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rome Ysrael Endaya\Downloads\"/>
    </mc:Choice>
  </mc:AlternateContent>
  <xr:revisionPtr revIDLastSave="0" documentId="8_{1986F2EC-4419-4806-8BD5-606538ED0DA9}" xr6:coauthVersionLast="47" xr6:coauthVersionMax="47" xr10:uidLastSave="{00000000-0000-0000-0000-000000000000}"/>
  <bookViews>
    <workbookView xWindow="-108" yWindow="-108" windowWidth="23256" windowHeight="12456" xr2:uid="{52444413-C2E0-4D9D-9280-B57BF5F510E4}"/>
  </bookViews>
  <sheets>
    <sheet name="Summary Statistics" sheetId="6" r:id="rId1"/>
    <sheet name="Sales Data" sheetId="2" r:id="rId2"/>
    <sheet name="Regional Data" sheetId="3" r:id="rId3"/>
    <sheet name="Provincial Data" sheetId="4" r:id="rId4"/>
    <sheet name="Product Quantity and Sales" sheetId="5" r:id="rId5"/>
    <sheet name="Time Series Analysis" sheetId="8" r:id="rId6"/>
    <sheet name="Forecast Sheet" sheetId="9" r:id="rId7"/>
    <sheet name="Sheet1" sheetId="1" state="hidden" r:id="rId8"/>
    <sheet name="Sheet7" sheetId="7" state="hidden" r:id="rId9"/>
  </sheets>
  <definedNames>
    <definedName name="_xlchart.v5.0" hidden="1">'Provincial Data'!$A$86</definedName>
    <definedName name="_xlchart.v5.1" hidden="1">'Provincial Data'!$A$87:$A$159</definedName>
    <definedName name="_xlchart.v5.2" hidden="1">'Provincial Data'!$B$85</definedName>
    <definedName name="_xlchart.v5.3" hidden="1">'Provincial Data'!$B$86</definedName>
    <definedName name="_xlchart.v5.4" hidden="1">'Provincial Data'!$B$87:$B$159</definedName>
    <definedName name="_xlchart.v5.5" hidden="1">'Provincial Data'!$A$86</definedName>
    <definedName name="_xlchart.v5.6" hidden="1">'Provincial Data'!$A$87:$A$159</definedName>
    <definedName name="_xlchart.v5.7" hidden="1">'Provincial Data'!$B$85</definedName>
    <definedName name="_xlchart.v5.8" hidden="1">'Provincial Data'!$B$86</definedName>
    <definedName name="_xlchart.v5.9" hidden="1">'Provincial Data'!$B$87:$B$159</definedName>
  </definedNames>
  <calcPr calcId="191029"/>
  <pivotCaches>
    <pivotCache cacheId="24" r:id="rId10"/>
    <pivotCache cacheId="3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4" i="7" l="1"/>
  <c r="C138" i="7"/>
  <c r="C202" i="7"/>
  <c r="C1223" i="7"/>
  <c r="C1224" i="7"/>
  <c r="D1224" i="7" s="1"/>
  <c r="C2" i="7"/>
  <c r="C1225" i="9"/>
  <c r="C1233" i="9"/>
  <c r="C1241" i="9"/>
  <c r="C1249" i="9"/>
  <c r="C1257" i="9"/>
  <c r="C1265" i="9"/>
  <c r="C1273" i="9"/>
  <c r="C1281" i="9"/>
  <c r="C1289" i="9"/>
  <c r="C1297" i="9"/>
  <c r="C1305" i="9"/>
  <c r="C1313" i="9"/>
  <c r="C1321" i="9"/>
  <c r="C1329" i="9"/>
  <c r="C1337" i="9"/>
  <c r="C1345" i="9"/>
  <c r="C1353" i="9"/>
  <c r="C1361" i="9"/>
  <c r="C1369" i="9"/>
  <c r="C1377" i="9"/>
  <c r="C1385" i="9"/>
  <c r="C1393" i="9"/>
  <c r="C1401" i="9"/>
  <c r="C1409" i="9"/>
  <c r="C1417" i="9"/>
  <c r="C1425" i="9"/>
  <c r="C1433" i="9"/>
  <c r="C1441" i="9"/>
  <c r="C1372" i="9"/>
  <c r="C1226" i="9"/>
  <c r="C1234" i="9"/>
  <c r="C1242" i="9"/>
  <c r="C1250" i="9"/>
  <c r="C1258" i="9"/>
  <c r="C1266" i="9"/>
  <c r="C1274" i="9"/>
  <c r="C1282" i="9"/>
  <c r="C1290" i="9"/>
  <c r="C1298" i="9"/>
  <c r="C1306" i="9"/>
  <c r="C1314" i="9"/>
  <c r="C1322" i="9"/>
  <c r="C1330" i="9"/>
  <c r="C1338" i="9"/>
  <c r="C1346" i="9"/>
  <c r="C1354" i="9"/>
  <c r="C1362" i="9"/>
  <c r="C1370" i="9"/>
  <c r="C1378" i="9"/>
  <c r="C1386" i="9"/>
  <c r="C1394" i="9"/>
  <c r="C1402" i="9"/>
  <c r="C1410" i="9"/>
  <c r="C1418" i="9"/>
  <c r="C1426" i="9"/>
  <c r="C1434" i="9"/>
  <c r="C1442" i="9"/>
  <c r="H2" i="9"/>
  <c r="C1332" i="9"/>
  <c r="C1404" i="9"/>
  <c r="C1428" i="9"/>
  <c r="C1227" i="9"/>
  <c r="C1235" i="9"/>
  <c r="C1243" i="9"/>
  <c r="C1251" i="9"/>
  <c r="C1259" i="9"/>
  <c r="C1267" i="9"/>
  <c r="C1275" i="9"/>
  <c r="C1283" i="9"/>
  <c r="C1291" i="9"/>
  <c r="C1299" i="9"/>
  <c r="C1307" i="9"/>
  <c r="C1315" i="9"/>
  <c r="C1323" i="9"/>
  <c r="C1331" i="9"/>
  <c r="C1339" i="9"/>
  <c r="C1347" i="9"/>
  <c r="C1355" i="9"/>
  <c r="C1363" i="9"/>
  <c r="C1371" i="9"/>
  <c r="C1379" i="9"/>
  <c r="C1387" i="9"/>
  <c r="C1395" i="9"/>
  <c r="C1403" i="9"/>
  <c r="C1411" i="9"/>
  <c r="C1419" i="9"/>
  <c r="C1427" i="9"/>
  <c r="C1435" i="9"/>
  <c r="C1443" i="9"/>
  <c r="H3" i="9"/>
  <c r="C1324" i="9"/>
  <c r="C1420" i="9"/>
  <c r="C1228" i="9"/>
  <c r="C1236" i="9"/>
  <c r="C1244" i="9"/>
  <c r="C1252" i="9"/>
  <c r="C1260" i="9"/>
  <c r="C1268" i="9"/>
  <c r="C1276" i="9"/>
  <c r="C1284" i="9"/>
  <c r="C1292" i="9"/>
  <c r="C1300" i="9"/>
  <c r="C1308" i="9"/>
  <c r="C1316" i="9"/>
  <c r="C1340" i="9"/>
  <c r="C1348" i="9"/>
  <c r="C1356" i="9"/>
  <c r="C1364" i="9"/>
  <c r="C1380" i="9"/>
  <c r="C1388" i="9"/>
  <c r="C1396" i="9"/>
  <c r="C1412" i="9"/>
  <c r="C1436" i="9"/>
  <c r="C1229" i="9"/>
  <c r="C1237" i="9"/>
  <c r="C1245" i="9"/>
  <c r="C1253" i="9"/>
  <c r="C1261" i="9"/>
  <c r="C1269" i="9"/>
  <c r="C1277" i="9"/>
  <c r="C1285" i="9"/>
  <c r="C1293" i="9"/>
  <c r="C1301" i="9"/>
  <c r="C1309" i="9"/>
  <c r="C1317" i="9"/>
  <c r="C1325" i="9"/>
  <c r="C1333" i="9"/>
  <c r="C1341" i="9"/>
  <c r="C1349" i="9"/>
  <c r="C1357" i="9"/>
  <c r="C1365" i="9"/>
  <c r="C1373" i="9"/>
  <c r="C1230" i="9"/>
  <c r="C1238" i="9"/>
  <c r="C1246" i="9"/>
  <c r="C1254" i="9"/>
  <c r="C1262" i="9"/>
  <c r="C1270" i="9"/>
  <c r="C1278" i="9"/>
  <c r="C1286" i="9"/>
  <c r="C1294" i="9"/>
  <c r="C1302" i="9"/>
  <c r="C1310" i="9"/>
  <c r="C1318" i="9"/>
  <c r="C1326" i="9"/>
  <c r="C1334" i="9"/>
  <c r="C1342" i="9"/>
  <c r="C1350" i="9"/>
  <c r="C1358" i="9"/>
  <c r="C1366" i="9"/>
  <c r="C1374" i="9"/>
  <c r="C1382" i="9"/>
  <c r="C1390" i="9"/>
  <c r="C1398" i="9"/>
  <c r="C1406" i="9"/>
  <c r="C1414" i="9"/>
  <c r="C1422" i="9"/>
  <c r="C1430" i="9"/>
  <c r="C1438" i="9"/>
  <c r="H6" i="9"/>
  <c r="C1240" i="9"/>
  <c r="C1231" i="9"/>
  <c r="C1239" i="9"/>
  <c r="C1247" i="9"/>
  <c r="C1255" i="9"/>
  <c r="C1263" i="9"/>
  <c r="C1271" i="9"/>
  <c r="C1279" i="9"/>
  <c r="C1287" i="9"/>
  <c r="C1295" i="9"/>
  <c r="C1303" i="9"/>
  <c r="C1311" i="9"/>
  <c r="C1319" i="9"/>
  <c r="C1327" i="9"/>
  <c r="C1335" i="9"/>
  <c r="C1343" i="9"/>
  <c r="C1351" i="9"/>
  <c r="C1359" i="9"/>
  <c r="C1367" i="9"/>
  <c r="C1375" i="9"/>
  <c r="C1383" i="9"/>
  <c r="C1391" i="9"/>
  <c r="C1399" i="9"/>
  <c r="C1407" i="9"/>
  <c r="C1415" i="9"/>
  <c r="C1423" i="9"/>
  <c r="C1431" i="9"/>
  <c r="C1439" i="9"/>
  <c r="H7" i="9"/>
  <c r="C1232" i="9"/>
  <c r="C1248" i="9"/>
  <c r="C1256" i="9"/>
  <c r="C1264" i="9"/>
  <c r="C1272" i="9"/>
  <c r="C1280" i="9"/>
  <c r="C1288" i="9"/>
  <c r="C1296" i="9"/>
  <c r="C1304" i="9"/>
  <c r="C1312" i="9"/>
  <c r="C1376" i="9"/>
  <c r="C1408" i="9"/>
  <c r="C1440" i="9"/>
  <c r="C1320" i="9"/>
  <c r="C1381" i="9"/>
  <c r="C1413" i="9"/>
  <c r="H4" i="9"/>
  <c r="C1432" i="9"/>
  <c r="C1368" i="9"/>
  <c r="C1328" i="9"/>
  <c r="C1384" i="9"/>
  <c r="C1416" i="9"/>
  <c r="C1429" i="9"/>
  <c r="H8" i="9"/>
  <c r="C1336" i="9"/>
  <c r="C1389" i="9"/>
  <c r="C1421" i="9"/>
  <c r="C1400" i="9"/>
  <c r="C1437" i="9"/>
  <c r="C1344" i="9"/>
  <c r="C1392" i="9"/>
  <c r="C1424" i="9"/>
  <c r="H5" i="9"/>
  <c r="C1352" i="9"/>
  <c r="C1397" i="9"/>
  <c r="C1360" i="9"/>
  <c r="C1405" i="9"/>
  <c r="D1223" i="7" l="1"/>
  <c r="C1214" i="7"/>
  <c r="C1206" i="7"/>
  <c r="C1190" i="7"/>
  <c r="C1174" i="7"/>
  <c r="C1142" i="7"/>
  <c r="C1222" i="7"/>
  <c r="D1222" i="7" s="1"/>
  <c r="C1198" i="7"/>
  <c r="C1182" i="7"/>
  <c r="C1166" i="7"/>
  <c r="C1158" i="7"/>
  <c r="C1134" i="7"/>
  <c r="C1150" i="7"/>
  <c r="C121" i="7"/>
  <c r="C57" i="7"/>
  <c r="C32" i="7"/>
  <c r="C9" i="7"/>
  <c r="C201" i="7"/>
  <c r="C185" i="7"/>
  <c r="C169" i="7"/>
  <c r="C160" i="7"/>
  <c r="C137" i="7"/>
  <c r="C1118" i="7"/>
  <c r="C1094" i="7"/>
  <c r="C1070" i="7"/>
  <c r="C1046" i="7"/>
  <c r="C1022" i="7"/>
  <c r="C998" i="7"/>
  <c r="C974" i="7"/>
  <c r="C950" i="7"/>
  <c r="C926" i="7"/>
  <c r="C902" i="7"/>
  <c r="C878" i="7"/>
  <c r="C854" i="7"/>
  <c r="C830" i="7"/>
  <c r="C806" i="7"/>
  <c r="C782" i="7"/>
  <c r="C758" i="7"/>
  <c r="C742" i="7"/>
  <c r="C718" i="7"/>
  <c r="C694" i="7"/>
  <c r="C678" i="7"/>
  <c r="C654" i="7"/>
  <c r="C638" i="7"/>
  <c r="C622" i="7"/>
  <c r="C606" i="7"/>
  <c r="C590" i="7"/>
  <c r="C574" i="7"/>
  <c r="C558" i="7"/>
  <c r="C542" i="7"/>
  <c r="C526" i="7"/>
  <c r="C510" i="7"/>
  <c r="C502" i="7"/>
  <c r="C486" i="7"/>
  <c r="C470" i="7"/>
  <c r="C454" i="7"/>
  <c r="C438" i="7"/>
  <c r="C422" i="7"/>
  <c r="C406" i="7"/>
  <c r="C390" i="7"/>
  <c r="C382" i="7"/>
  <c r="C374" i="7"/>
  <c r="C358" i="7"/>
  <c r="C350" i="7"/>
  <c r="C342" i="7"/>
  <c r="C334" i="7"/>
  <c r="C326" i="7"/>
  <c r="C318" i="7"/>
  <c r="C310" i="7"/>
  <c r="C302" i="7"/>
  <c r="C294" i="7"/>
  <c r="C286" i="7"/>
  <c r="C278" i="7"/>
  <c r="C270" i="7"/>
  <c r="C262" i="7"/>
  <c r="C254" i="7"/>
  <c r="C246" i="7"/>
  <c r="C238" i="7"/>
  <c r="C230" i="7"/>
  <c r="C222" i="7"/>
  <c r="C214" i="7"/>
  <c r="C206" i="7"/>
  <c r="C198" i="7"/>
  <c r="C190" i="7"/>
  <c r="C182" i="7"/>
  <c r="C174" i="7"/>
  <c r="C166" i="7"/>
  <c r="C158" i="7"/>
  <c r="C150" i="7"/>
  <c r="C142" i="7"/>
  <c r="C134" i="7"/>
  <c r="C126" i="7"/>
  <c r="C118" i="7"/>
  <c r="C110" i="7"/>
  <c r="C102" i="7"/>
  <c r="C94" i="7"/>
  <c r="C86" i="7"/>
  <c r="C78" i="7"/>
  <c r="C70" i="7"/>
  <c r="C62" i="7"/>
  <c r="C54" i="7"/>
  <c r="C46" i="7"/>
  <c r="C38" i="7"/>
  <c r="C30" i="7"/>
  <c r="C22" i="7"/>
  <c r="C14" i="7"/>
  <c r="C6" i="7"/>
  <c r="C1110" i="7"/>
  <c r="C1086" i="7"/>
  <c r="C1062" i="7"/>
  <c r="C1038" i="7"/>
  <c r="C1014" i="7"/>
  <c r="C990" i="7"/>
  <c r="C966" i="7"/>
  <c r="C942" i="7"/>
  <c r="C918" i="7"/>
  <c r="C894" i="7"/>
  <c r="C870" i="7"/>
  <c r="C846" i="7"/>
  <c r="C822" i="7"/>
  <c r="C798" i="7"/>
  <c r="C774" i="7"/>
  <c r="C750" i="7"/>
  <c r="C726" i="7"/>
  <c r="C702" i="7"/>
  <c r="C686" i="7"/>
  <c r="C670" i="7"/>
  <c r="C646" i="7"/>
  <c r="C630" i="7"/>
  <c r="C614" i="7"/>
  <c r="C598" i="7"/>
  <c r="C582" i="7"/>
  <c r="C566" i="7"/>
  <c r="C550" i="7"/>
  <c r="C534" i="7"/>
  <c r="C518" i="7"/>
  <c r="C494" i="7"/>
  <c r="C478" i="7"/>
  <c r="C462" i="7"/>
  <c r="C446" i="7"/>
  <c r="C430" i="7"/>
  <c r="C414" i="7"/>
  <c r="C398" i="7"/>
  <c r="C366" i="7"/>
  <c r="C221" i="7"/>
  <c r="C205" i="7"/>
  <c r="C189" i="7"/>
  <c r="C157" i="7"/>
  <c r="C141" i="7"/>
  <c r="C125" i="7"/>
  <c r="C117" i="7"/>
  <c r="C109" i="7"/>
  <c r="C101" i="7"/>
  <c r="C93" i="7"/>
  <c r="C85" i="7"/>
  <c r="C77" i="7"/>
  <c r="C69" i="7"/>
  <c r="C61" i="7"/>
  <c r="C53" i="7"/>
  <c r="C45" i="7"/>
  <c r="C37" i="7"/>
  <c r="C29" i="7"/>
  <c r="C21" i="7"/>
  <c r="C13" i="7"/>
  <c r="C5" i="7"/>
  <c r="C1126" i="7"/>
  <c r="C1102" i="7"/>
  <c r="C1078" i="7"/>
  <c r="C1054" i="7"/>
  <c r="C1030" i="7"/>
  <c r="C1006" i="7"/>
  <c r="C982" i="7"/>
  <c r="C958" i="7"/>
  <c r="C934" i="7"/>
  <c r="C910" i="7"/>
  <c r="C886" i="7"/>
  <c r="C862" i="7"/>
  <c r="C838" i="7"/>
  <c r="C814" i="7"/>
  <c r="C790" i="7"/>
  <c r="C766" i="7"/>
  <c r="C734" i="7"/>
  <c r="C710" i="7"/>
  <c r="C662" i="7"/>
  <c r="C180" i="7"/>
  <c r="C116" i="7"/>
  <c r="C52" i="7"/>
  <c r="C419" i="7"/>
  <c r="C403" i="7"/>
  <c r="C371" i="7"/>
  <c r="C355" i="7"/>
  <c r="C339" i="7"/>
  <c r="C307" i="7"/>
  <c r="C291" i="7"/>
  <c r="C275" i="7"/>
  <c r="C243" i="7"/>
  <c r="C227" i="7"/>
  <c r="C211" i="7"/>
  <c r="C179" i="7"/>
  <c r="C163" i="7"/>
  <c r="C147" i="7"/>
  <c r="C115" i="7"/>
  <c r="C99" i="7"/>
  <c r="C35" i="7"/>
  <c r="C1189" i="7"/>
  <c r="C1141" i="7"/>
  <c r="C1077" i="7"/>
  <c r="C1029" i="7"/>
  <c r="C949" i="7"/>
  <c r="C1203" i="7"/>
  <c r="C1171" i="7"/>
  <c r="C1139" i="7"/>
  <c r="C1123" i="7"/>
  <c r="C1083" i="7"/>
  <c r="C1059" i="7"/>
  <c r="C1035" i="7"/>
  <c r="C1011" i="7"/>
  <c r="C979" i="7"/>
  <c r="C963" i="7"/>
  <c r="C939" i="7"/>
  <c r="C907" i="7"/>
  <c r="C883" i="7"/>
  <c r="C859" i="7"/>
  <c r="C843" i="7"/>
  <c r="C1202" i="7"/>
  <c r="C1194" i="7"/>
  <c r="C1186" i="7"/>
  <c r="C1178" i="7"/>
  <c r="C1170" i="7"/>
  <c r="C1162" i="7"/>
  <c r="C1154" i="7"/>
  <c r="C1146" i="7"/>
  <c r="C1138" i="7"/>
  <c r="C1130" i="7"/>
  <c r="C1122" i="7"/>
  <c r="C1114" i="7"/>
  <c r="C1106" i="7"/>
  <c r="C1098" i="7"/>
  <c r="C1090" i="7"/>
  <c r="C1082" i="7"/>
  <c r="C1074" i="7"/>
  <c r="C1066" i="7"/>
  <c r="C1058" i="7"/>
  <c r="C1050" i="7"/>
  <c r="C1042" i="7"/>
  <c r="C1034" i="7"/>
  <c r="C1026" i="7"/>
  <c r="C1018" i="7"/>
  <c r="C1010" i="7"/>
  <c r="C1181" i="7"/>
  <c r="C1133" i="7"/>
  <c r="C1069" i="7"/>
  <c r="C1021" i="7"/>
  <c r="C941" i="7"/>
  <c r="C1211" i="7"/>
  <c r="C1187" i="7"/>
  <c r="C1147" i="7"/>
  <c r="C1115" i="7"/>
  <c r="C1091" i="7"/>
  <c r="C1067" i="7"/>
  <c r="C1043" i="7"/>
  <c r="C1019" i="7"/>
  <c r="C987" i="7"/>
  <c r="C955" i="7"/>
  <c r="C931" i="7"/>
  <c r="C915" i="7"/>
  <c r="C891" i="7"/>
  <c r="C867" i="7"/>
  <c r="C835" i="7"/>
  <c r="C1210" i="7"/>
  <c r="C1217" i="7"/>
  <c r="C1209" i="7"/>
  <c r="C1201" i="7"/>
  <c r="C1193" i="7"/>
  <c r="C1185" i="7"/>
  <c r="C1177" i="7"/>
  <c r="C1169" i="7"/>
  <c r="C1161" i="7"/>
  <c r="C1153" i="7"/>
  <c r="C1145" i="7"/>
  <c r="C1137" i="7"/>
  <c r="C1129" i="7"/>
  <c r="C1121" i="7"/>
  <c r="C1113" i="7"/>
  <c r="C1105" i="7"/>
  <c r="C1097" i="7"/>
  <c r="C1089" i="7"/>
  <c r="C1081" i="7"/>
  <c r="C1073" i="7"/>
  <c r="C1065" i="7"/>
  <c r="C1049" i="7"/>
  <c r="C1213" i="7"/>
  <c r="C1165" i="7"/>
  <c r="C1117" i="7"/>
  <c r="C1093" i="7"/>
  <c r="C1037" i="7"/>
  <c r="C933" i="7"/>
  <c r="C1219" i="7"/>
  <c r="C1195" i="7"/>
  <c r="C1179" i="7"/>
  <c r="C1155" i="7"/>
  <c r="C1131" i="7"/>
  <c r="C1107" i="7"/>
  <c r="C1099" i="7"/>
  <c r="C1075" i="7"/>
  <c r="C1051" i="7"/>
  <c r="C1027" i="7"/>
  <c r="C1003" i="7"/>
  <c r="C995" i="7"/>
  <c r="C971" i="7"/>
  <c r="C947" i="7"/>
  <c r="C923" i="7"/>
  <c r="C899" i="7"/>
  <c r="C875" i="7"/>
  <c r="C851" i="7"/>
  <c r="C1218" i="7"/>
  <c r="C1057" i="7"/>
  <c r="C1215" i="7"/>
  <c r="C1207" i="7"/>
  <c r="C1199" i="7"/>
  <c r="C1191" i="7"/>
  <c r="C1183" i="7"/>
  <c r="C1175" i="7"/>
  <c r="C1167" i="7"/>
  <c r="C1159" i="7"/>
  <c r="C1151" i="7"/>
  <c r="C1143" i="7"/>
  <c r="C1135" i="7"/>
  <c r="C1127" i="7"/>
  <c r="C1197" i="7"/>
  <c r="C1149" i="7"/>
  <c r="C1101" i="7"/>
  <c r="C1053" i="7"/>
  <c r="C997" i="7"/>
  <c r="C981" i="7"/>
  <c r="C957" i="7"/>
  <c r="C917" i="7"/>
  <c r="C901" i="7"/>
  <c r="C877" i="7"/>
  <c r="C861" i="7"/>
  <c r="C1221" i="7"/>
  <c r="D1221" i="7" s="1"/>
  <c r="C1173" i="7"/>
  <c r="C1125" i="7"/>
  <c r="C1085" i="7"/>
  <c r="C1045" i="7"/>
  <c r="C1005" i="7"/>
  <c r="C989" i="7"/>
  <c r="C973" i="7"/>
  <c r="C925" i="7"/>
  <c r="C909" i="7"/>
  <c r="C893" i="7"/>
  <c r="C885" i="7"/>
  <c r="C869" i="7"/>
  <c r="C1220" i="7"/>
  <c r="C1212" i="7"/>
  <c r="C1204" i="7"/>
  <c r="C1196" i="7"/>
  <c r="C1188" i="7"/>
  <c r="C1180" i="7"/>
  <c r="C1172" i="7"/>
  <c r="C1164" i="7"/>
  <c r="C1156" i="7"/>
  <c r="C1148" i="7"/>
  <c r="C1140" i="7"/>
  <c r="C1132" i="7"/>
  <c r="C1124" i="7"/>
  <c r="C1116" i="7"/>
  <c r="C1108" i="7"/>
  <c r="C1100" i="7"/>
  <c r="C1092" i="7"/>
  <c r="C1084" i="7"/>
  <c r="C1076" i="7"/>
  <c r="C1068" i="7"/>
  <c r="C1060" i="7"/>
  <c r="C1205" i="7"/>
  <c r="C1157" i="7"/>
  <c r="C1109" i="7"/>
  <c r="C1061" i="7"/>
  <c r="C1013" i="7"/>
  <c r="C965" i="7"/>
  <c r="C1163" i="7"/>
  <c r="C827" i="7"/>
  <c r="C1002" i="7"/>
  <c r="C994" i="7"/>
  <c r="C986" i="7"/>
  <c r="C978" i="7"/>
  <c r="C970" i="7"/>
  <c r="C962" i="7"/>
  <c r="C954" i="7"/>
  <c r="C946" i="7"/>
  <c r="C938" i="7"/>
  <c r="C930" i="7"/>
  <c r="C922" i="7"/>
  <c r="C914" i="7"/>
  <c r="C906" i="7"/>
  <c r="C898" i="7"/>
  <c r="C890" i="7"/>
  <c r="C882" i="7"/>
  <c r="C874" i="7"/>
  <c r="C866" i="7"/>
  <c r="C858" i="7"/>
  <c r="C850" i="7"/>
  <c r="C842" i="7"/>
  <c r="C834" i="7"/>
  <c r="C826" i="7"/>
  <c r="C818" i="7"/>
  <c r="C810" i="7"/>
  <c r="C802" i="7"/>
  <c r="C794" i="7"/>
  <c r="C786" i="7"/>
  <c r="C778" i="7"/>
  <c r="C770" i="7"/>
  <c r="C762" i="7"/>
  <c r="C754" i="7"/>
  <c r="C746" i="7"/>
  <c r="C738" i="7"/>
  <c r="C730" i="7"/>
  <c r="C722" i="7"/>
  <c r="C714" i="7"/>
  <c r="C706" i="7"/>
  <c r="C698" i="7"/>
  <c r="C690" i="7"/>
  <c r="C682" i="7"/>
  <c r="C674" i="7"/>
  <c r="C666" i="7"/>
  <c r="C658" i="7"/>
  <c r="C650" i="7"/>
  <c r="C642" i="7"/>
  <c r="C634" i="7"/>
  <c r="C626" i="7"/>
  <c r="C618" i="7"/>
  <c r="C610" i="7"/>
  <c r="C602" i="7"/>
  <c r="C594" i="7"/>
  <c r="C586" i="7"/>
  <c r="C578" i="7"/>
  <c r="C570" i="7"/>
  <c r="C562" i="7"/>
  <c r="C554" i="7"/>
  <c r="C546" i="7"/>
  <c r="C538" i="7"/>
  <c r="C530" i="7"/>
  <c r="C522" i="7"/>
  <c r="C514" i="7"/>
  <c r="C506" i="7"/>
  <c r="C498" i="7"/>
  <c r="C490" i="7"/>
  <c r="C482" i="7"/>
  <c r="C474" i="7"/>
  <c r="C466" i="7"/>
  <c r="C458" i="7"/>
  <c r="C450" i="7"/>
  <c r="C442" i="7"/>
  <c r="C434" i="7"/>
  <c r="C426" i="7"/>
  <c r="C418" i="7"/>
  <c r="C410" i="7"/>
  <c r="C402" i="7"/>
  <c r="C394" i="7"/>
  <c r="C386" i="7"/>
  <c r="C378" i="7"/>
  <c r="C370" i="7"/>
  <c r="C362" i="7"/>
  <c r="C354" i="7"/>
  <c r="C346" i="7"/>
  <c r="C338" i="7"/>
  <c r="C330" i="7"/>
  <c r="C322" i="7"/>
  <c r="C266" i="7"/>
  <c r="C1033" i="7"/>
  <c r="C1017" i="7"/>
  <c r="C993" i="7"/>
  <c r="C985" i="7"/>
  <c r="C969" i="7"/>
  <c r="C961" i="7"/>
  <c r="C953" i="7"/>
  <c r="C945" i="7"/>
  <c r="C937" i="7"/>
  <c r="C929" i="7"/>
  <c r="C921" i="7"/>
  <c r="C913" i="7"/>
  <c r="C905" i="7"/>
  <c r="C897" i="7"/>
  <c r="C889" i="7"/>
  <c r="C881" i="7"/>
  <c r="C873" i="7"/>
  <c r="C865" i="7"/>
  <c r="C857" i="7"/>
  <c r="C849" i="7"/>
  <c r="C841" i="7"/>
  <c r="C833" i="7"/>
  <c r="C825" i="7"/>
  <c r="C817" i="7"/>
  <c r="C809" i="7"/>
  <c r="C801" i="7"/>
  <c r="C793" i="7"/>
  <c r="C785" i="7"/>
  <c r="C777" i="7"/>
  <c r="C769" i="7"/>
  <c r="C761" i="7"/>
  <c r="C753" i="7"/>
  <c r="C745" i="7"/>
  <c r="C737" i="7"/>
  <c r="C729" i="7"/>
  <c r="C721" i="7"/>
  <c r="C713" i="7"/>
  <c r="C705" i="7"/>
  <c r="C697" i="7"/>
  <c r="C689" i="7"/>
  <c r="C681" i="7"/>
  <c r="C673" i="7"/>
  <c r="C665" i="7"/>
  <c r="C657" i="7"/>
  <c r="C649" i="7"/>
  <c r="C641" i="7"/>
  <c r="C633" i="7"/>
  <c r="C625" i="7"/>
  <c r="C617" i="7"/>
  <c r="C609" i="7"/>
  <c r="C601" i="7"/>
  <c r="C593" i="7"/>
  <c r="C585" i="7"/>
  <c r="C577" i="7"/>
  <c r="C569" i="7"/>
  <c r="C561" i="7"/>
  <c r="C553" i="7"/>
  <c r="C545" i="7"/>
  <c r="C537" i="7"/>
  <c r="C529" i="7"/>
  <c r="C521" i="7"/>
  <c r="C513" i="7"/>
  <c r="C505" i="7"/>
  <c r="C497" i="7"/>
  <c r="C489" i="7"/>
  <c r="C481" i="7"/>
  <c r="C473" i="7"/>
  <c r="C465" i="7"/>
  <c r="C457" i="7"/>
  <c r="C449" i="7"/>
  <c r="C441" i="7"/>
  <c r="C433" i="7"/>
  <c r="C425" i="7"/>
  <c r="C417" i="7"/>
  <c r="C409" i="7"/>
  <c r="C401" i="7"/>
  <c r="C393" i="7"/>
  <c r="C385" i="7"/>
  <c r="C377" i="7"/>
  <c r="C369" i="7"/>
  <c r="C361" i="7"/>
  <c r="C329" i="7"/>
  <c r="C313" i="7"/>
  <c r="C297" i="7"/>
  <c r="C265" i="7"/>
  <c r="C249" i="7"/>
  <c r="C233" i="7"/>
  <c r="C1041" i="7"/>
  <c r="C1025" i="7"/>
  <c r="C1009" i="7"/>
  <c r="C1001" i="7"/>
  <c r="C977" i="7"/>
  <c r="C1216" i="7"/>
  <c r="D1216" i="7" s="1"/>
  <c r="C1208" i="7"/>
  <c r="C1200" i="7"/>
  <c r="C1192" i="7"/>
  <c r="C1184" i="7"/>
  <c r="C1176" i="7"/>
  <c r="C1168" i="7"/>
  <c r="C1160" i="7"/>
  <c r="C1152" i="7"/>
  <c r="C1144" i="7"/>
  <c r="C1136" i="7"/>
  <c r="C1128" i="7"/>
  <c r="C1120" i="7"/>
  <c r="C1112" i="7"/>
  <c r="C1104" i="7"/>
  <c r="C1096" i="7"/>
  <c r="C1088" i="7"/>
  <c r="C1080" i="7"/>
  <c r="C1072" i="7"/>
  <c r="C1064" i="7"/>
  <c r="C1056" i="7"/>
  <c r="C1048" i="7"/>
  <c r="C1040" i="7"/>
  <c r="C1032" i="7"/>
  <c r="C1024" i="7"/>
  <c r="C1016" i="7"/>
  <c r="C1008" i="7"/>
  <c r="C1000" i="7"/>
  <c r="C992" i="7"/>
  <c r="C984" i="7"/>
  <c r="C976" i="7"/>
  <c r="C968" i="7"/>
  <c r="C960" i="7"/>
  <c r="C952" i="7"/>
  <c r="C944" i="7"/>
  <c r="C936" i="7"/>
  <c r="C928" i="7"/>
  <c r="C920" i="7"/>
  <c r="C912" i="7"/>
  <c r="C904" i="7"/>
  <c r="C896" i="7"/>
  <c r="C888" i="7"/>
  <c r="C880" i="7"/>
  <c r="C872" i="7"/>
  <c r="C864" i="7"/>
  <c r="C856" i="7"/>
  <c r="C848" i="7"/>
  <c r="C840" i="7"/>
  <c r="C832" i="7"/>
  <c r="C824" i="7"/>
  <c r="C816" i="7"/>
  <c r="C808" i="7"/>
  <c r="C800" i="7"/>
  <c r="C792" i="7"/>
  <c r="C784" i="7"/>
  <c r="C776" i="7"/>
  <c r="C768" i="7"/>
  <c r="C760" i="7"/>
  <c r="C744" i="7"/>
  <c r="C736" i="7"/>
  <c r="C728" i="7"/>
  <c r="C712" i="7"/>
  <c r="C704" i="7"/>
  <c r="C696" i="7"/>
  <c r="C680" i="7"/>
  <c r="C672" i="7"/>
  <c r="C664" i="7"/>
  <c r="C648" i="7"/>
  <c r="C640" i="7"/>
  <c r="C632" i="7"/>
  <c r="C616" i="7"/>
  <c r="C600" i="7"/>
  <c r="C592" i="7"/>
  <c r="C560" i="7"/>
  <c r="C544" i="7"/>
  <c r="C480" i="7"/>
  <c r="C416" i="7"/>
  <c r="C352" i="7"/>
  <c r="C288" i="7"/>
  <c r="C224" i="7"/>
  <c r="C1119" i="7"/>
  <c r="C1111" i="7"/>
  <c r="C1103" i="7"/>
  <c r="C1095" i="7"/>
  <c r="C1087" i="7"/>
  <c r="C1079" i="7"/>
  <c r="C1071" i="7"/>
  <c r="C1063" i="7"/>
  <c r="C1055" i="7"/>
  <c r="C1047" i="7"/>
  <c r="C1039" i="7"/>
  <c r="C1031" i="7"/>
  <c r="C1023" i="7"/>
  <c r="C1015" i="7"/>
  <c r="C1007" i="7"/>
  <c r="C999" i="7"/>
  <c r="C991" i="7"/>
  <c r="C983" i="7"/>
  <c r="C975" i="7"/>
  <c r="C967" i="7"/>
  <c r="C959" i="7"/>
  <c r="C951" i="7"/>
  <c r="C943" i="7"/>
  <c r="C935" i="7"/>
  <c r="C927" i="7"/>
  <c r="C919" i="7"/>
  <c r="C911" i="7"/>
  <c r="C903" i="7"/>
  <c r="C895" i="7"/>
  <c r="C887" i="7"/>
  <c r="C879" i="7"/>
  <c r="C871" i="7"/>
  <c r="C863" i="7"/>
  <c r="C855" i="7"/>
  <c r="C847" i="7"/>
  <c r="C839" i="7"/>
  <c r="C831" i="7"/>
  <c r="C823" i="7"/>
  <c r="C815" i="7"/>
  <c r="C807" i="7"/>
  <c r="C799" i="7"/>
  <c r="C791" i="7"/>
  <c r="C783" i="7"/>
  <c r="C775" i="7"/>
  <c r="C767" i="7"/>
  <c r="C759" i="7"/>
  <c r="C751" i="7"/>
  <c r="C743" i="7"/>
  <c r="C735" i="7"/>
  <c r="C727" i="7"/>
  <c r="C719" i="7"/>
  <c r="C703" i="7"/>
  <c r="C671" i="7"/>
  <c r="C639" i="7"/>
  <c r="C853" i="7"/>
  <c r="C845" i="7"/>
  <c r="C837" i="7"/>
  <c r="C829" i="7"/>
  <c r="C821" i="7"/>
  <c r="C813" i="7"/>
  <c r="C805" i="7"/>
  <c r="C797" i="7"/>
  <c r="C789" i="7"/>
  <c r="C781" i="7"/>
  <c r="C773" i="7"/>
  <c r="C765" i="7"/>
  <c r="C757" i="7"/>
  <c r="C749" i="7"/>
  <c r="C741" i="7"/>
  <c r="C733" i="7"/>
  <c r="C725" i="7"/>
  <c r="C717" i="7"/>
  <c r="C709" i="7"/>
  <c r="C701" i="7"/>
  <c r="C693" i="7"/>
  <c r="C685" i="7"/>
  <c r="C677" i="7"/>
  <c r="C669" i="7"/>
  <c r="C661" i="7"/>
  <c r="C653" i="7"/>
  <c r="C645" i="7"/>
  <c r="C637" i="7"/>
  <c r="C629" i="7"/>
  <c r="C621" i="7"/>
  <c r="C613" i="7"/>
  <c r="C605" i="7"/>
  <c r="C597" i="7"/>
  <c r="C589" i="7"/>
  <c r="C581" i="7"/>
  <c r="C573" i="7"/>
  <c r="C565" i="7"/>
  <c r="C557" i="7"/>
  <c r="C549" i="7"/>
  <c r="C541" i="7"/>
  <c r="C533" i="7"/>
  <c r="C525" i="7"/>
  <c r="C517" i="7"/>
  <c r="C509" i="7"/>
  <c r="C501" i="7"/>
  <c r="C493" i="7"/>
  <c r="C485" i="7"/>
  <c r="C477" i="7"/>
  <c r="C469" i="7"/>
  <c r="C461" i="7"/>
  <c r="C453" i="7"/>
  <c r="C445" i="7"/>
  <c r="C437" i="7"/>
  <c r="C429" i="7"/>
  <c r="C421" i="7"/>
  <c r="C413" i="7"/>
  <c r="C405" i="7"/>
  <c r="C397" i="7"/>
  <c r="C389" i="7"/>
  <c r="C381" i="7"/>
  <c r="C373" i="7"/>
  <c r="C365" i="7"/>
  <c r="C357" i="7"/>
  <c r="C349" i="7"/>
  <c r="C341" i="7"/>
  <c r="C333" i="7"/>
  <c r="C325" i="7"/>
  <c r="C317" i="7"/>
  <c r="C309" i="7"/>
  <c r="C301" i="7"/>
  <c r="C293" i="7"/>
  <c r="C285" i="7"/>
  <c r="C269" i="7"/>
  <c r="C253" i="7"/>
  <c r="C1052" i="7"/>
  <c r="C1044" i="7"/>
  <c r="C1036" i="7"/>
  <c r="C1028" i="7"/>
  <c r="C1020" i="7"/>
  <c r="C1012" i="7"/>
  <c r="C1004" i="7"/>
  <c r="C996" i="7"/>
  <c r="C988" i="7"/>
  <c r="C980" i="7"/>
  <c r="C972" i="7"/>
  <c r="C964" i="7"/>
  <c r="C956" i="7"/>
  <c r="C948" i="7"/>
  <c r="C940" i="7"/>
  <c r="C932" i="7"/>
  <c r="C924" i="7"/>
  <c r="C916" i="7"/>
  <c r="C908" i="7"/>
  <c r="C900" i="7"/>
  <c r="C892" i="7"/>
  <c r="C884" i="7"/>
  <c r="C876" i="7"/>
  <c r="C868" i="7"/>
  <c r="C860" i="7"/>
  <c r="C852" i="7"/>
  <c r="C844" i="7"/>
  <c r="C836" i="7"/>
  <c r="C828" i="7"/>
  <c r="C820" i="7"/>
  <c r="C812" i="7"/>
  <c r="C804" i="7"/>
  <c r="C796" i="7"/>
  <c r="C788" i="7"/>
  <c r="C780" i="7"/>
  <c r="C772" i="7"/>
  <c r="C764" i="7"/>
  <c r="C756" i="7"/>
  <c r="C748" i="7"/>
  <c r="C740" i="7"/>
  <c r="C732" i="7"/>
  <c r="C724" i="7"/>
  <c r="C716" i="7"/>
  <c r="C708" i="7"/>
  <c r="C700" i="7"/>
  <c r="C692" i="7"/>
  <c r="C684" i="7"/>
  <c r="C676" i="7"/>
  <c r="C668" i="7"/>
  <c r="C660" i="7"/>
  <c r="C652" i="7"/>
  <c r="C644" i="7"/>
  <c r="C636" i="7"/>
  <c r="C628" i="7"/>
  <c r="C620" i="7"/>
  <c r="C612" i="7"/>
  <c r="C604" i="7"/>
  <c r="C596" i="7"/>
  <c r="C588" i="7"/>
  <c r="C580" i="7"/>
  <c r="C572" i="7"/>
  <c r="C564" i="7"/>
  <c r="C556" i="7"/>
  <c r="C548" i="7"/>
  <c r="C540" i="7"/>
  <c r="C532" i="7"/>
  <c r="C524" i="7"/>
  <c r="C516" i="7"/>
  <c r="C508" i="7"/>
  <c r="C500" i="7"/>
  <c r="C492" i="7"/>
  <c r="C484" i="7"/>
  <c r="C436" i="7"/>
  <c r="C372" i="7"/>
  <c r="C308" i="7"/>
  <c r="C244" i="7"/>
  <c r="C819" i="7"/>
  <c r="C811" i="7"/>
  <c r="C803" i="7"/>
  <c r="C795" i="7"/>
  <c r="C787" i="7"/>
  <c r="C779" i="7"/>
  <c r="C771" i="7"/>
  <c r="C763" i="7"/>
  <c r="C755" i="7"/>
  <c r="C747" i="7"/>
  <c r="C739" i="7"/>
  <c r="C731" i="7"/>
  <c r="C723" i="7"/>
  <c r="C715" i="7"/>
  <c r="C707" i="7"/>
  <c r="C699" i="7"/>
  <c r="C691" i="7"/>
  <c r="C683" i="7"/>
  <c r="C675" i="7"/>
  <c r="C667" i="7"/>
  <c r="C659" i="7"/>
  <c r="C651" i="7"/>
  <c r="C643" i="7"/>
  <c r="C635" i="7"/>
  <c r="C627" i="7"/>
  <c r="C619" i="7"/>
  <c r="C611" i="7"/>
  <c r="C603" i="7"/>
  <c r="C595" i="7"/>
  <c r="C587" i="7"/>
  <c r="C579" i="7"/>
  <c r="C571" i="7"/>
  <c r="C563" i="7"/>
  <c r="C555" i="7"/>
  <c r="C547" i="7"/>
  <c r="C539" i="7"/>
  <c r="C531" i="7"/>
  <c r="C499" i="7"/>
  <c r="C483" i="7"/>
  <c r="C467" i="7"/>
  <c r="C435" i="7"/>
  <c r="C752" i="7"/>
  <c r="C720" i="7"/>
  <c r="C688" i="7"/>
  <c r="C656" i="7"/>
  <c r="C624" i="7"/>
  <c r="C608" i="7"/>
  <c r="C584" i="7"/>
  <c r="C576" i="7"/>
  <c r="C568" i="7"/>
  <c r="C552" i="7"/>
  <c r="C536" i="7"/>
  <c r="C528" i="7"/>
  <c r="C520" i="7"/>
  <c r="C512" i="7"/>
  <c r="C504" i="7"/>
  <c r="C496" i="7"/>
  <c r="C488" i="7"/>
  <c r="C472" i="7"/>
  <c r="C464" i="7"/>
  <c r="C456" i="7"/>
  <c r="C448" i="7"/>
  <c r="C440" i="7"/>
  <c r="C432" i="7"/>
  <c r="C424" i="7"/>
  <c r="C408" i="7"/>
  <c r="C400" i="7"/>
  <c r="C392" i="7"/>
  <c r="C384" i="7"/>
  <c r="C376" i="7"/>
  <c r="C368" i="7"/>
  <c r="C360" i="7"/>
  <c r="C344" i="7"/>
  <c r="C336" i="7"/>
  <c r="C328" i="7"/>
  <c r="C320" i="7"/>
  <c r="C312" i="7"/>
  <c r="C304" i="7"/>
  <c r="C296" i="7"/>
  <c r="C280" i="7"/>
  <c r="C272" i="7"/>
  <c r="C264" i="7"/>
  <c r="C256" i="7"/>
  <c r="C248" i="7"/>
  <c r="C240" i="7"/>
  <c r="C232" i="7"/>
  <c r="C216" i="7"/>
  <c r="C208" i="7"/>
  <c r="C200" i="7"/>
  <c r="C192" i="7"/>
  <c r="C184" i="7"/>
  <c r="C176" i="7"/>
  <c r="C144" i="7"/>
  <c r="C128" i="7"/>
  <c r="C112" i="7"/>
  <c r="C80" i="7"/>
  <c r="C64" i="7"/>
  <c r="C48" i="7"/>
  <c r="C711" i="7"/>
  <c r="C695" i="7"/>
  <c r="C687" i="7"/>
  <c r="C679" i="7"/>
  <c r="C663" i="7"/>
  <c r="C655" i="7"/>
  <c r="C647" i="7"/>
  <c r="C631" i="7"/>
  <c r="C623" i="7"/>
  <c r="C615" i="7"/>
  <c r="C607" i="7"/>
  <c r="C599" i="7"/>
  <c r="C591" i="7"/>
  <c r="C583" i="7"/>
  <c r="C575" i="7"/>
  <c r="C567" i="7"/>
  <c r="C559" i="7"/>
  <c r="C551" i="7"/>
  <c r="C543" i="7"/>
  <c r="C535" i="7"/>
  <c r="C527" i="7"/>
  <c r="C519" i="7"/>
  <c r="C511" i="7"/>
  <c r="C503" i="7"/>
  <c r="C495" i="7"/>
  <c r="C487" i="7"/>
  <c r="C479" i="7"/>
  <c r="C471" i="7"/>
  <c r="C463" i="7"/>
  <c r="C455" i="7"/>
  <c r="C447" i="7"/>
  <c r="C439" i="7"/>
  <c r="C431" i="7"/>
  <c r="C423" i="7"/>
  <c r="C415" i="7"/>
  <c r="C407" i="7"/>
  <c r="C399" i="7"/>
  <c r="C391" i="7"/>
  <c r="C383" i="7"/>
  <c r="C375" i="7"/>
  <c r="C367" i="7"/>
  <c r="C359" i="7"/>
  <c r="C351" i="7"/>
  <c r="C343" i="7"/>
  <c r="C335" i="7"/>
  <c r="C327" i="7"/>
  <c r="C319" i="7"/>
  <c r="C311" i="7"/>
  <c r="C303" i="7"/>
  <c r="C295" i="7"/>
  <c r="C287" i="7"/>
  <c r="C279" i="7"/>
  <c r="C271" i="7"/>
  <c r="C263" i="7"/>
  <c r="C255" i="7"/>
  <c r="C247" i="7"/>
  <c r="C239" i="7"/>
  <c r="C231" i="7"/>
  <c r="C223" i="7"/>
  <c r="C215" i="7"/>
  <c r="C207" i="7"/>
  <c r="C199" i="7"/>
  <c r="C191" i="7"/>
  <c r="C183" i="7"/>
  <c r="C175" i="7"/>
  <c r="C167" i="7"/>
  <c r="C159" i="7"/>
  <c r="C277" i="7"/>
  <c r="C261" i="7"/>
  <c r="C245" i="7"/>
  <c r="C237" i="7"/>
  <c r="C229" i="7"/>
  <c r="C213" i="7"/>
  <c r="C197" i="7"/>
  <c r="C181" i="7"/>
  <c r="C173" i="7"/>
  <c r="C165" i="7"/>
  <c r="C149" i="7"/>
  <c r="C133" i="7"/>
  <c r="C476" i="7"/>
  <c r="C468" i="7"/>
  <c r="C460" i="7"/>
  <c r="C452" i="7"/>
  <c r="C444" i="7"/>
  <c r="C428" i="7"/>
  <c r="C420" i="7"/>
  <c r="C412" i="7"/>
  <c r="C404" i="7"/>
  <c r="C396" i="7"/>
  <c r="C388" i="7"/>
  <c r="C380" i="7"/>
  <c r="C364" i="7"/>
  <c r="C356" i="7"/>
  <c r="C348" i="7"/>
  <c r="C340" i="7"/>
  <c r="C332" i="7"/>
  <c r="C324" i="7"/>
  <c r="C316" i="7"/>
  <c r="C300" i="7"/>
  <c r="C292" i="7"/>
  <c r="C284" i="7"/>
  <c r="C276" i="7"/>
  <c r="C268" i="7"/>
  <c r="C260" i="7"/>
  <c r="C252" i="7"/>
  <c r="C236" i="7"/>
  <c r="C228" i="7"/>
  <c r="C220" i="7"/>
  <c r="C212" i="7"/>
  <c r="C204" i="7"/>
  <c r="C196" i="7"/>
  <c r="C188" i="7"/>
  <c r="C172" i="7"/>
  <c r="C164" i="7"/>
  <c r="C156" i="7"/>
  <c r="C148" i="7"/>
  <c r="C140" i="7"/>
  <c r="C132" i="7"/>
  <c r="C124" i="7"/>
  <c r="C108" i="7"/>
  <c r="C100" i="7"/>
  <c r="C92" i="7"/>
  <c r="C84" i="7"/>
  <c r="C76" i="7"/>
  <c r="C68" i="7"/>
  <c r="C60" i="7"/>
  <c r="C44" i="7"/>
  <c r="C36" i="7"/>
  <c r="C28" i="7"/>
  <c r="C20" i="7"/>
  <c r="C12" i="7"/>
  <c r="C4" i="7"/>
  <c r="C523" i="7"/>
  <c r="C515" i="7"/>
  <c r="C507" i="7"/>
  <c r="C491" i="7"/>
  <c r="C475" i="7"/>
  <c r="C459" i="7"/>
  <c r="C451" i="7"/>
  <c r="C443" i="7"/>
  <c r="C427" i="7"/>
  <c r="C411" i="7"/>
  <c r="C395" i="7"/>
  <c r="C387" i="7"/>
  <c r="C379" i="7"/>
  <c r="C363" i="7"/>
  <c r="C347" i="7"/>
  <c r="C331" i="7"/>
  <c r="C323" i="7"/>
  <c r="C315" i="7"/>
  <c r="C299" i="7"/>
  <c r="C283" i="7"/>
  <c r="C267" i="7"/>
  <c r="C259" i="7"/>
  <c r="C251" i="7"/>
  <c r="C235" i="7"/>
  <c r="C219" i="7"/>
  <c r="C203" i="7"/>
  <c r="C195" i="7"/>
  <c r="C187" i="7"/>
  <c r="C171" i="7"/>
  <c r="C155" i="7"/>
  <c r="C139" i="7"/>
  <c r="C131" i="7"/>
  <c r="C123" i="7"/>
  <c r="C107" i="7"/>
  <c r="C91" i="7"/>
  <c r="C83" i="7"/>
  <c r="C75" i="7"/>
  <c r="C67" i="7"/>
  <c r="C59" i="7"/>
  <c r="C51" i="7"/>
  <c r="C43" i="7"/>
  <c r="C27" i="7"/>
  <c r="C19" i="7"/>
  <c r="C11" i="7"/>
  <c r="C3" i="7"/>
  <c r="C314" i="7"/>
  <c r="C306" i="7"/>
  <c r="C298" i="7"/>
  <c r="C290" i="7"/>
  <c r="C282" i="7"/>
  <c r="C274" i="7"/>
  <c r="C258" i="7"/>
  <c r="C250" i="7"/>
  <c r="C242" i="7"/>
  <c r="C234" i="7"/>
  <c r="C226" i="7"/>
  <c r="C218" i="7"/>
  <c r="C210" i="7"/>
  <c r="C194" i="7"/>
  <c r="C186" i="7"/>
  <c r="C178" i="7"/>
  <c r="C170" i="7"/>
  <c r="C162" i="7"/>
  <c r="C154" i="7"/>
  <c r="C146" i="7"/>
  <c r="C130" i="7"/>
  <c r="C122" i="7"/>
  <c r="C114" i="7"/>
  <c r="C106" i="7"/>
  <c r="C98" i="7"/>
  <c r="C90" i="7"/>
  <c r="C82" i="7"/>
  <c r="C66" i="7"/>
  <c r="C58" i="7"/>
  <c r="C50" i="7"/>
  <c r="C42" i="7"/>
  <c r="C34" i="7"/>
  <c r="C26" i="7"/>
  <c r="C18" i="7"/>
  <c r="C10" i="7"/>
  <c r="C353" i="7"/>
  <c r="C345" i="7"/>
  <c r="C337" i="7"/>
  <c r="C321" i="7"/>
  <c r="C305" i="7"/>
  <c r="C289" i="7"/>
  <c r="C281" i="7"/>
  <c r="C273" i="7"/>
  <c r="C257" i="7"/>
  <c r="C241" i="7"/>
  <c r="C225" i="7"/>
  <c r="C217" i="7"/>
  <c r="C209" i="7"/>
  <c r="C193" i="7"/>
  <c r="C177" i="7"/>
  <c r="C161" i="7"/>
  <c r="C153" i="7"/>
  <c r="C145" i="7"/>
  <c r="C129" i="7"/>
  <c r="C113" i="7"/>
  <c r="C105" i="7"/>
  <c r="C97" i="7"/>
  <c r="C89" i="7"/>
  <c r="C81" i="7"/>
  <c r="C73" i="7"/>
  <c r="C65" i="7"/>
  <c r="C49" i="7"/>
  <c r="C41" i="7"/>
  <c r="C33" i="7"/>
  <c r="C25" i="7"/>
  <c r="C17" i="7"/>
  <c r="C96" i="7"/>
  <c r="C168" i="7"/>
  <c r="C152" i="7"/>
  <c r="C136" i="7"/>
  <c r="C120" i="7"/>
  <c r="C104" i="7"/>
  <c r="C88" i="7"/>
  <c r="C72" i="7"/>
  <c r="C56" i="7"/>
  <c r="C40" i="7"/>
  <c r="C24" i="7"/>
  <c r="C16" i="7"/>
  <c r="C8" i="7"/>
  <c r="C151" i="7"/>
  <c r="C143" i="7"/>
  <c r="C135" i="7"/>
  <c r="C127" i="7"/>
  <c r="C119" i="7"/>
  <c r="C111" i="7"/>
  <c r="C103" i="7"/>
  <c r="C95" i="7"/>
  <c r="C87" i="7"/>
  <c r="C79" i="7"/>
  <c r="C71" i="7"/>
  <c r="C63" i="7"/>
  <c r="C55" i="7"/>
  <c r="C47" i="7"/>
  <c r="C39" i="7"/>
  <c r="C31" i="7"/>
  <c r="C23" i="7"/>
  <c r="C15" i="7"/>
  <c r="C7" i="7"/>
  <c r="E1405" i="9"/>
  <c r="D1424" i="9"/>
  <c r="D1400" i="9"/>
  <c r="E1429" i="9"/>
  <c r="D1368" i="9"/>
  <c r="D1320" i="9"/>
  <c r="D1312" i="9"/>
  <c r="D1280" i="9"/>
  <c r="D1248" i="9"/>
  <c r="D1423" i="9"/>
  <c r="D1391" i="9"/>
  <c r="D1359" i="9"/>
  <c r="D1327" i="9"/>
  <c r="D1295" i="9"/>
  <c r="D1263" i="9"/>
  <c r="D1231" i="9"/>
  <c r="D1422" i="9"/>
  <c r="D1390" i="9"/>
  <c r="D1358" i="9"/>
  <c r="D1326" i="9"/>
  <c r="D1294" i="9"/>
  <c r="D1262" i="9"/>
  <c r="D1230" i="9"/>
  <c r="E1349" i="9"/>
  <c r="E1317" i="9"/>
  <c r="E1285" i="9"/>
  <c r="E1253" i="9"/>
  <c r="E1436" i="9"/>
  <c r="E1380" i="9"/>
  <c r="E1340" i="9"/>
  <c r="E1292" i="9"/>
  <c r="E1260" i="9"/>
  <c r="E1228" i="9"/>
  <c r="E1435" i="9"/>
  <c r="E1403" i="9"/>
  <c r="E1371" i="9"/>
  <c r="E1339" i="9"/>
  <c r="E1307" i="9"/>
  <c r="E1275" i="9"/>
  <c r="E1243" i="9"/>
  <c r="E1404" i="9"/>
  <c r="D1426" i="9"/>
  <c r="E1394" i="9"/>
  <c r="D1362" i="9"/>
  <c r="E1330" i="9"/>
  <c r="D1298" i="9"/>
  <c r="E1266" i="9"/>
  <c r="D1234" i="9"/>
  <c r="E1433" i="9"/>
  <c r="E1401" i="9"/>
  <c r="E1369" i="9"/>
  <c r="D1337" i="9"/>
  <c r="D1305" i="9"/>
  <c r="D1273" i="9"/>
  <c r="D1241" i="9"/>
  <c r="E1312" i="9"/>
  <c r="E1262" i="9"/>
  <c r="D1380" i="9"/>
  <c r="D1228" i="9"/>
  <c r="D1307" i="9"/>
  <c r="E1362" i="9"/>
  <c r="D1433" i="9"/>
  <c r="E1273" i="9"/>
  <c r="D1405" i="9"/>
  <c r="E1424" i="9"/>
  <c r="E1400" i="9"/>
  <c r="D1429" i="9"/>
  <c r="E1320" i="9"/>
  <c r="E1423" i="9"/>
  <c r="E1359" i="9"/>
  <c r="E1295" i="9"/>
  <c r="E1263" i="9"/>
  <c r="E1231" i="9"/>
  <c r="E1422" i="9"/>
  <c r="E1390" i="9"/>
  <c r="E1358" i="9"/>
  <c r="E1326" i="9"/>
  <c r="E1294" i="9"/>
  <c r="D1349" i="9"/>
  <c r="D1253" i="9"/>
  <c r="D1260" i="9"/>
  <c r="D1339" i="9"/>
  <c r="D1394" i="9"/>
  <c r="D1369" i="9"/>
  <c r="D1360" i="9"/>
  <c r="D1392" i="9"/>
  <c r="E1421" i="9"/>
  <c r="D1416" i="9"/>
  <c r="D1432" i="9"/>
  <c r="D1440" i="9"/>
  <c r="D1304" i="9"/>
  <c r="D1272" i="9"/>
  <c r="D1232" i="9"/>
  <c r="D1415" i="9"/>
  <c r="D1383" i="9"/>
  <c r="D1351" i="9"/>
  <c r="D1319" i="9"/>
  <c r="D1287" i="9"/>
  <c r="D1255" i="9"/>
  <c r="D1240" i="9"/>
  <c r="D1414" i="9"/>
  <c r="D1382" i="9"/>
  <c r="D1350" i="9"/>
  <c r="D1318" i="9"/>
  <c r="D1286" i="9"/>
  <c r="D1254" i="9"/>
  <c r="E1373" i="9"/>
  <c r="E1341" i="9"/>
  <c r="E1309" i="9"/>
  <c r="E1277" i="9"/>
  <c r="E1245" i="9"/>
  <c r="E1412" i="9"/>
  <c r="E1364" i="9"/>
  <c r="E1316" i="9"/>
  <c r="E1284" i="9"/>
  <c r="E1252" i="9"/>
  <c r="E1420" i="9"/>
  <c r="E1427" i="9"/>
  <c r="E1395" i="9"/>
  <c r="E1363" i="9"/>
  <c r="E1331" i="9"/>
  <c r="E1299" i="9"/>
  <c r="E1267" i="9"/>
  <c r="E1235" i="9"/>
  <c r="E1332" i="9"/>
  <c r="E1418" i="9"/>
  <c r="D1386" i="9"/>
  <c r="D1354" i="9"/>
  <c r="D1322" i="9"/>
  <c r="D1290" i="9"/>
  <c r="D1258" i="9"/>
  <c r="D1226" i="9"/>
  <c r="E1425" i="9"/>
  <c r="E1393" i="9"/>
  <c r="D1361" i="9"/>
  <c r="D1329" i="9"/>
  <c r="D1297" i="9"/>
  <c r="D1265" i="9"/>
  <c r="D1233" i="9"/>
  <c r="E1360" i="9"/>
  <c r="E1432" i="9"/>
  <c r="E1304" i="9"/>
  <c r="E1232" i="9"/>
  <c r="E1415" i="9"/>
  <c r="E1351" i="9"/>
  <c r="E1319" i="9"/>
  <c r="E1255" i="9"/>
  <c r="E1414" i="9"/>
  <c r="E1382" i="9"/>
  <c r="E1318" i="9"/>
  <c r="E1254" i="9"/>
  <c r="D1373" i="9"/>
  <c r="D1309" i="9"/>
  <c r="D1277" i="9"/>
  <c r="D1412" i="9"/>
  <c r="D1364" i="9"/>
  <c r="D1284" i="9"/>
  <c r="D1252" i="9"/>
  <c r="D1427" i="9"/>
  <c r="D1395" i="9"/>
  <c r="D1331" i="9"/>
  <c r="D1299" i="9"/>
  <c r="D1235" i="9"/>
  <c r="D1332" i="9"/>
  <c r="E1386" i="9"/>
  <c r="E1354" i="9"/>
  <c r="E1290" i="9"/>
  <c r="E1258" i="9"/>
  <c r="D1425" i="9"/>
  <c r="D1393" i="9"/>
  <c r="E1329" i="9"/>
  <c r="E1297" i="9"/>
  <c r="E1233" i="9"/>
  <c r="E1280" i="9"/>
  <c r="D1317" i="9"/>
  <c r="D1340" i="9"/>
  <c r="D1403" i="9"/>
  <c r="D1243" i="9"/>
  <c r="E1298" i="9"/>
  <c r="E1337" i="9"/>
  <c r="E1392" i="9"/>
  <c r="D1421" i="9"/>
  <c r="E1416" i="9"/>
  <c r="E1440" i="9"/>
  <c r="E1272" i="9"/>
  <c r="E1383" i="9"/>
  <c r="E1287" i="9"/>
  <c r="E1240" i="9"/>
  <c r="E1350" i="9"/>
  <c r="E1286" i="9"/>
  <c r="D1341" i="9"/>
  <c r="D1245" i="9"/>
  <c r="D1316" i="9"/>
  <c r="D1420" i="9"/>
  <c r="D1363" i="9"/>
  <c r="D1267" i="9"/>
  <c r="D1418" i="9"/>
  <c r="E1322" i="9"/>
  <c r="E1226" i="9"/>
  <c r="E1361" i="9"/>
  <c r="E1265" i="9"/>
  <c r="E1391" i="9"/>
  <c r="E1426" i="9"/>
  <c r="E1397" i="9"/>
  <c r="D1344" i="9"/>
  <c r="E1389" i="9"/>
  <c r="D1384" i="9"/>
  <c r="E1413" i="9"/>
  <c r="D1408" i="9"/>
  <c r="D1296" i="9"/>
  <c r="D1264" i="9"/>
  <c r="D1439" i="9"/>
  <c r="D1407" i="9"/>
  <c r="D1375" i="9"/>
  <c r="D1343" i="9"/>
  <c r="D1311" i="9"/>
  <c r="D1279" i="9"/>
  <c r="D1247" i="9"/>
  <c r="D1438" i="9"/>
  <c r="D1406" i="9"/>
  <c r="D1374" i="9"/>
  <c r="D1342" i="9"/>
  <c r="D1310" i="9"/>
  <c r="D1278" i="9"/>
  <c r="D1246" i="9"/>
  <c r="E1365" i="9"/>
  <c r="E1333" i="9"/>
  <c r="E1301" i="9"/>
  <c r="E1269" i="9"/>
  <c r="E1237" i="9"/>
  <c r="E1396" i="9"/>
  <c r="E1356" i="9"/>
  <c r="E1308" i="9"/>
  <c r="E1276" i="9"/>
  <c r="E1244" i="9"/>
  <c r="E1324" i="9"/>
  <c r="E1419" i="9"/>
  <c r="E1387" i="9"/>
  <c r="E1355" i="9"/>
  <c r="E1323" i="9"/>
  <c r="E1291" i="9"/>
  <c r="E1259" i="9"/>
  <c r="E1227" i="9"/>
  <c r="D1442" i="9"/>
  <c r="E1410" i="9"/>
  <c r="D1378" i="9"/>
  <c r="E1346" i="9"/>
  <c r="E1314" i="9"/>
  <c r="D1282" i="9"/>
  <c r="D1250" i="9"/>
  <c r="E1372" i="9"/>
  <c r="E1417" i="9"/>
  <c r="E1385" i="9"/>
  <c r="D1353" i="9"/>
  <c r="D1321" i="9"/>
  <c r="D1289" i="9"/>
  <c r="D1257" i="9"/>
  <c r="D1225" i="9"/>
  <c r="E1248" i="9"/>
  <c r="E1230" i="9"/>
  <c r="D1436" i="9"/>
  <c r="D1435" i="9"/>
  <c r="D1275" i="9"/>
  <c r="D1330" i="9"/>
  <c r="D1401" i="9"/>
  <c r="E1241" i="9"/>
  <c r="D1397" i="9"/>
  <c r="E1344" i="9"/>
  <c r="D1389" i="9"/>
  <c r="E1384" i="9"/>
  <c r="D1413" i="9"/>
  <c r="E1408" i="9"/>
  <c r="E1296" i="9"/>
  <c r="E1264" i="9"/>
  <c r="E1439" i="9"/>
  <c r="E1407" i="9"/>
  <c r="E1375" i="9"/>
  <c r="E1343" i="9"/>
  <c r="E1311" i="9"/>
  <c r="E1279" i="9"/>
  <c r="E1247" i="9"/>
  <c r="E1438" i="9"/>
  <c r="E1406" i="9"/>
  <c r="E1374" i="9"/>
  <c r="E1342" i="9"/>
  <c r="E1310" i="9"/>
  <c r="E1278" i="9"/>
  <c r="E1246" i="9"/>
  <c r="D1365" i="9"/>
  <c r="D1333" i="9"/>
  <c r="D1301" i="9"/>
  <c r="D1269" i="9"/>
  <c r="D1237" i="9"/>
  <c r="D1396" i="9"/>
  <c r="D1356" i="9"/>
  <c r="D1308" i="9"/>
  <c r="D1276" i="9"/>
  <c r="D1244" i="9"/>
  <c r="D1324" i="9"/>
  <c r="D1419" i="9"/>
  <c r="D1387" i="9"/>
  <c r="D1355" i="9"/>
  <c r="D1323" i="9"/>
  <c r="D1291" i="9"/>
  <c r="D1259" i="9"/>
  <c r="D1227" i="9"/>
  <c r="E1442" i="9"/>
  <c r="D1410" i="9"/>
  <c r="E1378" i="9"/>
  <c r="D1346" i="9"/>
  <c r="D1314" i="9"/>
  <c r="E1282" i="9"/>
  <c r="E1250" i="9"/>
  <c r="D1372" i="9"/>
  <c r="D1417" i="9"/>
  <c r="D1385" i="9"/>
  <c r="E1353" i="9"/>
  <c r="E1321" i="9"/>
  <c r="E1289" i="9"/>
  <c r="E1257" i="9"/>
  <c r="E1225" i="9"/>
  <c r="D1437" i="9"/>
  <c r="E1431" i="9"/>
  <c r="E1335" i="9"/>
  <c r="E1271" i="9"/>
  <c r="E1398" i="9"/>
  <c r="E1334" i="9"/>
  <c r="E1238" i="9"/>
  <c r="D1325" i="9"/>
  <c r="D1261" i="9"/>
  <c r="D1388" i="9"/>
  <c r="D1268" i="9"/>
  <c r="D1443" i="9"/>
  <c r="D1379" i="9"/>
  <c r="D1315" i="9"/>
  <c r="D1251" i="9"/>
  <c r="E1402" i="9"/>
  <c r="D1338" i="9"/>
  <c r="E1242" i="9"/>
  <c r="D1409" i="9"/>
  <c r="E1345" i="9"/>
  <c r="E1281" i="9"/>
  <c r="E1327" i="9"/>
  <c r="E1234" i="9"/>
  <c r="D1352" i="9"/>
  <c r="E1437" i="9"/>
  <c r="D1336" i="9"/>
  <c r="D1328" i="9"/>
  <c r="E1381" i="9"/>
  <c r="D1376" i="9"/>
  <c r="D1288" i="9"/>
  <c r="D1256" i="9"/>
  <c r="D1431" i="9"/>
  <c r="D1399" i="9"/>
  <c r="D1367" i="9"/>
  <c r="D1335" i="9"/>
  <c r="D1303" i="9"/>
  <c r="D1271" i="9"/>
  <c r="D1239" i="9"/>
  <c r="D1430" i="9"/>
  <c r="D1398" i="9"/>
  <c r="D1366" i="9"/>
  <c r="D1334" i="9"/>
  <c r="D1302" i="9"/>
  <c r="D1270" i="9"/>
  <c r="D1238" i="9"/>
  <c r="E1357" i="9"/>
  <c r="E1325" i="9"/>
  <c r="E1293" i="9"/>
  <c r="E1261" i="9"/>
  <c r="E1229" i="9"/>
  <c r="E1388" i="9"/>
  <c r="E1348" i="9"/>
  <c r="E1300" i="9"/>
  <c r="E1268" i="9"/>
  <c r="E1236" i="9"/>
  <c r="E1443" i="9"/>
  <c r="E1411" i="9"/>
  <c r="E1379" i="9"/>
  <c r="E1347" i="9"/>
  <c r="E1315" i="9"/>
  <c r="E1283" i="9"/>
  <c r="E1251" i="9"/>
  <c r="E1428" i="9"/>
  <c r="E1434" i="9"/>
  <c r="D1402" i="9"/>
  <c r="E1370" i="9"/>
  <c r="E1338" i="9"/>
  <c r="D1306" i="9"/>
  <c r="E1274" i="9"/>
  <c r="D1242" i="9"/>
  <c r="E1441" i="9"/>
  <c r="E1409" i="9"/>
  <c r="D1377" i="9"/>
  <c r="D1345" i="9"/>
  <c r="D1313" i="9"/>
  <c r="D1281" i="9"/>
  <c r="D1249" i="9"/>
  <c r="E1352" i="9"/>
  <c r="E1336" i="9"/>
  <c r="E1328" i="9"/>
  <c r="D1381" i="9"/>
  <c r="E1376" i="9"/>
  <c r="E1288" i="9"/>
  <c r="E1256" i="9"/>
  <c r="E1399" i="9"/>
  <c r="E1367" i="9"/>
  <c r="E1303" i="9"/>
  <c r="E1239" i="9"/>
  <c r="E1430" i="9"/>
  <c r="E1366" i="9"/>
  <c r="E1302" i="9"/>
  <c r="E1270" i="9"/>
  <c r="D1357" i="9"/>
  <c r="D1293" i="9"/>
  <c r="D1229" i="9"/>
  <c r="D1348" i="9"/>
  <c r="D1300" i="9"/>
  <c r="D1236" i="9"/>
  <c r="D1411" i="9"/>
  <c r="D1347" i="9"/>
  <c r="D1283" i="9"/>
  <c r="D1428" i="9"/>
  <c r="D1434" i="9"/>
  <c r="D1370" i="9"/>
  <c r="E1306" i="9"/>
  <c r="D1274" i="9"/>
  <c r="D1441" i="9"/>
  <c r="E1377" i="9"/>
  <c r="E1313" i="9"/>
  <c r="E1249" i="9"/>
  <c r="E1368" i="9"/>
  <c r="D1285" i="9"/>
  <c r="D1292" i="9"/>
  <c r="D1371" i="9"/>
  <c r="D1404" i="9"/>
  <c r="D1266" i="9"/>
  <c r="E1305" i="9"/>
  <c r="D715" i="7" l="1"/>
  <c r="D779" i="7"/>
  <c r="D790" i="7"/>
  <c r="D918" i="7"/>
  <c r="D982" i="7"/>
  <c r="D1047" i="7"/>
  <c r="D1111" i="7"/>
  <c r="D886" i="7"/>
  <c r="D1078" i="7"/>
  <c r="D1208" i="7"/>
  <c r="D14" i="7"/>
  <c r="D78" i="7"/>
  <c r="D88" i="7"/>
  <c r="D25" i="7"/>
  <c r="D97" i="7"/>
  <c r="D289" i="7"/>
  <c r="D98" i="7"/>
  <c r="D242" i="7"/>
  <c r="D459" i="7"/>
  <c r="D163" i="7"/>
  <c r="D388" i="7"/>
  <c r="D460" i="7"/>
  <c r="D934" i="7"/>
  <c r="D998" i="7"/>
  <c r="D1158" i="7"/>
  <c r="D1190" i="7"/>
  <c r="D1144" i="7"/>
  <c r="D22" i="7"/>
  <c r="D101" i="7"/>
  <c r="D206" i="7"/>
  <c r="D430" i="7"/>
  <c r="D622" i="7"/>
  <c r="D878" i="7"/>
  <c r="D942" i="7"/>
  <c r="D1006" i="7"/>
  <c r="D1071" i="7"/>
  <c r="D1168" i="7"/>
  <c r="D117" i="7"/>
  <c r="D217" i="7"/>
  <c r="D651" i="7"/>
  <c r="D31" i="7"/>
  <c r="D41" i="7"/>
  <c r="D258" i="7"/>
  <c r="D387" i="7"/>
  <c r="D884" i="7"/>
  <c r="D1012" i="7"/>
  <c r="D828" i="7"/>
  <c r="D892" i="7"/>
  <c r="D956" i="7"/>
  <c r="D1020" i="7"/>
  <c r="D894" i="7"/>
  <c r="D42" i="7"/>
  <c r="D403" i="7"/>
  <c r="D500" i="7"/>
  <c r="D820" i="7"/>
  <c r="D948" i="7"/>
  <c r="D571" i="7"/>
  <c r="D838" i="7"/>
  <c r="D1030" i="7"/>
  <c r="D1094" i="7"/>
  <c r="D707" i="7"/>
  <c r="D771" i="7"/>
  <c r="D844" i="7"/>
  <c r="D908" i="7"/>
  <c r="D972" i="7"/>
  <c r="D1036" i="7"/>
  <c r="D718" i="7"/>
  <c r="D974" i="7"/>
  <c r="D1038" i="7"/>
  <c r="D158" i="7"/>
  <c r="D656" i="7"/>
  <c r="D926" i="7"/>
  <c r="D1055" i="7"/>
  <c r="D1119" i="7"/>
  <c r="D1152" i="7"/>
  <c r="D1182" i="7"/>
  <c r="D143" i="7"/>
  <c r="D141" i="7"/>
  <c r="D491" i="7"/>
  <c r="D486" i="7"/>
  <c r="D40" i="7"/>
  <c r="D38" i="7"/>
  <c r="D153" i="7"/>
  <c r="D326" i="7"/>
  <c r="D518" i="7"/>
  <c r="D499" i="7"/>
  <c r="D243" i="7"/>
  <c r="D63" i="7"/>
  <c r="D61" i="7"/>
  <c r="D62" i="7"/>
  <c r="D127" i="7"/>
  <c r="D125" i="7"/>
  <c r="D126" i="7"/>
  <c r="D56" i="7"/>
  <c r="D96" i="7"/>
  <c r="D81" i="7"/>
  <c r="D161" i="7"/>
  <c r="D160" i="7"/>
  <c r="D273" i="7"/>
  <c r="D10" i="7"/>
  <c r="D9" i="7"/>
  <c r="D82" i="7"/>
  <c r="D154" i="7"/>
  <c r="D226" i="7"/>
  <c r="D298" i="7"/>
  <c r="D51" i="7"/>
  <c r="D46" i="7"/>
  <c r="D131" i="7"/>
  <c r="D235" i="7"/>
  <c r="D331" i="7"/>
  <c r="D443" i="7"/>
  <c r="D4" i="7"/>
  <c r="D76" i="7"/>
  <c r="D148" i="7"/>
  <c r="D220" i="7"/>
  <c r="D292" i="7"/>
  <c r="D364" i="7"/>
  <c r="D444" i="7"/>
  <c r="D197" i="7"/>
  <c r="D207" i="7"/>
  <c r="D198" i="7"/>
  <c r="D205" i="7"/>
  <c r="D271" i="7"/>
  <c r="D270" i="7"/>
  <c r="D335" i="7"/>
  <c r="D334" i="7"/>
  <c r="D399" i="7"/>
  <c r="D398" i="7"/>
  <c r="D463" i="7"/>
  <c r="D462" i="7"/>
  <c r="D527" i="7"/>
  <c r="D526" i="7"/>
  <c r="D591" i="7"/>
  <c r="D590" i="7"/>
  <c r="D663" i="7"/>
  <c r="D662" i="7"/>
  <c r="D112" i="7"/>
  <c r="D110" i="7"/>
  <c r="D216" i="7"/>
  <c r="D296" i="7"/>
  <c r="D294" i="7"/>
  <c r="D368" i="7"/>
  <c r="D440" i="7"/>
  <c r="D512" i="7"/>
  <c r="D510" i="7"/>
  <c r="D608" i="7"/>
  <c r="D95" i="7"/>
  <c r="D93" i="7"/>
  <c r="D113" i="7"/>
  <c r="D186" i="7"/>
  <c r="D185" i="7"/>
  <c r="D283" i="7"/>
  <c r="D260" i="7"/>
  <c r="D142" i="7"/>
  <c r="D467" i="7"/>
  <c r="D119" i="7"/>
  <c r="D118" i="7"/>
  <c r="D73" i="7"/>
  <c r="D390" i="7"/>
  <c r="D582" i="7"/>
  <c r="D587" i="7"/>
  <c r="D702" i="7"/>
  <c r="D7" i="7"/>
  <c r="D6" i="7"/>
  <c r="D5" i="7"/>
  <c r="D71" i="7"/>
  <c r="D70" i="7"/>
  <c r="D69" i="7"/>
  <c r="D135" i="7"/>
  <c r="D134" i="7"/>
  <c r="D72" i="7"/>
  <c r="D17" i="7"/>
  <c r="D89" i="7"/>
  <c r="D177" i="7"/>
  <c r="D174" i="7"/>
  <c r="D281" i="7"/>
  <c r="D18" i="7"/>
  <c r="D90" i="7"/>
  <c r="D162" i="7"/>
  <c r="D234" i="7"/>
  <c r="D306" i="7"/>
  <c r="D59" i="7"/>
  <c r="D139" i="7"/>
  <c r="D137" i="7"/>
  <c r="D138" i="7"/>
  <c r="D251" i="7"/>
  <c r="D347" i="7"/>
  <c r="D451" i="7"/>
  <c r="D12" i="7"/>
  <c r="D84" i="7"/>
  <c r="D156" i="7"/>
  <c r="D228" i="7"/>
  <c r="D227" i="7"/>
  <c r="D300" i="7"/>
  <c r="D380" i="7"/>
  <c r="D452" i="7"/>
  <c r="D109" i="7"/>
  <c r="D213" i="7"/>
  <c r="D211" i="7"/>
  <c r="D30" i="7"/>
  <c r="D214" i="7"/>
  <c r="D215" i="7"/>
  <c r="D279" i="7"/>
  <c r="D278" i="7"/>
  <c r="D275" i="7"/>
  <c r="D343" i="7"/>
  <c r="D342" i="7"/>
  <c r="D407" i="7"/>
  <c r="D406" i="7"/>
  <c r="D471" i="7"/>
  <c r="D470" i="7"/>
  <c r="D535" i="7"/>
  <c r="D534" i="7"/>
  <c r="D599" i="7"/>
  <c r="D598" i="7"/>
  <c r="D679" i="7"/>
  <c r="D678" i="7"/>
  <c r="D128" i="7"/>
  <c r="D232" i="7"/>
  <c r="D230" i="7"/>
  <c r="D304" i="7"/>
  <c r="D376" i="7"/>
  <c r="D371" i="7"/>
  <c r="D448" i="7"/>
  <c r="D446" i="7"/>
  <c r="D520" i="7"/>
  <c r="D624" i="7"/>
  <c r="D291" i="7"/>
  <c r="D193" i="7"/>
  <c r="D189" i="7"/>
  <c r="D190" i="7"/>
  <c r="D170" i="7"/>
  <c r="D169" i="7"/>
  <c r="D314" i="7"/>
  <c r="D155" i="7"/>
  <c r="D92" i="7"/>
  <c r="D236" i="7"/>
  <c r="D316" i="7"/>
  <c r="D159" i="7"/>
  <c r="D157" i="7"/>
  <c r="D223" i="7"/>
  <c r="D222" i="7"/>
  <c r="D221" i="7"/>
  <c r="D287" i="7"/>
  <c r="D286" i="7"/>
  <c r="D351" i="7"/>
  <c r="D350" i="7"/>
  <c r="D415" i="7"/>
  <c r="D414" i="7"/>
  <c r="D479" i="7"/>
  <c r="D478" i="7"/>
  <c r="D543" i="7"/>
  <c r="D542" i="7"/>
  <c r="D607" i="7"/>
  <c r="D606" i="7"/>
  <c r="D687" i="7"/>
  <c r="D686" i="7"/>
  <c r="D144" i="7"/>
  <c r="D240" i="7"/>
  <c r="D312" i="7"/>
  <c r="D384" i="7"/>
  <c r="D382" i="7"/>
  <c r="D456" i="7"/>
  <c r="D528" i="7"/>
  <c r="D307" i="7"/>
  <c r="D26" i="7"/>
  <c r="D67" i="7"/>
  <c r="D259" i="7"/>
  <c r="D363" i="7"/>
  <c r="D358" i="7"/>
  <c r="D20" i="7"/>
  <c r="D164" i="7"/>
  <c r="D229" i="7"/>
  <c r="D23" i="7"/>
  <c r="D21" i="7"/>
  <c r="D87" i="7"/>
  <c r="D85" i="7"/>
  <c r="D151" i="7"/>
  <c r="D104" i="7"/>
  <c r="D102" i="7"/>
  <c r="D33" i="7"/>
  <c r="D32" i="7"/>
  <c r="D105" i="7"/>
  <c r="D209" i="7"/>
  <c r="D2" i="7"/>
  <c r="D74" i="7"/>
  <c r="D99" i="7"/>
  <c r="D86" i="7"/>
  <c r="D339" i="7"/>
  <c r="D742" i="7"/>
  <c r="D11" i="7"/>
  <c r="D108" i="7"/>
  <c r="D94" i="7"/>
  <c r="D15" i="7"/>
  <c r="D13" i="7"/>
  <c r="D120" i="7"/>
  <c r="D321" i="7"/>
  <c r="D318" i="7"/>
  <c r="D83" i="7"/>
  <c r="D36" i="7"/>
  <c r="D35" i="7"/>
  <c r="D29" i="7"/>
  <c r="D564" i="7"/>
  <c r="D187" i="7"/>
  <c r="D116" i="7"/>
  <c r="D37" i="7"/>
  <c r="D150" i="7"/>
  <c r="D115" i="7"/>
  <c r="D483" i="7"/>
  <c r="D579" i="7"/>
  <c r="D574" i="7"/>
  <c r="D643" i="7"/>
  <c r="D638" i="7"/>
  <c r="D180" i="7"/>
  <c r="D508" i="7"/>
  <c r="D572" i="7"/>
  <c r="D79" i="7"/>
  <c r="D77" i="7"/>
  <c r="D8" i="7"/>
  <c r="D114" i="7"/>
  <c r="D188" i="7"/>
  <c r="D55" i="7"/>
  <c r="D53" i="7"/>
  <c r="D52" i="7"/>
  <c r="D54" i="7"/>
  <c r="D168" i="7"/>
  <c r="D166" i="7"/>
  <c r="D45" i="7"/>
  <c r="D262" i="7"/>
  <c r="D454" i="7"/>
  <c r="D147" i="7"/>
  <c r="D774" i="7"/>
  <c r="D332" i="7"/>
  <c r="D149" i="7"/>
  <c r="D239" i="7"/>
  <c r="D367" i="7"/>
  <c r="D559" i="7"/>
  <c r="D184" i="7"/>
  <c r="D400" i="7"/>
  <c r="D552" i="7"/>
  <c r="D603" i="7"/>
  <c r="D795" i="7"/>
  <c r="D588" i="7"/>
  <c r="D780" i="7"/>
  <c r="D445" i="7"/>
  <c r="D637" i="7"/>
  <c r="D751" i="7"/>
  <c r="D39" i="7"/>
  <c r="D103" i="7"/>
  <c r="D16" i="7"/>
  <c r="D136" i="7"/>
  <c r="D49" i="7"/>
  <c r="D129" i="7"/>
  <c r="D225" i="7"/>
  <c r="D337" i="7"/>
  <c r="D50" i="7"/>
  <c r="D122" i="7"/>
  <c r="D194" i="7"/>
  <c r="D274" i="7"/>
  <c r="D19" i="7"/>
  <c r="D91" i="7"/>
  <c r="D195" i="7"/>
  <c r="D299" i="7"/>
  <c r="D395" i="7"/>
  <c r="D507" i="7"/>
  <c r="D44" i="7"/>
  <c r="D124" i="7"/>
  <c r="D196" i="7"/>
  <c r="D268" i="7"/>
  <c r="D340" i="7"/>
  <c r="D412" i="7"/>
  <c r="D165" i="7"/>
  <c r="D261" i="7"/>
  <c r="D182" i="7"/>
  <c r="D183" i="7"/>
  <c r="D247" i="7"/>
  <c r="D311" i="7"/>
  <c r="D375" i="7"/>
  <c r="D439" i="7"/>
  <c r="D503" i="7"/>
  <c r="D567" i="7"/>
  <c r="D631" i="7"/>
  <c r="D48" i="7"/>
  <c r="D192" i="7"/>
  <c r="D264" i="7"/>
  <c r="D336" i="7"/>
  <c r="D408" i="7"/>
  <c r="D488" i="7"/>
  <c r="D568" i="7"/>
  <c r="D752" i="7"/>
  <c r="D547" i="7"/>
  <c r="D611" i="7"/>
  <c r="D675" i="7"/>
  <c r="D739" i="7"/>
  <c r="D803" i="7"/>
  <c r="D372" i="7"/>
  <c r="D532" i="7"/>
  <c r="D596" i="7"/>
  <c r="D660" i="7"/>
  <c r="D724" i="7"/>
  <c r="D788" i="7"/>
  <c r="D852" i="7"/>
  <c r="D916" i="7"/>
  <c r="D980" i="7"/>
  <c r="D1044" i="7"/>
  <c r="D325" i="7"/>
  <c r="D389" i="7"/>
  <c r="D453" i="7"/>
  <c r="D517" i="7"/>
  <c r="D581" i="7"/>
  <c r="D645" i="7"/>
  <c r="D709" i="7"/>
  <c r="D773" i="7"/>
  <c r="D837" i="7"/>
  <c r="D639" i="7"/>
  <c r="D759" i="7"/>
  <c r="D823" i="7"/>
  <c r="D887" i="7"/>
  <c r="D951" i="7"/>
  <c r="D1015" i="7"/>
  <c r="D1079" i="7"/>
  <c r="D352" i="7"/>
  <c r="D632" i="7"/>
  <c r="D712" i="7"/>
  <c r="D792" i="7"/>
  <c r="D856" i="7"/>
  <c r="D920" i="7"/>
  <c r="D984" i="7"/>
  <c r="D1048" i="7"/>
  <c r="D1112" i="7"/>
  <c r="D1176" i="7"/>
  <c r="D1009" i="7"/>
  <c r="D313" i="7"/>
  <c r="D409" i="7"/>
  <c r="D473" i="7"/>
  <c r="D537" i="7"/>
  <c r="D601" i="7"/>
  <c r="D665" i="7"/>
  <c r="D729" i="7"/>
  <c r="D793" i="7"/>
  <c r="D857" i="7"/>
  <c r="D921" i="7"/>
  <c r="D993" i="7"/>
  <c r="D330" i="7"/>
  <c r="D394" i="7"/>
  <c r="D458" i="7"/>
  <c r="D522" i="7"/>
  <c r="D586" i="7"/>
  <c r="D650" i="7"/>
  <c r="D714" i="7"/>
  <c r="D778" i="7"/>
  <c r="D842" i="7"/>
  <c r="D906" i="7"/>
  <c r="D970" i="7"/>
  <c r="D1013" i="7"/>
  <c r="D1092" i="7"/>
  <c r="D1156" i="7"/>
  <c r="D1220" i="7"/>
  <c r="D1005" i="7"/>
  <c r="D901" i="7"/>
  <c r="D1197" i="7"/>
  <c r="D1143" i="7"/>
  <c r="D1207" i="7"/>
  <c r="D1118" i="7"/>
  <c r="D947" i="7"/>
  <c r="D1107" i="7"/>
  <c r="D1093" i="7"/>
  <c r="D1089" i="7"/>
  <c r="D1153" i="7"/>
  <c r="D1217" i="7"/>
  <c r="D955" i="7"/>
  <c r="D1187" i="7"/>
  <c r="D1034" i="7"/>
  <c r="D1098" i="7"/>
  <c r="D1162" i="7"/>
  <c r="D883" i="7"/>
  <c r="D1083" i="7"/>
  <c r="D1141" i="7"/>
  <c r="D476" i="7"/>
  <c r="D245" i="7"/>
  <c r="D175" i="7"/>
  <c r="D303" i="7"/>
  <c r="D495" i="7"/>
  <c r="D711" i="7"/>
  <c r="D328" i="7"/>
  <c r="D472" i="7"/>
  <c r="D539" i="7"/>
  <c r="D667" i="7"/>
  <c r="D308" i="7"/>
  <c r="D652" i="7"/>
  <c r="D381" i="7"/>
  <c r="D701" i="7"/>
  <c r="D815" i="7"/>
  <c r="D47" i="7"/>
  <c r="D111" i="7"/>
  <c r="D24" i="7"/>
  <c r="D152" i="7"/>
  <c r="D65" i="7"/>
  <c r="D145" i="7"/>
  <c r="D241" i="7"/>
  <c r="D345" i="7"/>
  <c r="D58" i="7"/>
  <c r="D130" i="7"/>
  <c r="D210" i="7"/>
  <c r="D282" i="7"/>
  <c r="D27" i="7"/>
  <c r="D107" i="7"/>
  <c r="D203" i="7"/>
  <c r="D315" i="7"/>
  <c r="D411" i="7"/>
  <c r="D515" i="7"/>
  <c r="D60" i="7"/>
  <c r="D132" i="7"/>
  <c r="D204" i="7"/>
  <c r="D276" i="7"/>
  <c r="D348" i="7"/>
  <c r="D420" i="7"/>
  <c r="D173" i="7"/>
  <c r="D277" i="7"/>
  <c r="D191" i="7"/>
  <c r="D255" i="7"/>
  <c r="D319" i="7"/>
  <c r="D383" i="7"/>
  <c r="D447" i="7"/>
  <c r="D511" i="7"/>
  <c r="D575" i="7"/>
  <c r="D647" i="7"/>
  <c r="D64" i="7"/>
  <c r="D200" i="7"/>
  <c r="D272" i="7"/>
  <c r="D344" i="7"/>
  <c r="D424" i="7"/>
  <c r="D496" i="7"/>
  <c r="D576" i="7"/>
  <c r="D419" i="7"/>
  <c r="D555" i="7"/>
  <c r="D619" i="7"/>
  <c r="D683" i="7"/>
  <c r="D747" i="7"/>
  <c r="D811" i="7"/>
  <c r="D436" i="7"/>
  <c r="D540" i="7"/>
  <c r="D604" i="7"/>
  <c r="D668" i="7"/>
  <c r="D732" i="7"/>
  <c r="D796" i="7"/>
  <c r="D860" i="7"/>
  <c r="D924" i="7"/>
  <c r="D988" i="7"/>
  <c r="D1052" i="7"/>
  <c r="D253" i="7"/>
  <c r="D333" i="7"/>
  <c r="D397" i="7"/>
  <c r="D461" i="7"/>
  <c r="D525" i="7"/>
  <c r="D589" i="7"/>
  <c r="D653" i="7"/>
  <c r="D717" i="7"/>
  <c r="D781" i="7"/>
  <c r="D845" i="7"/>
  <c r="D671" i="7"/>
  <c r="D767" i="7"/>
  <c r="D831" i="7"/>
  <c r="D895" i="7"/>
  <c r="D959" i="7"/>
  <c r="D1023" i="7"/>
  <c r="D1087" i="7"/>
  <c r="D416" i="7"/>
  <c r="D640" i="7"/>
  <c r="D728" i="7"/>
  <c r="D800" i="7"/>
  <c r="D864" i="7"/>
  <c r="D928" i="7"/>
  <c r="D992" i="7"/>
  <c r="D1056" i="7"/>
  <c r="D1120" i="7"/>
  <c r="D1184" i="7"/>
  <c r="D1025" i="7"/>
  <c r="D329" i="7"/>
  <c r="D417" i="7"/>
  <c r="D481" i="7"/>
  <c r="D545" i="7"/>
  <c r="D609" i="7"/>
  <c r="D673" i="7"/>
  <c r="D737" i="7"/>
  <c r="D801" i="7"/>
  <c r="D865" i="7"/>
  <c r="D929" i="7"/>
  <c r="D1017" i="7"/>
  <c r="D338" i="7"/>
  <c r="D402" i="7"/>
  <c r="D466" i="7"/>
  <c r="D530" i="7"/>
  <c r="D594" i="7"/>
  <c r="D658" i="7"/>
  <c r="D722" i="7"/>
  <c r="D786" i="7"/>
  <c r="D850" i="7"/>
  <c r="D914" i="7"/>
  <c r="D978" i="7"/>
  <c r="D1061" i="7"/>
  <c r="D1046" i="7"/>
  <c r="D1100" i="7"/>
  <c r="D1164" i="7"/>
  <c r="D869" i="7"/>
  <c r="D1045" i="7"/>
  <c r="D917" i="7"/>
  <c r="D646" i="7"/>
  <c r="D710" i="7"/>
  <c r="D958" i="7"/>
  <c r="D1151" i="7"/>
  <c r="D1215" i="7"/>
  <c r="D971" i="7"/>
  <c r="D1131" i="7"/>
  <c r="D1117" i="7"/>
  <c r="D1097" i="7"/>
  <c r="D1161" i="7"/>
  <c r="D987" i="7"/>
  <c r="D1211" i="7"/>
  <c r="D1042" i="7"/>
  <c r="D1106" i="7"/>
  <c r="D1170" i="7"/>
  <c r="D907" i="7"/>
  <c r="D1123" i="7"/>
  <c r="D1189" i="7"/>
  <c r="D257" i="7"/>
  <c r="D353" i="7"/>
  <c r="D66" i="7"/>
  <c r="D146" i="7"/>
  <c r="D218" i="7"/>
  <c r="D290" i="7"/>
  <c r="D43" i="7"/>
  <c r="D123" i="7"/>
  <c r="D219" i="7"/>
  <c r="D323" i="7"/>
  <c r="D427" i="7"/>
  <c r="D523" i="7"/>
  <c r="D68" i="7"/>
  <c r="D140" i="7"/>
  <c r="D212" i="7"/>
  <c r="D284" i="7"/>
  <c r="D356" i="7"/>
  <c r="D428" i="7"/>
  <c r="D181" i="7"/>
  <c r="D199" i="7"/>
  <c r="D263" i="7"/>
  <c r="D327" i="7"/>
  <c r="D391" i="7"/>
  <c r="D455" i="7"/>
  <c r="D519" i="7"/>
  <c r="D583" i="7"/>
  <c r="D655" i="7"/>
  <c r="D80" i="7"/>
  <c r="D208" i="7"/>
  <c r="D280" i="7"/>
  <c r="D360" i="7"/>
  <c r="D432" i="7"/>
  <c r="D504" i="7"/>
  <c r="D584" i="7"/>
  <c r="D435" i="7"/>
  <c r="D563" i="7"/>
  <c r="D627" i="7"/>
  <c r="D691" i="7"/>
  <c r="D755" i="7"/>
  <c r="D819" i="7"/>
  <c r="D484" i="7"/>
  <c r="D548" i="7"/>
  <c r="D612" i="7"/>
  <c r="D676" i="7"/>
  <c r="D740" i="7"/>
  <c r="D804" i="7"/>
  <c r="D868" i="7"/>
  <c r="D932" i="7"/>
  <c r="D996" i="7"/>
  <c r="D269" i="7"/>
  <c r="D341" i="7"/>
  <c r="D405" i="7"/>
  <c r="D469" i="7"/>
  <c r="D533" i="7"/>
  <c r="D597" i="7"/>
  <c r="D661" i="7"/>
  <c r="D725" i="7"/>
  <c r="D789" i="7"/>
  <c r="D853" i="7"/>
  <c r="D703" i="7"/>
  <c r="D775" i="7"/>
  <c r="D839" i="7"/>
  <c r="D903" i="7"/>
  <c r="D967" i="7"/>
  <c r="D1031" i="7"/>
  <c r="D1095" i="7"/>
  <c r="D480" i="7"/>
  <c r="D648" i="7"/>
  <c r="D736" i="7"/>
  <c r="D808" i="7"/>
  <c r="D872" i="7"/>
  <c r="D936" i="7"/>
  <c r="D1000" i="7"/>
  <c r="D1064" i="7"/>
  <c r="D1128" i="7"/>
  <c r="D1192" i="7"/>
  <c r="D1041" i="7"/>
  <c r="D361" i="7"/>
  <c r="D425" i="7"/>
  <c r="D489" i="7"/>
  <c r="D553" i="7"/>
  <c r="D617" i="7"/>
  <c r="D681" i="7"/>
  <c r="D745" i="7"/>
  <c r="D809" i="7"/>
  <c r="D873" i="7"/>
  <c r="D937" i="7"/>
  <c r="D1033" i="7"/>
  <c r="D346" i="7"/>
  <c r="D410" i="7"/>
  <c r="D474" i="7"/>
  <c r="D538" i="7"/>
  <c r="D602" i="7"/>
  <c r="D666" i="7"/>
  <c r="D730" i="7"/>
  <c r="D794" i="7"/>
  <c r="D858" i="7"/>
  <c r="D922" i="7"/>
  <c r="D986" i="7"/>
  <c r="D1109" i="7"/>
  <c r="D1110" i="7"/>
  <c r="D1108" i="7"/>
  <c r="D1172" i="7"/>
  <c r="D885" i="7"/>
  <c r="D1085" i="7"/>
  <c r="D957" i="7"/>
  <c r="D822" i="7"/>
  <c r="D654" i="7"/>
  <c r="D1022" i="7"/>
  <c r="D1159" i="7"/>
  <c r="D1057" i="7"/>
  <c r="D995" i="7"/>
  <c r="D1155" i="7"/>
  <c r="D1165" i="7"/>
  <c r="D1142" i="7"/>
  <c r="D1105" i="7"/>
  <c r="D1169" i="7"/>
  <c r="D1210" i="7"/>
  <c r="D1019" i="7"/>
  <c r="D941" i="7"/>
  <c r="D1050" i="7"/>
  <c r="D1114" i="7"/>
  <c r="D1178" i="7"/>
  <c r="D939" i="7"/>
  <c r="D1139" i="7"/>
  <c r="D766" i="7"/>
  <c r="D635" i="7"/>
  <c r="D699" i="7"/>
  <c r="D763" i="7"/>
  <c r="D492" i="7"/>
  <c r="D556" i="7"/>
  <c r="D620" i="7"/>
  <c r="D684" i="7"/>
  <c r="D748" i="7"/>
  <c r="D812" i="7"/>
  <c r="D876" i="7"/>
  <c r="D940" i="7"/>
  <c r="D1004" i="7"/>
  <c r="D285" i="7"/>
  <c r="D349" i="7"/>
  <c r="D413" i="7"/>
  <c r="D477" i="7"/>
  <c r="D541" i="7"/>
  <c r="D605" i="7"/>
  <c r="D669" i="7"/>
  <c r="D733" i="7"/>
  <c r="D797" i="7"/>
  <c r="D719" i="7"/>
  <c r="D783" i="7"/>
  <c r="D847" i="7"/>
  <c r="D911" i="7"/>
  <c r="D975" i="7"/>
  <c r="D1039" i="7"/>
  <c r="D1103" i="7"/>
  <c r="D544" i="7"/>
  <c r="D664" i="7"/>
  <c r="D744" i="7"/>
  <c r="D816" i="7"/>
  <c r="D880" i="7"/>
  <c r="D944" i="7"/>
  <c r="D1008" i="7"/>
  <c r="D1072" i="7"/>
  <c r="D1136" i="7"/>
  <c r="D1200" i="7"/>
  <c r="D201" i="7"/>
  <c r="D369" i="7"/>
  <c r="D433" i="7"/>
  <c r="D497" i="7"/>
  <c r="D561" i="7"/>
  <c r="D625" i="7"/>
  <c r="D689" i="7"/>
  <c r="D753" i="7"/>
  <c r="D817" i="7"/>
  <c r="D881" i="7"/>
  <c r="D945" i="7"/>
  <c r="D354" i="7"/>
  <c r="D418" i="7"/>
  <c r="D482" i="7"/>
  <c r="D546" i="7"/>
  <c r="D610" i="7"/>
  <c r="D674" i="7"/>
  <c r="D738" i="7"/>
  <c r="D802" i="7"/>
  <c r="D866" i="7"/>
  <c r="D930" i="7"/>
  <c r="D994" i="7"/>
  <c r="D1157" i="7"/>
  <c r="D1174" i="7"/>
  <c r="D1116" i="7"/>
  <c r="D1180" i="7"/>
  <c r="D893" i="7"/>
  <c r="D1125" i="7"/>
  <c r="D1102" i="7"/>
  <c r="D981" i="7"/>
  <c r="D750" i="7"/>
  <c r="D1070" i="7"/>
  <c r="D1167" i="7"/>
  <c r="D814" i="7"/>
  <c r="D1218" i="7"/>
  <c r="D1003" i="7"/>
  <c r="D1179" i="7"/>
  <c r="D1213" i="7"/>
  <c r="D1206" i="7"/>
  <c r="D1113" i="7"/>
  <c r="D1177" i="7"/>
  <c r="D835" i="7"/>
  <c r="D1043" i="7"/>
  <c r="D1021" i="7"/>
  <c r="D1058" i="7"/>
  <c r="D1122" i="7"/>
  <c r="D1186" i="7"/>
  <c r="D963" i="7"/>
  <c r="D1171" i="7"/>
  <c r="D846" i="7"/>
  <c r="D628" i="7"/>
  <c r="D692" i="7"/>
  <c r="D756" i="7"/>
  <c r="D293" i="7"/>
  <c r="D357" i="7"/>
  <c r="D421" i="7"/>
  <c r="D485" i="7"/>
  <c r="D549" i="7"/>
  <c r="D613" i="7"/>
  <c r="D677" i="7"/>
  <c r="D741" i="7"/>
  <c r="D805" i="7"/>
  <c r="D422" i="7"/>
  <c r="D550" i="7"/>
  <c r="D614" i="7"/>
  <c r="D727" i="7"/>
  <c r="D791" i="7"/>
  <c r="D855" i="7"/>
  <c r="D919" i="7"/>
  <c r="D983" i="7"/>
  <c r="D560" i="7"/>
  <c r="D672" i="7"/>
  <c r="D760" i="7"/>
  <c r="D824" i="7"/>
  <c r="D888" i="7"/>
  <c r="D952" i="7"/>
  <c r="D1016" i="7"/>
  <c r="D1080" i="7"/>
  <c r="D233" i="7"/>
  <c r="D377" i="7"/>
  <c r="D441" i="7"/>
  <c r="D505" i="7"/>
  <c r="D569" i="7"/>
  <c r="D633" i="7"/>
  <c r="D697" i="7"/>
  <c r="D761" i="7"/>
  <c r="D825" i="7"/>
  <c r="D889" i="7"/>
  <c r="D953" i="7"/>
  <c r="D362" i="7"/>
  <c r="D426" i="7"/>
  <c r="D490" i="7"/>
  <c r="D554" i="7"/>
  <c r="D618" i="7"/>
  <c r="D682" i="7"/>
  <c r="D746" i="7"/>
  <c r="D810" i="7"/>
  <c r="D874" i="7"/>
  <c r="D938" i="7"/>
  <c r="D1002" i="7"/>
  <c r="D1205" i="7"/>
  <c r="D1060" i="7"/>
  <c r="D1124" i="7"/>
  <c r="D1188" i="7"/>
  <c r="D909" i="7"/>
  <c r="D1173" i="7"/>
  <c r="D1150" i="7"/>
  <c r="D997" i="7"/>
  <c r="D950" i="7"/>
  <c r="D670" i="7"/>
  <c r="D782" i="7"/>
  <c r="D1134" i="7"/>
  <c r="D1175" i="7"/>
  <c r="D851" i="7"/>
  <c r="D1027" i="7"/>
  <c r="D1195" i="7"/>
  <c r="D726" i="7"/>
  <c r="D1049" i="7"/>
  <c r="D1121" i="7"/>
  <c r="D1185" i="7"/>
  <c r="D867" i="7"/>
  <c r="D1067" i="7"/>
  <c r="D1069" i="7"/>
  <c r="D1066" i="7"/>
  <c r="D1130" i="7"/>
  <c r="D1194" i="7"/>
  <c r="D979" i="7"/>
  <c r="D1203" i="7"/>
  <c r="D636" i="7"/>
  <c r="D700" i="7"/>
  <c r="D764" i="7"/>
  <c r="D301" i="7"/>
  <c r="D365" i="7"/>
  <c r="D429" i="7"/>
  <c r="D493" i="7"/>
  <c r="D557" i="7"/>
  <c r="D621" i="7"/>
  <c r="D685" i="7"/>
  <c r="D749" i="7"/>
  <c r="D813" i="7"/>
  <c r="D238" i="7"/>
  <c r="D302" i="7"/>
  <c r="D366" i="7"/>
  <c r="D494" i="7"/>
  <c r="D558" i="7"/>
  <c r="D735" i="7"/>
  <c r="D799" i="7"/>
  <c r="D863" i="7"/>
  <c r="D927" i="7"/>
  <c r="D991" i="7"/>
  <c r="D592" i="7"/>
  <c r="D680" i="7"/>
  <c r="D768" i="7"/>
  <c r="D832" i="7"/>
  <c r="D896" i="7"/>
  <c r="D960" i="7"/>
  <c r="D1024" i="7"/>
  <c r="D1088" i="7"/>
  <c r="D57" i="7"/>
  <c r="D249" i="7"/>
  <c r="D385" i="7"/>
  <c r="D449" i="7"/>
  <c r="D513" i="7"/>
  <c r="D577" i="7"/>
  <c r="D641" i="7"/>
  <c r="D705" i="7"/>
  <c r="D769" i="7"/>
  <c r="D833" i="7"/>
  <c r="D897" i="7"/>
  <c r="D961" i="7"/>
  <c r="D202" i="7"/>
  <c r="D370" i="7"/>
  <c r="D434" i="7"/>
  <c r="D498" i="7"/>
  <c r="D562" i="7"/>
  <c r="D626" i="7"/>
  <c r="D690" i="7"/>
  <c r="D754" i="7"/>
  <c r="D818" i="7"/>
  <c r="D882" i="7"/>
  <c r="D946" i="7"/>
  <c r="D827" i="7"/>
  <c r="D1068" i="7"/>
  <c r="D1132" i="7"/>
  <c r="D1196" i="7"/>
  <c r="D925" i="7"/>
  <c r="D1214" i="7"/>
  <c r="D1053" i="7"/>
  <c r="D1014" i="7"/>
  <c r="D798" i="7"/>
  <c r="D1198" i="7"/>
  <c r="D1183" i="7"/>
  <c r="D875" i="7"/>
  <c r="D1051" i="7"/>
  <c r="D1219" i="7"/>
  <c r="D854" i="7"/>
  <c r="D1065" i="7"/>
  <c r="D1129" i="7"/>
  <c r="D1193" i="7"/>
  <c r="D891" i="7"/>
  <c r="D1091" i="7"/>
  <c r="D1133" i="7"/>
  <c r="D1010" i="7"/>
  <c r="D1074" i="7"/>
  <c r="D1138" i="7"/>
  <c r="D1202" i="7"/>
  <c r="D1011" i="7"/>
  <c r="D949" i="7"/>
  <c r="D305" i="7"/>
  <c r="D34" i="7"/>
  <c r="D106" i="7"/>
  <c r="D178" i="7"/>
  <c r="D250" i="7"/>
  <c r="D3" i="7"/>
  <c r="D75" i="7"/>
  <c r="D171" i="7"/>
  <c r="D267" i="7"/>
  <c r="D379" i="7"/>
  <c r="D475" i="7"/>
  <c r="D28" i="7"/>
  <c r="D100" i="7"/>
  <c r="D172" i="7"/>
  <c r="D252" i="7"/>
  <c r="D324" i="7"/>
  <c r="D396" i="7"/>
  <c r="D468" i="7"/>
  <c r="D133" i="7"/>
  <c r="D237" i="7"/>
  <c r="D167" i="7"/>
  <c r="D231" i="7"/>
  <c r="D295" i="7"/>
  <c r="D359" i="7"/>
  <c r="D423" i="7"/>
  <c r="D487" i="7"/>
  <c r="D551" i="7"/>
  <c r="D615" i="7"/>
  <c r="D695" i="7"/>
  <c r="D176" i="7"/>
  <c r="D248" i="7"/>
  <c r="D320" i="7"/>
  <c r="D392" i="7"/>
  <c r="D464" i="7"/>
  <c r="D536" i="7"/>
  <c r="D688" i="7"/>
  <c r="D179" i="7"/>
  <c r="D355" i="7"/>
  <c r="D531" i="7"/>
  <c r="D595" i="7"/>
  <c r="D659" i="7"/>
  <c r="D723" i="7"/>
  <c r="D787" i="7"/>
  <c r="D244" i="7"/>
  <c r="D516" i="7"/>
  <c r="D580" i="7"/>
  <c r="D644" i="7"/>
  <c r="D708" i="7"/>
  <c r="D772" i="7"/>
  <c r="D836" i="7"/>
  <c r="D900" i="7"/>
  <c r="D964" i="7"/>
  <c r="D1028" i="7"/>
  <c r="D309" i="7"/>
  <c r="D373" i="7"/>
  <c r="D437" i="7"/>
  <c r="D501" i="7"/>
  <c r="D565" i="7"/>
  <c r="D629" i="7"/>
  <c r="D693" i="7"/>
  <c r="D757" i="7"/>
  <c r="D821" i="7"/>
  <c r="D246" i="7"/>
  <c r="D310" i="7"/>
  <c r="D374" i="7"/>
  <c r="D438" i="7"/>
  <c r="D502" i="7"/>
  <c r="D566" i="7"/>
  <c r="D630" i="7"/>
  <c r="D743" i="7"/>
  <c r="D807" i="7"/>
  <c r="D871" i="7"/>
  <c r="D935" i="7"/>
  <c r="D999" i="7"/>
  <c r="D1063" i="7"/>
  <c r="D224" i="7"/>
  <c r="D600" i="7"/>
  <c r="D696" i="7"/>
  <c r="D776" i="7"/>
  <c r="D840" i="7"/>
  <c r="D904" i="7"/>
  <c r="D968" i="7"/>
  <c r="D1032" i="7"/>
  <c r="D1096" i="7"/>
  <c r="D1160" i="7"/>
  <c r="D977" i="7"/>
  <c r="D121" i="7"/>
  <c r="D265" i="7"/>
  <c r="D393" i="7"/>
  <c r="D457" i="7"/>
  <c r="D521" i="7"/>
  <c r="D585" i="7"/>
  <c r="D649" i="7"/>
  <c r="D713" i="7"/>
  <c r="D777" i="7"/>
  <c r="D841" i="7"/>
  <c r="D905" i="7"/>
  <c r="D969" i="7"/>
  <c r="D266" i="7"/>
  <c r="D378" i="7"/>
  <c r="D442" i="7"/>
  <c r="D506" i="7"/>
  <c r="D570" i="7"/>
  <c r="D634" i="7"/>
  <c r="D698" i="7"/>
  <c r="D762" i="7"/>
  <c r="D826" i="7"/>
  <c r="D890" i="7"/>
  <c r="D954" i="7"/>
  <c r="D1163" i="7"/>
  <c r="D830" i="7"/>
  <c r="D1076" i="7"/>
  <c r="D1140" i="7"/>
  <c r="D1204" i="7"/>
  <c r="D973" i="7"/>
  <c r="D734" i="7"/>
  <c r="D861" i="7"/>
  <c r="D1101" i="7"/>
  <c r="D1062" i="7"/>
  <c r="D806" i="7"/>
  <c r="D1127" i="7"/>
  <c r="D1191" i="7"/>
  <c r="D990" i="7"/>
  <c r="D899" i="7"/>
  <c r="D1075" i="7"/>
  <c r="D933" i="7"/>
  <c r="D910" i="7"/>
  <c r="D1073" i="7"/>
  <c r="D1137" i="7"/>
  <c r="D1201" i="7"/>
  <c r="D915" i="7"/>
  <c r="D1115" i="7"/>
  <c r="D1181" i="7"/>
  <c r="D1018" i="7"/>
  <c r="D1082" i="7"/>
  <c r="D1146" i="7"/>
  <c r="D843" i="7"/>
  <c r="D1035" i="7"/>
  <c r="D1029" i="7"/>
  <c r="D1086" i="7"/>
  <c r="D404" i="7"/>
  <c r="D431" i="7"/>
  <c r="D623" i="7"/>
  <c r="D256" i="7"/>
  <c r="D720" i="7"/>
  <c r="D731" i="7"/>
  <c r="D524" i="7"/>
  <c r="D716" i="7"/>
  <c r="D317" i="7"/>
  <c r="D509" i="7"/>
  <c r="D573" i="7"/>
  <c r="D765" i="7"/>
  <c r="D829" i="7"/>
  <c r="D254" i="7"/>
  <c r="D879" i="7"/>
  <c r="D943" i="7"/>
  <c r="D1007" i="7"/>
  <c r="D288" i="7"/>
  <c r="D616" i="7"/>
  <c r="D704" i="7"/>
  <c r="D784" i="7"/>
  <c r="D848" i="7"/>
  <c r="D912" i="7"/>
  <c r="D976" i="7"/>
  <c r="D1040" i="7"/>
  <c r="D1104" i="7"/>
  <c r="D1001" i="7"/>
  <c r="D297" i="7"/>
  <c r="D401" i="7"/>
  <c r="D465" i="7"/>
  <c r="D529" i="7"/>
  <c r="D593" i="7"/>
  <c r="D657" i="7"/>
  <c r="D721" i="7"/>
  <c r="D785" i="7"/>
  <c r="D849" i="7"/>
  <c r="D913" i="7"/>
  <c r="D985" i="7"/>
  <c r="D322" i="7"/>
  <c r="D386" i="7"/>
  <c r="D450" i="7"/>
  <c r="D514" i="7"/>
  <c r="D578" i="7"/>
  <c r="D642" i="7"/>
  <c r="D706" i="7"/>
  <c r="D770" i="7"/>
  <c r="D834" i="7"/>
  <c r="D898" i="7"/>
  <c r="D962" i="7"/>
  <c r="D965" i="7"/>
  <c r="D902" i="7"/>
  <c r="D1084" i="7"/>
  <c r="D1148" i="7"/>
  <c r="D1212" i="7"/>
  <c r="D989" i="7"/>
  <c r="D862" i="7"/>
  <c r="D877" i="7"/>
  <c r="D1149" i="7"/>
  <c r="D1126" i="7"/>
  <c r="D694" i="7"/>
  <c r="D870" i="7"/>
  <c r="D1135" i="7"/>
  <c r="D1199" i="7"/>
  <c r="D1054" i="7"/>
  <c r="D923" i="7"/>
  <c r="D1099" i="7"/>
  <c r="D1037" i="7"/>
  <c r="D966" i="7"/>
  <c r="D1081" i="7"/>
  <c r="D1145" i="7"/>
  <c r="D1209" i="7"/>
  <c r="D931" i="7"/>
  <c r="D1147" i="7"/>
  <c r="D758" i="7"/>
  <c r="D1026" i="7"/>
  <c r="D1090" i="7"/>
  <c r="D1154" i="7"/>
  <c r="D859" i="7"/>
  <c r="D1059" i="7"/>
  <c r="D1077" i="7"/>
  <c r="D1166" i="7"/>
</calcChain>
</file>

<file path=xl/sharedStrings.xml><?xml version="1.0" encoding="utf-8"?>
<sst xmlns="http://schemas.openxmlformats.org/spreadsheetml/2006/main" count="43252" uniqueCount="9684">
  <si>
    <t>Order ID</t>
  </si>
  <si>
    <t>Order Status</t>
  </si>
  <si>
    <t>Cancel reason</t>
  </si>
  <si>
    <t>Return / Refund Status</t>
  </si>
  <si>
    <t>Tracking Number*</t>
  </si>
  <si>
    <t>Shipping Option</t>
  </si>
  <si>
    <t>Shipment Method</t>
  </si>
  <si>
    <t>Estimated Ship Out Date</t>
  </si>
  <si>
    <t>Ship Time</t>
  </si>
  <si>
    <t>Order Creation Date</t>
  </si>
  <si>
    <t>Order Paid Time</t>
  </si>
  <si>
    <t>Parent SKU Reference No.</t>
  </si>
  <si>
    <t>Product Name</t>
  </si>
  <si>
    <t>SKU Reference No.</t>
  </si>
  <si>
    <t>Variation Name</t>
  </si>
  <si>
    <t>Original Price</t>
  </si>
  <si>
    <t>Deal Price</t>
  </si>
  <si>
    <t>Quantity</t>
  </si>
  <si>
    <t>Product Subtotal</t>
  </si>
  <si>
    <t>Total Discount(PHP)</t>
  </si>
  <si>
    <t>Price Discount(from Seller)(PHP)</t>
  </si>
  <si>
    <t>Shopee Rebate(PHP)</t>
  </si>
  <si>
    <t>SKU Total Weight</t>
  </si>
  <si>
    <t>Number of Items in Order</t>
  </si>
  <si>
    <t>Order Total Weight</t>
  </si>
  <si>
    <t>Seller Voucher(PHP)</t>
  </si>
  <si>
    <t>Seller Absorbed Coin Cashback</t>
  </si>
  <si>
    <t>Shopee Voucher(PHP)</t>
  </si>
  <si>
    <t>Bundle Deals Indicator(Y/N)</t>
  </si>
  <si>
    <t>Shopee Bundle Discount(PHP)</t>
  </si>
  <si>
    <t>Seller Bundle Discount(PHP)</t>
  </si>
  <si>
    <t>Shopee Coins Offset(PHP)</t>
  </si>
  <si>
    <t>Credit Card Discount Total(PHP)</t>
  </si>
  <si>
    <t>Products' Price Paid by Buyer (PHP)</t>
  </si>
  <si>
    <t>Buyer Paid Shipping Fee</t>
  </si>
  <si>
    <t>Shipping Rebate Estimate</t>
  </si>
  <si>
    <t>Reverse Shipping Fee</t>
  </si>
  <si>
    <t>Service Fee</t>
  </si>
  <si>
    <t>Grand Total</t>
  </si>
  <si>
    <t>Estimated Shipping Fee</t>
  </si>
  <si>
    <t>Town</t>
  </si>
  <si>
    <t>District</t>
  </si>
  <si>
    <t>Province</t>
  </si>
  <si>
    <t>Region</t>
  </si>
  <si>
    <t>Country</t>
  </si>
  <si>
    <t>Zip Code</t>
  </si>
  <si>
    <t>Remark from buyer</t>
  </si>
  <si>
    <t>Order Complete Time</t>
  </si>
  <si>
    <t>Note</t>
  </si>
  <si>
    <t>230802HKE2P86A</t>
  </si>
  <si>
    <t>Completed</t>
  </si>
  <si>
    <t>Standard Local-J&amp;T Express</t>
  </si>
  <si>
    <t>pickup</t>
  </si>
  <si>
    <t>2023-08-10 00:13</t>
  </si>
  <si>
    <t>2023-08-03 11:08</t>
  </si>
  <si>
    <t>2023-08-02 00:13</t>
  </si>
  <si>
    <t>Acapulco (Antifungal Bath Soap)</t>
  </si>
  <si>
    <t>N</t>
  </si>
  <si>
    <t>La Mesa</t>
  </si>
  <si>
    <t>Calamba City</t>
  </si>
  <si>
    <t>Laguna</t>
  </si>
  <si>
    <t>South Luzon</t>
  </si>
  <si>
    <t>PH</t>
  </si>
  <si>
    <t>230802JDW33VKV</t>
  </si>
  <si>
    <t>2023-08-10 08:06</t>
  </si>
  <si>
    <t>2023-08-02 08:06</t>
  </si>
  <si>
    <t>Salitran Ii</t>
  </si>
  <si>
    <t>Dasmarinas City</t>
  </si>
  <si>
    <t>Cavite</t>
  </si>
  <si>
    <t>230802K0Q3B7D7</t>
  </si>
  <si>
    <t>2023-08-10 13:43</t>
  </si>
  <si>
    <t>2023-08-02 13:43</t>
  </si>
  <si>
    <t>Saud</t>
  </si>
  <si>
    <t>Badoc</t>
  </si>
  <si>
    <t>Ilocos Norte</t>
  </si>
  <si>
    <t>North Luzon</t>
  </si>
  <si>
    <t>230802KNREKF17</t>
  </si>
  <si>
    <t>2023-08-10 20:00</t>
  </si>
  <si>
    <t>2023-08-02 20:00</t>
  </si>
  <si>
    <t>San Jose</t>
  </si>
  <si>
    <t>Rodriguez</t>
  </si>
  <si>
    <t>Rizal</t>
  </si>
  <si>
    <t>230802KS0CYVXS</t>
  </si>
  <si>
    <t>2023-08-10 20:50</t>
  </si>
  <si>
    <t>2023-08-02 20:50</t>
  </si>
  <si>
    <t>Citronella Antibacterial Bath Soap</t>
  </si>
  <si>
    <t>Barangay 7 (Pob.)</t>
  </si>
  <si>
    <t>Batangas City</t>
  </si>
  <si>
    <t>Batangas</t>
  </si>
  <si>
    <t>230803N16FVSGN</t>
  </si>
  <si>
    <t>2023-08-11 08:57</t>
  </si>
  <si>
    <t>2023-08-04 17:47</t>
  </si>
  <si>
    <t>2023-08-03 08:57</t>
  </si>
  <si>
    <t>Gaya-Gaya</t>
  </si>
  <si>
    <t>San Jose Del Monte City</t>
  </si>
  <si>
    <t>Bulacan</t>
  </si>
  <si>
    <t>230803NNTF00Q1</t>
  </si>
  <si>
    <t>2023-08-11 15:06</t>
  </si>
  <si>
    <t>2023-08-03 15:06</t>
  </si>
  <si>
    <t>San Juan (Roro)</t>
  </si>
  <si>
    <t>Sorsogon City</t>
  </si>
  <si>
    <t>Sorsogon</t>
  </si>
  <si>
    <t>230803PDWS25DN</t>
  </si>
  <si>
    <t>2023-08-11 22:17</t>
  </si>
  <si>
    <t>2023-08-03 22:17</t>
  </si>
  <si>
    <t>Calulut</t>
  </si>
  <si>
    <t>San Fernando City</t>
  </si>
  <si>
    <t>Pampanga</t>
  </si>
  <si>
    <t>230803PFP0P7K6</t>
  </si>
  <si>
    <t>2023-08-11 22:49</t>
  </si>
  <si>
    <t>2023-08-03 22:49</t>
  </si>
  <si>
    <t>Salvacion</t>
  </si>
  <si>
    <t>Panabo City</t>
  </si>
  <si>
    <t>Davao Del Norte</t>
  </si>
  <si>
    <t>Mindanao</t>
  </si>
  <si>
    <t>230804PSK5MGPX</t>
  </si>
  <si>
    <t>2023-08-12 01:46</t>
  </si>
  <si>
    <t>2023-08-04 01:46</t>
  </si>
  <si>
    <t>San Vicente</t>
  </si>
  <si>
    <t>Victoria</t>
  </si>
  <si>
    <t>Tarlac</t>
  </si>
  <si>
    <t>230805S8QFC4EJ</t>
  </si>
  <si>
    <t>2023-08-14 01:22</t>
  </si>
  <si>
    <t>2023-08-07 16:44</t>
  </si>
  <si>
    <t>2023-08-05 01:22</t>
  </si>
  <si>
    <t>Comon</t>
  </si>
  <si>
    <t>Aritao</t>
  </si>
  <si>
    <t>Nueva Vizcaya</t>
  </si>
  <si>
    <t>230805TYE5Y20M</t>
  </si>
  <si>
    <t>2023-08-14 17:32</t>
  </si>
  <si>
    <t>2023-08-05 17:32</t>
  </si>
  <si>
    <t>Santo Rosario</t>
  </si>
  <si>
    <t>Baguio City</t>
  </si>
  <si>
    <t>Benguet</t>
  </si>
  <si>
    <t>230805UA2F2BUD</t>
  </si>
  <si>
    <t>2023-08-14 20:52</t>
  </si>
  <si>
    <t>2023-08-05 20:52</t>
  </si>
  <si>
    <t>Consuelo</t>
  </si>
  <si>
    <t>Bunawan</t>
  </si>
  <si>
    <t>Agusan Del Sur</t>
  </si>
  <si>
    <t>230805UBHHVFNS</t>
  </si>
  <si>
    <t>2023-08-14 21:18</t>
  </si>
  <si>
    <t>2023-08-05 21:18</t>
  </si>
  <si>
    <t>San Anton</t>
  </si>
  <si>
    <t>San Leonardo</t>
  </si>
  <si>
    <t>Nueva Ecija</t>
  </si>
  <si>
    <t>230806VG4PCGDR</t>
  </si>
  <si>
    <t>2023-08-14 08:03</t>
  </si>
  <si>
    <t>2023-08-06 08:03</t>
  </si>
  <si>
    <t>San Roque I (Pob.)</t>
  </si>
  <si>
    <t>Bacarra</t>
  </si>
  <si>
    <t>2308060692MRBU</t>
  </si>
  <si>
    <t>2023-08-14 15:49</t>
  </si>
  <si>
    <t>2023-08-06 15:49</t>
  </si>
  <si>
    <t>South Cembo</t>
  </si>
  <si>
    <t>Makati City</t>
  </si>
  <si>
    <t>Metro Manila</t>
  </si>
  <si>
    <t>2308060AP94HBX</t>
  </si>
  <si>
    <t>2023-08-14 17:08</t>
  </si>
  <si>
    <t>2023-08-06 17:08</t>
  </si>
  <si>
    <t>San Miguel</t>
  </si>
  <si>
    <t>Puerto Princesa City</t>
  </si>
  <si>
    <t>Palawan</t>
  </si>
  <si>
    <t>2308060HV20DG6</t>
  </si>
  <si>
    <t>2023-08-14 19:16</t>
  </si>
  <si>
    <t>2023-08-06 19:16</t>
  </si>
  <si>
    <t>Caggay</t>
  </si>
  <si>
    <t>Tuguegarao City</t>
  </si>
  <si>
    <t>Cagayan</t>
  </si>
  <si>
    <t>23080719RHP9SH</t>
  </si>
  <si>
    <t>2023-08-15 02:24</t>
  </si>
  <si>
    <t>2023-08-07 02:24</t>
  </si>
  <si>
    <t>Naguelguel</t>
  </si>
  <si>
    <t>Lingayen</t>
  </si>
  <si>
    <t>Pangasinan</t>
  </si>
  <si>
    <t>2308071YQPPFBC</t>
  </si>
  <si>
    <t>2023-08-15 08:57</t>
  </si>
  <si>
    <t>2023-08-08 18:22</t>
  </si>
  <si>
    <t>2023-08-07 08:57</t>
  </si>
  <si>
    <t>Cebu</t>
  </si>
  <si>
    <t>San Isidro</t>
  </si>
  <si>
    <t>Isabela</t>
  </si>
  <si>
    <t>230807384SNHUH</t>
  </si>
  <si>
    <t>2023-08-15 21:00</t>
  </si>
  <si>
    <t>2023-08-07 21:00</t>
  </si>
  <si>
    <t>Mabilo I</t>
  </si>
  <si>
    <t>Labo</t>
  </si>
  <si>
    <t>Camarines Norte</t>
  </si>
  <si>
    <t>2308083XW98T91</t>
  </si>
  <si>
    <t>2023-08-16 03:47</t>
  </si>
  <si>
    <t>2023-08-08 03:47</t>
  </si>
  <si>
    <t>Bayabas (Mild Antiseptic Bath Soap)</t>
  </si>
  <si>
    <t>Pineda</t>
  </si>
  <si>
    <t>Pasig City</t>
  </si>
  <si>
    <t>2308084D7VB56B</t>
  </si>
  <si>
    <t>2023-08-16 08:04</t>
  </si>
  <si>
    <t>2023-08-08 08:04</t>
  </si>
  <si>
    <t>Mauway</t>
  </si>
  <si>
    <t>Mandaluyong City</t>
  </si>
  <si>
    <t>230808584U2QKS</t>
  </si>
  <si>
    <t>2023-08-16 15:56</t>
  </si>
  <si>
    <t>2023-08-09 15:47</t>
  </si>
  <si>
    <t>2023-08-08 15:56</t>
  </si>
  <si>
    <t>Marcelo Green Village</t>
  </si>
  <si>
    <t>Paranaque City</t>
  </si>
  <si>
    <t>2308085Q4GE7EV</t>
  </si>
  <si>
    <t>2023-08-16 20:34</t>
  </si>
  <si>
    <t>2023-08-09 15:46</t>
  </si>
  <si>
    <t>2023-08-08 20:34</t>
  </si>
  <si>
    <t>Sumilang</t>
  </si>
  <si>
    <t>2308085TEV4S88</t>
  </si>
  <si>
    <t>2023-08-16 21:33</t>
  </si>
  <si>
    <t>2023-08-08 21:33</t>
  </si>
  <si>
    <t>Bgy. No. 36</t>
  </si>
  <si>
    <t>Laoag City</t>
  </si>
  <si>
    <t>2308097AUFUY4Q</t>
  </si>
  <si>
    <t>2023-08-17 11:49</t>
  </si>
  <si>
    <t>2023-08-10 16:30</t>
  </si>
  <si>
    <t>2023-08-09 11:49</t>
  </si>
  <si>
    <t>Barangay 623</t>
  </si>
  <si>
    <t>Sampaloc</t>
  </si>
  <si>
    <t>Honey-Oatmeal (Deep Moisturizing Bath Soap)</t>
  </si>
  <si>
    <t>2308097UNKFD5F</t>
  </si>
  <si>
    <t>2023-08-17 17:00</t>
  </si>
  <si>
    <t>2023-08-09 17:00</t>
  </si>
  <si>
    <t>230809847FRHWV</t>
  </si>
  <si>
    <t>2023-08-17 19:33</t>
  </si>
  <si>
    <t>2023-08-09 19:33</t>
  </si>
  <si>
    <t>Santa Rita</t>
  </si>
  <si>
    <t>Guiguinto</t>
  </si>
  <si>
    <t>2308098B8NNEU7</t>
  </si>
  <si>
    <t>2023-08-17 21:39</t>
  </si>
  <si>
    <t>2023-08-09 21:39</t>
  </si>
  <si>
    <t>Barangay 175</t>
  </si>
  <si>
    <t>Caloocan City</t>
  </si>
  <si>
    <t>2308108M45YVRP</t>
  </si>
  <si>
    <t>2023-08-18 00:18</t>
  </si>
  <si>
    <t>2023-08-10 00:18</t>
  </si>
  <si>
    <t>Milk &amp; Honey (Moisturizing Bath Soap)</t>
  </si>
  <si>
    <t>Basak</t>
  </si>
  <si>
    <t>Lapu-Lapu City</t>
  </si>
  <si>
    <t>Visayas</t>
  </si>
  <si>
    <t>230810A5CYX2U4</t>
  </si>
  <si>
    <t>2023-08-18 15:00</t>
  </si>
  <si>
    <t>2023-08-12 17:51</t>
  </si>
  <si>
    <t>2023-08-10 15:00</t>
  </si>
  <si>
    <t>Cablong</t>
  </si>
  <si>
    <t>Santa Barbara</t>
  </si>
  <si>
    <t>230812DXJ45CA5</t>
  </si>
  <si>
    <t>2023-08-22 03:08</t>
  </si>
  <si>
    <t>2023-08-14 14:31</t>
  </si>
  <si>
    <t>2023-08-12 03:08</t>
  </si>
  <si>
    <t>Kalawaan</t>
  </si>
  <si>
    <t>Binangonan</t>
  </si>
  <si>
    <t>Coffee Berry (Antioxidant Exfoliant Bath Soap)</t>
  </si>
  <si>
    <t>230812E5PUPJDJ</t>
  </si>
  <si>
    <t>2023-08-22 05:16</t>
  </si>
  <si>
    <t>2023-08-12 05:16</t>
  </si>
  <si>
    <t>Napindan</t>
  </si>
  <si>
    <t>Taguig City</t>
  </si>
  <si>
    <t>230812EB7D6TD6</t>
  </si>
  <si>
    <t>2023-08-22 06:46</t>
  </si>
  <si>
    <t>2023-08-12 06:46</t>
  </si>
  <si>
    <t>Barangay 6 Tambak (Pob.)</t>
  </si>
  <si>
    <t>Pagbilao</t>
  </si>
  <si>
    <t>Quezon</t>
  </si>
  <si>
    <t>230812FG027UGR</t>
  </si>
  <si>
    <t>2023-08-22 17:52</t>
  </si>
  <si>
    <t>2023-08-12 17:52</t>
  </si>
  <si>
    <t>Lawa-An</t>
  </si>
  <si>
    <t>Roxas City</t>
  </si>
  <si>
    <t>Capiz</t>
  </si>
  <si>
    <t>230813HFJU8CNY</t>
  </si>
  <si>
    <t>2023-08-22 12:49</t>
  </si>
  <si>
    <t>2023-08-13 12:49</t>
  </si>
  <si>
    <t>Amaya Ii</t>
  </si>
  <si>
    <t>Tanza</t>
  </si>
  <si>
    <t>230813HY8N7A92</t>
  </si>
  <si>
    <t>2023-08-22 17:31</t>
  </si>
  <si>
    <t>2023-08-13 17:31</t>
  </si>
  <si>
    <t>Pamplona Tres</t>
  </si>
  <si>
    <t>Las Pinas City</t>
  </si>
  <si>
    <t>230813J21TMSKG</t>
  </si>
  <si>
    <t>2023-08-22 18:21</t>
  </si>
  <si>
    <t>2023-08-13 18:21</t>
  </si>
  <si>
    <t>Baybay Triunfo</t>
  </si>
  <si>
    <t>Ozamis City</t>
  </si>
  <si>
    <t>Misamis Occidental</t>
  </si>
  <si>
    <t>230813J80M2JWQ</t>
  </si>
  <si>
    <t>2023-08-22 20:08</t>
  </si>
  <si>
    <t>2023-08-13 20:08</t>
  </si>
  <si>
    <t>San Vicente (Pob.)</t>
  </si>
  <si>
    <t>Orion</t>
  </si>
  <si>
    <t>Bataan</t>
  </si>
  <si>
    <t>230813JCWK1K3V</t>
  </si>
  <si>
    <t>Drop-off</t>
  </si>
  <si>
    <t>2023-08-22 21:35</t>
  </si>
  <si>
    <t>2023-08-13 21:35</t>
  </si>
  <si>
    <t>Amontay</t>
  </si>
  <si>
    <t>Macalelon</t>
  </si>
  <si>
    <t>230813JECUKHK0</t>
  </si>
  <si>
    <t>2023-08-22 22:02</t>
  </si>
  <si>
    <t>2023-08-13 22:02</t>
  </si>
  <si>
    <t>Sampaloc Ii</t>
  </si>
  <si>
    <t>230814JQS2V6V7</t>
  </si>
  <si>
    <t>2023-08-23 00:50</t>
  </si>
  <si>
    <t>2023-08-15 14:53</t>
  </si>
  <si>
    <t>2023-08-14 00:50</t>
  </si>
  <si>
    <t>San Antonio</t>
  </si>
  <si>
    <t>Binan City</t>
  </si>
  <si>
    <t>230814KY4DAV9H</t>
  </si>
  <si>
    <t>2023-08-23 12:34</t>
  </si>
  <si>
    <t>2023-08-14 12:34</t>
  </si>
  <si>
    <t>Quebiauan</t>
  </si>
  <si>
    <t>230814MBMWQYD8</t>
  </si>
  <si>
    <t>2023-08-23 16:18</t>
  </si>
  <si>
    <t>2023-08-14 16:18</t>
  </si>
  <si>
    <t>Batasan Hills</t>
  </si>
  <si>
    <t>Quezon City</t>
  </si>
  <si>
    <t>230815P7FQAT08</t>
  </si>
  <si>
    <t>2023-08-24 10:09</t>
  </si>
  <si>
    <t>2023-08-16 18:35</t>
  </si>
  <si>
    <t>2023-08-15 10:09</t>
  </si>
  <si>
    <t>Inday</t>
  </si>
  <si>
    <t>Iloilo City</t>
  </si>
  <si>
    <t>Iloilo</t>
  </si>
  <si>
    <t>230815P9WXQEWU</t>
  </si>
  <si>
    <t>2023-08-24 10:53</t>
  </si>
  <si>
    <t>2023-08-15 10:53</t>
  </si>
  <si>
    <t>Mahabang Parang</t>
  </si>
  <si>
    <t>Patchouli-Cinnamon (Anti-dryness/Anti-Aging Bath Soap)</t>
  </si>
  <si>
    <t>Petmade Herbal Pet Soap</t>
  </si>
  <si>
    <t>Madre-Cacao</t>
  </si>
  <si>
    <t>230815PEKST4AU</t>
  </si>
  <si>
    <t>2023-08-24 12:16</t>
  </si>
  <si>
    <t>2023-08-15 12:16</t>
  </si>
  <si>
    <t>Dagupan</t>
  </si>
  <si>
    <t>Alicia</t>
  </si>
  <si>
    <t>230815PJ0QH6D8</t>
  </si>
  <si>
    <t>2023-08-24 13:17</t>
  </si>
  <si>
    <t>2023-08-15 13:17</t>
  </si>
  <si>
    <t>Triangulo</t>
  </si>
  <si>
    <t>Naga City</t>
  </si>
  <si>
    <t>Camarines Sur</t>
  </si>
  <si>
    <t>230815PKDX890S</t>
  </si>
  <si>
    <t>2023-08-24 13:43</t>
  </si>
  <si>
    <t>2023-08-15 13:43</t>
  </si>
  <si>
    <t>San Nicolas 2Nd</t>
  </si>
  <si>
    <t>Lubao</t>
  </si>
  <si>
    <t>230815Q1C0SAMQ</t>
  </si>
  <si>
    <t>2023-08-24 17:52</t>
  </si>
  <si>
    <t>2023-08-15 17:52</t>
  </si>
  <si>
    <t>Mabini</t>
  </si>
  <si>
    <t>Santiago City</t>
  </si>
  <si>
    <t>230816SSFH3DA6</t>
  </si>
  <si>
    <t>2023-08-25 20:09</t>
  </si>
  <si>
    <t>2023-08-17 17:25</t>
  </si>
  <si>
    <t>2023-08-16 20:09</t>
  </si>
  <si>
    <t>Poblacion (Dulawan)</t>
  </si>
  <si>
    <t>Datu Piang</t>
  </si>
  <si>
    <t>Maguindanao</t>
  </si>
  <si>
    <t>230816SSYNXFNY</t>
  </si>
  <si>
    <t>2023-08-25 20:08</t>
  </si>
  <si>
    <t>2023-08-16 20:08</t>
  </si>
  <si>
    <t>Palindan</t>
  </si>
  <si>
    <t>Ibaan</t>
  </si>
  <si>
    <t>230816T510R8R3</t>
  </si>
  <si>
    <t>2023-08-25 23:35</t>
  </si>
  <si>
    <t>2023-08-16 23:35</t>
  </si>
  <si>
    <t>Ulbujan West</t>
  </si>
  <si>
    <t>Garcia Hernandez</t>
  </si>
  <si>
    <t>Bohol</t>
  </si>
  <si>
    <t>230817U8MP6WYF</t>
  </si>
  <si>
    <t>2023-08-26 10:13</t>
  </si>
  <si>
    <t>2023-08-18 15:31</t>
  </si>
  <si>
    <t>2023-08-17 10:13</t>
  </si>
  <si>
    <t>Canubing I</t>
  </si>
  <si>
    <t>Calapan City</t>
  </si>
  <si>
    <t>Oriental Mindoro</t>
  </si>
  <si>
    <t>230817VDBRN5UM</t>
  </si>
  <si>
    <t>2023-08-26 21:10</t>
  </si>
  <si>
    <t>2023-08-17 21:10</t>
  </si>
  <si>
    <t>Bagasbas</t>
  </si>
  <si>
    <t>Daet</t>
  </si>
  <si>
    <t>230817VH8V4772</t>
  </si>
  <si>
    <t>2023-08-26 22:20</t>
  </si>
  <si>
    <t>2023-08-17 22:20</t>
  </si>
  <si>
    <t>Barangay 176</t>
  </si>
  <si>
    <t>230818W1C65SSX</t>
  </si>
  <si>
    <t>2023-08-29 03:08</t>
  </si>
  <si>
    <t>2023-08-18 03:08</t>
  </si>
  <si>
    <t>Barangay 152</t>
  </si>
  <si>
    <t>Pasay City</t>
  </si>
  <si>
    <t>23081807CEMQ6B</t>
  </si>
  <si>
    <t>2023-08-29 05:45</t>
  </si>
  <si>
    <t>2023-08-18 05:45</t>
  </si>
  <si>
    <t>2308180CSBV8X1</t>
  </si>
  <si>
    <t>2023-08-29 07:32</t>
  </si>
  <si>
    <t>2023-08-19 16:32</t>
  </si>
  <si>
    <t>2023-08-18 07:32</t>
  </si>
  <si>
    <t>Bagumbayan</t>
  </si>
  <si>
    <t>Tiwi</t>
  </si>
  <si>
    <t>Albay</t>
  </si>
  <si>
    <t>2308181Y0HMNFV</t>
  </si>
  <si>
    <t>2023-08-29 22:31</t>
  </si>
  <si>
    <t>2023-08-18 22:31</t>
  </si>
  <si>
    <t>Lumbia</t>
  </si>
  <si>
    <t>Pagadian City</t>
  </si>
  <si>
    <t>Zamboanga Del Sur</t>
  </si>
  <si>
    <t>23081821B2TC6T</t>
  </si>
  <si>
    <t>2023-08-29 23:12</t>
  </si>
  <si>
    <t>2023-08-18 23:12</t>
  </si>
  <si>
    <t>23081925KJK6EH</t>
  </si>
  <si>
    <t>2023-08-30 00:29</t>
  </si>
  <si>
    <t>2023-08-19 00:29</t>
  </si>
  <si>
    <t>Poblacion</t>
  </si>
  <si>
    <t>Sibonga</t>
  </si>
  <si>
    <t>2308192XAXEFX4</t>
  </si>
  <si>
    <t>2023-08-30 07:45</t>
  </si>
  <si>
    <t>2023-08-19 07:45</t>
  </si>
  <si>
    <t>Paradahan I</t>
  </si>
  <si>
    <t>2308206WAD2W0E</t>
  </si>
  <si>
    <t>2023-08-30 21:44</t>
  </si>
  <si>
    <t>2023-08-22 15:29</t>
  </si>
  <si>
    <t>2023-08-20 21:44</t>
  </si>
  <si>
    <t>Poblacion (Centro)</t>
  </si>
  <si>
    <t>Baggao</t>
  </si>
  <si>
    <t>2308206X6N7T6D</t>
  </si>
  <si>
    <t>2023-08-30 21:59</t>
  </si>
  <si>
    <t>2023-08-20 21:59</t>
  </si>
  <si>
    <t>Barangay Poblacion Ii</t>
  </si>
  <si>
    <t>Santa Magdalena</t>
  </si>
  <si>
    <t>2308217AN4RYFV</t>
  </si>
  <si>
    <t>2023-08-30 01:42</t>
  </si>
  <si>
    <t>2023-08-21 01:42</t>
  </si>
  <si>
    <t>Ibaba</t>
  </si>
  <si>
    <t>Santa Rosa City</t>
  </si>
  <si>
    <t>2308218D9TET3F</t>
  </si>
  <si>
    <t>2023-08-30 12:02</t>
  </si>
  <si>
    <t>2023-08-22 15:28</t>
  </si>
  <si>
    <t>2023-08-21 12:02</t>
  </si>
  <si>
    <t>Villabuena</t>
  </si>
  <si>
    <t>Santa Maria</t>
  </si>
  <si>
    <t>23082198AH9XA1</t>
  </si>
  <si>
    <t>2023-08-30 20:06</t>
  </si>
  <si>
    <t>2023-08-21 20:06</t>
  </si>
  <si>
    <t>Aranguren</t>
  </si>
  <si>
    <t>Capas</t>
  </si>
  <si>
    <t>2308219JQ65KAD</t>
  </si>
  <si>
    <t>2023-08-30 23:12</t>
  </si>
  <si>
    <t>2023-08-21 23:12</t>
  </si>
  <si>
    <t>San Nicolas</t>
  </si>
  <si>
    <t>230822B1YDGGB1</t>
  </si>
  <si>
    <t>2023-08-31 13:18</t>
  </si>
  <si>
    <t>2023-08-24 15:49</t>
  </si>
  <si>
    <t>2023-08-22 13:18</t>
  </si>
  <si>
    <t>West Triangle</t>
  </si>
  <si>
    <t>230823CK9ASRY5</t>
  </si>
  <si>
    <t>2023-09-01 04:00</t>
  </si>
  <si>
    <t>2023-08-23 04:00</t>
  </si>
  <si>
    <t>Castanos Cerca</t>
  </si>
  <si>
    <t>General Emilio Aguinaldo</t>
  </si>
  <si>
    <t>230823D4A3YAD6</t>
  </si>
  <si>
    <t>2023-09-01 09:05</t>
  </si>
  <si>
    <t>2023-08-23 09:05</t>
  </si>
  <si>
    <t>230823DNTUBKR1</t>
  </si>
  <si>
    <t>2023-09-01 14:08</t>
  </si>
  <si>
    <t>2023-08-23 14:08</t>
  </si>
  <si>
    <t>Malabog</t>
  </si>
  <si>
    <t>Daraga</t>
  </si>
  <si>
    <t>230823EEPUWKT5</t>
  </si>
  <si>
    <t>2023-09-01 21:34</t>
  </si>
  <si>
    <t>2023-08-23 21:34</t>
  </si>
  <si>
    <t>B. F. Homes</t>
  </si>
  <si>
    <t>230823EFR0FAJP</t>
  </si>
  <si>
    <t>2023-09-01 22:02</t>
  </si>
  <si>
    <t>2023-08-23 22:02</t>
  </si>
  <si>
    <t>Bucanan</t>
  </si>
  <si>
    <t>Magalang</t>
  </si>
  <si>
    <t>230823EKRKHHMM</t>
  </si>
  <si>
    <t>2023-09-01 23:14</t>
  </si>
  <si>
    <t>2023-08-23 23:14</t>
  </si>
  <si>
    <t>230824FE478CF1</t>
  </si>
  <si>
    <t>2023-09-02 07:06</t>
  </si>
  <si>
    <t>2023-08-24 07:06</t>
  </si>
  <si>
    <t>Tagpos</t>
  </si>
  <si>
    <t>230824FPQ2YM0K</t>
  </si>
  <si>
    <t>2023-09-02 09:39</t>
  </si>
  <si>
    <t>2023-08-26 18:01</t>
  </si>
  <si>
    <t>2023-08-24 09:39</t>
  </si>
  <si>
    <t>Cota Na Daco (Pob.)</t>
  </si>
  <si>
    <t>Gubat</t>
  </si>
  <si>
    <t>230824FPYX72AB</t>
  </si>
  <si>
    <t>2023-09-02 09:44</t>
  </si>
  <si>
    <t>2023-08-24 09:44</t>
  </si>
  <si>
    <t>Dita</t>
  </si>
  <si>
    <t>230824GE3Q983G</t>
  </si>
  <si>
    <t>2023-09-02 16:38</t>
  </si>
  <si>
    <t>2023-08-24 16:38</t>
  </si>
  <si>
    <t>Anao</t>
  </si>
  <si>
    <t>Mexico</t>
  </si>
  <si>
    <t>230825J6Q7CUTN</t>
  </si>
  <si>
    <t>2023-09-04 09:31</t>
  </si>
  <si>
    <t>2023-08-25 09:31</t>
  </si>
  <si>
    <t>Banog Norte</t>
  </si>
  <si>
    <t>Bani</t>
  </si>
  <si>
    <t>230825J6Y61A96</t>
  </si>
  <si>
    <t>2023-09-04 09:36</t>
  </si>
  <si>
    <t>2023-08-25 09:36</t>
  </si>
  <si>
    <t>Guava</t>
  </si>
  <si>
    <t>Tandang Sora</t>
  </si>
  <si>
    <t>Fragile Items</t>
  </si>
  <si>
    <t>230825JW66SKBM</t>
  </si>
  <si>
    <t>2023-09-04 16:05</t>
  </si>
  <si>
    <t>2023-08-25 16:05</t>
  </si>
  <si>
    <t>Baesa</t>
  </si>
  <si>
    <t>230826KXC5249U</t>
  </si>
  <si>
    <t>2023-09-05 02:07</t>
  </si>
  <si>
    <t>2023-08-26 02:07</t>
  </si>
  <si>
    <t>Calumpang East</t>
  </si>
  <si>
    <t>San Luis</t>
  </si>
  <si>
    <t>230826N1S30KE0</t>
  </si>
  <si>
    <t>2023-09-05 12:41</t>
  </si>
  <si>
    <t>2023-08-29 18:59</t>
  </si>
  <si>
    <t>2023-08-26 12:41</t>
  </si>
  <si>
    <t>Rosario</t>
  </si>
  <si>
    <t>230826NU5J1U7U</t>
  </si>
  <si>
    <t>2023-09-05 20:06</t>
  </si>
  <si>
    <t>2023-08-26 20:06</t>
  </si>
  <si>
    <t>San Pedro</t>
  </si>
  <si>
    <t>230826P5SV1TS6</t>
  </si>
  <si>
    <t>2023-09-05 23:25</t>
  </si>
  <si>
    <t>2023-08-26 23:25</t>
  </si>
  <si>
    <t>Tabang</t>
  </si>
  <si>
    <t>Plaridel</t>
  </si>
  <si>
    <t>230827P8N1BA33</t>
  </si>
  <si>
    <t>2023-09-05 00:16</t>
  </si>
  <si>
    <t>2023-08-27 00:16</t>
  </si>
  <si>
    <t>General Aguinaldo</t>
  </si>
  <si>
    <t>Ramon</t>
  </si>
  <si>
    <t>230827PFKEMSA4</t>
  </si>
  <si>
    <t>2023-09-05 02:11</t>
  </si>
  <si>
    <t>2023-08-27 02:11</t>
  </si>
  <si>
    <t>Barangay 41 (Rosal)</t>
  </si>
  <si>
    <t>Cavite City</t>
  </si>
  <si>
    <t>230827Q8FM1QQ5</t>
  </si>
  <si>
    <t>2023-09-05 09:46</t>
  </si>
  <si>
    <t>2023-08-27 09:46</t>
  </si>
  <si>
    <t>Igang</t>
  </si>
  <si>
    <t>Virac</t>
  </si>
  <si>
    <t>Catanduanes</t>
  </si>
  <si>
    <t>230827QAR3DAEV</t>
  </si>
  <si>
    <t>2023-09-05 10:27</t>
  </si>
  <si>
    <t>2023-08-27 10:27</t>
  </si>
  <si>
    <t>Lantic</t>
  </si>
  <si>
    <t>Carmona</t>
  </si>
  <si>
    <t>Handmade Herbal Soap Papaya Natural Soap (Natural Exfoliant Soap)</t>
  </si>
  <si>
    <t>230827QEQPYNGN</t>
  </si>
  <si>
    <t>2023-09-05 11:29</t>
  </si>
  <si>
    <t>2023-08-27 11:29</t>
  </si>
  <si>
    <t>Dila</t>
  </si>
  <si>
    <t>230827QMBGH5CQ</t>
  </si>
  <si>
    <t>2023-09-05 13:18</t>
  </si>
  <si>
    <t>2023-08-27 13:18</t>
  </si>
  <si>
    <t>Matti</t>
  </si>
  <si>
    <t>Digos City</t>
  </si>
  <si>
    <t>Davao Del Sur</t>
  </si>
  <si>
    <t>230827QYFAEE45</t>
  </si>
  <si>
    <t>2023-09-05 16:37</t>
  </si>
  <si>
    <t>2023-08-27 16:37</t>
  </si>
  <si>
    <t>Battog</t>
  </si>
  <si>
    <t>Sinait</t>
  </si>
  <si>
    <t>Ilocos Sur</t>
  </si>
  <si>
    <t>230828T0WWHH2X</t>
  </si>
  <si>
    <t>2023-09-05 12:09</t>
  </si>
  <si>
    <t>2023-08-28 12:09</t>
  </si>
  <si>
    <t>Santo Cristo</t>
  </si>
  <si>
    <t>230828TDU382RK</t>
  </si>
  <si>
    <t>2023-09-05 16:00</t>
  </si>
  <si>
    <t>2023-08-28 16:00</t>
  </si>
  <si>
    <t>Roxas</t>
  </si>
  <si>
    <t>230829UCDBKQYK</t>
  </si>
  <si>
    <t>2023-09-06 01:07</t>
  </si>
  <si>
    <t>2023-08-29 01:07</t>
  </si>
  <si>
    <t>Biasong</t>
  </si>
  <si>
    <t>Talisay City</t>
  </si>
  <si>
    <t>230829V67BMWDJ</t>
  </si>
  <si>
    <t>2023-09-06 08:41</t>
  </si>
  <si>
    <t>2023-08-31 16:40</t>
  </si>
  <si>
    <t>2023-08-29 08:41</t>
  </si>
  <si>
    <t>Pajo Baguio</t>
  </si>
  <si>
    <t>230829VKJT7E85</t>
  </si>
  <si>
    <t>2023-09-06 12:38</t>
  </si>
  <si>
    <t>2023-08-29 12:38</t>
  </si>
  <si>
    <t>Barangay 172</t>
  </si>
  <si>
    <t>2308301RFFK4V0</t>
  </si>
  <si>
    <t>2023-09-07 10:20</t>
  </si>
  <si>
    <t>2023-08-30 10:20</t>
  </si>
  <si>
    <t>Rio Chico</t>
  </si>
  <si>
    <t>General Tinio</t>
  </si>
  <si>
    <t>2308302NN77TT2</t>
  </si>
  <si>
    <t>2023-09-07 19:03</t>
  </si>
  <si>
    <t>2023-08-30 19:03</t>
  </si>
  <si>
    <t>Bongbong</t>
  </si>
  <si>
    <t>Pantukan</t>
  </si>
  <si>
    <t>Compostela Valley</t>
  </si>
  <si>
    <t>23083137CFFEDN</t>
  </si>
  <si>
    <t>2023-09-08 00:20</t>
  </si>
  <si>
    <t>2023-08-31 00:20</t>
  </si>
  <si>
    <t>Manag</t>
  </si>
  <si>
    <t>Conner</t>
  </si>
  <si>
    <t>Apayao</t>
  </si>
  <si>
    <t>2308313EJKNCT4</t>
  </si>
  <si>
    <t>2023-09-08 02:28</t>
  </si>
  <si>
    <t>2023-08-31 02:28</t>
  </si>
  <si>
    <t>Lapasan</t>
  </si>
  <si>
    <t>Cagayan De Oro City</t>
  </si>
  <si>
    <t>Misamis Oriental</t>
  </si>
  <si>
    <t>2308315DCR36A2</t>
  </si>
  <si>
    <t>2023-09-08 21:13</t>
  </si>
  <si>
    <t>2023-09-02 15:49</t>
  </si>
  <si>
    <t>2023-08-31 21:13</t>
  </si>
  <si>
    <t>Castillo</t>
  </si>
  <si>
    <t>Padre Garcia</t>
  </si>
  <si>
    <t>200620A7RESEFK</t>
  </si>
  <si>
    <t>J&amp;T Express</t>
  </si>
  <si>
    <t>2020-07-01 19:32</t>
  </si>
  <si>
    <t>2020-06-23 18:57</t>
  </si>
  <si>
    <t>2020-06-20 19:32</t>
  </si>
  <si>
    <t>Salapan</t>
  </si>
  <si>
    <t>San Juan City</t>
  </si>
  <si>
    <t>200620AA5CP9P7</t>
  </si>
  <si>
    <t>2020-07-01 20:15</t>
  </si>
  <si>
    <t>2020-06-23 18:59</t>
  </si>
  <si>
    <t>2020-06-20 20:15</t>
  </si>
  <si>
    <t>Norzagaray</t>
  </si>
  <si>
    <t>200620AD286HD3</t>
  </si>
  <si>
    <t>2020-07-01 21:07</t>
  </si>
  <si>
    <t>2020-06-23 18:58</t>
  </si>
  <si>
    <t>2020-06-20 21:07</t>
  </si>
  <si>
    <t>200623HX8Y1A6F</t>
  </si>
  <si>
    <t>2020-07-04 14:02</t>
  </si>
  <si>
    <t>2020-06-26 19:14</t>
  </si>
  <si>
    <t>2020-06-25 14:02</t>
  </si>
  <si>
    <t>San Jose (Pob.)</t>
  </si>
  <si>
    <t>Morong</t>
  </si>
  <si>
    <t>200624M1RUKYU1</t>
  </si>
  <si>
    <t>2020-07-03 17:11</t>
  </si>
  <si>
    <t>2020-06-26 19:15</t>
  </si>
  <si>
    <t>2020-06-24 17:11</t>
  </si>
  <si>
    <t>San Nicolas (Pob.)</t>
  </si>
  <si>
    <t>Zambales</t>
  </si>
  <si>
    <t>200626RV6D7SD6</t>
  </si>
  <si>
    <t>2020-07-06 15:15</t>
  </si>
  <si>
    <t>2020-06-29 14:11</t>
  </si>
  <si>
    <t>2020-06-26 15:15</t>
  </si>
  <si>
    <t>200627UC7P3D2U</t>
  </si>
  <si>
    <t>2020-07-08 10:47</t>
  </si>
  <si>
    <t>2020-07-01 15:22</t>
  </si>
  <si>
    <t>2020-06-29 10:47</t>
  </si>
  <si>
    <t>Macabling</t>
  </si>
  <si>
    <t>200627UGRE10QU</t>
  </si>
  <si>
    <t>2020-07-07 17:56</t>
  </si>
  <si>
    <t>2020-06-29 14:10</t>
  </si>
  <si>
    <t>2020-06-27 17:56</t>
  </si>
  <si>
    <t>Graceville</t>
  </si>
  <si>
    <t>200703C5NTKS76</t>
  </si>
  <si>
    <t>2020-07-13 03:47</t>
  </si>
  <si>
    <t>2020-07-04 16:57</t>
  </si>
  <si>
    <t>2020-07-03 03:47</t>
  </si>
  <si>
    <t>200704G56RFW3X</t>
  </si>
  <si>
    <t>2020-07-14 18:00</t>
  </si>
  <si>
    <t>2020-07-06 17:15</t>
  </si>
  <si>
    <t>2020-07-04 18:00</t>
  </si>
  <si>
    <t>Matina Crossing</t>
  </si>
  <si>
    <t>Davao City</t>
  </si>
  <si>
    <t>40 pcs bayabas and 40 pcs papaya soap. Pls paki pack ng mabuti na di xa masisira. Thank you po</t>
  </si>
  <si>
    <t>200704G7DJCQ7Q</t>
  </si>
  <si>
    <t>2020-07-14 18:40</t>
  </si>
  <si>
    <t>2020-07-06 17:04</t>
  </si>
  <si>
    <t>2020-07-04 18:40</t>
  </si>
  <si>
    <t>Culiat</t>
  </si>
  <si>
    <t>200704GAN6AVQA</t>
  </si>
  <si>
    <t>2020-07-14 19:38</t>
  </si>
  <si>
    <t>2020-07-06 17:03</t>
  </si>
  <si>
    <t>2020-07-04 19:38</t>
  </si>
  <si>
    <t>200705JRG70VV7</t>
  </si>
  <si>
    <t>2020-07-14 18:50</t>
  </si>
  <si>
    <t>2020-07-06 17:05</t>
  </si>
  <si>
    <t>2020-07-05 18:50</t>
  </si>
  <si>
    <t>200707NWYUTP92</t>
  </si>
  <si>
    <t>2020-07-18 00:56</t>
  </si>
  <si>
    <t>2020-07-07 18:50</t>
  </si>
  <si>
    <t>2020-07-07 00:56</t>
  </si>
  <si>
    <t>Batong Malake</t>
  </si>
  <si>
    <t>Los Banos</t>
  </si>
  <si>
    <t>200708T9G7D25W</t>
  </si>
  <si>
    <t>2020-07-18 18:32</t>
  </si>
  <si>
    <t>2020-07-09 16:17</t>
  </si>
  <si>
    <t>2020-07-08 18:32</t>
  </si>
  <si>
    <t>Barangay 110</t>
  </si>
  <si>
    <t xml:space="preserve">Please package properly to avoid damage. </t>
  </si>
  <si>
    <t>200709VCV9MVF7</t>
  </si>
  <si>
    <t>2020-07-20 14:50</t>
  </si>
  <si>
    <t>2020-07-10 16:36</t>
  </si>
  <si>
    <t>2020-07-09 14:50</t>
  </si>
  <si>
    <t>Vasra</t>
  </si>
  <si>
    <t>2007090738UMP6</t>
  </si>
  <si>
    <t>2020-07-20 23:28</t>
  </si>
  <si>
    <t>2020-07-10 16:34</t>
  </si>
  <si>
    <t>2020-07-09 23:28</t>
  </si>
  <si>
    <t>Hydroxycut hardcore next gen</t>
  </si>
  <si>
    <t>2007126KU7CB5Q</t>
  </si>
  <si>
    <t>2020-07-21 12:42</t>
  </si>
  <si>
    <t>2020-07-13 21:56</t>
  </si>
  <si>
    <t>2020-07-12 12:42</t>
  </si>
  <si>
    <t>Barangay 847</t>
  </si>
  <si>
    <t>Pandacan</t>
  </si>
  <si>
    <t>2007126RUKCUDH</t>
  </si>
  <si>
    <t>2020-07-21 14:12</t>
  </si>
  <si>
    <t>2020-07-13 21:55</t>
  </si>
  <si>
    <t>2020-07-12 14:12</t>
  </si>
  <si>
    <t>Calaba</t>
  </si>
  <si>
    <t>Bangued</t>
  </si>
  <si>
    <t>Abra</t>
  </si>
  <si>
    <t>2007139VS1YDUH</t>
  </si>
  <si>
    <t>2020-07-21 19:49</t>
  </si>
  <si>
    <t>2020-07-17 19:19</t>
  </si>
  <si>
    <t>2020-07-13 19:49</t>
  </si>
  <si>
    <t>200714BB5F87BD</t>
  </si>
  <si>
    <t>2020-07-22 09:39</t>
  </si>
  <si>
    <t>2020-07-17 19:20</t>
  </si>
  <si>
    <t>2020-07-14 09:39</t>
  </si>
  <si>
    <t>200717KBY5DM7J</t>
  </si>
  <si>
    <t>2020-07-25 14:26</t>
  </si>
  <si>
    <t>2020-07-20 19:42</t>
  </si>
  <si>
    <t>2020-07-17 14:26</t>
  </si>
  <si>
    <t>Poblacion 3</t>
  </si>
  <si>
    <t>Gerona</t>
  </si>
  <si>
    <t>200717KWAVMJW9</t>
  </si>
  <si>
    <t>2020-07-25 19:36</t>
  </si>
  <si>
    <t>2020-07-17 19:36</t>
  </si>
  <si>
    <t>Aroroy</t>
  </si>
  <si>
    <t>Masbate</t>
  </si>
  <si>
    <t>200718MDU9FDM1</t>
  </si>
  <si>
    <t>2020-07-27 00:21</t>
  </si>
  <si>
    <t>2020-07-18 00:21</t>
  </si>
  <si>
    <t>Bangkal</t>
  </si>
  <si>
    <t>200719R08WWBVH</t>
  </si>
  <si>
    <t>2020-07-27 10:40</t>
  </si>
  <si>
    <t>2020-07-20 19:41</t>
  </si>
  <si>
    <t>2020-07-19 10:40</t>
  </si>
  <si>
    <t>Barangka Ibaba</t>
  </si>
  <si>
    <t>200720TQP1RCK2</t>
  </si>
  <si>
    <t>2020-07-28 12:44</t>
  </si>
  <si>
    <t>2020-07-21 20:30</t>
  </si>
  <si>
    <t>2020-07-20 12:44</t>
  </si>
  <si>
    <t>200721V6383A85</t>
  </si>
  <si>
    <t>2020-07-29 02:34</t>
  </si>
  <si>
    <t>2020-07-22 19:01</t>
  </si>
  <si>
    <t>2020-07-21 02:34</t>
  </si>
  <si>
    <t>Manggahan</t>
  </si>
  <si>
    <t>20072227TF9FAR</t>
  </si>
  <si>
    <t>2020-07-30 08:42</t>
  </si>
  <si>
    <t>2020-07-23 17:16</t>
  </si>
  <si>
    <t>2020-07-22 08:42</t>
  </si>
  <si>
    <t>Maybancal</t>
  </si>
  <si>
    <t>2007235GYDRJTX</t>
  </si>
  <si>
    <t>2020-08-01 15:54</t>
  </si>
  <si>
    <t>2020-07-24 16:13</t>
  </si>
  <si>
    <t>2020-07-23 15:54</t>
  </si>
  <si>
    <t>Ram 8 gb 2 pcs. 2400 Mhz</t>
  </si>
  <si>
    <t>Putho Tuntungin</t>
  </si>
  <si>
    <t>2007247F57T0J5</t>
  </si>
  <si>
    <t>2020-08-03 10:38</t>
  </si>
  <si>
    <t>2020-07-27 17:25</t>
  </si>
  <si>
    <t>2020-07-24 10:38</t>
  </si>
  <si>
    <t>Gulang-Gulang</t>
  </si>
  <si>
    <t>Lucena City</t>
  </si>
  <si>
    <t>200725B8AGQP2G</t>
  </si>
  <si>
    <t>2020-08-04 22:46</t>
  </si>
  <si>
    <t>2020-07-25 22:46</t>
  </si>
  <si>
    <t>Mactan</t>
  </si>
  <si>
    <t>200728JQCYNT2W</t>
  </si>
  <si>
    <t>2020-08-06 22:04</t>
  </si>
  <si>
    <t>2020-07-30 18:55</t>
  </si>
  <si>
    <t>2020-07-28 22:04</t>
  </si>
  <si>
    <t>Parang</t>
  </si>
  <si>
    <t>Concepcion</t>
  </si>
  <si>
    <t>200729NDE985XB</t>
  </si>
  <si>
    <t>2020-08-07 23:44</t>
  </si>
  <si>
    <t>2020-07-30 18:54</t>
  </si>
  <si>
    <t>2020-07-29 23:44</t>
  </si>
  <si>
    <t>Tarlac City</t>
  </si>
  <si>
    <t>200730PCE70FP0</t>
  </si>
  <si>
    <t>2020-08-08 08:58</t>
  </si>
  <si>
    <t>2020-07-31 16:34</t>
  </si>
  <si>
    <t>2020-07-30 08:58</t>
  </si>
  <si>
    <t>District Iv (Pob.)</t>
  </si>
  <si>
    <t>Mataasnakahoy</t>
  </si>
  <si>
    <t>200730PUJH7UB3</t>
  </si>
  <si>
    <t>2020-08-08 13:30</t>
  </si>
  <si>
    <t>2020-07-30 13:30</t>
  </si>
  <si>
    <t>Holy Spirit</t>
  </si>
  <si>
    <t>200731TEG3NCMJ</t>
  </si>
  <si>
    <t>2020-08-08 23:46</t>
  </si>
  <si>
    <t>2020-08-03 17:10</t>
  </si>
  <si>
    <t>2020-07-31 23:46</t>
  </si>
  <si>
    <t>San Jose Patag</t>
  </si>
  <si>
    <t>230701SUM4FD18</t>
  </si>
  <si>
    <t>2023-07-10 13:41</t>
  </si>
  <si>
    <t>2023-07-03 17:11</t>
  </si>
  <si>
    <t>2023-07-01 13:41</t>
  </si>
  <si>
    <t>230701T2VDDSN1</t>
  </si>
  <si>
    <t>2023-07-10 15:50</t>
  </si>
  <si>
    <t>2023-07-01 15:50</t>
  </si>
  <si>
    <t>Victory Norte</t>
  </si>
  <si>
    <t>230701TDGBY571</t>
  </si>
  <si>
    <t>2023-07-10 18:51</t>
  </si>
  <si>
    <t>2023-07-01 18:51</t>
  </si>
  <si>
    <t>Labas</t>
  </si>
  <si>
    <t>230701TJARVT6N</t>
  </si>
  <si>
    <t>2023-07-10 20:27</t>
  </si>
  <si>
    <t>2023-07-01 20:27</t>
  </si>
  <si>
    <t>Elias Aldana</t>
  </si>
  <si>
    <t>230702VKHVP7K8</t>
  </si>
  <si>
    <t>2023-07-10 15:45</t>
  </si>
  <si>
    <t>2023-07-02 15:45</t>
  </si>
  <si>
    <t>Cofradia</t>
  </si>
  <si>
    <t>Malolos City</t>
  </si>
  <si>
    <t>230702VRV6WJ7T</t>
  </si>
  <si>
    <t>2023-07-10 17:29</t>
  </si>
  <si>
    <t>2023-07-02 17:29</t>
  </si>
  <si>
    <t>B. F. International Village</t>
  </si>
  <si>
    <t>2307031517UHUC</t>
  </si>
  <si>
    <t>2023-07-11 07:39</t>
  </si>
  <si>
    <t>2023-07-04 15:57</t>
  </si>
  <si>
    <t>2023-07-03 07:39</t>
  </si>
  <si>
    <t>Mahal Na Pangalan</t>
  </si>
  <si>
    <t>2307031PWXN8QG</t>
  </si>
  <si>
    <t>2023-07-11 12:59</t>
  </si>
  <si>
    <t>2023-07-03 12:59</t>
  </si>
  <si>
    <t>Gulod</t>
  </si>
  <si>
    <t>23070698METXJK</t>
  </si>
  <si>
    <t>2023-07-14 13:05</t>
  </si>
  <si>
    <t>2023-07-07 17:34</t>
  </si>
  <si>
    <t>2023-07-06 13:05</t>
  </si>
  <si>
    <t>2307069FUGPT13</t>
  </si>
  <si>
    <t>2023-07-14 15:14</t>
  </si>
  <si>
    <t>2023-07-06 15:14</t>
  </si>
  <si>
    <t>Calamagui 1St</t>
  </si>
  <si>
    <t>Ilagan</t>
  </si>
  <si>
    <t>2307069XR5R26J</t>
  </si>
  <si>
    <t>2023-07-14 19:41</t>
  </si>
  <si>
    <t>2023-07-06 19:41</t>
  </si>
  <si>
    <t>Pagal</t>
  </si>
  <si>
    <t>San Carlos City</t>
  </si>
  <si>
    <t>230707AEWYUXQG</t>
  </si>
  <si>
    <t>2023-07-15 00:30</t>
  </si>
  <si>
    <t>2023-07-08 18:50</t>
  </si>
  <si>
    <t>2023-07-07 00:30</t>
  </si>
  <si>
    <t>Barangay Tres (Pob.)</t>
  </si>
  <si>
    <t>Cabuyao</t>
  </si>
  <si>
    <t>230707BAN9KTPF</t>
  </si>
  <si>
    <t>2023-07-15 08:37</t>
  </si>
  <si>
    <t>2023-07-07 08:37</t>
  </si>
  <si>
    <t>Acapulco</t>
  </si>
  <si>
    <t>Pinagkaisahan</t>
  </si>
  <si>
    <t>230707BTF2CJPA</t>
  </si>
  <si>
    <t>2023-07-15 13:29</t>
  </si>
  <si>
    <t>2023-07-07 13:29</t>
  </si>
  <si>
    <t>230707CR615N5P</t>
  </si>
  <si>
    <t>2023-07-15 22:12</t>
  </si>
  <si>
    <t>2023-07-07 22:12</t>
  </si>
  <si>
    <t>Santiago</t>
  </si>
  <si>
    <t xml:space="preserve">sana po ma deliver agad, andami  kopo kasi an an nawawalan nako ng gana lumabas ng bahay sana po effective </t>
  </si>
  <si>
    <t>230708DTSPE340</t>
  </si>
  <si>
    <t>2023-07-17 08:31</t>
  </si>
  <si>
    <t>2023-07-10 15:57</t>
  </si>
  <si>
    <t>2023-07-08 08:31</t>
  </si>
  <si>
    <t>Santo Nino</t>
  </si>
  <si>
    <t>Marikina City</t>
  </si>
  <si>
    <t>230708E4GAGQYF</t>
  </si>
  <si>
    <t>2023-07-17 11:34</t>
  </si>
  <si>
    <t>2023-07-08 11:34</t>
  </si>
  <si>
    <t>Guadalupe (Utod)</t>
  </si>
  <si>
    <t>Baybay City</t>
  </si>
  <si>
    <t>Leyte</t>
  </si>
  <si>
    <t>230708FDN6HWQ9</t>
  </si>
  <si>
    <t>2023-07-17 23:51</t>
  </si>
  <si>
    <t>2023-07-10 15:56</t>
  </si>
  <si>
    <t>2023-07-08 23:51</t>
  </si>
  <si>
    <t>Ayala Alabang</t>
  </si>
  <si>
    <t>Muntinlupa City</t>
  </si>
  <si>
    <t>230709G9KBNCAG</t>
  </si>
  <si>
    <t>2023-07-17 08:11</t>
  </si>
  <si>
    <t>2023-07-09 08:11</t>
  </si>
  <si>
    <t>San Miguel (Pob.)</t>
  </si>
  <si>
    <t>230709GE1GPH0N</t>
  </si>
  <si>
    <t>2023-07-17 09:30</t>
  </si>
  <si>
    <t>2023-07-09 09:30</t>
  </si>
  <si>
    <t>Cabucbucan</t>
  </si>
  <si>
    <t>230709GT3U4HJ6</t>
  </si>
  <si>
    <t>2023-07-17 13:06</t>
  </si>
  <si>
    <t>2023-07-09 13:06</t>
  </si>
  <si>
    <t>Banahao</t>
  </si>
  <si>
    <t>Dimasalang</t>
  </si>
  <si>
    <t>230709HF93EQMD</t>
  </si>
  <si>
    <t>2023-07-17 19:25</t>
  </si>
  <si>
    <t>2023-07-09 19:25</t>
  </si>
  <si>
    <t>Punta</t>
  </si>
  <si>
    <t>Nasipit</t>
  </si>
  <si>
    <t>Agusan Del Norte</t>
  </si>
  <si>
    <t>230709HHHRFDP4</t>
  </si>
  <si>
    <t>2023-07-17 20:06</t>
  </si>
  <si>
    <t>2023-07-09 20:06</t>
  </si>
  <si>
    <t>Ma-A</t>
  </si>
  <si>
    <t>230710MAVESPTJ</t>
  </si>
  <si>
    <t>2023-07-18 22:35</t>
  </si>
  <si>
    <t>2023-07-11 14:57</t>
  </si>
  <si>
    <t>2023-07-10 22:35</t>
  </si>
  <si>
    <t>San Francisco</t>
  </si>
  <si>
    <t>Mabalacat</t>
  </si>
  <si>
    <t>230710MBGU2X5U</t>
  </si>
  <si>
    <t>2023-07-18 22:56</t>
  </si>
  <si>
    <t>2023-07-10 22:56</t>
  </si>
  <si>
    <t>230710MFJVY8BW</t>
  </si>
  <si>
    <t>2023-07-19 00:08</t>
  </si>
  <si>
    <t>2023-07-11 00:08</t>
  </si>
  <si>
    <t>Sawi</t>
  </si>
  <si>
    <t>Boac</t>
  </si>
  <si>
    <t>Marinduque</t>
  </si>
  <si>
    <t>230711N9EDKUYA</t>
  </si>
  <si>
    <t>2023-07-19 07:41</t>
  </si>
  <si>
    <t>2023-07-11 07:41</t>
  </si>
  <si>
    <t>Barangay 188</t>
  </si>
  <si>
    <t>230711P5PH8JJF</t>
  </si>
  <si>
    <t>2023-07-19 16:17</t>
  </si>
  <si>
    <t>2023-07-12 12:03</t>
  </si>
  <si>
    <t>2023-07-11 16:17</t>
  </si>
  <si>
    <t>230711P9W431VF</t>
  </si>
  <si>
    <t>2023-07-19 17:32</t>
  </si>
  <si>
    <t>2023-07-11 17:32</t>
  </si>
  <si>
    <t>Canlubang</t>
  </si>
  <si>
    <t>230711PM196PS0</t>
  </si>
  <si>
    <t>2023-07-19 20:24</t>
  </si>
  <si>
    <t>2023-07-11 20:24</t>
  </si>
  <si>
    <t>Mabuhay</t>
  </si>
  <si>
    <t>230711PUTEU4SM</t>
  </si>
  <si>
    <t>2023-07-19 22:43</t>
  </si>
  <si>
    <t>2023-07-11 22:43</t>
  </si>
  <si>
    <t>North Daan Hari</t>
  </si>
  <si>
    <t xml:space="preserve">Kindly DOUBLE CHECK all the Items before Packing and Please SEALED it carefully . Platinum Shopee Buyer here thanks </t>
  </si>
  <si>
    <t>230712QT4VBDMV</t>
  </si>
  <si>
    <t>2023-07-20 07:55</t>
  </si>
  <si>
    <t>2023-07-12 07:55</t>
  </si>
  <si>
    <t>Buracan</t>
  </si>
  <si>
    <t>Sagnay</t>
  </si>
  <si>
    <t>230712S5GTWVJV</t>
  </si>
  <si>
    <t>2023-07-20 20:52</t>
  </si>
  <si>
    <t>2023-07-13 16:38</t>
  </si>
  <si>
    <t>2023-07-12 20:52</t>
  </si>
  <si>
    <t>Toclong</t>
  </si>
  <si>
    <t>Kawit</t>
  </si>
  <si>
    <t>230712S6YQ0PE8</t>
  </si>
  <si>
    <t>2023-07-20 21:18</t>
  </si>
  <si>
    <t>2023-07-12 21:18</t>
  </si>
  <si>
    <t>230713TGXFS3X2</t>
  </si>
  <si>
    <t>2023-07-21 09:49</t>
  </si>
  <si>
    <t>2023-07-14 17:02</t>
  </si>
  <si>
    <t>2023-07-13 09:49</t>
  </si>
  <si>
    <t>Malanday</t>
  </si>
  <si>
    <t>230713TSJERR2T</t>
  </si>
  <si>
    <t>2023-07-21 12:23</t>
  </si>
  <si>
    <t>2023-07-13 12:23</t>
  </si>
  <si>
    <t>Caterman</t>
  </si>
  <si>
    <t>Candon City</t>
  </si>
  <si>
    <t>230713URKKXTYD</t>
  </si>
  <si>
    <t>2023-07-21 21:39</t>
  </si>
  <si>
    <t>2023-07-13 21:39</t>
  </si>
  <si>
    <t>Matulatula</t>
  </si>
  <si>
    <t>Pola</t>
  </si>
  <si>
    <t>2307140E42H4KB</t>
  </si>
  <si>
    <t>2023-07-22 14:27</t>
  </si>
  <si>
    <t>2023-07-15 15:26</t>
  </si>
  <si>
    <t>2023-07-14 14:27</t>
  </si>
  <si>
    <t>Horseshoe</t>
  </si>
  <si>
    <t>2307140N1URFDG</t>
  </si>
  <si>
    <t>2023-07-22 16:40</t>
  </si>
  <si>
    <t>2023-07-14 16:40</t>
  </si>
  <si>
    <t>Osmena</t>
  </si>
  <si>
    <t>Compostela</t>
  </si>
  <si>
    <t xml:space="preserve">       Sana may freebie isang sabon😘</t>
  </si>
  <si>
    <t>2307152AG2CU2M</t>
  </si>
  <si>
    <t>2023-07-24 08:36</t>
  </si>
  <si>
    <t>2023-07-15 08:36</t>
  </si>
  <si>
    <t>2307152ARM33N1</t>
  </si>
  <si>
    <t>2023-07-24 08:41</t>
  </si>
  <si>
    <t>2023-07-15 08:41</t>
  </si>
  <si>
    <t>Bonifacio</t>
  </si>
  <si>
    <t>Surigao City</t>
  </si>
  <si>
    <t>Surigao Del Norte</t>
  </si>
  <si>
    <t>2307153KDSG4M0</t>
  </si>
  <si>
    <t>2023-07-24 20:49</t>
  </si>
  <si>
    <t>2023-07-17 15:15</t>
  </si>
  <si>
    <t>2023-07-15 20:49</t>
  </si>
  <si>
    <t>Santa Rita Norte</t>
  </si>
  <si>
    <t>Agoo</t>
  </si>
  <si>
    <t>La Union</t>
  </si>
  <si>
    <t>2307164TSGAT13</t>
  </si>
  <si>
    <t>2023-07-24 08:33</t>
  </si>
  <si>
    <t>2023-07-16 08:33</t>
  </si>
  <si>
    <t>Pio</t>
  </si>
  <si>
    <t>Porac</t>
  </si>
  <si>
    <t>2307164VR252U2</t>
  </si>
  <si>
    <t>2023-07-24 09:08</t>
  </si>
  <si>
    <t>2023-07-16 09:08</t>
  </si>
  <si>
    <t>2307176KF46TQP</t>
  </si>
  <si>
    <t>2023-07-25 01:27</t>
  </si>
  <si>
    <t>2023-07-17 01:27</t>
  </si>
  <si>
    <t>San Aquilino</t>
  </si>
  <si>
    <t>2307177E9GVEQG</t>
  </si>
  <si>
    <t>2023-07-25 09:19</t>
  </si>
  <si>
    <t>2023-07-19 14:51</t>
  </si>
  <si>
    <t>2023-07-17 09:19</t>
  </si>
  <si>
    <t>Poblacion North</t>
  </si>
  <si>
    <t>Lagawe</t>
  </si>
  <si>
    <t>Ifugao</t>
  </si>
  <si>
    <t>23071897DGD8CU</t>
  </si>
  <si>
    <t>2023-07-26 02:30</t>
  </si>
  <si>
    <t>2023-07-18 02:30</t>
  </si>
  <si>
    <t>Ugac Sur</t>
  </si>
  <si>
    <t>2307189MMV9XES</t>
  </si>
  <si>
    <t>2023-07-26 06:26</t>
  </si>
  <si>
    <t>2023-07-18 06:26</t>
  </si>
  <si>
    <t>Centro I (Pob.)</t>
  </si>
  <si>
    <t>Santa Praxedes</t>
  </si>
  <si>
    <t>230718AMP7FB9Q</t>
  </si>
  <si>
    <t>2023-07-26 16:00</t>
  </si>
  <si>
    <t>2023-07-18 16:00</t>
  </si>
  <si>
    <t>Tonton</t>
  </si>
  <si>
    <t>230718AQHDQBB3</t>
  </si>
  <si>
    <t>2023-07-26 16:51</t>
  </si>
  <si>
    <t>2023-07-21 18:21</t>
  </si>
  <si>
    <t>2023-07-18 16:51</t>
  </si>
  <si>
    <t>Molino Iii</t>
  </si>
  <si>
    <t>Bacoor</t>
  </si>
  <si>
    <t>230719D06UWESE</t>
  </si>
  <si>
    <t>2023-07-27 14:31</t>
  </si>
  <si>
    <t>2023-07-19 14:31</t>
  </si>
  <si>
    <t>Saint Peter</t>
  </si>
  <si>
    <t>230719DM9RMQWT</t>
  </si>
  <si>
    <t>2023-07-27 20:31</t>
  </si>
  <si>
    <t>2023-07-19 20:31</t>
  </si>
  <si>
    <t>Sabang</t>
  </si>
  <si>
    <t>230719DMJC7CUM</t>
  </si>
  <si>
    <t>2023-07-27 20:36</t>
  </si>
  <si>
    <t>2023-07-19 20:36</t>
  </si>
  <si>
    <t>South Daan Hari</t>
  </si>
  <si>
    <t>230719DRGVJWAH</t>
  </si>
  <si>
    <t>2023-07-27 21:46</t>
  </si>
  <si>
    <t>2023-07-19 21:46</t>
  </si>
  <si>
    <t>Taytay</t>
  </si>
  <si>
    <t>230719DYHSYBVT</t>
  </si>
  <si>
    <t>2023-07-27 23:52</t>
  </si>
  <si>
    <t>2023-07-19 23:52</t>
  </si>
  <si>
    <t>Mendez Crossing West</t>
  </si>
  <si>
    <t>Tagaytay City</t>
  </si>
  <si>
    <t>230720EK4W4J5Q</t>
  </si>
  <si>
    <t>2023-07-28 05:43</t>
  </si>
  <si>
    <t>2023-07-20 05:43</t>
  </si>
  <si>
    <t>Moncada</t>
  </si>
  <si>
    <t>230720F749B2WP</t>
  </si>
  <si>
    <t>2023-07-28 11:31</t>
  </si>
  <si>
    <t>2023-07-20 11:31</t>
  </si>
  <si>
    <t>Barangay 9</t>
  </si>
  <si>
    <t>230721HE25VHSF</t>
  </si>
  <si>
    <t>2023-07-29 08:50</t>
  </si>
  <si>
    <t>2023-07-22 19:31</t>
  </si>
  <si>
    <t>2023-07-21 08:50</t>
  </si>
  <si>
    <t>Sapac</t>
  </si>
  <si>
    <t>Lipa City</t>
  </si>
  <si>
    <t>230721HS1CXB2U</t>
  </si>
  <si>
    <t>2023-07-29 12:06</t>
  </si>
  <si>
    <t>2023-07-21 12:06</t>
  </si>
  <si>
    <t>230721HS5JF09X</t>
  </si>
  <si>
    <t>2023-07-29 12:09</t>
  </si>
  <si>
    <t>2023-07-22 19:32</t>
  </si>
  <si>
    <t>2023-07-21 12:09</t>
  </si>
  <si>
    <t>Lumbang</t>
  </si>
  <si>
    <t>230721J715V93D</t>
  </si>
  <si>
    <t>2023-07-29 16:17</t>
  </si>
  <si>
    <t>2023-07-21 16:17</t>
  </si>
  <si>
    <t>230721K0H5GJ3D</t>
  </si>
  <si>
    <t>2023-07-29 23:53</t>
  </si>
  <si>
    <t>2023-07-21 23:53</t>
  </si>
  <si>
    <t>Paradise (Pob.)</t>
  </si>
  <si>
    <t>Gonzaga</t>
  </si>
  <si>
    <t>230722KR15JC7D</t>
  </si>
  <si>
    <t>2023-07-31 06:44</t>
  </si>
  <si>
    <t>2023-07-22 06:44</t>
  </si>
  <si>
    <t>Cembo</t>
  </si>
  <si>
    <t>230722M31EYGC4</t>
  </si>
  <si>
    <t>2023-07-31 10:11</t>
  </si>
  <si>
    <t>2023-07-24 15:52</t>
  </si>
  <si>
    <t>2023-07-22 10:11</t>
  </si>
  <si>
    <t>230722M493CHMG</t>
  </si>
  <si>
    <t>2023-07-31 10:25</t>
  </si>
  <si>
    <t>2023-07-22 10:25</t>
  </si>
  <si>
    <t>Barangay 594</t>
  </si>
  <si>
    <t>230722M4G4CBV4</t>
  </si>
  <si>
    <t>2023-07-31 10:37</t>
  </si>
  <si>
    <t>2023-07-22 10:37</t>
  </si>
  <si>
    <t>230722M96X1HGT</t>
  </si>
  <si>
    <t>2023-07-31 12:01</t>
  </si>
  <si>
    <t>2023-07-22 12:01</t>
  </si>
  <si>
    <t>Barangay 168</t>
  </si>
  <si>
    <t>230722MBTBAXWB</t>
  </si>
  <si>
    <t>2023-07-31 12:48</t>
  </si>
  <si>
    <t>2023-07-22 12:48</t>
  </si>
  <si>
    <t>San Benito Sur</t>
  </si>
  <si>
    <t>Aringay</t>
  </si>
  <si>
    <t>230722MMEG22E0</t>
  </si>
  <si>
    <t>2023-07-31 15:22</t>
  </si>
  <si>
    <t>2023-07-22 15:22</t>
  </si>
  <si>
    <t>Longos</t>
  </si>
  <si>
    <t>Kalayaan</t>
  </si>
  <si>
    <t>230723P0YKUS5K</t>
  </si>
  <si>
    <t>2023-07-31 04:39</t>
  </si>
  <si>
    <t>2023-07-23 04:39</t>
  </si>
  <si>
    <t>Margot</t>
  </si>
  <si>
    <t>Angeles City</t>
  </si>
  <si>
    <t>230723PMR2Q6D9</t>
  </si>
  <si>
    <t>2023-07-31 10:33</t>
  </si>
  <si>
    <t>2023-07-23 10:33</t>
  </si>
  <si>
    <t>Barangay 73</t>
  </si>
  <si>
    <t>Tondo I / Ii</t>
  </si>
  <si>
    <t>230723PY3UY37E</t>
  </si>
  <si>
    <t>2023-07-31 13:38</t>
  </si>
  <si>
    <t>2023-07-23 13:38</t>
  </si>
  <si>
    <t>Don Mariano Marcos</t>
  </si>
  <si>
    <t>Bayombong</t>
  </si>
  <si>
    <t>230723Q0S547GA</t>
  </si>
  <si>
    <t>2023-07-31 14:08</t>
  </si>
  <si>
    <t>2023-07-23 14:08</t>
  </si>
  <si>
    <t>Tagudin</t>
  </si>
  <si>
    <t>230723QCE86TGT</t>
  </si>
  <si>
    <t>2023-07-31 17:37</t>
  </si>
  <si>
    <t>2023-07-23 17:37</t>
  </si>
  <si>
    <t>Anda</t>
  </si>
  <si>
    <t>230724SCX25J6G</t>
  </si>
  <si>
    <t>2023-08-01 12:51</t>
  </si>
  <si>
    <t>2023-07-25 15:00</t>
  </si>
  <si>
    <t>2023-07-24 12:51</t>
  </si>
  <si>
    <t>Aggunetan</t>
  </si>
  <si>
    <t>Lasam</t>
  </si>
  <si>
    <t>230724SPCPQ4TG</t>
  </si>
  <si>
    <t>2023-08-01 15:40</t>
  </si>
  <si>
    <t>2023-07-24 15:40</t>
  </si>
  <si>
    <t>Bagong Paraiso (Pob.)</t>
  </si>
  <si>
    <t>Orani</t>
  </si>
  <si>
    <t>230724T4J8P2FY</t>
  </si>
  <si>
    <t>2023-08-01 19:54</t>
  </si>
  <si>
    <t>2023-07-24 19:54</t>
  </si>
  <si>
    <t>230724T7479R12</t>
  </si>
  <si>
    <t>2023-08-01 20:40</t>
  </si>
  <si>
    <t>2023-07-24 20:40</t>
  </si>
  <si>
    <t>230725TNF9P2KF</t>
  </si>
  <si>
    <t>2023-08-02 00:56</t>
  </si>
  <si>
    <t>2023-07-25 00:56</t>
  </si>
  <si>
    <t>2307261489MEN6</t>
  </si>
  <si>
    <t>2023-08-03 10:49</t>
  </si>
  <si>
    <t>2023-07-27 14:58</t>
  </si>
  <si>
    <t>2023-07-26 10:49</t>
  </si>
  <si>
    <t>Cabid-An</t>
  </si>
  <si>
    <t>23072617T9F0N8</t>
  </si>
  <si>
    <t>2023-08-03 12:02</t>
  </si>
  <si>
    <t>2023-07-26 12:02</t>
  </si>
  <si>
    <t>Centro Sur (Pob.)</t>
  </si>
  <si>
    <t>Culasi</t>
  </si>
  <si>
    <t>Antique</t>
  </si>
  <si>
    <t>2307261VBMMY62</t>
  </si>
  <si>
    <t>2023-08-03 18:10</t>
  </si>
  <si>
    <t>2023-07-26 18:10</t>
  </si>
  <si>
    <t>230726200HWWF8</t>
  </si>
  <si>
    <t>2023-08-03 19:15</t>
  </si>
  <si>
    <t>2023-07-26 19:15</t>
  </si>
  <si>
    <t>23072628K5YWW0</t>
  </si>
  <si>
    <t>2023-08-03 21:49</t>
  </si>
  <si>
    <t>2023-07-26 21:49</t>
  </si>
  <si>
    <t>2307273S3XB4K9</t>
  </si>
  <si>
    <t>2023-08-04 12:17</t>
  </si>
  <si>
    <t>2023-07-28 16:22</t>
  </si>
  <si>
    <t>2023-07-27 12:17</t>
  </si>
  <si>
    <t>Tacunan</t>
  </si>
  <si>
    <t>2307273TD49YNN</t>
  </si>
  <si>
    <t>2023-08-04 12:40</t>
  </si>
  <si>
    <t>2023-07-27 12:40</t>
  </si>
  <si>
    <t>Bilis</t>
  </si>
  <si>
    <t>Burgos</t>
  </si>
  <si>
    <t>23072741TM5M6R</t>
  </si>
  <si>
    <t>2023-08-04 14:43</t>
  </si>
  <si>
    <t>2023-07-27 14:43</t>
  </si>
  <si>
    <t>2307274293NXSW</t>
  </si>
  <si>
    <t>2023-08-04 14:51</t>
  </si>
  <si>
    <t>2023-07-27 14:51</t>
  </si>
  <si>
    <t>230727441PM94S</t>
  </si>
  <si>
    <t>2023-08-04 15:33</t>
  </si>
  <si>
    <t>2023-07-27 15:33</t>
  </si>
  <si>
    <t>Victoria Reyes</t>
  </si>
  <si>
    <t>2307286MC26VEF</t>
  </si>
  <si>
    <t>2023-08-05 15:30</t>
  </si>
  <si>
    <t>2023-07-31 15:34</t>
  </si>
  <si>
    <t>2023-07-28 15:30</t>
  </si>
  <si>
    <t>2307286XFBQ7C9</t>
  </si>
  <si>
    <t>2023-08-05 18:31</t>
  </si>
  <si>
    <t>2023-07-28 18:31</t>
  </si>
  <si>
    <t>2307286YK5YWDF</t>
  </si>
  <si>
    <t>2023-08-05 18:51</t>
  </si>
  <si>
    <t>2023-07-28 18:51</t>
  </si>
  <si>
    <t>23072870ET1ERU</t>
  </si>
  <si>
    <t>2023-08-05 19:06</t>
  </si>
  <si>
    <t>2023-07-28 19:06</t>
  </si>
  <si>
    <t>Udiao</t>
  </si>
  <si>
    <t>2307298QYSUCPB</t>
  </si>
  <si>
    <t>2023-08-07 11:40</t>
  </si>
  <si>
    <t>2023-07-29 11:40</t>
  </si>
  <si>
    <t>23072995U3R6YE</t>
  </si>
  <si>
    <t>2023-08-07 15:48</t>
  </si>
  <si>
    <t>2023-07-29 15:48</t>
  </si>
  <si>
    <t>Malaya</t>
  </si>
  <si>
    <t>Pililla</t>
  </si>
  <si>
    <t>2307299E9HDA4G</t>
  </si>
  <si>
    <t>2023-08-07 18:19</t>
  </si>
  <si>
    <t>2023-07-29 18:19</t>
  </si>
  <si>
    <t>San Juan</t>
  </si>
  <si>
    <t>Alitagtag</t>
  </si>
  <si>
    <t>2307299WWF8WCS</t>
  </si>
  <si>
    <t>2023-08-07 22:59</t>
  </si>
  <si>
    <t>2023-07-29 22:59</t>
  </si>
  <si>
    <t>Bad-As</t>
  </si>
  <si>
    <t>Placer</t>
  </si>
  <si>
    <t>230730AG6GU0FV</t>
  </si>
  <si>
    <t>2023-08-07 04:26</t>
  </si>
  <si>
    <t>2023-07-30 04:26</t>
  </si>
  <si>
    <t>Zone 1 (Pob.)</t>
  </si>
  <si>
    <t>230730B73P5FPG</t>
  </si>
  <si>
    <t>2023-08-07 11:16</t>
  </si>
  <si>
    <t>2023-07-30 11:16</t>
  </si>
  <si>
    <t>Barangay 164</t>
  </si>
  <si>
    <t>230730B814CGFQ</t>
  </si>
  <si>
    <t>2023-08-07 11:33</t>
  </si>
  <si>
    <t>2023-07-30 11:33</t>
  </si>
  <si>
    <t>Malasin</t>
  </si>
  <si>
    <t>Bangui</t>
  </si>
  <si>
    <t>230730B842V855</t>
  </si>
  <si>
    <t>2023-08-07 11:34</t>
  </si>
  <si>
    <t>2023-07-30 11:34</t>
  </si>
  <si>
    <t>Butuan City</t>
  </si>
  <si>
    <t>230730BDDVTKKF</t>
  </si>
  <si>
    <t>2023-08-07 13:09</t>
  </si>
  <si>
    <t>2023-07-30 13:09</t>
  </si>
  <si>
    <t>Central (Pob.)</t>
  </si>
  <si>
    <t>Dipolog City</t>
  </si>
  <si>
    <t>Zamboanga Del Norte</t>
  </si>
  <si>
    <t>230730BRYQXJ52</t>
  </si>
  <si>
    <t>2023-08-07 16:36</t>
  </si>
  <si>
    <t>2023-07-30 16:36</t>
  </si>
  <si>
    <t>230730C0KY98FV</t>
  </si>
  <si>
    <t>2023-08-07 18:53</t>
  </si>
  <si>
    <t>2023-07-30 18:53</t>
  </si>
  <si>
    <t>230731DG6641FJ</t>
  </si>
  <si>
    <t>2023-08-08 09:04</t>
  </si>
  <si>
    <t>2023-07-31 09:04</t>
  </si>
  <si>
    <t>Pinagsama</t>
  </si>
  <si>
    <t>2301015YUU90MS</t>
  </si>
  <si>
    <t>2023-01-11 01:24</t>
  </si>
  <si>
    <t>2023-01-03 11:23</t>
  </si>
  <si>
    <t>2023-01-01 01:24</t>
  </si>
  <si>
    <t>Palompon</t>
  </si>
  <si>
    <t>23010186NN5TA5</t>
  </si>
  <si>
    <t>2023-01-11 22:31</t>
  </si>
  <si>
    <t>2023-01-01 22:31</t>
  </si>
  <si>
    <t>Ipag</t>
  </si>
  <si>
    <t>Mariveles</t>
  </si>
  <si>
    <t>Nektar wild raw honey from pukyutan (Apis breviligula)</t>
  </si>
  <si>
    <t>Honey,330mL</t>
  </si>
  <si>
    <t>2301029NXP5BNM</t>
  </si>
  <si>
    <t>2023-01-12 12:37</t>
  </si>
  <si>
    <t>2023-01-02 12:37</t>
  </si>
  <si>
    <t>Dayap</t>
  </si>
  <si>
    <t>Nasugbu</t>
  </si>
  <si>
    <t>2301029TVA61X8</t>
  </si>
  <si>
    <t>2023-01-12 14:05</t>
  </si>
  <si>
    <t>2023-01-02 14:05</t>
  </si>
  <si>
    <t>Puting Kahoy</t>
  </si>
  <si>
    <t>Silang</t>
  </si>
  <si>
    <t>230102A1UTUR23</t>
  </si>
  <si>
    <t>2023-01-12 16:10</t>
  </si>
  <si>
    <t>2023-01-02 16:10</t>
  </si>
  <si>
    <t>230102A61QJRDE</t>
  </si>
  <si>
    <t>2023-01-12 17:25</t>
  </si>
  <si>
    <t>2023-01-02 17:25</t>
  </si>
  <si>
    <t>Barangay 44</t>
  </si>
  <si>
    <t>Tacloban City</t>
  </si>
  <si>
    <t>230102AM07MRT2</t>
  </si>
  <si>
    <t>2023-01-12 21:35</t>
  </si>
  <si>
    <t>2023-01-02 21:35</t>
  </si>
  <si>
    <t>Masalukot Ii</t>
  </si>
  <si>
    <t>Candelaria</t>
  </si>
  <si>
    <t>230103BYNCTGSH</t>
  </si>
  <si>
    <t>2023-01-12 10:36</t>
  </si>
  <si>
    <t>2023-01-04 13:54</t>
  </si>
  <si>
    <t>2023-01-03 10:36</t>
  </si>
  <si>
    <t>Santa Isabel</t>
  </si>
  <si>
    <t>230103CAHFP9PC</t>
  </si>
  <si>
    <t>2023-01-12 13:51</t>
  </si>
  <si>
    <t>2023-01-04 13:53</t>
  </si>
  <si>
    <t>2023-01-03 13:51</t>
  </si>
  <si>
    <t>230103CR21E049</t>
  </si>
  <si>
    <t>2023-01-12 17:52</t>
  </si>
  <si>
    <t>2023-01-03 17:52</t>
  </si>
  <si>
    <t>Penafrancia</t>
  </si>
  <si>
    <t>230104EKS5M2J9</t>
  </si>
  <si>
    <t>2023-01-13 11:41</t>
  </si>
  <si>
    <t>2023-01-06 11:25</t>
  </si>
  <si>
    <t>2023-01-04 11:41</t>
  </si>
  <si>
    <t>230104FPX5XWFU</t>
  </si>
  <si>
    <t>2023-01-13 22:10</t>
  </si>
  <si>
    <t>2023-01-04 22:10</t>
  </si>
  <si>
    <t>Mabayabas</t>
  </si>
  <si>
    <t>Taysan</t>
  </si>
  <si>
    <t>230106KK0N024Q</t>
  </si>
  <si>
    <t>2023-01-14 11:11</t>
  </si>
  <si>
    <t>2023-01-07 11:21</t>
  </si>
  <si>
    <t>2023-01-06 11:11</t>
  </si>
  <si>
    <t>Coralan</t>
  </si>
  <si>
    <t>230108RK50G3CX</t>
  </si>
  <si>
    <t>2023-01-16 10:57</t>
  </si>
  <si>
    <t>2023-01-10 11:39</t>
  </si>
  <si>
    <t>2023-01-08 10:57</t>
  </si>
  <si>
    <t>New Isabela</t>
  </si>
  <si>
    <t>Tacurong City</t>
  </si>
  <si>
    <t>Sultan Kudarat</t>
  </si>
  <si>
    <t>230108SKHWP1C6</t>
  </si>
  <si>
    <t>2023-01-16 20:27</t>
  </si>
  <si>
    <t>2023-01-08 20:27</t>
  </si>
  <si>
    <t>Matandang Balara</t>
  </si>
  <si>
    <t>230109TQ44G1EG</t>
  </si>
  <si>
    <t>2023-01-17 07:13</t>
  </si>
  <si>
    <t>2023-01-09 07:13</t>
  </si>
  <si>
    <t>Sindalan</t>
  </si>
  <si>
    <t>230109U5MU4E2S</t>
  </si>
  <si>
    <t>2023-01-17 11:33</t>
  </si>
  <si>
    <t>2023-01-09 11:33</t>
  </si>
  <si>
    <t>230109VB9JDUBV</t>
  </si>
  <si>
    <t>2023-01-17 22:47</t>
  </si>
  <si>
    <t>2023-01-12 10:25</t>
  </si>
  <si>
    <t>2023-01-09 22:47</t>
  </si>
  <si>
    <t>Poblacion I (Barangay 1)</t>
  </si>
  <si>
    <t>Enrique B. Magalona</t>
  </si>
  <si>
    <t>Negros Occidental</t>
  </si>
  <si>
    <t>230110W1JXH8JC</t>
  </si>
  <si>
    <t>2023-01-18 05:26</t>
  </si>
  <si>
    <t>2023-01-10 05:26</t>
  </si>
  <si>
    <t>230111222DFQCA</t>
  </si>
  <si>
    <t>2023-01-19 01:39</t>
  </si>
  <si>
    <t>2023-01-11 01:39</t>
  </si>
  <si>
    <t>Villamonte</t>
  </si>
  <si>
    <t>Bacolod City</t>
  </si>
  <si>
    <t>2301113A453KM7</t>
  </si>
  <si>
    <t>2023-01-19 13:36</t>
  </si>
  <si>
    <t>2023-01-11 13:36</t>
  </si>
  <si>
    <t>2301124NPETKT2</t>
  </si>
  <si>
    <t>2023-01-20 02:36</t>
  </si>
  <si>
    <t>2023-01-12 02:36</t>
  </si>
  <si>
    <t>San Agustin Iii</t>
  </si>
  <si>
    <t>2301126VVCVAW9</t>
  </si>
  <si>
    <t>2023-01-20 23:49</t>
  </si>
  <si>
    <t>2023-01-14 11:19</t>
  </si>
  <si>
    <t>2023-01-12 23:49</t>
  </si>
  <si>
    <t>Anabu I -B</t>
  </si>
  <si>
    <t>Imus</t>
  </si>
  <si>
    <t>2301126VWD9Y3E</t>
  </si>
  <si>
    <t>2023-01-20 23:41</t>
  </si>
  <si>
    <t>2023-01-12 23:41</t>
  </si>
  <si>
    <t>2301126W2UUETB</t>
  </si>
  <si>
    <t>2023-01-20 23:44</t>
  </si>
  <si>
    <t>2023-01-12 23:44</t>
  </si>
  <si>
    <t>Honey,500ml</t>
  </si>
  <si>
    <t>230115C0V6GTWY</t>
  </si>
  <si>
    <t>2023-01-23 00:44</t>
  </si>
  <si>
    <t>2023-01-16 14:33</t>
  </si>
  <si>
    <t>2023-01-15 00:44</t>
  </si>
  <si>
    <t>230115CX0H7W9F</t>
  </si>
  <si>
    <t>2023-01-23 09:26</t>
  </si>
  <si>
    <t>2023-01-15 09:26</t>
  </si>
  <si>
    <t>Kaybagal East</t>
  </si>
  <si>
    <t>230115D8JY6S5H</t>
  </si>
  <si>
    <t>2023-01-23 12:28</t>
  </si>
  <si>
    <t>2023-01-15 12:28</t>
  </si>
  <si>
    <t>230115DCVR2KHG</t>
  </si>
  <si>
    <t>2023-01-23 13:42</t>
  </si>
  <si>
    <t>2023-01-15 13:42</t>
  </si>
  <si>
    <t>230115DW8GWAFQ</t>
  </si>
  <si>
    <t>2023-01-23 18:45</t>
  </si>
  <si>
    <t>2023-01-15 18:45</t>
  </si>
  <si>
    <t>San Clemente (Pob.)</t>
  </si>
  <si>
    <t>Magsingal</t>
  </si>
  <si>
    <t>230115E4GQX047</t>
  </si>
  <si>
    <t>2023-01-23 20:55</t>
  </si>
  <si>
    <t>2023-01-15 20:55</t>
  </si>
  <si>
    <t>230117J1NV6JKY</t>
  </si>
  <si>
    <t>2023-01-25 10:15</t>
  </si>
  <si>
    <t>2023-01-19 10:35</t>
  </si>
  <si>
    <t>2023-01-17 10:15</t>
  </si>
  <si>
    <t>Isabang</t>
  </si>
  <si>
    <t>Tayabas City</t>
  </si>
  <si>
    <t>230118KTGEBE8T</t>
  </si>
  <si>
    <t>2023-01-26 03:12</t>
  </si>
  <si>
    <t>2023-01-18 03:12</t>
  </si>
  <si>
    <t>Pansol</t>
  </si>
  <si>
    <t>230119P9MYQHKK</t>
  </si>
  <si>
    <t>2023-01-27 02:48</t>
  </si>
  <si>
    <t>2023-01-19 02:48</t>
  </si>
  <si>
    <t>Western Bicutan</t>
  </si>
  <si>
    <t>230119Q03X3VH5</t>
  </si>
  <si>
    <t>2023-01-27 09:30</t>
  </si>
  <si>
    <t>2023-01-20 13:49</t>
  </si>
  <si>
    <t>2023-01-19 09:30</t>
  </si>
  <si>
    <t>Nursery</t>
  </si>
  <si>
    <t>Masbate City</t>
  </si>
  <si>
    <t>230119Q2QAFC5C</t>
  </si>
  <si>
    <t>2023-01-27 10:17</t>
  </si>
  <si>
    <t>2023-01-20 13:47</t>
  </si>
  <si>
    <t>2023-01-19 10:17</t>
  </si>
  <si>
    <t>230119QNDW2R91</t>
  </si>
  <si>
    <t>2023-01-27 15:51</t>
  </si>
  <si>
    <t>2023-01-19 15:51</t>
  </si>
  <si>
    <t>Tartaria</t>
  </si>
  <si>
    <t>230119R5SNW25C</t>
  </si>
  <si>
    <t>2023-01-27 20:44</t>
  </si>
  <si>
    <t>2023-01-19 20:44</t>
  </si>
  <si>
    <t>Kayquit Ii</t>
  </si>
  <si>
    <t>Indang</t>
  </si>
  <si>
    <t>230119RH522F74</t>
  </si>
  <si>
    <t>2023-01-28 00:08</t>
  </si>
  <si>
    <t>2023-01-23 10:27</t>
  </si>
  <si>
    <t>2023-01-20 00:08</t>
  </si>
  <si>
    <t>Wawa (Pob.)</t>
  </si>
  <si>
    <t>Tanay</t>
  </si>
  <si>
    <t>2301221N46BVHP</t>
  </si>
  <si>
    <t>2023-01-30 11:34</t>
  </si>
  <si>
    <t>2023-01-22 11:34</t>
  </si>
  <si>
    <t>Talon Dos</t>
  </si>
  <si>
    <t>23012338EMBWWM</t>
  </si>
  <si>
    <t>2023-01-31 02:53</t>
  </si>
  <si>
    <t>2023-01-23 02:53</t>
  </si>
  <si>
    <t>2301234R5C47MG</t>
  </si>
  <si>
    <t>2023-01-31 17:06</t>
  </si>
  <si>
    <t>2023-01-25 12:02</t>
  </si>
  <si>
    <t>2023-01-23 17:06</t>
  </si>
  <si>
    <t>2301247E6ENKX8</t>
  </si>
  <si>
    <t>2023-02-01 18:36</t>
  </si>
  <si>
    <t>2023-01-26 11:01</t>
  </si>
  <si>
    <t>2023-01-24 18:36</t>
  </si>
  <si>
    <t>Ususan</t>
  </si>
  <si>
    <t>2301247GVJSQ1T</t>
  </si>
  <si>
    <t>2023-02-01 19:34</t>
  </si>
  <si>
    <t>2023-01-24 19:34</t>
  </si>
  <si>
    <t>Palmayo</t>
  </si>
  <si>
    <t>Floridablanca</t>
  </si>
  <si>
    <t xml:space="preserve">Please do check the item before shipping if there is any damage. Thanks </t>
  </si>
  <si>
    <t>230125A5JBKJH7</t>
  </si>
  <si>
    <t>2023-02-02 20:50</t>
  </si>
  <si>
    <t>2023-01-25 20:50</t>
  </si>
  <si>
    <t>Molino Ii</t>
  </si>
  <si>
    <t>230126C6DSEQ88</t>
  </si>
  <si>
    <t>2023-02-03 16:10</t>
  </si>
  <si>
    <t>2023-01-28 10:17</t>
  </si>
  <si>
    <t>2023-01-26 16:10</t>
  </si>
  <si>
    <t>Gango</t>
  </si>
  <si>
    <t>Libona</t>
  </si>
  <si>
    <t>Bukidnon</t>
  </si>
  <si>
    <t>230126CPNT3P1B</t>
  </si>
  <si>
    <t>2023-02-03 21:01</t>
  </si>
  <si>
    <t>2023-01-26 21:01</t>
  </si>
  <si>
    <t>230127D1JG3U7P</t>
  </si>
  <si>
    <t>2023-02-04 00:16</t>
  </si>
  <si>
    <t>2023-01-27 00:16</t>
  </si>
  <si>
    <t>230127DVEN3KRR</t>
  </si>
  <si>
    <t>2023-02-04 08:17</t>
  </si>
  <si>
    <t>2023-01-27 08:17</t>
  </si>
  <si>
    <t>230128GAXKCUP7</t>
  </si>
  <si>
    <t>2023-02-06 07:42</t>
  </si>
  <si>
    <t>2023-01-28 07:42</t>
  </si>
  <si>
    <t>Canipaan</t>
  </si>
  <si>
    <t>Hinunangan</t>
  </si>
  <si>
    <t>Southern Leyte</t>
  </si>
  <si>
    <t>230129KMEA4CM9</t>
  </si>
  <si>
    <t>2023-02-06 15:10</t>
  </si>
  <si>
    <t>2023-01-30 11:03</t>
  </si>
  <si>
    <t>2023-01-29 15:10</t>
  </si>
  <si>
    <t>San Isidro Norte</t>
  </si>
  <si>
    <t>Santo Tomas</t>
  </si>
  <si>
    <t>230130MKXHWRJJ</t>
  </si>
  <si>
    <t>2023-02-07 00:26</t>
  </si>
  <si>
    <t>2023-01-30 00:26</t>
  </si>
  <si>
    <t>Tagas</t>
  </si>
  <si>
    <t>Tabaco City</t>
  </si>
  <si>
    <t>230130NNH0N93R</t>
  </si>
  <si>
    <t>2023-02-07 10:34</t>
  </si>
  <si>
    <t>2023-02-01 13:39</t>
  </si>
  <si>
    <t>2023-01-30 10:34</t>
  </si>
  <si>
    <t>Santo Nino (Lumbayawa)</t>
  </si>
  <si>
    <t>Talakag</t>
  </si>
  <si>
    <t>230130PMBBHD54</t>
  </si>
  <si>
    <t>2023-02-07 19:46</t>
  </si>
  <si>
    <t>2023-01-30 19:46</t>
  </si>
  <si>
    <t>Ponggo</t>
  </si>
  <si>
    <t>Nagtipunan</t>
  </si>
  <si>
    <t>Quirino</t>
  </si>
  <si>
    <t>230130Q1UBXJYG</t>
  </si>
  <si>
    <t>2023-02-07 23:48</t>
  </si>
  <si>
    <t>2023-01-30 23:48</t>
  </si>
  <si>
    <t>Mambog Iv</t>
  </si>
  <si>
    <t>230131QBUPYXD1</t>
  </si>
  <si>
    <t>2023-02-08 02:37</t>
  </si>
  <si>
    <t>2023-01-31 02:37</t>
  </si>
  <si>
    <t>Anos</t>
  </si>
  <si>
    <t>230131RB7AYKVE</t>
  </si>
  <si>
    <t>2023-02-08 12:08</t>
  </si>
  <si>
    <t>2023-01-31 12:08</t>
  </si>
  <si>
    <t>Santo Domingo</t>
  </si>
  <si>
    <t>Urdaneta City</t>
  </si>
  <si>
    <t>230131SDXPESRN</t>
  </si>
  <si>
    <t>2023-02-08 22:30</t>
  </si>
  <si>
    <t>2023-01-31 22:30</t>
  </si>
  <si>
    <t>Kalawag I (Pob.)</t>
  </si>
  <si>
    <t>Isulan</t>
  </si>
  <si>
    <t>2008032K5JDNH0</t>
  </si>
  <si>
    <t>2020-08-11 01:42</t>
  </si>
  <si>
    <t>2020-08-04 19:07</t>
  </si>
  <si>
    <t>2020-08-03 01:42</t>
  </si>
  <si>
    <t>San Rafael (Pob.)</t>
  </si>
  <si>
    <t>San Narciso</t>
  </si>
  <si>
    <t>2008047470JSFY</t>
  </si>
  <si>
    <t>2020-08-13 21:08</t>
  </si>
  <si>
    <t>2020-08-06 18:43</t>
  </si>
  <si>
    <t>2020-08-04 21:08</t>
  </si>
  <si>
    <t>Don Bosco</t>
  </si>
  <si>
    <t xml:space="preserve">Leave description blank (even this message on the  packaging) </t>
  </si>
  <si>
    <t>20080591YEUHMT</t>
  </si>
  <si>
    <t>2020-08-14 15:22</t>
  </si>
  <si>
    <t>2020-08-05 15:22</t>
  </si>
  <si>
    <t>200808HDTDVX5X</t>
  </si>
  <si>
    <t>2020-08-18 23:35</t>
  </si>
  <si>
    <t>2020-08-11 17:56</t>
  </si>
  <si>
    <t>2020-08-08 23:35</t>
  </si>
  <si>
    <t>San Gabriel</t>
  </si>
  <si>
    <t>200809JXS957WC</t>
  </si>
  <si>
    <t>2020-08-19 14:02</t>
  </si>
  <si>
    <t>2020-08-11 17:57</t>
  </si>
  <si>
    <t>2020-08-09 14:02</t>
  </si>
  <si>
    <t>200810N95CGT1Q</t>
  </si>
  <si>
    <t>2020-08-20 12:07</t>
  </si>
  <si>
    <t>2020-08-11 17:58</t>
  </si>
  <si>
    <t>2020-08-10 12:07</t>
  </si>
  <si>
    <t>Daanghari</t>
  </si>
  <si>
    <t>Navotas City</t>
  </si>
  <si>
    <t>200810NWDYUSRA</t>
  </si>
  <si>
    <t>2020-08-20 18:16</t>
  </si>
  <si>
    <t>2020-08-11 17:59</t>
  </si>
  <si>
    <t>2020-08-10 18:16</t>
  </si>
  <si>
    <t>Pilar</t>
  </si>
  <si>
    <t xml:space="preserve">Hi Jerome, high school friend ko si Romeo. Sabi niya pwede na mag order sa yo through Shopee. Out of stock pala citronella mo. Regards to Romeo and Josie. </t>
  </si>
  <si>
    <t>200812TQBB5CVQ</t>
  </si>
  <si>
    <t>2020-08-20 16:12</t>
  </si>
  <si>
    <t>2020-08-13 19:39</t>
  </si>
  <si>
    <t>2020-08-12 16:12</t>
  </si>
  <si>
    <t>Pio Del Pilar</t>
  </si>
  <si>
    <t>2008130JWKWDS8</t>
  </si>
  <si>
    <t>2020-08-22 20:19</t>
  </si>
  <si>
    <t>2020-08-15 16:37</t>
  </si>
  <si>
    <t>2020-08-13 20:19</t>
  </si>
  <si>
    <t>Concepcion Uno</t>
  </si>
  <si>
    <t>200814287MTRMH</t>
  </si>
  <si>
    <t>2020-08-24 12:24</t>
  </si>
  <si>
    <t>2020-08-15 16:38</t>
  </si>
  <si>
    <t>2020-08-14 12:24</t>
  </si>
  <si>
    <t>2008142UPX6F7U</t>
  </si>
  <si>
    <t>2020-08-24 18:12</t>
  </si>
  <si>
    <t>2020-08-14 18:12</t>
  </si>
  <si>
    <t>20081435MDMBG8</t>
  </si>
  <si>
    <t>2020-08-24 21:10</t>
  </si>
  <si>
    <t>2020-08-17 19:02</t>
  </si>
  <si>
    <t>2020-08-14 21:10</t>
  </si>
  <si>
    <t>2008155MBU1XS8</t>
  </si>
  <si>
    <t>2020-08-25 20:28</t>
  </si>
  <si>
    <t>2020-08-17 18:59</t>
  </si>
  <si>
    <t>2020-08-15 20:28</t>
  </si>
  <si>
    <t>Tinga Labak</t>
  </si>
  <si>
    <t>200818CD2HPKVT</t>
  </si>
  <si>
    <t>2020-08-27 13:16</t>
  </si>
  <si>
    <t>2020-08-19 17:42</t>
  </si>
  <si>
    <t>2020-08-18 13:16</t>
  </si>
  <si>
    <t>Payompon</t>
  </si>
  <si>
    <t>Mamburao</t>
  </si>
  <si>
    <t>Occidental Mindoro</t>
  </si>
  <si>
    <t>200819DUFAQW4H</t>
  </si>
  <si>
    <t>2020-08-28 03:08</t>
  </si>
  <si>
    <t>2020-08-20 17:02</t>
  </si>
  <si>
    <t>2020-08-19 03:08</t>
  </si>
  <si>
    <t>San Andres (Pob.)</t>
  </si>
  <si>
    <t>Cainta</t>
  </si>
  <si>
    <t>200820HU4Q705K</t>
  </si>
  <si>
    <t>2020-08-29 23:16</t>
  </si>
  <si>
    <t>2020-08-22 18:39</t>
  </si>
  <si>
    <t>2020-08-20 23:16</t>
  </si>
  <si>
    <t>Bagong Nayon</t>
  </si>
  <si>
    <t>Baliuag</t>
  </si>
  <si>
    <t>200821KFQ13UC5</t>
  </si>
  <si>
    <t>2020-09-01 08:51</t>
  </si>
  <si>
    <t>2020-08-22 18:41</t>
  </si>
  <si>
    <t>2020-08-21 08:51</t>
  </si>
  <si>
    <t>200821MNDPP41F</t>
  </si>
  <si>
    <t>2020-08-29 19:59</t>
  </si>
  <si>
    <t>2020-08-25 10:28</t>
  </si>
  <si>
    <t>2020-08-21 19:59</t>
  </si>
  <si>
    <t>Mambugan</t>
  </si>
  <si>
    <t>Antipolo City</t>
  </si>
  <si>
    <t>200821MNP04AGC</t>
  </si>
  <si>
    <t>2020-08-29 20:02</t>
  </si>
  <si>
    <t>2020-08-25 10:29</t>
  </si>
  <si>
    <t>2020-08-21 20:02</t>
  </si>
  <si>
    <t>200821MNSTR23F</t>
  </si>
  <si>
    <t>2020-09-01 20:56</t>
  </si>
  <si>
    <t>2020-08-22 20:56</t>
  </si>
  <si>
    <t>200822PGD0ADFK</t>
  </si>
  <si>
    <t>2020-09-01 13:42</t>
  </si>
  <si>
    <t>2020-08-25 10:51</t>
  </si>
  <si>
    <t>2020-08-22 13:42</t>
  </si>
  <si>
    <t>Bayan (Pob.)</t>
  </si>
  <si>
    <t>200822Q991WN61</t>
  </si>
  <si>
    <t>2020-09-01 20:58</t>
  </si>
  <si>
    <t>2020-08-25 10:31</t>
  </si>
  <si>
    <t>2020-08-22 20:58</t>
  </si>
  <si>
    <t>200824T6086WKD</t>
  </si>
  <si>
    <t>2020-09-02 00:46</t>
  </si>
  <si>
    <t>2020-08-25 10:30</t>
  </si>
  <si>
    <t>2020-08-24 00:46</t>
  </si>
  <si>
    <t>200824U6U6GKJA</t>
  </si>
  <si>
    <t>2020-09-02 10:34</t>
  </si>
  <si>
    <t>2020-08-24 10:34</t>
  </si>
  <si>
    <t>Leonarda</t>
  </si>
  <si>
    <t>200824UK4XHQ26</t>
  </si>
  <si>
    <t>2020-09-02 14:14</t>
  </si>
  <si>
    <t>2020-08-24 14:14</t>
  </si>
  <si>
    <t>200824VB1UEM5G</t>
  </si>
  <si>
    <t>2020-09-02 21:22</t>
  </si>
  <si>
    <t>2020-08-26 16:17</t>
  </si>
  <si>
    <t>2020-08-24 21:22</t>
  </si>
  <si>
    <t>Santo Tomas (Calabuso)</t>
  </si>
  <si>
    <t>200824VBAE87H1</t>
  </si>
  <si>
    <t>2020-09-02 21:27</t>
  </si>
  <si>
    <t>2020-08-26 16:18</t>
  </si>
  <si>
    <t>2020-08-24 21:27</t>
  </si>
  <si>
    <t>San Jose Cawa-Cawa</t>
  </si>
  <si>
    <t>Zamboanga City</t>
  </si>
  <si>
    <t>2008250JG54XUD</t>
  </si>
  <si>
    <t>2020-09-03 10:07</t>
  </si>
  <si>
    <t>2020-08-27 19:07</t>
  </si>
  <si>
    <t>2020-08-25 10:07</t>
  </si>
  <si>
    <t>Barangay 137</t>
  </si>
  <si>
    <t>2008250KCF5UF9</t>
  </si>
  <si>
    <t>2020-09-03 10:13</t>
  </si>
  <si>
    <t>2020-08-27 19:03</t>
  </si>
  <si>
    <t>2020-08-25 10:13</t>
  </si>
  <si>
    <t>Nagcarlan</t>
  </si>
  <si>
    <t>2008263916JW1B</t>
  </si>
  <si>
    <t>2020-09-04 11:46</t>
  </si>
  <si>
    <t>2020-08-27 19:04</t>
  </si>
  <si>
    <t>2020-08-26 11:46</t>
  </si>
  <si>
    <t>San Mateo</t>
  </si>
  <si>
    <t>20082885K67TCY</t>
  </si>
  <si>
    <t>2020-09-07 10:38</t>
  </si>
  <si>
    <t>2020-08-31 18:30</t>
  </si>
  <si>
    <t>2020-08-28 10:38</t>
  </si>
  <si>
    <t>200829B1HS5JUQ</t>
  </si>
  <si>
    <t>2020-09-08 14:03</t>
  </si>
  <si>
    <t>2020-08-31 18:29</t>
  </si>
  <si>
    <t>2020-08-29 14:03</t>
  </si>
  <si>
    <t>200829BHD188S4</t>
  </si>
  <si>
    <t>2020-09-08 18:47</t>
  </si>
  <si>
    <t>2020-08-29 18:47</t>
  </si>
  <si>
    <t>Masapang</t>
  </si>
  <si>
    <t>200829BWDMSSEA</t>
  </si>
  <si>
    <t>2020-09-08 22:22</t>
  </si>
  <si>
    <t>2020-08-29 22:22</t>
  </si>
  <si>
    <t>Banga I</t>
  </si>
  <si>
    <t>200830DJBYMUTJ</t>
  </si>
  <si>
    <t>2020-09-08 14:10</t>
  </si>
  <si>
    <t>2020-08-31 18:27</t>
  </si>
  <si>
    <t>2020-08-30 14:10</t>
  </si>
  <si>
    <t>Alas-Asin</t>
  </si>
  <si>
    <t>200830DKAJW48C</t>
  </si>
  <si>
    <t>2020-09-08 14:27</t>
  </si>
  <si>
    <t>2020-08-31 18:28</t>
  </si>
  <si>
    <t>2020-08-30 14:27</t>
  </si>
  <si>
    <t>200830E4V859NM</t>
  </si>
  <si>
    <t>2020-09-08 19:41</t>
  </si>
  <si>
    <t>2020-08-30 19:41</t>
  </si>
  <si>
    <t>200831EVY7XMFK</t>
  </si>
  <si>
    <t>2020-09-08 02:52</t>
  </si>
  <si>
    <t>2020-09-02 19:55</t>
  </si>
  <si>
    <t>2020-08-31 02:52</t>
  </si>
  <si>
    <t>Juliana</t>
  </si>
  <si>
    <t>200901JFWB40QV</t>
  </si>
  <si>
    <t>2020-09-09 13:52</t>
  </si>
  <si>
    <t>2020-09-01 13:52</t>
  </si>
  <si>
    <t>Cuta</t>
  </si>
  <si>
    <t>200901JM149P79</t>
  </si>
  <si>
    <t>2020-09-09 15:06</t>
  </si>
  <si>
    <t>2020-09-01 15:06</t>
  </si>
  <si>
    <t>Kamuning</t>
  </si>
  <si>
    <t>200902NPPM2Q7A</t>
  </si>
  <si>
    <t>2020-09-10 19:39</t>
  </si>
  <si>
    <t>2020-09-03 11:28</t>
  </si>
  <si>
    <t>2020-09-02 19:39</t>
  </si>
  <si>
    <t>Barangka Ilaya</t>
  </si>
  <si>
    <t>200902NUG2MK56</t>
  </si>
  <si>
    <t>2020-09-10 21:43</t>
  </si>
  <si>
    <t>2020-09-04 10:22</t>
  </si>
  <si>
    <t>2020-09-02 21:43</t>
  </si>
  <si>
    <t>Tumay</t>
  </si>
  <si>
    <t>Mina</t>
  </si>
  <si>
    <t>200903P79D3FP7</t>
  </si>
  <si>
    <t>2020-09-11 00:36</t>
  </si>
  <si>
    <t>2020-09-03 00:36</t>
  </si>
  <si>
    <t>Poblacion West</t>
  </si>
  <si>
    <t>Santa Ignacia</t>
  </si>
  <si>
    <t>200903R12EQW5M</t>
  </si>
  <si>
    <t>2020-09-11 17:59</t>
  </si>
  <si>
    <t>2020-09-03 17:59</t>
  </si>
  <si>
    <t>Malabon City</t>
  </si>
  <si>
    <t>2009061XBSUEWX</t>
  </si>
  <si>
    <t>2020-09-14 13:51</t>
  </si>
  <si>
    <t>2020-09-07 10:36</t>
  </si>
  <si>
    <t>2020-09-06 13:51</t>
  </si>
  <si>
    <t>Villa Nava</t>
  </si>
  <si>
    <t>Gumaca</t>
  </si>
  <si>
    <t>2009074JY7D6QF</t>
  </si>
  <si>
    <t>2020-09-15 16:14</t>
  </si>
  <si>
    <t>2020-09-09 11:12</t>
  </si>
  <si>
    <t>2020-09-07 16:14</t>
  </si>
  <si>
    <t>Tomas Oppus</t>
  </si>
  <si>
    <t>20090873481PGK</t>
  </si>
  <si>
    <t>2020-09-16 13:58</t>
  </si>
  <si>
    <t>2020-09-08 13:58</t>
  </si>
  <si>
    <t>20090989MJMRWV</t>
  </si>
  <si>
    <t>2020-09-18 01:37</t>
  </si>
  <si>
    <t>2020-09-09 11:11</t>
  </si>
  <si>
    <t>2020-09-09 01:37</t>
  </si>
  <si>
    <t>Bagong Sikat</t>
  </si>
  <si>
    <t>Gabaldon</t>
  </si>
  <si>
    <t>2009099E9M6FF5</t>
  </si>
  <si>
    <t>2020-09-18 12:23</t>
  </si>
  <si>
    <t>2020-09-11 11:42</t>
  </si>
  <si>
    <t>2020-09-09 12:23</t>
  </si>
  <si>
    <t>200910BE56RMR2</t>
  </si>
  <si>
    <t>2020-09-21 07:36</t>
  </si>
  <si>
    <t>2020-09-11 11:41</t>
  </si>
  <si>
    <t>2020-09-10 07:36</t>
  </si>
  <si>
    <t>200910BJ1P234U</t>
  </si>
  <si>
    <t>2020-09-21 08:45</t>
  </si>
  <si>
    <t>2020-09-11 11:39</t>
  </si>
  <si>
    <t>2020-09-10 08:45</t>
  </si>
  <si>
    <t>Centro West (Pob.)</t>
  </si>
  <si>
    <t>Allacapan</t>
  </si>
  <si>
    <t>200910C942ANA1</t>
  </si>
  <si>
    <t>2020-09-21 15:38</t>
  </si>
  <si>
    <t>2020-09-10 15:38</t>
  </si>
  <si>
    <t>200910CBNYSR88</t>
  </si>
  <si>
    <t>2020-09-21 16:24</t>
  </si>
  <si>
    <t>2020-09-10 16:24</t>
  </si>
  <si>
    <t>Santa Elena</t>
  </si>
  <si>
    <t>200911E8GCU28K</t>
  </si>
  <si>
    <t>2020-09-22 20:49</t>
  </si>
  <si>
    <t>2020-09-14 12:17</t>
  </si>
  <si>
    <t>2020-09-11 20:49</t>
  </si>
  <si>
    <t>200911FE3150BP</t>
  </si>
  <si>
    <t>2020-09-22 21:35</t>
  </si>
  <si>
    <t>2020-09-11 21:35</t>
  </si>
  <si>
    <t>Tayum</t>
  </si>
  <si>
    <t>200912GM8E9CBD</t>
  </si>
  <si>
    <t>2020-09-22 09:08</t>
  </si>
  <si>
    <t>2020-09-14 12:15</t>
  </si>
  <si>
    <t>2020-09-12 09:08</t>
  </si>
  <si>
    <t>Dayapan</t>
  </si>
  <si>
    <t>200912HFH9HMND</t>
  </si>
  <si>
    <t>2020-09-22 17:16</t>
  </si>
  <si>
    <t>2020-09-12 17:16</t>
  </si>
  <si>
    <t>Bayanihan</t>
  </si>
  <si>
    <t>Gapan City</t>
  </si>
  <si>
    <t>200912HVNYTT8P</t>
  </si>
  <si>
    <t>2020-09-22 21:02</t>
  </si>
  <si>
    <t>2020-09-12 21:02</t>
  </si>
  <si>
    <t>200912J4P7SUUF</t>
  </si>
  <si>
    <t>2020-09-22 23:35</t>
  </si>
  <si>
    <t>2020-09-12 23:35</t>
  </si>
  <si>
    <t>Sumapang Matanda</t>
  </si>
  <si>
    <t>200913KYER2WFN</t>
  </si>
  <si>
    <t>2020-09-22 16:58</t>
  </si>
  <si>
    <t>2020-09-14 12:11</t>
  </si>
  <si>
    <t>2020-09-13 16:58</t>
  </si>
  <si>
    <t>200916U4A0TU22</t>
  </si>
  <si>
    <t>2020-09-24 13:13</t>
  </si>
  <si>
    <t>2020-09-17 13:18</t>
  </si>
  <si>
    <t>2020-09-16 13:13</t>
  </si>
  <si>
    <t>Talon Tres</t>
  </si>
  <si>
    <t>20091704CUPBDB</t>
  </si>
  <si>
    <t>2020-09-25 09:28</t>
  </si>
  <si>
    <t>2020-09-18 12:33</t>
  </si>
  <si>
    <t>2020-09-17 09:28</t>
  </si>
  <si>
    <t>Luta Del Sur</t>
  </si>
  <si>
    <t>Malvar</t>
  </si>
  <si>
    <t>2009170E5BM58J</t>
  </si>
  <si>
    <t>2020-09-25 12:14</t>
  </si>
  <si>
    <t>2020-09-18 12:32</t>
  </si>
  <si>
    <t>2020-09-17 12:14</t>
  </si>
  <si>
    <t>Jibao-An</t>
  </si>
  <si>
    <t>Pavia</t>
  </si>
  <si>
    <t>2009170UN919EH</t>
  </si>
  <si>
    <t>2020-09-25 16:25</t>
  </si>
  <si>
    <t>2020-09-17 16:25</t>
  </si>
  <si>
    <t>Putatan</t>
  </si>
  <si>
    <t>2009171AEFCK9D</t>
  </si>
  <si>
    <t>2020-09-25 20:49</t>
  </si>
  <si>
    <t>2020-09-19 11:32</t>
  </si>
  <si>
    <t>2020-09-17 20:49</t>
  </si>
  <si>
    <t>Barangay 173</t>
  </si>
  <si>
    <t>2009171JEYWD49</t>
  </si>
  <si>
    <t>2020-09-25 23:03</t>
  </si>
  <si>
    <t>2020-09-17 23:03</t>
  </si>
  <si>
    <t>Consuelo Norte</t>
  </si>
  <si>
    <t>San Marcelino</t>
  </si>
  <si>
    <t>2009181V6YMGSH</t>
  </si>
  <si>
    <t>2020-09-26 01:57</t>
  </si>
  <si>
    <t>2020-09-19 11:33</t>
  </si>
  <si>
    <t>2020-09-18 01:57</t>
  </si>
  <si>
    <t>Pangapisan North</t>
  </si>
  <si>
    <t>2009182U3NYS29</t>
  </si>
  <si>
    <t>2020-09-26 11:20</t>
  </si>
  <si>
    <t>2020-09-18 11:20</t>
  </si>
  <si>
    <t>2009182VHETXP2</t>
  </si>
  <si>
    <t>2020-09-26 11:46</t>
  </si>
  <si>
    <t>2020-09-19 11:35</t>
  </si>
  <si>
    <t>2020-09-18 11:46</t>
  </si>
  <si>
    <t>Naulo</t>
  </si>
  <si>
    <t>Santa Cruz</t>
  </si>
  <si>
    <t>20091834H1F07T</t>
  </si>
  <si>
    <t>2020-09-26 14:09</t>
  </si>
  <si>
    <t>2020-09-18 14:09</t>
  </si>
  <si>
    <t>San Juan South (Pob.)</t>
  </si>
  <si>
    <t>Cabiao</t>
  </si>
  <si>
    <t>200921BH4BSTVB</t>
  </si>
  <si>
    <t>2020-09-29 22:15</t>
  </si>
  <si>
    <t>2020-09-23 11:45</t>
  </si>
  <si>
    <t>2020-09-21 22:15</t>
  </si>
  <si>
    <t>200922DJX3AVJ6</t>
  </si>
  <si>
    <t>2020-09-30 17:49</t>
  </si>
  <si>
    <t>2020-09-22 17:49</t>
  </si>
  <si>
    <t>Krus Na Ligas</t>
  </si>
  <si>
    <t>200922DSNDVSC1</t>
  </si>
  <si>
    <t>2020-09-30 19:53</t>
  </si>
  <si>
    <t>2020-09-22 19:53</t>
  </si>
  <si>
    <t>Buli</t>
  </si>
  <si>
    <t>Taal</t>
  </si>
  <si>
    <t>200923E94TKMFM</t>
  </si>
  <si>
    <t>2020-10-01 00:31</t>
  </si>
  <si>
    <t>2020-09-25 12:07</t>
  </si>
  <si>
    <t>2020-09-23 00:31</t>
  </si>
  <si>
    <t>200923ENJ1FAE2</t>
  </si>
  <si>
    <t>2020-10-01 04:13</t>
  </si>
  <si>
    <t>2020-09-23 04:13</t>
  </si>
  <si>
    <t>Macarang</t>
  </si>
  <si>
    <t>Palauig</t>
  </si>
  <si>
    <t>200923EPDHE6R2</t>
  </si>
  <si>
    <t>2020-10-01 04:19</t>
  </si>
  <si>
    <t>2020-09-23 04:19</t>
  </si>
  <si>
    <t>Navarro</t>
  </si>
  <si>
    <t>General Trias</t>
  </si>
  <si>
    <t>200923F7XCSN3V</t>
  </si>
  <si>
    <t>2020-10-01 09:42</t>
  </si>
  <si>
    <t>2020-09-23 09:42</t>
  </si>
  <si>
    <t>200924JDA9E5N9</t>
  </si>
  <si>
    <t>2020-10-02 15:56</t>
  </si>
  <si>
    <t>2020-09-24 15:56</t>
  </si>
  <si>
    <t>Talisay</t>
  </si>
  <si>
    <t>Tiaong</t>
  </si>
  <si>
    <t>200925MAQ84WNN</t>
  </si>
  <si>
    <t>2020-10-03 10:15</t>
  </si>
  <si>
    <t>2020-09-28 12:34</t>
  </si>
  <si>
    <t>2020-09-25 10:15</t>
  </si>
  <si>
    <t>Mapagong</t>
  </si>
  <si>
    <t>200926PN7FMJ3S</t>
  </si>
  <si>
    <t>2020-10-05 08:28</t>
  </si>
  <si>
    <t>2020-09-26 08:28</t>
  </si>
  <si>
    <t>200926QDN1PSYE</t>
  </si>
  <si>
    <t>2020-10-05 15:46</t>
  </si>
  <si>
    <t>2020-09-26 15:46</t>
  </si>
  <si>
    <t>Nektar wild raw honey</t>
  </si>
  <si>
    <t>Honey,1 liter</t>
  </si>
  <si>
    <t>Barangay 499</t>
  </si>
  <si>
    <t>200927T5BJE5Y5</t>
  </si>
  <si>
    <t>2020-10-05 17:56</t>
  </si>
  <si>
    <t>2020-09-27 17:56</t>
  </si>
  <si>
    <t>San Roque (Pob.)</t>
  </si>
  <si>
    <t>200928TV9YGRDS</t>
  </si>
  <si>
    <t>2020-10-06 00:45</t>
  </si>
  <si>
    <t>2020-09-30 11:50</t>
  </si>
  <si>
    <t>2020-09-28 00:45</t>
  </si>
  <si>
    <t>Santa Rosa I</t>
  </si>
  <si>
    <t>Marilao</t>
  </si>
  <si>
    <t>200928VPAHYAFK</t>
  </si>
  <si>
    <t>2020-10-06 18:04</t>
  </si>
  <si>
    <t>2020-09-28 18:04</t>
  </si>
  <si>
    <t>Singkamas</t>
  </si>
  <si>
    <t>200928W0CESPHC</t>
  </si>
  <si>
    <t>2020-10-06 21:04</t>
  </si>
  <si>
    <t>2020-09-28 21:04</t>
  </si>
  <si>
    <t>Canumay West</t>
  </si>
  <si>
    <t>Valenzuela City</t>
  </si>
  <si>
    <t>2009290E2EY1RT</t>
  </si>
  <si>
    <t>2020-10-07 02:10</t>
  </si>
  <si>
    <t>2020-09-29 02:10</t>
  </si>
  <si>
    <t>Lias</t>
  </si>
  <si>
    <t>20092913RUURKK</t>
  </si>
  <si>
    <t>2020-10-07 08:36</t>
  </si>
  <si>
    <t>2020-09-29 08:36</t>
  </si>
  <si>
    <t>Barangay 371</t>
  </si>
  <si>
    <t>20093041PJJHNS</t>
  </si>
  <si>
    <t>2020-10-08 12:38</t>
  </si>
  <si>
    <t>2020-10-02 12:00</t>
  </si>
  <si>
    <t>2020-09-30 12:38</t>
  </si>
  <si>
    <t>Pias</t>
  </si>
  <si>
    <t>Mapandan</t>
  </si>
  <si>
    <t>20093049CBC7ER</t>
  </si>
  <si>
    <t>2020-10-08 14:55</t>
  </si>
  <si>
    <t>2020-09-30 14:55</t>
  </si>
  <si>
    <t>Manggahan-Lawin</t>
  </si>
  <si>
    <t>2009304C0R19DB</t>
  </si>
  <si>
    <t>2020-10-08 15:34</t>
  </si>
  <si>
    <t>2020-09-30 15:34</t>
  </si>
  <si>
    <t>Pinagbuhatan</t>
  </si>
  <si>
    <t>2009304K6CDE27</t>
  </si>
  <si>
    <t>2020-10-08 17:50</t>
  </si>
  <si>
    <t>2020-09-30 17:50</t>
  </si>
  <si>
    <t>20093050YYWSH4</t>
  </si>
  <si>
    <t>2020-10-08 21:57</t>
  </si>
  <si>
    <t>2020-09-30 21:57</t>
  </si>
  <si>
    <t>5 pcs po ng ACAPULCO soap. please secure the packaging po. thank you.:)</t>
  </si>
  <si>
    <t>2010028CUCWS6A</t>
  </si>
  <si>
    <t>2020-10-10 06:08</t>
  </si>
  <si>
    <t>2020-10-05 11:18</t>
  </si>
  <si>
    <t>2020-10-02 06:08</t>
  </si>
  <si>
    <t>Lucao</t>
  </si>
  <si>
    <t>Dagupan City</t>
  </si>
  <si>
    <t>201002951J7SFE</t>
  </si>
  <si>
    <t>2020-10-10 13:21</t>
  </si>
  <si>
    <t>2020-10-02 13:21</t>
  </si>
  <si>
    <t>Pitogo</t>
  </si>
  <si>
    <t>2010029WFX4K0N</t>
  </si>
  <si>
    <t>2020-10-10 20:38</t>
  </si>
  <si>
    <t>2020-10-02 20:38</t>
  </si>
  <si>
    <t>Maligaya</t>
  </si>
  <si>
    <t>2010029WHRJ7B1</t>
  </si>
  <si>
    <t>2020-10-10 20:39</t>
  </si>
  <si>
    <t>2020-10-05 11:17</t>
  </si>
  <si>
    <t>2020-10-02 20:39</t>
  </si>
  <si>
    <t>201003BCJN80X8</t>
  </si>
  <si>
    <t>2020-10-12 10:41</t>
  </si>
  <si>
    <t>2020-10-03 10:41</t>
  </si>
  <si>
    <t>San Diego Poblacion</t>
  </si>
  <si>
    <t>201003CMBQ5JQX</t>
  </si>
  <si>
    <t>2020-10-12 22:33</t>
  </si>
  <si>
    <t>2020-10-03 22:33</t>
  </si>
  <si>
    <t>Banlic</t>
  </si>
  <si>
    <t>201004DUKXNSER</t>
  </si>
  <si>
    <t>2020-10-12 10:15</t>
  </si>
  <si>
    <t>2020-10-04 10:15</t>
  </si>
  <si>
    <t xml:space="preserve">Beke nemen may free uli bayabas soap po hehe slamat </t>
  </si>
  <si>
    <t>201004EXK4VKTV</t>
  </si>
  <si>
    <t>2020-10-12 20:41</t>
  </si>
  <si>
    <t>2020-10-07 11:57</t>
  </si>
  <si>
    <t>2020-10-04 20:41</t>
  </si>
  <si>
    <t>201004F450FRKP</t>
  </si>
  <si>
    <t>2020-10-12 22:20</t>
  </si>
  <si>
    <t>2020-10-07 11:56</t>
  </si>
  <si>
    <t>2020-10-04 22:20</t>
  </si>
  <si>
    <t>201005G7A1DVXA</t>
  </si>
  <si>
    <t>2020-10-13 08:50</t>
  </si>
  <si>
    <t>2020-10-07 11:58</t>
  </si>
  <si>
    <t>2020-10-05 08:50</t>
  </si>
  <si>
    <t>Pantal</t>
  </si>
  <si>
    <t>201006K590KP67</t>
  </si>
  <si>
    <t>2020-10-14 12:44</t>
  </si>
  <si>
    <t>2020-10-06 12:44</t>
  </si>
  <si>
    <t>201006KH1CF4E8</t>
  </si>
  <si>
    <t>2020-10-14 16:22</t>
  </si>
  <si>
    <t>2020-10-06 16:22</t>
  </si>
  <si>
    <t>Barangay 769</t>
  </si>
  <si>
    <t>Santa Ana</t>
  </si>
  <si>
    <t>201006KXKPENW3</t>
  </si>
  <si>
    <t>2020-10-14 20:25</t>
  </si>
  <si>
    <t>2020-10-09 12:44</t>
  </si>
  <si>
    <t>2020-10-06 20:25</t>
  </si>
  <si>
    <t>201007NMC222NQ</t>
  </si>
  <si>
    <t>2020-10-15 12:27</t>
  </si>
  <si>
    <t>2020-10-07 12:27</t>
  </si>
  <si>
    <t>201007PEK04UEM</t>
  </si>
  <si>
    <t>2020-10-15 20:16</t>
  </si>
  <si>
    <t>2020-10-07 20:16</t>
  </si>
  <si>
    <t>Paco</t>
  </si>
  <si>
    <t>San Rafael</t>
  </si>
  <si>
    <t>201007PH7G0NXU</t>
  </si>
  <si>
    <t>2020-10-15 21:03</t>
  </si>
  <si>
    <t>2020-10-07 21:03</t>
  </si>
  <si>
    <t>201008PX4JWC6U</t>
  </si>
  <si>
    <t>2020-10-16 00:54</t>
  </si>
  <si>
    <t>2020-10-08 00:54</t>
  </si>
  <si>
    <t>Habay I</t>
  </si>
  <si>
    <t>201008RVUW9SHJ</t>
  </si>
  <si>
    <t>2020-10-16 19:37</t>
  </si>
  <si>
    <t>2020-10-08 19:37</t>
  </si>
  <si>
    <t>201009UM2BNMWF</t>
  </si>
  <si>
    <t>2020-10-17 21:37</t>
  </si>
  <si>
    <t>2020-10-12 11:45</t>
  </si>
  <si>
    <t>2020-10-09 21:37</t>
  </si>
  <si>
    <t>2010100AP0PT10</t>
  </si>
  <si>
    <t>2020-10-21 14:54</t>
  </si>
  <si>
    <t>2020-10-10 14:54</t>
  </si>
  <si>
    <t>Duhat</t>
  </si>
  <si>
    <t>Bocaue</t>
  </si>
  <si>
    <t>2010100PSC88T5</t>
  </si>
  <si>
    <t>2020-10-21 18:31</t>
  </si>
  <si>
    <t>2020-10-10 18:31</t>
  </si>
  <si>
    <t>2010113HKPR37H</t>
  </si>
  <si>
    <t>2020-10-22 21:36</t>
  </si>
  <si>
    <t>2020-10-15 11:31</t>
  </si>
  <si>
    <t>2020-10-11 21:36</t>
  </si>
  <si>
    <t>2010124WCD8PJA</t>
  </si>
  <si>
    <t>2020-10-23 10:39</t>
  </si>
  <si>
    <t>2020-10-15 11:32</t>
  </si>
  <si>
    <t>2020-10-12 10:39</t>
  </si>
  <si>
    <t>Pajo</t>
  </si>
  <si>
    <t>Alfonso</t>
  </si>
  <si>
    <t>20101260H8A1FF</t>
  </si>
  <si>
    <t>2020-10-23 21:08</t>
  </si>
  <si>
    <t>2020-10-12 21:08</t>
  </si>
  <si>
    <t>2010138BN2DHNU</t>
  </si>
  <si>
    <t>2020-10-24 19:33</t>
  </si>
  <si>
    <t>2020-10-13 19:33</t>
  </si>
  <si>
    <t>Highway Hills</t>
  </si>
  <si>
    <t>201015D202SKKJ</t>
  </si>
  <si>
    <t>2020-10-24 16:14</t>
  </si>
  <si>
    <t>2020-10-19 11:34</t>
  </si>
  <si>
    <t>2020-10-15 16:14</t>
  </si>
  <si>
    <t>Malusak (Pob.)</t>
  </si>
  <si>
    <t>201016FA70X7FY</t>
  </si>
  <si>
    <t>2020-10-24 13:56</t>
  </si>
  <si>
    <t>2020-10-16 13:56</t>
  </si>
  <si>
    <t>201017HU92DMDR</t>
  </si>
  <si>
    <t>2020-10-26 13:57</t>
  </si>
  <si>
    <t>2020-10-17 13:57</t>
  </si>
  <si>
    <t>San Agustin Ii</t>
  </si>
  <si>
    <t>201018N0BT60E8</t>
  </si>
  <si>
    <t>2020-10-26 20:15</t>
  </si>
  <si>
    <t>2020-10-26 14:15</t>
  </si>
  <si>
    <t>2020-10-18 20:15</t>
  </si>
  <si>
    <t>Namantao</t>
  </si>
  <si>
    <t>201018N3RGBTGK</t>
  </si>
  <si>
    <t>2020-10-26 21:06</t>
  </si>
  <si>
    <t>2020-10-18 21:06</t>
  </si>
  <si>
    <t>Barangay 28</t>
  </si>
  <si>
    <t>201020R1C3WAB7</t>
  </si>
  <si>
    <t>2020-10-28 01:11</t>
  </si>
  <si>
    <t>2020-10-20 01:11</t>
  </si>
  <si>
    <t>Kapasigan</t>
  </si>
  <si>
    <t>201020SGYC28UB</t>
  </si>
  <si>
    <t>2020-10-28 15:23</t>
  </si>
  <si>
    <t>2020-10-20 15:23</t>
  </si>
  <si>
    <t>Bagumbayan I</t>
  </si>
  <si>
    <t>Bongabong</t>
  </si>
  <si>
    <t>2010220VH11PWV</t>
  </si>
  <si>
    <t>2020-10-30 10:00</t>
  </si>
  <si>
    <t>2020-10-22 10:00</t>
  </si>
  <si>
    <t>20102331G7CJNQ</t>
  </si>
  <si>
    <t>2020-10-31 06:34</t>
  </si>
  <si>
    <t>2020-10-23 06:34</t>
  </si>
  <si>
    <t>201029K4CXWJYU</t>
  </si>
  <si>
    <t>2020-11-07 15:59</t>
  </si>
  <si>
    <t>2020-11-04 10:14</t>
  </si>
  <si>
    <t>2020-10-29 15:59</t>
  </si>
  <si>
    <t>201030P7E7HD93</t>
  </si>
  <si>
    <t>2020-11-09 21:41</t>
  </si>
  <si>
    <t>2020-10-30 21:41</t>
  </si>
  <si>
    <t>Mayapa</t>
  </si>
  <si>
    <t>201031R50JWJ6F</t>
  </si>
  <si>
    <t>2020-11-10 16:03</t>
  </si>
  <si>
    <t>2020-10-31 16:03</t>
  </si>
  <si>
    <t>Salapungan</t>
  </si>
  <si>
    <t>201031RNPQU8B0</t>
  </si>
  <si>
    <t>2020-11-10 21:02</t>
  </si>
  <si>
    <t>2020-10-31 21:02</t>
  </si>
  <si>
    <t>201101S4B99UBK</t>
  </si>
  <si>
    <t>2020-11-10 01:24</t>
  </si>
  <si>
    <t>2020-11-01 01:24</t>
  </si>
  <si>
    <t>201101TF90VRE8</t>
  </si>
  <si>
    <t>2020-11-10 14:02</t>
  </si>
  <si>
    <t>2020-11-01 14:02</t>
  </si>
  <si>
    <t>201101TUNKCA85</t>
  </si>
  <si>
    <t>2020-11-10 17:54</t>
  </si>
  <si>
    <t>2020-11-01 17:54</t>
  </si>
  <si>
    <t>Maybunga</t>
  </si>
  <si>
    <t>20110204FTWHD8</t>
  </si>
  <si>
    <t>2020-11-10 16:27</t>
  </si>
  <si>
    <t>2020-11-02 16:27</t>
  </si>
  <si>
    <t>Pardo (Pob.)</t>
  </si>
  <si>
    <t>Cebu City</t>
  </si>
  <si>
    <t>2011044VA6S23U</t>
  </si>
  <si>
    <t>2020-11-12 13:54</t>
  </si>
  <si>
    <t>2020-11-06 10:44</t>
  </si>
  <si>
    <t>2020-11-04 13:54</t>
  </si>
  <si>
    <t>Buenavista I</t>
  </si>
  <si>
    <t>2011045J4X8K2U</t>
  </si>
  <si>
    <t>2020-11-12 20:24</t>
  </si>
  <si>
    <t>2020-11-04 20:24</t>
  </si>
  <si>
    <t>Greenhills</t>
  </si>
  <si>
    <t>2011045WER0SK9</t>
  </si>
  <si>
    <t>2020-11-12 23:47</t>
  </si>
  <si>
    <t>2020-11-04 23:47</t>
  </si>
  <si>
    <t>2011057R1J4789</t>
  </si>
  <si>
    <t>2020-11-13 17:15</t>
  </si>
  <si>
    <t>2020-11-05 17:15</t>
  </si>
  <si>
    <t>2011057RXW1B04</t>
  </si>
  <si>
    <t>2020-11-13 17:22</t>
  </si>
  <si>
    <t>2020-11-05 17:22</t>
  </si>
  <si>
    <t>2011068Y4M5TV2</t>
  </si>
  <si>
    <t>2020-11-14 04:55</t>
  </si>
  <si>
    <t>2020-11-10 08:54</t>
  </si>
  <si>
    <t>2020-11-06 04:55</t>
  </si>
  <si>
    <t>Santo Angel Norte</t>
  </si>
  <si>
    <t>201106A4BD4XW1</t>
  </si>
  <si>
    <t>2020-11-14 16:01</t>
  </si>
  <si>
    <t>2020-11-06 16:01</t>
  </si>
  <si>
    <t>201107D0N0UQGE</t>
  </si>
  <si>
    <t>2020-11-16 19:33</t>
  </si>
  <si>
    <t>2020-11-07 19:33</t>
  </si>
  <si>
    <t>201110JNG8UMTX</t>
  </si>
  <si>
    <t>2020-11-18 01:29</t>
  </si>
  <si>
    <t>2020-11-16 14:08</t>
  </si>
  <si>
    <t>2020-11-10 01:29</t>
  </si>
  <si>
    <t>Barangay 9 (Pob.)</t>
  </si>
  <si>
    <t>Balayan</t>
  </si>
  <si>
    <t>201110M2KF24CK</t>
  </si>
  <si>
    <t>2020-11-18 14:56</t>
  </si>
  <si>
    <t>2020-11-16 14:07</t>
  </si>
  <si>
    <t>2020-11-10 14:56</t>
  </si>
  <si>
    <t>201110MEY1VMP7</t>
  </si>
  <si>
    <t>2020-11-18 18:27</t>
  </si>
  <si>
    <t>2020-11-10 18:27</t>
  </si>
  <si>
    <t>Alapan I -A</t>
  </si>
  <si>
    <t>201111N1QNX665</t>
  </si>
  <si>
    <t>2020-11-23 00:13</t>
  </si>
  <si>
    <t>2020-11-11 00:13</t>
  </si>
  <si>
    <t>201111N862ME60</t>
  </si>
  <si>
    <t>2020-11-23 01:59</t>
  </si>
  <si>
    <t>2020-11-11 01:59</t>
  </si>
  <si>
    <t>201111PS747RRB</t>
  </si>
  <si>
    <t>2020-11-25 16:46</t>
  </si>
  <si>
    <t>2020-11-16 12:59</t>
  </si>
  <si>
    <t>2020-11-11 16:46</t>
  </si>
  <si>
    <t>Barangay 6 (Pob.)</t>
  </si>
  <si>
    <t>Lucban</t>
  </si>
  <si>
    <t>201112QJFEUJ20</t>
  </si>
  <si>
    <t>2020-11-25 00:09</t>
  </si>
  <si>
    <t>2020-11-12 00:09</t>
  </si>
  <si>
    <t>201112SAYAKVF9</t>
  </si>
  <si>
    <t>2020-11-27 17:09</t>
  </si>
  <si>
    <t>2020-11-12 17:09</t>
  </si>
  <si>
    <t>Biwas</t>
  </si>
  <si>
    <t>201112T26WUXY2</t>
  </si>
  <si>
    <t>2020-11-27 00:05</t>
  </si>
  <si>
    <t>2020-11-13 00:05</t>
  </si>
  <si>
    <t>201113V2QQENHH</t>
  </si>
  <si>
    <t>2020-11-27 19:20</t>
  </si>
  <si>
    <t>2020-11-16 13:01</t>
  </si>
  <si>
    <t>2020-11-13 19:20</t>
  </si>
  <si>
    <t>Santa Lucia</t>
  </si>
  <si>
    <t>2011178F716H3X</t>
  </si>
  <si>
    <t>2020-11-27 13:57</t>
  </si>
  <si>
    <t>2020-11-19 10:20</t>
  </si>
  <si>
    <t>2020-11-17 13:57</t>
  </si>
  <si>
    <t>Pls inclue 2 madre de cacao for human.</t>
  </si>
  <si>
    <t>201118BY16J50A</t>
  </si>
  <si>
    <t>2020-11-27 23:18</t>
  </si>
  <si>
    <t>2020-11-21 09:28</t>
  </si>
  <si>
    <t>2020-11-18 23:18</t>
  </si>
  <si>
    <t>201121HMYE7URE</t>
  </si>
  <si>
    <t>2020-12-01 05:34</t>
  </si>
  <si>
    <t>2020-11-24 10:27</t>
  </si>
  <si>
    <t>2020-11-21 05:34</t>
  </si>
  <si>
    <t>Banaybanay</t>
  </si>
  <si>
    <t>201122MPMTS9FR</t>
  </si>
  <si>
    <t>2020-12-01 10:41</t>
  </si>
  <si>
    <t>2020-11-22 10:41</t>
  </si>
  <si>
    <t>Margosatubig</t>
  </si>
  <si>
    <t>201124SWAJ7UAW</t>
  </si>
  <si>
    <t>2020-12-03 12:24</t>
  </si>
  <si>
    <t>2020-11-27 10:19</t>
  </si>
  <si>
    <t>2020-11-24 12:24</t>
  </si>
  <si>
    <t>San Dionisio</t>
  </si>
  <si>
    <t>201125UUHM8B3A</t>
  </si>
  <si>
    <t>2020-12-04 06:58</t>
  </si>
  <si>
    <t>2020-11-25 06:58</t>
  </si>
  <si>
    <t>20112733YESG2J</t>
  </si>
  <si>
    <t>2020-12-07 00:39</t>
  </si>
  <si>
    <t>2020-11-27 00:39</t>
  </si>
  <si>
    <t xml:space="preserve">Please make sure that the items don't have any damages and were securely wrapped to avoid refunding the product. Thank you! </t>
  </si>
  <si>
    <t>20112755GBBH9Y</t>
  </si>
  <si>
    <t>2020-12-07 20:11</t>
  </si>
  <si>
    <t>2020-12-01 09:41</t>
  </si>
  <si>
    <t>2020-11-27 20:11</t>
  </si>
  <si>
    <t>Sisiman</t>
  </si>
  <si>
    <t>2011275C3VEUEC</t>
  </si>
  <si>
    <t>2020-12-07 22:01</t>
  </si>
  <si>
    <t>2020-11-27 22:01</t>
  </si>
  <si>
    <t>Fortune</t>
  </si>
  <si>
    <t>201129ADVQCYUY</t>
  </si>
  <si>
    <t>2020-12-09 22:25</t>
  </si>
  <si>
    <t>2020-11-29 22:25</t>
  </si>
  <si>
    <t>Barangay 811</t>
  </si>
  <si>
    <t>201129AGUG120X</t>
  </si>
  <si>
    <t>2020-12-09 23:08</t>
  </si>
  <si>
    <t>2020-11-29 23:08</t>
  </si>
  <si>
    <t>Tumana</t>
  </si>
  <si>
    <t>201130BH9WATCK</t>
  </si>
  <si>
    <t>2020-12-09 08:59</t>
  </si>
  <si>
    <t>2020-11-30 08:59</t>
  </si>
  <si>
    <t>201203KTHEUDX1</t>
  </si>
  <si>
    <t>2020-12-12 15:55</t>
  </si>
  <si>
    <t>2020-12-08 10:06</t>
  </si>
  <si>
    <t>2020-12-03 15:55</t>
  </si>
  <si>
    <t>201204PS6WGPYP</t>
  </si>
  <si>
    <t>2020-12-14 20:19</t>
  </si>
  <si>
    <t>2020-12-04 20:19</t>
  </si>
  <si>
    <t>201205R1EEK262</t>
  </si>
  <si>
    <t>2020-12-15 08:19</t>
  </si>
  <si>
    <t>2020-12-05 08:19</t>
  </si>
  <si>
    <t>Barangay 70</t>
  </si>
  <si>
    <t>20121088WX3WB8</t>
  </si>
  <si>
    <t>2020-12-18 15:28</t>
  </si>
  <si>
    <t>2020-12-11 10:02</t>
  </si>
  <si>
    <t>2020-12-10 15:28</t>
  </si>
  <si>
    <t>201212CW105E7P</t>
  </si>
  <si>
    <t>2020-12-26 11:48</t>
  </si>
  <si>
    <t>2020-12-16 09:37</t>
  </si>
  <si>
    <t>2020-12-12 11:48</t>
  </si>
  <si>
    <t>Sulivan</t>
  </si>
  <si>
    <t>201212D88PDQ76</t>
  </si>
  <si>
    <t>2020-12-26 15:09</t>
  </si>
  <si>
    <t>2020-12-16 09:31</t>
  </si>
  <si>
    <t>2020-12-12 15:09</t>
  </si>
  <si>
    <t>Botocan</t>
  </si>
  <si>
    <t>201212DM9SQ1DJ</t>
  </si>
  <si>
    <t>2020-12-26 18:44</t>
  </si>
  <si>
    <t>2020-12-12 18:44</t>
  </si>
  <si>
    <t>Barangay 868</t>
  </si>
  <si>
    <t>201212DVD6J2ND</t>
  </si>
  <si>
    <t>2020-12-26 21:09</t>
  </si>
  <si>
    <t>2020-12-12 21:09</t>
  </si>
  <si>
    <t>Minalin</t>
  </si>
  <si>
    <t>201212DX4MWSKT</t>
  </si>
  <si>
    <t>2020-12-26 21:40</t>
  </si>
  <si>
    <t>2020-12-12 21:40</t>
  </si>
  <si>
    <t>Matina Aplaya</t>
  </si>
  <si>
    <t>201213FSDR4G36</t>
  </si>
  <si>
    <t>2020-12-26 15:21</t>
  </si>
  <si>
    <t>2020-12-13 15:21</t>
  </si>
  <si>
    <t>201214J6GPQHQV</t>
  </si>
  <si>
    <t>2020-12-28 14:21</t>
  </si>
  <si>
    <t>2020-12-16 09:30</t>
  </si>
  <si>
    <t>2020-12-14 14:21</t>
  </si>
  <si>
    <t>201214JSATM52R</t>
  </si>
  <si>
    <t>2020-12-28 19:48</t>
  </si>
  <si>
    <t>2020-12-14 19:48</t>
  </si>
  <si>
    <t>Carsadang Bago I</t>
  </si>
  <si>
    <t>201215MY4WJNG7</t>
  </si>
  <si>
    <t>2020-12-28 16:37</t>
  </si>
  <si>
    <t>2020-12-15 16:37</t>
  </si>
  <si>
    <t>Banaba Ibaba</t>
  </si>
  <si>
    <t>20121928ATDV3U</t>
  </si>
  <si>
    <t>2020-12-22 19:48</t>
  </si>
  <si>
    <t>2020-12-21 10:07</t>
  </si>
  <si>
    <t>2020-12-19 19:48</t>
  </si>
  <si>
    <t>2012192A9GCASX</t>
  </si>
  <si>
    <t>2021-01-02 20:23</t>
  </si>
  <si>
    <t>2020-12-19 20:23</t>
  </si>
  <si>
    <t>2012229Q0JN8SC</t>
  </si>
  <si>
    <t>2021-01-05 19:09</t>
  </si>
  <si>
    <t>2020-12-26 10:50</t>
  </si>
  <si>
    <t>2020-12-22 19:09</t>
  </si>
  <si>
    <t>Karuhatan</t>
  </si>
  <si>
    <t>201227NGRMU44R</t>
  </si>
  <si>
    <t>2021-01-08 11:49</t>
  </si>
  <si>
    <t>2020-12-30 09:35</t>
  </si>
  <si>
    <t>2020-12-27 11:49</t>
  </si>
  <si>
    <t>Santa Lucia (Pob.)</t>
  </si>
  <si>
    <t>Narvacan</t>
  </si>
  <si>
    <t>201228S5AB0P6H</t>
  </si>
  <si>
    <t>2021-01-09 22:35</t>
  </si>
  <si>
    <t>2020-12-28 22:35</t>
  </si>
  <si>
    <t>East Rembo</t>
  </si>
  <si>
    <t>201230V68A4QVM</t>
  </si>
  <si>
    <t>2021-01-09 03:29</t>
  </si>
  <si>
    <t>2021-01-02 10:15</t>
  </si>
  <si>
    <t>2020-12-30 03:29</t>
  </si>
  <si>
    <t>Mabolo</t>
  </si>
  <si>
    <t>2012300S58DRP7</t>
  </si>
  <si>
    <t>2021-01-09 19:40</t>
  </si>
  <si>
    <t>2020-12-30 19:40</t>
  </si>
  <si>
    <t>2012300VDRXTV8</t>
  </si>
  <si>
    <t>2021-01-09 20:38</t>
  </si>
  <si>
    <t>2020-12-30 20:38</t>
  </si>
  <si>
    <t>201231365Q074N</t>
  </si>
  <si>
    <t>2021-01-09 18:38</t>
  </si>
  <si>
    <t>2020-12-31 18:38</t>
  </si>
  <si>
    <t>Jordan 1 High Strap Bred</t>
  </si>
  <si>
    <t>2012313R05314C</t>
  </si>
  <si>
    <t>2021-01-09 23:57</t>
  </si>
  <si>
    <t>2020-12-31 23:57</t>
  </si>
  <si>
    <t>2101015KWPM3S0</t>
  </si>
  <si>
    <t>2021-01-09 17:40</t>
  </si>
  <si>
    <t>2021-01-05 11:54</t>
  </si>
  <si>
    <t>2021-01-01 17:40</t>
  </si>
  <si>
    <t>2101028FBTRQ1N</t>
  </si>
  <si>
    <t>2021-01-11 21:06</t>
  </si>
  <si>
    <t>2021-01-05 11:55</t>
  </si>
  <si>
    <t>2021-01-02 21:06</t>
  </si>
  <si>
    <t>Nanguma</t>
  </si>
  <si>
    <t>Mabitac</t>
  </si>
  <si>
    <t>2101028QEMTT90</t>
  </si>
  <si>
    <t>2021-01-11 23:21</t>
  </si>
  <si>
    <t>2021-01-02 23:21</t>
  </si>
  <si>
    <t>2101039V6W4BP4</t>
  </si>
  <si>
    <t>2021-01-11 10:28</t>
  </si>
  <si>
    <t>2021-01-03 10:28</t>
  </si>
  <si>
    <t>Barangay 18</t>
  </si>
  <si>
    <t>210103AMVCXR58</t>
  </si>
  <si>
    <t>2021-01-11 17:50</t>
  </si>
  <si>
    <t>2021-01-03 17:50</t>
  </si>
  <si>
    <t>210103AQFA8083</t>
  </si>
  <si>
    <t>2021-01-11 18:36</t>
  </si>
  <si>
    <t>2021-01-03 18:36</t>
  </si>
  <si>
    <t>Fatima Ii</t>
  </si>
  <si>
    <t>210103AWNKSSBP</t>
  </si>
  <si>
    <t>2021-01-11 20:17</t>
  </si>
  <si>
    <t>2021-01-03 20:17</t>
  </si>
  <si>
    <t>210104D6MJBD8R</t>
  </si>
  <si>
    <t>2021-01-12 18:13</t>
  </si>
  <si>
    <t>2021-01-08 09:52</t>
  </si>
  <si>
    <t>2021-01-04 18:13</t>
  </si>
  <si>
    <t>Pleasant Hills</t>
  </si>
  <si>
    <t>210104DSFQTCAH</t>
  </si>
  <si>
    <t>2021-01-12 23:50</t>
  </si>
  <si>
    <t>2021-01-04 23:50</t>
  </si>
  <si>
    <t>Sulangan</t>
  </si>
  <si>
    <t>Guiuan</t>
  </si>
  <si>
    <t>Eastern Samar</t>
  </si>
  <si>
    <t>210105DX4CKJXF</t>
  </si>
  <si>
    <t>2021-01-13 01:04</t>
  </si>
  <si>
    <t>2021-01-05 01:04</t>
  </si>
  <si>
    <t>Pa-o</t>
  </si>
  <si>
    <t>Balaoan</t>
  </si>
  <si>
    <t>210105FPVP96SN</t>
  </si>
  <si>
    <t>2021-01-13 18:09</t>
  </si>
  <si>
    <t>2021-01-05 18:09</t>
  </si>
  <si>
    <t>210107M5ENTCQH</t>
  </si>
  <si>
    <t>2021-01-16 12:31</t>
  </si>
  <si>
    <t>2021-01-07 12:31</t>
  </si>
  <si>
    <t>210110TDW70GDW</t>
  </si>
  <si>
    <t>2021-01-18 00:28</t>
  </si>
  <si>
    <t>2021-01-12 14:33</t>
  </si>
  <si>
    <t>2021-01-10 00:28</t>
  </si>
  <si>
    <t>210110UVUKSS2Q</t>
  </si>
  <si>
    <t>2021-01-18 14:28</t>
  </si>
  <si>
    <t>2021-01-10 14:28</t>
  </si>
  <si>
    <t>Pinsao Proper</t>
  </si>
  <si>
    <t>210110UW2VFU4M</t>
  </si>
  <si>
    <t>2021-01-18 14:32</t>
  </si>
  <si>
    <t>2021-01-10 14:32</t>
  </si>
  <si>
    <t>2101110RRTS4HA</t>
  </si>
  <si>
    <t>2021-01-19 09:10</t>
  </si>
  <si>
    <t>2021-01-11 09:10</t>
  </si>
  <si>
    <t>Apalit</t>
  </si>
  <si>
    <t>2101135E0UY4BC</t>
  </si>
  <si>
    <t>2021-01-21 05:51</t>
  </si>
  <si>
    <t>2021-01-16 10:11</t>
  </si>
  <si>
    <t>2021-01-13 05:51</t>
  </si>
  <si>
    <t>210114981RXC4C</t>
  </si>
  <si>
    <t>2021-01-22 18:04</t>
  </si>
  <si>
    <t>2021-01-14 18:04</t>
  </si>
  <si>
    <t>2101149BVGDGJA</t>
  </si>
  <si>
    <t>2021-01-22 19:13</t>
  </si>
  <si>
    <t>2021-01-14 19:13</t>
  </si>
  <si>
    <t>210115BGD0BNGS</t>
  </si>
  <si>
    <t>2021-01-23 15:49</t>
  </si>
  <si>
    <t>2021-01-18 12:15</t>
  </si>
  <si>
    <t>2021-01-15 15:49</t>
  </si>
  <si>
    <t>210118HEVEDN81</t>
  </si>
  <si>
    <t>2021-01-26 00:28</t>
  </si>
  <si>
    <t>2021-01-19 11:00</t>
  </si>
  <si>
    <t>Canaman</t>
  </si>
  <si>
    <t>210118JMYD4SG8</t>
  </si>
  <si>
    <t>2021-01-26 12:00</t>
  </si>
  <si>
    <t>2021-01-18 12:00</t>
  </si>
  <si>
    <t>Please do not deliver on Sundays</t>
  </si>
  <si>
    <t>210120PHED1H3W</t>
  </si>
  <si>
    <t>2021-01-28 00:58</t>
  </si>
  <si>
    <t>2021-01-22 11:50</t>
  </si>
  <si>
    <t>2021-01-20 00:58</t>
  </si>
  <si>
    <t>handbag ysl vintage. used</t>
  </si>
  <si>
    <t>Fairview</t>
  </si>
  <si>
    <t>210120QU4S176P</t>
  </si>
  <si>
    <t>2021-01-28 13:33</t>
  </si>
  <si>
    <t>2021-01-20 13:33</t>
  </si>
  <si>
    <t>2101244TCW689B</t>
  </si>
  <si>
    <t>2021-02-01 13:46</t>
  </si>
  <si>
    <t>2021-01-26 13:01</t>
  </si>
  <si>
    <t>2021-01-24 13:46</t>
  </si>
  <si>
    <t>West Rembo</t>
  </si>
  <si>
    <t>2101269UAGB4RK</t>
  </si>
  <si>
    <t>2021-01-28 13:36</t>
  </si>
  <si>
    <t>2021-01-28 11:37</t>
  </si>
  <si>
    <t>2021-01-26 13:36</t>
  </si>
  <si>
    <t>210130JFTDQRT1</t>
  </si>
  <si>
    <t>2021-02-08 00:04</t>
  </si>
  <si>
    <t>2021-02-02 11:18</t>
  </si>
  <si>
    <t>2021-01-30 00:04</t>
  </si>
  <si>
    <t>San Manuel</t>
  </si>
  <si>
    <t>210130MVMMJSA5</t>
  </si>
  <si>
    <t>2021-02-08 23:09</t>
  </si>
  <si>
    <t>2021-01-30 23:09</t>
  </si>
  <si>
    <t>Tikay</t>
  </si>
  <si>
    <t>210130MX2WK843</t>
  </si>
  <si>
    <t>2021-02-08 23:35</t>
  </si>
  <si>
    <t>2021-01-30 23:35</t>
  </si>
  <si>
    <t>Hagonoy</t>
  </si>
  <si>
    <t>210131PJBYAPYS</t>
  </si>
  <si>
    <t>2021-02-08 15:10</t>
  </si>
  <si>
    <t>2021-01-31 15:10</t>
  </si>
  <si>
    <t>Pagalanggang</t>
  </si>
  <si>
    <t>Dinalupihan</t>
  </si>
  <si>
    <t>210201R393ANQQ</t>
  </si>
  <si>
    <t>2021-02-09 05:37</t>
  </si>
  <si>
    <t>2021-02-01 05:37</t>
  </si>
  <si>
    <t>210201RRM1MEPE</t>
  </si>
  <si>
    <t>2021-02-09 12:07</t>
  </si>
  <si>
    <t>2021-02-01 12:07</t>
  </si>
  <si>
    <t>Santa Cecilia</t>
  </si>
  <si>
    <t>Tagkawayan</t>
  </si>
  <si>
    <t>210202T1KN1GBT</t>
  </si>
  <si>
    <t>2021-02-13 00:21</t>
  </si>
  <si>
    <t>2021-02-05 12:32</t>
  </si>
  <si>
    <t>2021-02-02 00:21</t>
  </si>
  <si>
    <t>Pasong Putik Proper</t>
  </si>
  <si>
    <t>210202TE98DWC0</t>
  </si>
  <si>
    <t>2021-02-13 03:58</t>
  </si>
  <si>
    <t>2021-02-02 03:58</t>
  </si>
  <si>
    <t>Commonwealth</t>
  </si>
  <si>
    <t>210202TX1GN7BP</t>
  </si>
  <si>
    <t>2021-02-13 08:50</t>
  </si>
  <si>
    <t>2021-02-02 08:50</t>
  </si>
  <si>
    <t>210202VANNB0FJ</t>
  </si>
  <si>
    <t>2021-02-13 22:08</t>
  </si>
  <si>
    <t>2021-02-02 22:08</t>
  </si>
  <si>
    <t>210203VHR78TSR</t>
  </si>
  <si>
    <t>2021-02-13 00:15</t>
  </si>
  <si>
    <t>2021-02-03 00:15</t>
  </si>
  <si>
    <t>2102030SDKPSGU</t>
  </si>
  <si>
    <t>2021-02-13 13:04</t>
  </si>
  <si>
    <t>2021-02-03 13:04</t>
  </si>
  <si>
    <t>Upi</t>
  </si>
  <si>
    <t>Gamu</t>
  </si>
  <si>
    <t>2102031T2AV99W</t>
  </si>
  <si>
    <t>2021-02-13 22:49</t>
  </si>
  <si>
    <t>2021-02-03 22:49</t>
  </si>
  <si>
    <t>San Pablo City</t>
  </si>
  <si>
    <t>2102054KS9YG5N</t>
  </si>
  <si>
    <t>2021-02-15 01:34</t>
  </si>
  <si>
    <t>2021-02-05 01:34</t>
  </si>
  <si>
    <t>Rizal (Pob.)</t>
  </si>
  <si>
    <t>2102055RR8W7H7</t>
  </si>
  <si>
    <t>2021-02-15 12:36</t>
  </si>
  <si>
    <t>2021-02-09 12:24</t>
  </si>
  <si>
    <t>2021-02-05 12:36</t>
  </si>
  <si>
    <t>Mua-An</t>
  </si>
  <si>
    <t>Kidapawan City</t>
  </si>
  <si>
    <t>North Cotabato</t>
  </si>
  <si>
    <t>2102069941GXQC</t>
  </si>
  <si>
    <t>2021-02-16 21:57</t>
  </si>
  <si>
    <t>2021-02-06 21:57</t>
  </si>
  <si>
    <t>Matatalaib</t>
  </si>
  <si>
    <t>210208C7SDR7EU</t>
  </si>
  <si>
    <t>2021-02-17 02:21</t>
  </si>
  <si>
    <t>2021-02-08 02:21</t>
  </si>
  <si>
    <t>Pahinga Norte</t>
  </si>
  <si>
    <t>210208E3655AWK</t>
  </si>
  <si>
    <t>2021-02-17 20:04</t>
  </si>
  <si>
    <t>2021-02-11 12:36</t>
  </si>
  <si>
    <t>2021-02-08 20:04</t>
  </si>
  <si>
    <t>210208EDUGS8D9</t>
  </si>
  <si>
    <t>2021-02-17 23:16</t>
  </si>
  <si>
    <t>2021-02-08 23:16</t>
  </si>
  <si>
    <t>Matagbac</t>
  </si>
  <si>
    <t>210209EMM8QXJQ</t>
  </si>
  <si>
    <t>2021-02-18 01:18</t>
  </si>
  <si>
    <t>2021-02-11 12:37</t>
  </si>
  <si>
    <t>2021-02-09 01:18</t>
  </si>
  <si>
    <t>210210KBH2JAHU</t>
  </si>
  <si>
    <t>2021-02-19 22:07</t>
  </si>
  <si>
    <t>2021-02-10 22:07</t>
  </si>
  <si>
    <t>San Bartolome</t>
  </si>
  <si>
    <t>21021401EWFJNQ</t>
  </si>
  <si>
    <t>2021-02-22 19:42</t>
  </si>
  <si>
    <t>2021-02-16 10:29</t>
  </si>
  <si>
    <t>2021-02-14 19:42</t>
  </si>
  <si>
    <t>2102140ESN9PQ7</t>
  </si>
  <si>
    <t>2021-02-22 23:32</t>
  </si>
  <si>
    <t>2021-02-14 23:32</t>
  </si>
  <si>
    <t>Kiamba</t>
  </si>
  <si>
    <t>Sarangani</t>
  </si>
  <si>
    <t>2102151UCYKB21</t>
  </si>
  <si>
    <t>2021-02-23 12:49</t>
  </si>
  <si>
    <t>2021-02-15 12:49</t>
  </si>
  <si>
    <t>2102151UQWFR1E</t>
  </si>
  <si>
    <t>2021-02-23 12:56</t>
  </si>
  <si>
    <t>2021-02-15 12:56</t>
  </si>
  <si>
    <t>2102176RGWKNJD</t>
  </si>
  <si>
    <t>2021-02-19 11:41</t>
  </si>
  <si>
    <t>2021-02-18 10:54</t>
  </si>
  <si>
    <t>2021-02-17 11:41</t>
  </si>
  <si>
    <t>21021886BTT9PE</t>
  </si>
  <si>
    <t>2021-02-27 01:31</t>
  </si>
  <si>
    <t>2021-02-18 01:31</t>
  </si>
  <si>
    <t>Barangay 53 (Yakal)</t>
  </si>
  <si>
    <t>210218A9CMNUGN</t>
  </si>
  <si>
    <t>2021-02-27 21:31</t>
  </si>
  <si>
    <t>2021-02-20 10:34</t>
  </si>
  <si>
    <t>2021-02-18 21:31</t>
  </si>
  <si>
    <t>Tibig</t>
  </si>
  <si>
    <t>210218AAWU37BR</t>
  </si>
  <si>
    <t>2021-02-27 21:49</t>
  </si>
  <si>
    <t>2021-02-18 21:49</t>
  </si>
  <si>
    <t xml:space="preserve">Cofradia Purok 4, near Len's Store and ICCLGIM Church </t>
  </si>
  <si>
    <t>210222K81YC76U</t>
  </si>
  <si>
    <t>2021-03-03 10:53</t>
  </si>
  <si>
    <t>2021-02-24 12:15</t>
  </si>
  <si>
    <t>2021-02-22 10:53</t>
  </si>
  <si>
    <t>Dalig</t>
  </si>
  <si>
    <t>210224RTN5MG64</t>
  </si>
  <si>
    <t>2021-03-05 16:17</t>
  </si>
  <si>
    <t>2021-02-27 10:40</t>
  </si>
  <si>
    <t>2021-02-24 16:17</t>
  </si>
  <si>
    <t>Poblacion East</t>
  </si>
  <si>
    <t>210226VNFPS6EY</t>
  </si>
  <si>
    <t>2021-03-06 04:55</t>
  </si>
  <si>
    <t>2021-02-26 04:55</t>
  </si>
  <si>
    <t>Bgy. 6 - Banadero Pob. (Sagpon 3)</t>
  </si>
  <si>
    <t>Legazpi City</t>
  </si>
  <si>
    <t>2102261CCE95VC</t>
  </si>
  <si>
    <t>2021-03-06 22:17</t>
  </si>
  <si>
    <t>2021-02-26 22:17</t>
  </si>
  <si>
    <t>Alabang</t>
  </si>
  <si>
    <t>21022733FV53BJ</t>
  </si>
  <si>
    <t>2021-03-08 14:34</t>
  </si>
  <si>
    <t>2021-03-03 11:10</t>
  </si>
  <si>
    <t>2021-02-27 14:34</t>
  </si>
  <si>
    <t>21022740RH100H</t>
  </si>
  <si>
    <t>2021-03-08 23:27</t>
  </si>
  <si>
    <t>2021-02-27 23:27</t>
  </si>
  <si>
    <t>Barangay 726</t>
  </si>
  <si>
    <t>Malate</t>
  </si>
  <si>
    <t>2102285HJ5VVMF</t>
  </si>
  <si>
    <t>2021-03-08 14:01</t>
  </si>
  <si>
    <t>2021-02-28 14:01</t>
  </si>
  <si>
    <t>Talimundoc</t>
  </si>
  <si>
    <t>2103017EYXBDX7</t>
  </si>
  <si>
    <t>2021-03-09 08:20</t>
  </si>
  <si>
    <t>2021-03-01 08:20</t>
  </si>
  <si>
    <t>Barangay 670</t>
  </si>
  <si>
    <t>Ermita</t>
  </si>
  <si>
    <t>210303BRSV60K9</t>
  </si>
  <si>
    <t>2021-03-13 01:26</t>
  </si>
  <si>
    <t>2021-03-04 10:48</t>
  </si>
  <si>
    <t>2021-03-03 01:26</t>
  </si>
  <si>
    <t>210303CFU43FC0</t>
  </si>
  <si>
    <t>2021-03-08 08:09</t>
  </si>
  <si>
    <t>2021-03-03 08:09</t>
  </si>
  <si>
    <t>210303CT744EK2</t>
  </si>
  <si>
    <t>2021-03-13 11:24</t>
  </si>
  <si>
    <t>2021-03-03 11:24</t>
  </si>
  <si>
    <t>Singalat</t>
  </si>
  <si>
    <t>Palayan City</t>
  </si>
  <si>
    <t>210303D4SCAEWP</t>
  </si>
  <si>
    <t>2021-03-13 14:33</t>
  </si>
  <si>
    <t>2021-03-03 14:33</t>
  </si>
  <si>
    <t>210303DW56WVAM</t>
  </si>
  <si>
    <t>2021-03-08 21:40</t>
  </si>
  <si>
    <t>2021-03-06 12:40</t>
  </si>
  <si>
    <t>2021-03-03 21:40</t>
  </si>
  <si>
    <t>210306KKT8F82B</t>
  </si>
  <si>
    <t>2021-03-10 04:18</t>
  </si>
  <si>
    <t>2021-03-08 10:41</t>
  </si>
  <si>
    <t>2021-03-06 04:18</t>
  </si>
  <si>
    <t>Pulong Buhangin</t>
  </si>
  <si>
    <t>210306NF4R45AU</t>
  </si>
  <si>
    <t>2021-03-16 22:00</t>
  </si>
  <si>
    <t>2021-03-06 22:00</t>
  </si>
  <si>
    <t>Barangay 174</t>
  </si>
  <si>
    <t>210307PRU2DCQM</t>
  </si>
  <si>
    <t>2021-03-16 10:26</t>
  </si>
  <si>
    <t>2021-03-07 10:26</t>
  </si>
  <si>
    <t>Friendship Village Resources (Fvr)</t>
  </si>
  <si>
    <t>210307QMBDNXRP</t>
  </si>
  <si>
    <t>2021-03-16 18:38</t>
  </si>
  <si>
    <t>2021-03-07 18:38</t>
  </si>
  <si>
    <t>210307QPQQ96MR</t>
  </si>
  <si>
    <t>2021-03-16 19:21</t>
  </si>
  <si>
    <t>2021-03-07 19:21</t>
  </si>
  <si>
    <t>Lal-Lo</t>
  </si>
  <si>
    <t>21031023993AXH</t>
  </si>
  <si>
    <t>2021-03-18 18:54</t>
  </si>
  <si>
    <t>2021-03-12 12:13</t>
  </si>
  <si>
    <t>2021-03-10 18:54</t>
  </si>
  <si>
    <t>2103113EFJH36C</t>
  </si>
  <si>
    <t>2021-03-19 07:47</t>
  </si>
  <si>
    <t>2021-03-11 07:47</t>
  </si>
  <si>
    <t>Bacsil</t>
  </si>
  <si>
    <t>Bacnotan</t>
  </si>
  <si>
    <t>21031278FB85UM</t>
  </si>
  <si>
    <t>2021-03-20 20:10</t>
  </si>
  <si>
    <t>2021-03-16 10:42</t>
  </si>
  <si>
    <t>2021-03-12 20:10</t>
  </si>
  <si>
    <t>210314B1Y72570</t>
  </si>
  <si>
    <t>2021-03-22 08:14</t>
  </si>
  <si>
    <t>2021-03-14 08:14</t>
  </si>
  <si>
    <t>Naguiddayan</t>
  </si>
  <si>
    <t>Bantay</t>
  </si>
  <si>
    <t>210315EJJWYJFS</t>
  </si>
  <si>
    <t>2021-03-23 17:59</t>
  </si>
  <si>
    <t>2021-03-15 17:59</t>
  </si>
  <si>
    <t>San Roque</t>
  </si>
  <si>
    <t>210316GHNCK6G6</t>
  </si>
  <si>
    <t>2021-03-24 12:48</t>
  </si>
  <si>
    <t>2021-03-18 09:49</t>
  </si>
  <si>
    <t>2021-03-16 12:48</t>
  </si>
  <si>
    <t>210317KDE7PEW1</t>
  </si>
  <si>
    <t>2021-03-25 16:11</t>
  </si>
  <si>
    <t>2021-03-17 16:11</t>
  </si>
  <si>
    <t>Capoocan</t>
  </si>
  <si>
    <t>Calbayog City</t>
  </si>
  <si>
    <t>Western Samar</t>
  </si>
  <si>
    <t>210317KV3E3GSQ</t>
  </si>
  <si>
    <t>2021-03-25 20:23</t>
  </si>
  <si>
    <t>2021-03-17 20:23</t>
  </si>
  <si>
    <t>210318MGVSSJE8</t>
  </si>
  <si>
    <t>2021-03-26 02:45</t>
  </si>
  <si>
    <t>2021-03-20 09:46</t>
  </si>
  <si>
    <t>2021-03-18 02:45</t>
  </si>
  <si>
    <t>Langgan</t>
  </si>
  <si>
    <t>Gattaran</t>
  </si>
  <si>
    <t>210318NEJYWG3A</t>
  </si>
  <si>
    <t>2021-03-26 11:37</t>
  </si>
  <si>
    <t>2021-03-18 11:37</t>
  </si>
  <si>
    <t>Tabun</t>
  </si>
  <si>
    <t>210318PDBAQ18Y</t>
  </si>
  <si>
    <t>2021-03-26 20:47</t>
  </si>
  <si>
    <t>2021-03-18 20:47</t>
  </si>
  <si>
    <t>Pili</t>
  </si>
  <si>
    <t>210319R93Q8QQV</t>
  </si>
  <si>
    <t>2021-03-27 14:37</t>
  </si>
  <si>
    <t>2021-03-19 14:37</t>
  </si>
  <si>
    <t>Parsolingan</t>
  </si>
  <si>
    <t>210320U16WNSBP</t>
  </si>
  <si>
    <t>2021-03-29 16:53</t>
  </si>
  <si>
    <t>2021-03-23 11:16</t>
  </si>
  <si>
    <t>2021-03-20 16:53</t>
  </si>
  <si>
    <t>Cabusao</t>
  </si>
  <si>
    <t>210320UH101Y7U</t>
  </si>
  <si>
    <t>2021-03-29 21:36</t>
  </si>
  <si>
    <t>2021-03-20 21:36</t>
  </si>
  <si>
    <t>Camilmil</t>
  </si>
  <si>
    <t>2103222Y9VFW0H</t>
  </si>
  <si>
    <t>2021-03-30 17:02</t>
  </si>
  <si>
    <t>2021-03-22 17:02</t>
  </si>
  <si>
    <t>2103259FYJEXEP</t>
  </si>
  <si>
    <t>2021-04-06 07:16</t>
  </si>
  <si>
    <t>2021-03-26 11:22</t>
  </si>
  <si>
    <t>2021-03-25 07:16</t>
  </si>
  <si>
    <t>Centro Vi (Minanga)</t>
  </si>
  <si>
    <t>Claveria</t>
  </si>
  <si>
    <t>210328J4F2RKYJ</t>
  </si>
  <si>
    <t>2021-04-12 17:44</t>
  </si>
  <si>
    <t>2021-03-31 12:21</t>
  </si>
  <si>
    <t>2021-03-28 17:44</t>
  </si>
  <si>
    <t>San Juan (Pob.)</t>
  </si>
  <si>
    <t>210329JVMDAN5V</t>
  </si>
  <si>
    <t>2021-04-13 00:57</t>
  </si>
  <si>
    <t>2021-03-31 12:20</t>
  </si>
  <si>
    <t>2021-03-29 00:57</t>
  </si>
  <si>
    <t>210329M762WJ2K</t>
  </si>
  <si>
    <t>2021-04-13 13:38</t>
  </si>
  <si>
    <t>2021-03-29 13:38</t>
  </si>
  <si>
    <t>Barangay 5 (Pob.)</t>
  </si>
  <si>
    <t>210330PC4Y9YJK</t>
  </si>
  <si>
    <t>2021-04-13 10:03</t>
  </si>
  <si>
    <t>2021-03-30 10:03</t>
  </si>
  <si>
    <t>210330PHSKQ561</t>
  </si>
  <si>
    <t>2021-04-13 11:53</t>
  </si>
  <si>
    <t>2021-03-30 11:53</t>
  </si>
  <si>
    <t>Cristo Rey</t>
  </si>
  <si>
    <t>210330PNJVCW5C</t>
  </si>
  <si>
    <t>2021-04-13 13:01</t>
  </si>
  <si>
    <t>2021-03-30 13:01</t>
  </si>
  <si>
    <t>Lahug (Pob.)</t>
  </si>
  <si>
    <t>210330PYTGRJ7B</t>
  </si>
  <si>
    <t>2021-04-13 15:55</t>
  </si>
  <si>
    <t>2021-03-30 15:55</t>
  </si>
  <si>
    <t>210330Q8P8UKCW</t>
  </si>
  <si>
    <t>2021-04-13 18:43</t>
  </si>
  <si>
    <t>2021-03-30 18:43</t>
  </si>
  <si>
    <t>210330QGFS2V06</t>
  </si>
  <si>
    <t>2021-04-13 21:03</t>
  </si>
  <si>
    <t>2021-04-06 13:23</t>
  </si>
  <si>
    <t>2021-03-30 21:03</t>
  </si>
  <si>
    <t>210331SRNS8W39</t>
  </si>
  <si>
    <t>2021-04-14 18:34</t>
  </si>
  <si>
    <t>2021-03-31 18:34</t>
  </si>
  <si>
    <t>2104020881MV4H</t>
  </si>
  <si>
    <t>2021-04-16 04:50</t>
  </si>
  <si>
    <t>2021-04-02 04:50</t>
  </si>
  <si>
    <t>2104021QTP0JB9</t>
  </si>
  <si>
    <t>2021-04-16 19:02</t>
  </si>
  <si>
    <t>2021-04-02 19:02</t>
  </si>
  <si>
    <t>2104032HNABDE0</t>
  </si>
  <si>
    <t>2021-04-16 02:44</t>
  </si>
  <si>
    <t>2021-04-03 02:44</t>
  </si>
  <si>
    <t>Plainview</t>
  </si>
  <si>
    <t>21040349VEHJMM</t>
  </si>
  <si>
    <t>2021-04-16 19:30</t>
  </si>
  <si>
    <t>2021-04-03 19:30</t>
  </si>
  <si>
    <t>2104045CTAQBU3</t>
  </si>
  <si>
    <t>2021-04-16 05:56</t>
  </si>
  <si>
    <t>2021-04-04 05:56</t>
  </si>
  <si>
    <t>Barangay 49-A (Akasya A)</t>
  </si>
  <si>
    <t>21040470JYTENT</t>
  </si>
  <si>
    <t>2021-04-16 21:15</t>
  </si>
  <si>
    <t>2021-04-04 21:15</t>
  </si>
  <si>
    <t>Santa Rosa Norte</t>
  </si>
  <si>
    <t>Jose Panganiban</t>
  </si>
  <si>
    <t>21040477W5ESJ4</t>
  </si>
  <si>
    <t>2021-04-16 23:33</t>
  </si>
  <si>
    <t>2021-04-04 23:33</t>
  </si>
  <si>
    <t>Barangay 410</t>
  </si>
  <si>
    <t>2104058BFQYMXP</t>
  </si>
  <si>
    <t>2021-04-16 10:10</t>
  </si>
  <si>
    <t>2021-04-05 10:10</t>
  </si>
  <si>
    <t>Saguin</t>
  </si>
  <si>
    <t>2104058FV5GC4N</t>
  </si>
  <si>
    <t>2021-04-10 11:19</t>
  </si>
  <si>
    <t>2021-04-05 11:19</t>
  </si>
  <si>
    <t>2104059H0TQ002</t>
  </si>
  <si>
    <t>2021-04-16 21:22</t>
  </si>
  <si>
    <t>2021-04-08 11:16</t>
  </si>
  <si>
    <t>2021-04-05 21:22</t>
  </si>
  <si>
    <t>210406AHW49NY5</t>
  </si>
  <si>
    <t>2021-04-17 07:10</t>
  </si>
  <si>
    <t>2021-04-06 07:10</t>
  </si>
  <si>
    <t>San Pedro-Taloy</t>
  </si>
  <si>
    <t>210406B1D8YXSQ</t>
  </si>
  <si>
    <t>2021-04-17 11:38</t>
  </si>
  <si>
    <t>2021-04-06 11:38</t>
  </si>
  <si>
    <t>210406B9JRBJNT</t>
  </si>
  <si>
    <t>2021-04-17 14:14</t>
  </si>
  <si>
    <t>2021-04-06 14:14</t>
  </si>
  <si>
    <t>210406BJ22QGV3</t>
  </si>
  <si>
    <t>2021-04-17 16:45</t>
  </si>
  <si>
    <t>2021-04-06 16:45</t>
  </si>
  <si>
    <t>Maysantol</t>
  </si>
  <si>
    <t>210408GTJNYHE9</t>
  </si>
  <si>
    <t>2021-04-17 19:01</t>
  </si>
  <si>
    <t>2021-04-10 11:10</t>
  </si>
  <si>
    <t>2021-04-08 19:01</t>
  </si>
  <si>
    <t>Almanza Uno</t>
  </si>
  <si>
    <t>210409KHNADJP1</t>
  </si>
  <si>
    <t>2021-04-19 21:00</t>
  </si>
  <si>
    <t>2021-04-13 11:35</t>
  </si>
  <si>
    <t>2021-04-09 21:00</t>
  </si>
  <si>
    <t>210411PDC79FCC</t>
  </si>
  <si>
    <t>2021-04-20 00:21</t>
  </si>
  <si>
    <t>2021-04-13 11:36</t>
  </si>
  <si>
    <t>2021-04-11 00:21</t>
  </si>
  <si>
    <t>Poblacion (Alabel)</t>
  </si>
  <si>
    <t>Alabel</t>
  </si>
  <si>
    <t>210411R0GPR0X0</t>
  </si>
  <si>
    <t>2021-04-20 15:36</t>
  </si>
  <si>
    <t>2021-04-11 15:36</t>
  </si>
  <si>
    <t>210411R1THHWXK</t>
  </si>
  <si>
    <t>2021-04-20 16:00</t>
  </si>
  <si>
    <t>2021-04-11 16:00</t>
  </si>
  <si>
    <t>210411RFC0JKQK</t>
  </si>
  <si>
    <t>2021-04-20 20:02</t>
  </si>
  <si>
    <t>2021-04-11 20:02</t>
  </si>
  <si>
    <t>Bolong</t>
  </si>
  <si>
    <t>210412TXMV96D4</t>
  </si>
  <si>
    <t>2021-04-20 19:32</t>
  </si>
  <si>
    <t>2021-04-14 11:22</t>
  </si>
  <si>
    <t>2021-04-12 19:32</t>
  </si>
  <si>
    <t>210412TXRQ9B10</t>
  </si>
  <si>
    <t>2021-04-16 19:44</t>
  </si>
  <si>
    <t>2021-04-12 19:44</t>
  </si>
  <si>
    <t>210412TYJT0GC7</t>
  </si>
  <si>
    <t>2021-04-16 19:48</t>
  </si>
  <si>
    <t>2021-04-12 19:48</t>
  </si>
  <si>
    <t>210413VB7RAW1C</t>
  </si>
  <si>
    <t>2021-04-21 08:49</t>
  </si>
  <si>
    <t>2021-04-13 08:49</t>
  </si>
  <si>
    <t>Barangay 185</t>
  </si>
  <si>
    <t>210413VV108G1F</t>
  </si>
  <si>
    <t>2021-04-23 13:49</t>
  </si>
  <si>
    <t>2021-04-13 13:49</t>
  </si>
  <si>
    <t>Cofradia Purok 4, near Len's Store and ICCLGIM Church</t>
  </si>
  <si>
    <t>2104140XFCYPF4</t>
  </si>
  <si>
    <t>2021-04-24 01:15</t>
  </si>
  <si>
    <t>2021-04-16 11:07</t>
  </si>
  <si>
    <t>2021-04-14 01:15</t>
  </si>
  <si>
    <t>210414316E6VYY</t>
  </si>
  <si>
    <t>2021-04-24 21:09</t>
  </si>
  <si>
    <t>2021-04-14 21:09</t>
  </si>
  <si>
    <t>Santolan</t>
  </si>
  <si>
    <t>2104153ES4RM9D</t>
  </si>
  <si>
    <t>2021-04-26 01:12</t>
  </si>
  <si>
    <t>2021-04-15 01:12</t>
  </si>
  <si>
    <t>2104154F28PYYY</t>
  </si>
  <si>
    <t>2021-04-26 10:40</t>
  </si>
  <si>
    <t>2021-04-15 10:40</t>
  </si>
  <si>
    <t>Panginay</t>
  </si>
  <si>
    <t>Balagtas</t>
  </si>
  <si>
    <t>HANDLE WITH CARE</t>
  </si>
  <si>
    <t>210417AN2EDKTH</t>
  </si>
  <si>
    <t>2021-04-27 21:53</t>
  </si>
  <si>
    <t>2021-04-21 10:46</t>
  </si>
  <si>
    <t>2021-04-17 21:53</t>
  </si>
  <si>
    <t>210419DFX8FEQW</t>
  </si>
  <si>
    <t>2021-04-28 00:50</t>
  </si>
  <si>
    <t>2021-04-19 00:50</t>
  </si>
  <si>
    <t>210419F1CMRJD4</t>
  </si>
  <si>
    <t>2021-04-28 15:44</t>
  </si>
  <si>
    <t>2021-04-19 15:44</t>
  </si>
  <si>
    <t>210419FQYK7PUW</t>
  </si>
  <si>
    <t>2021-04-28 22:29</t>
  </si>
  <si>
    <t>2021-04-19 22:29</t>
  </si>
  <si>
    <t>Sapang Palay</t>
  </si>
  <si>
    <t>210420H6U9UF6R</t>
  </si>
  <si>
    <t>2021-04-29 12:27</t>
  </si>
  <si>
    <t>2021-04-20 12:27</t>
  </si>
  <si>
    <t>Cagangohan</t>
  </si>
  <si>
    <t>210420HBPAXXTB</t>
  </si>
  <si>
    <t>2021-04-29 13:44</t>
  </si>
  <si>
    <t>2021-04-21 10:43</t>
  </si>
  <si>
    <t>2021-04-20 13:44</t>
  </si>
  <si>
    <t>210420J0C0JV60</t>
  </si>
  <si>
    <t>2021-04-29 19:54</t>
  </si>
  <si>
    <t>2021-04-20 19:54</t>
  </si>
  <si>
    <t>210422Q5FFJ3JQ</t>
  </si>
  <si>
    <t>2021-05-03 21:19</t>
  </si>
  <si>
    <t>2021-04-27 11:13</t>
  </si>
  <si>
    <t>2021-04-22 21:19</t>
  </si>
  <si>
    <t>Sawanga</t>
  </si>
  <si>
    <t>210424TV5PG1JF</t>
  </si>
  <si>
    <t>2021-05-05 08:43</t>
  </si>
  <si>
    <t>2021-04-24 08:43</t>
  </si>
  <si>
    <t>Tandag City</t>
  </si>
  <si>
    <t>Surigao Del Sur</t>
  </si>
  <si>
    <t>210424UVK4USUT</t>
  </si>
  <si>
    <t>2021-05-05 18:23</t>
  </si>
  <si>
    <t>2021-04-24 18:23</t>
  </si>
  <si>
    <t>2104250QMTX6MJ</t>
  </si>
  <si>
    <t>2021-05-05 12:52</t>
  </si>
  <si>
    <t>2021-04-25 12:52</t>
  </si>
  <si>
    <t>2104275UKGA2TV</t>
  </si>
  <si>
    <t>2021-05-06 13:44</t>
  </si>
  <si>
    <t>2021-04-28 11:31</t>
  </si>
  <si>
    <t>2021-04-27 13:44</t>
  </si>
  <si>
    <t>210504Q90EU5X9</t>
  </si>
  <si>
    <t>2021-05-12 12:09</t>
  </si>
  <si>
    <t>2021-05-06 12:58</t>
  </si>
  <si>
    <t>2021-05-04 12:09</t>
  </si>
  <si>
    <t>Centro Ii (Pob.)</t>
  </si>
  <si>
    <t>210505RKXKVWBG</t>
  </si>
  <si>
    <t>2021-05-15 00:57</t>
  </si>
  <si>
    <t>2021-05-05 00:57</t>
  </si>
  <si>
    <t>Poblacion Barangay 3</t>
  </si>
  <si>
    <t>Tanauan City</t>
  </si>
  <si>
    <t>210505RM6KKAYX</t>
  </si>
  <si>
    <t>2021-05-15 01:02</t>
  </si>
  <si>
    <t>2021-05-05 01:02</t>
  </si>
  <si>
    <t>210505SPNKTX6V</t>
  </si>
  <si>
    <t>2021-05-15 11:19</t>
  </si>
  <si>
    <t>2021-05-05 11:19</t>
  </si>
  <si>
    <t>210505SQYDSR9X</t>
  </si>
  <si>
    <t>2021-05-15 11:42</t>
  </si>
  <si>
    <t>2021-05-05 11:42</t>
  </si>
  <si>
    <t>210505STPGREB4</t>
  </si>
  <si>
    <t>2021-05-10 12:21</t>
  </si>
  <si>
    <t>2021-05-05 12:21</t>
  </si>
  <si>
    <t>210505SXB46Y3S</t>
  </si>
  <si>
    <t>2021-05-15 13:26</t>
  </si>
  <si>
    <t>2021-05-05 13:26</t>
  </si>
  <si>
    <t>2105071CWJRUJC</t>
  </si>
  <si>
    <t>2021-05-17 08:57</t>
  </si>
  <si>
    <t>2021-05-12 11:05</t>
  </si>
  <si>
    <t>2021-05-07 08:57</t>
  </si>
  <si>
    <t>2105084NK75SPF</t>
  </si>
  <si>
    <t>2021-05-18 16:20</t>
  </si>
  <si>
    <t>2021-05-08 16:20</t>
  </si>
  <si>
    <t>2105109FY7UY7B</t>
  </si>
  <si>
    <t>2021-05-18 14:23</t>
  </si>
  <si>
    <t>2021-05-10 14:23</t>
  </si>
  <si>
    <t>210510A474VXR6</t>
  </si>
  <si>
    <t>2021-05-18 20:25</t>
  </si>
  <si>
    <t>2021-05-10 20:25</t>
  </si>
  <si>
    <t>Poblacion (Alloy)</t>
  </si>
  <si>
    <t>Kasiba</t>
  </si>
  <si>
    <t>210511CFPAT79P</t>
  </si>
  <si>
    <t>2021-05-20 18:46</t>
  </si>
  <si>
    <t>2021-05-11 18:46</t>
  </si>
  <si>
    <t>210512EQ9CF208</t>
  </si>
  <si>
    <t>2021-05-21 16:17</t>
  </si>
  <si>
    <t>2021-05-15 13:13</t>
  </si>
  <si>
    <t>2021-05-12 16:17</t>
  </si>
  <si>
    <t>Calarian</t>
  </si>
  <si>
    <t>210513GVVP78QD</t>
  </si>
  <si>
    <t>2021-05-21 13:03</t>
  </si>
  <si>
    <t>2021-05-13 13:03</t>
  </si>
  <si>
    <t>210513HS910SGS</t>
  </si>
  <si>
    <t>2021-05-21 21:30</t>
  </si>
  <si>
    <t>2021-05-15 13:12</t>
  </si>
  <si>
    <t>2021-05-13 21:30</t>
  </si>
  <si>
    <t>Santa Maria Norte</t>
  </si>
  <si>
    <t>Binalonan</t>
  </si>
  <si>
    <t>210514KGSNKCXJ</t>
  </si>
  <si>
    <t>2021-05-22 14:04</t>
  </si>
  <si>
    <t>2021-05-14 14:04</t>
  </si>
  <si>
    <t>210515P6JW6JCA</t>
  </si>
  <si>
    <t>2021-05-26 15:39</t>
  </si>
  <si>
    <t>2021-05-17 11:11</t>
  </si>
  <si>
    <t>2021-05-15 15:39</t>
  </si>
  <si>
    <t>210515PKEU1ESD</t>
  </si>
  <si>
    <t>2021-05-26 19:20</t>
  </si>
  <si>
    <t>2021-05-15 19:20</t>
  </si>
  <si>
    <t>210516RN9JW07F</t>
  </si>
  <si>
    <t>2021-05-26 15:08</t>
  </si>
  <si>
    <t>2021-05-16 15:08</t>
  </si>
  <si>
    <t>Guribang</t>
  </si>
  <si>
    <t>Diffun</t>
  </si>
  <si>
    <t>210517U413UPGG</t>
  </si>
  <si>
    <t>2021-05-26 14:37</t>
  </si>
  <si>
    <t>2021-05-19 10:18</t>
  </si>
  <si>
    <t>2021-05-17 14:37</t>
  </si>
  <si>
    <t>210517URRUTYS8</t>
  </si>
  <si>
    <t>2021-05-26 20:48</t>
  </si>
  <si>
    <t>2021-05-17 20:48</t>
  </si>
  <si>
    <t>Marikit</t>
  </si>
  <si>
    <t>Pantabangan</t>
  </si>
  <si>
    <t>2105205PQGURUH</t>
  </si>
  <si>
    <t>2021-05-28 16:00</t>
  </si>
  <si>
    <t>2021-05-25 10:25</t>
  </si>
  <si>
    <t>2021-05-20 16:00</t>
  </si>
  <si>
    <t>Sablayan</t>
  </si>
  <si>
    <t>210522AGNN318K</t>
  </si>
  <si>
    <t>2021-05-31 13:55</t>
  </si>
  <si>
    <t>2021-05-22 13:55</t>
  </si>
  <si>
    <t>210524F6SN1B7K</t>
  </si>
  <si>
    <t>2021-06-01 10:41</t>
  </si>
  <si>
    <t>2021-05-24 10:41</t>
  </si>
  <si>
    <t>Pembo</t>
  </si>
  <si>
    <t>210525HWVBG9YJ</t>
  </si>
  <si>
    <t>2021-06-02 12:40</t>
  </si>
  <si>
    <t>2021-05-27 10:43</t>
  </si>
  <si>
    <t>2021-05-25 12:40</t>
  </si>
  <si>
    <t>210525J5AY5T84</t>
  </si>
  <si>
    <t>2021-06-02 14:53</t>
  </si>
  <si>
    <t>2021-05-27 10:44</t>
  </si>
  <si>
    <t>2021-05-25 14:53</t>
  </si>
  <si>
    <t>210525K2XJ8MFM</t>
  </si>
  <si>
    <t>2021-06-02 23:43</t>
  </si>
  <si>
    <t>2021-05-25 23:43</t>
  </si>
  <si>
    <t>210526N16UG538</t>
  </si>
  <si>
    <t>2021-06-03 18:17</t>
  </si>
  <si>
    <t>2021-05-26 18:17</t>
  </si>
  <si>
    <t>Bulanao</t>
  </si>
  <si>
    <t>Tabuk City</t>
  </si>
  <si>
    <t>Kalinga</t>
  </si>
  <si>
    <t>210529UETSDVQW</t>
  </si>
  <si>
    <t>2021-06-07 07:37</t>
  </si>
  <si>
    <t>2021-06-01 12:03</t>
  </si>
  <si>
    <t>2021-05-29 07:37</t>
  </si>
  <si>
    <t>210529VCKKE3E3</t>
  </si>
  <si>
    <t>2021-06-07 16:30</t>
  </si>
  <si>
    <t>2021-05-29 16:30</t>
  </si>
  <si>
    <t>2105314U5MER61</t>
  </si>
  <si>
    <t>2021-06-08 21:33</t>
  </si>
  <si>
    <t>2021-05-31 21:33</t>
  </si>
  <si>
    <t>Tatala</t>
  </si>
  <si>
    <t>2105314UVRF31F</t>
  </si>
  <si>
    <t>2021-06-08 21:36</t>
  </si>
  <si>
    <t>2021-05-31 21:36</t>
  </si>
  <si>
    <t>Malhacan</t>
  </si>
  <si>
    <t>Meycauayan City</t>
  </si>
  <si>
    <t>21060172GSU5S7</t>
  </si>
  <si>
    <t>2021-06-09 18:40</t>
  </si>
  <si>
    <t>2021-06-04 11:07</t>
  </si>
  <si>
    <t>2021-06-01 18:40</t>
  </si>
  <si>
    <t>2106017ERR66FQ</t>
  </si>
  <si>
    <t>2021-06-09 22:29</t>
  </si>
  <si>
    <t>2021-06-01 22:29</t>
  </si>
  <si>
    <t>2106029GF362SM</t>
  </si>
  <si>
    <t>2021-06-04 18:05</t>
  </si>
  <si>
    <t>2021-06-04 11:06</t>
  </si>
  <si>
    <t>2021-06-02 18:05</t>
  </si>
  <si>
    <t>San Gregorio</t>
  </si>
  <si>
    <t>7pcs Bayabas soap</t>
  </si>
  <si>
    <t>2106029J391XAW</t>
  </si>
  <si>
    <t>2021-06-04 18:34</t>
  </si>
  <si>
    <t>2021-06-02 18:34</t>
  </si>
  <si>
    <t>210606JTRBXP2R</t>
  </si>
  <si>
    <t>2021-06-11 11:03</t>
  </si>
  <si>
    <t>2021-06-10 10:32</t>
  </si>
  <si>
    <t>2021-06-06 11:03</t>
  </si>
  <si>
    <t>Cabaruan</t>
  </si>
  <si>
    <t>San Fabian</t>
  </si>
  <si>
    <t>210608QA335U33</t>
  </si>
  <si>
    <t>2021-06-14 05:48</t>
  </si>
  <si>
    <t>2021-06-08 05:48</t>
  </si>
  <si>
    <t>All citronella please. Tnx</t>
  </si>
  <si>
    <t>2106112MGXPHXK</t>
  </si>
  <si>
    <t>2021-06-15 14:06</t>
  </si>
  <si>
    <t>2021-06-14 10:28</t>
  </si>
  <si>
    <t>2021-06-11 14:06</t>
  </si>
  <si>
    <t>210629HC509XAX</t>
  </si>
  <si>
    <t>2021-07-07 00:42</t>
  </si>
  <si>
    <t>2021-07-06 10:38</t>
  </si>
  <si>
    <t>2021-06-29 00:42</t>
  </si>
  <si>
    <t>Barangay 8 (Pob.)</t>
  </si>
  <si>
    <t>210630NBGY0S4D</t>
  </si>
  <si>
    <t>2021-07-08 14:42</t>
  </si>
  <si>
    <t>2021-07-06 10:37</t>
  </si>
  <si>
    <t>2021-06-30 14:42</t>
  </si>
  <si>
    <t>210702SBGHRFTT</t>
  </si>
  <si>
    <t>2021-07-10 04:52</t>
  </si>
  <si>
    <t>2021-07-02 04:52</t>
  </si>
  <si>
    <t>Project 6</t>
  </si>
  <si>
    <t>1100</t>
  </si>
  <si>
    <t>210702SNHMR3J9</t>
  </si>
  <si>
    <t>2021-07-10 07:42</t>
  </si>
  <si>
    <t>2021-07-02 07:42</t>
  </si>
  <si>
    <t>Barangay 731</t>
  </si>
  <si>
    <t>1003</t>
  </si>
  <si>
    <t>2107041JGK8D9N</t>
  </si>
  <si>
    <t>2021-07-12 07:40</t>
  </si>
  <si>
    <t>2021-07-04 07:40</t>
  </si>
  <si>
    <t>1920</t>
  </si>
  <si>
    <t>2107042MQQBHG7</t>
  </si>
  <si>
    <t>2021-07-06 17:43</t>
  </si>
  <si>
    <t>2021-07-04 17:43</t>
  </si>
  <si>
    <t>No list needed</t>
  </si>
  <si>
    <t>210708CTWUKTVT</t>
  </si>
  <si>
    <t>2021-07-17 19:10</t>
  </si>
  <si>
    <t>2021-07-12 11:59</t>
  </si>
  <si>
    <t>2021-07-08 19:10</t>
  </si>
  <si>
    <t>3023</t>
  </si>
  <si>
    <t>210708CWBD6RC5</t>
  </si>
  <si>
    <t>2021-07-17 19:53</t>
  </si>
  <si>
    <t>2021-07-08 19:53</t>
  </si>
  <si>
    <t>1960</t>
  </si>
  <si>
    <t>210710HH6QC54J</t>
  </si>
  <si>
    <t>2021-07-19 15:59</t>
  </si>
  <si>
    <t>2021-07-10 15:59</t>
  </si>
  <si>
    <t>U.p. Campus</t>
  </si>
  <si>
    <t>1101</t>
  </si>
  <si>
    <t>210710HK3J33WA</t>
  </si>
  <si>
    <t>2021-07-19 16:33</t>
  </si>
  <si>
    <t>2021-07-10 16:33</t>
  </si>
  <si>
    <t>4100</t>
  </si>
  <si>
    <t>210711JQMJRH1Q</t>
  </si>
  <si>
    <t>2021-07-19 03:27</t>
  </si>
  <si>
    <t>2021-07-11 03:27</t>
  </si>
  <si>
    <t>3508</t>
  </si>
  <si>
    <t>210711MPHPP5HC</t>
  </si>
  <si>
    <t>2021-07-19 22:13</t>
  </si>
  <si>
    <t>2021-07-11 22:13</t>
  </si>
  <si>
    <t>5200</t>
  </si>
  <si>
    <t>210711MPKCTFES</t>
  </si>
  <si>
    <t>2021-07-19 22:04</t>
  </si>
  <si>
    <t>2021-07-11 22:04</t>
  </si>
  <si>
    <t>Molino Vi</t>
  </si>
  <si>
    <t>1472</t>
  </si>
  <si>
    <t>210712PNN8DKPF</t>
  </si>
  <si>
    <t>2021-07-20 17:02</t>
  </si>
  <si>
    <t>2021-07-14 11:20</t>
  </si>
  <si>
    <t>2021-07-12 17:02</t>
  </si>
  <si>
    <t>1609</t>
  </si>
  <si>
    <t>210712Q381JFPC</t>
  </si>
  <si>
    <t>2021-07-20 20:56</t>
  </si>
  <si>
    <t>2021-07-14 11:22</t>
  </si>
  <si>
    <t>2021-07-12 20:56</t>
  </si>
  <si>
    <t>3000</t>
  </si>
  <si>
    <t>210713QFNX3DMK</t>
  </si>
  <si>
    <t>2021-07-21 00:48</t>
  </si>
  <si>
    <t>2021-07-13 00:48</t>
  </si>
  <si>
    <t>Del Pilar</t>
  </si>
  <si>
    <t>Cabatuan</t>
  </si>
  <si>
    <t>3315</t>
  </si>
  <si>
    <t>210714UV67RWF3</t>
  </si>
  <si>
    <t>2021-07-22 18:43</t>
  </si>
  <si>
    <t>2021-07-20 10:45</t>
  </si>
  <si>
    <t>2021-07-14 18:43</t>
  </si>
  <si>
    <t>1200</t>
  </si>
  <si>
    <t>210714V1MPGMEW</t>
  </si>
  <si>
    <t>2021-07-22 20:20</t>
  </si>
  <si>
    <t>2021-07-14 20:20</t>
  </si>
  <si>
    <t>1801</t>
  </si>
  <si>
    <t>2107150HHHGTJ9</t>
  </si>
  <si>
    <t>2021-07-24 11:27</t>
  </si>
  <si>
    <t>2021-07-15 11:27</t>
  </si>
  <si>
    <t>3013</t>
  </si>
  <si>
    <t>Hi Jerome for 29 Acapulco ulit. Thanks. Pasecure ulit ung corners para d madeform thanks much :)</t>
  </si>
  <si>
    <t>2107150HWCWY1R</t>
  </si>
  <si>
    <t>2021-07-19 11:44</t>
  </si>
  <si>
    <t>2021-07-19 14:57</t>
  </si>
  <si>
    <t>2021-07-15 11:44</t>
  </si>
  <si>
    <t>21071514110DSQ</t>
  </si>
  <si>
    <t>2021-07-19 17:08</t>
  </si>
  <si>
    <t>2021-07-15 17:08</t>
  </si>
  <si>
    <t>Bukal Sur</t>
  </si>
  <si>
    <t>4323</t>
  </si>
  <si>
    <t>21071630EX01YC</t>
  </si>
  <si>
    <t>2021-07-26 10:59</t>
  </si>
  <si>
    <t>2021-07-16 10:59</t>
  </si>
  <si>
    <t>1016</t>
  </si>
  <si>
    <t>2107163GHQS35U</t>
  </si>
  <si>
    <t>2021-07-26 15:57</t>
  </si>
  <si>
    <t>2021-07-16 15:57</t>
  </si>
  <si>
    <t>4900</t>
  </si>
  <si>
    <t>21071644B4UCT4</t>
  </si>
  <si>
    <t>2021-07-26 21:51</t>
  </si>
  <si>
    <t>2021-07-16 21:51</t>
  </si>
  <si>
    <t>2431</t>
  </si>
  <si>
    <t>2107186XVCE3S2</t>
  </si>
  <si>
    <t>2021-07-26 00:42</t>
  </si>
  <si>
    <t>2021-07-18 00:42</t>
  </si>
  <si>
    <t>Barangay 518</t>
  </si>
  <si>
    <t>1008</t>
  </si>
  <si>
    <t>2107187G6H00EE</t>
  </si>
  <si>
    <t>2021-07-26 06:01</t>
  </si>
  <si>
    <t>2021-07-18 06:01</t>
  </si>
  <si>
    <t>Barayong</t>
  </si>
  <si>
    <t>Ligao City</t>
  </si>
  <si>
    <t>4504</t>
  </si>
  <si>
    <t>210719AMKNKURP</t>
  </si>
  <si>
    <t>2021-07-28 11:58</t>
  </si>
  <si>
    <t>2021-07-24 11:09</t>
  </si>
  <si>
    <t>2021-07-19 11:58</t>
  </si>
  <si>
    <t>Alfonso Lista</t>
  </si>
  <si>
    <t>3608</t>
  </si>
  <si>
    <t>210721F7H395EK</t>
  </si>
  <si>
    <t>2021-07-29 07:38</t>
  </si>
  <si>
    <t>2021-07-21 07:38</t>
  </si>
  <si>
    <t>2205</t>
  </si>
  <si>
    <t>210723KPHGV9C2</t>
  </si>
  <si>
    <t>2021-07-31 02:17</t>
  </si>
  <si>
    <t>2021-07-23 02:17</t>
  </si>
  <si>
    <t>Malekkeg</t>
  </si>
  <si>
    <t>Santa Marcela</t>
  </si>
  <si>
    <t>3811</t>
  </si>
  <si>
    <t>210724QKWUTJX7</t>
  </si>
  <si>
    <t>2021-08-02 15:51</t>
  </si>
  <si>
    <t>2021-07-30 10:47</t>
  </si>
  <si>
    <t>2021-07-24 15:51</t>
  </si>
  <si>
    <t>Bigaa</t>
  </si>
  <si>
    <t>4025</t>
  </si>
  <si>
    <t>2107270G4JCJ80</t>
  </si>
  <si>
    <t>2021-08-04 00:58</t>
  </si>
  <si>
    <t>2021-07-27 00:58</t>
  </si>
  <si>
    <t>Baras</t>
  </si>
  <si>
    <t>1970</t>
  </si>
  <si>
    <t>2107284H2KT7J5</t>
  </si>
  <si>
    <t>2021-08-05 15:26</t>
  </si>
  <si>
    <t>2021-07-28 15:26</t>
  </si>
  <si>
    <t>Cupang</t>
  </si>
  <si>
    <t>1771</t>
  </si>
  <si>
    <t>2107284M53J7K7</t>
  </si>
  <si>
    <t>2021-08-05 16:21</t>
  </si>
  <si>
    <t>2021-07-28 16:21</t>
  </si>
  <si>
    <t>4118</t>
  </si>
  <si>
    <t>Pleasedo not deliver on Sundays.</t>
  </si>
  <si>
    <t>210731AHFYP467</t>
  </si>
  <si>
    <t>2021-08-09 00:40</t>
  </si>
  <si>
    <t>2021-08-03 11:42</t>
  </si>
  <si>
    <t>2021-07-31 00:40</t>
  </si>
  <si>
    <t>210731B81V4G2P</t>
  </si>
  <si>
    <t>2021-08-09 07:33</t>
  </si>
  <si>
    <t>2021-08-03 11:43</t>
  </si>
  <si>
    <t>2021-07-31 07:33</t>
  </si>
  <si>
    <t>3310</t>
  </si>
  <si>
    <t>210801D148G7N4</t>
  </si>
  <si>
    <t>2021-08-09 00:25</t>
  </si>
  <si>
    <t>2021-08-01 00:25</t>
  </si>
  <si>
    <t>210801EQNXSPST</t>
  </si>
  <si>
    <t>2021-08-09 16:51</t>
  </si>
  <si>
    <t>2021-08-03 11:41</t>
  </si>
  <si>
    <t>2021-08-01 16:51</t>
  </si>
  <si>
    <t>210802FW1P0R4C</t>
  </si>
  <si>
    <t>2021-08-10 03:59</t>
  </si>
  <si>
    <t>2021-08-02 03:59</t>
  </si>
  <si>
    <t>210802G5C8RSG5</t>
  </si>
  <si>
    <t>2021-08-10 06:28</t>
  </si>
  <si>
    <t>2021-08-02 06:28</t>
  </si>
  <si>
    <t>210802GRNAHTSA</t>
  </si>
  <si>
    <t>2021-08-10 12:14</t>
  </si>
  <si>
    <t>2021-08-02 12:14</t>
  </si>
  <si>
    <t>Tangos</t>
  </si>
  <si>
    <t>210802H5RWBGHE</t>
  </si>
  <si>
    <t>2021-08-10 16:08</t>
  </si>
  <si>
    <t>2021-08-02 16:08</t>
  </si>
  <si>
    <t>210802HFW6BR9P</t>
  </si>
  <si>
    <t>2021-08-04 19:10</t>
  </si>
  <si>
    <t>2021-08-05 09:21</t>
  </si>
  <si>
    <t>2021-08-02 19:10</t>
  </si>
  <si>
    <t>210806UQKC3F65</t>
  </si>
  <si>
    <t>2021-08-14 20:54</t>
  </si>
  <si>
    <t>2021-08-10 13:48</t>
  </si>
  <si>
    <t>2021-08-06 20:54</t>
  </si>
  <si>
    <t>Baliwasan</t>
  </si>
  <si>
    <t>2108071C36PUR1</t>
  </si>
  <si>
    <t>2021-08-16 22:56</t>
  </si>
  <si>
    <t>2021-08-07 22:56</t>
  </si>
  <si>
    <t>2108081FS3A29R</t>
  </si>
  <si>
    <t>2021-08-18 00:01</t>
  </si>
  <si>
    <t>2021-08-10 13:50</t>
  </si>
  <si>
    <t>2021-08-08 00:01</t>
  </si>
  <si>
    <t>Lagundi</t>
  </si>
  <si>
    <t>210808286ETJAX</t>
  </si>
  <si>
    <t>2021-08-18 07:18</t>
  </si>
  <si>
    <t>2021-08-08 07:18</t>
  </si>
  <si>
    <t>2108082C147HSC</t>
  </si>
  <si>
    <t>2021-08-18 08:37</t>
  </si>
  <si>
    <t>2021-08-08 08:37</t>
  </si>
  <si>
    <t>21080835C6E9QA</t>
  </si>
  <si>
    <t>2021-08-18 16:10</t>
  </si>
  <si>
    <t>2021-08-08 16:10</t>
  </si>
  <si>
    <t>Muzon</t>
  </si>
  <si>
    <t>21080838YH83M4</t>
  </si>
  <si>
    <t>2021-08-18 17:15</t>
  </si>
  <si>
    <t>2021-08-08 17:15</t>
  </si>
  <si>
    <t>Pata East</t>
  </si>
  <si>
    <t>2108083TGQUDMU</t>
  </si>
  <si>
    <t>2021-08-18 22:29</t>
  </si>
  <si>
    <t>2021-08-08 22:29</t>
  </si>
  <si>
    <t>210811APYQB00R</t>
  </si>
  <si>
    <t>2021-08-20 16:14</t>
  </si>
  <si>
    <t>2021-08-17 12:14</t>
  </si>
  <si>
    <t>2021-08-11 16:14</t>
  </si>
  <si>
    <t>210812CQFTVCAB</t>
  </si>
  <si>
    <t>2021-08-20 11:29</t>
  </si>
  <si>
    <t>2021-08-12 11:29</t>
  </si>
  <si>
    <t>210813F1CYJGHF</t>
  </si>
  <si>
    <t>2021-08-23 09:21</t>
  </si>
  <si>
    <t>2021-08-13 09:21</t>
  </si>
  <si>
    <t>210814K141G0E1</t>
  </si>
  <si>
    <t>2021-08-24 23:37</t>
  </si>
  <si>
    <t>2021-08-14 23:37</t>
  </si>
  <si>
    <t>210815MB8K83MT</t>
  </si>
  <si>
    <t>2021-08-25 12:11</t>
  </si>
  <si>
    <t>2021-08-15 12:11</t>
  </si>
  <si>
    <t>Barangay 3 (Pob.)</t>
  </si>
  <si>
    <t>Laurel</t>
  </si>
  <si>
    <t>210816QRVUMBHP</t>
  </si>
  <si>
    <t>2021-08-26 20:53</t>
  </si>
  <si>
    <t>2021-08-21 11:40</t>
  </si>
  <si>
    <t>2021-08-16 20:53</t>
  </si>
  <si>
    <t>210817SPVRK72E</t>
  </si>
  <si>
    <t>2021-08-26 15:14</t>
  </si>
  <si>
    <t>2021-08-21 11:41</t>
  </si>
  <si>
    <t>2021-08-17 15:14</t>
  </si>
  <si>
    <t>210817SXWQPP3P</t>
  </si>
  <si>
    <t>2021-08-26 17:36</t>
  </si>
  <si>
    <t>2021-08-17 17:36</t>
  </si>
  <si>
    <t>for 29 bars of Acapulco Soap</t>
  </si>
  <si>
    <t>210818UCKUPM3T</t>
  </si>
  <si>
    <t>2021-08-27 07:24</t>
  </si>
  <si>
    <t>2021-08-18 07:24</t>
  </si>
  <si>
    <t>Barangka Itaas</t>
  </si>
  <si>
    <t>210818UG2H9NDW</t>
  </si>
  <si>
    <t>2021-08-27 08:26</t>
  </si>
  <si>
    <t>2021-08-18 08:26</t>
  </si>
  <si>
    <t>San Alejandro</t>
  </si>
  <si>
    <t>210818VBKPXXKM</t>
  </si>
  <si>
    <t>2021-08-27 16:39</t>
  </si>
  <si>
    <t>2021-08-18 16:39</t>
  </si>
  <si>
    <t>Santa Maria (Baga)</t>
  </si>
  <si>
    <t>Tangub City</t>
  </si>
  <si>
    <t>2108191EUC06YJ</t>
  </si>
  <si>
    <t>2021-08-28 13:33</t>
  </si>
  <si>
    <t>2021-08-19 13:33</t>
  </si>
  <si>
    <t>2108216SQTAU74</t>
  </si>
  <si>
    <t>2021-08-31 16:40</t>
  </si>
  <si>
    <t>2021-08-24 10:45</t>
  </si>
  <si>
    <t>2021-08-21 16:40</t>
  </si>
  <si>
    <t>21082174A7CCP6</t>
  </si>
  <si>
    <t>2021-08-31 19:39</t>
  </si>
  <si>
    <t>2021-08-21 19:39</t>
  </si>
  <si>
    <t>2108217HQJWYV1</t>
  </si>
  <si>
    <t>2021-08-31 23:49</t>
  </si>
  <si>
    <t>2021-08-21 23:49</t>
  </si>
  <si>
    <t>Batong Dalig</t>
  </si>
  <si>
    <t>2108227VJ0PCMW</t>
  </si>
  <si>
    <t>2021-08-31 03:03</t>
  </si>
  <si>
    <t>2021-08-22 03:03</t>
  </si>
  <si>
    <t>Buas (Pob.)</t>
  </si>
  <si>
    <t>Candaba</t>
  </si>
  <si>
    <t>210824CMPU0S4Q</t>
  </si>
  <si>
    <t>2021-09-02 00:25</t>
  </si>
  <si>
    <t>2021-08-27 12:41</t>
  </si>
  <si>
    <t>2021-08-24 00:25</t>
  </si>
  <si>
    <t>Daang Bilolo (Pob.)</t>
  </si>
  <si>
    <t>210824EYKS7101</t>
  </si>
  <si>
    <t>2021-09-02 22:46</t>
  </si>
  <si>
    <t>2021-08-27 12:44</t>
  </si>
  <si>
    <t>2021-08-24 22:46</t>
  </si>
  <si>
    <t>Barangay 201</t>
  </si>
  <si>
    <t>210826JRCCP89X</t>
  </si>
  <si>
    <t>2021-09-04 10:39</t>
  </si>
  <si>
    <t>2021-08-27 12:46</t>
  </si>
  <si>
    <t>2021-08-26 10:39</t>
  </si>
  <si>
    <t>Paciano Rizal</t>
  </si>
  <si>
    <t>Bay</t>
  </si>
  <si>
    <t>210826K39WPF6F</t>
  </si>
  <si>
    <t>2021-09-04 14:03</t>
  </si>
  <si>
    <t>2021-08-26 14:03</t>
  </si>
  <si>
    <t>Baloi</t>
  </si>
  <si>
    <t>Lanao Del Norte</t>
  </si>
  <si>
    <t>210827NEJJEQWA</t>
  </si>
  <si>
    <t>2021-09-06 12:30</t>
  </si>
  <si>
    <t>2021-08-30 12:12</t>
  </si>
  <si>
    <t>2021-08-27 12:30</t>
  </si>
  <si>
    <t>Silangan</t>
  </si>
  <si>
    <t>210827NRQXFK1X</t>
  </si>
  <si>
    <t>2021-09-06 15:32</t>
  </si>
  <si>
    <t>2021-08-27 15:32</t>
  </si>
  <si>
    <t>210828R03SSVSR</t>
  </si>
  <si>
    <t>2021-09-07 12:49</t>
  </si>
  <si>
    <t>2021-08-28 12:49</t>
  </si>
  <si>
    <t>Patalan</t>
  </si>
  <si>
    <t>Paniqui</t>
  </si>
  <si>
    <t>210828RUNW8TA9</t>
  </si>
  <si>
    <t>2021-09-07 21:02</t>
  </si>
  <si>
    <t>2021-08-30 12:07</t>
  </si>
  <si>
    <t>2021-08-28 21:02</t>
  </si>
  <si>
    <t>210829TM7HJGGX</t>
  </si>
  <si>
    <t>2021-09-07 13:54</t>
  </si>
  <si>
    <t>2021-08-29 13:54</t>
  </si>
  <si>
    <t>Salangan</t>
  </si>
  <si>
    <t>210830VEPC5S3T</t>
  </si>
  <si>
    <t>2021-09-07 07:11</t>
  </si>
  <si>
    <t>2021-09-01 10:20</t>
  </si>
  <si>
    <t>2021-08-30 07:11</t>
  </si>
  <si>
    <t>210830W2225XDK</t>
  </si>
  <si>
    <t>2021-09-07 13:07</t>
  </si>
  <si>
    <t>2021-08-30 13:07</t>
  </si>
  <si>
    <t>21090144P6YGHG</t>
  </si>
  <si>
    <t>2021-09-09 05:04</t>
  </si>
  <si>
    <t>2021-09-04 09:52</t>
  </si>
  <si>
    <t>2021-09-01 05:04</t>
  </si>
  <si>
    <t>210904BE39KKWF</t>
  </si>
  <si>
    <t>2021-09-07 02:31</t>
  </si>
  <si>
    <t>2021-09-04 02:31</t>
  </si>
  <si>
    <t>Mariano Espeleta I</t>
  </si>
  <si>
    <t>210905G0A6DE89</t>
  </si>
  <si>
    <t>2021-09-07 22:18</t>
  </si>
  <si>
    <t>2021-09-07 11:12</t>
  </si>
  <si>
    <t>2021-09-05 22:18</t>
  </si>
  <si>
    <t>Ugong</t>
  </si>
  <si>
    <t>210906HM4NEVF6</t>
  </si>
  <si>
    <t>2021-09-08 13:45</t>
  </si>
  <si>
    <t>2021-09-06 13:45</t>
  </si>
  <si>
    <t>Ligas Iii</t>
  </si>
  <si>
    <t>210908PRXB74VB</t>
  </si>
  <si>
    <t>2021-09-10 14:55</t>
  </si>
  <si>
    <t>2021-09-09 10:14</t>
  </si>
  <si>
    <t>2021-09-08 14:55</t>
  </si>
  <si>
    <t>210909RXJA15VP</t>
  </si>
  <si>
    <t>2021-09-14 11:41</t>
  </si>
  <si>
    <t>2021-09-11 10:48</t>
  </si>
  <si>
    <t>2021-09-09 11:41</t>
  </si>
  <si>
    <t>Kaligayahan</t>
  </si>
  <si>
    <t>210909S6P3Q2DF</t>
  </si>
  <si>
    <t>2021-09-14 13:56</t>
  </si>
  <si>
    <t>2021-09-09 13:56</t>
  </si>
  <si>
    <t>210909SHT3KGQB</t>
  </si>
  <si>
    <t>2021-09-14 17:25</t>
  </si>
  <si>
    <t>2021-09-09 17:25</t>
  </si>
  <si>
    <t>Barangay 158</t>
  </si>
  <si>
    <t>210909SUG5PJW3</t>
  </si>
  <si>
    <t>2021-09-14 20:18</t>
  </si>
  <si>
    <t>2021-09-09 20:18</t>
  </si>
  <si>
    <t>Talangka</t>
  </si>
  <si>
    <t>210909SYVT1NKS</t>
  </si>
  <si>
    <t>2021-09-14 21:37</t>
  </si>
  <si>
    <t>2021-09-09 21:37</t>
  </si>
  <si>
    <t>210909T24628AT</t>
  </si>
  <si>
    <t>2021-09-14 22:07</t>
  </si>
  <si>
    <t>2021-09-09 22:07</t>
  </si>
  <si>
    <t>2109136V7CNNU8</t>
  </si>
  <si>
    <t>2021-09-16 20:48</t>
  </si>
  <si>
    <t>2021-09-16 14:15</t>
  </si>
  <si>
    <t>2021-09-13 20:48</t>
  </si>
  <si>
    <t>Bulac</t>
  </si>
  <si>
    <t>2109149F7KNAH8</t>
  </si>
  <si>
    <t>2021-09-17 21:43</t>
  </si>
  <si>
    <t>2021-09-16 14:13</t>
  </si>
  <si>
    <t>2021-09-14 21:43</t>
  </si>
  <si>
    <t>210915AK8K5WG3</t>
  </si>
  <si>
    <t>2021-09-21 08:28</t>
  </si>
  <si>
    <t>2021-09-15 08:28</t>
  </si>
  <si>
    <t>Tiglawigan</t>
  </si>
  <si>
    <t>Cadiz City</t>
  </si>
  <si>
    <t>210915AS3FPX2N</t>
  </si>
  <si>
    <t>2021-09-18 10:02</t>
  </si>
  <si>
    <t>2021-09-15 10:02</t>
  </si>
  <si>
    <t>210915B2MQ652R</t>
  </si>
  <si>
    <t>2021-09-18 13:03</t>
  </si>
  <si>
    <t>2021-09-15 13:03</t>
  </si>
  <si>
    <t>210915BE92TS53</t>
  </si>
  <si>
    <t>2021-09-18 16:21</t>
  </si>
  <si>
    <t>2021-09-17 14:34</t>
  </si>
  <si>
    <t>2021-09-15 16:21</t>
  </si>
  <si>
    <t>Maytalang I</t>
  </si>
  <si>
    <t>Lumban</t>
  </si>
  <si>
    <t>210919MHKVPMJ7</t>
  </si>
  <si>
    <t>2021-09-21 07:25</t>
  </si>
  <si>
    <t>2021-09-21 18:22</t>
  </si>
  <si>
    <t>2021-09-19 07:25</t>
  </si>
  <si>
    <t>Pajo San Isidro</t>
  </si>
  <si>
    <t>210920RGN6PWTN</t>
  </si>
  <si>
    <t>2021-09-22 21:18</t>
  </si>
  <si>
    <t>2021-09-20 21:18</t>
  </si>
  <si>
    <t>Bgy. 40 - Cruzada (Bgy. 52)</t>
  </si>
  <si>
    <t>210921T7Y79K65</t>
  </si>
  <si>
    <t>2021-09-23 13:48</t>
  </si>
  <si>
    <t>2021-09-22 15:32</t>
  </si>
  <si>
    <t>2021-09-21 13:48</t>
  </si>
  <si>
    <t>Cuyab</t>
  </si>
  <si>
    <t>210922VF1UHH9P</t>
  </si>
  <si>
    <t>2021-09-24 11:00</t>
  </si>
  <si>
    <t>2021-09-24 12:36</t>
  </si>
  <si>
    <t>2021-09-22 11:00</t>
  </si>
  <si>
    <t>San Simon I (Pob.)</t>
  </si>
  <si>
    <t>2109245N2A50CB</t>
  </si>
  <si>
    <t>2021-09-27 23:03</t>
  </si>
  <si>
    <t>2021-09-25 12:42</t>
  </si>
  <si>
    <t>2021-09-24 23:03</t>
  </si>
  <si>
    <t>Socorro</t>
  </si>
  <si>
    <t>2109255YTGDTJP</t>
  </si>
  <si>
    <t>2021-09-28 02:16</t>
  </si>
  <si>
    <t>2021-09-25 02:16</t>
  </si>
  <si>
    <t>Ulango</t>
  </si>
  <si>
    <t>21092579G48B9T</t>
  </si>
  <si>
    <t>2021-09-28 14:42</t>
  </si>
  <si>
    <t>2021-09-28 12:24</t>
  </si>
  <si>
    <t>2021-09-25 14:42</t>
  </si>
  <si>
    <t>Malaya (Barrio 9)</t>
  </si>
  <si>
    <t>Banga</t>
  </si>
  <si>
    <t>South Cotabato</t>
  </si>
  <si>
    <t>21092583CPFX4B</t>
  </si>
  <si>
    <t>2021-09-28 22:25</t>
  </si>
  <si>
    <t>2021-09-25 22:25</t>
  </si>
  <si>
    <t>Pallua Sur</t>
  </si>
  <si>
    <t>210928E3R1BHTC</t>
  </si>
  <si>
    <t>2021-09-30 07:37</t>
  </si>
  <si>
    <t>2021-09-30 13:54</t>
  </si>
  <si>
    <t>2021-09-28 07:37</t>
  </si>
  <si>
    <t>Buayang Bato</t>
  </si>
  <si>
    <t>210928E8HUXF8Y</t>
  </si>
  <si>
    <t>2021-09-30 09:04</t>
  </si>
  <si>
    <t>2021-09-28 09:04</t>
  </si>
  <si>
    <t>210928ESFXH67S</t>
  </si>
  <si>
    <t>2021-09-30 14:16</t>
  </si>
  <si>
    <t>2021-09-30 12:12</t>
  </si>
  <si>
    <t>2021-09-28 14:16</t>
  </si>
  <si>
    <t>Talomo (Pob.)</t>
  </si>
  <si>
    <t>210928F967PHG9</t>
  </si>
  <si>
    <t>2021-09-30 18:57</t>
  </si>
  <si>
    <t>2021-09-28 18:57</t>
  </si>
  <si>
    <t>210928FH37NJVA</t>
  </si>
  <si>
    <t>2021-09-30 21:19</t>
  </si>
  <si>
    <t>2021-09-28 21:19</t>
  </si>
  <si>
    <t>Pampang</t>
  </si>
  <si>
    <t>210929GC5MSB8X</t>
  </si>
  <si>
    <t>2021-10-01 05:23</t>
  </si>
  <si>
    <t>2021-09-29 05:23</t>
  </si>
  <si>
    <t>Ibaba Del Sur (Pob.)</t>
  </si>
  <si>
    <t>Paete</t>
  </si>
  <si>
    <t>210929GQ04WRP9</t>
  </si>
  <si>
    <t>2021-10-01 08:37</t>
  </si>
  <si>
    <t>2021-09-29 08:37</t>
  </si>
  <si>
    <t>Bubukal</t>
  </si>
  <si>
    <t>210930KC52MNH1</t>
  </si>
  <si>
    <t>2021-10-02 10:01</t>
  </si>
  <si>
    <t>2021-10-02 14:01</t>
  </si>
  <si>
    <t>2021-09-30 10:01</t>
  </si>
  <si>
    <t>210930MM49Q2QJ</t>
  </si>
  <si>
    <t>2021-10-02 21:47</t>
  </si>
  <si>
    <t>2021-09-30 21:47</t>
  </si>
  <si>
    <t>San Juan Bautista (Pob.)</t>
  </si>
  <si>
    <t>Goa</t>
  </si>
  <si>
    <t>210930MRGNM8XJ</t>
  </si>
  <si>
    <t>2021-10-02 23:15</t>
  </si>
  <si>
    <t>2021-09-30 23:15</t>
  </si>
  <si>
    <t>Carmen</t>
  </si>
  <si>
    <t>211001P1GQD1SA</t>
  </si>
  <si>
    <t>2021-10-04 11:29</t>
  </si>
  <si>
    <t>2021-10-01 11:29</t>
  </si>
  <si>
    <t>Otol-Patac</t>
  </si>
  <si>
    <t>San Ildefonso</t>
  </si>
  <si>
    <t>211001PM2GC9HC</t>
  </si>
  <si>
    <t>2021-10-04 17:01</t>
  </si>
  <si>
    <t>2021-10-01 17:01</t>
  </si>
  <si>
    <t>Lunocan</t>
  </si>
  <si>
    <t>Manolo Fortich</t>
  </si>
  <si>
    <t>211002QC5B2CYN</t>
  </si>
  <si>
    <t>2021-10-05 00:04</t>
  </si>
  <si>
    <t>2021-10-02 00:04</t>
  </si>
  <si>
    <t>Mandalagan</t>
  </si>
  <si>
    <t>211002REWBD6PX</t>
  </si>
  <si>
    <t>2021-10-05 10:34</t>
  </si>
  <si>
    <t>2021-10-04 15:38</t>
  </si>
  <si>
    <t>2021-10-02 10:34</t>
  </si>
  <si>
    <t>211002SMAYPQRN</t>
  </si>
  <si>
    <t>2021-10-05 21:43</t>
  </si>
  <si>
    <t>2021-10-02 21:43</t>
  </si>
  <si>
    <t>211003TSWS528W</t>
  </si>
  <si>
    <t>2021-10-05 08:56</t>
  </si>
  <si>
    <t>2021-10-03 08:56</t>
  </si>
  <si>
    <t>Palico I</t>
  </si>
  <si>
    <t>2110040GJ0E6H2</t>
  </si>
  <si>
    <t>2021-10-06 11:46</t>
  </si>
  <si>
    <t>2021-10-06 14:42</t>
  </si>
  <si>
    <t>2021-10-04 11:46</t>
  </si>
  <si>
    <t>2110040V7NB0SB</t>
  </si>
  <si>
    <t>2021-10-06 15:15</t>
  </si>
  <si>
    <t>2021-10-04 15:15</t>
  </si>
  <si>
    <t>2110052C108MFW</t>
  </si>
  <si>
    <t>2021-10-07 05:30</t>
  </si>
  <si>
    <t>2021-10-05 05:30</t>
  </si>
  <si>
    <t>2110053A757W9K</t>
  </si>
  <si>
    <t>2021-10-07 14:30</t>
  </si>
  <si>
    <t>2021-10-05 14:30</t>
  </si>
  <si>
    <t>Santa Rosa</t>
  </si>
  <si>
    <t>Alaminos</t>
  </si>
  <si>
    <t>2110066R4CAP0F</t>
  </si>
  <si>
    <t>2021-10-08 23:08</t>
  </si>
  <si>
    <t>2021-10-08 12:17</t>
  </si>
  <si>
    <t>2021-10-06 23:08</t>
  </si>
  <si>
    <t>Y</t>
  </si>
  <si>
    <t>Magsaysay District</t>
  </si>
  <si>
    <t>Cabanatuan City</t>
  </si>
  <si>
    <t>2110066T48RNME</t>
  </si>
  <si>
    <t>2021-10-08 23:53</t>
  </si>
  <si>
    <t>2021-10-06 23:53</t>
  </si>
  <si>
    <t>Bgy. No. 5</t>
  </si>
  <si>
    <t>2110077VASB4Q1</t>
  </si>
  <si>
    <t>2021-10-09 09:55</t>
  </si>
  <si>
    <t>2021-10-07 09:55</t>
  </si>
  <si>
    <t>21100784B6SRKF</t>
  </si>
  <si>
    <t>2021-10-09 12:29</t>
  </si>
  <si>
    <t>2021-10-07 12:29</t>
  </si>
  <si>
    <t>2110078C1N2191</t>
  </si>
  <si>
    <t>2021-10-09 14:37</t>
  </si>
  <si>
    <t>2021-10-07 14:37</t>
  </si>
  <si>
    <t>Barangay Iii (Pob.)</t>
  </si>
  <si>
    <t>21100796QR1DJU</t>
  </si>
  <si>
    <t>2021-10-09 22:44</t>
  </si>
  <si>
    <t>2021-10-07 22:44</t>
  </si>
  <si>
    <t>211008B0XARHS9</t>
  </si>
  <si>
    <t>2021-10-11 16:06</t>
  </si>
  <si>
    <t>2021-10-09 15:13</t>
  </si>
  <si>
    <t>2021-10-08 16:06</t>
  </si>
  <si>
    <t>El Salvador City</t>
  </si>
  <si>
    <t>211009DDH5AP5C</t>
  </si>
  <si>
    <t>2021-10-12 14:56</t>
  </si>
  <si>
    <t>2021-10-11 17:31</t>
  </si>
  <si>
    <t>2021-10-09 14:56</t>
  </si>
  <si>
    <t>Science City Of Munoz</t>
  </si>
  <si>
    <t>211009DKHP6QH9</t>
  </si>
  <si>
    <t>2021-10-12 16:35</t>
  </si>
  <si>
    <t>2021-10-11 17:30</t>
  </si>
  <si>
    <t>2021-10-09 16:35</t>
  </si>
  <si>
    <t>211009DM1GE6WA</t>
  </si>
  <si>
    <t>2021-10-12 16:53</t>
  </si>
  <si>
    <t>2021-10-09 16:53</t>
  </si>
  <si>
    <t>211009DVYQDAM4</t>
  </si>
  <si>
    <t>2021-10-12 19:33</t>
  </si>
  <si>
    <t>2021-10-09 19:33</t>
  </si>
  <si>
    <t>Dela Paz (Pob.)</t>
  </si>
  <si>
    <t>211009E1EA35HR</t>
  </si>
  <si>
    <t>2021-10-12 20:53</t>
  </si>
  <si>
    <t>2021-10-09 20:53</t>
  </si>
  <si>
    <t>San Isidro Ii</t>
  </si>
  <si>
    <t>Paombong</t>
  </si>
  <si>
    <t>211010EDWVPPE9</t>
  </si>
  <si>
    <t>2021-10-14 00:26</t>
  </si>
  <si>
    <t>2021-10-10 00:26</t>
  </si>
  <si>
    <t>211010FDYJBCAF</t>
  </si>
  <si>
    <t>2021-10-14 10:10</t>
  </si>
  <si>
    <t>2021-10-10 10:10</t>
  </si>
  <si>
    <t>Daungan (Pob.)</t>
  </si>
  <si>
    <t>Mauban</t>
  </si>
  <si>
    <t>211010FHMR6PQS</t>
  </si>
  <si>
    <t>2021-10-14 11:05</t>
  </si>
  <si>
    <t>2021-10-10 11:05</t>
  </si>
  <si>
    <t>211010FQHBVDR0</t>
  </si>
  <si>
    <t>2021-10-14 13:01</t>
  </si>
  <si>
    <t>2021-10-10 13:01</t>
  </si>
  <si>
    <t>San Joaquin</t>
  </si>
  <si>
    <t>211010G2S9HGNF</t>
  </si>
  <si>
    <t>2021-10-14 16:22</t>
  </si>
  <si>
    <t>2021-10-10 16:22</t>
  </si>
  <si>
    <t>Barangay 10 (Pob.)</t>
  </si>
  <si>
    <t>211010GFBHHUG7</t>
  </si>
  <si>
    <t>2021-10-14 20:07</t>
  </si>
  <si>
    <t>2021-10-12 16:43</t>
  </si>
  <si>
    <t>2021-10-10 20:07</t>
  </si>
  <si>
    <t>Bertese</t>
  </si>
  <si>
    <t>211010GNVQ6NT4</t>
  </si>
  <si>
    <t>2021-10-14 22:04</t>
  </si>
  <si>
    <t>2021-10-13 14:18</t>
  </si>
  <si>
    <t>2021-10-10 22:04</t>
  </si>
  <si>
    <t>211010GRFR2GXK</t>
  </si>
  <si>
    <t>2021-10-14 22:50</t>
  </si>
  <si>
    <t>2021-10-10 22:50</t>
  </si>
  <si>
    <t>211010GSCTPVNK</t>
  </si>
  <si>
    <t>2021-10-17 23:07</t>
  </si>
  <si>
    <t>2021-10-10 23:07</t>
  </si>
  <si>
    <t>Sineguelasan</t>
  </si>
  <si>
    <t>211010GV1H2H7X</t>
  </si>
  <si>
    <t>2021-10-14 23:54</t>
  </si>
  <si>
    <t>2021-10-10 23:54</t>
  </si>
  <si>
    <t>211011HYTYJDT0</t>
  </si>
  <si>
    <t>2021-10-16 10:35</t>
  </si>
  <si>
    <t>2021-10-11 10:35</t>
  </si>
  <si>
    <t>Barangay 27</t>
  </si>
  <si>
    <t>211011J3SE61YE</t>
  </si>
  <si>
    <t>2021-10-16 11:45</t>
  </si>
  <si>
    <t>2021-10-11 11:45</t>
  </si>
  <si>
    <t>211011JJAM5DMA</t>
  </si>
  <si>
    <t>2021-10-16 15:56</t>
  </si>
  <si>
    <t>2021-10-13 16:14</t>
  </si>
  <si>
    <t>2021-10-11 15:56</t>
  </si>
  <si>
    <t>211011JTDXWJWJ</t>
  </si>
  <si>
    <t>2021-10-16 18:31</t>
  </si>
  <si>
    <t>2021-10-11 18:31</t>
  </si>
  <si>
    <t>Poblacion Ward 8</t>
  </si>
  <si>
    <t>211011JWQ4A4DC</t>
  </si>
  <si>
    <t>2021-10-16 19:29</t>
  </si>
  <si>
    <t>2021-10-11 19:29</t>
  </si>
  <si>
    <t>Honey,1L</t>
  </si>
  <si>
    <t>211011JXGRTNDD</t>
  </si>
  <si>
    <t>2021-10-16 19:34</t>
  </si>
  <si>
    <t>2021-10-11 19:34</t>
  </si>
  <si>
    <t>211012N7V9JTMX</t>
  </si>
  <si>
    <t>2021-10-16 17:27</t>
  </si>
  <si>
    <t>2021-10-12 17:27</t>
  </si>
  <si>
    <t>211012NWB3X4X7</t>
  </si>
  <si>
    <t>2021-10-16 23:52</t>
  </si>
  <si>
    <t>2021-10-14 16:03</t>
  </si>
  <si>
    <t>2021-10-12 23:52</t>
  </si>
  <si>
    <t>Santa Clara</t>
  </si>
  <si>
    <t>211013PQGPR9GK</t>
  </si>
  <si>
    <t>2021-10-16 07:49</t>
  </si>
  <si>
    <t>2021-10-14 16:02</t>
  </si>
  <si>
    <t>2021-10-13 07:49</t>
  </si>
  <si>
    <t>San Isidro Sur</t>
  </si>
  <si>
    <t>Luna</t>
  </si>
  <si>
    <t>211013R2AEHRUK</t>
  </si>
  <si>
    <t>2021-10-16 20:35</t>
  </si>
  <si>
    <t>2021-10-13 20:35</t>
  </si>
  <si>
    <t>Loma De Gato</t>
  </si>
  <si>
    <t>211014T65UNUKH</t>
  </si>
  <si>
    <t>2021-10-18 16:49</t>
  </si>
  <si>
    <t>2021-10-16 14:46</t>
  </si>
  <si>
    <t>2021-10-14 16:49</t>
  </si>
  <si>
    <t>Sinipian</t>
  </si>
  <si>
    <t>Santa Teresita</t>
  </si>
  <si>
    <t>211015U09KAKDW</t>
  </si>
  <si>
    <t>2021-10-18 00:27</t>
  </si>
  <si>
    <t>2021-10-15 00:27</t>
  </si>
  <si>
    <t>Buhay Na Tubig</t>
  </si>
  <si>
    <t>211015U1YU26KB</t>
  </si>
  <si>
    <t>2021-10-18 00:57</t>
  </si>
  <si>
    <t>2021-10-15 00:57</t>
  </si>
  <si>
    <t>Santo Angel Sur</t>
  </si>
  <si>
    <t>211015V77FJQUB</t>
  </si>
  <si>
    <t>2021-10-18 12:14</t>
  </si>
  <si>
    <t>2021-10-16 14:48</t>
  </si>
  <si>
    <t>2021-10-15 12:14</t>
  </si>
  <si>
    <t>Barangay 4</t>
  </si>
  <si>
    <t>50 acapulco, 50 bayabas soap salamat po</t>
  </si>
  <si>
    <t>211015VF8AGRVN</t>
  </si>
  <si>
    <t>2021-10-18 14:37</t>
  </si>
  <si>
    <t>2021-10-15 14:37</t>
  </si>
  <si>
    <t>Sampaloc Iii</t>
  </si>
  <si>
    <t>211015VG7JWKNS</t>
  </si>
  <si>
    <t>2021-10-18 14:45</t>
  </si>
  <si>
    <t>2021-10-15 14:45</t>
  </si>
  <si>
    <t>Barangay 171</t>
  </si>
  <si>
    <t>211015VNVFQBXV</t>
  </si>
  <si>
    <t>2021-10-18 16:36</t>
  </si>
  <si>
    <t>2021-10-15 16:36</t>
  </si>
  <si>
    <t>Suarez</t>
  </si>
  <si>
    <t>Iligan City</t>
  </si>
  <si>
    <t>211015VX7MMFKV</t>
  </si>
  <si>
    <t>2021-10-18 19:05</t>
  </si>
  <si>
    <t>2021-10-15 19:05</t>
  </si>
  <si>
    <t>South Mapang</t>
  </si>
  <si>
    <t>21101500JSYK9B</t>
  </si>
  <si>
    <t>2021-10-18 20:37</t>
  </si>
  <si>
    <t>2021-10-15 20:37</t>
  </si>
  <si>
    <t>Del Remedio</t>
  </si>
  <si>
    <t>21101502641HGX</t>
  </si>
  <si>
    <t>2021-10-18 21:06</t>
  </si>
  <si>
    <t>2021-10-15 21:06</t>
  </si>
  <si>
    <t>Bahay Toro</t>
  </si>
  <si>
    <t>21101504YP2Q77</t>
  </si>
  <si>
    <t>2021-10-18 22:05</t>
  </si>
  <si>
    <t>2021-10-15 22:05</t>
  </si>
  <si>
    <t>Nambaran</t>
  </si>
  <si>
    <t>21101509YVV026</t>
  </si>
  <si>
    <t>2021-10-18 23:26</t>
  </si>
  <si>
    <t>2021-10-15 23:26</t>
  </si>
  <si>
    <t>Magdalena</t>
  </si>
  <si>
    <t>2110150BC095S1</t>
  </si>
  <si>
    <t>2021-10-19 00:00</t>
  </si>
  <si>
    <t>2021-10-18 16:37</t>
  </si>
  <si>
    <t>2021-10-16 00:00</t>
  </si>
  <si>
    <t>Barangay 650</t>
  </si>
  <si>
    <t>Port Area</t>
  </si>
  <si>
    <t>211016183RG9K5</t>
  </si>
  <si>
    <t>2021-10-19 08:34</t>
  </si>
  <si>
    <t>2021-10-16 08:34</t>
  </si>
  <si>
    <t>2110161WHC057Q</t>
  </si>
  <si>
    <t>2021-10-19 14:58</t>
  </si>
  <si>
    <t>2021-10-16 14:58</t>
  </si>
  <si>
    <t>Solano</t>
  </si>
  <si>
    <t>2110173XU93UMS</t>
  </si>
  <si>
    <t>2021-10-19 10:26</t>
  </si>
  <si>
    <t>2021-10-17 10:26</t>
  </si>
  <si>
    <t>2110186KC9C1KQ</t>
  </si>
  <si>
    <t>2021-10-20 11:39</t>
  </si>
  <si>
    <t>2021-10-19 14:52</t>
  </si>
  <si>
    <t>2021-10-18 11:39</t>
  </si>
  <si>
    <t>Santo Rosario (Pob.)</t>
  </si>
  <si>
    <t>2110186WGM9303</t>
  </si>
  <si>
    <t>2021-10-20 14:40</t>
  </si>
  <si>
    <t>2021-10-18 14:40</t>
  </si>
  <si>
    <t>2110187EYV7XSD</t>
  </si>
  <si>
    <t>2021-10-20 19:53</t>
  </si>
  <si>
    <t>2021-10-18 19:53</t>
  </si>
  <si>
    <t>2110197XHCV8EM</t>
  </si>
  <si>
    <t>2021-10-21 00:21</t>
  </si>
  <si>
    <t>2021-10-19 00:21</t>
  </si>
  <si>
    <t>211019929NW5WC</t>
  </si>
  <si>
    <t>2021-10-21 11:02</t>
  </si>
  <si>
    <t>2021-10-20 14:54</t>
  </si>
  <si>
    <t>2021-10-19 11:02</t>
  </si>
  <si>
    <t>Duale</t>
  </si>
  <si>
    <t>Limay</t>
  </si>
  <si>
    <t>21101993CQSAHJ</t>
  </si>
  <si>
    <t>2021-10-21 11:31</t>
  </si>
  <si>
    <t>2021-10-19 11:31</t>
  </si>
  <si>
    <t>2110199FW1GXS4</t>
  </si>
  <si>
    <t>2021-10-21 15:15</t>
  </si>
  <si>
    <t>2021-10-19 15:15</t>
  </si>
  <si>
    <t>2110199KEX4648</t>
  </si>
  <si>
    <t>2021-10-21 16:19</t>
  </si>
  <si>
    <t>2021-10-19 16:19</t>
  </si>
  <si>
    <t>Duyun</t>
  </si>
  <si>
    <t>2110199KM87VAF</t>
  </si>
  <si>
    <t>2021-10-21 16:21</t>
  </si>
  <si>
    <t>2021-10-19 16:21</t>
  </si>
  <si>
    <t>Mambog Iii</t>
  </si>
  <si>
    <t>2110199QHYR2S1</t>
  </si>
  <si>
    <t>2021-10-21 17:32</t>
  </si>
  <si>
    <t>2021-10-19 17:32</t>
  </si>
  <si>
    <t>Tibal-Og (Pob.)</t>
  </si>
  <si>
    <t>2110199YS3EWRN</t>
  </si>
  <si>
    <t>2021-10-21 19:59</t>
  </si>
  <si>
    <t>2021-10-19 19:59</t>
  </si>
  <si>
    <t>Puting Bato West</t>
  </si>
  <si>
    <t>Calaca</t>
  </si>
  <si>
    <t>211019A6YQ5AFU</t>
  </si>
  <si>
    <t>2021-10-21 21:59</t>
  </si>
  <si>
    <t>2021-10-21 14:50</t>
  </si>
  <si>
    <t>2021-10-19 21:59</t>
  </si>
  <si>
    <t>Fort Bonifacio</t>
  </si>
  <si>
    <t>211020AXY9R67X</t>
  </si>
  <si>
    <t>2021-10-22 05:10</t>
  </si>
  <si>
    <t>2021-10-20 05:10</t>
  </si>
  <si>
    <t>Bato</t>
  </si>
  <si>
    <t>Toledo City</t>
  </si>
  <si>
    <t>211020BCWM32VU</t>
  </si>
  <si>
    <t>2021-10-22 09:27</t>
  </si>
  <si>
    <t>2021-10-20 09:27</t>
  </si>
  <si>
    <t>211020BU8X2P78</t>
  </si>
  <si>
    <t>2021-10-22 13:44</t>
  </si>
  <si>
    <t>2021-10-20 13:44</t>
  </si>
  <si>
    <t>Bulacao</t>
  </si>
  <si>
    <t>211020BUV7654J</t>
  </si>
  <si>
    <t>2021-10-22 13:54</t>
  </si>
  <si>
    <t>2021-10-20 13:54</t>
  </si>
  <si>
    <t>211020CH6T8K9R</t>
  </si>
  <si>
    <t>2021-10-22 20:16</t>
  </si>
  <si>
    <t>2021-10-20 20:16</t>
  </si>
  <si>
    <t>211021E76WYJHR</t>
  </si>
  <si>
    <t>2021-10-23 12:23</t>
  </si>
  <si>
    <t>2021-10-22 15:01</t>
  </si>
  <si>
    <t>2021-10-21 12:23</t>
  </si>
  <si>
    <t>Barangay 178</t>
  </si>
  <si>
    <t>211021EUWAGRRJ</t>
  </si>
  <si>
    <t>2021-10-23 18:33</t>
  </si>
  <si>
    <t>2021-10-21 18:33</t>
  </si>
  <si>
    <t>211021F1J2D3QA</t>
  </si>
  <si>
    <t>2021-10-23 20:14</t>
  </si>
  <si>
    <t>2021-10-21 20:14</t>
  </si>
  <si>
    <t>Milagrosa</t>
  </si>
  <si>
    <t>211021F2Y8WREQ</t>
  </si>
  <si>
    <t>2021-10-23 20:30</t>
  </si>
  <si>
    <t>2021-10-21 20:30</t>
  </si>
  <si>
    <t>San Agustin</t>
  </si>
  <si>
    <t>211021F9Y5SAQ6</t>
  </si>
  <si>
    <t>2021-10-23 22:45</t>
  </si>
  <si>
    <t>2021-10-21 22:45</t>
  </si>
  <si>
    <t>211022FHDAW65E</t>
  </si>
  <si>
    <t>2021-10-25 00:48</t>
  </si>
  <si>
    <t>2021-10-22 11:19</t>
  </si>
  <si>
    <t>2021-10-22 00:48</t>
  </si>
  <si>
    <t>211022GN1NF0VW</t>
  </si>
  <si>
    <t>2021-10-25 11:36</t>
  </si>
  <si>
    <t>2021-10-23 15:39</t>
  </si>
  <si>
    <t>2021-10-22 11:36</t>
  </si>
  <si>
    <t>Anislag</t>
  </si>
  <si>
    <t>211022H3Q0NQBB</t>
  </si>
  <si>
    <t>2021-10-25 15:58</t>
  </si>
  <si>
    <t>2021-10-22 15:58</t>
  </si>
  <si>
    <t>Bernardo District (Pob.)</t>
  </si>
  <si>
    <t>211022H3S0HRM7</t>
  </si>
  <si>
    <t>2021-10-25 15:59</t>
  </si>
  <si>
    <t>2021-10-22 15:59</t>
  </si>
  <si>
    <t>211023J400XNCK</t>
  </si>
  <si>
    <t>2021-10-26 01:36</t>
  </si>
  <si>
    <t>2021-10-23 01:36</t>
  </si>
  <si>
    <t>Calapawan</t>
  </si>
  <si>
    <t>Dumarao</t>
  </si>
  <si>
    <t>211023K9Y3YECC</t>
  </si>
  <si>
    <t>2021-10-26 12:45</t>
  </si>
  <si>
    <t>2021-10-25 15:27</t>
  </si>
  <si>
    <t>2021-10-23 12:45</t>
  </si>
  <si>
    <t>Parulan</t>
  </si>
  <si>
    <t>211023KDQAETRV</t>
  </si>
  <si>
    <t>2021-10-26 14:02</t>
  </si>
  <si>
    <t>2021-10-23 14:02</t>
  </si>
  <si>
    <t>211023KED2PTBR</t>
  </si>
  <si>
    <t>2021-10-26 14:15</t>
  </si>
  <si>
    <t>2021-10-23 14:15</t>
  </si>
  <si>
    <t>Barangay 266</t>
  </si>
  <si>
    <t>211023KSTVREP7</t>
  </si>
  <si>
    <t>2021-10-26 17:39</t>
  </si>
  <si>
    <t>2021-10-23 17:39</t>
  </si>
  <si>
    <t>Bagbag</t>
  </si>
  <si>
    <t>211023KW487QQQ</t>
  </si>
  <si>
    <t>2021-10-26 18:38</t>
  </si>
  <si>
    <t>2021-10-23 18:38</t>
  </si>
  <si>
    <t>Cabong</t>
  </si>
  <si>
    <t>Borongan City</t>
  </si>
  <si>
    <t>211023M6CASUFA</t>
  </si>
  <si>
    <t>2021-10-26 21:24</t>
  </si>
  <si>
    <t>2021-10-23 21:24</t>
  </si>
  <si>
    <t>Barangay 78</t>
  </si>
  <si>
    <t>211024MJ5366X3</t>
  </si>
  <si>
    <t>2021-10-26 00:54</t>
  </si>
  <si>
    <t>2021-10-24 00:54</t>
  </si>
  <si>
    <t>211024P9S640TT</t>
  </si>
  <si>
    <t>2021-10-26 17:22</t>
  </si>
  <si>
    <t>2021-10-24 17:22</t>
  </si>
  <si>
    <t>Sana po mapa ship niyo agad. Salamat po</t>
  </si>
  <si>
    <t>211024PJY7632T</t>
  </si>
  <si>
    <t>2021-10-26 20:14</t>
  </si>
  <si>
    <t>2021-10-24 20:14</t>
  </si>
  <si>
    <t>211026UPFPGM8G</t>
  </si>
  <si>
    <t>2021-10-28 21:01</t>
  </si>
  <si>
    <t>2021-10-28 16:05</t>
  </si>
  <si>
    <t>2021-10-26 21:01</t>
  </si>
  <si>
    <t>Villa Luz</t>
  </si>
  <si>
    <t>Delfin Albano</t>
  </si>
  <si>
    <t>211027V374EEVQ</t>
  </si>
  <si>
    <t>2021-10-29 00:48</t>
  </si>
  <si>
    <t>2021-10-27 00:48</t>
  </si>
  <si>
    <t>Iligan</t>
  </si>
  <si>
    <t>Esperanza</t>
  </si>
  <si>
    <t>211027064JK6S4</t>
  </si>
  <si>
    <t>2021-10-29 12:13</t>
  </si>
  <si>
    <t>2021-10-27 12:13</t>
  </si>
  <si>
    <t>Timugan (Pob.)</t>
  </si>
  <si>
    <t>211027163X1QWP</t>
  </si>
  <si>
    <t>2021-10-29 21:45</t>
  </si>
  <si>
    <t>2021-10-27 21:45</t>
  </si>
  <si>
    <t>Maguikay</t>
  </si>
  <si>
    <t>Mandaue City</t>
  </si>
  <si>
    <t>21102719N0C2CA</t>
  </si>
  <si>
    <t>2021-10-29 22:48</t>
  </si>
  <si>
    <t>2021-10-27 22:48</t>
  </si>
  <si>
    <t>Estanza</t>
  </si>
  <si>
    <t>2110281KR6KVPU</t>
  </si>
  <si>
    <t>2021-10-30 01:39</t>
  </si>
  <si>
    <t>2021-10-28 01:39</t>
  </si>
  <si>
    <t>2110283HA6CUMU</t>
  </si>
  <si>
    <t>2021-10-30 20:02</t>
  </si>
  <si>
    <t>2021-10-29 15:45</t>
  </si>
  <si>
    <t>2021-10-28 20:02</t>
  </si>
  <si>
    <t>Pagsanjan</t>
  </si>
  <si>
    <t>2110283UM2T2Y4</t>
  </si>
  <si>
    <t>2021-10-30 23:06</t>
  </si>
  <si>
    <t>2021-10-28 23:06</t>
  </si>
  <si>
    <t>211029549TDXA0</t>
  </si>
  <si>
    <t>2021-11-03 11:23</t>
  </si>
  <si>
    <t>2021-10-30 11:07</t>
  </si>
  <si>
    <t>2021-10-29 11:23</t>
  </si>
  <si>
    <t>2110295MM399NJ</t>
  </si>
  <si>
    <t>2021-11-03 16:15</t>
  </si>
  <si>
    <t>2021-10-29 16:15</t>
  </si>
  <si>
    <t>2110306KTGF10N</t>
  </si>
  <si>
    <t>2021-11-04 01:28</t>
  </si>
  <si>
    <t>2021-11-01 12:49</t>
  </si>
  <si>
    <t>2021-10-30 01:28</t>
  </si>
  <si>
    <t>Malagasang II-B</t>
  </si>
  <si>
    <t>2110307EUVG8H6</t>
  </si>
  <si>
    <t>2021-11-04 09:38</t>
  </si>
  <si>
    <t>2021-11-01 12:47</t>
  </si>
  <si>
    <t>2021-10-30 09:38</t>
  </si>
  <si>
    <t>Post Proper Southside</t>
  </si>
  <si>
    <t>2110307HF6XMHK</t>
  </si>
  <si>
    <t>2021-11-04 10:24</t>
  </si>
  <si>
    <t>2021-10-30 10:24</t>
  </si>
  <si>
    <t>Dologon</t>
  </si>
  <si>
    <t>Maramag</t>
  </si>
  <si>
    <t>2110307JC9JS47</t>
  </si>
  <si>
    <t>2021-11-04 10:40</t>
  </si>
  <si>
    <t>2021-10-30 10:40</t>
  </si>
  <si>
    <t>Binitayan</t>
  </si>
  <si>
    <t>2110307U04U586</t>
  </si>
  <si>
    <t>2021-11-04 13:05</t>
  </si>
  <si>
    <t>2021-10-30 13:05</t>
  </si>
  <si>
    <t>Bonga (Upper)</t>
  </si>
  <si>
    <t>Bacacay</t>
  </si>
  <si>
    <t>2110307Y10H5S7</t>
  </si>
  <si>
    <t>2021-11-04 14:27</t>
  </si>
  <si>
    <t>2021-10-30 14:27</t>
  </si>
  <si>
    <t>2110308MNQT5J6</t>
  </si>
  <si>
    <t>2021-11-04 20:45</t>
  </si>
  <si>
    <t>2021-10-30 20:45</t>
  </si>
  <si>
    <t>211031A3U6F4QG</t>
  </si>
  <si>
    <t>2021-11-04 10:58</t>
  </si>
  <si>
    <t>2021-10-31 10:58</t>
  </si>
  <si>
    <t>Lurogan</t>
  </si>
  <si>
    <t>Valencia City</t>
  </si>
  <si>
    <t>211031AD7DVQ9R</t>
  </si>
  <si>
    <t>2021-11-04 13:46</t>
  </si>
  <si>
    <t>2021-10-31 13:46</t>
  </si>
  <si>
    <t>Banilad</t>
  </si>
  <si>
    <t>Bacong</t>
  </si>
  <si>
    <t>Negros Oriental</t>
  </si>
  <si>
    <t>211031AJ2NK8J8</t>
  </si>
  <si>
    <t>2021-11-04 15:03</t>
  </si>
  <si>
    <t>2021-10-31 15:03</t>
  </si>
  <si>
    <t>Pulilan</t>
  </si>
  <si>
    <t>211031B8YXJSMD</t>
  </si>
  <si>
    <t>2021-11-04 22:03</t>
  </si>
  <si>
    <t>2021-11-02 12:30</t>
  </si>
  <si>
    <t>2021-10-31 22:03</t>
  </si>
  <si>
    <t>Bakakeng North</t>
  </si>
  <si>
    <t>211101CCW3CC78</t>
  </si>
  <si>
    <t>2021-11-04 08:46</t>
  </si>
  <si>
    <t>2021-11-02 12:31</t>
  </si>
  <si>
    <t>2021-11-01 08:46</t>
  </si>
  <si>
    <t>211101CMWX3VPT</t>
  </si>
  <si>
    <t>2021-11-04 11:09</t>
  </si>
  <si>
    <t>2021-11-01 11:09</t>
  </si>
  <si>
    <t>211101CYW30YFC</t>
  </si>
  <si>
    <t>2021-11-04 14:16</t>
  </si>
  <si>
    <t>2021-11-01 14:16</t>
  </si>
  <si>
    <t>Langub</t>
  </si>
  <si>
    <t>Calamba</t>
  </si>
  <si>
    <t>211102FFBF2WR1</t>
  </si>
  <si>
    <t>2021-11-04 13:58</t>
  </si>
  <si>
    <t>2021-11-03 15:52</t>
  </si>
  <si>
    <t>2021-11-02 13:58</t>
  </si>
  <si>
    <t>211102FJT383F3</t>
  </si>
  <si>
    <t>2021-11-04 15:09</t>
  </si>
  <si>
    <t>2021-11-02 15:09</t>
  </si>
  <si>
    <t>Ungka</t>
  </si>
  <si>
    <t>211102G01SJJU8</t>
  </si>
  <si>
    <t>2021-11-04 19:06</t>
  </si>
  <si>
    <t>2021-11-02 19:06</t>
  </si>
  <si>
    <t>De Ocampo</t>
  </si>
  <si>
    <t>Trece Martires City</t>
  </si>
  <si>
    <t>211103HEFCH58U</t>
  </si>
  <si>
    <t>2021-11-05 08:57</t>
  </si>
  <si>
    <t>2021-11-03 08:57</t>
  </si>
  <si>
    <t>Poblacion Ii</t>
  </si>
  <si>
    <t>211103HXFSXAMR</t>
  </si>
  <si>
    <t>2021-11-05 13:44</t>
  </si>
  <si>
    <t>2021-11-04 16:58</t>
  </si>
  <si>
    <t>2021-11-03 13:44</t>
  </si>
  <si>
    <t>Sevilla</t>
  </si>
  <si>
    <t>211103J7YTD2U3</t>
  </si>
  <si>
    <t>2021-11-05 16:34</t>
  </si>
  <si>
    <t>2021-11-03 16:34</t>
  </si>
  <si>
    <t>Imatong (Pob.)</t>
  </si>
  <si>
    <t>211103JJMX1HVB</t>
  </si>
  <si>
    <t>2021-11-05 19:45</t>
  </si>
  <si>
    <t>2021-11-03 19:45</t>
  </si>
  <si>
    <t>211103JUY4EXVC</t>
  </si>
  <si>
    <t>2021-11-05 22:31</t>
  </si>
  <si>
    <t>2021-11-03 22:31</t>
  </si>
  <si>
    <t>Mahaplag</t>
  </si>
  <si>
    <t>211103K0PAJ9YV</t>
  </si>
  <si>
    <t>2021-11-05 23:48</t>
  </si>
  <si>
    <t>2021-11-03 23:48</t>
  </si>
  <si>
    <t>Abangan Norte</t>
  </si>
  <si>
    <t>211104MKG3GQX9</t>
  </si>
  <si>
    <t>2021-11-06 14:56</t>
  </si>
  <si>
    <t>2021-11-05 14:39</t>
  </si>
  <si>
    <t>2021-11-04 14:56</t>
  </si>
  <si>
    <t>211104MUDCMXRG</t>
  </si>
  <si>
    <t>2021-11-06 17:27</t>
  </si>
  <si>
    <t>2021-11-04 17:27</t>
  </si>
  <si>
    <t>Barangay 165</t>
  </si>
  <si>
    <t>211104N4V255QR</t>
  </si>
  <si>
    <t>2021-11-06 20:16</t>
  </si>
  <si>
    <t>2021-11-04 20:16</t>
  </si>
  <si>
    <t>Palanas</t>
  </si>
  <si>
    <t>211104N80PFRU3</t>
  </si>
  <si>
    <t>2021-11-06 21:03</t>
  </si>
  <si>
    <t>2021-11-04 21:03</t>
  </si>
  <si>
    <t>211105QDJ0SN5E</t>
  </si>
  <si>
    <t>2021-11-08 17:57</t>
  </si>
  <si>
    <t>2021-11-06 15:14</t>
  </si>
  <si>
    <t>2021-11-05 17:57</t>
  </si>
  <si>
    <t>211106RM8JDN20</t>
  </si>
  <si>
    <t>2021-11-09 05:29</t>
  </si>
  <si>
    <t>2021-11-06 05:29</t>
  </si>
  <si>
    <t>Batingan</t>
  </si>
  <si>
    <t>211106S4TGCXRG</t>
  </si>
  <si>
    <t>2021-11-09 10:26</t>
  </si>
  <si>
    <t>2021-11-08 15:10</t>
  </si>
  <si>
    <t>2021-11-06 10:26</t>
  </si>
  <si>
    <t>Calzada</t>
  </si>
  <si>
    <t>211106S6W54H7A</t>
  </si>
  <si>
    <t>2021-11-09 10:55</t>
  </si>
  <si>
    <t>2021-11-06 10:55</t>
  </si>
  <si>
    <t>Magarao</t>
  </si>
  <si>
    <t>211107UKXVBA72</t>
  </si>
  <si>
    <t>2021-11-09 10:02</t>
  </si>
  <si>
    <t>2021-11-07 10:02</t>
  </si>
  <si>
    <t>Barangay 859</t>
  </si>
  <si>
    <t>211107UV9B31XY</t>
  </si>
  <si>
    <t>2021-11-09 12:21</t>
  </si>
  <si>
    <t>2021-11-07 12:21</t>
  </si>
  <si>
    <t>21110802S9HVJ1</t>
  </si>
  <si>
    <t>2021-11-10 00:59</t>
  </si>
  <si>
    <t>2021-11-08 00:59</t>
  </si>
  <si>
    <t>Del Carmen</t>
  </si>
  <si>
    <t>2111081J309UMK</t>
  </si>
  <si>
    <t>2021-11-10 15:06</t>
  </si>
  <si>
    <t>2021-11-09 14:38</t>
  </si>
  <si>
    <t>2021-11-08 15:06</t>
  </si>
  <si>
    <t>Villa Kananga</t>
  </si>
  <si>
    <t>2111081NEW0504</t>
  </si>
  <si>
    <t>2021-11-10 16:06</t>
  </si>
  <si>
    <t>2021-11-08 16:06</t>
  </si>
  <si>
    <t>Barangay 142</t>
  </si>
  <si>
    <t>2111094TQEAT28</t>
  </si>
  <si>
    <t>2021-11-11 22:09</t>
  </si>
  <si>
    <t>2021-11-11 15:30</t>
  </si>
  <si>
    <t>2021-11-09 22:09</t>
  </si>
  <si>
    <t>Industrial Valley</t>
  </si>
  <si>
    <t>21111063DQ2675</t>
  </si>
  <si>
    <t>2021-11-12 10:27</t>
  </si>
  <si>
    <t>2021-11-11 15:43</t>
  </si>
  <si>
    <t>2021-11-10 10:27</t>
  </si>
  <si>
    <t>2111107CWAHGJ0</t>
  </si>
  <si>
    <t>2021-11-12 22:49</t>
  </si>
  <si>
    <t>2021-11-12 14:45</t>
  </si>
  <si>
    <t>2021-11-10 22:49</t>
  </si>
  <si>
    <t>Bibiclat</t>
  </si>
  <si>
    <t>Aliaga</t>
  </si>
  <si>
    <t>21111184TQVQXP</t>
  </si>
  <si>
    <t>2021-11-16 05:48</t>
  </si>
  <si>
    <t>2021-11-11 05:48</t>
  </si>
  <si>
    <t>21111186MNR9SN</t>
  </si>
  <si>
    <t>2021-11-16 06:30</t>
  </si>
  <si>
    <t>2021-11-11 06:30</t>
  </si>
  <si>
    <t>2111118CP42QGS</t>
  </si>
  <si>
    <t>2021-11-16 08:18</t>
  </si>
  <si>
    <t>2021-11-11 08:18</t>
  </si>
  <si>
    <t>Bagong Silangan</t>
  </si>
  <si>
    <t>2111118JMRHQFQ</t>
  </si>
  <si>
    <t>2021-11-16 09:55</t>
  </si>
  <si>
    <t>2021-11-12 18:02</t>
  </si>
  <si>
    <t>2021-11-11 09:55</t>
  </si>
  <si>
    <t>2111118M8NV30C</t>
  </si>
  <si>
    <t>2021-11-16 10:24</t>
  </si>
  <si>
    <t>2021-11-12 18:03</t>
  </si>
  <si>
    <t>2021-11-11 10:24</t>
  </si>
  <si>
    <t>Lakandula</t>
  </si>
  <si>
    <t>2111118NX8P10U</t>
  </si>
  <si>
    <t>2021-11-16 11:04</t>
  </si>
  <si>
    <t>2021-11-12 17:52</t>
  </si>
  <si>
    <t>2021-11-11 11:04</t>
  </si>
  <si>
    <t>Dorongan Valerio</t>
  </si>
  <si>
    <t>Mangatarem</t>
  </si>
  <si>
    <t>2111118TCPD3SV</t>
  </si>
  <si>
    <t>2021-11-16 12:14</t>
  </si>
  <si>
    <t>2021-11-12 18:04</t>
  </si>
  <si>
    <t>2021-11-11 12:14</t>
  </si>
  <si>
    <t>2111118VXJ69T5</t>
  </si>
  <si>
    <t>2021-11-16 12:59</t>
  </si>
  <si>
    <t>2021-11-11 12:59</t>
  </si>
  <si>
    <t>Lower Bicutan</t>
  </si>
  <si>
    <t>21111190E9C574</t>
  </si>
  <si>
    <t>2021-11-16 14:11</t>
  </si>
  <si>
    <t>2021-11-11 14:11</t>
  </si>
  <si>
    <t>Cutcut</t>
  </si>
  <si>
    <t>211111948VRPMA</t>
  </si>
  <si>
    <t>2021-11-16 15:20</t>
  </si>
  <si>
    <t>2021-11-11 15:20</t>
  </si>
  <si>
    <t>Coloong</t>
  </si>
  <si>
    <t>21111196M9NYNN</t>
  </si>
  <si>
    <t>2021-11-16 16:02</t>
  </si>
  <si>
    <t>2021-11-11 16:02</t>
  </si>
  <si>
    <t>2111119E6EXUU7</t>
  </si>
  <si>
    <t>2021-11-16 18:18</t>
  </si>
  <si>
    <t>2021-11-12 21:54</t>
  </si>
  <si>
    <t>2021-11-11 18:18</t>
  </si>
  <si>
    <t>Singao</t>
  </si>
  <si>
    <t>2111119HWH3AMV</t>
  </si>
  <si>
    <t>2021-11-16 19:24</t>
  </si>
  <si>
    <t>2021-11-11 19:24</t>
  </si>
  <si>
    <t>2111119J3B7W35</t>
  </si>
  <si>
    <t>2021-11-16 19:27</t>
  </si>
  <si>
    <t>2021-11-11 19:27</t>
  </si>
  <si>
    <t>2111119JW80952</t>
  </si>
  <si>
    <t>2021-11-16 19:33</t>
  </si>
  <si>
    <t>2021-11-11 19:33</t>
  </si>
  <si>
    <t>2111119SUVNTCR</t>
  </si>
  <si>
    <t>2021-11-16 21:46</t>
  </si>
  <si>
    <t>2021-11-11 21:46</t>
  </si>
  <si>
    <t>2111119UNMR9SM</t>
  </si>
  <si>
    <t>2021-11-16 22:19</t>
  </si>
  <si>
    <t>2021-11-11 22:19</t>
  </si>
  <si>
    <t>2111119V3KEGXF</t>
  </si>
  <si>
    <t>2021-11-16 22:27</t>
  </si>
  <si>
    <t>2021-11-11 22:27</t>
  </si>
  <si>
    <t>2111119VV7WBE2</t>
  </si>
  <si>
    <t>2021-11-16 22:40</t>
  </si>
  <si>
    <t>2021-11-11 22:40</t>
  </si>
  <si>
    <t>2111119XMDMYDN</t>
  </si>
  <si>
    <t>2021-11-16 23:12</t>
  </si>
  <si>
    <t>2021-11-11 23:12</t>
  </si>
  <si>
    <t>Bacolor</t>
  </si>
  <si>
    <t>211112ATA0260B</t>
  </si>
  <si>
    <t>2021-11-17 07:17</t>
  </si>
  <si>
    <t>2021-11-12 07:17</t>
  </si>
  <si>
    <t>Marikina Heights (Concepcion)</t>
  </si>
  <si>
    <t>211112BJGCF32N</t>
  </si>
  <si>
    <t>2021-11-17 14:40</t>
  </si>
  <si>
    <t>2021-11-13 17:02</t>
  </si>
  <si>
    <t>2021-11-12 14:40</t>
  </si>
  <si>
    <t>Barangay 611</t>
  </si>
  <si>
    <t>211112BRPUV847</t>
  </si>
  <si>
    <t>2021-11-17 16:21</t>
  </si>
  <si>
    <t>2021-11-13 16:52</t>
  </si>
  <si>
    <t>2021-11-12 16:21</t>
  </si>
  <si>
    <t>211112BS9ME2XH</t>
  </si>
  <si>
    <t>2021-11-17 16:42</t>
  </si>
  <si>
    <t>2021-11-12 16:42</t>
  </si>
  <si>
    <t>Kabacan</t>
  </si>
  <si>
    <t>211112CCQ4ABCP</t>
  </si>
  <si>
    <t>2021-11-17 22:29</t>
  </si>
  <si>
    <t>2021-11-12 22:29</t>
  </si>
  <si>
    <t>Poblacion V</t>
  </si>
  <si>
    <t>Cotabato City</t>
  </si>
  <si>
    <t>Cotabato</t>
  </si>
  <si>
    <t>211112CDG2G6G7</t>
  </si>
  <si>
    <t>2021-11-17 22:43</t>
  </si>
  <si>
    <t>2021-11-12 22:43</t>
  </si>
  <si>
    <t>Barangay 355</t>
  </si>
  <si>
    <t>211113DUJ2AMFM</t>
  </si>
  <si>
    <t>2021-11-18 12:27</t>
  </si>
  <si>
    <t>2021-11-15 16:57</t>
  </si>
  <si>
    <t>2021-11-13 12:27</t>
  </si>
  <si>
    <t>Aplaya</t>
  </si>
  <si>
    <t>211113F2MHWUBD</t>
  </si>
  <si>
    <t>2021-11-18 00:07</t>
  </si>
  <si>
    <t>2021-11-14 00:07</t>
  </si>
  <si>
    <t>211114H2W53QCK</t>
  </si>
  <si>
    <t>2021-11-18 19:17</t>
  </si>
  <si>
    <t>2021-11-14 19:17</t>
  </si>
  <si>
    <t>211115JGQ92CGF</t>
  </si>
  <si>
    <t>2021-11-19 08:57</t>
  </si>
  <si>
    <t>2021-11-16 17:09</t>
  </si>
  <si>
    <t>2021-11-15 08:57</t>
  </si>
  <si>
    <t>211115JM338SFE</t>
  </si>
  <si>
    <t>2021-11-19 09:57</t>
  </si>
  <si>
    <t>2021-11-16 17:10</t>
  </si>
  <si>
    <t>2021-11-15 09:57</t>
  </si>
  <si>
    <t>211115JS63PBB1</t>
  </si>
  <si>
    <t>2021-11-19 11:19</t>
  </si>
  <si>
    <t>2021-11-15 11:19</t>
  </si>
  <si>
    <t>Barangay 298</t>
  </si>
  <si>
    <t>211115K10EQ98J</t>
  </si>
  <si>
    <t>2021-11-19 13:48</t>
  </si>
  <si>
    <t>2021-11-16 17:06</t>
  </si>
  <si>
    <t>2021-11-15 13:48</t>
  </si>
  <si>
    <t>Pabil</t>
  </si>
  <si>
    <t>211115M13EK09U</t>
  </si>
  <si>
    <t>2021-11-19 23:13</t>
  </si>
  <si>
    <t>2021-11-15 23:13</t>
  </si>
  <si>
    <t>211116NMVWP9H5</t>
  </si>
  <si>
    <t>2021-11-19 14:50</t>
  </si>
  <si>
    <t>2021-11-17 15:18</t>
  </si>
  <si>
    <t>2021-11-16 14:50</t>
  </si>
  <si>
    <t>Niog Iii</t>
  </si>
  <si>
    <t>211116PACQTFJW</t>
  </si>
  <si>
    <t>2021-11-19 21:14</t>
  </si>
  <si>
    <t>2021-11-16 21:14</t>
  </si>
  <si>
    <t>211116PD8PRSVG</t>
  </si>
  <si>
    <t>2021-11-19 22:06</t>
  </si>
  <si>
    <t>2021-11-16 22:06</t>
  </si>
  <si>
    <t>Calumpang</t>
  </si>
  <si>
    <t>General Santos City</t>
  </si>
  <si>
    <t>211116PHSBXE66</t>
  </si>
  <si>
    <t>2021-11-19 23:26</t>
  </si>
  <si>
    <t>2021-11-16 23:26</t>
  </si>
  <si>
    <t>San Jose Malino</t>
  </si>
  <si>
    <t>211117Q23YFU54</t>
  </si>
  <si>
    <t>2021-11-20 04:19</t>
  </si>
  <si>
    <t>2021-11-17 04:19</t>
  </si>
  <si>
    <t>211117QYX2PFXN</t>
  </si>
  <si>
    <t>2021-11-20 13:12</t>
  </si>
  <si>
    <t>2021-11-18 16:52</t>
  </si>
  <si>
    <t>2021-11-17 13:12</t>
  </si>
  <si>
    <t>211117RW2UE62N</t>
  </si>
  <si>
    <t>2021-11-20 21:44</t>
  </si>
  <si>
    <t>2021-11-18 16:42</t>
  </si>
  <si>
    <t>2021-11-17 21:44</t>
  </si>
  <si>
    <t>Novaliches Proper</t>
  </si>
  <si>
    <t>211117RYPG9RP0</t>
  </si>
  <si>
    <t>2021-11-20 22:32</t>
  </si>
  <si>
    <t>2021-11-17 22:32</t>
  </si>
  <si>
    <t>Pantubig</t>
  </si>
  <si>
    <t>211117S2HTC05V</t>
  </si>
  <si>
    <t>2021-11-20 23:32</t>
  </si>
  <si>
    <t>2021-11-17 23:32</t>
  </si>
  <si>
    <t>211118T2D386RT</t>
  </si>
  <si>
    <t>2021-11-22 09:04</t>
  </si>
  <si>
    <t>2021-11-19 20:30</t>
  </si>
  <si>
    <t>2021-11-18 09:04</t>
  </si>
  <si>
    <t>211118TDFKBT5S</t>
  </si>
  <si>
    <t>2021-11-22 12:20</t>
  </si>
  <si>
    <t>2021-11-18 12:20</t>
  </si>
  <si>
    <t>Begong</t>
  </si>
  <si>
    <t>Tigbao</t>
  </si>
  <si>
    <t>211119UXYTD28M</t>
  </si>
  <si>
    <t>2021-11-22 03:06</t>
  </si>
  <si>
    <t>2021-11-19 03:06</t>
  </si>
  <si>
    <t>211119VADD4KVF</t>
  </si>
  <si>
    <t>2021-11-22 06:31</t>
  </si>
  <si>
    <t>2021-11-19 06:31</t>
  </si>
  <si>
    <t>Marabulig Ii</t>
  </si>
  <si>
    <t>Cauayan City</t>
  </si>
  <si>
    <t>211119VAQ8X20E</t>
  </si>
  <si>
    <t>2021-11-22 06:26</t>
  </si>
  <si>
    <t>2021-11-19 06:26</t>
  </si>
  <si>
    <t>211120149E3E83</t>
  </si>
  <si>
    <t>2021-11-23 00:46</t>
  </si>
  <si>
    <t>2021-11-20 16:43</t>
  </si>
  <si>
    <t>2021-11-20 00:46</t>
  </si>
  <si>
    <t>2111201KX4ANK2</t>
  </si>
  <si>
    <t>2021-11-23 05:26</t>
  </si>
  <si>
    <t>2021-11-20 05:26</t>
  </si>
  <si>
    <t>Naguilian</t>
  </si>
  <si>
    <t>2111202C8Y2BJ6</t>
  </si>
  <si>
    <t>2021-11-23 12:33</t>
  </si>
  <si>
    <t>2021-11-22 22:14</t>
  </si>
  <si>
    <t>2021-11-20 12:33</t>
  </si>
  <si>
    <t>Eastern Wao</t>
  </si>
  <si>
    <t>Wao</t>
  </si>
  <si>
    <t>Lanao Del Sur</t>
  </si>
  <si>
    <t>2111202UK0WH5V</t>
  </si>
  <si>
    <t>2021-11-23 17:15</t>
  </si>
  <si>
    <t>2021-11-20 17:15</t>
  </si>
  <si>
    <t>2111202UXDP167</t>
  </si>
  <si>
    <t>2021-11-23 17:22</t>
  </si>
  <si>
    <t>2021-11-20 17:22</t>
  </si>
  <si>
    <t>2111203BRQDA20</t>
  </si>
  <si>
    <t>2021-11-23 21:55</t>
  </si>
  <si>
    <t>2021-11-20 21:55</t>
  </si>
  <si>
    <t>2111203EHSR0DK</t>
  </si>
  <si>
    <t>2021-11-23 22:55</t>
  </si>
  <si>
    <t>2021-11-20 22:55</t>
  </si>
  <si>
    <t>Poblacion South</t>
  </si>
  <si>
    <t>21112154MEJGM0</t>
  </si>
  <si>
    <t>2021-11-23 15:03</t>
  </si>
  <si>
    <t>2021-11-21 15:03</t>
  </si>
  <si>
    <t>Tinurik</t>
  </si>
  <si>
    <t>2111215HEH8EAX</t>
  </si>
  <si>
    <t>2021-11-23 18:52</t>
  </si>
  <si>
    <t>2021-11-21 18:52</t>
  </si>
  <si>
    <t>Guiguilonen</t>
  </si>
  <si>
    <t>Mangaldan</t>
  </si>
  <si>
    <t>2111215UPKJBNX</t>
  </si>
  <si>
    <t>2021-11-21 21:55</t>
  </si>
  <si>
    <t>Catanauan</t>
  </si>
  <si>
    <t>2111215V37005D</t>
  </si>
  <si>
    <t>2021-11-23 22:02</t>
  </si>
  <si>
    <t>2021-11-21 22:02</t>
  </si>
  <si>
    <t>Giliga-On</t>
  </si>
  <si>
    <t>Siaton</t>
  </si>
  <si>
    <t>2111215VWKR86B</t>
  </si>
  <si>
    <t>2021-11-23 22:17</t>
  </si>
  <si>
    <t>2021-11-21 22:17</t>
  </si>
  <si>
    <t>2111215YR7SCCS</t>
  </si>
  <si>
    <t>2021-11-23 23:08</t>
  </si>
  <si>
    <t>2021-11-21 23:08</t>
  </si>
  <si>
    <t>P.f. Espiritu Ii</t>
  </si>
  <si>
    <t>2111226YS14CJS</t>
  </si>
  <si>
    <t>2021-11-24 08:41</t>
  </si>
  <si>
    <t>2021-11-23 14:40</t>
  </si>
  <si>
    <t>2021-11-22 08:41</t>
  </si>
  <si>
    <t>Bagacay</t>
  </si>
  <si>
    <t>2111228CK7ATT2</t>
  </si>
  <si>
    <t>2021-11-24 21:53</t>
  </si>
  <si>
    <t>2021-11-22 21:53</t>
  </si>
  <si>
    <t>2111239UATXY1V</t>
  </si>
  <si>
    <t>2021-11-25 11:59</t>
  </si>
  <si>
    <t>2021-11-24 16:27</t>
  </si>
  <si>
    <t>2021-11-23 11:59</t>
  </si>
  <si>
    <t>Tipo</t>
  </si>
  <si>
    <t>Hermosa</t>
  </si>
  <si>
    <t>211123AF3BJ5YG</t>
  </si>
  <si>
    <t>2021-11-25 17:44</t>
  </si>
  <si>
    <t>2021-11-23 17:44</t>
  </si>
  <si>
    <t>211123ATE1YVD4</t>
  </si>
  <si>
    <t>2021-11-25 21:07</t>
  </si>
  <si>
    <t>2021-11-23 21:07</t>
  </si>
  <si>
    <t>211124BBV7CY7N</t>
  </si>
  <si>
    <t>2021-11-26 02:28</t>
  </si>
  <si>
    <t>2021-11-24 02:28</t>
  </si>
  <si>
    <t>Upper Bicutan</t>
  </si>
  <si>
    <t>211124CTQH8JNS</t>
  </si>
  <si>
    <t>2021-11-26 16:27</t>
  </si>
  <si>
    <t>2021-11-25 15:25</t>
  </si>
  <si>
    <t>Fatima Iii</t>
  </si>
  <si>
    <t>211124DEPHF726</t>
  </si>
  <si>
    <t>2021-11-26 22:24</t>
  </si>
  <si>
    <t>2021-11-25 15:21</t>
  </si>
  <si>
    <t>2021-11-24 22:24</t>
  </si>
  <si>
    <t>211124DH5046RA</t>
  </si>
  <si>
    <t>2021-11-26 22:58</t>
  </si>
  <si>
    <t>2021-11-25 15:26</t>
  </si>
  <si>
    <t>2021-11-24 22:58</t>
  </si>
  <si>
    <t>Acevida</t>
  </si>
  <si>
    <t>Siniloan</t>
  </si>
  <si>
    <t>Pakii deliver po by Friday</t>
  </si>
  <si>
    <t>211125F3008QUG</t>
  </si>
  <si>
    <t>2021-11-27 14:00</t>
  </si>
  <si>
    <t>2021-11-26 16:22</t>
  </si>
  <si>
    <t>2021-11-25 14:00</t>
  </si>
  <si>
    <t>Habay Ii</t>
  </si>
  <si>
    <t>211125FQERYWKQ</t>
  </si>
  <si>
    <t>2021-11-27 20:06</t>
  </si>
  <si>
    <t>2021-11-26 16:43</t>
  </si>
  <si>
    <t>2021-11-25 20:06</t>
  </si>
  <si>
    <t>Barangay E (Pob.)</t>
  </si>
  <si>
    <t>211126G7JYTFXC</t>
  </si>
  <si>
    <t>2021-11-29 00:45</t>
  </si>
  <si>
    <t>2021-11-26 00:45</t>
  </si>
  <si>
    <t>Ochando</t>
  </si>
  <si>
    <t>New Washington</t>
  </si>
  <si>
    <t>Aklan</t>
  </si>
  <si>
    <t>211126H7UNN0R2</t>
  </si>
  <si>
    <t>2021-11-29 10:32</t>
  </si>
  <si>
    <t>2021-11-27 16:21</t>
  </si>
  <si>
    <t>2021-11-26 10:32</t>
  </si>
  <si>
    <t>Pari-an</t>
  </si>
  <si>
    <t>211126J51E97HB</t>
  </si>
  <si>
    <t>2021-11-29 19:14</t>
  </si>
  <si>
    <t>2021-11-26 19:14</t>
  </si>
  <si>
    <t>211126JAHU4AEY</t>
  </si>
  <si>
    <t>2021-11-29 20:53</t>
  </si>
  <si>
    <t>2021-11-26 20:53</t>
  </si>
  <si>
    <t>Quiling Norte</t>
  </si>
  <si>
    <t>Batac City</t>
  </si>
  <si>
    <t>211127MKSS66C9</t>
  </si>
  <si>
    <t>2021-12-01 18:44</t>
  </si>
  <si>
    <t>2021-11-29 14:04</t>
  </si>
  <si>
    <t>2021-11-27 18:44</t>
  </si>
  <si>
    <t>211128NSR98161</t>
  </si>
  <si>
    <t>2021-12-01 05:53</t>
  </si>
  <si>
    <t>2021-11-29 14:05</t>
  </si>
  <si>
    <t>2021-11-28 05:53</t>
  </si>
  <si>
    <t>211128PWNN3HKC</t>
  </si>
  <si>
    <t>2021-12-01 16:46</t>
  </si>
  <si>
    <t>2021-11-28 16:46</t>
  </si>
  <si>
    <t>Ngoso</t>
  </si>
  <si>
    <t>Gandara</t>
  </si>
  <si>
    <t>211128QKYUD7X7</t>
  </si>
  <si>
    <t>2021-12-01 23:25</t>
  </si>
  <si>
    <t>2021-11-28 23:25</t>
  </si>
  <si>
    <t>Balindog</t>
  </si>
  <si>
    <t>211129RBKVGY2E</t>
  </si>
  <si>
    <t>2021-12-02 06:18</t>
  </si>
  <si>
    <t>2021-11-29 06:18</t>
  </si>
  <si>
    <t>211129SKGF5NB4</t>
  </si>
  <si>
    <t>2021-12-02 18:22</t>
  </si>
  <si>
    <t>2021-11-30 14:09</t>
  </si>
  <si>
    <t>2021-11-29 18:22</t>
  </si>
  <si>
    <t>211129SQ6P45KV</t>
  </si>
  <si>
    <t>2021-12-02 19:28</t>
  </si>
  <si>
    <t>2021-11-29 19:28</t>
  </si>
  <si>
    <t>Andres Bonifacio (Pob.)</t>
  </si>
  <si>
    <t>211130TD453QJ4</t>
  </si>
  <si>
    <t>2021-12-03 02:00</t>
  </si>
  <si>
    <t>2021-11-30 02:00</t>
  </si>
  <si>
    <t>Del Rosario (Pob.)</t>
  </si>
  <si>
    <t>Milaor</t>
  </si>
  <si>
    <t>211130U0823JNH</t>
  </si>
  <si>
    <t>2021-12-03 07:33</t>
  </si>
  <si>
    <t>2021-11-30 07:33</t>
  </si>
  <si>
    <t>211130UCMQ8A2B</t>
  </si>
  <si>
    <t>2021-12-03 11:24</t>
  </si>
  <si>
    <t>2021-12-01 16:37</t>
  </si>
  <si>
    <t>2021-11-30 11:24</t>
  </si>
  <si>
    <t>211130V6U9TFGB</t>
  </si>
  <si>
    <t>2021-12-03 19:04</t>
  </si>
  <si>
    <t>2021-11-30 19:04</t>
  </si>
  <si>
    <t>Bonuan Gueset</t>
  </si>
  <si>
    <t>pls check the items quality and quantity..tnx</t>
  </si>
  <si>
    <t>211130VKE7MYHE</t>
  </si>
  <si>
    <t>2021-12-03 22:59</t>
  </si>
  <si>
    <t>2021-11-30 22:59</t>
  </si>
  <si>
    <t>Looc</t>
  </si>
  <si>
    <t>Villanueva</t>
  </si>
  <si>
    <t>211130VKMESJAJ</t>
  </si>
  <si>
    <t>2021-12-03 23:02</t>
  </si>
  <si>
    <t>2021-11-30 23:02</t>
  </si>
  <si>
    <t>Silay City</t>
  </si>
  <si>
    <t>211130VKMX6WWA</t>
  </si>
  <si>
    <t>Manaol</t>
  </si>
  <si>
    <t>211130VNV68NNM</t>
  </si>
  <si>
    <t>2021-12-03 23:32</t>
  </si>
  <si>
    <t>2021-11-30 23:32</t>
  </si>
  <si>
    <t>Eden</t>
  </si>
  <si>
    <t>211130VQ9SFW5B</t>
  </si>
  <si>
    <t>2021-12-03 00:08</t>
  </si>
  <si>
    <t>2021-12-01 00:08</t>
  </si>
  <si>
    <t>Capintalan</t>
  </si>
  <si>
    <t>Carranglan</t>
  </si>
  <si>
    <t>211201VQF2U2EX</t>
  </si>
  <si>
    <t>2021-12-03 00:11</t>
  </si>
  <si>
    <t>2021-12-01 00:11</t>
  </si>
  <si>
    <t>Bonuan Binloc</t>
  </si>
  <si>
    <t>211201VWUTJT9W</t>
  </si>
  <si>
    <t>2021-12-03 02:05</t>
  </si>
  <si>
    <t>2021-12-01 02:05</t>
  </si>
  <si>
    <t>2112010QSAYDE5</t>
  </si>
  <si>
    <t>2021-12-03 10:49</t>
  </si>
  <si>
    <t>2021-12-02 15:09</t>
  </si>
  <si>
    <t>2021-12-01 10:49</t>
  </si>
  <si>
    <t>Poblacion 4</t>
  </si>
  <si>
    <t>Paranas</t>
  </si>
  <si>
    <t>21120113GT6NT0</t>
  </si>
  <si>
    <t>2021-12-03 14:10</t>
  </si>
  <si>
    <t>2021-12-01 14:10</t>
  </si>
  <si>
    <t>2112011B015QBB</t>
  </si>
  <si>
    <t>2021-12-03 16:32</t>
  </si>
  <si>
    <t>2021-12-02 15:11</t>
  </si>
  <si>
    <t>2021-12-01 16:32</t>
  </si>
  <si>
    <t>Tawiran</t>
  </si>
  <si>
    <t>2112011P9CSNAK</t>
  </si>
  <si>
    <t>2021-12-03 19:54</t>
  </si>
  <si>
    <t>2021-12-02 15:33</t>
  </si>
  <si>
    <t>2021-12-01 19:54</t>
  </si>
  <si>
    <t>2112011U54QEV6</t>
  </si>
  <si>
    <t>2021-12-03 21:22</t>
  </si>
  <si>
    <t>2021-12-01 21:22</t>
  </si>
  <si>
    <t>211202250357R1</t>
  </si>
  <si>
    <t>2021-12-04 00:18</t>
  </si>
  <si>
    <t>2021-12-02 00:18</t>
  </si>
  <si>
    <t>2 patchouli 2 citro kakawate 2 acapulco</t>
  </si>
  <si>
    <t>2112022V5BVCV5</t>
  </si>
  <si>
    <t>2021-12-04 07:02</t>
  </si>
  <si>
    <t>2021-12-02 07:02</t>
  </si>
  <si>
    <t>2112023A1RPW18</t>
  </si>
  <si>
    <t>2021-12-04 11:21</t>
  </si>
  <si>
    <t>2021-12-03 14:53</t>
  </si>
  <si>
    <t>2021-12-02 11:21</t>
  </si>
  <si>
    <t>2112023GFH8Y2Y</t>
  </si>
  <si>
    <t>2021-12-04 13:16</t>
  </si>
  <si>
    <t>2021-12-02 13:16</t>
  </si>
  <si>
    <t>2112023HJ3HMMM</t>
  </si>
  <si>
    <t>2021-12-04 13:25</t>
  </si>
  <si>
    <t>2021-12-02 13:25</t>
  </si>
  <si>
    <t>Potrero</t>
  </si>
  <si>
    <t>2112023JN8PV0N</t>
  </si>
  <si>
    <t>2021-12-04 13:45</t>
  </si>
  <si>
    <t>2021-12-02 13:45</t>
  </si>
  <si>
    <t>2112023R5PE3E5</t>
  </si>
  <si>
    <t>2021-12-04 15:24</t>
  </si>
  <si>
    <t>2021-12-02 15:24</t>
  </si>
  <si>
    <t>21120244HBGUW4</t>
  </si>
  <si>
    <t>2021-12-04 19:15</t>
  </si>
  <si>
    <t>2021-12-02 19:15</t>
  </si>
  <si>
    <t>Angono</t>
  </si>
  <si>
    <t>21120244KBCWBC</t>
  </si>
  <si>
    <t>2021-12-04 19:16</t>
  </si>
  <si>
    <t>2021-12-02 19:16</t>
  </si>
  <si>
    <t>2112024KXY6AC1</t>
  </si>
  <si>
    <t>2021-12-04 23:41</t>
  </si>
  <si>
    <t>2021-12-02 23:41</t>
  </si>
  <si>
    <t>2112035MEP6GAR</t>
  </si>
  <si>
    <t>2021-12-06 09:34</t>
  </si>
  <si>
    <t>2021-12-04 15:30</t>
  </si>
  <si>
    <t>2021-12-03 09:34</t>
  </si>
  <si>
    <t>Pasong Kawayan Ii</t>
  </si>
  <si>
    <t>2112035XKM2R5H</t>
  </si>
  <si>
    <t>2021-12-06 12:34</t>
  </si>
  <si>
    <t>2021-12-04 15:36</t>
  </si>
  <si>
    <t>2021-12-03 12:34</t>
  </si>
  <si>
    <t>21120368JTN4J9</t>
  </si>
  <si>
    <t>2021-12-06 15:33</t>
  </si>
  <si>
    <t>2021-12-03 15:33</t>
  </si>
  <si>
    <t>2112036K1D927C</t>
  </si>
  <si>
    <t>2021-12-06 18:40</t>
  </si>
  <si>
    <t>2021-12-03 18:40</t>
  </si>
  <si>
    <t>Santa Teresa (Gammad Sur)</t>
  </si>
  <si>
    <t>Iguig</t>
  </si>
  <si>
    <t>2112036TTKD8A8</t>
  </si>
  <si>
    <t>2021-12-06 20:59</t>
  </si>
  <si>
    <t>2021-12-03 20:59</t>
  </si>
  <si>
    <t>2112048N3Q2C49</t>
  </si>
  <si>
    <t>2021-12-07 14:22</t>
  </si>
  <si>
    <t>2021-12-06 16:15</t>
  </si>
  <si>
    <t>2021-12-04 14:22</t>
  </si>
  <si>
    <t>2112048ND1RH5G</t>
  </si>
  <si>
    <t>2021-12-07 14:18</t>
  </si>
  <si>
    <t>2021-12-06 16:09</t>
  </si>
  <si>
    <t>2021-12-04 14:18</t>
  </si>
  <si>
    <t>2112048PVVWAMU</t>
  </si>
  <si>
    <t>2021-12-07 14:44</t>
  </si>
  <si>
    <t>2021-12-07 15:41</t>
  </si>
  <si>
    <t>2021-12-04 14:44</t>
  </si>
  <si>
    <t>21120498KQV9SG</t>
  </si>
  <si>
    <t>2021-12-07 20:01</t>
  </si>
  <si>
    <t>2021-12-04 20:01</t>
  </si>
  <si>
    <t>2112049BT6GMFR</t>
  </si>
  <si>
    <t>2021-12-07 21:08</t>
  </si>
  <si>
    <t>2021-12-04 21:08</t>
  </si>
  <si>
    <t>Agusan Canyon</t>
  </si>
  <si>
    <t>2112049H32G9CD</t>
  </si>
  <si>
    <t>2021-12-07 22:43</t>
  </si>
  <si>
    <t>2021-12-04 22:43</t>
  </si>
  <si>
    <t>Barangay 8-A (Pob.)</t>
  </si>
  <si>
    <t>211205AD3KVW7X</t>
  </si>
  <si>
    <t>2021-12-07 07:04</t>
  </si>
  <si>
    <t>2021-12-05 07:04</t>
  </si>
  <si>
    <t>211205BAWS6J1Q</t>
  </si>
  <si>
    <t>2021-12-07 15:58</t>
  </si>
  <si>
    <t>2021-12-05 15:58</t>
  </si>
  <si>
    <t>Barangay 119</t>
  </si>
  <si>
    <t>211205BYCDV2X8</t>
  </si>
  <si>
    <t>2021-12-07 21:55</t>
  </si>
  <si>
    <t>2021-12-05 21:55</t>
  </si>
  <si>
    <t>Camaman-An</t>
  </si>
  <si>
    <t>Hope to receive a complete and good quality items. Thank you so much and God bless...</t>
  </si>
  <si>
    <t>211205C26H15NW</t>
  </si>
  <si>
    <t>2021-12-07 22:54</t>
  </si>
  <si>
    <t>2021-12-05 22:54</t>
  </si>
  <si>
    <t>Barangay 548</t>
  </si>
  <si>
    <t>211206CUAA7XJ2</t>
  </si>
  <si>
    <t>2021-12-09 06:24</t>
  </si>
  <si>
    <t>2021-12-06 06:24</t>
  </si>
  <si>
    <t>211206CVDP2TT2</t>
  </si>
  <si>
    <t>2021-12-09 06:44</t>
  </si>
  <si>
    <t>2021-12-06 06:44</t>
  </si>
  <si>
    <t>Bagong Buhay Iii</t>
  </si>
  <si>
    <t>211207H2F4W9N4</t>
  </si>
  <si>
    <t>2021-12-10 22:42</t>
  </si>
  <si>
    <t>2021-12-08 15:02</t>
  </si>
  <si>
    <t>2021-12-07 22:42</t>
  </si>
  <si>
    <t>211207H6M6XEUB</t>
  </si>
  <si>
    <t>2021-12-10 23:47</t>
  </si>
  <si>
    <t>2021-12-07 23:47</t>
  </si>
  <si>
    <t>La Paz (Tinibtiban)</t>
  </si>
  <si>
    <t>Aurora</t>
  </si>
  <si>
    <t>211208JWVRGBUD</t>
  </si>
  <si>
    <t>2021-12-10 16:26</t>
  </si>
  <si>
    <t>2021-12-09 14:56</t>
  </si>
  <si>
    <t>2021-12-08 16:26</t>
  </si>
  <si>
    <t>Tamontaka</t>
  </si>
  <si>
    <t>Datu Odin Sinsuat</t>
  </si>
  <si>
    <t>211208JYQJEQEN</t>
  </si>
  <si>
    <t>2021-12-10 16:59</t>
  </si>
  <si>
    <t>2021-12-08 16:59</t>
  </si>
  <si>
    <t>211208K55DDRKV</t>
  </si>
  <si>
    <t>2021-12-10 18:36</t>
  </si>
  <si>
    <t>2021-12-08 18:36</t>
  </si>
  <si>
    <t>Bel-air</t>
  </si>
  <si>
    <t>211212UB3N79VX</t>
  </si>
  <si>
    <t>2021-12-16 00:34</t>
  </si>
  <si>
    <t>2021-12-13 16:37</t>
  </si>
  <si>
    <t>2021-12-12 00:34</t>
  </si>
  <si>
    <t>211212UDNG97G7</t>
  </si>
  <si>
    <t>2021-12-16 01:20</t>
  </si>
  <si>
    <t>2021-12-12 01:20</t>
  </si>
  <si>
    <t>211212UYE2PBEF</t>
  </si>
  <si>
    <t>2021-12-16 06:47</t>
  </si>
  <si>
    <t>2021-12-13 16:47</t>
  </si>
  <si>
    <t>2021-12-12 06:47</t>
  </si>
  <si>
    <t>Caingin</t>
  </si>
  <si>
    <t>211212V240YETW</t>
  </si>
  <si>
    <t>2021-12-16 07:35</t>
  </si>
  <si>
    <t>2021-12-12 07:35</t>
  </si>
  <si>
    <t>Villa Libertad</t>
  </si>
  <si>
    <t>El Nido</t>
  </si>
  <si>
    <t>211212V2NSBU5W</t>
  </si>
  <si>
    <t>2021-12-16 07:45</t>
  </si>
  <si>
    <t>2021-12-12 07:45</t>
  </si>
  <si>
    <t>Bayaoas</t>
  </si>
  <si>
    <t>Aguilar</t>
  </si>
  <si>
    <t>211212V62P2J11</t>
  </si>
  <si>
    <t>2021-12-16 08:46</t>
  </si>
  <si>
    <t>2021-12-12 08:46</t>
  </si>
  <si>
    <t>Alegre</t>
  </si>
  <si>
    <t>Oton</t>
  </si>
  <si>
    <t>211212V74YSPJ5</t>
  </si>
  <si>
    <t>2021-12-16 09:05</t>
  </si>
  <si>
    <t>2021-12-12 09:05</t>
  </si>
  <si>
    <t>211212VBR3TQQJ</t>
  </si>
  <si>
    <t>2021-12-16 10:20</t>
  </si>
  <si>
    <t>2021-12-12 10:20</t>
  </si>
  <si>
    <t>211212VV2QF53C</t>
  </si>
  <si>
    <t>2021-12-16 15:20</t>
  </si>
  <si>
    <t>2021-12-12 15:20</t>
  </si>
  <si>
    <t>Adela</t>
  </si>
  <si>
    <t>211212003EPHGB</t>
  </si>
  <si>
    <t>2021-12-16 17:31</t>
  </si>
  <si>
    <t>2021-12-12 17:31</t>
  </si>
  <si>
    <t>Bayog</t>
  </si>
  <si>
    <t>21121200X0U65R</t>
  </si>
  <si>
    <t>2021-12-16 17:46</t>
  </si>
  <si>
    <t>2021-12-12 17:46</t>
  </si>
  <si>
    <t>2112120E4YW4HW</t>
  </si>
  <si>
    <t>2021-12-16 21:33</t>
  </si>
  <si>
    <t>2021-12-12 21:33</t>
  </si>
  <si>
    <t>2112132GX68RU2</t>
  </si>
  <si>
    <t>2021-12-17 17:28</t>
  </si>
  <si>
    <t>2021-12-16 16:09</t>
  </si>
  <si>
    <t>2021-12-13 17:28</t>
  </si>
  <si>
    <t>2112144EBC8VMJ</t>
  </si>
  <si>
    <t>2021-12-18 11:57</t>
  </si>
  <si>
    <t>2021-12-16 16:16</t>
  </si>
  <si>
    <t>2021-12-14 11:57</t>
  </si>
  <si>
    <t>Abra De Ilog</t>
  </si>
  <si>
    <t>2112145KJQ7QM7</t>
  </si>
  <si>
    <t>2021-12-18 23:03</t>
  </si>
  <si>
    <t>2021-12-14 23:03</t>
  </si>
  <si>
    <t>Queens Row Central</t>
  </si>
  <si>
    <t>21121581586C5Y</t>
  </si>
  <si>
    <t>2021-12-18 22:12</t>
  </si>
  <si>
    <t>2021-12-16 16:05</t>
  </si>
  <si>
    <t>2021-12-15 22:12</t>
  </si>
  <si>
    <t>211217C3VFYHQY</t>
  </si>
  <si>
    <t>2021-12-20 13:11</t>
  </si>
  <si>
    <t>2021-12-18 15:34</t>
  </si>
  <si>
    <t>2021-12-17 13:11</t>
  </si>
  <si>
    <t>211218EPQ5NWWB</t>
  </si>
  <si>
    <t>2021-12-21 13:53</t>
  </si>
  <si>
    <t>2021-12-20 15:44</t>
  </si>
  <si>
    <t>2021-12-18 13:53</t>
  </si>
  <si>
    <t>211218FJ04PSU0</t>
  </si>
  <si>
    <t>2021-12-21 22:02</t>
  </si>
  <si>
    <t>2021-12-18 22:02</t>
  </si>
  <si>
    <t>Tubuan</t>
  </si>
  <si>
    <t>Pila</t>
  </si>
  <si>
    <t>211218FJ0UKTNB</t>
  </si>
  <si>
    <t>211219H30XTTWY</t>
  </si>
  <si>
    <t>2021-12-21 12:39</t>
  </si>
  <si>
    <t>2021-12-19 12:39</t>
  </si>
  <si>
    <t>Parang Parang (Pob.)</t>
  </si>
  <si>
    <t>211219J7WNQVQR</t>
  </si>
  <si>
    <t>2021-12-21 23:30</t>
  </si>
  <si>
    <t>2021-12-19 23:30</t>
  </si>
  <si>
    <t>Maniboc</t>
  </si>
  <si>
    <t>211220K520FU3R</t>
  </si>
  <si>
    <t>2021-12-22 08:11</t>
  </si>
  <si>
    <t>2021-12-20 08:11</t>
  </si>
  <si>
    <t>211220M6WJ0D8Q</t>
  </si>
  <si>
    <t>2021-12-22 18:17</t>
  </si>
  <si>
    <t>2021-12-21 15:58</t>
  </si>
  <si>
    <t>2021-12-20 18:17</t>
  </si>
  <si>
    <t>211220MDMF9XU8</t>
  </si>
  <si>
    <t>2021-12-22 20:27</t>
  </si>
  <si>
    <t>2021-12-20 20:27</t>
  </si>
  <si>
    <t>Balite</t>
  </si>
  <si>
    <t>211222R75BWP5X</t>
  </si>
  <si>
    <t>2021-12-27 08:42</t>
  </si>
  <si>
    <t>2021-12-23 15:48</t>
  </si>
  <si>
    <t>2021-12-22 08:42</t>
  </si>
  <si>
    <t>211222S7W0PNEN</t>
  </si>
  <si>
    <t>2021-12-27 18:21</t>
  </si>
  <si>
    <t>2021-12-22 18:21</t>
  </si>
  <si>
    <t>211222SFKUXG1V</t>
  </si>
  <si>
    <t>2021-12-27 20:46</t>
  </si>
  <si>
    <t>2021-12-22 20:46</t>
  </si>
  <si>
    <t>211223TWKJ5EXJ</t>
  </si>
  <si>
    <t>2021-12-28 10:29</t>
  </si>
  <si>
    <t>2021-12-24 13:30</t>
  </si>
  <si>
    <t>2021-12-23 10:29</t>
  </si>
  <si>
    <t>Canelar</t>
  </si>
  <si>
    <t>211223V9G6YN2C</t>
  </si>
  <si>
    <t>2021-12-28 23:34</t>
  </si>
  <si>
    <t>2021-12-23 23:34</t>
  </si>
  <si>
    <t>211224VEMVYM9N</t>
  </si>
  <si>
    <t>2021-12-28 01:06</t>
  </si>
  <si>
    <t>2021-12-24 01:06</t>
  </si>
  <si>
    <t>2112266QBJRF36</t>
  </si>
  <si>
    <t>2021-12-29 23:30</t>
  </si>
  <si>
    <t>2021-12-27 14:53</t>
  </si>
  <si>
    <t>2021-12-26 23:30</t>
  </si>
  <si>
    <t>Napu</t>
  </si>
  <si>
    <t>2112277C5AY7A1</t>
  </si>
  <si>
    <t>2021-12-29 05:43</t>
  </si>
  <si>
    <t>2021-12-27 05:43</t>
  </si>
  <si>
    <t>Sambat</t>
  </si>
  <si>
    <t>San Pascual</t>
  </si>
  <si>
    <t>2112277RE0EP9N</t>
  </si>
  <si>
    <t>2021-12-29 09:12</t>
  </si>
  <si>
    <t>2021-12-28 14:22</t>
  </si>
  <si>
    <t>2021-12-27 09:12</t>
  </si>
  <si>
    <t>211228BN0RC7RD</t>
  </si>
  <si>
    <t>2022-01-03 22:32</t>
  </si>
  <si>
    <t>2021-12-30 16:10</t>
  </si>
  <si>
    <t>2021-12-28 22:32</t>
  </si>
  <si>
    <t>Basiao (Pob.)</t>
  </si>
  <si>
    <t>Padre Burgos</t>
  </si>
  <si>
    <t>211229E6N6DSRX</t>
  </si>
  <si>
    <t>2022-01-04 22:43</t>
  </si>
  <si>
    <t>2021-12-31 13:05</t>
  </si>
  <si>
    <t>2021-12-29 22:43</t>
  </si>
  <si>
    <t>211230FENTNU9G</t>
  </si>
  <si>
    <t>2022-01-04 10:49</t>
  </si>
  <si>
    <t>2021-12-30 10:49</t>
  </si>
  <si>
    <t>Barangay 13</t>
  </si>
  <si>
    <t>211230G8M0C6RX</t>
  </si>
  <si>
    <t>2022-01-04 18:33</t>
  </si>
  <si>
    <t>2021-12-30 18:33</t>
  </si>
  <si>
    <t>211231JTR482FR</t>
  </si>
  <si>
    <t>2022-01-05 18:53</t>
  </si>
  <si>
    <t>2022-01-03 14:21</t>
  </si>
  <si>
    <t>2021-12-31 18:53</t>
  </si>
  <si>
    <t>Kapitolyo</t>
  </si>
  <si>
    <t>220101KFN8TQBC</t>
  </si>
  <si>
    <t>2022-01-05 01:17</t>
  </si>
  <si>
    <t>2022-01-01 01:17</t>
  </si>
  <si>
    <t>220101NKSH14KQ</t>
  </si>
  <si>
    <t>2022-01-05 21:36</t>
  </si>
  <si>
    <t>2022-01-01 21:36</t>
  </si>
  <si>
    <t>220102QXEYFA2G</t>
  </si>
  <si>
    <t>2022-01-06 19:53</t>
  </si>
  <si>
    <t>2022-01-02 19:53</t>
  </si>
  <si>
    <t>Talaba Ii</t>
  </si>
  <si>
    <t>Hi seller sana po magsend ng picture and sana po maship po agad itatry ko po sa baby ko kpag okay sa balat niya oorder po kami ulet.. thanks po 😊😊😊</t>
  </si>
  <si>
    <t>220102R5PXFPN9</t>
  </si>
  <si>
    <t>2022-01-06 22:02</t>
  </si>
  <si>
    <t>2022-01-02 22:02</t>
  </si>
  <si>
    <t>Camalog</t>
  </si>
  <si>
    <t>Pinukpuk</t>
  </si>
  <si>
    <t>220103SCYSERD2</t>
  </si>
  <si>
    <t>2022-01-06 09:45</t>
  </si>
  <si>
    <t>2022-01-04 14:59</t>
  </si>
  <si>
    <t>2022-01-03 09:45</t>
  </si>
  <si>
    <t>Zone 1 Pob. (Libaba)</t>
  </si>
  <si>
    <t>Iba</t>
  </si>
  <si>
    <t>220103T4C919YW</t>
  </si>
  <si>
    <t>2022-01-06 16:44</t>
  </si>
  <si>
    <t>2022-01-03 16:44</t>
  </si>
  <si>
    <t>220104VAAU5JAU</t>
  </si>
  <si>
    <t>2022-01-07 13:36</t>
  </si>
  <si>
    <t>2022-01-05 14:55</t>
  </si>
  <si>
    <t>2022-01-04 13:36</t>
  </si>
  <si>
    <t>Barangay 580</t>
  </si>
  <si>
    <t>220104VR92JV6P</t>
  </si>
  <si>
    <t>2022-01-07 17:45</t>
  </si>
  <si>
    <t>2022-01-04 17:45</t>
  </si>
  <si>
    <t>Salhag</t>
  </si>
  <si>
    <t>Northern Samar</t>
  </si>
  <si>
    <t>220104VRPFUB0U</t>
  </si>
  <si>
    <t>2022-01-07 17:53</t>
  </si>
  <si>
    <t>2022-01-05 14:53</t>
  </si>
  <si>
    <t>2022-01-04 17:53</t>
  </si>
  <si>
    <t>2201051Y2DYWH0</t>
  </si>
  <si>
    <t>2022-01-07 15:52</t>
  </si>
  <si>
    <t>2022-01-06 15:52</t>
  </si>
  <si>
    <t>2022-01-05 15:52</t>
  </si>
  <si>
    <t>Patul</t>
  </si>
  <si>
    <t>2201052P2GDJMH</t>
  </si>
  <si>
    <t>2022-01-07 22:43</t>
  </si>
  <si>
    <t>2022-01-05 22:43</t>
  </si>
  <si>
    <t>2201063WGE2V48</t>
  </si>
  <si>
    <t>2022-01-09 10:29</t>
  </si>
  <si>
    <t>2022-01-07 17:34</t>
  </si>
  <si>
    <t>2022-01-06 10:29</t>
  </si>
  <si>
    <t>Mariana</t>
  </si>
  <si>
    <t>220106590X74F1</t>
  </si>
  <si>
    <t>2022-01-09 23:28</t>
  </si>
  <si>
    <t>2022-01-06 23:28</t>
  </si>
  <si>
    <t>Maracta (Pob.)</t>
  </si>
  <si>
    <t>2201077STRRNU4</t>
  </si>
  <si>
    <t>2022-01-10 23:25</t>
  </si>
  <si>
    <t>2022-01-09 13:26</t>
  </si>
  <si>
    <t>2022-01-07 23:25</t>
  </si>
  <si>
    <t>Palangoy</t>
  </si>
  <si>
    <t>2201088SADNFM7</t>
  </si>
  <si>
    <t>2022-01-12 08:48</t>
  </si>
  <si>
    <t>2022-01-10 15:14</t>
  </si>
  <si>
    <t>2022-01-08 08:48</t>
  </si>
  <si>
    <t>22010893Y5UJ5W</t>
  </si>
  <si>
    <t>2022-01-12 12:08</t>
  </si>
  <si>
    <t>2022-01-08 12:08</t>
  </si>
  <si>
    <t>Kalibo</t>
  </si>
  <si>
    <t xml:space="preserve">hi po pede po pa ship right away mejo need ko na po kasi ung guava for my daughters skin allergy. thanku.. </t>
  </si>
  <si>
    <t>220108A3HWPQ1M</t>
  </si>
  <si>
    <t>2022-01-12 21:33</t>
  </si>
  <si>
    <t>2022-01-08 21:33</t>
  </si>
  <si>
    <t>Canda Ilaya</t>
  </si>
  <si>
    <t>Lopez</t>
  </si>
  <si>
    <t>220113NP8M346X</t>
  </si>
  <si>
    <t>2022-01-15 12:07</t>
  </si>
  <si>
    <t>2022-01-14 15:15</t>
  </si>
  <si>
    <t>2022-01-13 12:07</t>
  </si>
  <si>
    <t>220113NQ7MSJUH</t>
  </si>
  <si>
    <t>2022-01-15 12:25</t>
  </si>
  <si>
    <t>2022-01-13 12:25</t>
  </si>
  <si>
    <t>Kasambagan</t>
  </si>
  <si>
    <t>220115SQX056T9</t>
  </si>
  <si>
    <t>2022-01-18 02:48</t>
  </si>
  <si>
    <t>2022-01-15 14:30</t>
  </si>
  <si>
    <t>2022-01-15 02:48</t>
  </si>
  <si>
    <t>Diaz</t>
  </si>
  <si>
    <t>Bautista</t>
  </si>
  <si>
    <t>220115TPEUHCB7</t>
  </si>
  <si>
    <t>2022-01-18 11:54</t>
  </si>
  <si>
    <t>2022-01-17 14:25</t>
  </si>
  <si>
    <t>2022-01-15 11:54</t>
  </si>
  <si>
    <t>220115UFU70AY9</t>
  </si>
  <si>
    <t>2022-01-18 19:28</t>
  </si>
  <si>
    <t>2022-01-15 19:28</t>
  </si>
  <si>
    <t>Nalasin</t>
  </si>
  <si>
    <t>220115UP026TSU</t>
  </si>
  <si>
    <t>2022-01-18 21:18</t>
  </si>
  <si>
    <t>2022-01-15 21:18</t>
  </si>
  <si>
    <t>Bucal</t>
  </si>
  <si>
    <t>220116014W0AFN</t>
  </si>
  <si>
    <t>2022-01-19 11:10</t>
  </si>
  <si>
    <t>2022-01-16 11:10</t>
  </si>
  <si>
    <t>2201172R3MCCVS</t>
  </si>
  <si>
    <t>2022-01-19 13:06</t>
  </si>
  <si>
    <t>2022-01-18 15:31</t>
  </si>
  <si>
    <t>2022-01-17 13:06</t>
  </si>
  <si>
    <t>Ramirez</t>
  </si>
  <si>
    <t>Magallanes</t>
  </si>
  <si>
    <t>2201173EAG7FXR</t>
  </si>
  <si>
    <t>2022-01-19 19:44</t>
  </si>
  <si>
    <t>2022-01-17 19:44</t>
  </si>
  <si>
    <t>2201173GW38K7P</t>
  </si>
  <si>
    <t>2022-01-19 20:30</t>
  </si>
  <si>
    <t>2022-01-17 20:30</t>
  </si>
  <si>
    <t>2201173QVFF2GD</t>
  </si>
  <si>
    <t>2022-01-19 22:35</t>
  </si>
  <si>
    <t>2022-01-17 22:35</t>
  </si>
  <si>
    <t>2201173S2U4GMV</t>
  </si>
  <si>
    <t>2022-01-19 22:57</t>
  </si>
  <si>
    <t>2022-01-17 22:57</t>
  </si>
  <si>
    <t>Baybay</t>
  </si>
  <si>
    <t>2201184QRCN5CH</t>
  </si>
  <si>
    <t>2022-01-20 07:56</t>
  </si>
  <si>
    <t>2022-01-19 15:51</t>
  </si>
  <si>
    <t>2022-01-18 07:56</t>
  </si>
  <si>
    <t>2201185BVQK8R1</t>
  </si>
  <si>
    <t>2022-01-20 13:56</t>
  </si>
  <si>
    <t>2022-01-18 13:56</t>
  </si>
  <si>
    <t>Bantug Norte</t>
  </si>
  <si>
    <t xml:space="preserve">Pls ship tomorrow po </t>
  </si>
  <si>
    <t>2201185J9PEYS9</t>
  </si>
  <si>
    <t>2022-01-20 16:00</t>
  </si>
  <si>
    <t>2022-01-18 16:00</t>
  </si>
  <si>
    <t>2201185R75WTDP</t>
  </si>
  <si>
    <t>2022-01-20 17:36</t>
  </si>
  <si>
    <t>2022-01-18 17:36</t>
  </si>
  <si>
    <t>2201198V3DC0DA</t>
  </si>
  <si>
    <t>2022-01-21 23:34</t>
  </si>
  <si>
    <t>2022-01-20 15:43</t>
  </si>
  <si>
    <t>2022-01-19 23:34</t>
  </si>
  <si>
    <t>2201208YQR6NW3</t>
  </si>
  <si>
    <t>2022-01-22 00:39</t>
  </si>
  <si>
    <t>2022-01-20 00:39</t>
  </si>
  <si>
    <t>Cabaroan (Pob.)</t>
  </si>
  <si>
    <t>Piddig</t>
  </si>
  <si>
    <t>2201209RU7EXCK</t>
  </si>
  <si>
    <t>2022-01-22 08:08</t>
  </si>
  <si>
    <t>2022-01-20 08:08</t>
  </si>
  <si>
    <t>Tibagan</t>
  </si>
  <si>
    <t>220120A40C77X8</t>
  </si>
  <si>
    <t>2022-01-22 11:28</t>
  </si>
  <si>
    <t>2022-01-22 14:24</t>
  </si>
  <si>
    <t>2022-01-20 11:28</t>
  </si>
  <si>
    <t>220121CE3VYA8Y</t>
  </si>
  <si>
    <t>2022-01-24 09:24</t>
  </si>
  <si>
    <t>2022-01-21 09:24</t>
  </si>
  <si>
    <t>220121D6U41MRX</t>
  </si>
  <si>
    <t>2022-01-24 16:57</t>
  </si>
  <si>
    <t>2022-01-22 14:25</t>
  </si>
  <si>
    <t>2022-01-21 16:57</t>
  </si>
  <si>
    <t>220122EX4SE4TM</t>
  </si>
  <si>
    <t>2022-01-25 09:26</t>
  </si>
  <si>
    <t>2022-01-24 15:08</t>
  </si>
  <si>
    <t>2022-01-22 09:26</t>
  </si>
  <si>
    <t>Tinago</t>
  </si>
  <si>
    <t>Inopacan</t>
  </si>
  <si>
    <t>220122FUV3DYHY</t>
  </si>
  <si>
    <t>2022-01-25 18:18</t>
  </si>
  <si>
    <t>2022-01-22 18:18</t>
  </si>
  <si>
    <t>220122G0B845F1</t>
  </si>
  <si>
    <t>2022-01-25 19:29</t>
  </si>
  <si>
    <t>2022-01-22 19:29</t>
  </si>
  <si>
    <t>220124JYYSB9NR</t>
  </si>
  <si>
    <t>2022-01-26 00:00</t>
  </si>
  <si>
    <t>2022-01-25 14:14</t>
  </si>
  <si>
    <t>2022-01-24 00:00</t>
  </si>
  <si>
    <t>220124MMX21T0A</t>
  </si>
  <si>
    <t>2022-01-26 15:48</t>
  </si>
  <si>
    <t>2022-01-24 15:48</t>
  </si>
  <si>
    <t>220124MSXFNBV8</t>
  </si>
  <si>
    <t>2022-01-26 17:27</t>
  </si>
  <si>
    <t>2022-01-24 17:27</t>
  </si>
  <si>
    <t>220125QJ54W1HW</t>
  </si>
  <si>
    <t>2022-01-27 19:46</t>
  </si>
  <si>
    <t>2022-01-26 16:09</t>
  </si>
  <si>
    <t>2022-01-25 19:46</t>
  </si>
  <si>
    <t>220127TXHAPBCE</t>
  </si>
  <si>
    <t>2022-01-29 03:56</t>
  </si>
  <si>
    <t>2022-01-27 16:07</t>
  </si>
  <si>
    <t>2022-01-27 03:56</t>
  </si>
  <si>
    <t>220127UD46X2JS</t>
  </si>
  <si>
    <t>2022-01-29 08:26</t>
  </si>
  <si>
    <t>2022-01-28 16:04</t>
  </si>
  <si>
    <t>2022-01-27 08:26</t>
  </si>
  <si>
    <t>2201281F5W8NU7</t>
  </si>
  <si>
    <t>2022-01-31 14:41</t>
  </si>
  <si>
    <t>2022-01-29 13:50</t>
  </si>
  <si>
    <t>2022-01-28 14:41</t>
  </si>
  <si>
    <t>Lanatan</t>
  </si>
  <si>
    <t>22012934SPVTE0</t>
  </si>
  <si>
    <t>2022-02-02 06:40</t>
  </si>
  <si>
    <t>2022-01-29 06:40</t>
  </si>
  <si>
    <t>2201293C9B05QN</t>
  </si>
  <si>
    <t>2022-02-02 08:54</t>
  </si>
  <si>
    <t>2022-01-29 08:54</t>
  </si>
  <si>
    <t>2201294JXGTEGB</t>
  </si>
  <si>
    <t>2022-02-02 20:26</t>
  </si>
  <si>
    <t>2022-01-31 15:40</t>
  </si>
  <si>
    <t>2022-01-29 20:26</t>
  </si>
  <si>
    <t>Nituan</t>
  </si>
  <si>
    <t>2201294VJ7KANN</t>
  </si>
  <si>
    <t>2022-02-02 23:18</t>
  </si>
  <si>
    <t>2022-01-29 23:18</t>
  </si>
  <si>
    <t>2201306S8TA6FD</t>
  </si>
  <si>
    <t>2022-02-03 17:15</t>
  </si>
  <si>
    <t>2022-01-30 17:15</t>
  </si>
  <si>
    <t>2201306T2KQ6KV</t>
  </si>
  <si>
    <t>2022-02-03 17:39</t>
  </si>
  <si>
    <t>2022-01-30 17:39</t>
  </si>
  <si>
    <t>22013073V98FU7</t>
  </si>
  <si>
    <t>2022-02-03 20:34</t>
  </si>
  <si>
    <t>2022-01-30 20:34</t>
  </si>
  <si>
    <t>22013077N6BFJN</t>
  </si>
  <si>
    <t>2022-02-03 21:42</t>
  </si>
  <si>
    <t>2022-01-30 21:42</t>
  </si>
  <si>
    <t>Talon</t>
  </si>
  <si>
    <t>Amadeo</t>
  </si>
  <si>
    <t>2201319DVWS6HW</t>
  </si>
  <si>
    <t>2022-02-04 18:29</t>
  </si>
  <si>
    <t>2022-02-01 15:25</t>
  </si>
  <si>
    <t>2022-01-31 18:29</t>
  </si>
  <si>
    <t>Leganes</t>
  </si>
  <si>
    <t>2201319YEBJ9DJ</t>
  </si>
  <si>
    <t>2022-02-04 23:53</t>
  </si>
  <si>
    <t>2022-01-31 23:53</t>
  </si>
  <si>
    <t>220201AQSEHFAR</t>
  </si>
  <si>
    <t>2022-02-04 06:59</t>
  </si>
  <si>
    <t>2022-02-01 06:59</t>
  </si>
  <si>
    <t>220201AT2PBGDX</t>
  </si>
  <si>
    <t>2022-02-04 07:40</t>
  </si>
  <si>
    <t>2022-02-01 15:27</t>
  </si>
  <si>
    <t>2022-02-01 07:40</t>
  </si>
  <si>
    <t>220201BAWTQYPB</t>
  </si>
  <si>
    <t>2022-02-04 12:51</t>
  </si>
  <si>
    <t>2022-02-02 16:29</t>
  </si>
  <si>
    <t>2022-02-01 12:51</t>
  </si>
  <si>
    <t>Abar Ist</t>
  </si>
  <si>
    <t>San Jose City</t>
  </si>
  <si>
    <t>220201BJMDE76S</t>
  </si>
  <si>
    <t>2022-02-04 15:09</t>
  </si>
  <si>
    <t>2022-02-01 15:09</t>
  </si>
  <si>
    <t>Bagong Pag-Asa</t>
  </si>
  <si>
    <t>220201BKCS7URH</t>
  </si>
  <si>
    <t>2022-02-04 15:13</t>
  </si>
  <si>
    <t>2022-02-01 15:13</t>
  </si>
  <si>
    <t>220201C7H1245B</t>
  </si>
  <si>
    <t>2022-02-04 21:23</t>
  </si>
  <si>
    <t>2022-02-02 16:18</t>
  </si>
  <si>
    <t>2022-02-01 21:23</t>
  </si>
  <si>
    <t>Patag</t>
  </si>
  <si>
    <t>Opol</t>
  </si>
  <si>
    <t>220201C8W1QAW1</t>
  </si>
  <si>
    <t>2022-02-04 21:48</t>
  </si>
  <si>
    <t>2022-02-01 21:48</t>
  </si>
  <si>
    <t>Ventenilla</t>
  </si>
  <si>
    <t>220202DSU0HDPS</t>
  </si>
  <si>
    <t>2022-02-07 12:23</t>
  </si>
  <si>
    <t>2022-02-03 16:53</t>
  </si>
  <si>
    <t>2022-02-02 12:23</t>
  </si>
  <si>
    <t>Malamig</t>
  </si>
  <si>
    <t>220202E9S6T6W8</t>
  </si>
  <si>
    <t>2022-02-07 17:09</t>
  </si>
  <si>
    <t>2022-02-02 17:09</t>
  </si>
  <si>
    <t>Platero</t>
  </si>
  <si>
    <t>220202E9U24AKG</t>
  </si>
  <si>
    <t>2022-02-07 17:10</t>
  </si>
  <si>
    <t>2022-02-02 17:10</t>
  </si>
  <si>
    <t>220202EDNDSMYV</t>
  </si>
  <si>
    <t>2022-02-07 18:18</t>
  </si>
  <si>
    <t>2022-02-03 16:41</t>
  </si>
  <si>
    <t>2022-02-02 18:18</t>
  </si>
  <si>
    <t>Tambo Kulit</t>
  </si>
  <si>
    <t>220202EHDJB6F8</t>
  </si>
  <si>
    <t>2022-02-07 19:25</t>
  </si>
  <si>
    <t>2022-02-02 19:25</t>
  </si>
  <si>
    <t>Alimanao</t>
  </si>
  <si>
    <t>Penablanca</t>
  </si>
  <si>
    <t>220205N9WTRQ5U</t>
  </si>
  <si>
    <t>2022-02-09 11:50</t>
  </si>
  <si>
    <t>2022-02-07 16:50</t>
  </si>
  <si>
    <t>2022-02-05 11:50</t>
  </si>
  <si>
    <t>220207U439J5K1</t>
  </si>
  <si>
    <t>2022-02-09 19:31</t>
  </si>
  <si>
    <t>2022-02-08 15:35</t>
  </si>
  <si>
    <t>2022-02-07 19:31</t>
  </si>
  <si>
    <t>Baraoas Sur</t>
  </si>
  <si>
    <t>220208UMNSWGR6</t>
  </si>
  <si>
    <t>2022-02-10 00:28</t>
  </si>
  <si>
    <t>2022-02-08 00:28</t>
  </si>
  <si>
    <t>220208UVRMN65A</t>
  </si>
  <si>
    <t>2022-02-10 02:43</t>
  </si>
  <si>
    <t>2022-02-08 02:43</t>
  </si>
  <si>
    <t>Ramon Magsaysay</t>
  </si>
  <si>
    <t>220208UXW6E1JN</t>
  </si>
  <si>
    <t>2022-02-10 03:22</t>
  </si>
  <si>
    <t>2022-02-08 03:22</t>
  </si>
  <si>
    <t>22020921YC7RD3</t>
  </si>
  <si>
    <t>2022-02-11 09:54</t>
  </si>
  <si>
    <t>2022-02-10 16:43</t>
  </si>
  <si>
    <t>2022-02-09 09:54</t>
  </si>
  <si>
    <t>2202092KBKWTTV</t>
  </si>
  <si>
    <t>2022-02-11 15:06</t>
  </si>
  <si>
    <t>2022-02-10 16:41</t>
  </si>
  <si>
    <t>2022-02-09 15:06</t>
  </si>
  <si>
    <t>2202093CMXM4DN</t>
  </si>
  <si>
    <t>2022-02-11 22:38</t>
  </si>
  <si>
    <t>2022-02-10 16:40</t>
  </si>
  <si>
    <t>2022-02-09 22:38</t>
  </si>
  <si>
    <t>2202103J2BCAMW</t>
  </si>
  <si>
    <t>2022-02-12 00:24</t>
  </si>
  <si>
    <t>2022-02-10 00:24</t>
  </si>
  <si>
    <t>2202104PA73QR4</t>
  </si>
  <si>
    <t>2022-02-12 11:13</t>
  </si>
  <si>
    <t>2022-02-11 16:12</t>
  </si>
  <si>
    <t>2022-02-10 11:13</t>
  </si>
  <si>
    <t>Cardona</t>
  </si>
  <si>
    <t>2202105FSE76RD</t>
  </si>
  <si>
    <t>2022-02-12 18:49</t>
  </si>
  <si>
    <t>2022-02-10 18:49</t>
  </si>
  <si>
    <t>2202117BND29CA</t>
  </si>
  <si>
    <t>2022-02-14 12:40</t>
  </si>
  <si>
    <t>2022-02-12 16:17</t>
  </si>
  <si>
    <t>2022-02-11 12:40</t>
  </si>
  <si>
    <t>2202117F3A52VU</t>
  </si>
  <si>
    <t>2022-02-14 13:32</t>
  </si>
  <si>
    <t>2022-02-11 13:32</t>
  </si>
  <si>
    <t>220214FT9EA6U7</t>
  </si>
  <si>
    <t>2022-02-16 21:23</t>
  </si>
  <si>
    <t>2022-02-15 14:14</t>
  </si>
  <si>
    <t>2022-02-14 21:23</t>
  </si>
  <si>
    <t>220215H9PYB63T</t>
  </si>
  <si>
    <t>2022-02-17 11:32</t>
  </si>
  <si>
    <t>2022-02-16 14:25</t>
  </si>
  <si>
    <t>2022-02-15 11:32</t>
  </si>
  <si>
    <t>Salinas I</t>
  </si>
  <si>
    <t>220215HXAG3H2Q</t>
  </si>
  <si>
    <t>2022-02-17 17:41</t>
  </si>
  <si>
    <t>2022-02-15 17:41</t>
  </si>
  <si>
    <t>220215J721HT5D</t>
  </si>
  <si>
    <t>2022-02-17 20:08</t>
  </si>
  <si>
    <t>2022-02-15 20:08</t>
  </si>
  <si>
    <t>Marulas</t>
  </si>
  <si>
    <t>220215JCAGPRX8</t>
  </si>
  <si>
    <t>2022-02-17 21:51</t>
  </si>
  <si>
    <t>2022-02-15 21:51</t>
  </si>
  <si>
    <t>Dolores (Pob.)</t>
  </si>
  <si>
    <t>220215JFJ5JGE7</t>
  </si>
  <si>
    <t>2022-02-17 22:49</t>
  </si>
  <si>
    <t>2022-02-15 22:49</t>
  </si>
  <si>
    <t>220216KVD1JVUD</t>
  </si>
  <si>
    <t>2022-02-18 12:12</t>
  </si>
  <si>
    <t>2022-02-17 15:26</t>
  </si>
  <si>
    <t>2022-02-16 12:12</t>
  </si>
  <si>
    <t>220216MW5YVQRY</t>
  </si>
  <si>
    <t>2022-02-18 21:58</t>
  </si>
  <si>
    <t>2022-02-16 21:58</t>
  </si>
  <si>
    <t>220216N3G5BYP5</t>
  </si>
  <si>
    <t>2022-02-18 23:51</t>
  </si>
  <si>
    <t>2022-02-16 23:51</t>
  </si>
  <si>
    <t>220217QKBAW3VG</t>
  </si>
  <si>
    <t>2022-02-19 23:31</t>
  </si>
  <si>
    <t>2022-02-18 14:08</t>
  </si>
  <si>
    <t>2022-02-17 23:31</t>
  </si>
  <si>
    <t>220218SRJ1X0F7</t>
  </si>
  <si>
    <t>2022-02-21 20:19</t>
  </si>
  <si>
    <t>2022-02-21 14:08</t>
  </si>
  <si>
    <t>2022-02-18 20:19</t>
  </si>
  <si>
    <t>Comadaycaday</t>
  </si>
  <si>
    <t>Del Gallego</t>
  </si>
  <si>
    <t>220219UD6EJVSG</t>
  </si>
  <si>
    <t>2022-02-22 12:01</t>
  </si>
  <si>
    <t>2022-02-19 12:01</t>
  </si>
  <si>
    <t>Bgy. No. 55-C</t>
  </si>
  <si>
    <t>220219UUJ62B47</t>
  </si>
  <si>
    <t>2022-02-22 16:18</t>
  </si>
  <si>
    <t>2022-02-19 16:18</t>
  </si>
  <si>
    <t>22022019QHK89U</t>
  </si>
  <si>
    <t>2022-02-22 16:36</t>
  </si>
  <si>
    <t>2022-02-20 16:36</t>
  </si>
  <si>
    <t>Balingasag</t>
  </si>
  <si>
    <t>2202201RPG1DG2</t>
  </si>
  <si>
    <t>2022-02-22 20:54</t>
  </si>
  <si>
    <t>2022-02-20 20:54</t>
  </si>
  <si>
    <t>San Nicolas Iii</t>
  </si>
  <si>
    <t>22022267QMUY0X</t>
  </si>
  <si>
    <t>2022-02-24 15:44</t>
  </si>
  <si>
    <t>2022-02-23 13:44</t>
  </si>
  <si>
    <t>2022-02-22 15:44</t>
  </si>
  <si>
    <t>2202226MAP9VFM</t>
  </si>
  <si>
    <t>2022-02-24 19:29</t>
  </si>
  <si>
    <t>2022-02-23 13:35</t>
  </si>
  <si>
    <t>2022-02-22 19:29</t>
  </si>
  <si>
    <t>2202226Q5G6TWX</t>
  </si>
  <si>
    <t>2022-02-24 20:20</t>
  </si>
  <si>
    <t>2022-02-22 20:20</t>
  </si>
  <si>
    <t>22022395WXN9UM</t>
  </si>
  <si>
    <t>2022-02-26 19:50</t>
  </si>
  <si>
    <t>2022-02-26 14:07</t>
  </si>
  <si>
    <t>2022-02-23 19:50</t>
  </si>
  <si>
    <t>220225EKFW2W83</t>
  </si>
  <si>
    <t>2022-02-28 23:36</t>
  </si>
  <si>
    <t>2022-02-25 23:36</t>
  </si>
  <si>
    <t>220228KRMJT0S4</t>
  </si>
  <si>
    <t>2022-03-02 00:51</t>
  </si>
  <si>
    <t>2022-02-28 14:06</t>
  </si>
  <si>
    <t>2022-02-28 00:51</t>
  </si>
  <si>
    <t>Pag-Asa (Pob.)</t>
  </si>
  <si>
    <t>Talavera</t>
  </si>
  <si>
    <t>220228MRWREC8N</t>
  </si>
  <si>
    <t>2022-03-02 10:29</t>
  </si>
  <si>
    <t>2022-03-02 12:58</t>
  </si>
  <si>
    <t>2022-02-28 10:29</t>
  </si>
  <si>
    <t>220228N72KSS3P</t>
  </si>
  <si>
    <t>2022-03-02 14:32</t>
  </si>
  <si>
    <t>2022-02-28 14:32</t>
  </si>
  <si>
    <t>220301QJ26UT9W</t>
  </si>
  <si>
    <t>2022-03-03 12:54</t>
  </si>
  <si>
    <t>2022-03-01 12:54</t>
  </si>
  <si>
    <t>220301R7XK3GNC</t>
  </si>
  <si>
    <t>2022-03-03 19:36</t>
  </si>
  <si>
    <t>2022-03-01 19:36</t>
  </si>
  <si>
    <t>Balanga City</t>
  </si>
  <si>
    <t>220303UWWMP41E</t>
  </si>
  <si>
    <t>2022-03-07 06:37</t>
  </si>
  <si>
    <t>2022-03-03 15:38</t>
  </si>
  <si>
    <t>2022-03-03 06:37</t>
  </si>
  <si>
    <t>220303UWY5RB12</t>
  </si>
  <si>
    <t>2022-03-07 06:48</t>
  </si>
  <si>
    <t>2022-03-03 06:48</t>
  </si>
  <si>
    <t>220303VWKTKK2A</t>
  </si>
  <si>
    <t>2022-03-07 16:14</t>
  </si>
  <si>
    <t>2022-03-04 17:18</t>
  </si>
  <si>
    <t>2022-03-03 16:14</t>
  </si>
  <si>
    <t>220303W0A80XDM</t>
  </si>
  <si>
    <t>2022-03-07 17:02</t>
  </si>
  <si>
    <t>2022-03-03 17:02</t>
  </si>
  <si>
    <t>2203030627BFET</t>
  </si>
  <si>
    <t>2022-03-07 19:45</t>
  </si>
  <si>
    <t>2022-03-04 17:06</t>
  </si>
  <si>
    <t>2022-03-03 19:45</t>
  </si>
  <si>
    <t>2203030K40BKUQ</t>
  </si>
  <si>
    <t>2022-03-07 23:38</t>
  </si>
  <si>
    <t>2022-03-03 23:38</t>
  </si>
  <si>
    <t>2203041Y0UGD31</t>
  </si>
  <si>
    <t>2022-03-07 16:08</t>
  </si>
  <si>
    <t>2022-03-07 13:16</t>
  </si>
  <si>
    <t>2022-03-04 16:08</t>
  </si>
  <si>
    <t>Taganito</t>
  </si>
  <si>
    <t>Claver</t>
  </si>
  <si>
    <t>22030547XF5HEH</t>
  </si>
  <si>
    <t>2022-03-08 10:29</t>
  </si>
  <si>
    <t>2022-03-05 10:29</t>
  </si>
  <si>
    <t>Belmonte (Pob.)</t>
  </si>
  <si>
    <t>San Andres</t>
  </si>
  <si>
    <t>22030661H3T6DP</t>
  </si>
  <si>
    <t>2022-03-08 03:32</t>
  </si>
  <si>
    <t>2022-03-06 03:32</t>
  </si>
  <si>
    <t>Raniag</t>
  </si>
  <si>
    <t>2203067D59FA4R</t>
  </si>
  <si>
    <t>2022-03-08 16:40</t>
  </si>
  <si>
    <t>2022-03-06 16:40</t>
  </si>
  <si>
    <t>Sabnangan</t>
  </si>
  <si>
    <t>Luba</t>
  </si>
  <si>
    <t>2203067EME80NS</t>
  </si>
  <si>
    <t>2022-03-08 17:07</t>
  </si>
  <si>
    <t>2022-03-07 13:06</t>
  </si>
  <si>
    <t>2022-03-06 17:07</t>
  </si>
  <si>
    <t>Rio Tuba</t>
  </si>
  <si>
    <t>Bataraza</t>
  </si>
  <si>
    <t>220307A1Y43HJ7</t>
  </si>
  <si>
    <t>2022-03-09 17:58</t>
  </si>
  <si>
    <t>2022-03-09 14:10</t>
  </si>
  <si>
    <t>2022-03-07 17:58</t>
  </si>
  <si>
    <t>220308C0XYBWYF</t>
  </si>
  <si>
    <t>2022-03-16 12:36</t>
  </si>
  <si>
    <t>2022-03-08 12:36</t>
  </si>
  <si>
    <t>Barangay 14 (Pob.)</t>
  </si>
  <si>
    <t>220310GUU57KYY</t>
  </si>
  <si>
    <t>2022-03-18 10:57</t>
  </si>
  <si>
    <t>2022-03-11 16:10</t>
  </si>
  <si>
    <t>2022-03-10 10:57</t>
  </si>
  <si>
    <t>Gamot</t>
  </si>
  <si>
    <t>Polangui</t>
  </si>
  <si>
    <t>220310H1WVR1XQ</t>
  </si>
  <si>
    <t>2022-03-18 12:46</t>
  </si>
  <si>
    <t>2022-03-10 12:46</t>
  </si>
  <si>
    <t>220311M1506X11</t>
  </si>
  <si>
    <t>2022-03-19 17:10</t>
  </si>
  <si>
    <t>2022-03-12 14:19</t>
  </si>
  <si>
    <t>2022-03-11 17:10</t>
  </si>
  <si>
    <t>220312PG54DV2J</t>
  </si>
  <si>
    <t>2022-03-15 16:44</t>
  </si>
  <si>
    <t>2022-03-14 15:48</t>
  </si>
  <si>
    <t>2022-03-12 16:44</t>
  </si>
  <si>
    <t>220313S4Y1HWA4</t>
  </si>
  <si>
    <t>2022-03-21 18:02</t>
  </si>
  <si>
    <t>2022-03-13 18:02</t>
  </si>
  <si>
    <t>Cataning</t>
  </si>
  <si>
    <t>220313S52WVW39</t>
  </si>
  <si>
    <t>2022-03-21 18:04</t>
  </si>
  <si>
    <t>2022-03-14 15:38</t>
  </si>
  <si>
    <t>2022-03-13 18:04</t>
  </si>
  <si>
    <t>Cuambogan</t>
  </si>
  <si>
    <t>Tagum City</t>
  </si>
  <si>
    <t>220315VA727S0E</t>
  </si>
  <si>
    <t>2022-03-24 00:14</t>
  </si>
  <si>
    <t>2022-03-16 14:16</t>
  </si>
  <si>
    <t>2022-03-15 00:14</t>
  </si>
  <si>
    <t>22031754HS7VA1</t>
  </si>
  <si>
    <t>2022-03-25 08:48</t>
  </si>
  <si>
    <t>2022-03-18 14:28</t>
  </si>
  <si>
    <t>2022-03-17 08:48</t>
  </si>
  <si>
    <t>2203176GFEBBRH</t>
  </si>
  <si>
    <t>2022-03-25 21:54</t>
  </si>
  <si>
    <t>2022-03-18 14:27</t>
  </si>
  <si>
    <t>2022-03-17 21:54</t>
  </si>
  <si>
    <t>2203187SCWEF6A</t>
  </si>
  <si>
    <t>2022-03-21 10:06</t>
  </si>
  <si>
    <t>2022-03-19 13:54</t>
  </si>
  <si>
    <t>2022-03-18 10:06</t>
  </si>
  <si>
    <t>220319A8UCQ0G3</t>
  </si>
  <si>
    <t>2022-03-28 09:48</t>
  </si>
  <si>
    <t>2022-03-21 14:08</t>
  </si>
  <si>
    <t>2022-03-19 09:48</t>
  </si>
  <si>
    <t>220319ADASDHGM</t>
  </si>
  <si>
    <t>2022-03-28 11:08</t>
  </si>
  <si>
    <t>2022-03-19 11:08</t>
  </si>
  <si>
    <t>220319BJ6F2J6B</t>
  </si>
  <si>
    <t>2022-03-28 22:08</t>
  </si>
  <si>
    <t>2022-03-19 22:08</t>
  </si>
  <si>
    <t>220320BTNU6X9U</t>
  </si>
  <si>
    <t>2022-03-28 00:40</t>
  </si>
  <si>
    <t>2022-03-20 00:40</t>
  </si>
  <si>
    <t>220320DTPER4KC</t>
  </si>
  <si>
    <t>2022-03-28 19:45</t>
  </si>
  <si>
    <t>2022-03-20 19:45</t>
  </si>
  <si>
    <t>Pasong Tamo</t>
  </si>
  <si>
    <t>220321EBK75Q62</t>
  </si>
  <si>
    <t>2022-03-29 00:48</t>
  </si>
  <si>
    <t>2022-03-21 00:48</t>
  </si>
  <si>
    <t>220321F1R2A6Q3</t>
  </si>
  <si>
    <t>2022-03-29 07:24</t>
  </si>
  <si>
    <t>2022-03-21 07:24</t>
  </si>
  <si>
    <t>Macamot</t>
  </si>
  <si>
    <t>220321F6PB39MQ</t>
  </si>
  <si>
    <t>2022-03-29 08:53</t>
  </si>
  <si>
    <t>2022-03-22 14:01</t>
  </si>
  <si>
    <t>2022-03-21 08:53</t>
  </si>
  <si>
    <t>220322HH8J5EYV</t>
  </si>
  <si>
    <t>2022-03-30 07:07</t>
  </si>
  <si>
    <t>2022-03-23 17:39</t>
  </si>
  <si>
    <t>2022-03-22 07:07</t>
  </si>
  <si>
    <t>Atulayan Norte</t>
  </si>
  <si>
    <t>220322K2GFEBE1</t>
  </si>
  <si>
    <t>2022-03-30 21:48</t>
  </si>
  <si>
    <t>2022-03-24 13:07</t>
  </si>
  <si>
    <t>2022-03-22 21:48</t>
  </si>
  <si>
    <t>Caoayan</t>
  </si>
  <si>
    <t>Sual</t>
  </si>
  <si>
    <t>220322K2GGFVRD</t>
  </si>
  <si>
    <t>220323MFN2U5RK</t>
  </si>
  <si>
    <t>2022-03-31 11:16</t>
  </si>
  <si>
    <t>2022-03-23 11:16</t>
  </si>
  <si>
    <t>220323NC3CX7R8</t>
  </si>
  <si>
    <t>2022-03-31 19:45</t>
  </si>
  <si>
    <t>2022-03-23 19:45</t>
  </si>
  <si>
    <t>220323NHAAFGJP</t>
  </si>
  <si>
    <t>2022-03-31 21:19</t>
  </si>
  <si>
    <t>2022-03-23 21:19</t>
  </si>
  <si>
    <t>Bagong Anyo (Pob.)</t>
  </si>
  <si>
    <t>Liliw</t>
  </si>
  <si>
    <t>220324NYR8AYBV</t>
  </si>
  <si>
    <t>2022-04-01 01:37</t>
  </si>
  <si>
    <t>2022-03-24 01:37</t>
  </si>
  <si>
    <t>Santo Nino II</t>
  </si>
  <si>
    <t>220326U3Y516RJ</t>
  </si>
  <si>
    <t>2022-04-04 02:36</t>
  </si>
  <si>
    <t>2022-03-28 16:33</t>
  </si>
  <si>
    <t>2022-03-26 02:36</t>
  </si>
  <si>
    <t>220326V13CHT5T</t>
  </si>
  <si>
    <t>2022-04-04 11:17</t>
  </si>
  <si>
    <t>2022-03-26 11:17</t>
  </si>
  <si>
    <t>220326V8EWFXKG</t>
  </si>
  <si>
    <t>2022-04-04 13:29</t>
  </si>
  <si>
    <t>2022-03-26 13:29</t>
  </si>
  <si>
    <t>22032600VD56WJ</t>
  </si>
  <si>
    <t>2022-04-04 21:45</t>
  </si>
  <si>
    <t>2022-03-26 21:45</t>
  </si>
  <si>
    <t>Jones</t>
  </si>
  <si>
    <t>22032709624XBY</t>
  </si>
  <si>
    <t>2022-04-04 00:14</t>
  </si>
  <si>
    <t>2022-03-27 00:14</t>
  </si>
  <si>
    <t>2203271KRS4U3J</t>
  </si>
  <si>
    <t>2022-04-04 12:56</t>
  </si>
  <si>
    <t>2022-03-27 12:56</t>
  </si>
  <si>
    <t>2203271PUD0VE0</t>
  </si>
  <si>
    <t>2022-04-04 13:45</t>
  </si>
  <si>
    <t>2022-03-27 13:45</t>
  </si>
  <si>
    <t>2203283FH2DS4G</t>
  </si>
  <si>
    <t>2022-04-05 06:45</t>
  </si>
  <si>
    <t>2022-03-29 14:55</t>
  </si>
  <si>
    <t>2022-03-28 06:45</t>
  </si>
  <si>
    <t>2203283NHQ7QMS</t>
  </si>
  <si>
    <t>2022-04-05 08:33</t>
  </si>
  <si>
    <t>2022-03-28 08:33</t>
  </si>
  <si>
    <t>22032853G6HE8V</t>
  </si>
  <si>
    <t>2022-04-05 22:06</t>
  </si>
  <si>
    <t>2022-03-28 22:06</t>
  </si>
  <si>
    <t>Conchu (Lagundian)</t>
  </si>
  <si>
    <t>22032960Y2W2KU</t>
  </si>
  <si>
    <t>2022-04-06 07:03</t>
  </si>
  <si>
    <t>2022-03-29 07:03</t>
  </si>
  <si>
    <t>Paliparan I</t>
  </si>
  <si>
    <t>2203296J1QT1JJ</t>
  </si>
  <si>
    <t>2022-03-31 12:09</t>
  </si>
  <si>
    <t>2022-03-30 15:22</t>
  </si>
  <si>
    <t>2022-03-29 12:09</t>
  </si>
  <si>
    <t>2203296KY75QNG</t>
  </si>
  <si>
    <t>2022-04-06 12:43</t>
  </si>
  <si>
    <t>2022-03-29 12:43</t>
  </si>
  <si>
    <t>La Paz</t>
  </si>
  <si>
    <t>220329753NNWXN</t>
  </si>
  <si>
    <t>2022-03-31 17:40</t>
  </si>
  <si>
    <t>2022-03-29 17:40</t>
  </si>
  <si>
    <t>Balaring</t>
  </si>
  <si>
    <t>2203297A2RCN1R</t>
  </si>
  <si>
    <t>2022-04-03 19:09</t>
  </si>
  <si>
    <t>2022-04-01 15:17</t>
  </si>
  <si>
    <t>2022-03-29 19:09</t>
  </si>
  <si>
    <t>2203308RR9TJ4W</t>
  </si>
  <si>
    <t>2022-04-07 09:04</t>
  </si>
  <si>
    <t>2022-04-01 15:19</t>
  </si>
  <si>
    <t>2022-03-30 09:04</t>
  </si>
  <si>
    <t>2203308WX6TQDA</t>
  </si>
  <si>
    <t>2022-04-07 10:47</t>
  </si>
  <si>
    <t>2022-03-30 10:47</t>
  </si>
  <si>
    <t>2203309QSRT6T6</t>
  </si>
  <si>
    <t>2022-04-07 18:21</t>
  </si>
  <si>
    <t>2022-03-30 18:21</t>
  </si>
  <si>
    <t>Buna Lejos I</t>
  </si>
  <si>
    <t>220330A0BWF94M</t>
  </si>
  <si>
    <t>2022-04-07 21:03</t>
  </si>
  <si>
    <t>2022-03-30 21:03</t>
  </si>
  <si>
    <t>220331BKHWAAT9</t>
  </si>
  <si>
    <t>2022-04-08 12:19</t>
  </si>
  <si>
    <t>2022-03-31 12:19</t>
  </si>
  <si>
    <t>Guisguis-San Roque</t>
  </si>
  <si>
    <t>Sariaya</t>
  </si>
  <si>
    <t>220402GU5B42AF</t>
  </si>
  <si>
    <t>2022-04-12 14:10</t>
  </si>
  <si>
    <t>2022-04-04 14:41</t>
  </si>
  <si>
    <t>2022-04-02 14:10</t>
  </si>
  <si>
    <t>Francisco De Castro (Sunshine Vill.)</t>
  </si>
  <si>
    <t>Gen. Mariano Alvarez</t>
  </si>
  <si>
    <t>220404MEAYXEU3</t>
  </si>
  <si>
    <t>2022-04-18 00:39</t>
  </si>
  <si>
    <t>2022-04-04 00:39</t>
  </si>
  <si>
    <t>Barangay Iv (Pob.)</t>
  </si>
  <si>
    <t>220404N1SQ3A0S</t>
  </si>
  <si>
    <t>2022-04-18 06:28</t>
  </si>
  <si>
    <t>2022-04-06 15:46</t>
  </si>
  <si>
    <t>2022-04-04 06:28</t>
  </si>
  <si>
    <t>220404NFFS5HD7</t>
  </si>
  <si>
    <t>2022-04-18 10:24</t>
  </si>
  <si>
    <t>2022-04-04 10:24</t>
  </si>
  <si>
    <t>Zamboanguita</t>
  </si>
  <si>
    <t>220405RQQWJY2X</t>
  </si>
  <si>
    <t>2022-04-08 17:38</t>
  </si>
  <si>
    <t>2022-04-05 17:38</t>
  </si>
  <si>
    <t>220405RWXGVBCD</t>
  </si>
  <si>
    <t>2022-04-19 19:20</t>
  </si>
  <si>
    <t>2022-04-06 15:45</t>
  </si>
  <si>
    <t>2022-04-05 19:20</t>
  </si>
  <si>
    <t>220405S20KMQFY</t>
  </si>
  <si>
    <t>2022-04-19 20:42</t>
  </si>
  <si>
    <t>2022-04-05 20:42</t>
  </si>
  <si>
    <t>2204070U84NMCF</t>
  </si>
  <si>
    <t>2022-04-20 19:24</t>
  </si>
  <si>
    <t>2022-04-08 14:21</t>
  </si>
  <si>
    <t>2022-04-07 19:24</t>
  </si>
  <si>
    <t>2204108ARPV88A</t>
  </si>
  <si>
    <t>2022-04-21 18:50</t>
  </si>
  <si>
    <t>2022-04-11 14:18</t>
  </si>
  <si>
    <t>2022-04-10 18:50</t>
  </si>
  <si>
    <t>2204119Q2FWXGY</t>
  </si>
  <si>
    <t>2022-04-22 08:03</t>
  </si>
  <si>
    <t>2022-04-11 08:03</t>
  </si>
  <si>
    <t>220412CTSHGRQF</t>
  </si>
  <si>
    <t>2022-04-18 13:50</t>
  </si>
  <si>
    <t>2022-04-13 16:46</t>
  </si>
  <si>
    <t>2022-04-12 13:50</t>
  </si>
  <si>
    <t>220412D0TUA5S1</t>
  </si>
  <si>
    <t>2022-04-23 15:26</t>
  </si>
  <si>
    <t>2022-04-12 15:26</t>
  </si>
  <si>
    <t>220412DKU5EUJV</t>
  </si>
  <si>
    <t>2022-04-18 21:16</t>
  </si>
  <si>
    <t>2022-04-13 16:48</t>
  </si>
  <si>
    <t>2022-04-12 21:16</t>
  </si>
  <si>
    <t>220412DPMJD94T</t>
  </si>
  <si>
    <t>2022-04-18 22:06</t>
  </si>
  <si>
    <t>2022-04-12 22:06</t>
  </si>
  <si>
    <t>Tagapo</t>
  </si>
  <si>
    <t>220412DUCH7JCD</t>
  </si>
  <si>
    <t>2022-04-23 23:21</t>
  </si>
  <si>
    <t>2022-04-12 23:21</t>
  </si>
  <si>
    <t>220413G7A10HVS</t>
  </si>
  <si>
    <t>2022-04-26 22:01</t>
  </si>
  <si>
    <t>2022-04-18 17:24</t>
  </si>
  <si>
    <t>2022-04-13 22:01</t>
  </si>
  <si>
    <t>Cawayan</t>
  </si>
  <si>
    <t>220414GWV560MA</t>
  </si>
  <si>
    <t>2022-04-26 04:44</t>
  </si>
  <si>
    <t>2022-04-14 04:44</t>
  </si>
  <si>
    <t>Kapalangan</t>
  </si>
  <si>
    <t>220415JYE75JA3</t>
  </si>
  <si>
    <t>2022-04-25 00:36</t>
  </si>
  <si>
    <t>2022-04-15 00:36</t>
  </si>
  <si>
    <t>220415JYGA0BPB</t>
  </si>
  <si>
    <t>2022-04-25 00:28</t>
  </si>
  <si>
    <t>2022-04-15 00:28</t>
  </si>
  <si>
    <t>220415KNM9GF52</t>
  </si>
  <si>
    <t>2022-04-25 06:55</t>
  </si>
  <si>
    <t>2022-04-15 06:55</t>
  </si>
  <si>
    <t>220415KX50DTE9</t>
  </si>
  <si>
    <t>2022-04-26 09:28</t>
  </si>
  <si>
    <t>2022-04-15 09:28</t>
  </si>
  <si>
    <t>Anupul</t>
  </si>
  <si>
    <t>Bamban</t>
  </si>
  <si>
    <t>220415MS1MP1M1</t>
  </si>
  <si>
    <t>2022-04-26 17:40</t>
  </si>
  <si>
    <t>2022-04-15 17:40</t>
  </si>
  <si>
    <t>Ligaya</t>
  </si>
  <si>
    <t>Aglipay</t>
  </si>
  <si>
    <t>220415N4SEGYAK</t>
  </si>
  <si>
    <t>2022-04-26 21:08</t>
  </si>
  <si>
    <t>2022-04-15 21:08</t>
  </si>
  <si>
    <t>Panlinlang</t>
  </si>
  <si>
    <t>Arayat</t>
  </si>
  <si>
    <t>220415N8VQ41PC</t>
  </si>
  <si>
    <t>2022-04-26 22:14</t>
  </si>
  <si>
    <t>2022-04-15 22:14</t>
  </si>
  <si>
    <t>Maguinao</t>
  </si>
  <si>
    <t>220416PTM3VG6E</t>
  </si>
  <si>
    <t>2022-04-26 13:12</t>
  </si>
  <si>
    <t>2022-04-16 13:12</t>
  </si>
  <si>
    <t>Barangay 162</t>
  </si>
  <si>
    <t>220416Q389DVJG</t>
  </si>
  <si>
    <t>2022-04-26 15:47</t>
  </si>
  <si>
    <t>2022-04-18 17:12</t>
  </si>
  <si>
    <t>2022-04-16 15:47</t>
  </si>
  <si>
    <t>220418TJHY3PS5</t>
  </si>
  <si>
    <t>2022-04-27 00:58</t>
  </si>
  <si>
    <t>2022-04-19 16:02</t>
  </si>
  <si>
    <t>2022-04-18 00:58</t>
  </si>
  <si>
    <t>Baclaran</t>
  </si>
  <si>
    <t>220418UEDH8CS5</t>
  </si>
  <si>
    <t>2022-04-27 09:07</t>
  </si>
  <si>
    <t>2022-04-18 09:07</t>
  </si>
  <si>
    <t xml:space="preserve">LANDMARK: COFRADIA PUROK 4, NEAR LEN'S STORE AND ICCLGIM CHURCH </t>
  </si>
  <si>
    <t>2204191VBX4E4X</t>
  </si>
  <si>
    <t>2022-04-22 18:53</t>
  </si>
  <si>
    <t>2022-04-20 13:16</t>
  </si>
  <si>
    <t>2022-04-19 18:53</t>
  </si>
  <si>
    <t>22041922NYETJ2</t>
  </si>
  <si>
    <t>2022-04-28 20:59</t>
  </si>
  <si>
    <t>2022-04-19 20:59</t>
  </si>
  <si>
    <t>Bical</t>
  </si>
  <si>
    <t>220420332Y515C</t>
  </si>
  <si>
    <t>2022-04-28 06:38</t>
  </si>
  <si>
    <t>2022-04-20 06:38</t>
  </si>
  <si>
    <t>Barangay 676</t>
  </si>
  <si>
    <t>2204204S9QXAST</t>
  </si>
  <si>
    <t>2022-04-28 22:46</t>
  </si>
  <si>
    <t>2022-04-22 14:11</t>
  </si>
  <si>
    <t>2022-04-20 22:46</t>
  </si>
  <si>
    <t>San Nicolas Ii</t>
  </si>
  <si>
    <t>2204216KR641DE</t>
  </si>
  <si>
    <t>2022-04-29 16:14</t>
  </si>
  <si>
    <t>2022-04-22 14:09</t>
  </si>
  <si>
    <t>2022-04-21 16:14</t>
  </si>
  <si>
    <t>2204216PMPEEXE</t>
  </si>
  <si>
    <t>2022-04-29 17:04</t>
  </si>
  <si>
    <t>2022-04-21 17:04</t>
  </si>
  <si>
    <t>2204229KAQX74B</t>
  </si>
  <si>
    <t>2022-04-30 20:43</t>
  </si>
  <si>
    <t>2022-04-25 16:08</t>
  </si>
  <si>
    <t>2022-04-22 20:43</t>
  </si>
  <si>
    <t>220423AN0R63X8</t>
  </si>
  <si>
    <t>2022-05-02 06:46</t>
  </si>
  <si>
    <t>2022-04-23 06:46</t>
  </si>
  <si>
    <t>220423C06Q10V9</t>
  </si>
  <si>
    <t>2022-05-02 19:39</t>
  </si>
  <si>
    <t>2022-04-25 16:18</t>
  </si>
  <si>
    <t>2022-04-23 19:39</t>
  </si>
  <si>
    <t>220425FXTNF2T5</t>
  </si>
  <si>
    <t>2022-04-27 09:25</t>
  </si>
  <si>
    <t>2022-04-26 15:30</t>
  </si>
  <si>
    <t>2022-04-25 09:25</t>
  </si>
  <si>
    <t>Aggay</t>
  </si>
  <si>
    <t>220425FY22WDVP</t>
  </si>
  <si>
    <t>2022-04-27 09:29</t>
  </si>
  <si>
    <t>2022-04-25 09:29</t>
  </si>
  <si>
    <t>220425H11Y9E9B</t>
  </si>
  <si>
    <t>2022-05-03 19:37</t>
  </si>
  <si>
    <t>2022-04-26 15:38</t>
  </si>
  <si>
    <t>2022-04-25 19:37</t>
  </si>
  <si>
    <t>Naujan</t>
  </si>
  <si>
    <t>220426KVS3TJTS</t>
  </si>
  <si>
    <t>2022-05-04 22:59</t>
  </si>
  <si>
    <t>2022-04-27 13:41</t>
  </si>
  <si>
    <t>2022-04-26 22:59</t>
  </si>
  <si>
    <t>Masisit</t>
  </si>
  <si>
    <t>Sanchez-Mira</t>
  </si>
  <si>
    <t>220427MNQJJ5UB</t>
  </si>
  <si>
    <t>2022-05-05 06:16</t>
  </si>
  <si>
    <t>2022-04-27 06:16</t>
  </si>
  <si>
    <t>220427NW2VUFGX</t>
  </si>
  <si>
    <t>2022-05-05 18:09</t>
  </si>
  <si>
    <t>2022-04-28 13:40</t>
  </si>
  <si>
    <t>2022-04-27 18:09</t>
  </si>
  <si>
    <t>220427P418B4DD</t>
  </si>
  <si>
    <t>2022-05-05 20:14</t>
  </si>
  <si>
    <t>2022-04-28 14:05</t>
  </si>
  <si>
    <t>2022-04-27 20:14</t>
  </si>
  <si>
    <t>Baguinge</t>
  </si>
  <si>
    <t>Kiangan</t>
  </si>
  <si>
    <t>220428QBDXERBC</t>
  </si>
  <si>
    <t>2022-04-30 07:59</t>
  </si>
  <si>
    <t>2022-04-29 14:58</t>
  </si>
  <si>
    <t>2022-04-28 07:59</t>
  </si>
  <si>
    <t>220428QBQDY4PX</t>
  </si>
  <si>
    <t>2022-05-06 08:04</t>
  </si>
  <si>
    <t>2022-04-29 15:01</t>
  </si>
  <si>
    <t>2022-04-28 08:04</t>
  </si>
  <si>
    <t>220428QBRXP8E2</t>
  </si>
  <si>
    <t>2022-05-06 08:05</t>
  </si>
  <si>
    <t>2022-04-28 08:05</t>
  </si>
  <si>
    <t>220429SJ8FJ0TE</t>
  </si>
  <si>
    <t>2022-05-07 04:57</t>
  </si>
  <si>
    <t>2022-04-29 14:55</t>
  </si>
  <si>
    <t>2022-04-29 04:57</t>
  </si>
  <si>
    <t>220429T306UDKQ</t>
  </si>
  <si>
    <t>2022-05-07 09:57</t>
  </si>
  <si>
    <t>2022-05-02 16:17</t>
  </si>
  <si>
    <t>2022-04-29 09:57</t>
  </si>
  <si>
    <t>220429TA6U48P9</t>
  </si>
  <si>
    <t>2022-05-07 12:15</t>
  </si>
  <si>
    <t>2022-04-29 12:15</t>
  </si>
  <si>
    <t>Barangay 17 (Pob.)</t>
  </si>
  <si>
    <t>Gingoog City</t>
  </si>
  <si>
    <t>220429TN8M26NY</t>
  </si>
  <si>
    <t>2022-05-07 15:33</t>
  </si>
  <si>
    <t>2022-04-29 15:33</t>
  </si>
  <si>
    <t>Matagobtob Pob. (Talisay)</t>
  </si>
  <si>
    <t>Dapitan City</t>
  </si>
  <si>
    <t>220430VTMASDY1</t>
  </si>
  <si>
    <t>2022-05-09 12:14</t>
  </si>
  <si>
    <t>2022-04-30 12:14</t>
  </si>
  <si>
    <t>22043003PN698C</t>
  </si>
  <si>
    <t>2022-05-04 15:46</t>
  </si>
  <si>
    <t>2022-04-30 15:46</t>
  </si>
  <si>
    <t>22043008W06P15</t>
  </si>
  <si>
    <t>2022-05-10 17:29</t>
  </si>
  <si>
    <t>2022-04-30 17:29</t>
  </si>
  <si>
    <t>Cadulawan</t>
  </si>
  <si>
    <t>22050127Y2J1TS</t>
  </si>
  <si>
    <t>2022-05-10 12:18</t>
  </si>
  <si>
    <t>2022-05-01 12:18</t>
  </si>
  <si>
    <t>2205025342BJY7</t>
  </si>
  <si>
    <t>2022-05-12 15:29</t>
  </si>
  <si>
    <t>2022-05-06 17:03</t>
  </si>
  <si>
    <t>2022-05-02 15:29</t>
  </si>
  <si>
    <t>Baritan</t>
  </si>
  <si>
    <t>2205049F6X0K42</t>
  </si>
  <si>
    <t>2022-05-13 09:16</t>
  </si>
  <si>
    <t>2022-05-06 17:06</t>
  </si>
  <si>
    <t>2022-05-04 09:16</t>
  </si>
  <si>
    <t>2205049F789DAF</t>
  </si>
  <si>
    <t>2022-05-06 17:07</t>
  </si>
  <si>
    <t>220505B28CYKPF</t>
  </si>
  <si>
    <t>2022-05-16 00:20</t>
  </si>
  <si>
    <t>2022-05-06 17:08</t>
  </si>
  <si>
    <t>2022-05-05 00:20</t>
  </si>
  <si>
    <t>220505B7DN4RJS</t>
  </si>
  <si>
    <t>2022-05-16 01:52</t>
  </si>
  <si>
    <t>2022-05-06 17:04</t>
  </si>
  <si>
    <t>2022-05-05 01:52</t>
  </si>
  <si>
    <t>220505C8KYQ1TU</t>
  </si>
  <si>
    <t>2022-05-16 11:56</t>
  </si>
  <si>
    <t>2022-05-05 11:56</t>
  </si>
  <si>
    <t>Marcos</t>
  </si>
  <si>
    <t>220505CEPKTGRY</t>
  </si>
  <si>
    <t>2022-05-16 13:45</t>
  </si>
  <si>
    <t>2022-05-05 13:45</t>
  </si>
  <si>
    <t>Tambo</t>
  </si>
  <si>
    <t>220505CTNHQMDN</t>
  </si>
  <si>
    <t>2022-05-10 17:19</t>
  </si>
  <si>
    <t>2022-05-05 17:19</t>
  </si>
  <si>
    <t>220505D3S2UUX4</t>
  </si>
  <si>
    <t>2022-05-16 20:02</t>
  </si>
  <si>
    <t>2022-05-06 17:05</t>
  </si>
  <si>
    <t>2022-05-05 20:02</t>
  </si>
  <si>
    <t>220505DA6P73NX</t>
  </si>
  <si>
    <t>2022-05-16 21:57</t>
  </si>
  <si>
    <t>2022-05-05 21:57</t>
  </si>
  <si>
    <t>220505DB30U5CN</t>
  </si>
  <si>
    <t>2022-05-16 22:13</t>
  </si>
  <si>
    <t>2022-05-05 22:13</t>
  </si>
  <si>
    <t>Canubing Ii</t>
  </si>
  <si>
    <t>220505DG760NBB</t>
  </si>
  <si>
    <t>2022-05-16 23:44</t>
  </si>
  <si>
    <t>2022-05-05 23:44</t>
  </si>
  <si>
    <t>220507HDYGFUTN</t>
  </si>
  <si>
    <t>2022-05-17 13:15</t>
  </si>
  <si>
    <t>2022-05-10 14:18</t>
  </si>
  <si>
    <t>2022-05-07 13:15</t>
  </si>
  <si>
    <t>220509QGMQETPV</t>
  </si>
  <si>
    <t>2022-05-18 23:11</t>
  </si>
  <si>
    <t>2022-05-09 23:11</t>
  </si>
  <si>
    <t>220510RV724XRG</t>
  </si>
  <si>
    <t>2022-05-19 12:18</t>
  </si>
  <si>
    <t>2022-05-11 16:25</t>
  </si>
  <si>
    <t>220510ST9A1S4C</t>
  </si>
  <si>
    <t>2022-05-19 21:07</t>
  </si>
  <si>
    <t>2022-05-10 21:07</t>
  </si>
  <si>
    <t>220512175KMVPG</t>
  </si>
  <si>
    <t>2022-05-20 16:17</t>
  </si>
  <si>
    <t>2022-05-13 16:38</t>
  </si>
  <si>
    <t>2022-05-12 16:17</t>
  </si>
  <si>
    <t>22051219FJW133</t>
  </si>
  <si>
    <t>2022-05-14 16:59</t>
  </si>
  <si>
    <t>2022-05-12 16:59</t>
  </si>
  <si>
    <t>Bankal</t>
  </si>
  <si>
    <t>2205132V39W9TW</t>
  </si>
  <si>
    <t>2022-05-21 08:04</t>
  </si>
  <si>
    <t>2022-05-14 15:18</t>
  </si>
  <si>
    <t>2022-05-13 08:04</t>
  </si>
  <si>
    <t>2205134AUSQ7N6</t>
  </si>
  <si>
    <t>2022-05-21 22:01</t>
  </si>
  <si>
    <t>2022-05-14 16:57</t>
  </si>
  <si>
    <t>2022-05-13 22:01</t>
  </si>
  <si>
    <t>2205134BST8BXF</t>
  </si>
  <si>
    <t>2022-05-21 22:18</t>
  </si>
  <si>
    <t>2022-05-14 17:01</t>
  </si>
  <si>
    <t>2022-05-13 22:18</t>
  </si>
  <si>
    <t>22051466AB85J6</t>
  </si>
  <si>
    <t>2022-05-23 15:45</t>
  </si>
  <si>
    <t>2022-05-16 13:55</t>
  </si>
  <si>
    <t>2022-05-14 15:45</t>
  </si>
  <si>
    <t>Santa Monica</t>
  </si>
  <si>
    <t>2205157A47G4UF</t>
  </si>
  <si>
    <t>2022-05-24 02:17</t>
  </si>
  <si>
    <t>2022-05-16 13:54</t>
  </si>
  <si>
    <t>2022-05-15 02:17</t>
  </si>
  <si>
    <t>22051587BAK517</t>
  </si>
  <si>
    <t>2022-05-24 11:09</t>
  </si>
  <si>
    <t>2022-05-15 11:09</t>
  </si>
  <si>
    <t>Centro Norte (Pob.)</t>
  </si>
  <si>
    <t>220515889C3AM7</t>
  </si>
  <si>
    <t>2022-05-24 11:26</t>
  </si>
  <si>
    <t>2022-05-15 11:26</t>
  </si>
  <si>
    <t>2205158G7A4E4K</t>
  </si>
  <si>
    <t>2022-05-24 13:48</t>
  </si>
  <si>
    <t>2022-05-15 13:48</t>
  </si>
  <si>
    <t>2205169W4WQ7JQ</t>
  </si>
  <si>
    <t>2022-05-25 03:12</t>
  </si>
  <si>
    <t>2022-05-16 03:12</t>
  </si>
  <si>
    <t>Oranbo</t>
  </si>
  <si>
    <t>220518F36NU7YE</t>
  </si>
  <si>
    <t>2022-05-26 04:34</t>
  </si>
  <si>
    <t>2022-05-19 15:35</t>
  </si>
  <si>
    <t>2022-05-18 04:34</t>
  </si>
  <si>
    <t>220518FMA9AF36</t>
  </si>
  <si>
    <t>2022-05-26 09:50</t>
  </si>
  <si>
    <t>2022-05-18 09:50</t>
  </si>
  <si>
    <t>220518FVB6BTUV</t>
  </si>
  <si>
    <t>2022-05-26 12:13</t>
  </si>
  <si>
    <t>2022-05-18 12:13</t>
  </si>
  <si>
    <t>Tigbe</t>
  </si>
  <si>
    <t>220519JYNGHBCX</t>
  </si>
  <si>
    <t>2022-05-27 17:51</t>
  </si>
  <si>
    <t>2022-05-20 15:31</t>
  </si>
  <si>
    <t>2022-05-19 17:51</t>
  </si>
  <si>
    <t>220520MT8DES7T</t>
  </si>
  <si>
    <t>2022-05-28 11:19</t>
  </si>
  <si>
    <t>2022-05-21 13:49</t>
  </si>
  <si>
    <t>2022-05-20 11:19</t>
  </si>
  <si>
    <t>Naya</t>
  </si>
  <si>
    <t>Pura</t>
  </si>
  <si>
    <t>220520N1H4KH1U</t>
  </si>
  <si>
    <t>2022-05-28 13:30</t>
  </si>
  <si>
    <t>2022-05-20 13:30</t>
  </si>
  <si>
    <t>Bobonan</t>
  </si>
  <si>
    <t>Pozorrubio</t>
  </si>
  <si>
    <t>220521P6NM9JT2</t>
  </si>
  <si>
    <t>2022-05-30 00:34</t>
  </si>
  <si>
    <t>2022-05-21 00:34</t>
  </si>
  <si>
    <t>Barangay 167</t>
  </si>
  <si>
    <t>220522S1RMTTWH</t>
  </si>
  <si>
    <t>2022-05-30 03:44</t>
  </si>
  <si>
    <t>2022-05-23 16:05</t>
  </si>
  <si>
    <t>2022-05-22 03:44</t>
  </si>
  <si>
    <t>Ibingay</t>
  </si>
  <si>
    <t>2205241SXF1105</t>
  </si>
  <si>
    <t>2022-06-01 11:40</t>
  </si>
  <si>
    <t>2022-05-25 14:34</t>
  </si>
  <si>
    <t>2022-05-24 11:40</t>
  </si>
  <si>
    <t>220525583SRF1J</t>
  </si>
  <si>
    <t>2022-06-02 20:31</t>
  </si>
  <si>
    <t>2022-05-26 15:15</t>
  </si>
  <si>
    <t>2022-05-25 20:31</t>
  </si>
  <si>
    <t>2205267P77HRHT</t>
  </si>
  <si>
    <t>2022-06-03 19:50</t>
  </si>
  <si>
    <t>2022-05-27 15:02</t>
  </si>
  <si>
    <t>2022-05-26 19:50</t>
  </si>
  <si>
    <t>Abar 2Nd</t>
  </si>
  <si>
    <t>22052792FTVRVV</t>
  </si>
  <si>
    <t>2022-05-30 09:01</t>
  </si>
  <si>
    <t>2022-05-28 15:11</t>
  </si>
  <si>
    <t>2022-05-27 09:01</t>
  </si>
  <si>
    <t>220527A2KSV5WP</t>
  </si>
  <si>
    <t>2022-06-04 18:27</t>
  </si>
  <si>
    <t>2022-05-27 18:27</t>
  </si>
  <si>
    <t>220527A8KB99H2</t>
  </si>
  <si>
    <t>2022-06-04 20:14</t>
  </si>
  <si>
    <t>2022-05-28 15:14</t>
  </si>
  <si>
    <t>2022-05-27 20:14</t>
  </si>
  <si>
    <t>220528CYPPCDYH</t>
  </si>
  <si>
    <t>2022-05-31 22:13</t>
  </si>
  <si>
    <t>2022-05-30 15:21</t>
  </si>
  <si>
    <t>2022-05-28 22:13</t>
  </si>
  <si>
    <t>220528D19UM7RR</t>
  </si>
  <si>
    <t>2022-06-06 22:51</t>
  </si>
  <si>
    <t>2022-05-28 22:51</t>
  </si>
  <si>
    <t>Calao</t>
  </si>
  <si>
    <t>Bucay</t>
  </si>
  <si>
    <t>220528D3FRUSH2</t>
  </si>
  <si>
    <t>2022-06-06 23:30</t>
  </si>
  <si>
    <t>2022-05-28 23:30</t>
  </si>
  <si>
    <t>Dagum</t>
  </si>
  <si>
    <t>220529DVA1BKK0</t>
  </si>
  <si>
    <t>2022-06-06 06:54</t>
  </si>
  <si>
    <t>2022-05-29 06:54</t>
  </si>
  <si>
    <t>Zambal</t>
  </si>
  <si>
    <t>220529FBXUAR4W</t>
  </si>
  <si>
    <t>2022-06-06 20:57</t>
  </si>
  <si>
    <t>2022-05-29 20:57</t>
  </si>
  <si>
    <t>Ilayang Iyam</t>
  </si>
  <si>
    <t>220529FGYBTDNQ</t>
  </si>
  <si>
    <t>2022-06-06 22:37</t>
  </si>
  <si>
    <t>2022-05-29 22:37</t>
  </si>
  <si>
    <t>Ambonao</t>
  </si>
  <si>
    <t>Calasiao</t>
  </si>
  <si>
    <t>220530G04DUJ78</t>
  </si>
  <si>
    <t>2022-06-07 03:08</t>
  </si>
  <si>
    <t>2022-05-30 15:22</t>
  </si>
  <si>
    <t>2022-05-30 03:08</t>
  </si>
  <si>
    <t>220530GV9H7S4T</t>
  </si>
  <si>
    <t>2022-06-07 11:32</t>
  </si>
  <si>
    <t>2022-05-31 15:30</t>
  </si>
  <si>
    <t>2022-05-30 11:32</t>
  </si>
  <si>
    <t>Barangay 832</t>
  </si>
  <si>
    <t>220530GVR880QW</t>
  </si>
  <si>
    <t>2022-06-07 11:40</t>
  </si>
  <si>
    <t>2022-05-31 15:32</t>
  </si>
  <si>
    <t>2022-05-30 11:40</t>
  </si>
  <si>
    <t>Cataingan</t>
  </si>
  <si>
    <t>220530H2U971E1</t>
  </si>
  <si>
    <t>2022-06-07 13:19</t>
  </si>
  <si>
    <t>2022-05-30 13:19</t>
  </si>
  <si>
    <t>220531M88PXGV3</t>
  </si>
  <si>
    <t>2022-06-08 19:44</t>
  </si>
  <si>
    <t>2022-06-02 11:01</t>
  </si>
  <si>
    <t>2022-05-31 19:44</t>
  </si>
  <si>
    <t>Saluysoy</t>
  </si>
  <si>
    <t>220531MGNK4ANF</t>
  </si>
  <si>
    <t>2022-06-11 22:15</t>
  </si>
  <si>
    <t>2022-05-31 22:15</t>
  </si>
  <si>
    <t>Melgar B</t>
  </si>
  <si>
    <t>220601P70YAMDP</t>
  </si>
  <si>
    <t>2022-06-09 14:17</t>
  </si>
  <si>
    <t>2022-06-02 11:05</t>
  </si>
  <si>
    <t>2022-06-01 14:17</t>
  </si>
  <si>
    <t>220602QRAASBJ8</t>
  </si>
  <si>
    <t>2022-06-10 05:09</t>
  </si>
  <si>
    <t>2022-06-02 11:00</t>
  </si>
  <si>
    <t>2022-06-02 05:09</t>
  </si>
  <si>
    <t>Cabulay</t>
  </si>
  <si>
    <t>220602SFKCVJ7Q</t>
  </si>
  <si>
    <t>2022-06-10 21:39</t>
  </si>
  <si>
    <t>2022-06-03 14:35</t>
  </si>
  <si>
    <t>2022-06-02 21:39</t>
  </si>
  <si>
    <t>220603TK2NRT8T</t>
  </si>
  <si>
    <t>2022-06-11 08:14</t>
  </si>
  <si>
    <t>2022-06-03 08:14</t>
  </si>
  <si>
    <t>220603TVW3A3CQ</t>
  </si>
  <si>
    <t>2022-06-11 11:09</t>
  </si>
  <si>
    <t>2022-06-04 13:59</t>
  </si>
  <si>
    <t>2022-06-03 11:09</t>
  </si>
  <si>
    <t>220603UE6CYJY3</t>
  </si>
  <si>
    <t>2022-06-11 16:19</t>
  </si>
  <si>
    <t>2022-06-04 13:58</t>
  </si>
  <si>
    <t>2022-06-03 16:19</t>
  </si>
  <si>
    <t>220603UYK116R7</t>
  </si>
  <si>
    <t>2022-06-11 21:30</t>
  </si>
  <si>
    <t>2022-06-03 21:30</t>
  </si>
  <si>
    <t>Campo</t>
  </si>
  <si>
    <t>Bacuag</t>
  </si>
  <si>
    <t>220603V3VSXBMD</t>
  </si>
  <si>
    <t>2022-06-11 22:47</t>
  </si>
  <si>
    <t>2022-06-03 22:47</t>
  </si>
  <si>
    <t>Acmac</t>
  </si>
  <si>
    <t>220604W19CU0N0</t>
  </si>
  <si>
    <t>2022-06-07 07:33</t>
  </si>
  <si>
    <t>2022-06-06 11:23</t>
  </si>
  <si>
    <t>2022-06-04 07:33</t>
  </si>
  <si>
    <t>22060404T60N8T</t>
  </si>
  <si>
    <t>2022-06-13 09:36</t>
  </si>
  <si>
    <t>2022-06-04 09:36</t>
  </si>
  <si>
    <t>220604180SMGPM</t>
  </si>
  <si>
    <t>2022-06-07 20:06</t>
  </si>
  <si>
    <t>2022-06-04 20:06</t>
  </si>
  <si>
    <t>22060525H0KN6W</t>
  </si>
  <si>
    <t>2022-06-13 04:44</t>
  </si>
  <si>
    <t>2022-06-05 04:44</t>
  </si>
  <si>
    <t>Loyola Heights</t>
  </si>
  <si>
    <t>2206052TQBFE3Q</t>
  </si>
  <si>
    <t>2022-06-13 11:13</t>
  </si>
  <si>
    <t>2022-06-05 11:13</t>
  </si>
  <si>
    <t>22060532X242SJ</t>
  </si>
  <si>
    <t>2022-06-13 13:40</t>
  </si>
  <si>
    <t>2022-06-05 13:40</t>
  </si>
  <si>
    <t>2206054071F7WA</t>
  </si>
  <si>
    <t>2022-06-07 22:24</t>
  </si>
  <si>
    <t>2022-06-05 22:24</t>
  </si>
  <si>
    <t>Poblacion Barangay 7</t>
  </si>
  <si>
    <t>22060542UJC35F</t>
  </si>
  <si>
    <t>2022-06-13 23:11</t>
  </si>
  <si>
    <t>2022-06-07 11:01</t>
  </si>
  <si>
    <t>2022-06-05 23:11</t>
  </si>
  <si>
    <t>Bagong Bayan</t>
  </si>
  <si>
    <t>22060654978CRU</t>
  </si>
  <si>
    <t>2022-06-16 09:10</t>
  </si>
  <si>
    <t>2022-06-06 09:10</t>
  </si>
  <si>
    <t>Semba</t>
  </si>
  <si>
    <t>2206065FRPYP3R</t>
  </si>
  <si>
    <t>2022-06-16 12:35</t>
  </si>
  <si>
    <t>2022-06-06 12:35</t>
  </si>
  <si>
    <t>Dela Cruz</t>
  </si>
  <si>
    <t>2206065SQ094U3</t>
  </si>
  <si>
    <t>2022-06-16 15:23</t>
  </si>
  <si>
    <t>2022-06-06 15:23</t>
  </si>
  <si>
    <t>2206066DXQGBMY</t>
  </si>
  <si>
    <t>2022-06-16 21:35</t>
  </si>
  <si>
    <t>2022-06-06 21:35</t>
  </si>
  <si>
    <t>2206066E2JG2V6</t>
  </si>
  <si>
    <t>2022-06-16 21:37</t>
  </si>
  <si>
    <t>2022-06-06 21:37</t>
  </si>
  <si>
    <t>Marauoy</t>
  </si>
  <si>
    <t>2206066M1MSFQC</t>
  </si>
  <si>
    <t>2022-06-16 23:15</t>
  </si>
  <si>
    <t>2022-06-06 23:15</t>
  </si>
  <si>
    <t>22060790XR7P24</t>
  </si>
  <si>
    <t>2022-06-17 22:11</t>
  </si>
  <si>
    <t>2022-06-10 11:23</t>
  </si>
  <si>
    <t>2022-06-07 22:11</t>
  </si>
  <si>
    <t>22060790Y2KUUN</t>
  </si>
  <si>
    <t>2022-06-20 22:11</t>
  </si>
  <si>
    <t>2022-06-10 11:24</t>
  </si>
  <si>
    <t>Claro M. Recto</t>
  </si>
  <si>
    <t>22060898P64GBW</t>
  </si>
  <si>
    <t>2022-06-20 00:39</t>
  </si>
  <si>
    <t>2022-06-08 00:39</t>
  </si>
  <si>
    <t>West Bajac-Bajac</t>
  </si>
  <si>
    <t>Olongapo City</t>
  </si>
  <si>
    <t>2206089U2864BR</t>
  </si>
  <si>
    <t>2022-06-17 06:08</t>
  </si>
  <si>
    <t>2022-06-08 06:08</t>
  </si>
  <si>
    <t>220608AGF97H2E</t>
  </si>
  <si>
    <t>2022-06-17 12:22</t>
  </si>
  <si>
    <t>2022-06-10 17:39</t>
  </si>
  <si>
    <t>2022-06-08 12:22</t>
  </si>
  <si>
    <t>220608AGM6Y1VC</t>
  </si>
  <si>
    <t>2022-06-17 12:24</t>
  </si>
  <si>
    <t>2022-06-08 12:24</t>
  </si>
  <si>
    <t>220610ED5JW8G4</t>
  </si>
  <si>
    <t>2022-06-18 01:33</t>
  </si>
  <si>
    <t>2022-06-10 01:33</t>
  </si>
  <si>
    <t>220610FK13P29Q</t>
  </si>
  <si>
    <t>2022-06-18 12:51</t>
  </si>
  <si>
    <t>2022-06-11 13:35</t>
  </si>
  <si>
    <t>2022-06-10 12:51</t>
  </si>
  <si>
    <t>220610FQGGRT4J</t>
  </si>
  <si>
    <t>2022-06-18 14:20</t>
  </si>
  <si>
    <t>2022-06-10 14:20</t>
  </si>
  <si>
    <t>220611HH528N9E</t>
  </si>
  <si>
    <t>2022-06-20 07:22</t>
  </si>
  <si>
    <t>2022-06-11 07:22</t>
  </si>
  <si>
    <t>Aldiano Olaes</t>
  </si>
  <si>
    <t>220611JWWY3NU3</t>
  </si>
  <si>
    <t>2022-06-20 20:53</t>
  </si>
  <si>
    <t>2022-06-13 14:41</t>
  </si>
  <si>
    <t>2022-06-11 20:53</t>
  </si>
  <si>
    <t>220611K4DKD149</t>
  </si>
  <si>
    <t>2022-06-20 22:49</t>
  </si>
  <si>
    <t>2022-06-11 22:49</t>
  </si>
  <si>
    <t>220612MKUFX4PP</t>
  </si>
  <si>
    <t>2022-06-20 12:58</t>
  </si>
  <si>
    <t>2022-06-12 12:58</t>
  </si>
  <si>
    <t>Tebag West</t>
  </si>
  <si>
    <t>220612MQN9CAP3</t>
  </si>
  <si>
    <t>2022-06-14 13:56</t>
  </si>
  <si>
    <t>2022-06-12 13:56</t>
  </si>
  <si>
    <t>220613QABYA67K</t>
  </si>
  <si>
    <t>Request Approved</t>
  </si>
  <si>
    <t>2022-06-15 14:36</t>
  </si>
  <si>
    <t>2022-06-14 15:33</t>
  </si>
  <si>
    <t>2022-06-13 14:36</t>
  </si>
  <si>
    <t>Honey Oatmeal Soap</t>
  </si>
  <si>
    <t>Molino V</t>
  </si>
  <si>
    <t>220613QFTNP4F0</t>
  </si>
  <si>
    <t>2022-06-21 16:24</t>
  </si>
  <si>
    <t>2022-06-13 16:24</t>
  </si>
  <si>
    <t>220613QSEV10W9</t>
  </si>
  <si>
    <t>2022-06-21 19:16</t>
  </si>
  <si>
    <t>2022-06-13 19:16</t>
  </si>
  <si>
    <t>220614SFH1EJK8</t>
  </si>
  <si>
    <t>2022-06-22 11:19</t>
  </si>
  <si>
    <t>2022-06-15 12:25</t>
  </si>
  <si>
    <t>2022-06-14 11:19</t>
  </si>
  <si>
    <t>Barangay 407</t>
  </si>
  <si>
    <t>220614TD1TUBKF</t>
  </si>
  <si>
    <t>2022-06-22 20:12</t>
  </si>
  <si>
    <t>2022-06-14 20:12</t>
  </si>
  <si>
    <t>Lapakan</t>
  </si>
  <si>
    <t>220615U7QNEXD2</t>
  </si>
  <si>
    <t>2022-06-23 04:00</t>
  </si>
  <si>
    <t>2022-06-15 04:00</t>
  </si>
  <si>
    <t>220615VH1PJU5D</t>
  </si>
  <si>
    <t>2022-06-23 16:29</t>
  </si>
  <si>
    <t>2022-06-16 10:38</t>
  </si>
  <si>
    <t>2022-06-15 16:29</t>
  </si>
  <si>
    <t>220615VYQADHA5</t>
  </si>
  <si>
    <t>2022-06-23 20:52</t>
  </si>
  <si>
    <t>2022-06-15 20:52</t>
  </si>
  <si>
    <t>2206160ASK05YD</t>
  </si>
  <si>
    <t>2022-06-24 01:09</t>
  </si>
  <si>
    <t>2022-06-16 01:09</t>
  </si>
  <si>
    <t>2206173XGYCN69</t>
  </si>
  <si>
    <t>2022-06-20 11:41</t>
  </si>
  <si>
    <t>2022-06-18 12:10</t>
  </si>
  <si>
    <t>2022-06-17 11:41</t>
  </si>
  <si>
    <t>Fragile items</t>
  </si>
  <si>
    <t>2206174UFM2FHA</t>
  </si>
  <si>
    <t>2022-06-25 20:19</t>
  </si>
  <si>
    <t>2022-06-17 20:19</t>
  </si>
  <si>
    <t>Nag-Iba I</t>
  </si>
  <si>
    <t>2206174USXAP87</t>
  </si>
  <si>
    <t>2022-06-25 20:15</t>
  </si>
  <si>
    <t>2022-06-17 20:15</t>
  </si>
  <si>
    <t>2206185VEYTAS8</t>
  </si>
  <si>
    <t>2022-06-27 06:09</t>
  </si>
  <si>
    <t>2022-06-18 06:09</t>
  </si>
  <si>
    <t>22061877K78XM2</t>
  </si>
  <si>
    <t>2022-06-21 18:51</t>
  </si>
  <si>
    <t>2022-06-21 11:49</t>
  </si>
  <si>
    <t>2022-06-18 18:51</t>
  </si>
  <si>
    <t>2206197SVWK69M</t>
  </si>
  <si>
    <t>2022-06-27 00:28</t>
  </si>
  <si>
    <t>2022-06-19 00:28</t>
  </si>
  <si>
    <t>Langatian</t>
  </si>
  <si>
    <t>Pres. Manuel A. Roxas</t>
  </si>
  <si>
    <t>220620BC8RNV0N</t>
  </si>
  <si>
    <t>2022-06-28 10:35</t>
  </si>
  <si>
    <t>2022-06-20 10:35</t>
  </si>
  <si>
    <t>Marinig</t>
  </si>
  <si>
    <t>220620C8RHJTP8</t>
  </si>
  <si>
    <t>2022-06-22 19:05</t>
  </si>
  <si>
    <t>2022-06-20 19:05</t>
  </si>
  <si>
    <t>220620CGKFAFE1</t>
  </si>
  <si>
    <t>2022-06-28 21:25</t>
  </si>
  <si>
    <t>2022-06-20 21:25</t>
  </si>
  <si>
    <t>Barangay 2 (Pob.)</t>
  </si>
  <si>
    <t>220620CPXNFBRU</t>
  </si>
  <si>
    <t>2022-06-28 23:19</t>
  </si>
  <si>
    <t>2022-06-20 23:19</t>
  </si>
  <si>
    <t>San Sebastian (Balagbag)</t>
  </si>
  <si>
    <t>220621E82FF94A</t>
  </si>
  <si>
    <t>2022-06-29 13:58</t>
  </si>
  <si>
    <t>2022-06-22 12:06</t>
  </si>
  <si>
    <t>2022-06-21 13:58</t>
  </si>
  <si>
    <t>Barangay 602</t>
  </si>
  <si>
    <t>220621EEUCXS0A</t>
  </si>
  <si>
    <t>2022-06-29 15:59</t>
  </si>
  <si>
    <t>2022-06-21 15:59</t>
  </si>
  <si>
    <t>Bugo</t>
  </si>
  <si>
    <t>220622GJDPS3FV</t>
  </si>
  <si>
    <t>2022-06-30 12:09</t>
  </si>
  <si>
    <t>2022-06-23 10:42</t>
  </si>
  <si>
    <t>2022-06-22 12:09</t>
  </si>
  <si>
    <t>220624MC48T361</t>
  </si>
  <si>
    <t>2022-07-02 00:17</t>
  </si>
  <si>
    <t>2022-06-25 13:11</t>
  </si>
  <si>
    <t>2022-06-24 00:17</t>
  </si>
  <si>
    <t>220624NAVV9JEB</t>
  </si>
  <si>
    <t>2022-07-02 09:37</t>
  </si>
  <si>
    <t>2022-06-24 09:37</t>
  </si>
  <si>
    <t>220624PKXAN9TH</t>
  </si>
  <si>
    <t>2022-07-02 21:52</t>
  </si>
  <si>
    <t>2022-06-24 21:52</t>
  </si>
  <si>
    <t>Maugat West</t>
  </si>
  <si>
    <t>220625R50QHY1F</t>
  </si>
  <si>
    <t>2022-07-04 12:30</t>
  </si>
  <si>
    <t>2022-06-27 11:18</t>
  </si>
  <si>
    <t>2022-06-25 12:30</t>
  </si>
  <si>
    <t>220625R7211KCT</t>
  </si>
  <si>
    <t>2022-07-04 13:06</t>
  </si>
  <si>
    <t>2022-06-25 13:06</t>
  </si>
  <si>
    <t>220625S4QUM5W4</t>
  </si>
  <si>
    <t>2022-07-04 21:58</t>
  </si>
  <si>
    <t>2022-06-25 21:58</t>
  </si>
  <si>
    <t>220625S7TH7JTS</t>
  </si>
  <si>
    <t>2022-07-04 22:43</t>
  </si>
  <si>
    <t>2022-06-25 22:43</t>
  </si>
  <si>
    <t>22062711JNKME8</t>
  </si>
  <si>
    <t>2022-07-05 21:44</t>
  </si>
  <si>
    <t>2022-06-29 12:06</t>
  </si>
  <si>
    <t>2022-06-27 21:44</t>
  </si>
  <si>
    <t>Carig</t>
  </si>
  <si>
    <t>2206282SCDSS6R</t>
  </si>
  <si>
    <t>2022-06-30 14:13</t>
  </si>
  <si>
    <t>2022-06-28 14:13</t>
  </si>
  <si>
    <t>West Dirita</t>
  </si>
  <si>
    <t>2206294GB157JC</t>
  </si>
  <si>
    <t>2022-07-07 06:46</t>
  </si>
  <si>
    <t>2022-06-29 06:46</t>
  </si>
  <si>
    <t>Rosary Heights Vii</t>
  </si>
  <si>
    <t>2206295X1X6SKR</t>
  </si>
  <si>
    <t>2022-07-07 20:24</t>
  </si>
  <si>
    <t>2022-07-01 11:34</t>
  </si>
  <si>
    <t>2022-06-29 20:24</t>
  </si>
  <si>
    <t>22063075WDFXAB</t>
  </si>
  <si>
    <t>2022-07-09 08:08</t>
  </si>
  <si>
    <t>2022-06-30 08:08</t>
  </si>
  <si>
    <t>2206307C3V1HPR</t>
  </si>
  <si>
    <t>2022-07-09 10:08</t>
  </si>
  <si>
    <t>2022-06-30 10:08</t>
  </si>
  <si>
    <t>2206308PX52338</t>
  </si>
  <si>
    <t>2022-07-09 22:55</t>
  </si>
  <si>
    <t>2022-06-30 22:55</t>
  </si>
  <si>
    <t>Calumpit</t>
  </si>
  <si>
    <t>2207019X44U1B8</t>
  </si>
  <si>
    <t>2022-07-09 10:36</t>
  </si>
  <si>
    <t>2022-07-02 11:13</t>
  </si>
  <si>
    <t>2022-07-01 10:36</t>
  </si>
  <si>
    <t>220701AJ70G31R</t>
  </si>
  <si>
    <t>2022-07-09 16:36</t>
  </si>
  <si>
    <t>2022-07-01 16:36</t>
  </si>
  <si>
    <t>220701ARSQXFN5</t>
  </si>
  <si>
    <t>2022-07-09 18:33</t>
  </si>
  <si>
    <t>2022-07-01 18:33</t>
  </si>
  <si>
    <t>220701AXJHNC9R</t>
  </si>
  <si>
    <t>2022-07-09 20:17</t>
  </si>
  <si>
    <t>2022-07-01 20:17</t>
  </si>
  <si>
    <t>220703EKP4A8XA</t>
  </si>
  <si>
    <t>2022-07-11 07:13</t>
  </si>
  <si>
    <t>2022-07-04 11:30</t>
  </si>
  <si>
    <t>2022-07-03 07:13</t>
  </si>
  <si>
    <t>220704J8P7D3VW</t>
  </si>
  <si>
    <t>2022-07-12 17:57</t>
  </si>
  <si>
    <t>2022-07-05 10:48</t>
  </si>
  <si>
    <t>2022-07-04 17:57</t>
  </si>
  <si>
    <t>220704JFW5B5YD</t>
  </si>
  <si>
    <t>2022-07-12 20:06</t>
  </si>
  <si>
    <t>2022-07-04 20:06</t>
  </si>
  <si>
    <t>220705KEVP5PQJ</t>
  </si>
  <si>
    <t>2022-07-13 05:30</t>
  </si>
  <si>
    <t>2022-07-05 05:30</t>
  </si>
  <si>
    <t>220705MDCYJV44</t>
  </si>
  <si>
    <t>2022-07-13 14:36</t>
  </si>
  <si>
    <t>2022-07-06 13:16</t>
  </si>
  <si>
    <t>2022-07-05 14:36</t>
  </si>
  <si>
    <t>220705MXXGNT07</t>
  </si>
  <si>
    <t>2022-07-13 19:50</t>
  </si>
  <si>
    <t>2022-07-05 19:50</t>
  </si>
  <si>
    <t>220707QY2DD35A</t>
  </si>
  <si>
    <t>2022-07-17 00:31</t>
  </si>
  <si>
    <t>2022-07-09 11:02</t>
  </si>
  <si>
    <t>2022-07-07 00:31</t>
  </si>
  <si>
    <t>Citronella</t>
  </si>
  <si>
    <t>220707RM0TAYM2</t>
  </si>
  <si>
    <t>2022-07-17 06:45</t>
  </si>
  <si>
    <t>2022-07-07 06:45</t>
  </si>
  <si>
    <t>Sebang</t>
  </si>
  <si>
    <t>Buguias</t>
  </si>
  <si>
    <t>220707RUKWDQ7M</t>
  </si>
  <si>
    <t>2022-07-17 09:01</t>
  </si>
  <si>
    <t>2022-07-07 09:01</t>
  </si>
  <si>
    <t>Ba-ug</t>
  </si>
  <si>
    <t>220707T0EWQSRP</t>
  </si>
  <si>
    <t>2022-07-17 19:51</t>
  </si>
  <si>
    <t>2022-07-07 19:51</t>
  </si>
  <si>
    <t>Barangay 19 (Pob.)</t>
  </si>
  <si>
    <t>220707T11QGYT8</t>
  </si>
  <si>
    <t>2022-07-17 20:11</t>
  </si>
  <si>
    <t>2022-07-07 20:11</t>
  </si>
  <si>
    <t>220707T9KMP2X9</t>
  </si>
  <si>
    <t>2022-07-17 22:44</t>
  </si>
  <si>
    <t>2022-07-07 22:44</t>
  </si>
  <si>
    <t>Barangay 1 (Pob.)</t>
  </si>
  <si>
    <t>220708V4DR5JPJ</t>
  </si>
  <si>
    <t>2022-07-17 16:17</t>
  </si>
  <si>
    <t>2022-07-08 16:17</t>
  </si>
  <si>
    <t>Sucat</t>
  </si>
  <si>
    <t>2207091HF3AY33</t>
  </si>
  <si>
    <t>2022-07-19 16:15</t>
  </si>
  <si>
    <t>2022-07-11 11:02</t>
  </si>
  <si>
    <t>2022-07-09 16:15</t>
  </si>
  <si>
    <t>220709283G839M</t>
  </si>
  <si>
    <t>2022-07-19 23:00</t>
  </si>
  <si>
    <t>2022-07-09 23:00</t>
  </si>
  <si>
    <t>2207104K6RKK2F</t>
  </si>
  <si>
    <t>2022-07-19 21:24</t>
  </si>
  <si>
    <t>2022-07-10 21:24</t>
  </si>
  <si>
    <t>Tubod</t>
  </si>
  <si>
    <t>2207104KRC51GV</t>
  </si>
  <si>
    <t>2022-07-19 21:34</t>
  </si>
  <si>
    <t>2022-07-10 21:34</t>
  </si>
  <si>
    <t>2207116TN4J3DM</t>
  </si>
  <si>
    <t>2022-07-20 18:43</t>
  </si>
  <si>
    <t>2022-07-12 15:18</t>
  </si>
  <si>
    <t>2022-07-11 18:43</t>
  </si>
  <si>
    <t>22071173WA5329</t>
  </si>
  <si>
    <t>2022-07-20 21:28</t>
  </si>
  <si>
    <t>2022-07-11 21:28</t>
  </si>
  <si>
    <t>Papagueyan</t>
  </si>
  <si>
    <t>Binmaley</t>
  </si>
  <si>
    <t>22071298HHB877</t>
  </si>
  <si>
    <t>2022-07-20 17:57</t>
  </si>
  <si>
    <t>2022-07-16 13:31</t>
  </si>
  <si>
    <t>220713BW3F3KYM</t>
  </si>
  <si>
    <t>2022-07-21 19:10</t>
  </si>
  <si>
    <t>2022-07-13 19:10</t>
  </si>
  <si>
    <t>220713BY2KXCHD</t>
  </si>
  <si>
    <t>2022-07-21 19:45</t>
  </si>
  <si>
    <t>2022-07-13 19:45</t>
  </si>
  <si>
    <t>Central</t>
  </si>
  <si>
    <t>220715F1BP59WC</t>
  </si>
  <si>
    <t>2022-07-23 00:54</t>
  </si>
  <si>
    <t>2022-07-15 00:54</t>
  </si>
  <si>
    <t>Santol</t>
  </si>
  <si>
    <t>220715FC5282BS</t>
  </si>
  <si>
    <t>2022-07-23 04:07</t>
  </si>
  <si>
    <t>2022-07-15 04:07</t>
  </si>
  <si>
    <t>220715FKKPBSSF</t>
  </si>
  <si>
    <t>2022-07-23 06:31</t>
  </si>
  <si>
    <t>2022-07-15 06:31</t>
  </si>
  <si>
    <t>Calatrava</t>
  </si>
  <si>
    <t>Romblon</t>
  </si>
  <si>
    <t>220715FPRR8RWV</t>
  </si>
  <si>
    <t>2022-07-18 07:27</t>
  </si>
  <si>
    <t>2022-07-15 07:27</t>
  </si>
  <si>
    <t>Tabon Ii</t>
  </si>
  <si>
    <t>220715FRRK19XG</t>
  </si>
  <si>
    <t>2022-07-23 07:53</t>
  </si>
  <si>
    <t>2022-07-15 07:53</t>
  </si>
  <si>
    <t>220715FSCAC2DQ</t>
  </si>
  <si>
    <t>2022-07-23 08:14</t>
  </si>
  <si>
    <t>2022-07-15 08:14</t>
  </si>
  <si>
    <t>Santa Cruz Iii</t>
  </si>
  <si>
    <t>220715G2XUVM9B</t>
  </si>
  <si>
    <t>2022-07-23 11:05</t>
  </si>
  <si>
    <t>2022-07-15 11:05</t>
  </si>
  <si>
    <t>220715GFPTPRXB</t>
  </si>
  <si>
    <t>2022-07-23 14:53</t>
  </si>
  <si>
    <t>2022-07-15 14:53</t>
  </si>
  <si>
    <t>Viente Reales</t>
  </si>
  <si>
    <t>220718QNYP90PD</t>
  </si>
  <si>
    <t>2022-07-26 11:24</t>
  </si>
  <si>
    <t>2022-07-19 15:05</t>
  </si>
  <si>
    <t>2022-07-18 11:24</t>
  </si>
  <si>
    <t>220718QP1P6UJF</t>
  </si>
  <si>
    <t>2022-07-20 11:26</t>
  </si>
  <si>
    <t>2022-07-19 15:14</t>
  </si>
  <si>
    <t>2022-07-18 11:26</t>
  </si>
  <si>
    <t>220718QP34YEVD</t>
  </si>
  <si>
    <t>2022-07-26 11:26</t>
  </si>
  <si>
    <t>220718RN8NAX1V</t>
  </si>
  <si>
    <t>2022-07-20 20:54</t>
  </si>
  <si>
    <t>2022-07-19 15:13</t>
  </si>
  <si>
    <t>2022-07-18 20:54</t>
  </si>
  <si>
    <t>220719U81B6X8N</t>
  </si>
  <si>
    <t>2022-07-27 21:35</t>
  </si>
  <si>
    <t>2022-07-20 11:04</t>
  </si>
  <si>
    <t>2022-07-19 21:35</t>
  </si>
  <si>
    <t>220719UBNT487X</t>
  </si>
  <si>
    <t>2022-07-27 22:41</t>
  </si>
  <si>
    <t>2022-07-19 22:41</t>
  </si>
  <si>
    <t>220720UR3JSEQ6</t>
  </si>
  <si>
    <t>2022-07-28 02:23</t>
  </si>
  <si>
    <t>2022-07-20 02:23</t>
  </si>
  <si>
    <t>220720VW22PYTQ</t>
  </si>
  <si>
    <t>2022-07-28 13:24</t>
  </si>
  <si>
    <t>2022-07-22 11:44</t>
  </si>
  <si>
    <t>2022-07-20 13:24</t>
  </si>
  <si>
    <t>22072000347PYV</t>
  </si>
  <si>
    <t>2022-07-28 15:18</t>
  </si>
  <si>
    <t>2022-07-20 15:18</t>
  </si>
  <si>
    <t>Sumadat</t>
  </si>
  <si>
    <t>Dumalinao</t>
  </si>
  <si>
    <t>220721237C0XJW</t>
  </si>
  <si>
    <t>2022-07-29 11:19</t>
  </si>
  <si>
    <t>2022-07-21 11:19</t>
  </si>
  <si>
    <t>2207212UM49URG</t>
  </si>
  <si>
    <t>2022-07-29 18:27</t>
  </si>
  <si>
    <t>2022-07-21 18:27</t>
  </si>
  <si>
    <t>2207213BS7HN9P</t>
  </si>
  <si>
    <t>2022-07-29 23:25</t>
  </si>
  <si>
    <t>2022-07-21 23:25</t>
  </si>
  <si>
    <t>2207237KRJPMTF</t>
  </si>
  <si>
    <t>2022-08-01 15:59</t>
  </si>
  <si>
    <t>2022-07-26 15:38</t>
  </si>
  <si>
    <t>2022-07-23 15:59</t>
  </si>
  <si>
    <t>Patnongon</t>
  </si>
  <si>
    <t>2207238460X3VA</t>
  </si>
  <si>
    <t>2022-08-01 20:53</t>
  </si>
  <si>
    <t>2022-07-23 20:53</t>
  </si>
  <si>
    <t>220725B8PACFUA</t>
  </si>
  <si>
    <t>2022-08-02 02:51</t>
  </si>
  <si>
    <t>2022-07-25 02:51</t>
  </si>
  <si>
    <t>Panasahan</t>
  </si>
  <si>
    <t>220725C40FH0MW</t>
  </si>
  <si>
    <t>2022-08-02 11:00</t>
  </si>
  <si>
    <t>2022-07-25 11:00</t>
  </si>
  <si>
    <t>220725C834FCH4</t>
  </si>
  <si>
    <t>2022-08-02 12:13</t>
  </si>
  <si>
    <t>2022-07-25 12:13</t>
  </si>
  <si>
    <t>Lag-Asan</t>
  </si>
  <si>
    <t>Bago City</t>
  </si>
  <si>
    <t>220725CCXWBJ2D</t>
  </si>
  <si>
    <t>2022-08-02 13:40</t>
  </si>
  <si>
    <t>2022-07-25 13:40</t>
  </si>
  <si>
    <t>Barangay 179</t>
  </si>
  <si>
    <t>220726EB7Y6UF8</t>
  </si>
  <si>
    <t>2022-07-28 08:15</t>
  </si>
  <si>
    <t>2022-07-26 08:15</t>
  </si>
  <si>
    <t>San Isidro (Pob.)</t>
  </si>
  <si>
    <t>220726ERNWWFN0</t>
  </si>
  <si>
    <t>2022-08-03 12:15</t>
  </si>
  <si>
    <t>2022-07-27 11:01</t>
  </si>
  <si>
    <t>2022-07-26 12:15</t>
  </si>
  <si>
    <t>220727H4VRVY1U</t>
  </si>
  <si>
    <t>2022-08-04 10:59</t>
  </si>
  <si>
    <t>2022-07-28 11:34</t>
  </si>
  <si>
    <t>2022-07-27 10:59</t>
  </si>
  <si>
    <t>220727HBFYJXBD</t>
  </si>
  <si>
    <t>2022-08-04 12:57</t>
  </si>
  <si>
    <t>2022-07-27 12:57</t>
  </si>
  <si>
    <t>Barangay 649</t>
  </si>
  <si>
    <t>220727J1WJ3NBY</t>
  </si>
  <si>
    <t>2022-08-04 19:29</t>
  </si>
  <si>
    <t>2022-07-27 19:29</t>
  </si>
  <si>
    <t>220727J3DMDNX7</t>
  </si>
  <si>
    <t>2022-07-29 19:55</t>
  </si>
  <si>
    <t>2022-07-27 19:55</t>
  </si>
  <si>
    <t>220728M85KQ769</t>
  </si>
  <si>
    <t>2022-08-05 16:26</t>
  </si>
  <si>
    <t>2022-07-30 13:31</t>
  </si>
  <si>
    <t>2022-07-28 16:26</t>
  </si>
  <si>
    <t>220729NQR174UQ</t>
  </si>
  <si>
    <t>2022-08-06 06:47</t>
  </si>
  <si>
    <t>2022-07-29 06:47</t>
  </si>
  <si>
    <t>220729Q5K9EVKT</t>
  </si>
  <si>
    <t>2022-08-06 20:28</t>
  </si>
  <si>
    <t>2022-07-29 20:28</t>
  </si>
  <si>
    <t>Tapia</t>
  </si>
  <si>
    <t>220729Q62EVM6E</t>
  </si>
  <si>
    <t>2022-08-06 20:36</t>
  </si>
  <si>
    <t>2022-07-29 20:36</t>
  </si>
  <si>
    <t>Dinadiawan</t>
  </si>
  <si>
    <t>Dipaculao</t>
  </si>
  <si>
    <t>220729Q8VA5T0W</t>
  </si>
  <si>
    <t>2022-08-01 21:26</t>
  </si>
  <si>
    <t>2022-07-29 21:26</t>
  </si>
  <si>
    <t>220730QJAEGK90</t>
  </si>
  <si>
    <t>2022-08-08 00:06</t>
  </si>
  <si>
    <t>2022-07-30 00:06</t>
  </si>
  <si>
    <t>Sacred Heart</t>
  </si>
  <si>
    <t>220730QN11XCS8</t>
  </si>
  <si>
    <t>2022-08-08 00:55</t>
  </si>
  <si>
    <t>2022-07-30 00:55</t>
  </si>
  <si>
    <t>Balaong</t>
  </si>
  <si>
    <t>220730QN13UYCM</t>
  </si>
  <si>
    <t>2022-08-08 00:54</t>
  </si>
  <si>
    <t>2022-07-30 00:54</t>
  </si>
  <si>
    <t>220730RU9GMHPU</t>
  </si>
  <si>
    <t>2022-08-08 12:29</t>
  </si>
  <si>
    <t>2022-08-01 12:02</t>
  </si>
  <si>
    <t>2022-07-30 12:29</t>
  </si>
  <si>
    <t>220730RV0Y4JJ3</t>
  </si>
  <si>
    <t>2022-08-08 12:32</t>
  </si>
  <si>
    <t>2022-07-30 12:32</t>
  </si>
  <si>
    <t>220730S7KBCCRB</t>
  </si>
  <si>
    <t>2022-08-08 16:09</t>
  </si>
  <si>
    <t>2022-07-30 16:09</t>
  </si>
  <si>
    <t>San Rafael Iv</t>
  </si>
  <si>
    <t>220730SBQTG2CC</t>
  </si>
  <si>
    <t>2022-08-08 17:23</t>
  </si>
  <si>
    <t>2022-07-30 17:23</t>
  </si>
  <si>
    <t>220730SBRHCXGX</t>
  </si>
  <si>
    <t>220730SXJ0EX4U</t>
  </si>
  <si>
    <t>2022-08-08 23:00</t>
  </si>
  <si>
    <t>2022-07-30 23:00</t>
  </si>
  <si>
    <t>220731UJBY6ACT</t>
  </si>
  <si>
    <t>2022-08-08 14:27</t>
  </si>
  <si>
    <t>2022-07-31 14:27</t>
  </si>
  <si>
    <t>220731UN9NM097</t>
  </si>
  <si>
    <t>2022-08-02 15:13</t>
  </si>
  <si>
    <t>2022-07-31 15:13</t>
  </si>
  <si>
    <t>Palanan</t>
  </si>
  <si>
    <t>220731UV0572FJ</t>
  </si>
  <si>
    <t>2022-08-08 17:19</t>
  </si>
  <si>
    <t>2022-07-31 17:19</t>
  </si>
  <si>
    <t>2208010F4FYD5H</t>
  </si>
  <si>
    <t>2022-08-09 09:34</t>
  </si>
  <si>
    <t>2022-08-02 11:34</t>
  </si>
  <si>
    <t>2022-08-01 09:34</t>
  </si>
  <si>
    <t>2208010G47NGDD</t>
  </si>
  <si>
    <t>2022-08-03 09:52</t>
  </si>
  <si>
    <t>2022-08-01 09:52</t>
  </si>
  <si>
    <t>Bulwang</t>
  </si>
  <si>
    <t>Numancia</t>
  </si>
  <si>
    <t>2208010N4DNFHX</t>
  </si>
  <si>
    <t>2022-08-09 11:14</t>
  </si>
  <si>
    <t>2022-08-01 11:14</t>
  </si>
  <si>
    <t>22080113FPSV7Q</t>
  </si>
  <si>
    <t>2022-08-09 15:38</t>
  </si>
  <si>
    <t>2022-08-01 15:38</t>
  </si>
  <si>
    <t>22080118FDH7E1</t>
  </si>
  <si>
    <t>2022-08-09 17:07</t>
  </si>
  <si>
    <t>2022-08-01 17:07</t>
  </si>
  <si>
    <t>San Rafael Iii</t>
  </si>
  <si>
    <t>Noveleta</t>
  </si>
  <si>
    <t>2208011EX70XYC</t>
  </si>
  <si>
    <t>2022-08-09 19:03</t>
  </si>
  <si>
    <t>2022-08-01 19:03</t>
  </si>
  <si>
    <t>2208011VS3MFMC</t>
  </si>
  <si>
    <t>2022-08-09 23:11</t>
  </si>
  <si>
    <t>2022-08-01 23:11</t>
  </si>
  <si>
    <t>Iriga City</t>
  </si>
  <si>
    <t>2208022VU1VB50</t>
  </si>
  <si>
    <t>2022-08-10 08:44</t>
  </si>
  <si>
    <t>2022-08-03 10:38</t>
  </si>
  <si>
    <t>2022-08-02 08:44</t>
  </si>
  <si>
    <t>Mabasa</t>
  </si>
  <si>
    <t>Dupax Del Norte</t>
  </si>
  <si>
    <t>2208023P2586J1</t>
  </si>
  <si>
    <t>2022-08-10 16:16</t>
  </si>
  <si>
    <t>2022-08-02 16:16</t>
  </si>
  <si>
    <t>Zone 2 (Pob.)</t>
  </si>
  <si>
    <t>22080246JY9BDH</t>
  </si>
  <si>
    <t>2022-08-10 21:12</t>
  </si>
  <si>
    <t>2022-08-02 21:12</t>
  </si>
  <si>
    <t>North Signal Village</t>
  </si>
  <si>
    <t>2208035JPYBQ4U</t>
  </si>
  <si>
    <t>2022-08-11 10:21</t>
  </si>
  <si>
    <t>2022-08-05 10:01</t>
  </si>
  <si>
    <t>2022-08-03 10:21</t>
  </si>
  <si>
    <t>22080365YKYQN7</t>
  </si>
  <si>
    <t>2022-08-11 16:06</t>
  </si>
  <si>
    <t>2022-08-05 10:12</t>
  </si>
  <si>
    <t>2022-08-03 16:06</t>
  </si>
  <si>
    <t>Kaytambog</t>
  </si>
  <si>
    <t>2208036FRCQNCU</t>
  </si>
  <si>
    <t>2022-08-14 19:01</t>
  </si>
  <si>
    <t>2022-08-03 19:01</t>
  </si>
  <si>
    <t>2208047WTEFM4S</t>
  </si>
  <si>
    <t>2022-08-12 08:36</t>
  </si>
  <si>
    <t>2022-08-04 08:36</t>
  </si>
  <si>
    <t>Wawa</t>
  </si>
  <si>
    <t>2208047YJ2YWRQ</t>
  </si>
  <si>
    <t>2022-08-06 09:16</t>
  </si>
  <si>
    <t>2022-08-04 09:16</t>
  </si>
  <si>
    <t>22080481DT48P4</t>
  </si>
  <si>
    <t>2022-08-12 09:50</t>
  </si>
  <si>
    <t>2022-08-04 09:50</t>
  </si>
  <si>
    <t>2208048U019FSD</t>
  </si>
  <si>
    <t>2022-08-12 17:27</t>
  </si>
  <si>
    <t>2022-08-04 17:27</t>
  </si>
  <si>
    <t>Cacarong Matanda</t>
  </si>
  <si>
    <t>Pandi</t>
  </si>
  <si>
    <t>22080499YKRYNV</t>
  </si>
  <si>
    <t>2022-08-12 21:56</t>
  </si>
  <si>
    <t>2022-08-04 21:56</t>
  </si>
  <si>
    <t>220805BHPS1XN1</t>
  </si>
  <si>
    <t>2022-08-13 19:19</t>
  </si>
  <si>
    <t>2022-08-08 12:08</t>
  </si>
  <si>
    <t>2022-08-05 19:19</t>
  </si>
  <si>
    <t>Barangay 18-B (Pob.)</t>
  </si>
  <si>
    <t>220807G9UC7BR2</t>
  </si>
  <si>
    <t>2022-08-15 16:42</t>
  </si>
  <si>
    <t>2022-08-07 16:42</t>
  </si>
  <si>
    <t>Baggoc</t>
  </si>
  <si>
    <t>220807GVMA3FUR</t>
  </si>
  <si>
    <t>2022-08-15 22:08</t>
  </si>
  <si>
    <t>2022-08-07 22:08</t>
  </si>
  <si>
    <t>Inocencio (B. Pook)</t>
  </si>
  <si>
    <t>220808HC8CP8JT</t>
  </si>
  <si>
    <t>2022-08-17 02:50</t>
  </si>
  <si>
    <t>2022-08-08 02:50</t>
  </si>
  <si>
    <t>220808HV77N3CW</t>
  </si>
  <si>
    <t>2022-08-17 07:43</t>
  </si>
  <si>
    <t>2022-08-09 11:20</t>
  </si>
  <si>
    <t>2022-08-08 07:43</t>
  </si>
  <si>
    <t>220808J9KA76E9</t>
  </si>
  <si>
    <t>2022-08-17 11:43</t>
  </si>
  <si>
    <t>2022-08-08 11:43</t>
  </si>
  <si>
    <t>Magsaysay</t>
  </si>
  <si>
    <t>220808JRX65NM9</t>
  </si>
  <si>
    <t>2022-08-17 16:17</t>
  </si>
  <si>
    <t>2022-08-08 16:17</t>
  </si>
  <si>
    <t>220809MU5DY5CF</t>
  </si>
  <si>
    <t>2022-08-18 11:53</t>
  </si>
  <si>
    <t>2022-08-10 10:43</t>
  </si>
  <si>
    <t>2022-08-09 11:53</t>
  </si>
  <si>
    <t>220809NTBU2FFD</t>
  </si>
  <si>
    <t>2022-08-18 21:21</t>
  </si>
  <si>
    <t>2022-08-09 21:21</t>
  </si>
  <si>
    <t>Bulanao Norte</t>
  </si>
  <si>
    <t>220810PWYR58TC</t>
  </si>
  <si>
    <t>2022-08-18 07:58</t>
  </si>
  <si>
    <t>2022-08-10 07:58</t>
  </si>
  <si>
    <t>220810Q49T0JKV</t>
  </si>
  <si>
    <t>2022-08-18 09:51</t>
  </si>
  <si>
    <t>2022-08-11 11:20</t>
  </si>
  <si>
    <t>2022-08-10 09:51</t>
  </si>
  <si>
    <t>220811TFDNP4P5</t>
  </si>
  <si>
    <t>2022-08-19 17:48</t>
  </si>
  <si>
    <t>2022-08-12 10:51</t>
  </si>
  <si>
    <t>2022-08-11 17:48</t>
  </si>
  <si>
    <t>Ranom Iloco</t>
  </si>
  <si>
    <t>220811U06XGY19</t>
  </si>
  <si>
    <t>2022-08-19 22:49</t>
  </si>
  <si>
    <t>2022-08-11 22:49</t>
  </si>
  <si>
    <t>220812UXDVFWR3</t>
  </si>
  <si>
    <t>2022-08-20 07:49</t>
  </si>
  <si>
    <t>2022-08-13 10:55</t>
  </si>
  <si>
    <t>2022-08-12 07:49</t>
  </si>
  <si>
    <t>Pugo-Cecilio</t>
  </si>
  <si>
    <t>2208130PD6D3F7</t>
  </si>
  <si>
    <t>2022-08-22 01:31</t>
  </si>
  <si>
    <t>2022-08-13 01:31</t>
  </si>
  <si>
    <t>22081326G56CGS</t>
  </si>
  <si>
    <t>2022-08-22 15:51</t>
  </si>
  <si>
    <t>2022-08-15 13:18</t>
  </si>
  <si>
    <t>2022-08-13 15:51</t>
  </si>
  <si>
    <t>Paliparan Iii</t>
  </si>
  <si>
    <t>2208156MR3GC57</t>
  </si>
  <si>
    <t>2022-08-23 10:17</t>
  </si>
  <si>
    <t>2022-08-16 10:27</t>
  </si>
  <si>
    <t>2022-08-15 10:17</t>
  </si>
  <si>
    <t>2208157EPJMBU8</t>
  </si>
  <si>
    <t>2022-08-23 18:01</t>
  </si>
  <si>
    <t>2022-08-15 18:01</t>
  </si>
  <si>
    <t>Tangub</t>
  </si>
  <si>
    <t>2208168A8S7K0W</t>
  </si>
  <si>
    <t>2022-08-24 02:15</t>
  </si>
  <si>
    <t>2022-08-16 02:15</t>
  </si>
  <si>
    <t>Tandang Kutyo (Pob.)</t>
  </si>
  <si>
    <t>220816AGT67VJF</t>
  </si>
  <si>
    <t>2022-08-24 23:17</t>
  </si>
  <si>
    <t>2022-08-17 10:55</t>
  </si>
  <si>
    <t>2022-08-16 23:17</t>
  </si>
  <si>
    <t>Barangay 169</t>
  </si>
  <si>
    <t>220817C9PT7HSJ</t>
  </si>
  <si>
    <t>2022-08-25 16:06</t>
  </si>
  <si>
    <t>2022-08-19 10:45</t>
  </si>
  <si>
    <t>2022-08-17 16:06</t>
  </si>
  <si>
    <t>Barangay 163</t>
  </si>
  <si>
    <t>220818E7GNRKXV</t>
  </si>
  <si>
    <t>2022-08-26 10:41</t>
  </si>
  <si>
    <t>2022-08-18 10:41</t>
  </si>
  <si>
    <t>220819GGAM1DB8</t>
  </si>
  <si>
    <t>2022-08-27 08:24</t>
  </si>
  <si>
    <t>2022-08-20 14:18</t>
  </si>
  <si>
    <t>2022-08-19 08:24</t>
  </si>
  <si>
    <t>Bonuan Boquig</t>
  </si>
  <si>
    <t>220819H9R6EEB1</t>
  </si>
  <si>
    <t>2022-08-27 15:50</t>
  </si>
  <si>
    <t>2022-08-20 15:34</t>
  </si>
  <si>
    <t>2022-08-19 15:50</t>
  </si>
  <si>
    <t>220822Q6M1NH4D</t>
  </si>
  <si>
    <t>2022-08-24 00:10</t>
  </si>
  <si>
    <t>2022-08-22 13:01</t>
  </si>
  <si>
    <t>2022-08-22 00:10</t>
  </si>
  <si>
    <t>220822Q6SSQAB8</t>
  </si>
  <si>
    <t>2022-08-31 00:23</t>
  </si>
  <si>
    <t>2022-08-22 00:23</t>
  </si>
  <si>
    <t>220822Q8KY98MR</t>
  </si>
  <si>
    <t>2022-08-31 00:55</t>
  </si>
  <si>
    <t>2022-08-22 00:55</t>
  </si>
  <si>
    <t>Doliman</t>
  </si>
  <si>
    <t>Infanta</t>
  </si>
  <si>
    <t>220822QTNCP1MR</t>
  </si>
  <si>
    <t>2022-08-31 06:18</t>
  </si>
  <si>
    <t>2022-08-22 06:18</t>
  </si>
  <si>
    <t>220822RCH9QPNA</t>
  </si>
  <si>
    <t>2022-08-31 11:28</t>
  </si>
  <si>
    <t>2022-08-23 10:52</t>
  </si>
  <si>
    <t>2022-08-22 11:28</t>
  </si>
  <si>
    <t>220822RD6GQX6T</t>
  </si>
  <si>
    <t>2022-08-31 11:50</t>
  </si>
  <si>
    <t>2022-08-22 11:50</t>
  </si>
  <si>
    <t>Bago Gallera</t>
  </si>
  <si>
    <t>220822S43SXAKU</t>
  </si>
  <si>
    <t>2022-08-31 18:40</t>
  </si>
  <si>
    <t>2022-08-22 18:40</t>
  </si>
  <si>
    <t>Sucoc Norte</t>
  </si>
  <si>
    <t>220823TCRQQ6WE</t>
  </si>
  <si>
    <t>2022-09-01 06:47</t>
  </si>
  <si>
    <t>2022-08-24 11:09</t>
  </si>
  <si>
    <t>2022-08-23 06:47</t>
  </si>
  <si>
    <t>Rosary Heights I</t>
  </si>
  <si>
    <t>220823TKXP7VXN</t>
  </si>
  <si>
    <t>2022-09-01 08:46</t>
  </si>
  <si>
    <t>2022-08-23 08:46</t>
  </si>
  <si>
    <t>Bagong Flores</t>
  </si>
  <si>
    <t>Lupao</t>
  </si>
  <si>
    <t>220823V0W842YE</t>
  </si>
  <si>
    <t>2022-09-01 22:12</t>
  </si>
  <si>
    <t>2022-08-23 22:12</t>
  </si>
  <si>
    <t>Maliwalo</t>
  </si>
  <si>
    <t>220824V729SK1U</t>
  </si>
  <si>
    <t>2022-09-02 00:12</t>
  </si>
  <si>
    <t>2022-08-24 00:12</t>
  </si>
  <si>
    <t>220824VC60AVSV</t>
  </si>
  <si>
    <t>2022-09-02 01:32</t>
  </si>
  <si>
    <t>2022-08-24 01:32</t>
  </si>
  <si>
    <t>220824W0DFUGMU</t>
  </si>
  <si>
    <t>2022-09-02 07:44</t>
  </si>
  <si>
    <t>2022-08-25 10:11</t>
  </si>
  <si>
    <t>2022-08-24 07:44</t>
  </si>
  <si>
    <t>2208240EKEN5SJ</t>
  </si>
  <si>
    <t>2022-09-02 12:58</t>
  </si>
  <si>
    <t>2022-08-24 12:58</t>
  </si>
  <si>
    <t>22082530YA9H4C</t>
  </si>
  <si>
    <t>2022-09-03 13:23</t>
  </si>
  <si>
    <t>2022-08-26 12:01</t>
  </si>
  <si>
    <t>2022-08-25 13:23</t>
  </si>
  <si>
    <t>Santa Elena (Pob.)</t>
  </si>
  <si>
    <t>2208264CR2X8W0</t>
  </si>
  <si>
    <t>2022-09-05 02:35</t>
  </si>
  <si>
    <t>2022-08-26 12:00</t>
  </si>
  <si>
    <t>2022-08-26 02:35</t>
  </si>
  <si>
    <t>220826581TQWA1</t>
  </si>
  <si>
    <t>2022-09-05 10:44</t>
  </si>
  <si>
    <t>2022-08-29 10:04</t>
  </si>
  <si>
    <t>2022-08-26 10:44</t>
  </si>
  <si>
    <t>Quinastillojan</t>
  </si>
  <si>
    <t>2208278EDY7CNK</t>
  </si>
  <si>
    <t>2022-09-06 17:18</t>
  </si>
  <si>
    <t>2022-08-27 17:18</t>
  </si>
  <si>
    <t>2208278ER5C54H</t>
  </si>
  <si>
    <t>2022-09-06 17:12</t>
  </si>
  <si>
    <t>2022-08-27 17:12</t>
  </si>
  <si>
    <t>2208278JJMXRES</t>
  </si>
  <si>
    <t>2022-09-06 18:32</t>
  </si>
  <si>
    <t>2022-08-27 18:32</t>
  </si>
  <si>
    <t>San Josef</t>
  </si>
  <si>
    <t>Laur</t>
  </si>
  <si>
    <t>2208278Q8HXGGV</t>
  </si>
  <si>
    <t>2022-09-06 19:56</t>
  </si>
  <si>
    <t>2022-08-27 19:56</t>
  </si>
  <si>
    <t>Tinang</t>
  </si>
  <si>
    <t>220828AA54F16X</t>
  </si>
  <si>
    <t>2022-09-06 11:06</t>
  </si>
  <si>
    <t>2022-08-28 11:06</t>
  </si>
  <si>
    <t>Barangay 17</t>
  </si>
  <si>
    <t>220828B2XXHUFV</t>
  </si>
  <si>
    <t>2022-09-06 18:30</t>
  </si>
  <si>
    <t>2022-08-28 18:30</t>
  </si>
  <si>
    <t>Oloybuaya</t>
  </si>
  <si>
    <t>220829BTRX2JTX</t>
  </si>
  <si>
    <t>2022-09-06 01:27</t>
  </si>
  <si>
    <t>2022-08-31 13:11</t>
  </si>
  <si>
    <t>2022-08-29 01:27</t>
  </si>
  <si>
    <t>220830G3ENEAC3</t>
  </si>
  <si>
    <t>2022-09-01 18:12</t>
  </si>
  <si>
    <t>2022-08-30 18:11</t>
  </si>
  <si>
    <t>220830GHQ4TYD9</t>
  </si>
  <si>
    <t>2022-09-07 22:36</t>
  </si>
  <si>
    <t>2022-08-30 22:36</t>
  </si>
  <si>
    <t>Barangay 62-A</t>
  </si>
  <si>
    <t>220831J0XT0PP9</t>
  </si>
  <si>
    <t>2022-09-08 12:42</t>
  </si>
  <si>
    <t>2022-09-01 12:56</t>
  </si>
  <si>
    <t>2022-08-31 12:41</t>
  </si>
  <si>
    <t>Pantok</t>
  </si>
  <si>
    <t>220831J3JWAV13</t>
  </si>
  <si>
    <t>2022-09-08 13:29</t>
  </si>
  <si>
    <t>2022-08-31 13:28</t>
  </si>
  <si>
    <t>Nueva Victoria</t>
  </si>
  <si>
    <t>220831K24PEBVN</t>
  </si>
  <si>
    <t>2022-09-08 22:35</t>
  </si>
  <si>
    <t>2022-08-31 22:35</t>
  </si>
  <si>
    <t>Mahaba</t>
  </si>
  <si>
    <t>220901NNYVJPE4</t>
  </si>
  <si>
    <t>2022-09-09 23:27</t>
  </si>
  <si>
    <t>2022-09-02 14:48</t>
  </si>
  <si>
    <t>2022-09-01 23:26</t>
  </si>
  <si>
    <t>220902PANAE1ET</t>
  </si>
  <si>
    <t>2022-09-10 05:46</t>
  </si>
  <si>
    <t>2022-09-02 05:46</t>
  </si>
  <si>
    <t>Pandan</t>
  </si>
  <si>
    <t>220902PN794D6A</t>
  </si>
  <si>
    <t>2022-09-10 08:55</t>
  </si>
  <si>
    <t>2022-09-05 11:29</t>
  </si>
  <si>
    <t>2022-09-02 08:55</t>
  </si>
  <si>
    <t>220903R9R5AQPA</t>
  </si>
  <si>
    <t>2022-09-12 00:35</t>
  </si>
  <si>
    <t>2022-09-03 00:35</t>
  </si>
  <si>
    <t>220903SBA5TDVH</t>
  </si>
  <si>
    <t>2022-09-12 10:35</t>
  </si>
  <si>
    <t>2022-09-03 10:35</t>
  </si>
  <si>
    <t>220903SFM2DAUK</t>
  </si>
  <si>
    <t>2022-09-12 11:43</t>
  </si>
  <si>
    <t>2022-09-03 11:43</t>
  </si>
  <si>
    <t>220904UP4MQR63</t>
  </si>
  <si>
    <t>2022-09-12 08:54</t>
  </si>
  <si>
    <t>2022-09-04 08:54</t>
  </si>
  <si>
    <t>220904V2BN0MJV</t>
  </si>
  <si>
    <t>2022-09-12 12:33</t>
  </si>
  <si>
    <t>2022-09-04 12:33</t>
  </si>
  <si>
    <t>Gobgob</t>
  </si>
  <si>
    <t>22090403P2N9XR</t>
  </si>
  <si>
    <t>2022-09-12 23:29</t>
  </si>
  <si>
    <t>2022-09-06 12:29</t>
  </si>
  <si>
    <t>2022-09-04 23:29</t>
  </si>
  <si>
    <t>2209051D8EQKBW</t>
  </si>
  <si>
    <t>2022-09-13 11:43</t>
  </si>
  <si>
    <t>2022-09-05 11:43</t>
  </si>
  <si>
    <t>2209052P9V3FB5</t>
  </si>
  <si>
    <t>2022-09-14 00:08</t>
  </si>
  <si>
    <t>2022-09-06 00:08</t>
  </si>
  <si>
    <t>220906415JV4T7</t>
  </si>
  <si>
    <t>2022-09-14 12:55</t>
  </si>
  <si>
    <t>2022-09-08 11:33</t>
  </si>
  <si>
    <t>2022-09-06 12:55</t>
  </si>
  <si>
    <t>2209064EJ8GY7B</t>
  </si>
  <si>
    <t>2022-09-14 16:54</t>
  </si>
  <si>
    <t>2022-09-06 16:54</t>
  </si>
  <si>
    <t>2209076EH0X04C</t>
  </si>
  <si>
    <t>2022-09-15 11:59</t>
  </si>
  <si>
    <t>2022-09-07 11:59</t>
  </si>
  <si>
    <t>Tunasan</t>
  </si>
  <si>
    <t>2209087THMDATK</t>
  </si>
  <si>
    <t>2022-09-16 01:07</t>
  </si>
  <si>
    <t>2022-09-09 12:15</t>
  </si>
  <si>
    <t>2022-09-08 01:07</t>
  </si>
  <si>
    <t>Labangal</t>
  </si>
  <si>
    <t>2209089T18BGTN</t>
  </si>
  <si>
    <t>2022-09-16 20:03</t>
  </si>
  <si>
    <t>2022-09-08 20:03</t>
  </si>
  <si>
    <t>Panal</t>
  </si>
  <si>
    <t>220909A895P2Q1</t>
  </si>
  <si>
    <t>2022-09-13 00:37</t>
  </si>
  <si>
    <t>2022-09-09 00:37</t>
  </si>
  <si>
    <t>220909AKUVDV6A</t>
  </si>
  <si>
    <t>2022-09-18 03:35</t>
  </si>
  <si>
    <t>2022-09-09 03:35</t>
  </si>
  <si>
    <t>Punta I</t>
  </si>
  <si>
    <t>220909B7FHPWJA</t>
  </si>
  <si>
    <t>2022-09-13 09:36</t>
  </si>
  <si>
    <t>2022-09-10 13:25</t>
  </si>
  <si>
    <t>2022-09-09 09:36</t>
  </si>
  <si>
    <t>Bacuyangan</t>
  </si>
  <si>
    <t>Hinoba-an</t>
  </si>
  <si>
    <t>220909BCY7PB5N</t>
  </si>
  <si>
    <t>2022-09-18 11:14</t>
  </si>
  <si>
    <t>2022-09-09 11:14</t>
  </si>
  <si>
    <t>Bangar</t>
  </si>
  <si>
    <t>220909BXP88093</t>
  </si>
  <si>
    <t>2022-09-18 16:32</t>
  </si>
  <si>
    <t>2022-09-09 16:32</t>
  </si>
  <si>
    <t>220909CDC03N33</t>
  </si>
  <si>
    <t>2022-09-18 20:54</t>
  </si>
  <si>
    <t>2022-09-09 20:54</t>
  </si>
  <si>
    <t>220909CMVTQE3D</t>
  </si>
  <si>
    <t>2022-09-18 23:09</t>
  </si>
  <si>
    <t>2022-09-09 23:09</t>
  </si>
  <si>
    <t>Bgy. 16 - Kawit-East Washington Drive (Pob.)</t>
  </si>
  <si>
    <t>220910DPC4FRVQ</t>
  </si>
  <si>
    <t>2022-09-20 09:08</t>
  </si>
  <si>
    <t>2022-09-12 14:13</t>
  </si>
  <si>
    <t>2022-09-10 09:08</t>
  </si>
  <si>
    <t>Buhangin (Pob.)</t>
  </si>
  <si>
    <t>220910DPP21SYF</t>
  </si>
  <si>
    <t>2022-09-20 09:14</t>
  </si>
  <si>
    <t>2022-09-12 13:59</t>
  </si>
  <si>
    <t>2022-09-10 09:14</t>
  </si>
  <si>
    <t>220911FC0JBYF5</t>
  </si>
  <si>
    <t>2022-09-20 00:59</t>
  </si>
  <si>
    <t>2022-09-11 00:59</t>
  </si>
  <si>
    <t>220911G905GD0N</t>
  </si>
  <si>
    <t>2022-09-20 09:47</t>
  </si>
  <si>
    <t>2022-09-11 09:47</t>
  </si>
  <si>
    <t>Catalunan Grande</t>
  </si>
  <si>
    <t>220911HCV24AR6</t>
  </si>
  <si>
    <t>2022-09-20 20:29</t>
  </si>
  <si>
    <t>2022-09-11 20:29</t>
  </si>
  <si>
    <t>220911HEFG7X50</t>
  </si>
  <si>
    <t>2022-09-20 20:48</t>
  </si>
  <si>
    <t>2022-09-11 20:48</t>
  </si>
  <si>
    <t>220911HHSJ9E8J</t>
  </si>
  <si>
    <t>2022-09-14 21:47</t>
  </si>
  <si>
    <t>2022-09-11 21:47</t>
  </si>
  <si>
    <t>Balabag</t>
  </si>
  <si>
    <t>220912KN6GHTSS</t>
  </si>
  <si>
    <t>2022-09-22 18:03</t>
  </si>
  <si>
    <t>2022-09-14 15:10</t>
  </si>
  <si>
    <t>2022-09-12 18:03</t>
  </si>
  <si>
    <t>220913NJ1TG2V7</t>
  </si>
  <si>
    <t>2022-09-16 12:12</t>
  </si>
  <si>
    <t>2022-09-13 12:12</t>
  </si>
  <si>
    <t>220914QSMJQ2SU</t>
  </si>
  <si>
    <t>2022-09-23 09:33</t>
  </si>
  <si>
    <t>2022-09-15 14:11</t>
  </si>
  <si>
    <t>2022-09-14 09:33</t>
  </si>
  <si>
    <t>220914QU62SJYA</t>
  </si>
  <si>
    <t>2022-09-23 10:01</t>
  </si>
  <si>
    <t>2022-09-14 10:01</t>
  </si>
  <si>
    <t>Exciban</t>
  </si>
  <si>
    <t>2209160D2HM73K</t>
  </si>
  <si>
    <t>2022-09-24 15:54</t>
  </si>
  <si>
    <t>2022-09-17 12:47</t>
  </si>
  <si>
    <t>2022-09-16 15:54</t>
  </si>
  <si>
    <t>2209160RF056WQ</t>
  </si>
  <si>
    <t>2022-09-24 19:27</t>
  </si>
  <si>
    <t>2022-09-16 19:27</t>
  </si>
  <si>
    <t>2209172372J8PR</t>
  </si>
  <si>
    <t>2022-09-26 08:13</t>
  </si>
  <si>
    <t>2022-09-19 15:20</t>
  </si>
  <si>
    <t>2022-09-17 08:13</t>
  </si>
  <si>
    <t>2209172G9CAURK</t>
  </si>
  <si>
    <t>2022-09-26 12:07</t>
  </si>
  <si>
    <t>2022-09-17 12:07</t>
  </si>
  <si>
    <t>2209173DTQSYCC</t>
  </si>
  <si>
    <t>2022-09-26 20:55</t>
  </si>
  <si>
    <t>2022-09-19 15:21</t>
  </si>
  <si>
    <t>2022-09-17 20:55</t>
  </si>
  <si>
    <t>2209183YHEVBGY</t>
  </si>
  <si>
    <t>2022-09-26 02:12</t>
  </si>
  <si>
    <t>2022-09-18 02:12</t>
  </si>
  <si>
    <t>Cabuco</t>
  </si>
  <si>
    <t>2209197BNHDDAV</t>
  </si>
  <si>
    <t>2022-09-27 10:27</t>
  </si>
  <si>
    <t>2022-09-20 16:30</t>
  </si>
  <si>
    <t>2022-09-19 10:27</t>
  </si>
  <si>
    <t>Dagocdoc (Pob.)</t>
  </si>
  <si>
    <t>22091981RQ67P9</t>
  </si>
  <si>
    <t>2022-09-27 17:03</t>
  </si>
  <si>
    <t>2022-09-20 16:31</t>
  </si>
  <si>
    <t>2022-09-19 17:03</t>
  </si>
  <si>
    <t>22091988SHMWJR</t>
  </si>
  <si>
    <t>2022-09-27 19:08</t>
  </si>
  <si>
    <t>2022-09-19 19:08</t>
  </si>
  <si>
    <t>2209209G3K48RP</t>
  </si>
  <si>
    <t>2022-09-28 06:52</t>
  </si>
  <si>
    <t>2022-09-21 16:12</t>
  </si>
  <si>
    <t>2022-09-20 06:52</t>
  </si>
  <si>
    <t>Daramuangan Norte</t>
  </si>
  <si>
    <t>2209209T5MHC45</t>
  </si>
  <si>
    <t>2022-09-28 09:52</t>
  </si>
  <si>
    <t>2022-09-21 15:48</t>
  </si>
  <si>
    <t>2022-09-20 09:52</t>
  </si>
  <si>
    <t>220920ARK593GT</t>
  </si>
  <si>
    <t>2022-09-28 18:56</t>
  </si>
  <si>
    <t>2022-09-20 18:56</t>
  </si>
  <si>
    <t>Nabbotuan</t>
  </si>
  <si>
    <t>Solana</t>
  </si>
  <si>
    <t>220920AXT4YVNM</t>
  </si>
  <si>
    <t>2022-09-28 20:48</t>
  </si>
  <si>
    <t>Gonzales</t>
  </si>
  <si>
    <t>220922EWYM61WY</t>
  </si>
  <si>
    <t>2022-09-30 10:44</t>
  </si>
  <si>
    <t>2022-09-23 17:04</t>
  </si>
  <si>
    <t>2022-09-22 10:44</t>
  </si>
  <si>
    <t>Pulong Santa Cruz</t>
  </si>
  <si>
    <t>220922F5VF51DX</t>
  </si>
  <si>
    <t>2022-09-30 13:05</t>
  </si>
  <si>
    <t>2022-09-22 13:05</t>
  </si>
  <si>
    <t>Zone V (Pob.)</t>
  </si>
  <si>
    <t>Libon</t>
  </si>
  <si>
    <t>220923HB87RK8N</t>
  </si>
  <si>
    <t>2022-10-01 09:46</t>
  </si>
  <si>
    <t>2022-09-24 13:29</t>
  </si>
  <si>
    <t>2022-09-23 09:46</t>
  </si>
  <si>
    <t>Bancal</t>
  </si>
  <si>
    <t>220923HBEPP254</t>
  </si>
  <si>
    <t>2022-10-01 09:50</t>
  </si>
  <si>
    <t>2022-09-23 09:50</t>
  </si>
  <si>
    <t>Bahay Pare</t>
  </si>
  <si>
    <t>220923HMVXSTNC</t>
  </si>
  <si>
    <t>2022-10-01 12:34</t>
  </si>
  <si>
    <t>2022-09-23 12:34</t>
  </si>
  <si>
    <t>220923HQYWXC5X</t>
  </si>
  <si>
    <t>2022-09-26 13:34</t>
  </si>
  <si>
    <t>2022-09-23 13:34</t>
  </si>
  <si>
    <t>220923HT7V62WJ</t>
  </si>
  <si>
    <t>2022-10-01 14:15</t>
  </si>
  <si>
    <t>2022-09-23 14:15</t>
  </si>
  <si>
    <t>220923J4DKT5Q3</t>
  </si>
  <si>
    <t>2022-10-01 17:17</t>
  </si>
  <si>
    <t>2022-09-23 17:17</t>
  </si>
  <si>
    <t>Malaruhatan</t>
  </si>
  <si>
    <t>Lian</t>
  </si>
  <si>
    <t>220923J97DR5U6</t>
  </si>
  <si>
    <t>2022-10-01 18:43</t>
  </si>
  <si>
    <t>2022-09-23 18:43</t>
  </si>
  <si>
    <t>Pallua Norte</t>
  </si>
  <si>
    <t>220924MGHRXAS0</t>
  </si>
  <si>
    <t>2022-10-03 15:59</t>
  </si>
  <si>
    <t>2022-09-26 13:24</t>
  </si>
  <si>
    <t>2022-09-24 15:59</t>
  </si>
  <si>
    <t>Barangay Zone Ii (Pob.)</t>
  </si>
  <si>
    <t>220925Q22Y4GPX</t>
  </si>
  <si>
    <t>2022-10-03 16:18</t>
  </si>
  <si>
    <t>2022-09-25 16:18</t>
  </si>
  <si>
    <t>220925QJC5170T</t>
  </si>
  <si>
    <t>2022-09-27 21:10</t>
  </si>
  <si>
    <t>2022-09-25 21:10</t>
  </si>
  <si>
    <t>220926RUPUWTR8</t>
  </si>
  <si>
    <t>2022-10-04 09:29</t>
  </si>
  <si>
    <t>2022-09-27 15:13</t>
  </si>
  <si>
    <t>2022-09-26 09:29</t>
  </si>
  <si>
    <t>Mabinay</t>
  </si>
  <si>
    <t>220926T6MDTYXQ</t>
  </si>
  <si>
    <t>2022-10-04 22:18</t>
  </si>
  <si>
    <t>2022-09-26 22:18</t>
  </si>
  <si>
    <t>Espinosa</t>
  </si>
  <si>
    <t>220927U9CBEA4N</t>
  </si>
  <si>
    <t>2022-10-05 08:39</t>
  </si>
  <si>
    <t>2022-09-28 14:59</t>
  </si>
  <si>
    <t>2022-09-27 08:39</t>
  </si>
  <si>
    <t>220927VN8V515Y</t>
  </si>
  <si>
    <t>2022-10-05 21:45</t>
  </si>
  <si>
    <t>2022-09-28 14:58</t>
  </si>
  <si>
    <t>2022-09-27 21:45</t>
  </si>
  <si>
    <t>22092823UMKGMT</t>
  </si>
  <si>
    <t>2022-10-06 22:11</t>
  </si>
  <si>
    <t>2022-09-30 15:43</t>
  </si>
  <si>
    <t>2022-09-28 22:11</t>
  </si>
  <si>
    <t>2209293EGTGDXQ</t>
  </si>
  <si>
    <t>2022-10-07 10:54</t>
  </si>
  <si>
    <t>2022-09-30 15:46</t>
  </si>
  <si>
    <t>2022-09-29 10:54</t>
  </si>
  <si>
    <t>Barangay 151</t>
  </si>
  <si>
    <t>2209306X9QF9SQ</t>
  </si>
  <si>
    <t>2022-10-08 20:15</t>
  </si>
  <si>
    <t>2022-10-03 15:28</t>
  </si>
  <si>
    <t>2022-09-30 20:15</t>
  </si>
  <si>
    <t>221002BQ2SQK58</t>
  </si>
  <si>
    <t>2022-10-10 17:49</t>
  </si>
  <si>
    <t>2022-10-03 15:29</t>
  </si>
  <si>
    <t>2022-10-02 17:49</t>
  </si>
  <si>
    <t>Barangay 4-A (Pob.)</t>
  </si>
  <si>
    <t>221004GG4EMMXF</t>
  </si>
  <si>
    <t>2022-10-12 15:28</t>
  </si>
  <si>
    <t>2022-10-06 14:33</t>
  </si>
  <si>
    <t>2022-10-04 15:28</t>
  </si>
  <si>
    <t>221005KMQW825U</t>
  </si>
  <si>
    <t>2022-10-13 21:28</t>
  </si>
  <si>
    <t>2022-10-05 21:28</t>
  </si>
  <si>
    <t>221006MVW8748S</t>
  </si>
  <si>
    <t>2022-10-08 09:27</t>
  </si>
  <si>
    <t>2022-10-08 15:31</t>
  </si>
  <si>
    <t>2022-10-06 09:27</t>
  </si>
  <si>
    <t>221006P2AJ393R</t>
  </si>
  <si>
    <t>2022-10-14 20:37</t>
  </si>
  <si>
    <t>2022-10-08 15:25</t>
  </si>
  <si>
    <t>2022-10-06 20:37</t>
  </si>
  <si>
    <t>221007R2PWDE99</t>
  </si>
  <si>
    <t>2022-10-15 15:49</t>
  </si>
  <si>
    <t>2022-10-08 15:45</t>
  </si>
  <si>
    <t>2022-10-07 15:49</t>
  </si>
  <si>
    <t>221007RQYDKGMG</t>
  </si>
  <si>
    <t>2022-10-15 22:00</t>
  </si>
  <si>
    <t>2022-10-10 15:32</t>
  </si>
  <si>
    <t>2022-10-07 22:00</t>
  </si>
  <si>
    <t>Osiem</t>
  </si>
  <si>
    <t>221008T4GFFEKB</t>
  </si>
  <si>
    <t>2022-10-17 11:27</t>
  </si>
  <si>
    <t>2022-10-08 11:27</t>
  </si>
  <si>
    <t>Rosary Heights Xi</t>
  </si>
  <si>
    <t>221008TB7DCS6T</t>
  </si>
  <si>
    <t>2022-10-17 13:27</t>
  </si>
  <si>
    <t>2022-10-10 15:33</t>
  </si>
  <si>
    <t>2022-10-08 13:27</t>
  </si>
  <si>
    <t>221009VWVX2VW6</t>
  </si>
  <si>
    <t>2022-10-17 14:06</t>
  </si>
  <si>
    <t>2022-10-11 14:26</t>
  </si>
  <si>
    <t>2022-10-09 14:06</t>
  </si>
  <si>
    <t>Punta Tabuc</t>
  </si>
  <si>
    <t>2210090J0PRWF5</t>
  </si>
  <si>
    <t>2022-10-17 21:06</t>
  </si>
  <si>
    <t>2022-10-11 14:24</t>
  </si>
  <si>
    <t>2022-10-09 21:06</t>
  </si>
  <si>
    <t>22101025XXVV7V</t>
  </si>
  <si>
    <t>2022-10-19 12:35</t>
  </si>
  <si>
    <t>2022-10-11 14:27</t>
  </si>
  <si>
    <t>2022-10-10 12:35</t>
  </si>
  <si>
    <t>Hinaguman</t>
  </si>
  <si>
    <t>Ferrol</t>
  </si>
  <si>
    <t>22101026BHAV49</t>
  </si>
  <si>
    <t>2022-10-19 12:42</t>
  </si>
  <si>
    <t>2022-10-10 12:42</t>
  </si>
  <si>
    <t>Upper San Agustin</t>
  </si>
  <si>
    <t>Bauang</t>
  </si>
  <si>
    <t>2210102A1D5PWQ</t>
  </si>
  <si>
    <t>2022-10-19 13:39</t>
  </si>
  <si>
    <t>2022-10-11 14:28</t>
  </si>
  <si>
    <t>2022-10-10 13:39</t>
  </si>
  <si>
    <t>2210102B0MM43M</t>
  </si>
  <si>
    <t>2022-10-19 14:06</t>
  </si>
  <si>
    <t>2022-10-10 14:06</t>
  </si>
  <si>
    <t>Subic Ilaya</t>
  </si>
  <si>
    <t>Agoncillo</t>
  </si>
  <si>
    <t>22101035VY8WY0</t>
  </si>
  <si>
    <t>2022-10-19 21:57</t>
  </si>
  <si>
    <t>2022-10-10 21:57</t>
  </si>
  <si>
    <t>221011432TMK8X</t>
  </si>
  <si>
    <t>2022-10-14 06:39</t>
  </si>
  <si>
    <t>2022-10-11 06:39</t>
  </si>
  <si>
    <t>2210114NA7SVBF</t>
  </si>
  <si>
    <t>2022-10-20 12:15</t>
  </si>
  <si>
    <t>2022-10-12 15:08</t>
  </si>
  <si>
    <t>2022-10-11 12:15</t>
  </si>
  <si>
    <t>Pooc Oriental (Pob.)</t>
  </si>
  <si>
    <t>Tubigon</t>
  </si>
  <si>
    <t>2210115GX100A5</t>
  </si>
  <si>
    <t>2022-10-20 20:30</t>
  </si>
  <si>
    <t>2022-10-11 20:30</t>
  </si>
  <si>
    <t>2210138Y7DQWKF</t>
  </si>
  <si>
    <t>2022-10-24 05:23</t>
  </si>
  <si>
    <t>2022-10-13 14:58</t>
  </si>
  <si>
    <t>2022-10-13 05:23</t>
  </si>
  <si>
    <t>22101393XX9AQH</t>
  </si>
  <si>
    <t>2022-10-24 06:39</t>
  </si>
  <si>
    <t>2022-10-13 06:39</t>
  </si>
  <si>
    <t>221014CEHHPM6M</t>
  </si>
  <si>
    <t>2022-10-22 14:35</t>
  </si>
  <si>
    <t>2022-10-17 14:53</t>
  </si>
  <si>
    <t>2022-10-14 14:35</t>
  </si>
  <si>
    <t>221015DF399TFG</t>
  </si>
  <si>
    <t>2022-10-24 00:08</t>
  </si>
  <si>
    <t>2022-10-15 00:08</t>
  </si>
  <si>
    <t>Bued</t>
  </si>
  <si>
    <t>221015E3NBESP3</t>
  </si>
  <si>
    <t>2022-10-24 06:26</t>
  </si>
  <si>
    <t>2022-10-17 15:02</t>
  </si>
  <si>
    <t>2022-10-15 06:26</t>
  </si>
  <si>
    <t>San Cristobal</t>
  </si>
  <si>
    <t>221018PRNRBCQ8</t>
  </si>
  <si>
    <t>2022-10-20 17:03</t>
  </si>
  <si>
    <t>2022-10-19 13:32</t>
  </si>
  <si>
    <t>2022-10-18 17:03</t>
  </si>
  <si>
    <t>Basak San Nicolas</t>
  </si>
  <si>
    <t>221019QNQCAPGN</t>
  </si>
  <si>
    <t>2022-10-21 01:34</t>
  </si>
  <si>
    <t>2022-10-19 13:31</t>
  </si>
  <si>
    <t>2022-10-19 01:34</t>
  </si>
  <si>
    <t>221019RBB2YJ56</t>
  </si>
  <si>
    <t>2022-10-21 08:10</t>
  </si>
  <si>
    <t>2022-10-20 15:50</t>
  </si>
  <si>
    <t>2022-10-19 08:10</t>
  </si>
  <si>
    <t>221019SETE8BVH</t>
  </si>
  <si>
    <t>2022-10-21 18:45</t>
  </si>
  <si>
    <t>2022-10-19 18:45</t>
  </si>
  <si>
    <t>221019SMEM56HM</t>
  </si>
  <si>
    <t>2022-10-21 20:26</t>
  </si>
  <si>
    <t>2022-10-19 20:26</t>
  </si>
  <si>
    <t>221020TRF9GGKJ</t>
  </si>
  <si>
    <t>2022-10-22 07:10</t>
  </si>
  <si>
    <t>2022-10-20 07:10</t>
  </si>
  <si>
    <t>221020UUSU2QCG</t>
  </si>
  <si>
    <t>2022-10-22 17:43</t>
  </si>
  <si>
    <t>2022-10-21 15:36</t>
  </si>
  <si>
    <t>2022-10-20 17:43</t>
  </si>
  <si>
    <t>Barangay 581</t>
  </si>
  <si>
    <t>2210210Y6SM1PX</t>
  </si>
  <si>
    <t>2022-10-29 14:38</t>
  </si>
  <si>
    <t>2022-10-22 14:13</t>
  </si>
  <si>
    <t>2022-10-21 14:38</t>
  </si>
  <si>
    <t>Barangay 91</t>
  </si>
  <si>
    <t>22102111EVN4DX</t>
  </si>
  <si>
    <t>2022-10-29 15:29</t>
  </si>
  <si>
    <t>2022-10-22 14:12</t>
  </si>
  <si>
    <t>2022-10-21 15:29</t>
  </si>
  <si>
    <t>Barangay 20-B (Pob.)</t>
  </si>
  <si>
    <t>2210211BHBA9T3</t>
  </si>
  <si>
    <t>2022-10-29 18:29</t>
  </si>
  <si>
    <t>2022-10-21 18:29</t>
  </si>
  <si>
    <t>2210223JHVPWNF</t>
  </si>
  <si>
    <t>2022-11-03 15:40</t>
  </si>
  <si>
    <t>2022-10-25 12:53</t>
  </si>
  <si>
    <t>2022-10-22 15:40</t>
  </si>
  <si>
    <t>2210223S9V0EPD</t>
  </si>
  <si>
    <t>2022-11-03 17:41</t>
  </si>
  <si>
    <t>2022-10-22 17:41</t>
  </si>
  <si>
    <t>2210235BYBGKPV</t>
  </si>
  <si>
    <t>2022-11-03 08:48</t>
  </si>
  <si>
    <t>2022-10-23 08:48</t>
  </si>
  <si>
    <t>Mampalasan</t>
  </si>
  <si>
    <t>2210235PT5EC43</t>
  </si>
  <si>
    <t>2022-11-03 12:01</t>
  </si>
  <si>
    <t>2022-10-25 12:54</t>
  </si>
  <si>
    <t>2022-10-23 12:01</t>
  </si>
  <si>
    <t>22102485JV7XXT</t>
  </si>
  <si>
    <t>2022-11-04 11:31</t>
  </si>
  <si>
    <t>2022-10-24 11:31</t>
  </si>
  <si>
    <t>221024955G9E2P</t>
  </si>
  <si>
    <t>2022-11-04 20:56</t>
  </si>
  <si>
    <t>2022-10-26 12:58</t>
  </si>
  <si>
    <t>2022-10-24 20:56</t>
  </si>
  <si>
    <t>Bayan-Bayanan</t>
  </si>
  <si>
    <t>221026D2GGCXAW</t>
  </si>
  <si>
    <t>2022-11-07 10:20</t>
  </si>
  <si>
    <t>2022-10-27 11:47</t>
  </si>
  <si>
    <t>2022-10-26 10:20</t>
  </si>
  <si>
    <t>221027FFGN07US</t>
  </si>
  <si>
    <t>2022-11-08 09:17</t>
  </si>
  <si>
    <t>2022-11-02 12:20</t>
  </si>
  <si>
    <t>2022-10-27 09:17</t>
  </si>
  <si>
    <t>221027FFHDWCFN</t>
  </si>
  <si>
    <t>2022-11-08 09:18</t>
  </si>
  <si>
    <t>2022-11-02 12:18</t>
  </si>
  <si>
    <t>2022-10-27 09:18</t>
  </si>
  <si>
    <t>Bayanan</t>
  </si>
  <si>
    <t>221029MA6EWEB1</t>
  </si>
  <si>
    <t>2022-11-09 07:26</t>
  </si>
  <si>
    <t>2022-10-29 07:26</t>
  </si>
  <si>
    <t>221031SNGK8CBY</t>
  </si>
  <si>
    <t>2022-11-09 10:21</t>
  </si>
  <si>
    <t>2022-10-31 10:21</t>
  </si>
  <si>
    <t>San Lorenzo</t>
  </si>
  <si>
    <t>221031SPUQ8GKH</t>
  </si>
  <si>
    <t>2022-11-09 10:55</t>
  </si>
  <si>
    <t>2022-10-31 10:55</t>
  </si>
  <si>
    <t>Santa Cruz Ii</t>
  </si>
  <si>
    <t>221031SSTNSJ3A</t>
  </si>
  <si>
    <t>2022-11-09 11:39</t>
  </si>
  <si>
    <t>2022-10-31 11:39</t>
  </si>
  <si>
    <t>221031TBDNHTSV</t>
  </si>
  <si>
    <t>2022-11-09 17:04</t>
  </si>
  <si>
    <t>2022-10-31 17:04</t>
  </si>
  <si>
    <t>Kinalaglagan</t>
  </si>
  <si>
    <t>221101UQP6NK3Y</t>
  </si>
  <si>
    <t>2022-11-10 06:06</t>
  </si>
  <si>
    <t>2022-11-01 06:06</t>
  </si>
  <si>
    <t>Aduas Centro (Aduas)</t>
  </si>
  <si>
    <t>221101USWRDSF6</t>
  </si>
  <si>
    <t>2022-11-10 06:56</t>
  </si>
  <si>
    <t>2022-11-01 06:56</t>
  </si>
  <si>
    <t>Nayon</t>
  </si>
  <si>
    <t>Lamut</t>
  </si>
  <si>
    <t>221101V9G6KKHV</t>
  </si>
  <si>
    <t>2022-11-10 11:35</t>
  </si>
  <si>
    <t>2022-11-01 11:35</t>
  </si>
  <si>
    <t>South Signal Village</t>
  </si>
  <si>
    <t>2211021KUBU0QD</t>
  </si>
  <si>
    <t>2022-11-10 10:44</t>
  </si>
  <si>
    <t>2022-11-08 14:25</t>
  </si>
  <si>
    <t>2022-11-02 10:44</t>
  </si>
  <si>
    <t>Sun Valley</t>
  </si>
  <si>
    <t>2211021NP2GTVK</t>
  </si>
  <si>
    <t>2022-11-10 11:07</t>
  </si>
  <si>
    <t>2022-11-02 11:07</t>
  </si>
  <si>
    <t>22110346AR3W7E</t>
  </si>
  <si>
    <t>2022-11-11 11:11</t>
  </si>
  <si>
    <t>2022-11-03 11:11</t>
  </si>
  <si>
    <t>2211058320W3VU</t>
  </si>
  <si>
    <t>2022-11-14 00:32</t>
  </si>
  <si>
    <t>2022-11-05 00:32</t>
  </si>
  <si>
    <t>2211059893FJR4</t>
  </si>
  <si>
    <t>2022-11-14 11:29</t>
  </si>
  <si>
    <t>2022-11-05 11:29</t>
  </si>
  <si>
    <t>221105AG7UNR5U</t>
  </si>
  <si>
    <t>2022-11-14 23:35</t>
  </si>
  <si>
    <t>2022-11-08 14:27</t>
  </si>
  <si>
    <t>2022-11-05 23:35</t>
  </si>
  <si>
    <t>Macapagal Village</t>
  </si>
  <si>
    <t>221106BDG0HW7W</t>
  </si>
  <si>
    <t>Request Cancelled</t>
  </si>
  <si>
    <t>2022-11-14 08:17</t>
  </si>
  <si>
    <t>2022-11-06 08:17</t>
  </si>
  <si>
    <t>221106BFUSPRAD</t>
  </si>
  <si>
    <t>2022-11-14 09:00</t>
  </si>
  <si>
    <t>2022-11-06 09:00</t>
  </si>
  <si>
    <t>221107DKQ6EWJX</t>
  </si>
  <si>
    <t>2022-11-15 05:14</t>
  </si>
  <si>
    <t>2022-11-08 14:28</t>
  </si>
  <si>
    <t>2022-11-07 05:14</t>
  </si>
  <si>
    <t>Cayhagan</t>
  </si>
  <si>
    <t>Sipalay City</t>
  </si>
  <si>
    <t>221108GUDUQ4A8</t>
  </si>
  <si>
    <t>2022-11-16 12:01</t>
  </si>
  <si>
    <t>2022-11-09 14:39</t>
  </si>
  <si>
    <t>2022-11-08 12:01</t>
  </si>
  <si>
    <t>Calumpang Lejos I</t>
  </si>
  <si>
    <t>221108GV5HVY33</t>
  </si>
  <si>
    <t>2022-11-16 12:15</t>
  </si>
  <si>
    <t>2022-11-09 14:02</t>
  </si>
  <si>
    <t>2022-11-08 12:15</t>
  </si>
  <si>
    <t>221108GX68C1DG</t>
  </si>
  <si>
    <t>2022-11-16 12:50</t>
  </si>
  <si>
    <t>2022-11-08 12:50</t>
  </si>
  <si>
    <t>221108HMFHKY4E</t>
  </si>
  <si>
    <t>2022-11-16 19:38</t>
  </si>
  <si>
    <t>2022-11-08 19:38</t>
  </si>
  <si>
    <t>221108HSJXJ607</t>
  </si>
  <si>
    <t>2022-11-16 21:10</t>
  </si>
  <si>
    <t>2022-11-08 21:10</t>
  </si>
  <si>
    <t>221110PXQWG9EN</t>
  </si>
  <si>
    <t>2022-11-18 22:25</t>
  </si>
  <si>
    <t>2022-11-14 13:43</t>
  </si>
  <si>
    <t>2022-11-10 22:25</t>
  </si>
  <si>
    <t>Bagong Lipunan Ng Crame</t>
  </si>
  <si>
    <t>221111R7R8HBYM</t>
  </si>
  <si>
    <t>2022-11-21 10:39</t>
  </si>
  <si>
    <t>2022-11-11 10:39</t>
  </si>
  <si>
    <t>Fatima</t>
  </si>
  <si>
    <t>221111RSC27HKY</t>
  </si>
  <si>
    <t>2022-11-21 15:55</t>
  </si>
  <si>
    <t>2022-11-11 15:55</t>
  </si>
  <si>
    <t>221111SBJX1ATC</t>
  </si>
  <si>
    <t>2022-11-21 21:20</t>
  </si>
  <si>
    <t>2022-11-11 21:20</t>
  </si>
  <si>
    <t>221111SF850YU6</t>
  </si>
  <si>
    <t>2022-11-21 22:16</t>
  </si>
  <si>
    <t>2022-11-11 22:16</t>
  </si>
  <si>
    <t>221112UV13RYN2</t>
  </si>
  <si>
    <t>2022-11-12 21:20</t>
  </si>
  <si>
    <t>2211130NW4DJ21</t>
  </si>
  <si>
    <t>2022-11-22 15:35</t>
  </si>
  <si>
    <t>2022-11-13 15:35</t>
  </si>
  <si>
    <t>Luacan</t>
  </si>
  <si>
    <t>22111317TKSPMK</t>
  </si>
  <si>
    <t>2022-11-22 20:56</t>
  </si>
  <si>
    <t>2022-11-13 20:56</t>
  </si>
  <si>
    <t>22111563AM3T7F</t>
  </si>
  <si>
    <t>2022-11-23 19:27</t>
  </si>
  <si>
    <t>2022-11-17 14:08</t>
  </si>
  <si>
    <t>2022-11-15 19:27</t>
  </si>
  <si>
    <t>2211167FNR0PXM</t>
  </si>
  <si>
    <t>2022-11-24 08:32</t>
  </si>
  <si>
    <t>2022-11-16 08:32</t>
  </si>
  <si>
    <t>2211168Y7DQYWF</t>
  </si>
  <si>
    <t>2022-11-24 22:43</t>
  </si>
  <si>
    <t>2022-11-17 14:09</t>
  </si>
  <si>
    <t>2022-11-16 22:43</t>
  </si>
  <si>
    <t>Tenejero</t>
  </si>
  <si>
    <t>22111794SB4XTY</t>
  </si>
  <si>
    <t>2022-11-25 00:24</t>
  </si>
  <si>
    <t>2022-11-17 00:24</t>
  </si>
  <si>
    <t>Alicaocao</t>
  </si>
  <si>
    <t>2211179SAJFKGD</t>
  </si>
  <si>
    <t>2022-11-25 06:30</t>
  </si>
  <si>
    <t>2022-11-17 06:30</t>
  </si>
  <si>
    <t>Moonwalk</t>
  </si>
  <si>
    <t>221119F1MS12BB</t>
  </si>
  <si>
    <t>2022-11-28 08:42</t>
  </si>
  <si>
    <t>2022-11-21 15:02</t>
  </si>
  <si>
    <t>2022-11-19 08:42</t>
  </si>
  <si>
    <t>221119F4YTKD7E</t>
  </si>
  <si>
    <t>2022-11-28 09:33</t>
  </si>
  <si>
    <t>2022-11-19 09:33</t>
  </si>
  <si>
    <t>Poblacion I A</t>
  </si>
  <si>
    <t>Ternate</t>
  </si>
  <si>
    <t>221119G1U6EKJA</t>
  </si>
  <si>
    <t>2022-11-28 18:19</t>
  </si>
  <si>
    <t>2022-11-19 18:19</t>
  </si>
  <si>
    <t>221119GDKVS507</t>
  </si>
  <si>
    <t>2022-11-28 21:49</t>
  </si>
  <si>
    <t>2022-11-19 21:49</t>
  </si>
  <si>
    <t>221120JSGHKNPR</t>
  </si>
  <si>
    <t>2022-11-28 20:28</t>
  </si>
  <si>
    <t>2022-11-20 20:28</t>
  </si>
  <si>
    <t>221121M1CUR6NA</t>
  </si>
  <si>
    <t>2022-11-29 08:12</t>
  </si>
  <si>
    <t>2022-11-22 14:58</t>
  </si>
  <si>
    <t>2022-11-21 08:12</t>
  </si>
  <si>
    <t>221121M8BGGD9B</t>
  </si>
  <si>
    <t>2022-11-29 10:26</t>
  </si>
  <si>
    <t>2022-11-21 10:26</t>
  </si>
  <si>
    <t>Calauag</t>
  </si>
  <si>
    <t>221121N8V7UX4A</t>
  </si>
  <si>
    <t>2022-11-29 20:08</t>
  </si>
  <si>
    <t>2022-11-21 20:08</t>
  </si>
  <si>
    <t>221124UK64KSJC</t>
  </si>
  <si>
    <t>2022-12-03 08:28</t>
  </si>
  <si>
    <t>2022-11-25 15:09</t>
  </si>
  <si>
    <t>2022-11-24 08:28</t>
  </si>
  <si>
    <t>22112505KACSHC</t>
  </si>
  <si>
    <t>2022-12-05 00:30</t>
  </si>
  <si>
    <t>2022-11-25 00:30</t>
  </si>
  <si>
    <t>2211251EBKXDDH</t>
  </si>
  <si>
    <t>2022-12-05 12:39</t>
  </si>
  <si>
    <t>2022-11-26 11:24</t>
  </si>
  <si>
    <t>2022-11-25 12:39</t>
  </si>
  <si>
    <t>San Nicolas I</t>
  </si>
  <si>
    <t>22112899HT4BRT</t>
  </si>
  <si>
    <t>2022-12-07 15:35</t>
  </si>
  <si>
    <t>2022-11-30 14:15</t>
  </si>
  <si>
    <t>2022-11-28 15:35</t>
  </si>
  <si>
    <t>221129BFVW00H7</t>
  </si>
  <si>
    <t>2022-12-09 12:34</t>
  </si>
  <si>
    <t>2022-11-29 12:34</t>
  </si>
  <si>
    <t>221129BG9VRGN4</t>
  </si>
  <si>
    <t>2022-12-09 12:41</t>
  </si>
  <si>
    <t>2022-11-29 12:41</t>
  </si>
  <si>
    <t>Quisumbing</t>
  </si>
  <si>
    <t>221130DBH3SABS</t>
  </si>
  <si>
    <t>2022-12-09 06:11</t>
  </si>
  <si>
    <t>2022-12-01 14:52</t>
  </si>
  <si>
    <t>2022-11-30 06:11</t>
  </si>
  <si>
    <t>221130EBNVM03K</t>
  </si>
  <si>
    <t>2022-12-09 15:56</t>
  </si>
  <si>
    <t>2022-11-30 15:56</t>
  </si>
  <si>
    <t>221201GA9WGEDK</t>
  </si>
  <si>
    <t>2022-12-10 10:37</t>
  </si>
  <si>
    <t>2022-12-02 12:00</t>
  </si>
  <si>
    <t>2022-12-01 10:37</t>
  </si>
  <si>
    <t>221202JNKY7PRJ</t>
  </si>
  <si>
    <t>2022-12-12 09:05</t>
  </si>
  <si>
    <t>2022-12-03 11:24</t>
  </si>
  <si>
    <t>2022-12-02 09:05</t>
  </si>
  <si>
    <t>221202K0UEEETG</t>
  </si>
  <si>
    <t>2022-12-12 12:26</t>
  </si>
  <si>
    <t>2022-12-02 12:26</t>
  </si>
  <si>
    <t>221206044WHVU0</t>
  </si>
  <si>
    <t>2022-12-15 13:51</t>
  </si>
  <si>
    <t>2022-12-07 11:53</t>
  </si>
  <si>
    <t>2022-12-06 13:51</t>
  </si>
  <si>
    <t>Lunsad</t>
  </si>
  <si>
    <t>2212060BUG70EQ</t>
  </si>
  <si>
    <t>2022-12-15 16:01</t>
  </si>
  <si>
    <t>2022-12-06 16:01</t>
  </si>
  <si>
    <t>2212060UCY1C0D</t>
  </si>
  <si>
    <t>2022-12-15 20:47</t>
  </si>
  <si>
    <t>2022-12-06 20:47</t>
  </si>
  <si>
    <t>2212072R514GM8</t>
  </si>
  <si>
    <t>2022-12-16 14:44</t>
  </si>
  <si>
    <t>2022-12-09 15:57</t>
  </si>
  <si>
    <t>2022-12-07 14:44</t>
  </si>
  <si>
    <t>22120735EV3JWE</t>
  </si>
  <si>
    <t>2022-12-16 18:52</t>
  </si>
  <si>
    <t>2022-12-09 14:50</t>
  </si>
  <si>
    <t>2022-12-07 18:52</t>
  </si>
  <si>
    <t>2212084S9SF2YY</t>
  </si>
  <si>
    <t>2022-12-16 10:11</t>
  </si>
  <si>
    <t>2022-12-08 10:11</t>
  </si>
  <si>
    <t>Malinao</t>
  </si>
  <si>
    <t>2212109GFJC9FJ</t>
  </si>
  <si>
    <t>2022-12-19 07:26</t>
  </si>
  <si>
    <t>2022-12-12 11:43</t>
  </si>
  <si>
    <t>2022-12-10 07:26</t>
  </si>
  <si>
    <t>221211BM17CF6W</t>
  </si>
  <si>
    <t>2022-12-19 03:34</t>
  </si>
  <si>
    <t>2022-12-12 11:50</t>
  </si>
  <si>
    <t>2022-12-11 03:34</t>
  </si>
  <si>
    <t>Barangay 642</t>
  </si>
  <si>
    <t>221211CPCCRUFM</t>
  </si>
  <si>
    <t>2022-12-19 13:49</t>
  </si>
  <si>
    <t>2022-12-11 13:49</t>
  </si>
  <si>
    <t>221211D6U13UTX</t>
  </si>
  <si>
    <t>2022-12-19 18:44</t>
  </si>
  <si>
    <t>2022-12-11 18:44</t>
  </si>
  <si>
    <t>Dalibubon</t>
  </si>
  <si>
    <t>221212F2CVKNDC</t>
  </si>
  <si>
    <t>2022-12-21 12:20</t>
  </si>
  <si>
    <t>2022-12-14 13:25</t>
  </si>
  <si>
    <t>2022-12-12 12:20</t>
  </si>
  <si>
    <t>221212F5MJGD2K</t>
  </si>
  <si>
    <t>2022-12-21 13:27</t>
  </si>
  <si>
    <t>2022-12-12 13:27</t>
  </si>
  <si>
    <t>221212FFVDTXX2</t>
  </si>
  <si>
    <t>2022-12-21 16:31</t>
  </si>
  <si>
    <t>2022-12-12 16:31</t>
  </si>
  <si>
    <t>221212FFY6D54B</t>
  </si>
  <si>
    <t>2022-12-21 16:32</t>
  </si>
  <si>
    <t>2022-12-12 16:32</t>
  </si>
  <si>
    <t>Mabiga</t>
  </si>
  <si>
    <t>221212FRUQ958X</t>
  </si>
  <si>
    <t>2022-12-21 19:02</t>
  </si>
  <si>
    <t>2022-12-12 19:02</t>
  </si>
  <si>
    <t>221213H7VYDTUR</t>
  </si>
  <si>
    <t>2022-12-22 09:13</t>
  </si>
  <si>
    <t>2022-12-15 11:57</t>
  </si>
  <si>
    <t>2022-12-13 09:13</t>
  </si>
  <si>
    <t>221213H858J75P</t>
  </si>
  <si>
    <t>2022-12-22 09:09</t>
  </si>
  <si>
    <t>2022-12-13 09:09</t>
  </si>
  <si>
    <t>221213J30C0QW3</t>
  </si>
  <si>
    <t>2022-12-22 17:18</t>
  </si>
  <si>
    <t>2022-12-15 11:56</t>
  </si>
  <si>
    <t>2022-12-13 17:18</t>
  </si>
  <si>
    <t>221214MX3NFV0K</t>
  </si>
  <si>
    <t>2022-12-23 20:29</t>
  </si>
  <si>
    <t>2022-12-14 20:29</t>
  </si>
  <si>
    <t>221215NVBJY7GK</t>
  </si>
  <si>
    <t>2022-12-26 05:21</t>
  </si>
  <si>
    <t>2022-12-15 05:21</t>
  </si>
  <si>
    <t>221215QHGG0H9F</t>
  </si>
  <si>
    <t>2022-12-26 21:21</t>
  </si>
  <si>
    <t>2022-12-17 10:32</t>
  </si>
  <si>
    <t>2022-12-15 21:21</t>
  </si>
  <si>
    <t>Bayanihan Pob. (District 4)</t>
  </si>
  <si>
    <t>San Fernando</t>
  </si>
  <si>
    <t>221216SCPHU4SU</t>
  </si>
  <si>
    <t>2022-12-26 15:00</t>
  </si>
  <si>
    <t>2022-12-16 15:00</t>
  </si>
  <si>
    <t>221216SY96BW17</t>
  </si>
  <si>
    <t>2022-12-26 20:33</t>
  </si>
  <si>
    <t>2022-12-16 20:33</t>
  </si>
  <si>
    <t>2212181UBCQ605</t>
  </si>
  <si>
    <t>2022-12-27 19:55</t>
  </si>
  <si>
    <t>2022-12-20 15:59</t>
  </si>
  <si>
    <t>2022-12-18 19:55</t>
  </si>
  <si>
    <t>22121936T2XCS6</t>
  </si>
  <si>
    <t>2022-12-28 09:03</t>
  </si>
  <si>
    <t>2022-12-19 09:03</t>
  </si>
  <si>
    <t>221219387EF2RH</t>
  </si>
  <si>
    <t>2022-12-28 09:29</t>
  </si>
  <si>
    <t>2022-12-19 09:29</t>
  </si>
  <si>
    <t>Balibago</t>
  </si>
  <si>
    <t>221219490FV98Q</t>
  </si>
  <si>
    <t>2022-12-28 19:15</t>
  </si>
  <si>
    <t>2022-12-19 19:15</t>
  </si>
  <si>
    <t>2212205HXGHUU0</t>
  </si>
  <si>
    <t>2022-12-29 07:28</t>
  </si>
  <si>
    <t>2022-12-21 13:30</t>
  </si>
  <si>
    <t>2022-12-20 07:28</t>
  </si>
  <si>
    <t>2212218H3RT6HR</t>
  </si>
  <si>
    <t>2023-01-03 11:41</t>
  </si>
  <si>
    <t>2022-12-22 11:19</t>
  </si>
  <si>
    <t>2022-12-21 11:41</t>
  </si>
  <si>
    <t>221222AR372U4S</t>
  </si>
  <si>
    <t>2023-01-05 08:52</t>
  </si>
  <si>
    <t>2022-12-23 11:21</t>
  </si>
  <si>
    <t>2022-12-22 08:52</t>
  </si>
  <si>
    <t>221222AYKUVBBE</t>
  </si>
  <si>
    <t>2023-01-05 11:16</t>
  </si>
  <si>
    <t>2022-12-22 11:16</t>
  </si>
  <si>
    <t>221222BGRM09JP</t>
  </si>
  <si>
    <t>2023-01-05 16:23</t>
  </si>
  <si>
    <t>2022-12-22 16:23</t>
  </si>
  <si>
    <t>221225HVCWTW63</t>
  </si>
  <si>
    <t>2023-01-07 05:07</t>
  </si>
  <si>
    <t>2022-12-27 14:05</t>
  </si>
  <si>
    <t>2022-12-25 05:07</t>
  </si>
  <si>
    <t>221225KF24NKXV</t>
  </si>
  <si>
    <t>2023-01-07 20:13</t>
  </si>
  <si>
    <t>2022-12-25 20:13</t>
  </si>
  <si>
    <t>221228S08TY3DR</t>
  </si>
  <si>
    <t>2023-01-09 01:05</t>
  </si>
  <si>
    <t>2022-12-30 14:03</t>
  </si>
  <si>
    <t>2022-12-28 01:05</t>
  </si>
  <si>
    <t>Santa Sofia</t>
  </si>
  <si>
    <t>221228T2Y8VH2J</t>
  </si>
  <si>
    <t>2023-01-09 11:18</t>
  </si>
  <si>
    <t>2022-12-28 11:18</t>
  </si>
  <si>
    <t>Pico</t>
  </si>
  <si>
    <t>La Trinidad</t>
  </si>
  <si>
    <t>221229VPUYQN7Q</t>
  </si>
  <si>
    <t>2023-01-10 12:27</t>
  </si>
  <si>
    <t>2022-12-30 14:01</t>
  </si>
  <si>
    <t>2022-12-29 12:27</t>
  </si>
  <si>
    <t>2212290AGXCPYH</t>
  </si>
  <si>
    <t>2023-01-10 19:18</t>
  </si>
  <si>
    <t>2022-12-30 14:04</t>
  </si>
  <si>
    <t>2022-12-29 19:18</t>
  </si>
  <si>
    <t>2212290JFSBM56</t>
  </si>
  <si>
    <t>2023-01-10 21:31</t>
  </si>
  <si>
    <t>2022-12-31 13:55</t>
  </si>
  <si>
    <t>2022-12-29 21:31</t>
  </si>
  <si>
    <t>Tinamnan</t>
  </si>
  <si>
    <t>2212302P1UGA2S</t>
  </si>
  <si>
    <t>2023-01-10 17:50</t>
  </si>
  <si>
    <t>2022-12-30 17:50</t>
  </si>
  <si>
    <t>Santo Toribio</t>
  </si>
  <si>
    <t>2212313BK9TFUC</t>
  </si>
  <si>
    <t>2023-01-11 00:16</t>
  </si>
  <si>
    <t>2022-12-31 00:16</t>
  </si>
  <si>
    <t>230202V50VEY9A</t>
  </si>
  <si>
    <t>2023-02-11 00:28</t>
  </si>
  <si>
    <t>2023-02-03 11:51</t>
  </si>
  <si>
    <t>2023-02-02 00:28</t>
  </si>
  <si>
    <t>230202W14H0WXR</t>
  </si>
  <si>
    <t>2023-02-11 08:41</t>
  </si>
  <si>
    <t>2023-02-02 08:41</t>
  </si>
  <si>
    <t>230202150A90FX</t>
  </si>
  <si>
    <t>2023-02-11 20:32</t>
  </si>
  <si>
    <t>2023-02-02 20:32</t>
  </si>
  <si>
    <t>District Ii (Pob.)</t>
  </si>
  <si>
    <t>2302033MQT61RA</t>
  </si>
  <si>
    <t>2023-02-13 20:19</t>
  </si>
  <si>
    <t>2023-02-05 14:53</t>
  </si>
  <si>
    <t>2023-02-03 20:19</t>
  </si>
  <si>
    <t>2302033MRSMF05</t>
  </si>
  <si>
    <t>2023-02-13 20:20</t>
  </si>
  <si>
    <t>2023-02-03 20:20</t>
  </si>
  <si>
    <t>Bayombon</t>
  </si>
  <si>
    <t>2302033QBSMFDU</t>
  </si>
  <si>
    <t>2023-02-13 21:06</t>
  </si>
  <si>
    <t>2023-02-03 21:06</t>
  </si>
  <si>
    <t>Zone I (Pob.)</t>
  </si>
  <si>
    <t>San Mariano</t>
  </si>
  <si>
    <t>2302033VVF0R38</t>
  </si>
  <si>
    <t>2023-02-13 22:45</t>
  </si>
  <si>
    <t>2023-02-03 22:45</t>
  </si>
  <si>
    <t>2302045HTMH2EW</t>
  </si>
  <si>
    <t>2023-02-13 14:22</t>
  </si>
  <si>
    <t>2023-02-07 14:19</t>
  </si>
  <si>
    <t>2023-02-04 14:22</t>
  </si>
  <si>
    <t>Isok Ii Pob.</t>
  </si>
  <si>
    <t>230206AHK3GKXE</t>
  </si>
  <si>
    <t>2023-02-14 14:11</t>
  </si>
  <si>
    <t>2023-02-06 14:11</t>
  </si>
  <si>
    <t>230206AJSA43EP</t>
  </si>
  <si>
    <t>2023-02-14 14:33</t>
  </si>
  <si>
    <t>2023-02-06 14:33</t>
  </si>
  <si>
    <t>230206B22X31F6</t>
  </si>
  <si>
    <t>2023-02-14 19:07</t>
  </si>
  <si>
    <t>2023-02-06 19:07</t>
  </si>
  <si>
    <t>San Pablo</t>
  </si>
  <si>
    <t>230207DYSUFQC0</t>
  </si>
  <si>
    <t>2023-02-15 23:04</t>
  </si>
  <si>
    <t>2023-02-09 14:59</t>
  </si>
  <si>
    <t>2023-02-07 23:04</t>
  </si>
  <si>
    <t>Sahud Ulan</t>
  </si>
  <si>
    <t>230207E00SNSXW</t>
  </si>
  <si>
    <t>2023-02-15 22:58</t>
  </si>
  <si>
    <t>2023-02-07 22:58</t>
  </si>
  <si>
    <t>230208GJQBQUC7</t>
  </si>
  <si>
    <t>2023-02-16 23:48</t>
  </si>
  <si>
    <t>2023-02-09 14:08</t>
  </si>
  <si>
    <t>2023-02-08 23:48</t>
  </si>
  <si>
    <t>230210MXBK7C2D</t>
  </si>
  <si>
    <t>2023-02-18 17:27</t>
  </si>
  <si>
    <t>2023-02-14 17:40</t>
  </si>
  <si>
    <t>2023-02-10 17:27</t>
  </si>
  <si>
    <t>Tubao</t>
  </si>
  <si>
    <t>230213VJMBK1U0</t>
  </si>
  <si>
    <t>2023-02-21 18:18</t>
  </si>
  <si>
    <t>2023-02-13 18:18</t>
  </si>
  <si>
    <t>May-Anao</t>
  </si>
  <si>
    <t>Tigaon</t>
  </si>
  <si>
    <t>230213VUANVH5C</t>
  </si>
  <si>
    <t>2023-02-21 20:54</t>
  </si>
  <si>
    <t>2023-02-13 20:54</t>
  </si>
  <si>
    <t>Bagong Silang</t>
  </si>
  <si>
    <t>230213W1XPD5RE</t>
  </si>
  <si>
    <t>2023-02-21 22:52</t>
  </si>
  <si>
    <t>2023-02-13 22:52</t>
  </si>
  <si>
    <t>23021412WVKC08</t>
  </si>
  <si>
    <t>2023-02-22 09:42</t>
  </si>
  <si>
    <t>2023-02-15 15:03</t>
  </si>
  <si>
    <t>2023-02-14 09:42</t>
  </si>
  <si>
    <t>2302141E3V3SPK</t>
  </si>
  <si>
    <t>2023-02-22 13:02</t>
  </si>
  <si>
    <t>2023-02-14 13:02</t>
  </si>
  <si>
    <t>2302141V3M315G</t>
  </si>
  <si>
    <t>2023-02-22 17:12</t>
  </si>
  <si>
    <t>2023-02-14 17:12</t>
  </si>
  <si>
    <t>23021429W9HN3B</t>
  </si>
  <si>
    <t>2023-02-22 21:19</t>
  </si>
  <si>
    <t>2023-02-14 21:19</t>
  </si>
  <si>
    <t>2302153SUKJC2A</t>
  </si>
  <si>
    <t>2023-02-23 11:37</t>
  </si>
  <si>
    <t>2023-02-17 16:45</t>
  </si>
  <si>
    <t>2023-02-15 11:37</t>
  </si>
  <si>
    <t>2302154W2RF8JF</t>
  </si>
  <si>
    <t>2023-02-23 21:58</t>
  </si>
  <si>
    <t>2023-02-15 21:58</t>
  </si>
  <si>
    <t>Calizon</t>
  </si>
  <si>
    <t>230215521PD7W0</t>
  </si>
  <si>
    <t>2023-02-23 23:37</t>
  </si>
  <si>
    <t>2023-02-15 23:37</t>
  </si>
  <si>
    <t>Itogon</t>
  </si>
  <si>
    <t>23021659BB8SRE</t>
  </si>
  <si>
    <t>2023-02-24 01:39</t>
  </si>
  <si>
    <t>2023-02-16 01:39</t>
  </si>
  <si>
    <t>2302166J0T4VEH</t>
  </si>
  <si>
    <t>2023-02-24 13:46</t>
  </si>
  <si>
    <t>2023-02-16 13:46</t>
  </si>
  <si>
    <t>Barangay 11 (Pob.)</t>
  </si>
  <si>
    <t>2302167AKWPEC0</t>
  </si>
  <si>
    <t>2023-02-24 21:07</t>
  </si>
  <si>
    <t>2023-02-18 15:47</t>
  </si>
  <si>
    <t>2023-02-16 21:07</t>
  </si>
  <si>
    <t>Anabu I -G</t>
  </si>
  <si>
    <t>2302167FPRJXCM</t>
  </si>
  <si>
    <t>2023-02-24 22:46</t>
  </si>
  <si>
    <t>2023-02-16 22:46</t>
  </si>
  <si>
    <t>Maitim I</t>
  </si>
  <si>
    <t>230218BD4P63X0</t>
  </si>
  <si>
    <t>2023-02-28 12:11</t>
  </si>
  <si>
    <t>2023-02-20 14:37</t>
  </si>
  <si>
    <t>2023-02-18 12:11</t>
  </si>
  <si>
    <t>Francisco Reyes</t>
  </si>
  <si>
    <t>230219D7SNG5FE</t>
  </si>
  <si>
    <t>2023-02-28 05:41</t>
  </si>
  <si>
    <t>2023-02-19 05:41</t>
  </si>
  <si>
    <t>Evangelista</t>
  </si>
  <si>
    <t>230219DGQ8MFSG</t>
  </si>
  <si>
    <t>2023-02-28 08:12</t>
  </si>
  <si>
    <t>2023-02-19 08:12</t>
  </si>
  <si>
    <t>Marcos Village</t>
  </si>
  <si>
    <t>230219EVAA3J9Y</t>
  </si>
  <si>
    <t>2023-02-28 21:21</t>
  </si>
  <si>
    <t>2023-02-19 21:21</t>
  </si>
  <si>
    <t>Cannery Site</t>
  </si>
  <si>
    <t>Polomolok</t>
  </si>
  <si>
    <t>230220FXVV2935</t>
  </si>
  <si>
    <t>2023-03-01 07:40</t>
  </si>
  <si>
    <t>2023-02-23 14:31</t>
  </si>
  <si>
    <t>2023-02-20 07:40</t>
  </si>
  <si>
    <t>230221HXNKSXM9</t>
  </si>
  <si>
    <t>2023-03-02 02:41</t>
  </si>
  <si>
    <t>2023-02-21 02:41</t>
  </si>
  <si>
    <t>Bakal Iii</t>
  </si>
  <si>
    <t>230221JGV1G8BY</t>
  </si>
  <si>
    <t>2023-03-02 07:57</t>
  </si>
  <si>
    <t>2023-02-21 07:57</t>
  </si>
  <si>
    <t>230221K4369M1P</t>
  </si>
  <si>
    <t>2023-03-02 13:51</t>
  </si>
  <si>
    <t>2023-02-21 13:51</t>
  </si>
  <si>
    <t>Pinulot</t>
  </si>
  <si>
    <t>230221KBAS9KKR</t>
  </si>
  <si>
    <t>2023-03-02 16:00</t>
  </si>
  <si>
    <t>2023-02-21 16:00</t>
  </si>
  <si>
    <t>230222PGR0QXKP</t>
  </si>
  <si>
    <t>2023-03-03 22:15</t>
  </si>
  <si>
    <t>2023-02-25 18:45</t>
  </si>
  <si>
    <t>2023-02-22 22:15</t>
  </si>
  <si>
    <t>230223R25M7SQV</t>
  </si>
  <si>
    <t>2023-03-04 12:59</t>
  </si>
  <si>
    <t>2023-02-23 12:59</t>
  </si>
  <si>
    <t>230224SA88FGS1</t>
  </si>
  <si>
    <t>2023-03-06 00:47</t>
  </si>
  <si>
    <t>2023-02-24 00:47</t>
  </si>
  <si>
    <t>230224UC7T76M3</t>
  </si>
  <si>
    <t>2023-03-06 20:38</t>
  </si>
  <si>
    <t>2023-02-24 20:38</t>
  </si>
  <si>
    <t>230225UYWEFXJE</t>
  </si>
  <si>
    <t>2023-03-06 02:20</t>
  </si>
  <si>
    <t>2023-02-25 02:20</t>
  </si>
  <si>
    <t>Guitnang Bayan I (Pob.)</t>
  </si>
  <si>
    <t>230225054R3G07</t>
  </si>
  <si>
    <t>2023-03-06 14:26</t>
  </si>
  <si>
    <t>2023-02-27 16:54</t>
  </si>
  <si>
    <t>2023-02-25 14:26</t>
  </si>
  <si>
    <t>2302250N1TRUVU</t>
  </si>
  <si>
    <t>2023-03-06 19:20</t>
  </si>
  <si>
    <t>2023-02-27 16:55</t>
  </si>
  <si>
    <t>2023-02-25 19:20</t>
  </si>
  <si>
    <t>2302262RF4CKDM</t>
  </si>
  <si>
    <t>2023-03-06 15:27</t>
  </si>
  <si>
    <t>2023-02-26 15:27</t>
  </si>
  <si>
    <t>Tara</t>
  </si>
  <si>
    <t>Sipocot</t>
  </si>
  <si>
    <t>23022638GQ3R6D</t>
  </si>
  <si>
    <t>2023-03-06 20:14</t>
  </si>
  <si>
    <t>2023-02-26 20:14</t>
  </si>
  <si>
    <t>2302274787ABNJ</t>
  </si>
  <si>
    <t>2023-03-07 05:24</t>
  </si>
  <si>
    <t>2023-02-27 05:24</t>
  </si>
  <si>
    <t>Lipcan</t>
  </si>
  <si>
    <t>2302274FH99P1X</t>
  </si>
  <si>
    <t>2023-03-07 07:52</t>
  </si>
  <si>
    <t>2023-02-27 07:52</t>
  </si>
  <si>
    <t>2302274MP7TTH6</t>
  </si>
  <si>
    <t>2023-03-07 09:24</t>
  </si>
  <si>
    <t>2023-03-02 16:40</t>
  </si>
  <si>
    <t>2023-02-27 09:24</t>
  </si>
  <si>
    <t>230301B6R61XG5</t>
  </si>
  <si>
    <t>2023-03-10 00:03</t>
  </si>
  <si>
    <t>2023-03-02 00:03</t>
  </si>
  <si>
    <t>Saoat</t>
  </si>
  <si>
    <t>230302D5V8071M</t>
  </si>
  <si>
    <t>2023-03-10 18:53</t>
  </si>
  <si>
    <t>2023-03-04 17:23</t>
  </si>
  <si>
    <t>2023-03-02 18:53</t>
  </si>
  <si>
    <t>Binuangan</t>
  </si>
  <si>
    <t>Maco</t>
  </si>
  <si>
    <t>230303EX52S3ET</t>
  </si>
  <si>
    <t>2023-03-13 11:40</t>
  </si>
  <si>
    <t>2023-03-03 11:40</t>
  </si>
  <si>
    <t>230303F1BP7XMJ</t>
  </si>
  <si>
    <t>2023-03-13 12:28</t>
  </si>
  <si>
    <t>2023-03-03 12:28</t>
  </si>
  <si>
    <t>Barangay 156</t>
  </si>
  <si>
    <t>230303G5SE4B6A</t>
  </si>
  <si>
    <t>2023-03-13 23:29</t>
  </si>
  <si>
    <t>2023-03-07 15:08</t>
  </si>
  <si>
    <t>2023-03-03 23:29</t>
  </si>
  <si>
    <t>230304J7GH1N8Y</t>
  </si>
  <si>
    <t>2023-03-14 19:06</t>
  </si>
  <si>
    <t>2023-03-04 19:06</t>
  </si>
  <si>
    <t>San Raymundo</t>
  </si>
  <si>
    <t>Jolo</t>
  </si>
  <si>
    <t>Sulu</t>
  </si>
  <si>
    <t>230305KDGD2QQ2</t>
  </si>
  <si>
    <t>2023-03-15 06:26</t>
  </si>
  <si>
    <t>2023-03-05 06:26</t>
  </si>
  <si>
    <t>230306PG48HEA5</t>
  </si>
  <si>
    <t>2023-03-15 11:51</t>
  </si>
  <si>
    <t>2023-03-06 11:51</t>
  </si>
  <si>
    <t>230308VG4XYNTD</t>
  </si>
  <si>
    <t>2023-03-16 21:07</t>
  </si>
  <si>
    <t>2023-03-13 17:12</t>
  </si>
  <si>
    <t>2023-03-08 21:07</t>
  </si>
  <si>
    <t>230308VQ5Y686W</t>
  </si>
  <si>
    <t>2023-03-16 23:03</t>
  </si>
  <si>
    <t>2023-03-08 23:03</t>
  </si>
  <si>
    <t>Hoyo</t>
  </si>
  <si>
    <t>230310449P9FBQ</t>
  </si>
  <si>
    <t>2023-03-18 18:08</t>
  </si>
  <si>
    <t>2023-03-10 18:08</t>
  </si>
  <si>
    <t>Tiniente Tiago</t>
  </si>
  <si>
    <t>23031048WTX1YG</t>
  </si>
  <si>
    <t>2023-03-18 19:40</t>
  </si>
  <si>
    <t>2023-03-10 19:40</t>
  </si>
  <si>
    <t>Panghulo</t>
  </si>
  <si>
    <t>23031288QTDABF</t>
  </si>
  <si>
    <t>2023-03-20 09:48</t>
  </si>
  <si>
    <t>2023-03-20 16:47</t>
  </si>
  <si>
    <t>2023-03-12 09:48</t>
  </si>
  <si>
    <t>230313AU6SAGQ3</t>
  </si>
  <si>
    <t>2023-03-21 10:24</t>
  </si>
  <si>
    <t>2023-03-13 10:24</t>
  </si>
  <si>
    <t>Mayao Kanluran</t>
  </si>
  <si>
    <t>230314ES1YAVD1</t>
  </si>
  <si>
    <t>2023-03-22 23:46</t>
  </si>
  <si>
    <t>2023-03-14 23:46</t>
  </si>
  <si>
    <t>230315ETVBHW54</t>
  </si>
  <si>
    <t>2023-03-23 00:28</t>
  </si>
  <si>
    <t>2023-03-15 00:28</t>
  </si>
  <si>
    <t>New Lower Bicutan</t>
  </si>
  <si>
    <t>230316KRG1EAS4</t>
  </si>
  <si>
    <t>2023-03-24 23:29</t>
  </si>
  <si>
    <t>2023-03-16 23:29</t>
  </si>
  <si>
    <t>230317NAW8SA3D</t>
  </si>
  <si>
    <t>2023-03-25 14:31</t>
  </si>
  <si>
    <t>2023-03-17 14:31</t>
  </si>
  <si>
    <t>230320065J4Q57</t>
  </si>
  <si>
    <t>2023-03-28 18:27</t>
  </si>
  <si>
    <t>2023-03-22 16:02</t>
  </si>
  <si>
    <t>2023-03-20 18:27</t>
  </si>
  <si>
    <t>Penafrancia (Pob.)</t>
  </si>
  <si>
    <t>2303200CHE70AX</t>
  </si>
  <si>
    <t>2023-03-28 20:12</t>
  </si>
  <si>
    <t>2023-03-20 20:12</t>
  </si>
  <si>
    <t>23032126GME6E0</t>
  </si>
  <si>
    <t>2023-03-29 13:38</t>
  </si>
  <si>
    <t>2023-03-21 13:38</t>
  </si>
  <si>
    <t>2303224XGFDK2Q</t>
  </si>
  <si>
    <t>2023-03-30 15:53</t>
  </si>
  <si>
    <t>2023-03-23 17:43</t>
  </si>
  <si>
    <t>2023-03-22 15:53</t>
  </si>
  <si>
    <t>2303237MWTVCCC</t>
  </si>
  <si>
    <t>2023-03-31 17:40</t>
  </si>
  <si>
    <t>2023-03-28 15:49</t>
  </si>
  <si>
    <t>2023-03-23 17:40</t>
  </si>
  <si>
    <t>Kabulusan</t>
  </si>
  <si>
    <t>Pakil</t>
  </si>
  <si>
    <t>2303248CR5U43A</t>
  </si>
  <si>
    <t>2023-04-01 00:46</t>
  </si>
  <si>
    <t>2023-03-24 00:46</t>
  </si>
  <si>
    <t>2303249JUR4SVB</t>
  </si>
  <si>
    <t>2023-04-01 12:08</t>
  </si>
  <si>
    <t>2023-03-24 12:08</t>
  </si>
  <si>
    <t>Andarayan South</t>
  </si>
  <si>
    <t>230326EFCDGBY2</t>
  </si>
  <si>
    <t>2023-04-03 10:40</t>
  </si>
  <si>
    <t>2023-03-26 10:40</t>
  </si>
  <si>
    <t>Alcala</t>
  </si>
  <si>
    <t>230326FSE7EQAB</t>
  </si>
  <si>
    <t>2023-04-03 23:22</t>
  </si>
  <si>
    <t>2023-03-26 23:22</t>
  </si>
  <si>
    <t>Talipan</t>
  </si>
  <si>
    <t>230327HRRU926B</t>
  </si>
  <si>
    <t>2023-04-04 18:15</t>
  </si>
  <si>
    <t>2023-03-27 18:15</t>
  </si>
  <si>
    <t>Binugao</t>
  </si>
  <si>
    <t>230328JM9BJNE9</t>
  </si>
  <si>
    <t>2023-04-05 02:27</t>
  </si>
  <si>
    <t>2023-03-30 18:29</t>
  </si>
  <si>
    <t>2023-03-28 02:27</t>
  </si>
  <si>
    <t>230328KA1K97J4</t>
  </si>
  <si>
    <t>2023-04-05 08:57</t>
  </si>
  <si>
    <t>2023-03-28 08:57</t>
  </si>
  <si>
    <t>230328KNCE9YMH</t>
  </si>
  <si>
    <t>2023-04-05 12:20</t>
  </si>
  <si>
    <t>2023-03-28 12:20</t>
  </si>
  <si>
    <t>Barat</t>
  </si>
  <si>
    <t>Umingan</t>
  </si>
  <si>
    <t>230328MT5JFV3E</t>
  </si>
  <si>
    <t>2023-04-05 23:18</t>
  </si>
  <si>
    <t>2023-03-28 23:18</t>
  </si>
  <si>
    <t>230330R7D13F4X</t>
  </si>
  <si>
    <t>2023-04-12 07:43</t>
  </si>
  <si>
    <t>2023-03-30 07:43</t>
  </si>
  <si>
    <t>230330S9UQ1NBM</t>
  </si>
  <si>
    <t>2023-04-12 18:10</t>
  </si>
  <si>
    <t>2023-04-01 09:34</t>
  </si>
  <si>
    <t>2023-03-30 18:10</t>
  </si>
  <si>
    <t>Aguinaldo (Rizaluna Este)</t>
  </si>
  <si>
    <t>Cordon</t>
  </si>
  <si>
    <t>230331T01741GV</t>
  </si>
  <si>
    <t>2023-04-13 00:46</t>
  </si>
  <si>
    <t>2023-03-31 00:46</t>
  </si>
  <si>
    <t>Poblacion District I (Bgy. 1)</t>
  </si>
  <si>
    <t>230331U04TS3AG</t>
  </si>
  <si>
    <t>2023-04-13 10:21</t>
  </si>
  <si>
    <t>2023-03-31 10:21</t>
  </si>
  <si>
    <t>Cupang Proper</t>
  </si>
  <si>
    <t>2304022WF2TVFW</t>
  </si>
  <si>
    <t>2023-04-14 10:16</t>
  </si>
  <si>
    <t>2023-04-04 17:41</t>
  </si>
  <si>
    <t>2023-04-02 10:16</t>
  </si>
  <si>
    <t>2304023MPUNSGB</t>
  </si>
  <si>
    <t>2023-04-14 17:12</t>
  </si>
  <si>
    <t>2023-04-02 17:12</t>
  </si>
  <si>
    <t>San Esteban (Capitan)</t>
  </si>
  <si>
    <t>2304023UKGPCW5</t>
  </si>
  <si>
    <t>2023-04-14 19:15</t>
  </si>
  <si>
    <t>2023-04-04 17:42</t>
  </si>
  <si>
    <t>2023-04-02 19:15</t>
  </si>
  <si>
    <t>2304024170KQX2</t>
  </si>
  <si>
    <t>2023-04-14 20:56</t>
  </si>
  <si>
    <t>2023-04-02 20:56</t>
  </si>
  <si>
    <t>Ipil</t>
  </si>
  <si>
    <t>2304035FB60XGQ</t>
  </si>
  <si>
    <t>2023-04-15 10:41</t>
  </si>
  <si>
    <t>2023-04-03 10:41</t>
  </si>
  <si>
    <t>23040480VSKMB9</t>
  </si>
  <si>
    <t>2023-04-17 11:00</t>
  </si>
  <si>
    <t>2023-04-08 13:16</t>
  </si>
  <si>
    <t>2023-04-04 11:00</t>
  </si>
  <si>
    <t>230405A9CB0334</t>
  </si>
  <si>
    <t>2023-04-18 08:37</t>
  </si>
  <si>
    <t>2023-04-05 08:37</t>
  </si>
  <si>
    <t>230405AYBVBKYU</t>
  </si>
  <si>
    <t>2023-04-18 15:02</t>
  </si>
  <si>
    <t>2023-04-05 15:02</t>
  </si>
  <si>
    <t>Paradise Iii</t>
  </si>
  <si>
    <t>230406CP7K8T5K</t>
  </si>
  <si>
    <t>2023-04-18 07:33</t>
  </si>
  <si>
    <t>2023-04-06 07:33</t>
  </si>
  <si>
    <t>230407EVSEK3PB</t>
  </si>
  <si>
    <t>2023-04-19 04:36</t>
  </si>
  <si>
    <t>2023-04-07 04:36</t>
  </si>
  <si>
    <t>230407FHRR1P5D</t>
  </si>
  <si>
    <t>2023-04-19 10:51</t>
  </si>
  <si>
    <t>2023-04-07 10:51</t>
  </si>
  <si>
    <t>230407FR2UX62E</t>
  </si>
  <si>
    <t>2023-04-19 12:44</t>
  </si>
  <si>
    <t>2023-04-07 12:44</t>
  </si>
  <si>
    <t>230409KUPM12D4</t>
  </si>
  <si>
    <t>2023-04-20 03:59</t>
  </si>
  <si>
    <t>2023-04-11 17:25</t>
  </si>
  <si>
    <t>2023-04-09 03:59</t>
  </si>
  <si>
    <t>230409N0V5W5XE</t>
  </si>
  <si>
    <t>2023-04-20 15:05</t>
  </si>
  <si>
    <t>2023-04-09 15:05</t>
  </si>
  <si>
    <t>230409N0XFAS6B</t>
  </si>
  <si>
    <t>2023-04-20 15:06</t>
  </si>
  <si>
    <t>2023-04-09 15:06</t>
  </si>
  <si>
    <t>230409N8VJC3J6</t>
  </si>
  <si>
    <t>2023-04-20 17:28</t>
  </si>
  <si>
    <t>2023-04-09 17:28</t>
  </si>
  <si>
    <t>230410Q6TJHAGF</t>
  </si>
  <si>
    <t>2023-04-20 11:57</t>
  </si>
  <si>
    <t>2023-04-10 11:57</t>
  </si>
  <si>
    <t>230410R2FW9V75</t>
  </si>
  <si>
    <t>2023-04-20 20:11</t>
  </si>
  <si>
    <t>2023-04-10 20:11</t>
  </si>
  <si>
    <t>230410RFA8D9DU</t>
  </si>
  <si>
    <t>2023-04-21 00:02</t>
  </si>
  <si>
    <t>2023-04-11 00:02</t>
  </si>
  <si>
    <t>230411S1J8MQ2T</t>
  </si>
  <si>
    <t>2023-04-21 05:28</t>
  </si>
  <si>
    <t>2023-04-11 05:28</t>
  </si>
  <si>
    <t>230411SMEWR5M8</t>
  </si>
  <si>
    <t>2023-04-21 11:06</t>
  </si>
  <si>
    <t>2023-04-11 11:06</t>
  </si>
  <si>
    <t>Baresbes</t>
  </si>
  <si>
    <t>230411T0RF1H1U</t>
  </si>
  <si>
    <t>2023-04-21 14:46</t>
  </si>
  <si>
    <t>2023-04-11 14:46</t>
  </si>
  <si>
    <t>230412UYGT51EC</t>
  </si>
  <si>
    <t>2023-04-22 09:29</t>
  </si>
  <si>
    <t>2023-04-18 13:01</t>
  </si>
  <si>
    <t>2023-04-12 09:29</t>
  </si>
  <si>
    <t>2304155S73X0BT</t>
  </si>
  <si>
    <t>2023-04-24 03:24</t>
  </si>
  <si>
    <t>2023-04-15 03:24</t>
  </si>
  <si>
    <t>23041571F5RW8M</t>
  </si>
  <si>
    <t>2023-04-24 15:15</t>
  </si>
  <si>
    <t>2023-04-15 15:15</t>
  </si>
  <si>
    <t>230417B88X9JPH</t>
  </si>
  <si>
    <t>2023-04-25 07:37</t>
  </si>
  <si>
    <t>2023-04-17 07:37</t>
  </si>
  <si>
    <t>230417C8P2610B</t>
  </si>
  <si>
    <t>2023-04-26 17:17</t>
  </si>
  <si>
    <t>2023-04-17 17:17</t>
  </si>
  <si>
    <t>230421PC1QDWWJ</t>
  </si>
  <si>
    <t>2023-04-29 17:34</t>
  </si>
  <si>
    <t>2023-04-23 09:54</t>
  </si>
  <si>
    <t>2023-04-21 17:34</t>
  </si>
  <si>
    <t>230421PGW01JRE</t>
  </si>
  <si>
    <t>2023-04-29 19:11</t>
  </si>
  <si>
    <t>2023-04-21 19:11</t>
  </si>
  <si>
    <t>230421PJT4136M</t>
  </si>
  <si>
    <t>2023-04-29 19:45</t>
  </si>
  <si>
    <t>2023-04-21 19:45</t>
  </si>
  <si>
    <t>Caroyroyan</t>
  </si>
  <si>
    <t>230421PRCV50RF</t>
  </si>
  <si>
    <t>2023-04-29 21:25</t>
  </si>
  <si>
    <t>2023-04-21 21:25</t>
  </si>
  <si>
    <t>Naic</t>
  </si>
  <si>
    <t>230421PW93BM0F</t>
  </si>
  <si>
    <t>2023-04-29 22:52</t>
  </si>
  <si>
    <t>2023-04-21 22:52</t>
  </si>
  <si>
    <t>230421PWJBWPDJ</t>
  </si>
  <si>
    <t>2023-04-29 22:57</t>
  </si>
  <si>
    <t>2023-04-21 22:57</t>
  </si>
  <si>
    <t>230422S64ST63H</t>
  </si>
  <si>
    <t>2023-05-02 20:36</t>
  </si>
  <si>
    <t>2023-04-24 16:33</t>
  </si>
  <si>
    <t>2023-04-22 20:36</t>
  </si>
  <si>
    <t>230423TVM4YFNY</t>
  </si>
  <si>
    <t>2023-05-02 12:51</t>
  </si>
  <si>
    <t>2023-04-23 12:51</t>
  </si>
  <si>
    <t>230423UBHTD539</t>
  </si>
  <si>
    <t>2023-05-02 17:18</t>
  </si>
  <si>
    <t>2023-04-23 17:18</t>
  </si>
  <si>
    <t>23042405RHCG15</t>
  </si>
  <si>
    <t>2023-05-03 11:30</t>
  </si>
  <si>
    <t>2023-04-26 18:10</t>
  </si>
  <si>
    <t>2023-04-24 11:30</t>
  </si>
  <si>
    <t>2304240YQCTQWD</t>
  </si>
  <si>
    <t>2023-05-03 19:24</t>
  </si>
  <si>
    <t>2023-04-24 19:24</t>
  </si>
  <si>
    <t>2304253NWBSQNF</t>
  </si>
  <si>
    <t>2023-05-04 21:06</t>
  </si>
  <si>
    <t>2023-04-25 21:06</t>
  </si>
  <si>
    <t>Tuliao</t>
  </si>
  <si>
    <t>2304253U3FJ98F</t>
  </si>
  <si>
    <t>2023-05-04 22:40</t>
  </si>
  <si>
    <t>2023-04-27 11:33</t>
  </si>
  <si>
    <t>2023-04-25 22:40</t>
  </si>
  <si>
    <t>2304264A668K45</t>
  </si>
  <si>
    <t>2023-05-05 03:09</t>
  </si>
  <si>
    <t>2023-04-26 03:09</t>
  </si>
  <si>
    <t>Zone Ii Pob. (Bgy. 2- West Ilawod)</t>
  </si>
  <si>
    <t>Bulan</t>
  </si>
  <si>
    <t>230426516U4QVA</t>
  </si>
  <si>
    <t>2023-05-05 10:02</t>
  </si>
  <si>
    <t>2023-04-26 10:02</t>
  </si>
  <si>
    <t>San Nicolas 1St (Pob.)</t>
  </si>
  <si>
    <t>2304265554SY2J</t>
  </si>
  <si>
    <t>2023-05-05 11:12</t>
  </si>
  <si>
    <t>2023-04-26 11:12</t>
  </si>
  <si>
    <t>2304276K5DAH0H</t>
  </si>
  <si>
    <t>2023-05-06 00:55</t>
  </si>
  <si>
    <t>2023-04-27 00:55</t>
  </si>
  <si>
    <t>Tabunan</t>
  </si>
  <si>
    <t>230429CB7WW96B</t>
  </si>
  <si>
    <t>2023-05-09 07:49</t>
  </si>
  <si>
    <t>2023-05-01 17:13</t>
  </si>
  <si>
    <t>2023-04-29 07:49</t>
  </si>
  <si>
    <t>230429CQMM9727</t>
  </si>
  <si>
    <t>2023-05-09 11:31</t>
  </si>
  <si>
    <t>2023-04-29 11:31</t>
  </si>
  <si>
    <t>230501J3Q2SYFK</t>
  </si>
  <si>
    <t>2023-05-10 14:51</t>
  </si>
  <si>
    <t>2023-05-03 15:25</t>
  </si>
  <si>
    <t>2023-05-01 14:51</t>
  </si>
  <si>
    <t>Please check the quality and completeness of the product before shipping. Thank you.</t>
  </si>
  <si>
    <t>230502K30WJ34Q</t>
  </si>
  <si>
    <t>2023-05-10 00:11</t>
  </si>
  <si>
    <t>2023-05-02 00:11</t>
  </si>
  <si>
    <t>230502M1CH7HAJ</t>
  </si>
  <si>
    <t>2023-05-10 09:05</t>
  </si>
  <si>
    <t>2023-05-02 09:05</t>
  </si>
  <si>
    <t>230503QA648JC4</t>
  </si>
  <si>
    <t>2023-05-11 16:30</t>
  </si>
  <si>
    <t>2023-05-05 16:52</t>
  </si>
  <si>
    <t>2023-05-03 16:30</t>
  </si>
  <si>
    <t>230503QTNJEFNE</t>
  </si>
  <si>
    <t>2023-05-11 21:25</t>
  </si>
  <si>
    <t>2023-05-03 21:25</t>
  </si>
  <si>
    <t>Busay</t>
  </si>
  <si>
    <t>230504T1P8PP36</t>
  </si>
  <si>
    <t>2023-05-12 18:36</t>
  </si>
  <si>
    <t>2023-05-04 18:36</t>
  </si>
  <si>
    <t>230505UJUSQ1FY</t>
  </si>
  <si>
    <t>2023-05-15 09:06</t>
  </si>
  <si>
    <t>2023-05-05 09:06</t>
  </si>
  <si>
    <t>230505V2S3401J</t>
  </si>
  <si>
    <t>2023-05-15 14:02</t>
  </si>
  <si>
    <t>2023-05-08 13:11</t>
  </si>
  <si>
    <t>2023-05-05 14:02</t>
  </si>
  <si>
    <t>230505V3YR0Y3T</t>
  </si>
  <si>
    <t>2023-05-15 14:22</t>
  </si>
  <si>
    <t>2023-05-05 14:22</t>
  </si>
  <si>
    <t>230505V4CSN55W</t>
  </si>
  <si>
    <t>2023-05-15 14:20</t>
  </si>
  <si>
    <t>2023-05-05 14:20</t>
  </si>
  <si>
    <t>23050623AVMSAM</t>
  </si>
  <si>
    <t>2023-05-15 19:48</t>
  </si>
  <si>
    <t>2023-05-06 19:48</t>
  </si>
  <si>
    <t>2305073U0G6BC1</t>
  </si>
  <si>
    <t>2023-05-16 12:24</t>
  </si>
  <si>
    <t>2023-05-07 12:24</t>
  </si>
  <si>
    <t>Manuyo Dos</t>
  </si>
  <si>
    <t>2305074EHDTWKG</t>
  </si>
  <si>
    <t>2023-05-16 18:14</t>
  </si>
  <si>
    <t>2023-05-07 18:14</t>
  </si>
  <si>
    <t>Bongkol</t>
  </si>
  <si>
    <t>2305086WVWBS2W</t>
  </si>
  <si>
    <t>2023-05-16 17:44</t>
  </si>
  <si>
    <t>2023-05-09 14:02</t>
  </si>
  <si>
    <t>2023-05-08 17:44</t>
  </si>
  <si>
    <t>23050877KXT9M9</t>
  </si>
  <si>
    <t>2023-05-16 20:39</t>
  </si>
  <si>
    <t>2023-05-09 14:01</t>
  </si>
  <si>
    <t>2023-05-08 20:39</t>
  </si>
  <si>
    <t>23050877SNXXMB</t>
  </si>
  <si>
    <t>2023-05-16 20:42</t>
  </si>
  <si>
    <t>2023-05-08 20:42</t>
  </si>
  <si>
    <t>2305099EDWKDH0</t>
  </si>
  <si>
    <t>2023-05-17 17:55</t>
  </si>
  <si>
    <t>2023-05-10 17:18</t>
  </si>
  <si>
    <t>2023-05-09 17:55</t>
  </si>
  <si>
    <t>Galas</t>
  </si>
  <si>
    <t>2305099VVKAGDX</t>
  </si>
  <si>
    <t>2023-05-17 22:14</t>
  </si>
  <si>
    <t>2023-05-09 22:14</t>
  </si>
  <si>
    <t>230510ATQ5GHHJ</t>
  </si>
  <si>
    <t>2023-05-18 06:58</t>
  </si>
  <si>
    <t>2023-05-10 06:58</t>
  </si>
  <si>
    <t>Central West No. 3 (Pob.)</t>
  </si>
  <si>
    <t>230510C7EAVXB2</t>
  </si>
  <si>
    <t>2023-05-18 20:18</t>
  </si>
  <si>
    <t>2023-05-12 16:53</t>
  </si>
  <si>
    <t>2023-05-10 20:18</t>
  </si>
  <si>
    <t>230511DCA231JM</t>
  </si>
  <si>
    <t>2023-05-19 07:28</t>
  </si>
  <si>
    <t>2023-05-12 16:55</t>
  </si>
  <si>
    <t>2023-05-11 07:28</t>
  </si>
  <si>
    <t>230511DT1UEVJA</t>
  </si>
  <si>
    <t>2023-05-19 11:34</t>
  </si>
  <si>
    <t>2023-05-11 11:34</t>
  </si>
  <si>
    <t>Pasonanca</t>
  </si>
  <si>
    <t>230511DVSBFQU4</t>
  </si>
  <si>
    <t>2023-05-19 12:23</t>
  </si>
  <si>
    <t>2023-05-11 12:23</t>
  </si>
  <si>
    <t>230511E1FTJSUY</t>
  </si>
  <si>
    <t>2023-05-19 13:37</t>
  </si>
  <si>
    <t>2023-05-11 13:37</t>
  </si>
  <si>
    <t>Alangilan</t>
  </si>
  <si>
    <t>230511E44RG9NT</t>
  </si>
  <si>
    <t>2023-05-19 14:34</t>
  </si>
  <si>
    <t>2023-05-11 14:34</t>
  </si>
  <si>
    <t>230512GSUTKV8P</t>
  </si>
  <si>
    <t>2023-05-20 16:08</t>
  </si>
  <si>
    <t>2023-05-13 18:55</t>
  </si>
  <si>
    <t>2023-05-12 16:08</t>
  </si>
  <si>
    <t>230512H3PQ4NJC</t>
  </si>
  <si>
    <t>2023-05-20 19:05</t>
  </si>
  <si>
    <t>2023-05-12 19:05</t>
  </si>
  <si>
    <t>230512H5BB9PUM</t>
  </si>
  <si>
    <t>2023-05-20 19:34</t>
  </si>
  <si>
    <t>2023-05-12 19:34</t>
  </si>
  <si>
    <t>Poblacion (Jabonga)</t>
  </si>
  <si>
    <t>Jabonga</t>
  </si>
  <si>
    <t>230513HS4XFH6X</t>
  </si>
  <si>
    <t>2023-05-22 01:28</t>
  </si>
  <si>
    <t>2023-05-13 01:28</t>
  </si>
  <si>
    <t>Pinahan</t>
  </si>
  <si>
    <t>General Mamerto Natividad</t>
  </si>
  <si>
    <t>230514MUWEN73R</t>
  </si>
  <si>
    <t>2023-05-22 06:56</t>
  </si>
  <si>
    <t>2023-05-16 14:13</t>
  </si>
  <si>
    <t>2023-05-14 06:56</t>
  </si>
  <si>
    <t>Lepute</t>
  </si>
  <si>
    <t>230514MY8CE5KK</t>
  </si>
  <si>
    <t>2023-05-22 07:56</t>
  </si>
  <si>
    <t>2023-05-14 07:56</t>
  </si>
  <si>
    <t>Mauswagon</t>
  </si>
  <si>
    <t>Laguindingan</t>
  </si>
  <si>
    <t>230514NSB01Y5R</t>
  </si>
  <si>
    <t>2023-05-22 15:42</t>
  </si>
  <si>
    <t>2023-05-14 15:42</t>
  </si>
  <si>
    <t>Carsadang Bago Ii</t>
  </si>
  <si>
    <t>230514P23QR0K6</t>
  </si>
  <si>
    <t>2023-05-22 18:19</t>
  </si>
  <si>
    <t>2023-05-14 18:19</t>
  </si>
  <si>
    <t>Malibago</t>
  </si>
  <si>
    <t>Echague</t>
  </si>
  <si>
    <t>230515QE4U98XG</t>
  </si>
  <si>
    <t>2023-05-23 07:27</t>
  </si>
  <si>
    <t>2023-05-15 07:27</t>
  </si>
  <si>
    <t>Lapu-Lapu</t>
  </si>
  <si>
    <t>230515QS9JS75Q</t>
  </si>
  <si>
    <t>2023-05-23 10:47</t>
  </si>
  <si>
    <t>2023-05-15 10:47</t>
  </si>
  <si>
    <t>230515QWD584A0</t>
  </si>
  <si>
    <t>2023-05-23 12:00</t>
  </si>
  <si>
    <t>2023-05-15 12:00</t>
  </si>
  <si>
    <t>230515R08G9U7C</t>
  </si>
  <si>
    <t>2023-05-23 12:52</t>
  </si>
  <si>
    <t>2023-05-15 12:52</t>
  </si>
  <si>
    <t>Punong</t>
  </si>
  <si>
    <t>230515RJEW0509</t>
  </si>
  <si>
    <t>2023-05-23 18:17</t>
  </si>
  <si>
    <t>2023-05-15 18:17</t>
  </si>
  <si>
    <t>Balabagon</t>
  </si>
  <si>
    <t>Moalboal</t>
  </si>
  <si>
    <t>230516T88C3U7T</t>
  </si>
  <si>
    <t>2023-05-24 10:20</t>
  </si>
  <si>
    <t>2023-05-17 17:43</t>
  </si>
  <si>
    <t>2023-05-16 10:20</t>
  </si>
  <si>
    <t>Gacao</t>
  </si>
  <si>
    <t>Palo</t>
  </si>
  <si>
    <t>230516UBJDFSAN</t>
  </si>
  <si>
    <t>2023-05-24 20:42</t>
  </si>
  <si>
    <t>Barangay Poblacion Iii</t>
  </si>
  <si>
    <t>230517VEYSPMJR</t>
  </si>
  <si>
    <t>2023-05-25 07:26</t>
  </si>
  <si>
    <t>2023-05-17 07:26</t>
  </si>
  <si>
    <t>Balugo</t>
  </si>
  <si>
    <t>Mansalay</t>
  </si>
  <si>
    <t>230517VWCW1112</t>
  </si>
  <si>
    <t>2023-05-25 11:44</t>
  </si>
  <si>
    <t>2023-05-18 16:53</t>
  </si>
  <si>
    <t>2023-05-17 11:44</t>
  </si>
  <si>
    <t>Villa Ofelia-Caridad</t>
  </si>
  <si>
    <t>23051703GN48UE</t>
  </si>
  <si>
    <t>2023-05-25 14:33</t>
  </si>
  <si>
    <t>2023-05-17 14:33</t>
  </si>
  <si>
    <t>2305170MDFDERG</t>
  </si>
  <si>
    <t>2023-05-25 19:35</t>
  </si>
  <si>
    <t>2023-05-17 19:35</t>
  </si>
  <si>
    <t>Barangay 4 (Pob.)</t>
  </si>
  <si>
    <t>2305170XW1UMCM</t>
  </si>
  <si>
    <t>2023-05-25 22:43</t>
  </si>
  <si>
    <t>2023-05-17 22:43</t>
  </si>
  <si>
    <t>2305170XXENVGH</t>
  </si>
  <si>
    <t>2305182PY8SHMY</t>
  </si>
  <si>
    <t>2023-05-26 15:26</t>
  </si>
  <si>
    <t>2023-05-20 19:06</t>
  </si>
  <si>
    <t>2023-05-18 15:26</t>
  </si>
  <si>
    <t>Ligid-Tipas</t>
  </si>
  <si>
    <t>2305182U3WKXS5</t>
  </si>
  <si>
    <t>2023-05-26 16:40</t>
  </si>
  <si>
    <t>2023-05-18 16:40</t>
  </si>
  <si>
    <t>23051833TYU0V5</t>
  </si>
  <si>
    <t>2023-05-26 19:16</t>
  </si>
  <si>
    <t>2023-05-18 19:16</t>
  </si>
  <si>
    <t>E. Rodriguez</t>
  </si>
  <si>
    <t>230518382K1TAQ</t>
  </si>
  <si>
    <t>2023-05-26 20:32</t>
  </si>
  <si>
    <t>2023-05-18 20:32</t>
  </si>
  <si>
    <t>Bugallon Proper (Pob.)</t>
  </si>
  <si>
    <t>2305194C4BMECF</t>
  </si>
  <si>
    <t>2023-05-27 07:08</t>
  </si>
  <si>
    <t>2023-05-19 07:08</t>
  </si>
  <si>
    <t>230519580FV1EH</t>
  </si>
  <si>
    <t>2023-05-27 15:36</t>
  </si>
  <si>
    <t>2023-05-19 15:36</t>
  </si>
  <si>
    <t>Lual (Pob.)</t>
  </si>
  <si>
    <t>2305195TY7Q788</t>
  </si>
  <si>
    <t>2023-05-27 21:06</t>
  </si>
  <si>
    <t>2023-05-19 21:06</t>
  </si>
  <si>
    <t>23052071QB2XFN</t>
  </si>
  <si>
    <t>2023-05-29 08:49</t>
  </si>
  <si>
    <t>2023-05-22 19:11</t>
  </si>
  <si>
    <t>2023-05-20 08:49</t>
  </si>
  <si>
    <t>Malaking Tatyao</t>
  </si>
  <si>
    <t>23052073DDXSGM</t>
  </si>
  <si>
    <t>2023-05-29 09:19</t>
  </si>
  <si>
    <t>2023-05-20 09:19</t>
  </si>
  <si>
    <t>2305207CBK66CG</t>
  </si>
  <si>
    <t>2023-05-29 11:59</t>
  </si>
  <si>
    <t>2023-05-22 19:10</t>
  </si>
  <si>
    <t>2023-05-20 11:59</t>
  </si>
  <si>
    <t>2305207QY3KFGR</t>
  </si>
  <si>
    <t>2023-05-29 15:27</t>
  </si>
  <si>
    <t>2023-05-20 15:27</t>
  </si>
  <si>
    <t>Tuplac</t>
  </si>
  <si>
    <t>2305208APY808V</t>
  </si>
  <si>
    <t>2023-05-29 21:03</t>
  </si>
  <si>
    <t>2023-05-20 21:03</t>
  </si>
  <si>
    <t>Kaysuyo</t>
  </si>
  <si>
    <t>2305218SWQJ9NR</t>
  </si>
  <si>
    <t>2023-05-29 01:25</t>
  </si>
  <si>
    <t>2023-05-21 01:25</t>
  </si>
  <si>
    <t>2305219MHEM89R</t>
  </si>
  <si>
    <t>2023-05-29 09:31</t>
  </si>
  <si>
    <t>2023-05-21 09:31</t>
  </si>
  <si>
    <t>230521AEJXYU0E</t>
  </si>
  <si>
    <t>2023-05-29 17:17</t>
  </si>
  <si>
    <t>2023-05-21 17:17</t>
  </si>
  <si>
    <t>230522BYU14VBS</t>
  </si>
  <si>
    <t>2023-05-30 07:59</t>
  </si>
  <si>
    <t>2023-05-22 07:59</t>
  </si>
  <si>
    <t>230522D5HYWH8D</t>
  </si>
  <si>
    <t>2023-05-30 19:14</t>
  </si>
  <si>
    <t>2023-05-25 20:49</t>
  </si>
  <si>
    <t>2023-05-22 19:14</t>
  </si>
  <si>
    <t>230522DH85CHWK</t>
  </si>
  <si>
    <t>2023-05-30 22:43</t>
  </si>
  <si>
    <t>2023-05-25 20:48</t>
  </si>
  <si>
    <t>2023-05-22 22:43</t>
  </si>
  <si>
    <t>Dau</t>
  </si>
  <si>
    <t>230523EYVGJA99</t>
  </si>
  <si>
    <t>2023-05-31 12:38</t>
  </si>
  <si>
    <t>2023-05-25 20:47</t>
  </si>
  <si>
    <t>2023-05-23 12:38</t>
  </si>
  <si>
    <t>230523FECEFBV9</t>
  </si>
  <si>
    <t>2023-05-31 16:57</t>
  </si>
  <si>
    <t>2023-05-23 16:57</t>
  </si>
  <si>
    <t>Sapang Maisac</t>
  </si>
  <si>
    <t>230523FJYUAK56</t>
  </si>
  <si>
    <t>2023-05-31 18:19</t>
  </si>
  <si>
    <t>2023-05-25 20:50</t>
  </si>
  <si>
    <t>2023-05-23 18:19</t>
  </si>
  <si>
    <t>230523FR1UE933</t>
  </si>
  <si>
    <t>2023-05-31 19:50</t>
  </si>
  <si>
    <t>2023-05-23 19:50</t>
  </si>
  <si>
    <t>Guimba</t>
  </si>
  <si>
    <t>230523FRKXAYRE</t>
  </si>
  <si>
    <t>2023-05-31 20:00</t>
  </si>
  <si>
    <t>2023-05-23 20:00</t>
  </si>
  <si>
    <t>Buboy</t>
  </si>
  <si>
    <t>230523FTJSM6XR</t>
  </si>
  <si>
    <t>2023-05-31 20:26</t>
  </si>
  <si>
    <t>2023-05-23 20:26</t>
  </si>
  <si>
    <t>Tangcarang</t>
  </si>
  <si>
    <t>Alaminos City</t>
  </si>
  <si>
    <t>230524G88J732S</t>
  </si>
  <si>
    <t>2023-06-01 00:40</t>
  </si>
  <si>
    <t>2023-05-24 00:40</t>
  </si>
  <si>
    <t>Sumagdang</t>
  </si>
  <si>
    <t>Isabela City</t>
  </si>
  <si>
    <t>Basilan</t>
  </si>
  <si>
    <t>230524J89M26T8</t>
  </si>
  <si>
    <t>2023-06-01 19:46</t>
  </si>
  <si>
    <t>2023-05-24 19:46</t>
  </si>
  <si>
    <t>Siling Matanda</t>
  </si>
  <si>
    <t>230524JMRTHRAP</t>
  </si>
  <si>
    <t>2023-06-01 23:29</t>
  </si>
  <si>
    <t>2023-05-24 23:29</t>
  </si>
  <si>
    <t>Pagdaraoan</t>
  </si>
  <si>
    <t>230525KD04CMBG</t>
  </si>
  <si>
    <t>2023-06-02 06:43</t>
  </si>
  <si>
    <t>2023-05-29 17:00</t>
  </si>
  <si>
    <t>2023-05-25 06:43</t>
  </si>
  <si>
    <t>230525KWNK31PU</t>
  </si>
  <si>
    <t>2023-06-02 11:41</t>
  </si>
  <si>
    <t>2023-05-29 16:59</t>
  </si>
  <si>
    <t>2023-05-25 11:41</t>
  </si>
  <si>
    <t>Ibis</t>
  </si>
  <si>
    <t>Bagac</t>
  </si>
  <si>
    <t>230525MTBBGX67</t>
  </si>
  <si>
    <t>2023-06-02 20:14</t>
  </si>
  <si>
    <t>2023-05-25 20:14</t>
  </si>
  <si>
    <t>Ballesteros</t>
  </si>
  <si>
    <t>230525N6TH0M4Y</t>
  </si>
  <si>
    <t>2023-06-02 23:58</t>
  </si>
  <si>
    <t>2023-05-29 17:01</t>
  </si>
  <si>
    <t>2023-05-25 23:58</t>
  </si>
  <si>
    <t>230526PQHJKW45</t>
  </si>
  <si>
    <t>2023-06-03 14:30</t>
  </si>
  <si>
    <t>2023-05-26 14:30</t>
  </si>
  <si>
    <t>Molo Boulevard</t>
  </si>
  <si>
    <t>230526Q21SWNG7</t>
  </si>
  <si>
    <t>2023-06-03 17:38</t>
  </si>
  <si>
    <t>2023-05-26 17:38</t>
  </si>
  <si>
    <t>230527RU49RSYB</t>
  </si>
  <si>
    <t>2023-06-05 10:39</t>
  </si>
  <si>
    <t>2023-05-27 10:39</t>
  </si>
  <si>
    <t>230527STVQSWJT</t>
  </si>
  <si>
    <t>2023-06-05 20:07</t>
  </si>
  <si>
    <t>2023-05-27 20:07</t>
  </si>
  <si>
    <t>Ligas</t>
  </si>
  <si>
    <t>230528TDQD25Y3</t>
  </si>
  <si>
    <t>2023-06-05 01:35</t>
  </si>
  <si>
    <t>2023-05-28 01:35</t>
  </si>
  <si>
    <t>230528TNPYP3N7</t>
  </si>
  <si>
    <t>2023-06-05 04:07</t>
  </si>
  <si>
    <t>2023-05-29 17:02</t>
  </si>
  <si>
    <t>2023-05-28 04:07</t>
  </si>
  <si>
    <t>2305290NE5MD2C</t>
  </si>
  <si>
    <t>2023-06-06 09:40</t>
  </si>
  <si>
    <t>2023-05-29 09:40</t>
  </si>
  <si>
    <t>Naglicuan</t>
  </si>
  <si>
    <t>Pasuquin</t>
  </si>
  <si>
    <t>2305290TBQPRC1</t>
  </si>
  <si>
    <t>2023-06-06 11:08</t>
  </si>
  <si>
    <t>2023-05-31 16:25</t>
  </si>
  <si>
    <t>2023-05-29 11:08</t>
  </si>
  <si>
    <t>23053026N87U2S</t>
  </si>
  <si>
    <t>2023-06-07 00:11</t>
  </si>
  <si>
    <t>2023-05-30 00:11</t>
  </si>
  <si>
    <t>2305302KDV4B8P</t>
  </si>
  <si>
    <t>2023-06-07 04:09</t>
  </si>
  <si>
    <t>2023-05-30 04:09</t>
  </si>
  <si>
    <t>23053039YXMHPN</t>
  </si>
  <si>
    <t>2023-06-07 10:53</t>
  </si>
  <si>
    <t>2023-05-31 16:26</t>
  </si>
  <si>
    <t>2023-05-30 10:53</t>
  </si>
  <si>
    <t>2305303C4NUDSB</t>
  </si>
  <si>
    <t>2023-06-07 11:32</t>
  </si>
  <si>
    <t>2023-05-31 16:24</t>
  </si>
  <si>
    <t>2023-05-30 11:32</t>
  </si>
  <si>
    <t>Little Baguio</t>
  </si>
  <si>
    <t>2305315B9S65R8</t>
  </si>
  <si>
    <t>2023-06-08 06:22</t>
  </si>
  <si>
    <t>2023-06-02 17:04</t>
  </si>
  <si>
    <t>2023-05-31 06:22</t>
  </si>
  <si>
    <t>2305315GAVRX2V</t>
  </si>
  <si>
    <t>2023-06-08 07:52</t>
  </si>
  <si>
    <t>2023-06-02 17:03</t>
  </si>
  <si>
    <t>2023-05-31 07:52</t>
  </si>
  <si>
    <t>2305316MP7CXPM</t>
  </si>
  <si>
    <t>2023-06-08 18:43</t>
  </si>
  <si>
    <t>2023-05-31 18:43</t>
  </si>
  <si>
    <t>Barangay Zone Iii (Pob.)</t>
  </si>
  <si>
    <t>2305317424SDBX</t>
  </si>
  <si>
    <t>2023-06-08 23:18</t>
  </si>
  <si>
    <t>2023-05-31 23:18</t>
  </si>
  <si>
    <t>Baliok</t>
  </si>
  <si>
    <t>230602ASKGXQDK</t>
  </si>
  <si>
    <t>2023-06-10 10:12</t>
  </si>
  <si>
    <t>2023-06-03 17:17</t>
  </si>
  <si>
    <t>2023-06-02 10:12</t>
  </si>
  <si>
    <t>San Francisco (Halang)</t>
  </si>
  <si>
    <t>230602C29E7EGF</t>
  </si>
  <si>
    <t>2023-06-10 22:29</t>
  </si>
  <si>
    <t>2023-06-02 22:29</t>
  </si>
  <si>
    <t>230603D37RC8M1</t>
  </si>
  <si>
    <t>2023-06-13 08:19</t>
  </si>
  <si>
    <t>2023-06-03 17:18</t>
  </si>
  <si>
    <t>2023-06-03 08:19</t>
  </si>
  <si>
    <t>230603E5PRU4HJ</t>
  </si>
  <si>
    <t>2023-06-13 18:36</t>
  </si>
  <si>
    <t>2023-06-05 18:31</t>
  </si>
  <si>
    <t>2023-06-03 18:36</t>
  </si>
  <si>
    <t>Poblacion 1</t>
  </si>
  <si>
    <t>230603EH6WHDYV</t>
  </si>
  <si>
    <t>2023-06-13 22:02</t>
  </si>
  <si>
    <t>2023-06-03 22:02</t>
  </si>
  <si>
    <t>230604EUJ1S15N</t>
  </si>
  <si>
    <t>2023-06-13 01:07</t>
  </si>
  <si>
    <t>2023-06-04 01:07</t>
  </si>
  <si>
    <t>230604F9MYU5UF</t>
  </si>
  <si>
    <t>2023-06-13 05:13</t>
  </si>
  <si>
    <t>2023-06-04 05:13</t>
  </si>
  <si>
    <t>Libjo</t>
  </si>
  <si>
    <t>230604FCRXGDVC</t>
  </si>
  <si>
    <t>2023-06-13 06:15</t>
  </si>
  <si>
    <t>2023-06-04 06:15</t>
  </si>
  <si>
    <t>230604G0K7G79Q</t>
  </si>
  <si>
    <t>2023-06-13 20:16</t>
  </si>
  <si>
    <t>2023-06-04 20:16</t>
  </si>
  <si>
    <t>230604GMGA70EC</t>
  </si>
  <si>
    <t>2023-06-13 17:56</t>
  </si>
  <si>
    <t>2023-06-04 17:56</t>
  </si>
  <si>
    <t>Barangay Ii-F (Pob.)</t>
  </si>
  <si>
    <t>230605J35G4P2F</t>
  </si>
  <si>
    <t>2023-06-14 07:51</t>
  </si>
  <si>
    <t>2023-06-06 15:31</t>
  </si>
  <si>
    <t>2023-06-05 07:51</t>
  </si>
  <si>
    <t>San Martin De Porres</t>
  </si>
  <si>
    <t>230605J3BB34D0</t>
  </si>
  <si>
    <t>2023-06-14 08:04</t>
  </si>
  <si>
    <t>2023-06-05 08:04</t>
  </si>
  <si>
    <t>Arellano (Pob.)</t>
  </si>
  <si>
    <t>230605JNPP26D8</t>
  </si>
  <si>
    <t>2023-06-14 13:23</t>
  </si>
  <si>
    <t>2023-06-05 13:23</t>
  </si>
  <si>
    <t>230605KA9PNQJR</t>
  </si>
  <si>
    <t>2023-06-14 19:41</t>
  </si>
  <si>
    <t>2023-06-05 19:41</t>
  </si>
  <si>
    <t>Palanginan (Palanguinan-Tambak)</t>
  </si>
  <si>
    <t>230606KTPTCYT4</t>
  </si>
  <si>
    <t>2023-06-15 00:26</t>
  </si>
  <si>
    <t>2023-06-06 00:26</t>
  </si>
  <si>
    <t>230606MJYG6AST</t>
  </si>
  <si>
    <t>2023-06-15 07:49</t>
  </si>
  <si>
    <t>2023-06-09 16:56</t>
  </si>
  <si>
    <t>2023-06-06 07:49</t>
  </si>
  <si>
    <t>230606MU8K347T</t>
  </si>
  <si>
    <t>2023-06-15 10:18</t>
  </si>
  <si>
    <t>2023-06-06 10:18</t>
  </si>
  <si>
    <t>230606NNQ8YWB2</t>
  </si>
  <si>
    <t>2023-06-15 18:11</t>
  </si>
  <si>
    <t>2023-06-06 18:11</t>
  </si>
  <si>
    <t>230606P2VUMX8P</t>
  </si>
  <si>
    <t>2023-06-15 22:07</t>
  </si>
  <si>
    <t>2023-06-06 22:07</t>
  </si>
  <si>
    <t>230606P80CEETU</t>
  </si>
  <si>
    <t>2023-06-15 23:29</t>
  </si>
  <si>
    <t>2023-06-06 23:29</t>
  </si>
  <si>
    <t>230607Q969S11N</t>
  </si>
  <si>
    <t>2023-06-16 09:32</t>
  </si>
  <si>
    <t>2023-06-07 09:32</t>
  </si>
  <si>
    <t>Labinab Pequeno (Pob.)</t>
  </si>
  <si>
    <t>Reina Mercedes</t>
  </si>
  <si>
    <t>230607QEX9QQSH</t>
  </si>
  <si>
    <t>2023-06-16 11:15</t>
  </si>
  <si>
    <t>2023-06-07 11:15</t>
  </si>
  <si>
    <t>Bigte</t>
  </si>
  <si>
    <t>230608RU8RUM11</t>
  </si>
  <si>
    <t>2023-06-17 00:28</t>
  </si>
  <si>
    <t>2023-06-08 00:28</t>
  </si>
  <si>
    <t>230608SSH1Q8M8</t>
  </si>
  <si>
    <t>2023-06-17 09:20</t>
  </si>
  <si>
    <t>2023-06-08 09:20</t>
  </si>
  <si>
    <t>230608TJCMYYN4</t>
  </si>
  <si>
    <t>2023-06-17 16:55</t>
  </si>
  <si>
    <t>2023-06-08 16:55</t>
  </si>
  <si>
    <t>230608TSHM4KDJ</t>
  </si>
  <si>
    <t>2023-06-17 19:03</t>
  </si>
  <si>
    <t>2023-06-08 19:03</t>
  </si>
  <si>
    <t>230608U3MAGQPC</t>
  </si>
  <si>
    <t>2023-06-17 22:03</t>
  </si>
  <si>
    <t>2023-06-13 16:16</t>
  </si>
  <si>
    <t>2023-06-08 22:03</t>
  </si>
  <si>
    <t>230609V5VN9JAJ</t>
  </si>
  <si>
    <t>2023-06-19 08:07</t>
  </si>
  <si>
    <t>2023-06-09 08:07</t>
  </si>
  <si>
    <t>Lugam</t>
  </si>
  <si>
    <t>230610352DGW8B</t>
  </si>
  <si>
    <t>2023-06-20 23:12</t>
  </si>
  <si>
    <t>2023-06-10 23:12</t>
  </si>
  <si>
    <t>23061286HME1V5</t>
  </si>
  <si>
    <t>2023-06-21 23:21</t>
  </si>
  <si>
    <t>2023-06-12 23:21</t>
  </si>
  <si>
    <t>2306138NDB0P4A</t>
  </si>
  <si>
    <t>2023-06-21 03:47</t>
  </si>
  <si>
    <t>2023-06-13 03:47</t>
  </si>
  <si>
    <t>Salay</t>
  </si>
  <si>
    <t>2306139MB896B5</t>
  </si>
  <si>
    <t>2023-06-21 13:01</t>
  </si>
  <si>
    <t>2023-06-14 16:19</t>
  </si>
  <si>
    <t>2023-06-13 13:01</t>
  </si>
  <si>
    <t>230613A9KKNYWW</t>
  </si>
  <si>
    <t>2023-06-21 19:22</t>
  </si>
  <si>
    <t>2023-06-13 19:22</t>
  </si>
  <si>
    <t>230613AEMXUC33</t>
  </si>
  <si>
    <t>2023-06-21 20:52</t>
  </si>
  <si>
    <t>2023-06-13 20:52</t>
  </si>
  <si>
    <t>230614BBKKECD2</t>
  </si>
  <si>
    <t>2023-06-22 05:30</t>
  </si>
  <si>
    <t>2023-06-14 05:30</t>
  </si>
  <si>
    <t>230614BG98TG60</t>
  </si>
  <si>
    <t>2023-06-22 06:44</t>
  </si>
  <si>
    <t>2023-06-14 06:44</t>
  </si>
  <si>
    <t>San Diego</t>
  </si>
  <si>
    <t>230614BYXGN4MC</t>
  </si>
  <si>
    <t>2023-06-22 11:34</t>
  </si>
  <si>
    <t>2023-06-16 14:34</t>
  </si>
  <si>
    <t>2023-06-14 11:34</t>
  </si>
  <si>
    <t>Libertad (Pob.)</t>
  </si>
  <si>
    <t>230615F6DYX76N</t>
  </si>
  <si>
    <t>2023-06-23 18:08</t>
  </si>
  <si>
    <t>2023-06-15 18:08</t>
  </si>
  <si>
    <t>230616G0Q8A3J3</t>
  </si>
  <si>
    <t>2023-06-24 01:58</t>
  </si>
  <si>
    <t>2023-06-16 01:58</t>
  </si>
  <si>
    <t>230616H54F1GMQ</t>
  </si>
  <si>
    <t>2023-06-24 12:50</t>
  </si>
  <si>
    <t>2023-06-20 13:35</t>
  </si>
  <si>
    <t>2023-06-16 12:50</t>
  </si>
  <si>
    <t>230616H6YTRQXW</t>
  </si>
  <si>
    <t>2023-06-24 13:23</t>
  </si>
  <si>
    <t>2023-06-16 13:23</t>
  </si>
  <si>
    <t>Bulihan</t>
  </si>
  <si>
    <t>230617MMTYNDHF</t>
  </si>
  <si>
    <t>2023-06-29 22:09</t>
  </si>
  <si>
    <t>2023-06-17 22:09</t>
  </si>
  <si>
    <t>Barangay A (Pob.)</t>
  </si>
  <si>
    <t>230618PBNXNU3R</t>
  </si>
  <si>
    <t>2023-06-26 14:31</t>
  </si>
  <si>
    <t>2023-06-18 14:31</t>
  </si>
  <si>
    <t>230618Q0FRS8VH</t>
  </si>
  <si>
    <t>2023-06-26 20:43</t>
  </si>
  <si>
    <t>2023-06-18 20:43</t>
  </si>
  <si>
    <t>San Vicente Sur</t>
  </si>
  <si>
    <t>230619RWSGB0TY</t>
  </si>
  <si>
    <t>2023-06-27 15:00</t>
  </si>
  <si>
    <t>2023-06-19 15:00</t>
  </si>
  <si>
    <t>230619SDXMGKG5</t>
  </si>
  <si>
    <t>2023-06-27 19:49</t>
  </si>
  <si>
    <t>2023-06-19 19:49</t>
  </si>
  <si>
    <t>230619SF8XPK00</t>
  </si>
  <si>
    <t>2023-06-27 20:13</t>
  </si>
  <si>
    <t>2023-06-19 20:13</t>
  </si>
  <si>
    <t>M. H. Del Pilar</t>
  </si>
  <si>
    <t>Bayambang</t>
  </si>
  <si>
    <t>230619SNR5M5WT</t>
  </si>
  <si>
    <t>2023-06-27 22:09</t>
  </si>
  <si>
    <t>2023-06-19 22:09</t>
  </si>
  <si>
    <t>230620UKC0G81E</t>
  </si>
  <si>
    <t>2023-06-29 16:31</t>
  </si>
  <si>
    <t>2023-06-21 16:08</t>
  </si>
  <si>
    <t>2023-06-20 16:31</t>
  </si>
  <si>
    <t>230620V371BWU6</t>
  </si>
  <si>
    <t>2023-06-29 21:15</t>
  </si>
  <si>
    <t>2023-06-20 21:15</t>
  </si>
  <si>
    <t>23062108YRV24P</t>
  </si>
  <si>
    <t>2023-06-30 09:30</t>
  </si>
  <si>
    <t>2023-06-23 17:47</t>
  </si>
  <si>
    <t>2023-06-21 09:30</t>
  </si>
  <si>
    <t>2306210USUYED8</t>
  </si>
  <si>
    <t>2023-06-30 14:57</t>
  </si>
  <si>
    <t>2023-06-21 14:57</t>
  </si>
  <si>
    <t>Lapidario (Bayog)</t>
  </si>
  <si>
    <t>23062230FQJDE4</t>
  </si>
  <si>
    <t>2023-07-01 11:36</t>
  </si>
  <si>
    <t>2023-06-22 11:36</t>
  </si>
  <si>
    <t>Santor</t>
  </si>
  <si>
    <t>23062239SGNS3C</t>
  </si>
  <si>
    <t>2023-07-01 14:23</t>
  </si>
  <si>
    <t>2023-06-22 14:23</t>
  </si>
  <si>
    <t>23062245HTUQNR</t>
  </si>
  <si>
    <t>2023-07-01 22:40</t>
  </si>
  <si>
    <t>2023-06-22 22:40</t>
  </si>
  <si>
    <t>Dadiangas North</t>
  </si>
  <si>
    <t>23062247NA088H</t>
  </si>
  <si>
    <t>2023-07-01 23:17</t>
  </si>
  <si>
    <t>2023-06-22 23:17</t>
  </si>
  <si>
    <t>Cruz Roja</t>
  </si>
  <si>
    <t>2306235EUHBX0C</t>
  </si>
  <si>
    <t>2023-07-03 10:59</t>
  </si>
  <si>
    <t>2023-06-26 16:15</t>
  </si>
  <si>
    <t>2023-06-23 10:59</t>
  </si>
  <si>
    <t>230626CTWWHK5R</t>
  </si>
  <si>
    <t>2023-07-05 09:23</t>
  </si>
  <si>
    <t>2023-06-29 16:51</t>
  </si>
  <si>
    <t>2023-06-26 09:23</t>
  </si>
  <si>
    <t>230627FRNPKX1S</t>
  </si>
  <si>
    <t>2023-07-06 13:21</t>
  </si>
  <si>
    <t>2023-06-27 13:21</t>
  </si>
  <si>
    <t>230627GDPKMF38</t>
  </si>
  <si>
    <t>2023-07-06 19:37</t>
  </si>
  <si>
    <t>2023-06-27 19:37</t>
  </si>
  <si>
    <t>230628K58SRW68</t>
  </si>
  <si>
    <t>2023-07-06 21:45</t>
  </si>
  <si>
    <t>2023-06-28 21:45</t>
  </si>
  <si>
    <t>San Placido</t>
  </si>
  <si>
    <t>230628K6R49Q8K</t>
  </si>
  <si>
    <t>2023-07-06 22:02</t>
  </si>
  <si>
    <t>2023-06-28 22:02</t>
  </si>
  <si>
    <t>230628KA90SD64</t>
  </si>
  <si>
    <t>2023-07-06 23:14</t>
  </si>
  <si>
    <t>2023-06-28 23:14</t>
  </si>
  <si>
    <t>230629MBAPQ1PA</t>
  </si>
  <si>
    <t>2023-07-07 09:06</t>
  </si>
  <si>
    <t>2023-07-01 17:15</t>
  </si>
  <si>
    <t>2023-06-29 09:06</t>
  </si>
  <si>
    <t>230630Q0T2PXFT</t>
  </si>
  <si>
    <t>2023-07-08 10:35</t>
  </si>
  <si>
    <t>2023-06-30 10:35</t>
  </si>
  <si>
    <t>230630Q5D3760C</t>
  </si>
  <si>
    <t>2023-07-08 11:48</t>
  </si>
  <si>
    <t>2023-06-30 11:48</t>
  </si>
  <si>
    <t>San Roque (Litto)</t>
  </si>
  <si>
    <t>230630Q94XUA03</t>
  </si>
  <si>
    <t>2023-07-08 13:05</t>
  </si>
  <si>
    <t>2023-06-30 13:05</t>
  </si>
  <si>
    <t>Balian</t>
  </si>
  <si>
    <t>Pangil</t>
  </si>
  <si>
    <t>230630QAA34NW2</t>
  </si>
  <si>
    <t>2023-07-08 13:25</t>
  </si>
  <si>
    <t>2023-06-30 13:25</t>
  </si>
  <si>
    <t>230630QNGNQEVP</t>
  </si>
  <si>
    <t>2023-07-08 16:46</t>
  </si>
  <si>
    <t>2023-06-30 16:46</t>
  </si>
  <si>
    <t>230630QR0BVYXJ</t>
  </si>
  <si>
    <t>2023-07-08 17:30</t>
  </si>
  <si>
    <t>2023-06-30 17:30</t>
  </si>
  <si>
    <t>230630QY9SY8Q7</t>
  </si>
  <si>
    <t>2023-07-08 19:31</t>
  </si>
  <si>
    <t>2023-06-30 19:31</t>
  </si>
  <si>
    <t>2309016TDWU4GF</t>
  </si>
  <si>
    <t>2023-09-09 10:39</t>
  </si>
  <si>
    <t>2023-09-01 10:39</t>
  </si>
  <si>
    <t>23090172YCS9WC</t>
  </si>
  <si>
    <t>2023-09-09 13:11</t>
  </si>
  <si>
    <t>2023-09-01 13:11</t>
  </si>
  <si>
    <t>230901831RCCEK</t>
  </si>
  <si>
    <t>2023-09-09 22:45</t>
  </si>
  <si>
    <t>2023-09-01 22:45</t>
  </si>
  <si>
    <t>Don Andres Soriano (Lutopan)</t>
  </si>
  <si>
    <t>2309029189W47B</t>
  </si>
  <si>
    <t>2023-09-11 07:46</t>
  </si>
  <si>
    <t>2023-09-02 07:46</t>
  </si>
  <si>
    <t>2309029JBGBJGQ</t>
  </si>
  <si>
    <t>2023-09-11 12:52</t>
  </si>
  <si>
    <t>2023-09-04 15:25</t>
  </si>
  <si>
    <t>2023-09-02 12:52</t>
  </si>
  <si>
    <t>2309029WHX66GY</t>
  </si>
  <si>
    <t>2023-09-11 16:12</t>
  </si>
  <si>
    <t>2023-09-02 16:12</t>
  </si>
  <si>
    <t>230902AAHSQDTJ</t>
  </si>
  <si>
    <t>2023-09-11 20:05</t>
  </si>
  <si>
    <t>2023-09-02 20:05</t>
  </si>
  <si>
    <t>230902AN8KVGQJ</t>
  </si>
  <si>
    <t>2023-09-11 23:17</t>
  </si>
  <si>
    <t>2023-09-02 23:17</t>
  </si>
  <si>
    <t>Buug</t>
  </si>
  <si>
    <t>Zamboanga Sibugay</t>
  </si>
  <si>
    <t>230903AW2GF91F</t>
  </si>
  <si>
    <t>2023-09-11 01:37</t>
  </si>
  <si>
    <t>2023-09-03 01:37</t>
  </si>
  <si>
    <t>230903CR8M64AC</t>
  </si>
  <si>
    <t>2023-09-11 19:16</t>
  </si>
  <si>
    <t>2023-09-03 19:16</t>
  </si>
  <si>
    <t>Murong</t>
  </si>
  <si>
    <t>Bagabag</t>
  </si>
  <si>
    <t>230903CRQ3N9M3</t>
  </si>
  <si>
    <t>2023-09-11 19:24</t>
  </si>
  <si>
    <t>2023-09-03 19:24</t>
  </si>
  <si>
    <t>230904EYRU8TPQ</t>
  </si>
  <si>
    <t>2023-09-12 16:35</t>
  </si>
  <si>
    <t>2023-09-06 15:00</t>
  </si>
  <si>
    <t>2023-09-04 16:35</t>
  </si>
  <si>
    <t>Puntod</t>
  </si>
  <si>
    <t>230904F1FJ744W</t>
  </si>
  <si>
    <t>2023-09-12 17:06</t>
  </si>
  <si>
    <t>2023-09-04 17:06</t>
  </si>
  <si>
    <t>230904F910V0MY</t>
  </si>
  <si>
    <t>2023-09-12 19:21</t>
  </si>
  <si>
    <t>2023-09-04 19:21</t>
  </si>
  <si>
    <t>230905GUTN068Y</t>
  </si>
  <si>
    <t>2023-09-13 10:30</t>
  </si>
  <si>
    <t>2023-09-05 10:30</t>
  </si>
  <si>
    <t>230905HXBMBMH9</t>
  </si>
  <si>
    <t>2023-09-13 20:48</t>
  </si>
  <si>
    <t>2023-09-05 20:48</t>
  </si>
  <si>
    <t>Ibayo-Tipas</t>
  </si>
  <si>
    <t>230906JWGYYJ4W</t>
  </si>
  <si>
    <t>2023-09-14 06:06</t>
  </si>
  <si>
    <t>2023-09-07 15:49</t>
  </si>
  <si>
    <t>2023-09-06 06:06</t>
  </si>
  <si>
    <t>Villa Garcia</t>
  </si>
  <si>
    <t>230906K58N2K2Y</t>
  </si>
  <si>
    <t>2023-09-14 08:24</t>
  </si>
  <si>
    <t>2023-09-06 08:24</t>
  </si>
  <si>
    <t>230906KAMTCC1P</t>
  </si>
  <si>
    <t>2023-09-14 10:01</t>
  </si>
  <si>
    <t>2023-09-06 10:01</t>
  </si>
  <si>
    <t>230906KCNC47UB</t>
  </si>
  <si>
    <t>2023-09-14 10:31</t>
  </si>
  <si>
    <t>2023-09-06 10:31</t>
  </si>
  <si>
    <t>230906MRVWQGN7</t>
  </si>
  <si>
    <t>2023-09-14 23:48</t>
  </si>
  <si>
    <t>2023-09-06 23:48</t>
  </si>
  <si>
    <t>Tuburan (Pob.)</t>
  </si>
  <si>
    <t>230907NHJ9NEJV</t>
  </si>
  <si>
    <t>2023-09-15 07:00</t>
  </si>
  <si>
    <t>2023-09-07 07:00</t>
  </si>
  <si>
    <t>Pag-Asa (Wawa-Sibacan)</t>
  </si>
  <si>
    <t>230907NXAG6JMW</t>
  </si>
  <si>
    <t>2023-09-15 10:58</t>
  </si>
  <si>
    <t>2023-09-09 16:00</t>
  </si>
  <si>
    <t>2023-09-07 10:58</t>
  </si>
  <si>
    <t>230907PARWT41K</t>
  </si>
  <si>
    <t>2023-09-15 14:41</t>
  </si>
  <si>
    <t>2023-09-07 14:41</t>
  </si>
  <si>
    <t>230908RFJV2P92</t>
  </si>
  <si>
    <t>2023-09-16 11:12</t>
  </si>
  <si>
    <t>2023-09-08 11:12</t>
  </si>
  <si>
    <t>230908RFWXT7PB</t>
  </si>
  <si>
    <t>2023-09-16 11:19</t>
  </si>
  <si>
    <t>2023-09-08 11:19</t>
  </si>
  <si>
    <t>230908SE4Q1QQ9</t>
  </si>
  <si>
    <t>2023-09-16 20:11</t>
  </si>
  <si>
    <t>2023-09-08 20:11</t>
  </si>
  <si>
    <t>Molino Vii</t>
  </si>
  <si>
    <t>230909SX15PRFD</t>
  </si>
  <si>
    <t>2023-09-18 01:04</t>
  </si>
  <si>
    <t>2023-09-09 01:04</t>
  </si>
  <si>
    <t>230909T3U1SCF6</t>
  </si>
  <si>
    <t>2023-09-18 02:48</t>
  </si>
  <si>
    <t>2023-09-09 02:48</t>
  </si>
  <si>
    <t>230909U6Q5S13M</t>
  </si>
  <si>
    <t>2023-09-18 13:12</t>
  </si>
  <si>
    <t>2023-09-11 16:02</t>
  </si>
  <si>
    <t>2023-09-09 13:12</t>
  </si>
  <si>
    <t>Central Signal Village</t>
  </si>
  <si>
    <t>230909UCCF0N8J</t>
  </si>
  <si>
    <t>2023-09-18 14:53</t>
  </si>
  <si>
    <t>2023-09-09 14:53</t>
  </si>
  <si>
    <t>Quezon (Centro Norte Este)</t>
  </si>
  <si>
    <t>230909UFDD9345</t>
  </si>
  <si>
    <t>2023-09-18 15:47</t>
  </si>
  <si>
    <t>2023-09-09 15:47</t>
  </si>
  <si>
    <t>230909UMJT5W3C</t>
  </si>
  <si>
    <t>2023-09-18 17:20</t>
  </si>
  <si>
    <t>2023-09-09 17:20</t>
  </si>
  <si>
    <t>230909UQNEWJP4</t>
  </si>
  <si>
    <t>2023-09-18 18:15</t>
  </si>
  <si>
    <t>2023-09-09 18:15</t>
  </si>
  <si>
    <t>230909V7KC7VDE</t>
  </si>
  <si>
    <t>2023-09-18 22:50</t>
  </si>
  <si>
    <t>2023-09-09 22:50</t>
  </si>
  <si>
    <t>23091004MTV22J</t>
  </si>
  <si>
    <t>2023-09-18 08:39</t>
  </si>
  <si>
    <t>2023-09-10 08:39</t>
  </si>
  <si>
    <t>2309100U5Q9H0U</t>
  </si>
  <si>
    <t>2023-09-18 15:23</t>
  </si>
  <si>
    <t>2023-09-10 15:23</t>
  </si>
  <si>
    <t>Inchican</t>
  </si>
  <si>
    <t>2309101KP4YA6T</t>
  </si>
  <si>
    <t>2023-09-18 22:31</t>
  </si>
  <si>
    <t>2023-09-10 22:31</t>
  </si>
  <si>
    <t>Barangay 426</t>
  </si>
  <si>
    <t>23091128QTR903</t>
  </si>
  <si>
    <t>2023-09-19 04:58</t>
  </si>
  <si>
    <t>2023-09-11 04:58</t>
  </si>
  <si>
    <t>2309112TU2BV9A</t>
  </si>
  <si>
    <t>2023-09-19 10:22</t>
  </si>
  <si>
    <t>2023-09-12 15:12</t>
  </si>
  <si>
    <t>2023-09-11 10:22</t>
  </si>
  <si>
    <t>2309112UMGV6TP</t>
  </si>
  <si>
    <t>2023-09-19 10:27</t>
  </si>
  <si>
    <t>2023-09-11 10:27</t>
  </si>
  <si>
    <t>2309124XGP4DDC</t>
  </si>
  <si>
    <t>2023-09-20 06:23</t>
  </si>
  <si>
    <t>2023-09-12 06:23</t>
  </si>
  <si>
    <t>2309124XYPS6FN</t>
  </si>
  <si>
    <t>2023-09-20 06:41</t>
  </si>
  <si>
    <t>2023-09-12 06:41</t>
  </si>
  <si>
    <t>230912590D6ND5</t>
  </si>
  <si>
    <t>2023-09-20 09:41</t>
  </si>
  <si>
    <t>2023-09-14 16:05</t>
  </si>
  <si>
    <t>2023-09-12 09:41</t>
  </si>
  <si>
    <t>2309137F0TMBUJ</t>
  </si>
  <si>
    <t>2023-09-21 06:34</t>
  </si>
  <si>
    <t>2023-09-13 06:34</t>
  </si>
  <si>
    <t>San Agustin Sur</t>
  </si>
  <si>
    <t>2309137GQAXKGF</t>
  </si>
  <si>
    <t>2023-09-21 07:04</t>
  </si>
  <si>
    <t>2023-09-13 07:04</t>
  </si>
  <si>
    <t>23091386U7GJRR</t>
  </si>
  <si>
    <t>2023-09-21 13:40</t>
  </si>
  <si>
    <t>2023-09-13 13:40</t>
  </si>
  <si>
    <t>2309138CK5NHQA</t>
  </si>
  <si>
    <t>2023-09-21 15:13</t>
  </si>
  <si>
    <t>2023-09-13 15:13</t>
  </si>
  <si>
    <t>Rockport Men's Preston Venetian Loafer</t>
  </si>
  <si>
    <t>Baliwagan</t>
  </si>
  <si>
    <t>23091393T4P7BR</t>
  </si>
  <si>
    <t>2023-09-21 22:18</t>
  </si>
  <si>
    <t>2023-09-13 22:18</t>
  </si>
  <si>
    <t>23091395GAHBAG</t>
  </si>
  <si>
    <t>2023-09-21 22:49</t>
  </si>
  <si>
    <t>2023-09-13 22:49</t>
  </si>
  <si>
    <t>230914B3DX84Q7</t>
  </si>
  <si>
    <t>2023-09-22 17:17</t>
  </si>
  <si>
    <t>2023-09-16 15:52</t>
  </si>
  <si>
    <t>2023-09-14 17:17</t>
  </si>
  <si>
    <t>San Juan I</t>
  </si>
  <si>
    <t>230914BD4KA8BQ</t>
  </si>
  <si>
    <t>2023-09-22 20:03</t>
  </si>
  <si>
    <t>2023-09-14 20:03</t>
  </si>
  <si>
    <t>230914BJHR4R91</t>
  </si>
  <si>
    <t>2023-09-22 21:48</t>
  </si>
  <si>
    <t>2023-09-14 21:48</t>
  </si>
  <si>
    <t>230915C107AJ92</t>
  </si>
  <si>
    <t>2023-09-23 02:06</t>
  </si>
  <si>
    <t>2023-09-15 02:06</t>
  </si>
  <si>
    <t>Barangay 8</t>
  </si>
  <si>
    <t>230915CWHXYN9P</t>
  </si>
  <si>
    <t>2023-09-23 10:37</t>
  </si>
  <si>
    <t>2023-09-15 10:37</t>
  </si>
  <si>
    <t>230915CXSFJ3C8</t>
  </si>
  <si>
    <t>2023-09-23 10:59</t>
  </si>
  <si>
    <t>2023-09-15 10:59</t>
  </si>
  <si>
    <t>230915D7065R7D</t>
  </si>
  <si>
    <t>2023-09-23 13:26</t>
  </si>
  <si>
    <t>2023-09-15 13:26</t>
  </si>
  <si>
    <t>Rizaluna</t>
  </si>
  <si>
    <t>230915DE98TSFV</t>
  </si>
  <si>
    <t>2023-09-23 15:37</t>
  </si>
  <si>
    <t>2023-09-15 15:37</t>
  </si>
  <si>
    <t>Layon</t>
  </si>
  <si>
    <t>230915DGTENHCY</t>
  </si>
  <si>
    <t>2023-09-23 16:22</t>
  </si>
  <si>
    <t>2023-09-15 16:22</t>
  </si>
  <si>
    <t>230915E30NK93P</t>
  </si>
  <si>
    <t>2023-09-23 21:48</t>
  </si>
  <si>
    <t>2023-09-15 21:48</t>
  </si>
  <si>
    <t>Poblacion Zone I</t>
  </si>
  <si>
    <t>San Quintin</t>
  </si>
  <si>
    <t>230915E5YH4YC5</t>
  </si>
  <si>
    <t>2023-09-23 22:41</t>
  </si>
  <si>
    <t>2023-09-15 22:41</t>
  </si>
  <si>
    <t>230916EXPV2APM</t>
  </si>
  <si>
    <t>2023-09-25 06:03</t>
  </si>
  <si>
    <t>2023-09-16 06:03</t>
  </si>
  <si>
    <t>230916GCUNGNYU</t>
  </si>
  <si>
    <t>2023-09-25 19:49</t>
  </si>
  <si>
    <t>2023-09-19 14:58</t>
  </si>
  <si>
    <t>2023-09-16 19:49</t>
  </si>
  <si>
    <t>Santa Ursula</t>
  </si>
  <si>
    <t>Guagua</t>
  </si>
  <si>
    <t>230916GG54J6MC</t>
  </si>
  <si>
    <t>2023-09-25 20:48</t>
  </si>
  <si>
    <t>2023-09-16 20:48</t>
  </si>
  <si>
    <t>Comagascas</t>
  </si>
  <si>
    <t>Cabadbaran City</t>
  </si>
  <si>
    <t>230916GPKU74S5</t>
  </si>
  <si>
    <t>2023-09-25 22:44</t>
  </si>
  <si>
    <t>2023-09-16 22:44</t>
  </si>
  <si>
    <t>District 2 (Pob.)</t>
  </si>
  <si>
    <t>230917HQDVYRD1</t>
  </si>
  <si>
    <t>2023-09-25 08:31</t>
  </si>
  <si>
    <t>2023-09-17 08:31</t>
  </si>
  <si>
    <t>230917K5GDX7GN</t>
  </si>
  <si>
    <t>2023-09-25 22:15</t>
  </si>
  <si>
    <t>2023-09-17 22:15</t>
  </si>
  <si>
    <t>Mulay</t>
  </si>
  <si>
    <t>230918M4W1B6QC</t>
  </si>
  <si>
    <t>2023-09-26 07:37</t>
  </si>
  <si>
    <t>2023-09-18 07:37</t>
  </si>
  <si>
    <t>Balili</t>
  </si>
  <si>
    <t>230918MEY9DXBM</t>
  </si>
  <si>
    <t>2023-09-26 10:37</t>
  </si>
  <si>
    <t>2023-09-18 10:37</t>
  </si>
  <si>
    <t>Saimsim</t>
  </si>
  <si>
    <t>230918MPB1X7SD</t>
  </si>
  <si>
    <t>2023-09-26 12:49</t>
  </si>
  <si>
    <t>2023-09-18 12:49</t>
  </si>
  <si>
    <t>Nueva Era</t>
  </si>
  <si>
    <t>230918MTFXEA69</t>
  </si>
  <si>
    <t>2023-09-26 14:04</t>
  </si>
  <si>
    <t>2023-09-18 14:04</t>
  </si>
  <si>
    <t>230918N12BB1AY</t>
  </si>
  <si>
    <t>2023-09-26 16:01</t>
  </si>
  <si>
    <t>2023-09-18 16:01</t>
  </si>
  <si>
    <t>Mankayan</t>
  </si>
  <si>
    <t>230919QC43XGQM</t>
  </si>
  <si>
    <t>2023-09-27 14:24</t>
  </si>
  <si>
    <t>2023-09-21 16:08</t>
  </si>
  <si>
    <t>2023-09-19 14:24</t>
  </si>
  <si>
    <t>Calawisan</t>
  </si>
  <si>
    <t>230919QYQJJHUV</t>
  </si>
  <si>
    <t>2023-09-27 20:15</t>
  </si>
  <si>
    <t>2023-09-19 20:15</t>
  </si>
  <si>
    <t>230920T1KB7WPM</t>
  </si>
  <si>
    <t>2023-09-28 15:54</t>
  </si>
  <si>
    <t>2023-09-20 15:54</t>
  </si>
  <si>
    <t>Batong Buhay</t>
  </si>
  <si>
    <t>230921UDT7WBNP</t>
  </si>
  <si>
    <t>2023-09-29 05:05</t>
  </si>
  <si>
    <t>2023-09-22 16:47</t>
  </si>
  <si>
    <t>2023-09-21 05:05</t>
  </si>
  <si>
    <t>23092225HHRK69</t>
  </si>
  <si>
    <t>2023-09-30 17:47</t>
  </si>
  <si>
    <t>2023-09-23 17:35</t>
  </si>
  <si>
    <t>2023-09-22 17:47</t>
  </si>
  <si>
    <t>2309222CFPFTM3</t>
  </si>
  <si>
    <t>2023-09-30 19:52</t>
  </si>
  <si>
    <t>2023-09-22 19:52</t>
  </si>
  <si>
    <t>Villa Aglipay</t>
  </si>
  <si>
    <t>2309222EG0G99Q</t>
  </si>
  <si>
    <t>2023-09-30 20:28</t>
  </si>
  <si>
    <t>2023-09-22 20:28</t>
  </si>
  <si>
    <t>23092341Q99VD1</t>
  </si>
  <si>
    <t>2023-10-02 11:44</t>
  </si>
  <si>
    <t>2023-09-25 17:42</t>
  </si>
  <si>
    <t>2023-09-23 11:44</t>
  </si>
  <si>
    <t>2309234A60HCFM</t>
  </si>
  <si>
    <t>2023-10-02 14:16</t>
  </si>
  <si>
    <t>2023-09-23 14:16</t>
  </si>
  <si>
    <t>R.a.padilla (Baluarte)</t>
  </si>
  <si>
    <t>2309234MPFG341</t>
  </si>
  <si>
    <t>2023-10-02 17:24</t>
  </si>
  <si>
    <t>2023-09-23 17:24</t>
  </si>
  <si>
    <t>San Rafael I</t>
  </si>
  <si>
    <t>2309234TA55XEG</t>
  </si>
  <si>
    <t>2023-10-02 19:04</t>
  </si>
  <si>
    <t>2023-09-23 19:04</t>
  </si>
  <si>
    <t>2309245Q4DKQXT</t>
  </si>
  <si>
    <t>2023-10-02 03:40</t>
  </si>
  <si>
    <t>2023-09-24 03:40</t>
  </si>
  <si>
    <t>Barangay 713</t>
  </si>
  <si>
    <t>2309245QDDJXPQ</t>
  </si>
  <si>
    <t>2023-10-02 03:45</t>
  </si>
  <si>
    <t>2023-09-24 03:45</t>
  </si>
  <si>
    <t>Pugaro</t>
  </si>
  <si>
    <t>Balungao</t>
  </si>
  <si>
    <t>2309245W59SM2M</t>
  </si>
  <si>
    <t>2023-10-02 05:28</t>
  </si>
  <si>
    <t>2023-09-24 05:28</t>
  </si>
  <si>
    <t>Cama Juan</t>
  </si>
  <si>
    <t>230927CW3GCQ4P</t>
  </si>
  <si>
    <t>2023-10-05 00:31</t>
  </si>
  <si>
    <t>2023-09-28 15:48</t>
  </si>
  <si>
    <t>2023-09-27 00:31</t>
  </si>
  <si>
    <t>230928FR5BY5NA</t>
  </si>
  <si>
    <t>2023-10-06 03:15</t>
  </si>
  <si>
    <t>2023-09-28 03:15</t>
  </si>
  <si>
    <t>230928H1UQSK5M</t>
  </si>
  <si>
    <t>2023-10-06 15:52</t>
  </si>
  <si>
    <t>2023-09-30 15:55</t>
  </si>
  <si>
    <t>2023-09-28 15:52</t>
  </si>
  <si>
    <t>230928H80SG0NX</t>
  </si>
  <si>
    <t>2023-10-06 17:42</t>
  </si>
  <si>
    <t>2023-09-28 17:42</t>
  </si>
  <si>
    <t>Bgy. 59 - Puro (Bgy. 63)</t>
  </si>
  <si>
    <t>230928HCJ7FCTR</t>
  </si>
  <si>
    <t>2023-10-06 19:03</t>
  </si>
  <si>
    <t>2023-09-28 19:03</t>
  </si>
  <si>
    <t>Sulib</t>
  </si>
  <si>
    <t>230928HN1FT5K4</t>
  </si>
  <si>
    <t>2023-10-06 21:26</t>
  </si>
  <si>
    <t>2023-09-28 21:26</t>
  </si>
  <si>
    <t>230929KKB8JQKK</t>
  </si>
  <si>
    <t>2023-10-07 16:10</t>
  </si>
  <si>
    <t>2023-09-29 16:10</t>
  </si>
  <si>
    <t>230929M1XSTR8U</t>
  </si>
  <si>
    <t>2023-10-07 20:31</t>
  </si>
  <si>
    <t>2023-09-29 20:31</t>
  </si>
  <si>
    <t>230929MDWY6VSD</t>
  </si>
  <si>
    <t>2023-10-09 00:06</t>
  </si>
  <si>
    <t>2023-09-30 00:06</t>
  </si>
  <si>
    <t>Magugpo Poblacion</t>
  </si>
  <si>
    <t>230930MSW9D3BB</t>
  </si>
  <si>
    <t>2023-10-09 03:40</t>
  </si>
  <si>
    <t>2023-09-30 03:40</t>
  </si>
  <si>
    <t>230930NXW81ER7</t>
  </si>
  <si>
    <t>2023-10-09 14:42</t>
  </si>
  <si>
    <t>2023-10-02 16:44</t>
  </si>
  <si>
    <t>2023-09-30 14:42</t>
  </si>
  <si>
    <t>230930PK5M5HKT</t>
  </si>
  <si>
    <t>2023-10-09 20:45</t>
  </si>
  <si>
    <t>2023-09-30 20:45</t>
  </si>
  <si>
    <t>Barangay Poblacion 5</t>
  </si>
  <si>
    <t>Midsayap</t>
  </si>
  <si>
    <t>231001QSARXWQN</t>
  </si>
  <si>
    <t>2023-10-09 08:08</t>
  </si>
  <si>
    <t>2023-10-01 08:08</t>
  </si>
  <si>
    <t>Sinuknipan I</t>
  </si>
  <si>
    <t>231001REFB8APG</t>
  </si>
  <si>
    <t>2023-10-09 14:26</t>
  </si>
  <si>
    <t>2023-10-01 14:26</t>
  </si>
  <si>
    <t>San Salvador</t>
  </si>
  <si>
    <t>231001REW7QJNH</t>
  </si>
  <si>
    <t>2023-10-09 14:34</t>
  </si>
  <si>
    <t>2023-10-01 14:34</t>
  </si>
  <si>
    <t>Calmay</t>
  </si>
  <si>
    <t>231001RM825WJA</t>
  </si>
  <si>
    <t>2023-10-09 16:09</t>
  </si>
  <si>
    <t>2023-10-01 16:09</t>
  </si>
  <si>
    <t>231001RYCMVPG3</t>
  </si>
  <si>
    <t>2023-10-09 19:29</t>
  </si>
  <si>
    <t>2023-10-01 19:29</t>
  </si>
  <si>
    <t>Niugan</t>
  </si>
  <si>
    <t>231002SF3F7HEN</t>
  </si>
  <si>
    <t>2023-10-10 00:10</t>
  </si>
  <si>
    <t>2023-10-02 00:10</t>
  </si>
  <si>
    <t>Tuktukan</t>
  </si>
  <si>
    <t>231002SJFAM8RW</t>
  </si>
  <si>
    <t>2023-10-10 01:10</t>
  </si>
  <si>
    <t>2023-10-02 01:10</t>
  </si>
  <si>
    <t>Malaybalay City</t>
  </si>
  <si>
    <t>231003VY470YR5</t>
  </si>
  <si>
    <t>2023-10-11 09:35</t>
  </si>
  <si>
    <t>2023-10-05 16:23</t>
  </si>
  <si>
    <t>2023-10-03 09:35</t>
  </si>
  <si>
    <t>23100308HXDCAP</t>
  </si>
  <si>
    <t>2023-10-11 13:23</t>
  </si>
  <si>
    <t>2023-10-03 13:23</t>
  </si>
  <si>
    <t>Tatalon</t>
  </si>
  <si>
    <t>23100427W0FQTB</t>
  </si>
  <si>
    <t>2023-10-12 08:16</t>
  </si>
  <si>
    <t>2023-10-04 08:16</t>
  </si>
  <si>
    <t>2310042DYPT4UT</t>
  </si>
  <si>
    <t>2023-10-12 09:55</t>
  </si>
  <si>
    <t>2023-10-04 09:55</t>
  </si>
  <si>
    <t>Ilang</t>
  </si>
  <si>
    <t>2310042ESERKDB</t>
  </si>
  <si>
    <t>2023-10-12 10:20</t>
  </si>
  <si>
    <t>2023-10-04 10:20</t>
  </si>
  <si>
    <t>Mangas Ii</t>
  </si>
  <si>
    <t>2310042T8VNW1P</t>
  </si>
  <si>
    <t>2023-10-12 13:45</t>
  </si>
  <si>
    <t>2023-10-04 13:45</t>
  </si>
  <si>
    <t>2310043E51R03P</t>
  </si>
  <si>
    <t>2023-10-12 19:41</t>
  </si>
  <si>
    <t>2023-10-04 19:41</t>
  </si>
  <si>
    <t>2310054FY6KNT9</t>
  </si>
  <si>
    <t>2023-10-13 05:46</t>
  </si>
  <si>
    <t>2023-10-05 05:46</t>
  </si>
  <si>
    <t>Anunas</t>
  </si>
  <si>
    <t>23100551501F2C</t>
  </si>
  <si>
    <t>2023-10-13 10:44</t>
  </si>
  <si>
    <t>2023-10-07 16:34</t>
  </si>
  <si>
    <t>2023-10-05 10:44</t>
  </si>
  <si>
    <t>Alfonso Angliongto Sr.</t>
  </si>
  <si>
    <t>231005515WJDVM</t>
  </si>
  <si>
    <t>2023-10-13 10:54</t>
  </si>
  <si>
    <t>2023-10-05 10:54</t>
  </si>
  <si>
    <t>Ramos</t>
  </si>
  <si>
    <t>23100555WB60QJ</t>
  </si>
  <si>
    <t>2023-10-13 12:19</t>
  </si>
  <si>
    <t>2023-10-05 12:19</t>
  </si>
  <si>
    <t>North Bay Blvd.</t>
  </si>
  <si>
    <t>2310055Y6Q3W65</t>
  </si>
  <si>
    <t>2023-10-13 19:51</t>
  </si>
  <si>
    <t>2023-10-05 19:51</t>
  </si>
  <si>
    <t>Lourdes</t>
  </si>
  <si>
    <t>23100569XDSRDC</t>
  </si>
  <si>
    <t>2023-10-13 23:04</t>
  </si>
  <si>
    <t>2023-10-05 23:04</t>
  </si>
  <si>
    <t>Cabetican</t>
  </si>
  <si>
    <t>2310066NHG086U</t>
  </si>
  <si>
    <t>2023-10-14 02:22</t>
  </si>
  <si>
    <t>2023-10-06 02:22</t>
  </si>
  <si>
    <t>2310067NNHYY52</t>
  </si>
  <si>
    <t>2023-10-14 12:06</t>
  </si>
  <si>
    <t>2023-10-06 12:06</t>
  </si>
  <si>
    <t>Mabini (Pob.)</t>
  </si>
  <si>
    <t>2310067PG2QX1Q</t>
  </si>
  <si>
    <t>2023-10-14 12:21</t>
  </si>
  <si>
    <t>2023-10-06 12:21</t>
  </si>
  <si>
    <t>Zabali</t>
  </si>
  <si>
    <t>Baler</t>
  </si>
  <si>
    <t>2310067PHVW04E</t>
  </si>
  <si>
    <t>2023-10-14 12:22</t>
  </si>
  <si>
    <t>2023-10-06 12:22</t>
  </si>
  <si>
    <t>Poblacion I</t>
  </si>
  <si>
    <t>Penaranda</t>
  </si>
  <si>
    <t>2310068T8QGEDW</t>
  </si>
  <si>
    <t>2023-10-14 22:53</t>
  </si>
  <si>
    <t>2023-10-06 22:53</t>
  </si>
  <si>
    <t>Caniogan</t>
  </si>
  <si>
    <t>231007A5JEFEED</t>
  </si>
  <si>
    <t>2023-10-16 11:56</t>
  </si>
  <si>
    <t>2023-10-09 15:36</t>
  </si>
  <si>
    <t>2023-10-07 11:56</t>
  </si>
  <si>
    <t>Macasandig</t>
  </si>
  <si>
    <t>231007AGMBC4AR</t>
  </si>
  <si>
    <t>2023-10-16 15:14</t>
  </si>
  <si>
    <t>2023-10-07 15:14</t>
  </si>
  <si>
    <t>231008CNYTBGPS</t>
  </si>
  <si>
    <t>2023-10-16 11:55</t>
  </si>
  <si>
    <t>2023-10-08 11:55</t>
  </si>
  <si>
    <t>Palayan</t>
  </si>
  <si>
    <t>231009DY1TSA5Q</t>
  </si>
  <si>
    <t>2023-10-17 00:10</t>
  </si>
  <si>
    <t>2023-10-09 00:10</t>
  </si>
  <si>
    <t>231009EKM3K43R</t>
  </si>
  <si>
    <t>2023-10-17 06:18</t>
  </si>
  <si>
    <t>2023-10-09 06:18</t>
  </si>
  <si>
    <t>Poblacion (Kiokong)</t>
  </si>
  <si>
    <t>231009FA74KHSD</t>
  </si>
  <si>
    <t>2023-10-17 13:02</t>
  </si>
  <si>
    <t>2023-10-12 15:32</t>
  </si>
  <si>
    <t>2023-10-09 13:02</t>
  </si>
  <si>
    <t>Taclobo</t>
  </si>
  <si>
    <t>Dumaguete City</t>
  </si>
  <si>
    <t>231010GTTC434B</t>
  </si>
  <si>
    <t>2023-10-18 03:32</t>
  </si>
  <si>
    <t>2023-10-10 03:32</t>
  </si>
  <si>
    <t>North Poblacion</t>
  </si>
  <si>
    <t>231010HEB332J7</t>
  </si>
  <si>
    <t>2023-10-18 09:12</t>
  </si>
  <si>
    <t>2023-10-10 09:12</t>
  </si>
  <si>
    <t>Please leave items with guards at the gate</t>
  </si>
  <si>
    <t>231010HJFN173M</t>
  </si>
  <si>
    <t>2023-10-18 10:36</t>
  </si>
  <si>
    <t>2023-10-10 10:36</t>
  </si>
  <si>
    <t>231010JM98PF1Y</t>
  </si>
  <si>
    <t>2023-10-18 20:31</t>
  </si>
  <si>
    <t>2023-10-10 20:31</t>
  </si>
  <si>
    <t>231011KES5NKNB</t>
  </si>
  <si>
    <t>2023-10-19 04:35</t>
  </si>
  <si>
    <t>2023-10-11 04:35</t>
  </si>
  <si>
    <t>Natividad</t>
  </si>
  <si>
    <t>231011KMVRM0HY</t>
  </si>
  <si>
    <t>2023-10-19 06:24</t>
  </si>
  <si>
    <t>2023-10-11 06:24</t>
  </si>
  <si>
    <t>Masoc</t>
  </si>
  <si>
    <t>231012PCC91F9V</t>
  </si>
  <si>
    <t>2023-10-20 08:30</t>
  </si>
  <si>
    <t>2023-10-13 16:21</t>
  </si>
  <si>
    <t>2023-10-12 08:30</t>
  </si>
  <si>
    <t>231012PS3MT57C</t>
  </si>
  <si>
    <t>2023-10-20 12:18</t>
  </si>
  <si>
    <t>2023-10-12 12:18</t>
  </si>
  <si>
    <t>231012PSSSCXKY</t>
  </si>
  <si>
    <t>2023-10-20 12:30</t>
  </si>
  <si>
    <t>2023-10-12 12:30</t>
  </si>
  <si>
    <t>Cabacaraan</t>
  </si>
  <si>
    <t>231012PUKR835E</t>
  </si>
  <si>
    <t>2023-10-20 12:53</t>
  </si>
  <si>
    <t>2023-10-12 12:53</t>
  </si>
  <si>
    <t>231012QHF715PS</t>
  </si>
  <si>
    <t>2023-10-20 19:33</t>
  </si>
  <si>
    <t>2023-10-12 19:33</t>
  </si>
  <si>
    <t>231013S6YGADN6</t>
  </si>
  <si>
    <t>2023-10-21 11:31</t>
  </si>
  <si>
    <t>2023-10-16 17:35</t>
  </si>
  <si>
    <t>2023-10-13 11:31</t>
  </si>
  <si>
    <t>231013S7PP8M70</t>
  </si>
  <si>
    <t>2023-10-24 11:35</t>
  </si>
  <si>
    <t>2023-10-13 11:35</t>
  </si>
  <si>
    <t>231013SWHKUQDC</t>
  </si>
  <si>
    <t>2023-10-21 18:15</t>
  </si>
  <si>
    <t>2023-10-13 18:15</t>
  </si>
  <si>
    <t>Soro-Soro</t>
  </si>
  <si>
    <t>231014UMU0EQNY</t>
  </si>
  <si>
    <t>2023-10-23 10:44</t>
  </si>
  <si>
    <t>2023-10-14 10:44</t>
  </si>
  <si>
    <t>2310151R5K0K82</t>
  </si>
  <si>
    <t>2023-10-23 17:17</t>
  </si>
  <si>
    <t>2023-10-15 17:17</t>
  </si>
  <si>
    <t>Prinza</t>
  </si>
  <si>
    <t>Calauan</t>
  </si>
  <si>
    <t>23101520BUC706</t>
  </si>
  <si>
    <t>2023-10-23 19:48</t>
  </si>
  <si>
    <t>2023-10-15 19:48</t>
  </si>
  <si>
    <t>23101528864JWM</t>
  </si>
  <si>
    <t>2023-10-23 22:09</t>
  </si>
  <si>
    <t>2023-10-15 22:09</t>
  </si>
  <si>
    <t>2310152B18N2SA</t>
  </si>
  <si>
    <t>2023-10-23 22:59</t>
  </si>
  <si>
    <t>2023-10-15 22:59</t>
  </si>
  <si>
    <t>Lingsat</t>
  </si>
  <si>
    <t>231016394EEHFY</t>
  </si>
  <si>
    <t>2023-10-24 07:58</t>
  </si>
  <si>
    <t>2023-10-16 07:58</t>
  </si>
  <si>
    <t>23101643E26B5N</t>
  </si>
  <si>
    <t>2023-10-24 15:48</t>
  </si>
  <si>
    <t>2023-10-17 14:42</t>
  </si>
  <si>
    <t>2023-10-16 15:48</t>
  </si>
  <si>
    <t>Basista</t>
  </si>
  <si>
    <t>231016440P8J72</t>
  </si>
  <si>
    <t>2023-10-24 15:59</t>
  </si>
  <si>
    <t>2023-10-16 15:59</t>
  </si>
  <si>
    <t>23101646Q218HG</t>
  </si>
  <si>
    <t>2023-10-24 16:38</t>
  </si>
  <si>
    <t>2023-10-16 16:38</t>
  </si>
  <si>
    <t>2310164GTXGWM9</t>
  </si>
  <si>
    <t>2023-10-24 19:48</t>
  </si>
  <si>
    <t>2023-10-16 19:48</t>
  </si>
  <si>
    <t>Salinungan West</t>
  </si>
  <si>
    <t>2310164J80EXQT</t>
  </si>
  <si>
    <t>2023-10-24 20:13</t>
  </si>
  <si>
    <t>2023-10-16 20:13</t>
  </si>
  <si>
    <t>2310188K63PT47</t>
  </si>
  <si>
    <t>2023-10-26 10:41</t>
  </si>
  <si>
    <t>2023-10-20 16:13</t>
  </si>
  <si>
    <t>2023-10-18 10:41</t>
  </si>
  <si>
    <t>2310189170YE8R</t>
  </si>
  <si>
    <t>2023-10-26 14:52</t>
  </si>
  <si>
    <t>2023-10-18 14:52</t>
  </si>
  <si>
    <t>2310189JG80RW7</t>
  </si>
  <si>
    <t>2023-10-26 20:01</t>
  </si>
  <si>
    <t>2023-10-18 20:01</t>
  </si>
  <si>
    <t>Barangay 20 (Pob.)</t>
  </si>
  <si>
    <t>2310189S4QQC8G</t>
  </si>
  <si>
    <t>2023-10-26 22:00</t>
  </si>
  <si>
    <t>2023-10-18 22:00</t>
  </si>
  <si>
    <t>2310189UTWP3Q0</t>
  </si>
  <si>
    <t>2023-10-26 22:39</t>
  </si>
  <si>
    <t>2023-10-18 22:39</t>
  </si>
  <si>
    <t>2310189X7HK2VV</t>
  </si>
  <si>
    <t>2023-10-26 23:31</t>
  </si>
  <si>
    <t>2023-10-18 23:31</t>
  </si>
  <si>
    <t>231019AY828W0X</t>
  </si>
  <si>
    <t>2023-10-27 09:22</t>
  </si>
  <si>
    <t>2023-10-19 09:22</t>
  </si>
  <si>
    <t>San Perfecto</t>
  </si>
  <si>
    <t>231019C7DK303J</t>
  </si>
  <si>
    <t>2023-10-27 21:21</t>
  </si>
  <si>
    <t>2023-10-19 21:21</t>
  </si>
  <si>
    <t>Bulbulala</t>
  </si>
  <si>
    <t>231020DUEE4C3D</t>
  </si>
  <si>
    <t>2023-10-28 12:52</t>
  </si>
  <si>
    <t>2023-10-21 16:17</t>
  </si>
  <si>
    <t>2023-10-20 12:52</t>
  </si>
  <si>
    <t>Langkiwa</t>
  </si>
  <si>
    <t>231020DUUQFFNC</t>
  </si>
  <si>
    <t>2023-10-28 12:59</t>
  </si>
  <si>
    <t>2023-10-20 12:59</t>
  </si>
  <si>
    <t>Baay</t>
  </si>
  <si>
    <t>Bagulin</t>
  </si>
  <si>
    <t>231021GN9JWC5V</t>
  </si>
  <si>
    <t>2023-10-31 15:40</t>
  </si>
  <si>
    <t>2023-10-23 15:43</t>
  </si>
  <si>
    <t>2023-10-21 15:40</t>
  </si>
  <si>
    <t>Tubli</t>
  </si>
  <si>
    <t>Caramoran</t>
  </si>
  <si>
    <t>231021H5D8DEHC</t>
  </si>
  <si>
    <t>2023-10-31 20:28</t>
  </si>
  <si>
    <t>2023-10-21 20:28</t>
  </si>
  <si>
    <t>231022K7PD7JU2</t>
  </si>
  <si>
    <t>2023-10-31 16:15</t>
  </si>
  <si>
    <t>2023-10-22 16:15</t>
  </si>
  <si>
    <t>231022KTXP5M6Q</t>
  </si>
  <si>
    <t>2023-10-31 21:59</t>
  </si>
  <si>
    <t>2023-10-22 21:59</t>
  </si>
  <si>
    <t>Poonbato</t>
  </si>
  <si>
    <t>Botolan</t>
  </si>
  <si>
    <t>231022KVBXUU2D</t>
  </si>
  <si>
    <t>2023-10-31 22:25</t>
  </si>
  <si>
    <t>2023-10-22 22:25</t>
  </si>
  <si>
    <t>Masinloc</t>
  </si>
  <si>
    <t>231022KVUQCCJ2</t>
  </si>
  <si>
    <t>2023-10-31 22:33</t>
  </si>
  <si>
    <t>2023-10-22 22:33</t>
  </si>
  <si>
    <t>Inamnan Grande</t>
  </si>
  <si>
    <t>Guinobatan</t>
  </si>
  <si>
    <t>231023NTHEAPNX</t>
  </si>
  <si>
    <t>2023-11-03 16:57</t>
  </si>
  <si>
    <t>2023-10-25 16:28</t>
  </si>
  <si>
    <t>2023-10-23 16:57</t>
  </si>
  <si>
    <t>Nangka</t>
  </si>
  <si>
    <t>231025S663SHPC</t>
  </si>
  <si>
    <t>2023-11-06 00:54</t>
  </si>
  <si>
    <t>2023-10-25 00:54</t>
  </si>
  <si>
    <t>231025SNXBYXXJ</t>
  </si>
  <si>
    <t>2023-11-06 05:46</t>
  </si>
  <si>
    <t>2023-10-25 05:46</t>
  </si>
  <si>
    <t>Row Labels</t>
  </si>
  <si>
    <t>2020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</si>
  <si>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</si>
  <si>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</si>
  <si>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</si>
  <si>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</si>
  <si>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</si>
  <si>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</si>
  <si>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</si>
  <si>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</si>
  <si>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</si>
  <si>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</si>
  <si>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</si>
  <si>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</si>
  <si>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</si>
  <si>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>2022</t>
  </si>
  <si>
    <t>2023</t>
  </si>
  <si>
    <t>Sum of Product Subtotal</t>
  </si>
  <si>
    <t>5-Jan</t>
  </si>
  <si>
    <t>6-Jan</t>
  </si>
  <si>
    <t>7-Jan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</si>
  <si>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</si>
  <si>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</si>
  <si>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</si>
  <si>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</si>
  <si>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</si>
  <si>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</si>
  <si>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</si>
  <si>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</si>
  <si>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</si>
  <si>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</si>
  <si>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</si>
  <si>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</si>
  <si>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</si>
  <si>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</si>
  <si>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</si>
  <si>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</si>
  <si>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</si>
  <si>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</si>
  <si>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</si>
  <si>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</si>
  <si>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</si>
  <si>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</si>
  <si>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</si>
  <si>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</si>
  <si>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</si>
  <si>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</si>
  <si>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</si>
  <si>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</si>
  <si>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</si>
  <si>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</si>
  <si>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</si>
  <si>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10-Feb</t>
  </si>
  <si>
    <t>11-Feb</t>
  </si>
  <si>
    <t>12-Feb</t>
  </si>
  <si>
    <t>16-Feb</t>
  </si>
  <si>
    <t>9-Feb</t>
  </si>
  <si>
    <t>13-Feb</t>
  </si>
  <si>
    <t>14-Feb</t>
  </si>
  <si>
    <t>15-Feb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</si>
  <si>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</si>
  <si>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</si>
  <si>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</si>
  <si>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</si>
  <si>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</si>
  <si>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</si>
  <si>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</si>
  <si>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</si>
  <si>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</si>
  <si>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</si>
  <si>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</si>
  <si>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</si>
  <si>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</si>
  <si>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</si>
  <si>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</si>
  <si>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</si>
  <si>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</si>
  <si>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</si>
  <si>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</si>
  <si>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10-Mar</t>
  </si>
  <si>
    <t>9-Mar</t>
  </si>
  <si>
    <t>11-Mar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</si>
  <si>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</si>
  <si>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</si>
  <si>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</si>
  <si>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</si>
  <si>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</si>
  <si>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</si>
  <si>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</si>
  <si>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</si>
  <si>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</si>
  <si>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</si>
  <si>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</si>
  <si>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</si>
  <si>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</si>
  <si>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</si>
  <si>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</si>
  <si>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</si>
  <si>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</si>
  <si>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</si>
  <si>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</si>
  <si>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1-Apr</t>
  </si>
  <si>
    <t>2-Apr</t>
  </si>
  <si>
    <t>3-Apr</t>
  </si>
  <si>
    <t>4-Apr</t>
  </si>
  <si>
    <t>5-Apr</t>
  </si>
  <si>
    <t>6-Apr</t>
  </si>
  <si>
    <t>7-Apr</t>
  </si>
  <si>
    <t>9-Apr</t>
  </si>
  <si>
    <t>10-Apr</t>
  </si>
  <si>
    <t>13-Apr</t>
  </si>
  <si>
    <t>15-Apr</t>
  </si>
  <si>
    <t>17-Apr</t>
  </si>
  <si>
    <t>8-Apr</t>
  </si>
  <si>
    <t>11-Apr</t>
  </si>
  <si>
    <t>12-Apr</t>
  </si>
  <si>
    <t>14-Apr</t>
  </si>
  <si>
    <t>16-Apr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</si>
  <si>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</si>
  <si>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</si>
  <si>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</si>
  <si>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</si>
  <si>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</si>
  <si>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</si>
  <si>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</si>
  <si>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</si>
  <si>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</si>
  <si>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</si>
  <si>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</si>
  <si>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</si>
  <si>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</si>
  <si>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</si>
  <si>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</si>
  <si>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</si>
  <si>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</si>
  <si>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</si>
  <si>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</si>
  <si>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</si>
  <si>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</si>
  <si>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</si>
  <si>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</si>
  <si>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12-May</t>
  </si>
  <si>
    <t>16-May</t>
  </si>
  <si>
    <t>11-May</t>
  </si>
  <si>
    <t>13-May</t>
  </si>
  <si>
    <t>14-May</t>
  </si>
  <si>
    <t>15-May</t>
  </si>
  <si>
    <t>17-May</t>
  </si>
  <si>
    <t>18-May</t>
  </si>
  <si>
    <t>19-May</t>
  </si>
  <si>
    <t>20-May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</si>
  <si>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</si>
  <si>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</si>
  <si>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</si>
  <si>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</si>
  <si>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</si>
  <si>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</si>
  <si>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</si>
  <si>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</si>
  <si>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</si>
  <si>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</si>
  <si>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</si>
  <si>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</si>
  <si>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</si>
  <si>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</si>
  <si>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</si>
  <si>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</si>
  <si>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</si>
  <si>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</si>
  <si>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</si>
  <si>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</si>
  <si>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</si>
  <si>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</si>
  <si>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</si>
  <si>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</si>
  <si>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</si>
  <si>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</si>
  <si>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</si>
  <si>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</si>
  <si>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</si>
  <si>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</si>
  <si>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</si>
  <si>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</si>
  <si>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</si>
  <si>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</si>
  <si>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</si>
  <si>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</si>
  <si>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</si>
  <si>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</si>
  <si>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</si>
  <si>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</si>
  <si>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</si>
  <si>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</si>
  <si>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</si>
  <si>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</si>
  <si>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</si>
  <si>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</si>
  <si>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</si>
  <si>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</si>
  <si>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</si>
  <si>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13-Jul</t>
  </si>
  <si>
    <t>10-Jul</t>
  </si>
  <si>
    <t>11-Jul</t>
  </si>
  <si>
    <t>12-Jul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</si>
  <si>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</si>
  <si>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</si>
  <si>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</si>
  <si>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</si>
  <si>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</si>
  <si>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</si>
  <si>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</si>
  <si>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</si>
  <si>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</si>
  <si>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</si>
  <si>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</si>
  <si>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</si>
  <si>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</si>
  <si>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</si>
  <si>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</si>
  <si>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</si>
  <si>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</si>
  <si>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</si>
  <si>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</si>
  <si>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</si>
  <si>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</si>
  <si>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</si>
  <si>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</si>
  <si>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</si>
  <si>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</si>
  <si>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</si>
  <si>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</si>
  <si>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</si>
  <si>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14-Aug</t>
  </si>
  <si>
    <t>11-Aug</t>
  </si>
  <si>
    <t>12-Aug</t>
  </si>
  <si>
    <t>13-Aug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</si>
  <si>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</si>
  <si>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</si>
  <si>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</si>
  <si>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</si>
  <si>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</si>
  <si>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</si>
  <si>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</si>
  <si>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</si>
  <si>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</si>
  <si>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</si>
  <si>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</si>
  <si>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</si>
  <si>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</si>
  <si>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</si>
  <si>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</si>
  <si>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</si>
  <si>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</si>
  <si>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</si>
  <si>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</si>
  <si>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</si>
  <si>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</si>
  <si>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</si>
  <si>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</si>
  <si>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</si>
  <si>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</si>
  <si>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</si>
  <si>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</si>
  <si>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</si>
  <si>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</si>
  <si>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</si>
  <si>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</si>
  <si>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</si>
  <si>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</si>
  <si>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</si>
  <si>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</si>
  <si>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</si>
  <si>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</si>
  <si>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</si>
  <si>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</si>
  <si>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</si>
  <si>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</si>
  <si>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</si>
  <si>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</si>
  <si>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</si>
  <si>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</si>
  <si>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</si>
  <si>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</si>
  <si>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</si>
  <si>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</si>
  <si>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</si>
  <si>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</si>
  <si>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</si>
  <si>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</si>
  <si>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</si>
  <si>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</si>
  <si>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</si>
  <si>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</si>
  <si>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13-Oct</t>
  </si>
  <si>
    <t>11-Oct</t>
  </si>
  <si>
    <t>12-Oct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</si>
  <si>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</si>
  <si>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</si>
  <si>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</si>
  <si>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</si>
  <si>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</si>
  <si>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</si>
  <si>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</si>
  <si>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</si>
  <si>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</si>
  <si>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</si>
  <si>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</si>
  <si>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</si>
  <si>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</si>
  <si>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</si>
  <si>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</si>
  <si>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</si>
  <si>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</si>
  <si>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</si>
  <si>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</si>
  <si>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</si>
  <si>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</si>
  <si>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</si>
  <si>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</si>
  <si>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</si>
  <si>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</si>
  <si>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</si>
  <si>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</si>
  <si>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</si>
  <si>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</si>
  <si>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14-Nov</t>
  </si>
  <si>
    <t>12-Nov</t>
  </si>
  <si>
    <t>13-Nov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</si>
  <si>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</si>
  <si>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</si>
  <si>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</si>
  <si>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</si>
  <si>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</si>
  <si>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</si>
  <si>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</si>
  <si>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</si>
  <si>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</si>
  <si>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</si>
  <si>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</si>
  <si>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</si>
  <si>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</si>
  <si>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</si>
  <si>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</si>
  <si>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</si>
  <si>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1-Dec</t>
  </si>
  <si>
    <t>2-Dec</t>
  </si>
  <si>
    <t>3-Dec</t>
  </si>
  <si>
    <t>4-Dec</t>
  </si>
  <si>
    <t>5-Dec</t>
  </si>
  <si>
    <t>6-Dec</t>
  </si>
  <si>
    <t>7-Dec</t>
  </si>
  <si>
    <t>9-Dec</t>
  </si>
  <si>
    <t>10-Dec</t>
  </si>
  <si>
    <t>11-Dec</t>
  </si>
  <si>
    <t>1-Jan</t>
  </si>
  <si>
    <t>2-Jan</t>
  </si>
  <si>
    <t>3-Jan</t>
  </si>
  <si>
    <t>4-Jan</t>
  </si>
  <si>
    <t>8-Jan</t>
  </si>
  <si>
    <t>8-Dec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</si>
  <si>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</si>
  <si>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</si>
  <si>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</si>
  <si>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</si>
  <si>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</si>
  <si>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</si>
  <si>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</si>
  <si>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</si>
  <si>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</si>
  <si>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</si>
  <si>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</si>
  <si>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</si>
  <si>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</si>
  <si>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</si>
  <si>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</si>
  <si>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</si>
  <si>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</si>
  <si>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</si>
  <si>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</si>
  <si>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</si>
  <si>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Sum of Quantity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</si>
  <si>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</si>
  <si>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</si>
  <si>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</si>
  <si>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</si>
  <si>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</si>
  <si>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</si>
  <si>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</si>
  <si>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</si>
  <si>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</si>
  <si>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</si>
  <si>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</si>
  <si>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</si>
  <si>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</si>
  <si>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</si>
  <si>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</si>
  <si>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</si>
  <si>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Summary Statistics for Sales</t>
  </si>
  <si>
    <t>28-Feb</t>
  </si>
  <si>
    <t>12-Mar</t>
  </si>
  <si>
    <t>21-May</t>
  </si>
  <si>
    <t>Sales</t>
  </si>
  <si>
    <t>Dates</t>
  </si>
  <si>
    <t>7-Day Moving Average</t>
  </si>
  <si>
    <t>30-Day MA</t>
  </si>
  <si>
    <t>Sum of Sales</t>
  </si>
  <si>
    <t>Sum of 7-Day Moving Average</t>
  </si>
  <si>
    <t>Sum of 30-Day MA</t>
  </si>
  <si>
    <t>Forecast(7-Day Moving Average)</t>
  </si>
  <si>
    <t>Lower Confidence Bound(7-Day Moving Average)</t>
  </si>
  <si>
    <t>Upper Confidence Bound(7-Day Moving Average)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</si>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</sst>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PHP]\ #,##0.00"/>
    <numFmt numFmtId="168" formatCode="yyyy\-mm\-dd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center" vertical="top"/>
    </xf>
    <xf numFmtId="1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2" borderId="2" xfId="0" applyFont="1" applyFill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3" fillId="0" borderId="4" xfId="0" applyFont="1" applyFill="1" applyBorder="1" applyAlignment="1">
      <alignment horizontal="centerContinuous"/>
    </xf>
    <xf numFmtId="168" fontId="0" fillId="0" borderId="0" xfId="0" applyNumberFormat="1" applyAlignment="1">
      <alignment horizontal="left" indent="1"/>
    </xf>
    <xf numFmtId="168" fontId="0" fillId="0" borderId="0" xfId="0" applyNumberFormat="1"/>
    <xf numFmtId="0" fontId="4" fillId="0" borderId="0" xfId="0" applyFont="1"/>
    <xf numFmtId="168" fontId="0" fillId="0" borderId="0" xfId="0" applyNumberFormat="1" applyAlignment="1">
      <alignment horizontal="left" indent="2"/>
    </xf>
    <xf numFmtId="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4">
    <dxf>
      <numFmt numFmtId="4" formatCode="#,##0.00"/>
    </dxf>
    <dxf>
      <numFmt numFmtId="2" formatCode="0.00"/>
    </dxf>
    <dxf>
      <numFmt numFmtId="2" formatCode="0.00"/>
    </dxf>
    <dxf>
      <numFmt numFmtId="168" formatCode="yyyy\-mm\-dd;@"/>
    </dxf>
  </dxfs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Shopee Store.xlsx]Sales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Montly Sales</a:t>
            </a:r>
            <a:r>
              <a:rPr lang="en-US" baseline="0"/>
              <a:t> of the Shop Over the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Data'!$B$3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'Sales Data'!$A$4:$A$58</c:f>
              <c:multiLvlStrCache>
                <c:ptCount val="42"/>
                <c:lvl>
                  <c:pt idx="0">
                    <c:v>2021</c:v>
                  </c:pt>
                  <c:pt idx="1">
                    <c:v>2022</c:v>
                  </c:pt>
                  <c:pt idx="2">
                    <c:v>2023</c:v>
                  </c:pt>
                  <c:pt idx="3">
                    <c:v>2021</c:v>
                  </c:pt>
                  <c:pt idx="4">
                    <c:v>2022</c:v>
                  </c:pt>
                  <c:pt idx="5">
                    <c:v>2023</c:v>
                  </c:pt>
                  <c:pt idx="6">
                    <c:v>2021</c:v>
                  </c:pt>
                  <c:pt idx="7">
                    <c:v>2022</c:v>
                  </c:pt>
                  <c:pt idx="8">
                    <c:v>2023</c:v>
                  </c:pt>
                  <c:pt idx="9">
                    <c:v>2021</c:v>
                  </c:pt>
                  <c:pt idx="10">
                    <c:v>2022</c:v>
                  </c:pt>
                  <c:pt idx="11">
                    <c:v>2023</c:v>
                  </c:pt>
                  <c:pt idx="12">
                    <c:v>2021</c:v>
                  </c:pt>
                  <c:pt idx="13">
                    <c:v>2022</c:v>
                  </c:pt>
                  <c:pt idx="14">
                    <c:v>2023</c:v>
                  </c:pt>
                  <c:pt idx="15">
                    <c:v>2020</c:v>
                  </c:pt>
                  <c:pt idx="16">
                    <c:v>2021</c:v>
                  </c:pt>
                  <c:pt idx="17">
                    <c:v>2022</c:v>
                  </c:pt>
                  <c:pt idx="18">
                    <c:v>2023</c:v>
                  </c:pt>
                  <c:pt idx="19">
                    <c:v>2020</c:v>
                  </c:pt>
                  <c:pt idx="20">
                    <c:v>2021</c:v>
                  </c:pt>
                  <c:pt idx="21">
                    <c:v>2022</c:v>
                  </c:pt>
                  <c:pt idx="22">
                    <c:v>2023</c:v>
                  </c:pt>
                  <c:pt idx="23">
                    <c:v>2020</c:v>
                  </c:pt>
                  <c:pt idx="24">
                    <c:v>2021</c:v>
                  </c:pt>
                  <c:pt idx="25">
                    <c:v>2022</c:v>
                  </c:pt>
                  <c:pt idx="26">
                    <c:v>2023</c:v>
                  </c:pt>
                  <c:pt idx="27">
                    <c:v>2020</c:v>
                  </c:pt>
                  <c:pt idx="28">
                    <c:v>2021</c:v>
                  </c:pt>
                  <c:pt idx="29">
                    <c:v>2022</c:v>
                  </c:pt>
                  <c:pt idx="30">
                    <c:v>2023</c:v>
                  </c:pt>
                  <c:pt idx="31">
                    <c:v>2020</c:v>
                  </c:pt>
                  <c:pt idx="32">
                    <c:v>2021</c:v>
                  </c:pt>
                  <c:pt idx="33">
                    <c:v>2022</c:v>
                  </c:pt>
                  <c:pt idx="34">
                    <c:v>2023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2022</c:v>
                  </c:pt>
                  <c:pt idx="38">
                    <c:v>2020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2023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  <c:pt idx="19">
                    <c:v>Jul</c:v>
                  </c:pt>
                  <c:pt idx="23">
                    <c:v>Aug</c:v>
                  </c:pt>
                  <c:pt idx="27">
                    <c:v>Sep</c:v>
                  </c:pt>
                  <c:pt idx="31">
                    <c:v>Oct</c:v>
                  </c:pt>
                  <c:pt idx="35">
                    <c:v>Nov</c:v>
                  </c:pt>
                  <c:pt idx="38">
                    <c:v>Dec</c:v>
                  </c:pt>
                </c:lvl>
              </c:multiLvlStrCache>
            </c:multiLvlStrRef>
          </c:cat>
          <c:val>
            <c:numRef>
              <c:f>'Sales Data'!$B$4:$B$58</c:f>
              <c:numCache>
                <c:formatCode>General</c:formatCode>
                <c:ptCount val="42"/>
                <c:pt idx="0">
                  <c:v>14655</c:v>
                </c:pt>
                <c:pt idx="1">
                  <c:v>16995</c:v>
                </c:pt>
                <c:pt idx="2">
                  <c:v>21615</c:v>
                </c:pt>
                <c:pt idx="3">
                  <c:v>12780</c:v>
                </c:pt>
                <c:pt idx="4">
                  <c:v>24466</c:v>
                </c:pt>
                <c:pt idx="5">
                  <c:v>13870</c:v>
                </c:pt>
                <c:pt idx="6">
                  <c:v>10790</c:v>
                </c:pt>
                <c:pt idx="7">
                  <c:v>12685</c:v>
                </c:pt>
                <c:pt idx="8">
                  <c:v>10460</c:v>
                </c:pt>
                <c:pt idx="9">
                  <c:v>27130</c:v>
                </c:pt>
                <c:pt idx="10">
                  <c:v>23190</c:v>
                </c:pt>
                <c:pt idx="11">
                  <c:v>13980</c:v>
                </c:pt>
                <c:pt idx="12">
                  <c:v>12510</c:v>
                </c:pt>
                <c:pt idx="13">
                  <c:v>15660</c:v>
                </c:pt>
                <c:pt idx="14">
                  <c:v>20064</c:v>
                </c:pt>
                <c:pt idx="15">
                  <c:v>11220</c:v>
                </c:pt>
                <c:pt idx="16">
                  <c:v>3895</c:v>
                </c:pt>
                <c:pt idx="17">
                  <c:v>24720</c:v>
                </c:pt>
                <c:pt idx="18">
                  <c:v>12560</c:v>
                </c:pt>
                <c:pt idx="19">
                  <c:v>17180</c:v>
                </c:pt>
                <c:pt idx="20">
                  <c:v>12460</c:v>
                </c:pt>
                <c:pt idx="21">
                  <c:v>22680</c:v>
                </c:pt>
                <c:pt idx="22">
                  <c:v>30185</c:v>
                </c:pt>
                <c:pt idx="23">
                  <c:v>26035</c:v>
                </c:pt>
                <c:pt idx="24">
                  <c:v>11255</c:v>
                </c:pt>
                <c:pt idx="25">
                  <c:v>18190</c:v>
                </c:pt>
                <c:pt idx="26">
                  <c:v>16900</c:v>
                </c:pt>
                <c:pt idx="27">
                  <c:v>14934</c:v>
                </c:pt>
                <c:pt idx="28">
                  <c:v>10921</c:v>
                </c:pt>
                <c:pt idx="29">
                  <c:v>20520</c:v>
                </c:pt>
                <c:pt idx="30">
                  <c:v>24420</c:v>
                </c:pt>
                <c:pt idx="31">
                  <c:v>7278</c:v>
                </c:pt>
                <c:pt idx="32">
                  <c:v>37490</c:v>
                </c:pt>
                <c:pt idx="33">
                  <c:v>11135</c:v>
                </c:pt>
                <c:pt idx="34">
                  <c:v>12025</c:v>
                </c:pt>
                <c:pt idx="35">
                  <c:v>12640</c:v>
                </c:pt>
                <c:pt idx="36">
                  <c:v>33774</c:v>
                </c:pt>
                <c:pt idx="37">
                  <c:v>13040</c:v>
                </c:pt>
                <c:pt idx="38">
                  <c:v>5400</c:v>
                </c:pt>
                <c:pt idx="39">
                  <c:v>21954</c:v>
                </c:pt>
                <c:pt idx="40">
                  <c:v>15546</c:v>
                </c:pt>
                <c:pt idx="41">
                  <c:v>4990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C-4238-9797-8FB8A9FE6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546383"/>
        <c:axId val="884546799"/>
      </c:barChart>
      <c:catAx>
        <c:axId val="88454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546799"/>
        <c:crosses val="autoZero"/>
        <c:auto val="1"/>
        <c:lblAlgn val="ctr"/>
        <c:lblOffset val="100"/>
        <c:noMultiLvlLbl val="0"/>
      </c:catAx>
      <c:valAx>
        <c:axId val="88454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54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Shopee Store.xlsx]Regional Data!PivotTable5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Per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solidFill>
              <a:schemeClr val="accent2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accent2">
                <a:lumMod val="60000"/>
                <a:lumOff val="40000"/>
              </a:schemeClr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>
            <a:solidFill>
              <a:schemeClr val="accent2">
                <a:lumMod val="60000"/>
                <a:lumOff val="40000"/>
              </a:schemeClr>
            </a:solidFill>
          </a:ln>
          <a:effectLst/>
        </c:spPr>
      </c:pivotFmt>
      <c:pivotFmt>
        <c:idx val="3"/>
        <c:spPr>
          <a:solidFill>
            <a:schemeClr val="bg2">
              <a:lumMod val="75000"/>
            </a:schemeClr>
          </a:solidFill>
          <a:ln>
            <a:solidFill>
              <a:schemeClr val="accent2">
                <a:lumMod val="60000"/>
                <a:lumOff val="40000"/>
              </a:schemeClr>
            </a:solidFill>
          </a:ln>
          <a:effectLst/>
        </c:spPr>
      </c:pivotFmt>
      <c:pivotFmt>
        <c:idx val="4"/>
        <c:spPr>
          <a:solidFill>
            <a:srgbClr val="92D050"/>
          </a:solidFill>
          <a:ln>
            <a:solidFill>
              <a:schemeClr val="accent2">
                <a:lumMod val="60000"/>
                <a:lumOff val="40000"/>
              </a:schemeClr>
            </a:solidFill>
          </a:ln>
          <a:effectLst/>
        </c:spPr>
      </c:pivotFmt>
      <c:pivotFmt>
        <c:idx val="5"/>
        <c:spPr>
          <a:solidFill>
            <a:srgbClr val="00B0F0"/>
          </a:solidFill>
          <a:ln>
            <a:solidFill>
              <a:schemeClr val="accent2">
                <a:lumMod val="60000"/>
                <a:lumOff val="40000"/>
              </a:schemeClr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'Regional Data'!$B$3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1C-4FB1-AD0B-E8B94BBF9144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51C-4FB1-AD0B-E8B94BBF914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51C-4FB1-AD0B-E8B94BBF9144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51C-4FB1-AD0B-E8B94BBF9144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1C-4FB1-AD0B-E8B94BBF91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Data'!$A$4:$A$9</c:f>
              <c:strCache>
                <c:ptCount val="5"/>
                <c:pt idx="0">
                  <c:v>Metro Manila</c:v>
                </c:pt>
                <c:pt idx="1">
                  <c:v>Mindanao</c:v>
                </c:pt>
                <c:pt idx="2">
                  <c:v>North Luzon</c:v>
                </c:pt>
                <c:pt idx="3">
                  <c:v>South Luzon</c:v>
                </c:pt>
                <c:pt idx="4">
                  <c:v>Visayas</c:v>
                </c:pt>
              </c:strCache>
            </c:strRef>
          </c:cat>
          <c:val>
            <c:numRef>
              <c:f>'Regional Data'!$B$4:$B$9</c:f>
              <c:numCache>
                <c:formatCode>General</c:formatCode>
                <c:ptCount val="5"/>
                <c:pt idx="0">
                  <c:v>137631</c:v>
                </c:pt>
                <c:pt idx="1">
                  <c:v>54320</c:v>
                </c:pt>
                <c:pt idx="2">
                  <c:v>225713</c:v>
                </c:pt>
                <c:pt idx="3">
                  <c:v>248812</c:v>
                </c:pt>
                <c:pt idx="4">
                  <c:v>37721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C-4FB1-AD0B-E8B94BBF9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2429135"/>
        <c:axId val="202434959"/>
      </c:barChart>
      <c:catAx>
        <c:axId val="202429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4959"/>
        <c:crosses val="autoZero"/>
        <c:auto val="1"/>
        <c:lblAlgn val="ctr"/>
        <c:lblOffset val="100"/>
        <c:noMultiLvlLbl val="0"/>
      </c:catAx>
      <c:valAx>
        <c:axId val="202434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2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Shopee Store.xlsx]Provincial Data!PivotTable8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Sales And Quantity Sold Per Province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'Provincial Data'!$B$3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'Provincial Data'!$A$4:$A$77</c:f>
              <c:strCache>
                <c:ptCount val="73"/>
                <c:pt idx="0">
                  <c:v>Metro Manila</c:v>
                </c:pt>
                <c:pt idx="1">
                  <c:v>Rizal</c:v>
                </c:pt>
                <c:pt idx="2">
                  <c:v>Laguna</c:v>
                </c:pt>
                <c:pt idx="3">
                  <c:v>Bulacan</c:v>
                </c:pt>
                <c:pt idx="4">
                  <c:v>Isabela</c:v>
                </c:pt>
                <c:pt idx="5">
                  <c:v>Cavite</c:v>
                </c:pt>
                <c:pt idx="6">
                  <c:v>Batangas</c:v>
                </c:pt>
                <c:pt idx="7">
                  <c:v>Pangasinan</c:v>
                </c:pt>
                <c:pt idx="8">
                  <c:v>Pampanga</c:v>
                </c:pt>
                <c:pt idx="9">
                  <c:v>Cebu</c:v>
                </c:pt>
                <c:pt idx="10">
                  <c:v>Bukidnon</c:v>
                </c:pt>
                <c:pt idx="11">
                  <c:v>Ilocos Sur</c:v>
                </c:pt>
                <c:pt idx="12">
                  <c:v>Cagayan</c:v>
                </c:pt>
                <c:pt idx="13">
                  <c:v>Davao Del Sur</c:v>
                </c:pt>
                <c:pt idx="14">
                  <c:v>Tarlac</c:v>
                </c:pt>
                <c:pt idx="15">
                  <c:v>Quezon</c:v>
                </c:pt>
                <c:pt idx="16">
                  <c:v>Nueva Ecija</c:v>
                </c:pt>
                <c:pt idx="17">
                  <c:v>Leyte</c:v>
                </c:pt>
                <c:pt idx="18">
                  <c:v>Bataan</c:v>
                </c:pt>
                <c:pt idx="19">
                  <c:v>Ilocos Norte</c:v>
                </c:pt>
                <c:pt idx="20">
                  <c:v>Quirino</c:v>
                </c:pt>
                <c:pt idx="21">
                  <c:v>Camarines Sur</c:v>
                </c:pt>
                <c:pt idx="22">
                  <c:v>Zamboanga Del Sur</c:v>
                </c:pt>
                <c:pt idx="23">
                  <c:v>Occidental Mindoro</c:v>
                </c:pt>
                <c:pt idx="24">
                  <c:v>Misamis Oriental</c:v>
                </c:pt>
                <c:pt idx="25">
                  <c:v>Zambales</c:v>
                </c:pt>
                <c:pt idx="26">
                  <c:v>Oriental Mindoro</c:v>
                </c:pt>
                <c:pt idx="27">
                  <c:v>Iloilo</c:v>
                </c:pt>
                <c:pt idx="28">
                  <c:v>Masbate</c:v>
                </c:pt>
                <c:pt idx="29">
                  <c:v>Albay</c:v>
                </c:pt>
                <c:pt idx="30">
                  <c:v>La Union</c:v>
                </c:pt>
                <c:pt idx="31">
                  <c:v>Cotabato</c:v>
                </c:pt>
                <c:pt idx="32">
                  <c:v>Benguet</c:v>
                </c:pt>
                <c:pt idx="33">
                  <c:v>Misamis Occidental</c:v>
                </c:pt>
                <c:pt idx="34">
                  <c:v>Negros Occidental</c:v>
                </c:pt>
                <c:pt idx="35">
                  <c:v>Western Samar</c:v>
                </c:pt>
                <c:pt idx="36">
                  <c:v>Nueva Vizcaya</c:v>
                </c:pt>
                <c:pt idx="37">
                  <c:v>Agusan Del Norte</c:v>
                </c:pt>
                <c:pt idx="38">
                  <c:v>Davao Del Norte</c:v>
                </c:pt>
                <c:pt idx="39">
                  <c:v>Capiz</c:v>
                </c:pt>
                <c:pt idx="40">
                  <c:v>Maguindanao</c:v>
                </c:pt>
                <c:pt idx="41">
                  <c:v>Eastern Samar</c:v>
                </c:pt>
                <c:pt idx="42">
                  <c:v>Marinduque</c:v>
                </c:pt>
                <c:pt idx="43">
                  <c:v>Negros Oriental</c:v>
                </c:pt>
                <c:pt idx="44">
                  <c:v>Surigao Del Norte</c:v>
                </c:pt>
                <c:pt idx="45">
                  <c:v>Lanao Del Norte</c:v>
                </c:pt>
                <c:pt idx="46">
                  <c:v>Catanduanes</c:v>
                </c:pt>
                <c:pt idx="47">
                  <c:v>South Cotabato</c:v>
                </c:pt>
                <c:pt idx="48">
                  <c:v>Antique</c:v>
                </c:pt>
                <c:pt idx="49">
                  <c:v>Ifugao</c:v>
                </c:pt>
                <c:pt idx="50">
                  <c:v>Romblon</c:v>
                </c:pt>
                <c:pt idx="51">
                  <c:v>Abra</c:v>
                </c:pt>
                <c:pt idx="52">
                  <c:v>Sorsogon</c:v>
                </c:pt>
                <c:pt idx="53">
                  <c:v>Kalinga</c:v>
                </c:pt>
                <c:pt idx="54">
                  <c:v>Zamboanga Del Norte</c:v>
                </c:pt>
                <c:pt idx="55">
                  <c:v>Sultan Kudarat</c:v>
                </c:pt>
                <c:pt idx="56">
                  <c:v>North Cotabato</c:v>
                </c:pt>
                <c:pt idx="57">
                  <c:v>Camarines Norte</c:v>
                </c:pt>
                <c:pt idx="58">
                  <c:v>Aklan</c:v>
                </c:pt>
                <c:pt idx="59">
                  <c:v>Apayao</c:v>
                </c:pt>
                <c:pt idx="60">
                  <c:v>Palawan</c:v>
                </c:pt>
                <c:pt idx="61">
                  <c:v>Compostela Valley</c:v>
                </c:pt>
                <c:pt idx="62">
                  <c:v>Surigao Del Sur</c:v>
                </c:pt>
                <c:pt idx="63">
                  <c:v>Aurora</c:v>
                </c:pt>
                <c:pt idx="64">
                  <c:v>Southern Leyte</c:v>
                </c:pt>
                <c:pt idx="65">
                  <c:v>Agusan Del Sur</c:v>
                </c:pt>
                <c:pt idx="66">
                  <c:v>Sulu</c:v>
                </c:pt>
                <c:pt idx="67">
                  <c:v>Zamboanga Sibugay</c:v>
                </c:pt>
                <c:pt idx="68">
                  <c:v>Lanao Del Sur</c:v>
                </c:pt>
                <c:pt idx="69">
                  <c:v>Bohol</c:v>
                </c:pt>
                <c:pt idx="70">
                  <c:v>Sarangani</c:v>
                </c:pt>
                <c:pt idx="71">
                  <c:v>Northern Samar</c:v>
                </c:pt>
                <c:pt idx="72">
                  <c:v>Basilan</c:v>
                </c:pt>
              </c:strCache>
            </c:strRef>
          </c:cat>
          <c:val>
            <c:numRef>
              <c:f>'Provincial Data'!$B$4:$B$77</c:f>
              <c:numCache>
                <c:formatCode>General</c:formatCode>
                <c:ptCount val="73"/>
                <c:pt idx="0">
                  <c:v>2491</c:v>
                </c:pt>
                <c:pt idx="1">
                  <c:v>2181</c:v>
                </c:pt>
                <c:pt idx="2">
                  <c:v>1535</c:v>
                </c:pt>
                <c:pt idx="3">
                  <c:v>1544</c:v>
                </c:pt>
                <c:pt idx="4">
                  <c:v>1385</c:v>
                </c:pt>
                <c:pt idx="5">
                  <c:v>799</c:v>
                </c:pt>
                <c:pt idx="6">
                  <c:v>321</c:v>
                </c:pt>
                <c:pt idx="7">
                  <c:v>257</c:v>
                </c:pt>
                <c:pt idx="8">
                  <c:v>266</c:v>
                </c:pt>
                <c:pt idx="9">
                  <c:v>193</c:v>
                </c:pt>
                <c:pt idx="10">
                  <c:v>279</c:v>
                </c:pt>
                <c:pt idx="11">
                  <c:v>240</c:v>
                </c:pt>
                <c:pt idx="12">
                  <c:v>224</c:v>
                </c:pt>
                <c:pt idx="13">
                  <c:v>210</c:v>
                </c:pt>
                <c:pt idx="14">
                  <c:v>159</c:v>
                </c:pt>
                <c:pt idx="15">
                  <c:v>143</c:v>
                </c:pt>
                <c:pt idx="16">
                  <c:v>151</c:v>
                </c:pt>
                <c:pt idx="17">
                  <c:v>130</c:v>
                </c:pt>
                <c:pt idx="18">
                  <c:v>107</c:v>
                </c:pt>
                <c:pt idx="19">
                  <c:v>107</c:v>
                </c:pt>
                <c:pt idx="20">
                  <c:v>130</c:v>
                </c:pt>
                <c:pt idx="21">
                  <c:v>100</c:v>
                </c:pt>
                <c:pt idx="22">
                  <c:v>93</c:v>
                </c:pt>
                <c:pt idx="23">
                  <c:v>116</c:v>
                </c:pt>
                <c:pt idx="24">
                  <c:v>39</c:v>
                </c:pt>
                <c:pt idx="25">
                  <c:v>91</c:v>
                </c:pt>
                <c:pt idx="26">
                  <c:v>67</c:v>
                </c:pt>
                <c:pt idx="27">
                  <c:v>62</c:v>
                </c:pt>
                <c:pt idx="28">
                  <c:v>56</c:v>
                </c:pt>
                <c:pt idx="29">
                  <c:v>55</c:v>
                </c:pt>
                <c:pt idx="30">
                  <c:v>53</c:v>
                </c:pt>
                <c:pt idx="31">
                  <c:v>55</c:v>
                </c:pt>
                <c:pt idx="32">
                  <c:v>49</c:v>
                </c:pt>
                <c:pt idx="33">
                  <c:v>47</c:v>
                </c:pt>
                <c:pt idx="34">
                  <c:v>45</c:v>
                </c:pt>
                <c:pt idx="35">
                  <c:v>11</c:v>
                </c:pt>
                <c:pt idx="36">
                  <c:v>38</c:v>
                </c:pt>
                <c:pt idx="37">
                  <c:v>35</c:v>
                </c:pt>
                <c:pt idx="38">
                  <c:v>37</c:v>
                </c:pt>
                <c:pt idx="39">
                  <c:v>38</c:v>
                </c:pt>
                <c:pt idx="40">
                  <c:v>41</c:v>
                </c:pt>
                <c:pt idx="41">
                  <c:v>22</c:v>
                </c:pt>
                <c:pt idx="42">
                  <c:v>37</c:v>
                </c:pt>
                <c:pt idx="43">
                  <c:v>28</c:v>
                </c:pt>
                <c:pt idx="44">
                  <c:v>26</c:v>
                </c:pt>
                <c:pt idx="45">
                  <c:v>22</c:v>
                </c:pt>
                <c:pt idx="46">
                  <c:v>24</c:v>
                </c:pt>
                <c:pt idx="47">
                  <c:v>25</c:v>
                </c:pt>
                <c:pt idx="48">
                  <c:v>22</c:v>
                </c:pt>
                <c:pt idx="49">
                  <c:v>20</c:v>
                </c:pt>
                <c:pt idx="50">
                  <c:v>19</c:v>
                </c:pt>
                <c:pt idx="51">
                  <c:v>20</c:v>
                </c:pt>
                <c:pt idx="52">
                  <c:v>18</c:v>
                </c:pt>
                <c:pt idx="53">
                  <c:v>18</c:v>
                </c:pt>
                <c:pt idx="54">
                  <c:v>16</c:v>
                </c:pt>
                <c:pt idx="55">
                  <c:v>14</c:v>
                </c:pt>
                <c:pt idx="56">
                  <c:v>16</c:v>
                </c:pt>
                <c:pt idx="57">
                  <c:v>15</c:v>
                </c:pt>
                <c:pt idx="58">
                  <c:v>14</c:v>
                </c:pt>
                <c:pt idx="59">
                  <c:v>13</c:v>
                </c:pt>
                <c:pt idx="60">
                  <c:v>12</c:v>
                </c:pt>
                <c:pt idx="61">
                  <c:v>10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6</c:v>
                </c:pt>
                <c:pt idx="66">
                  <c:v>6</c:v>
                </c:pt>
                <c:pt idx="67">
                  <c:v>5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2</c:v>
                </c:pt>
                <c:pt idx="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A-4394-AAB2-6532DA011D1A}"/>
            </c:ext>
          </c:extLst>
        </c:ser>
        <c:ser>
          <c:idx val="1"/>
          <c:order val="1"/>
          <c:tx>
            <c:strRef>
              <c:f>'Provincial Data'!$C$3</c:f>
              <c:strCache>
                <c:ptCount val="1"/>
                <c:pt idx="0">
                  <c:v>Sum of Product Subtotal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'Provincial Data'!$A$4:$A$77</c:f>
              <c:strCache>
                <c:ptCount val="73"/>
                <c:pt idx="0">
                  <c:v>Metro Manila</c:v>
                </c:pt>
                <c:pt idx="1">
                  <c:v>Rizal</c:v>
                </c:pt>
                <c:pt idx="2">
                  <c:v>Laguna</c:v>
                </c:pt>
                <c:pt idx="3">
                  <c:v>Bulacan</c:v>
                </c:pt>
                <c:pt idx="4">
                  <c:v>Isabela</c:v>
                </c:pt>
                <c:pt idx="5">
                  <c:v>Cavite</c:v>
                </c:pt>
                <c:pt idx="6">
                  <c:v>Batangas</c:v>
                </c:pt>
                <c:pt idx="7">
                  <c:v>Pangasinan</c:v>
                </c:pt>
                <c:pt idx="8">
                  <c:v>Pampanga</c:v>
                </c:pt>
                <c:pt idx="9">
                  <c:v>Cebu</c:v>
                </c:pt>
                <c:pt idx="10">
                  <c:v>Bukidnon</c:v>
                </c:pt>
                <c:pt idx="11">
                  <c:v>Ilocos Sur</c:v>
                </c:pt>
                <c:pt idx="12">
                  <c:v>Cagayan</c:v>
                </c:pt>
                <c:pt idx="13">
                  <c:v>Davao Del Sur</c:v>
                </c:pt>
                <c:pt idx="14">
                  <c:v>Tarlac</c:v>
                </c:pt>
                <c:pt idx="15">
                  <c:v>Quezon</c:v>
                </c:pt>
                <c:pt idx="16">
                  <c:v>Nueva Ecija</c:v>
                </c:pt>
                <c:pt idx="17">
                  <c:v>Leyte</c:v>
                </c:pt>
                <c:pt idx="18">
                  <c:v>Bataan</c:v>
                </c:pt>
                <c:pt idx="19">
                  <c:v>Ilocos Norte</c:v>
                </c:pt>
                <c:pt idx="20">
                  <c:v>Quirino</c:v>
                </c:pt>
                <c:pt idx="21">
                  <c:v>Camarines Sur</c:v>
                </c:pt>
                <c:pt idx="22">
                  <c:v>Zamboanga Del Sur</c:v>
                </c:pt>
                <c:pt idx="23">
                  <c:v>Occidental Mindoro</c:v>
                </c:pt>
                <c:pt idx="24">
                  <c:v>Misamis Oriental</c:v>
                </c:pt>
                <c:pt idx="25">
                  <c:v>Zambales</c:v>
                </c:pt>
                <c:pt idx="26">
                  <c:v>Oriental Mindoro</c:v>
                </c:pt>
                <c:pt idx="27">
                  <c:v>Iloilo</c:v>
                </c:pt>
                <c:pt idx="28">
                  <c:v>Masbate</c:v>
                </c:pt>
                <c:pt idx="29">
                  <c:v>Albay</c:v>
                </c:pt>
                <c:pt idx="30">
                  <c:v>La Union</c:v>
                </c:pt>
                <c:pt idx="31">
                  <c:v>Cotabato</c:v>
                </c:pt>
                <c:pt idx="32">
                  <c:v>Benguet</c:v>
                </c:pt>
                <c:pt idx="33">
                  <c:v>Misamis Occidental</c:v>
                </c:pt>
                <c:pt idx="34">
                  <c:v>Negros Occidental</c:v>
                </c:pt>
                <c:pt idx="35">
                  <c:v>Western Samar</c:v>
                </c:pt>
                <c:pt idx="36">
                  <c:v>Nueva Vizcaya</c:v>
                </c:pt>
                <c:pt idx="37">
                  <c:v>Agusan Del Norte</c:v>
                </c:pt>
                <c:pt idx="38">
                  <c:v>Davao Del Norte</c:v>
                </c:pt>
                <c:pt idx="39">
                  <c:v>Capiz</c:v>
                </c:pt>
                <c:pt idx="40">
                  <c:v>Maguindanao</c:v>
                </c:pt>
                <c:pt idx="41">
                  <c:v>Eastern Samar</c:v>
                </c:pt>
                <c:pt idx="42">
                  <c:v>Marinduque</c:v>
                </c:pt>
                <c:pt idx="43">
                  <c:v>Negros Oriental</c:v>
                </c:pt>
                <c:pt idx="44">
                  <c:v>Surigao Del Norte</c:v>
                </c:pt>
                <c:pt idx="45">
                  <c:v>Lanao Del Norte</c:v>
                </c:pt>
                <c:pt idx="46">
                  <c:v>Catanduanes</c:v>
                </c:pt>
                <c:pt idx="47">
                  <c:v>South Cotabato</c:v>
                </c:pt>
                <c:pt idx="48">
                  <c:v>Antique</c:v>
                </c:pt>
                <c:pt idx="49">
                  <c:v>Ifugao</c:v>
                </c:pt>
                <c:pt idx="50">
                  <c:v>Romblon</c:v>
                </c:pt>
                <c:pt idx="51">
                  <c:v>Abra</c:v>
                </c:pt>
                <c:pt idx="52">
                  <c:v>Sorsogon</c:v>
                </c:pt>
                <c:pt idx="53">
                  <c:v>Kalinga</c:v>
                </c:pt>
                <c:pt idx="54">
                  <c:v>Zamboanga Del Norte</c:v>
                </c:pt>
                <c:pt idx="55">
                  <c:v>Sultan Kudarat</c:v>
                </c:pt>
                <c:pt idx="56">
                  <c:v>North Cotabato</c:v>
                </c:pt>
                <c:pt idx="57">
                  <c:v>Camarines Norte</c:v>
                </c:pt>
                <c:pt idx="58">
                  <c:v>Aklan</c:v>
                </c:pt>
                <c:pt idx="59">
                  <c:v>Apayao</c:v>
                </c:pt>
                <c:pt idx="60">
                  <c:v>Palawan</c:v>
                </c:pt>
                <c:pt idx="61">
                  <c:v>Compostela Valley</c:v>
                </c:pt>
                <c:pt idx="62">
                  <c:v>Surigao Del Sur</c:v>
                </c:pt>
                <c:pt idx="63">
                  <c:v>Aurora</c:v>
                </c:pt>
                <c:pt idx="64">
                  <c:v>Southern Leyte</c:v>
                </c:pt>
                <c:pt idx="65">
                  <c:v>Agusan Del Sur</c:v>
                </c:pt>
                <c:pt idx="66">
                  <c:v>Sulu</c:v>
                </c:pt>
                <c:pt idx="67">
                  <c:v>Zamboanga Sibugay</c:v>
                </c:pt>
                <c:pt idx="68">
                  <c:v>Lanao Del Sur</c:v>
                </c:pt>
                <c:pt idx="69">
                  <c:v>Bohol</c:v>
                </c:pt>
                <c:pt idx="70">
                  <c:v>Sarangani</c:v>
                </c:pt>
                <c:pt idx="71">
                  <c:v>Northern Samar</c:v>
                </c:pt>
                <c:pt idx="72">
                  <c:v>Basilan</c:v>
                </c:pt>
              </c:strCache>
            </c:strRef>
          </c:cat>
          <c:val>
            <c:numRef>
              <c:f>'Provincial Data'!$C$4:$C$77</c:f>
              <c:numCache>
                <c:formatCode>General</c:formatCode>
                <c:ptCount val="73"/>
                <c:pt idx="0">
                  <c:v>137631</c:v>
                </c:pt>
                <c:pt idx="1">
                  <c:v>81935</c:v>
                </c:pt>
                <c:pt idx="2">
                  <c:v>72196</c:v>
                </c:pt>
                <c:pt idx="3">
                  <c:v>61375</c:v>
                </c:pt>
                <c:pt idx="4">
                  <c:v>59888</c:v>
                </c:pt>
                <c:pt idx="5">
                  <c:v>43073</c:v>
                </c:pt>
                <c:pt idx="6">
                  <c:v>16193</c:v>
                </c:pt>
                <c:pt idx="7">
                  <c:v>14764</c:v>
                </c:pt>
                <c:pt idx="8">
                  <c:v>14608</c:v>
                </c:pt>
                <c:pt idx="9">
                  <c:v>13506</c:v>
                </c:pt>
                <c:pt idx="10">
                  <c:v>13168</c:v>
                </c:pt>
                <c:pt idx="11">
                  <c:v>12143</c:v>
                </c:pt>
                <c:pt idx="12">
                  <c:v>11220</c:v>
                </c:pt>
                <c:pt idx="13">
                  <c:v>10519</c:v>
                </c:pt>
                <c:pt idx="14">
                  <c:v>8832</c:v>
                </c:pt>
                <c:pt idx="15">
                  <c:v>8449</c:v>
                </c:pt>
                <c:pt idx="16">
                  <c:v>8326</c:v>
                </c:pt>
                <c:pt idx="17">
                  <c:v>7281</c:v>
                </c:pt>
                <c:pt idx="18">
                  <c:v>6191</c:v>
                </c:pt>
                <c:pt idx="19">
                  <c:v>5841</c:v>
                </c:pt>
                <c:pt idx="20">
                  <c:v>5830</c:v>
                </c:pt>
                <c:pt idx="21">
                  <c:v>5515</c:v>
                </c:pt>
                <c:pt idx="22">
                  <c:v>5106</c:v>
                </c:pt>
                <c:pt idx="23">
                  <c:v>4562</c:v>
                </c:pt>
                <c:pt idx="24">
                  <c:v>4376</c:v>
                </c:pt>
                <c:pt idx="25">
                  <c:v>4374</c:v>
                </c:pt>
                <c:pt idx="26">
                  <c:v>3748</c:v>
                </c:pt>
                <c:pt idx="27">
                  <c:v>3446</c:v>
                </c:pt>
                <c:pt idx="28">
                  <c:v>3318</c:v>
                </c:pt>
                <c:pt idx="29">
                  <c:v>3096</c:v>
                </c:pt>
                <c:pt idx="30">
                  <c:v>3050</c:v>
                </c:pt>
                <c:pt idx="31">
                  <c:v>2998</c:v>
                </c:pt>
                <c:pt idx="32">
                  <c:v>2740</c:v>
                </c:pt>
                <c:pt idx="33">
                  <c:v>2650</c:v>
                </c:pt>
                <c:pt idx="34">
                  <c:v>2599</c:v>
                </c:pt>
                <c:pt idx="35">
                  <c:v>2514</c:v>
                </c:pt>
                <c:pt idx="36">
                  <c:v>2104</c:v>
                </c:pt>
                <c:pt idx="37">
                  <c:v>2064</c:v>
                </c:pt>
                <c:pt idx="38">
                  <c:v>2017</c:v>
                </c:pt>
                <c:pt idx="39">
                  <c:v>2014</c:v>
                </c:pt>
                <c:pt idx="40">
                  <c:v>1940</c:v>
                </c:pt>
                <c:pt idx="41">
                  <c:v>1925</c:v>
                </c:pt>
                <c:pt idx="42">
                  <c:v>1690</c:v>
                </c:pt>
                <c:pt idx="43">
                  <c:v>1600</c:v>
                </c:pt>
                <c:pt idx="44">
                  <c:v>1490</c:v>
                </c:pt>
                <c:pt idx="45">
                  <c:v>1433</c:v>
                </c:pt>
                <c:pt idx="46">
                  <c:v>1364</c:v>
                </c:pt>
                <c:pt idx="47">
                  <c:v>1350</c:v>
                </c:pt>
                <c:pt idx="48">
                  <c:v>1320</c:v>
                </c:pt>
                <c:pt idx="49">
                  <c:v>1210</c:v>
                </c:pt>
                <c:pt idx="50">
                  <c:v>1140</c:v>
                </c:pt>
                <c:pt idx="51">
                  <c:v>1090</c:v>
                </c:pt>
                <c:pt idx="52">
                  <c:v>1060</c:v>
                </c:pt>
                <c:pt idx="53">
                  <c:v>982</c:v>
                </c:pt>
                <c:pt idx="54">
                  <c:v>930</c:v>
                </c:pt>
                <c:pt idx="55">
                  <c:v>840</c:v>
                </c:pt>
                <c:pt idx="56">
                  <c:v>829</c:v>
                </c:pt>
                <c:pt idx="57">
                  <c:v>815</c:v>
                </c:pt>
                <c:pt idx="58">
                  <c:v>766</c:v>
                </c:pt>
                <c:pt idx="59">
                  <c:v>725</c:v>
                </c:pt>
                <c:pt idx="60">
                  <c:v>658</c:v>
                </c:pt>
                <c:pt idx="61">
                  <c:v>600</c:v>
                </c:pt>
                <c:pt idx="62">
                  <c:v>450</c:v>
                </c:pt>
                <c:pt idx="63">
                  <c:v>420</c:v>
                </c:pt>
                <c:pt idx="64">
                  <c:v>410</c:v>
                </c:pt>
                <c:pt idx="65">
                  <c:v>360</c:v>
                </c:pt>
                <c:pt idx="66">
                  <c:v>360</c:v>
                </c:pt>
                <c:pt idx="67">
                  <c:v>300</c:v>
                </c:pt>
                <c:pt idx="68">
                  <c:v>280</c:v>
                </c:pt>
                <c:pt idx="69">
                  <c:v>240</c:v>
                </c:pt>
                <c:pt idx="70">
                  <c:v>200</c:v>
                </c:pt>
                <c:pt idx="71">
                  <c:v>100</c:v>
                </c:pt>
                <c:pt idx="7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3A-4394-AAB2-6532DA011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5786143"/>
        <c:axId val="965795295"/>
      </c:barChart>
      <c:catAx>
        <c:axId val="965786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Provinces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95295"/>
        <c:crosses val="autoZero"/>
        <c:auto val="1"/>
        <c:lblAlgn val="ctr"/>
        <c:lblOffset val="100"/>
        <c:noMultiLvlLbl val="0"/>
      </c:catAx>
      <c:valAx>
        <c:axId val="9657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8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Shopee Store.xlsx]Product Quantity and Sales!PivotTable9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of Each Product from</a:t>
            </a:r>
            <a:r>
              <a:rPr lang="en-US" baseline="0"/>
              <a:t> the Shop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  <a:sp3d/>
        </c:spPr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  <a:sp3d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  <a:sp3d/>
        </c:spPr>
      </c:pivotFmt>
      <c:pivotFmt>
        <c:idx val="4"/>
        <c:spPr>
          <a:solidFill>
            <a:srgbClr val="9966FF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accent4">
              <a:lumMod val="60000"/>
              <a:lumOff val="40000"/>
            </a:schemeClr>
          </a:solidFill>
        </a:ln>
        <a:effectLst/>
        <a:sp3d>
          <a:contourClr>
            <a:schemeClr val="accent4">
              <a:lumMod val="60000"/>
              <a:lumOff val="40000"/>
            </a:schemeClr>
          </a:contourClr>
        </a:sp3d>
      </c:spPr>
    </c:sideWall>
    <c:backWall>
      <c:thickness val="0"/>
      <c:spPr>
        <a:noFill/>
        <a:ln>
          <a:solidFill>
            <a:schemeClr val="accent4">
              <a:lumMod val="60000"/>
              <a:lumOff val="40000"/>
            </a:schemeClr>
          </a:solidFill>
        </a:ln>
        <a:effectLst/>
        <a:sp3d>
          <a:contourClr>
            <a:schemeClr val="accent4">
              <a:lumMod val="60000"/>
              <a:lumOff val="40000"/>
            </a:schemeClr>
          </a:contourClr>
        </a:sp3d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'Product Quantity and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7"/>
            <c:invertIfNegative val="0"/>
            <c:bubble3D val="0"/>
            <c:spPr>
              <a:solidFill>
                <a:srgbClr val="9966FF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96AD-4E65-97DD-89183F68BA3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96AD-4E65-97DD-89183F68BA3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96AD-4E65-97DD-89183F68BA3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96AD-4E65-97DD-89183F68BA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Quantity and Sales'!$A$4:$A$15</c:f>
              <c:strCache>
                <c:ptCount val="11"/>
                <c:pt idx="0">
                  <c:v>Nektar wild raw honey</c:v>
                </c:pt>
                <c:pt idx="1">
                  <c:v>Petmade Herbal Pet Soap</c:v>
                </c:pt>
                <c:pt idx="2">
                  <c:v>Handmade Herbal Soap Papaya Natural Soap (Natural Exfoliant Soap)</c:v>
                </c:pt>
                <c:pt idx="3">
                  <c:v>Patchouli-Cinnamon (Anti-dryness/Anti-Aging Bath Soap)</c:v>
                </c:pt>
                <c:pt idx="4">
                  <c:v>Milk &amp; Honey (Moisturizing Bath Soap)</c:v>
                </c:pt>
                <c:pt idx="5">
                  <c:v>Nektar wild raw honey from pukyutan (Apis breviligula)</c:v>
                </c:pt>
                <c:pt idx="6">
                  <c:v>Coffee Berry (Antioxidant Exfoliant Bath Soap)</c:v>
                </c:pt>
                <c:pt idx="7">
                  <c:v>Honey-Oatmeal (Deep Moisturizing Bath Soap)</c:v>
                </c:pt>
                <c:pt idx="8">
                  <c:v>Citronella Antibacterial Bath Soap</c:v>
                </c:pt>
                <c:pt idx="9">
                  <c:v>Bayabas (Mild Antiseptic Bath Soap)</c:v>
                </c:pt>
                <c:pt idx="10">
                  <c:v>Acapulco (Antifungal Bath Soap)</c:v>
                </c:pt>
              </c:strCache>
            </c:strRef>
          </c:cat>
          <c:val>
            <c:numRef>
              <c:f>'Product Quantity and Sales'!$B$4:$B$15</c:f>
              <c:numCache>
                <c:formatCode>General</c:formatCode>
                <c:ptCount val="11"/>
                <c:pt idx="0">
                  <c:v>4100</c:v>
                </c:pt>
                <c:pt idx="1">
                  <c:v>5400</c:v>
                </c:pt>
                <c:pt idx="2">
                  <c:v>12401</c:v>
                </c:pt>
                <c:pt idx="3">
                  <c:v>16480</c:v>
                </c:pt>
                <c:pt idx="4">
                  <c:v>16686</c:v>
                </c:pt>
                <c:pt idx="5">
                  <c:v>18116</c:v>
                </c:pt>
                <c:pt idx="6">
                  <c:v>20494</c:v>
                </c:pt>
                <c:pt idx="7">
                  <c:v>42626</c:v>
                </c:pt>
                <c:pt idx="8">
                  <c:v>72938</c:v>
                </c:pt>
                <c:pt idx="9">
                  <c:v>93262</c:v>
                </c:pt>
                <c:pt idx="10">
                  <c:v>393594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D-4E65-97DD-89183F68BA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0"/>
        <c:shape val="cylinder"/>
        <c:axId val="877966607"/>
        <c:axId val="877973679"/>
        <c:axId val="0"/>
      </c:bar3DChart>
      <c:catAx>
        <c:axId val="877966607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973679"/>
        <c:crosses val="autoZero"/>
        <c:auto val="1"/>
        <c:lblAlgn val="ctr"/>
        <c:lblOffset val="100"/>
        <c:noMultiLvlLbl val="0"/>
      </c:catAx>
      <c:valAx>
        <c:axId val="877973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96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Shopee Store.xlsx]Product Quantity and Sales!PivotTable10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Quantity of Items Sold in the Shop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66FF"/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92D050"/>
          </a:solidFill>
          <a:ln>
            <a:noFill/>
          </a:ln>
          <a:effectLst/>
        </c:spP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'Product Quantity and Sales'!$B$23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FD8-4ACC-808F-24018FFF7B1D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FD8-4ACC-808F-24018FFF7B1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FD8-4ACC-808F-24018FFF7B1D}"/>
              </c:ext>
            </c:extLst>
          </c:dPt>
          <c:dPt>
            <c:idx val="10"/>
            <c:invertIfNegative val="0"/>
            <c:bubble3D val="0"/>
            <c:spPr>
              <a:solidFill>
                <a:srgbClr val="9966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FD8-4ACC-808F-24018FFF7B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Quantity and Sales'!$A$24:$A$35</c:f>
              <c:strCache>
                <c:ptCount val="11"/>
                <c:pt idx="0">
                  <c:v>Nektar wild raw honey</c:v>
                </c:pt>
                <c:pt idx="1">
                  <c:v>Nektar wild raw honey from pukyutan (Apis breviligula)</c:v>
                </c:pt>
                <c:pt idx="2">
                  <c:v>Petmade Herbal Pet Soap</c:v>
                </c:pt>
                <c:pt idx="3">
                  <c:v>Handmade Herbal Soap Papaya Natural Soap (Natural Exfoliant Soap)</c:v>
                </c:pt>
                <c:pt idx="4">
                  <c:v>Patchouli-Cinnamon (Anti-dryness/Anti-Aging Bath Soap)</c:v>
                </c:pt>
                <c:pt idx="5">
                  <c:v>Milk &amp; Honey (Moisturizing Bath Soap)</c:v>
                </c:pt>
                <c:pt idx="6">
                  <c:v>Coffee Berry (Antioxidant Exfoliant Bath Soap)</c:v>
                </c:pt>
                <c:pt idx="7">
                  <c:v>Honey-Oatmeal (Deep Moisturizing Bath Soap)</c:v>
                </c:pt>
                <c:pt idx="8">
                  <c:v>Citronella Antibacterial Bath Soap</c:v>
                </c:pt>
                <c:pt idx="9">
                  <c:v>Bayabas (Mild Antiseptic Bath Soap)</c:v>
                </c:pt>
                <c:pt idx="10">
                  <c:v>Acapulco (Antifungal Bath Soap)</c:v>
                </c:pt>
              </c:strCache>
            </c:strRef>
          </c:cat>
          <c:val>
            <c:numRef>
              <c:f>'Product Quantity and Sales'!$B$24:$B$35</c:f>
              <c:numCache>
                <c:formatCode>General</c:formatCode>
                <c:ptCount val="11"/>
                <c:pt idx="0">
                  <c:v>10</c:v>
                </c:pt>
                <c:pt idx="1">
                  <c:v>40</c:v>
                </c:pt>
                <c:pt idx="2">
                  <c:v>90</c:v>
                </c:pt>
                <c:pt idx="3">
                  <c:v>261</c:v>
                </c:pt>
                <c:pt idx="4">
                  <c:v>325</c:v>
                </c:pt>
                <c:pt idx="5">
                  <c:v>379</c:v>
                </c:pt>
                <c:pt idx="6">
                  <c:v>469</c:v>
                </c:pt>
                <c:pt idx="7">
                  <c:v>847</c:v>
                </c:pt>
                <c:pt idx="8">
                  <c:v>1685</c:v>
                </c:pt>
                <c:pt idx="9">
                  <c:v>2105</c:v>
                </c:pt>
                <c:pt idx="10">
                  <c:v>8231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8-4ACC-808F-24018FFF7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100"/>
        <c:axId val="965787807"/>
        <c:axId val="965794047"/>
      </c:barChart>
      <c:catAx>
        <c:axId val="965787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94047"/>
        <c:crosses val="autoZero"/>
        <c:auto val="1"/>
        <c:lblAlgn val="ctr"/>
        <c:lblOffset val="100"/>
        <c:noMultiLvlLbl val="0"/>
      </c:catAx>
      <c:valAx>
        <c:axId val="965794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8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Shopee Store.xlsx]Time Series Analysis!PivotTable12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Series</a:t>
            </a:r>
            <a:r>
              <a:rPr lang="en-CA" baseline="0"/>
              <a:t> Graph of Sales Overlayed with the Moving Averages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Series Analysis'!$B$3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'Time Series Analysis'!$A$4:$A$1272</c:f>
              <c:multiLvlStrCache>
                <c:ptCount val="1223"/>
                <c:lvl>
                  <c:pt idx="0">
                    <c:v>20-Jun</c:v>
                  </c:pt>
                  <c:pt idx="1">
                    <c:v>21-Jun</c:v>
                  </c:pt>
                  <c:pt idx="2">
                    <c:v>22-Jun</c:v>
                  </c:pt>
                  <c:pt idx="3">
                    <c:v>23-Jun</c:v>
                  </c:pt>
                  <c:pt idx="4">
                    <c:v>24-Jun</c:v>
                  </c:pt>
                  <c:pt idx="5">
                    <c:v>25-Jun</c:v>
                  </c:pt>
                  <c:pt idx="6">
                    <c:v>26-Jun</c:v>
                  </c:pt>
                  <c:pt idx="7">
                    <c:v>27-Jun</c:v>
                  </c:pt>
                  <c:pt idx="8">
                    <c:v>28-Jun</c:v>
                  </c:pt>
                  <c:pt idx="9">
                    <c:v>29-Jun</c:v>
                  </c:pt>
                  <c:pt idx="10">
                    <c:v>30-Jun</c:v>
                  </c:pt>
                  <c:pt idx="11">
                    <c:v>1-Jul</c:v>
                  </c:pt>
                  <c:pt idx="12">
                    <c:v>2-Jul</c:v>
                  </c:pt>
                  <c:pt idx="13">
                    <c:v>3-Jul</c:v>
                  </c:pt>
                  <c:pt idx="14">
                    <c:v>4-Jul</c:v>
                  </c:pt>
                  <c:pt idx="15">
                    <c:v>5-Jul</c:v>
                  </c:pt>
                  <c:pt idx="16">
                    <c:v>6-Jul</c:v>
                  </c:pt>
                  <c:pt idx="17">
                    <c:v>7-Jul</c:v>
                  </c:pt>
                  <c:pt idx="18">
                    <c:v>8-Jul</c:v>
                  </c:pt>
                  <c:pt idx="19">
                    <c:v>9-Jul</c:v>
                  </c:pt>
                  <c:pt idx="20">
                    <c:v>10-Jul</c:v>
                  </c:pt>
                  <c:pt idx="21">
                    <c:v>11-Jul</c:v>
                  </c:pt>
                  <c:pt idx="22">
                    <c:v>12-Jul</c:v>
                  </c:pt>
                  <c:pt idx="23">
                    <c:v>13-Jul</c:v>
                  </c:pt>
                  <c:pt idx="24">
                    <c:v>14-Jul</c:v>
                  </c:pt>
                  <c:pt idx="25">
                    <c:v>15-Jul</c:v>
                  </c:pt>
                  <c:pt idx="26">
                    <c:v>16-Jul</c:v>
                  </c:pt>
                  <c:pt idx="27">
                    <c:v>17-Jul</c:v>
                  </c:pt>
                  <c:pt idx="28">
                    <c:v>18-Jul</c:v>
                  </c:pt>
                  <c:pt idx="29">
                    <c:v>19-Jul</c:v>
                  </c:pt>
                  <c:pt idx="30">
                    <c:v>20-Jul</c:v>
                  </c:pt>
                  <c:pt idx="31">
                    <c:v>21-Jul</c:v>
                  </c:pt>
                  <c:pt idx="32">
                    <c:v>22-Jul</c:v>
                  </c:pt>
                  <c:pt idx="33">
                    <c:v>23-Jul</c:v>
                  </c:pt>
                  <c:pt idx="34">
                    <c:v>24-Jul</c:v>
                  </c:pt>
                  <c:pt idx="35">
                    <c:v>25-Jul</c:v>
                  </c:pt>
                  <c:pt idx="36">
                    <c:v>26-Jul</c:v>
                  </c:pt>
                  <c:pt idx="37">
                    <c:v>27-Jul</c:v>
                  </c:pt>
                  <c:pt idx="38">
                    <c:v>28-Jul</c:v>
                  </c:pt>
                  <c:pt idx="39">
                    <c:v>29-Jul</c:v>
                  </c:pt>
                  <c:pt idx="40">
                    <c:v>30-Jul</c:v>
                  </c:pt>
                  <c:pt idx="41">
                    <c:v>31-Jul</c:v>
                  </c:pt>
                  <c:pt idx="42">
                    <c:v>1-Aug</c:v>
                  </c:pt>
                  <c:pt idx="43">
                    <c:v>2-Aug</c:v>
                  </c:pt>
                  <c:pt idx="44">
                    <c:v>3-Aug</c:v>
                  </c:pt>
                  <c:pt idx="45">
                    <c:v>4-Aug</c:v>
                  </c:pt>
                  <c:pt idx="46">
                    <c:v>5-Aug</c:v>
                  </c:pt>
                  <c:pt idx="47">
                    <c:v>6-Aug</c:v>
                  </c:pt>
                  <c:pt idx="48">
                    <c:v>7-Aug</c:v>
                  </c:pt>
                  <c:pt idx="49">
                    <c:v>8-Aug</c:v>
                  </c:pt>
                  <c:pt idx="50">
                    <c:v>9-Aug</c:v>
                  </c:pt>
                  <c:pt idx="51">
                    <c:v>10-Aug</c:v>
                  </c:pt>
                  <c:pt idx="52">
                    <c:v>11-Aug</c:v>
                  </c:pt>
                  <c:pt idx="53">
                    <c:v>12-Aug</c:v>
                  </c:pt>
                  <c:pt idx="54">
                    <c:v>13-Aug</c:v>
                  </c:pt>
                  <c:pt idx="55">
                    <c:v>14-Aug</c:v>
                  </c:pt>
                  <c:pt idx="56">
                    <c:v>15-Aug</c:v>
                  </c:pt>
                  <c:pt idx="57">
                    <c:v>16-Aug</c:v>
                  </c:pt>
                  <c:pt idx="58">
                    <c:v>17-Aug</c:v>
                  </c:pt>
                  <c:pt idx="59">
                    <c:v>18-Aug</c:v>
                  </c:pt>
                  <c:pt idx="60">
                    <c:v>19-Aug</c:v>
                  </c:pt>
                  <c:pt idx="61">
                    <c:v>20-Aug</c:v>
                  </c:pt>
                  <c:pt idx="62">
                    <c:v>21-Aug</c:v>
                  </c:pt>
                  <c:pt idx="63">
                    <c:v>22-Aug</c:v>
                  </c:pt>
                  <c:pt idx="64">
                    <c:v>23-Aug</c:v>
                  </c:pt>
                  <c:pt idx="65">
                    <c:v>24-Aug</c:v>
                  </c:pt>
                  <c:pt idx="66">
                    <c:v>25-Aug</c:v>
                  </c:pt>
                  <c:pt idx="67">
                    <c:v>26-Aug</c:v>
                  </c:pt>
                  <c:pt idx="68">
                    <c:v>27-Aug</c:v>
                  </c:pt>
                  <c:pt idx="69">
                    <c:v>28-Aug</c:v>
                  </c:pt>
                  <c:pt idx="70">
                    <c:v>29-Aug</c:v>
                  </c:pt>
                  <c:pt idx="71">
                    <c:v>30-Aug</c:v>
                  </c:pt>
                  <c:pt idx="72">
                    <c:v>31-Aug</c:v>
                  </c:pt>
                  <c:pt idx="73">
                    <c:v>1-Sep</c:v>
                  </c:pt>
                  <c:pt idx="74">
                    <c:v>2-Sep</c:v>
                  </c:pt>
                  <c:pt idx="75">
                    <c:v>3-Sep</c:v>
                  </c:pt>
                  <c:pt idx="76">
                    <c:v>4-Sep</c:v>
                  </c:pt>
                  <c:pt idx="77">
                    <c:v>5-Sep</c:v>
                  </c:pt>
                  <c:pt idx="78">
                    <c:v>6-Sep</c:v>
                  </c:pt>
                  <c:pt idx="79">
                    <c:v>7-Sep</c:v>
                  </c:pt>
                  <c:pt idx="80">
                    <c:v>8-Sep</c:v>
                  </c:pt>
                  <c:pt idx="81">
                    <c:v>9-Sep</c:v>
                  </c:pt>
                  <c:pt idx="82">
                    <c:v>10-Sep</c:v>
                  </c:pt>
                  <c:pt idx="83">
                    <c:v>11-Sep</c:v>
                  </c:pt>
                  <c:pt idx="84">
                    <c:v>12-Sep</c:v>
                  </c:pt>
                  <c:pt idx="85">
                    <c:v>13-Sep</c:v>
                  </c:pt>
                  <c:pt idx="86">
                    <c:v>14-Sep</c:v>
                  </c:pt>
                  <c:pt idx="87">
                    <c:v>15-Sep</c:v>
                  </c:pt>
                  <c:pt idx="88">
                    <c:v>16-Sep</c:v>
                  </c:pt>
                  <c:pt idx="89">
                    <c:v>17-Sep</c:v>
                  </c:pt>
                  <c:pt idx="90">
                    <c:v>18-Sep</c:v>
                  </c:pt>
                  <c:pt idx="91">
                    <c:v>19-Sep</c:v>
                  </c:pt>
                  <c:pt idx="92">
                    <c:v>20-Sep</c:v>
                  </c:pt>
                  <c:pt idx="93">
                    <c:v>21-Sep</c:v>
                  </c:pt>
                  <c:pt idx="94">
                    <c:v>22-Sep</c:v>
                  </c:pt>
                  <c:pt idx="95">
                    <c:v>23-Sep</c:v>
                  </c:pt>
                  <c:pt idx="96">
                    <c:v>24-Sep</c:v>
                  </c:pt>
                  <c:pt idx="97">
                    <c:v>25-Sep</c:v>
                  </c:pt>
                  <c:pt idx="98">
                    <c:v>26-Sep</c:v>
                  </c:pt>
                  <c:pt idx="99">
                    <c:v>27-Sep</c:v>
                  </c:pt>
                  <c:pt idx="100">
                    <c:v>28-Sep</c:v>
                  </c:pt>
                  <c:pt idx="101">
                    <c:v>29-Sep</c:v>
                  </c:pt>
                  <c:pt idx="102">
                    <c:v>30-Sep</c:v>
                  </c:pt>
                  <c:pt idx="103">
                    <c:v>1-Oct</c:v>
                  </c:pt>
                  <c:pt idx="104">
                    <c:v>2-Oct</c:v>
                  </c:pt>
                  <c:pt idx="105">
                    <c:v>3-Oct</c:v>
                  </c:pt>
                  <c:pt idx="106">
                    <c:v>4-Oct</c:v>
                  </c:pt>
                  <c:pt idx="107">
                    <c:v>5-Oct</c:v>
                  </c:pt>
                  <c:pt idx="108">
                    <c:v>6-Oct</c:v>
                  </c:pt>
                  <c:pt idx="109">
                    <c:v>7-Oct</c:v>
                  </c:pt>
                  <c:pt idx="110">
                    <c:v>8-Oct</c:v>
                  </c:pt>
                  <c:pt idx="111">
                    <c:v>9-Oct</c:v>
                  </c:pt>
                  <c:pt idx="112">
                    <c:v>10-Oct</c:v>
                  </c:pt>
                  <c:pt idx="113">
                    <c:v>11-Oct</c:v>
                  </c:pt>
                  <c:pt idx="114">
                    <c:v>12-Oct</c:v>
                  </c:pt>
                  <c:pt idx="115">
                    <c:v>13-Oct</c:v>
                  </c:pt>
                  <c:pt idx="116">
                    <c:v>14-Oct</c:v>
                  </c:pt>
                  <c:pt idx="117">
                    <c:v>15-Oct</c:v>
                  </c:pt>
                  <c:pt idx="118">
                    <c:v>16-Oct</c:v>
                  </c:pt>
                  <c:pt idx="119">
                    <c:v>17-Oct</c:v>
                  </c:pt>
                  <c:pt idx="120">
                    <c:v>18-Oct</c:v>
                  </c:pt>
                  <c:pt idx="121">
                    <c:v>19-Oct</c:v>
                  </c:pt>
                  <c:pt idx="122">
                    <c:v>20-Oct</c:v>
                  </c:pt>
                  <c:pt idx="123">
                    <c:v>21-Oct</c:v>
                  </c:pt>
                  <c:pt idx="124">
                    <c:v>22-Oct</c:v>
                  </c:pt>
                  <c:pt idx="125">
                    <c:v>23-Oct</c:v>
                  </c:pt>
                  <c:pt idx="126">
                    <c:v>24-Oct</c:v>
                  </c:pt>
                  <c:pt idx="127">
                    <c:v>25-Oct</c:v>
                  </c:pt>
                  <c:pt idx="128">
                    <c:v>26-Oct</c:v>
                  </c:pt>
                  <c:pt idx="129">
                    <c:v>27-Oct</c:v>
                  </c:pt>
                  <c:pt idx="130">
                    <c:v>28-Oct</c:v>
                  </c:pt>
                  <c:pt idx="131">
                    <c:v>29-Oct</c:v>
                  </c:pt>
                  <c:pt idx="132">
                    <c:v>30-Oct</c:v>
                  </c:pt>
                  <c:pt idx="133">
                    <c:v>31-Oct</c:v>
                  </c:pt>
                  <c:pt idx="134">
                    <c:v>1-Nov</c:v>
                  </c:pt>
                  <c:pt idx="135">
                    <c:v>2-Nov</c:v>
                  </c:pt>
                  <c:pt idx="136">
                    <c:v>3-Nov</c:v>
                  </c:pt>
                  <c:pt idx="137">
                    <c:v>4-Nov</c:v>
                  </c:pt>
                  <c:pt idx="138">
                    <c:v>5-Nov</c:v>
                  </c:pt>
                  <c:pt idx="139">
                    <c:v>6-Nov</c:v>
                  </c:pt>
                  <c:pt idx="140">
                    <c:v>7-Nov</c:v>
                  </c:pt>
                  <c:pt idx="141">
                    <c:v>8-Nov</c:v>
                  </c:pt>
                  <c:pt idx="142">
                    <c:v>9-Nov</c:v>
                  </c:pt>
                  <c:pt idx="143">
                    <c:v>10-Nov</c:v>
                  </c:pt>
                  <c:pt idx="144">
                    <c:v>11-Nov</c:v>
                  </c:pt>
                  <c:pt idx="145">
                    <c:v>12-Nov</c:v>
                  </c:pt>
                  <c:pt idx="146">
                    <c:v>13-Nov</c:v>
                  </c:pt>
                  <c:pt idx="147">
                    <c:v>14-Nov</c:v>
                  </c:pt>
                  <c:pt idx="148">
                    <c:v>15-Nov</c:v>
                  </c:pt>
                  <c:pt idx="149">
                    <c:v>16-Nov</c:v>
                  </c:pt>
                  <c:pt idx="150">
                    <c:v>17-Nov</c:v>
                  </c:pt>
                  <c:pt idx="151">
                    <c:v>18-Nov</c:v>
                  </c:pt>
                  <c:pt idx="152">
                    <c:v>19-Nov</c:v>
                  </c:pt>
                  <c:pt idx="153">
                    <c:v>20-Nov</c:v>
                  </c:pt>
                  <c:pt idx="154">
                    <c:v>21-Nov</c:v>
                  </c:pt>
                  <c:pt idx="155">
                    <c:v>22-Nov</c:v>
                  </c:pt>
                  <c:pt idx="156">
                    <c:v>23-Nov</c:v>
                  </c:pt>
                  <c:pt idx="157">
                    <c:v>24-Nov</c:v>
                  </c:pt>
                  <c:pt idx="158">
                    <c:v>25-Nov</c:v>
                  </c:pt>
                  <c:pt idx="159">
                    <c:v>26-Nov</c:v>
                  </c:pt>
                  <c:pt idx="160">
                    <c:v>27-Nov</c:v>
                  </c:pt>
                  <c:pt idx="161">
                    <c:v>28-Nov</c:v>
                  </c:pt>
                  <c:pt idx="162">
                    <c:v>29-Nov</c:v>
                  </c:pt>
                  <c:pt idx="163">
                    <c:v>30-Nov</c:v>
                  </c:pt>
                  <c:pt idx="164">
                    <c:v>1-Dec</c:v>
                  </c:pt>
                  <c:pt idx="165">
                    <c:v>2-Dec</c:v>
                  </c:pt>
                  <c:pt idx="166">
                    <c:v>3-Dec</c:v>
                  </c:pt>
                  <c:pt idx="167">
                    <c:v>4-Dec</c:v>
                  </c:pt>
                  <c:pt idx="168">
                    <c:v>5-Dec</c:v>
                  </c:pt>
                  <c:pt idx="169">
                    <c:v>6-Dec</c:v>
                  </c:pt>
                  <c:pt idx="170">
                    <c:v>7-Dec</c:v>
                  </c:pt>
                  <c:pt idx="171">
                    <c:v>8-Dec</c:v>
                  </c:pt>
                  <c:pt idx="172">
                    <c:v>9-Dec</c:v>
                  </c:pt>
                  <c:pt idx="173">
                    <c:v>10-Dec</c:v>
                  </c:pt>
                  <c:pt idx="174">
                    <c:v>11-Dec</c:v>
                  </c:pt>
                  <c:pt idx="175">
                    <c:v>12-Dec</c:v>
                  </c:pt>
                  <c:pt idx="176">
                    <c:v>13-Dec</c:v>
                  </c:pt>
                  <c:pt idx="177">
                    <c:v>14-Dec</c:v>
                  </c:pt>
                  <c:pt idx="178">
                    <c:v>15-Dec</c:v>
                  </c:pt>
                  <c:pt idx="179">
                    <c:v>16-Dec</c:v>
                  </c:pt>
                  <c:pt idx="180">
                    <c:v>17-Dec</c:v>
                  </c:pt>
                  <c:pt idx="181">
                    <c:v>18-Dec</c:v>
                  </c:pt>
                  <c:pt idx="182">
                    <c:v>19-Dec</c:v>
                  </c:pt>
                  <c:pt idx="183">
                    <c:v>20-Dec</c:v>
                  </c:pt>
                  <c:pt idx="184">
                    <c:v>21-Dec</c:v>
                  </c:pt>
                  <c:pt idx="185">
                    <c:v>22-Dec</c:v>
                  </c:pt>
                  <c:pt idx="186">
                    <c:v>23-Dec</c:v>
                  </c:pt>
                  <c:pt idx="187">
                    <c:v>24-Dec</c:v>
                  </c:pt>
                  <c:pt idx="188">
                    <c:v>25-Dec</c:v>
                  </c:pt>
                  <c:pt idx="189">
                    <c:v>26-Dec</c:v>
                  </c:pt>
                  <c:pt idx="190">
                    <c:v>27-Dec</c:v>
                  </c:pt>
                  <c:pt idx="191">
                    <c:v>28-Dec</c:v>
                  </c:pt>
                  <c:pt idx="192">
                    <c:v>29-Dec</c:v>
                  </c:pt>
                  <c:pt idx="193">
                    <c:v>30-Dec</c:v>
                  </c:pt>
                  <c:pt idx="194">
                    <c:v>31-Dec</c:v>
                  </c:pt>
                  <c:pt idx="195">
                    <c:v>1-Jan</c:v>
                  </c:pt>
                  <c:pt idx="196">
                    <c:v>2-Jan</c:v>
                  </c:pt>
                  <c:pt idx="197">
                    <c:v>3-Jan</c:v>
                  </c:pt>
                  <c:pt idx="198">
                    <c:v>4-Jan</c:v>
                  </c:pt>
                  <c:pt idx="199">
                    <c:v>5-Jan</c:v>
                  </c:pt>
                  <c:pt idx="200">
                    <c:v>6-Jan</c:v>
                  </c:pt>
                  <c:pt idx="201">
                    <c:v>7-Jan</c:v>
                  </c:pt>
                  <c:pt idx="202">
                    <c:v>8-Jan</c:v>
                  </c:pt>
                  <c:pt idx="203">
                    <c:v>9-Jan</c:v>
                  </c:pt>
                  <c:pt idx="204">
                    <c:v>10-Jan</c:v>
                  </c:pt>
                  <c:pt idx="205">
                    <c:v>11-Jan</c:v>
                  </c:pt>
                  <c:pt idx="206">
                    <c:v>12-Jan</c:v>
                  </c:pt>
                  <c:pt idx="207">
                    <c:v>13-Jan</c:v>
                  </c:pt>
                  <c:pt idx="208">
                    <c:v>14-Jan</c:v>
                  </c:pt>
                  <c:pt idx="209">
                    <c:v>15-Jan</c:v>
                  </c:pt>
                  <c:pt idx="210">
                    <c:v>16-Jan</c:v>
                  </c:pt>
                  <c:pt idx="211">
                    <c:v>17-Jan</c:v>
                  </c:pt>
                  <c:pt idx="212">
                    <c:v>18-Jan</c:v>
                  </c:pt>
                  <c:pt idx="213">
                    <c:v>19-Jan</c:v>
                  </c:pt>
                  <c:pt idx="214">
                    <c:v>20-Jan</c:v>
                  </c:pt>
                  <c:pt idx="215">
                    <c:v>21-Jan</c:v>
                  </c:pt>
                  <c:pt idx="216">
                    <c:v>22-Jan</c:v>
                  </c:pt>
                  <c:pt idx="217">
                    <c:v>23-Jan</c:v>
                  </c:pt>
                  <c:pt idx="218">
                    <c:v>24-Jan</c:v>
                  </c:pt>
                  <c:pt idx="219">
                    <c:v>25-Jan</c:v>
                  </c:pt>
                  <c:pt idx="220">
                    <c:v>26-Jan</c:v>
                  </c:pt>
                  <c:pt idx="221">
                    <c:v>27-Jan</c:v>
                  </c:pt>
                  <c:pt idx="222">
                    <c:v>28-Jan</c:v>
                  </c:pt>
                  <c:pt idx="223">
                    <c:v>29-Jan</c:v>
                  </c:pt>
                  <c:pt idx="224">
                    <c:v>30-Jan</c:v>
                  </c:pt>
                  <c:pt idx="225">
                    <c:v>31-Jan</c:v>
                  </c:pt>
                  <c:pt idx="226">
                    <c:v>1-Feb</c:v>
                  </c:pt>
                  <c:pt idx="227">
                    <c:v>2-Feb</c:v>
                  </c:pt>
                  <c:pt idx="228">
                    <c:v>3-Feb</c:v>
                  </c:pt>
                  <c:pt idx="229">
                    <c:v>4-Feb</c:v>
                  </c:pt>
                  <c:pt idx="230">
                    <c:v>5-Feb</c:v>
                  </c:pt>
                  <c:pt idx="231">
                    <c:v>6-Feb</c:v>
                  </c:pt>
                  <c:pt idx="232">
                    <c:v>7-Feb</c:v>
                  </c:pt>
                  <c:pt idx="233">
                    <c:v>8-Feb</c:v>
                  </c:pt>
                  <c:pt idx="234">
                    <c:v>9-Feb</c:v>
                  </c:pt>
                  <c:pt idx="235">
                    <c:v>10-Feb</c:v>
                  </c:pt>
                  <c:pt idx="236">
                    <c:v>11-Feb</c:v>
                  </c:pt>
                  <c:pt idx="237">
                    <c:v>12-Feb</c:v>
                  </c:pt>
                  <c:pt idx="238">
                    <c:v>13-Feb</c:v>
                  </c:pt>
                  <c:pt idx="239">
                    <c:v>14-Feb</c:v>
                  </c:pt>
                  <c:pt idx="240">
                    <c:v>15-Feb</c:v>
                  </c:pt>
                  <c:pt idx="241">
                    <c:v>16-Feb</c:v>
                  </c:pt>
                  <c:pt idx="242">
                    <c:v>17-Feb</c:v>
                  </c:pt>
                  <c:pt idx="243">
                    <c:v>18-Feb</c:v>
                  </c:pt>
                  <c:pt idx="244">
                    <c:v>19-Feb</c:v>
                  </c:pt>
                  <c:pt idx="245">
                    <c:v>20-Feb</c:v>
                  </c:pt>
                  <c:pt idx="246">
                    <c:v>21-Feb</c:v>
                  </c:pt>
                  <c:pt idx="247">
                    <c:v>22-Feb</c:v>
                  </c:pt>
                  <c:pt idx="248">
                    <c:v>23-Feb</c:v>
                  </c:pt>
                  <c:pt idx="249">
                    <c:v>24-Feb</c:v>
                  </c:pt>
                  <c:pt idx="250">
                    <c:v>25-Feb</c:v>
                  </c:pt>
                  <c:pt idx="251">
                    <c:v>26-Feb</c:v>
                  </c:pt>
                  <c:pt idx="252">
                    <c:v>27-Feb</c:v>
                  </c:pt>
                  <c:pt idx="253">
                    <c:v>28-Feb</c:v>
                  </c:pt>
                  <c:pt idx="254">
                    <c:v>1-Mar</c:v>
                  </c:pt>
                  <c:pt idx="255">
                    <c:v>2-Mar</c:v>
                  </c:pt>
                  <c:pt idx="256">
                    <c:v>3-Mar</c:v>
                  </c:pt>
                  <c:pt idx="257">
                    <c:v>4-Mar</c:v>
                  </c:pt>
                  <c:pt idx="258">
                    <c:v>5-Mar</c:v>
                  </c:pt>
                  <c:pt idx="259">
                    <c:v>6-Mar</c:v>
                  </c:pt>
                  <c:pt idx="260">
                    <c:v>7-Mar</c:v>
                  </c:pt>
                  <c:pt idx="261">
                    <c:v>8-Mar</c:v>
                  </c:pt>
                  <c:pt idx="262">
                    <c:v>9-Mar</c:v>
                  </c:pt>
                  <c:pt idx="263">
                    <c:v>10-Mar</c:v>
                  </c:pt>
                  <c:pt idx="264">
                    <c:v>11-Mar</c:v>
                  </c:pt>
                  <c:pt idx="265">
                    <c:v>12-Mar</c:v>
                  </c:pt>
                  <c:pt idx="266">
                    <c:v>13-Mar</c:v>
                  </c:pt>
                  <c:pt idx="267">
                    <c:v>14-Mar</c:v>
                  </c:pt>
                  <c:pt idx="268">
                    <c:v>15-Mar</c:v>
                  </c:pt>
                  <c:pt idx="269">
                    <c:v>16-Mar</c:v>
                  </c:pt>
                  <c:pt idx="270">
                    <c:v>17-Mar</c:v>
                  </c:pt>
                  <c:pt idx="271">
                    <c:v>18-Mar</c:v>
                  </c:pt>
                  <c:pt idx="272">
                    <c:v>19-Mar</c:v>
                  </c:pt>
                  <c:pt idx="273">
                    <c:v>20-Mar</c:v>
                  </c:pt>
                  <c:pt idx="274">
                    <c:v>21-Mar</c:v>
                  </c:pt>
                  <c:pt idx="275">
                    <c:v>22-Mar</c:v>
                  </c:pt>
                  <c:pt idx="276">
                    <c:v>23-Mar</c:v>
                  </c:pt>
                  <c:pt idx="277">
                    <c:v>24-Mar</c:v>
                  </c:pt>
                  <c:pt idx="278">
                    <c:v>25-Mar</c:v>
                  </c:pt>
                  <c:pt idx="279">
                    <c:v>26-Mar</c:v>
                  </c:pt>
                  <c:pt idx="280">
                    <c:v>27-Mar</c:v>
                  </c:pt>
                  <c:pt idx="281">
                    <c:v>28-Mar</c:v>
                  </c:pt>
                  <c:pt idx="282">
                    <c:v>29-Mar</c:v>
                  </c:pt>
                  <c:pt idx="283">
                    <c:v>30-Mar</c:v>
                  </c:pt>
                  <c:pt idx="284">
                    <c:v>31-Mar</c:v>
                  </c:pt>
                  <c:pt idx="285">
                    <c:v>1-Apr</c:v>
                  </c:pt>
                  <c:pt idx="286">
                    <c:v>2-Apr</c:v>
                  </c:pt>
                  <c:pt idx="287">
                    <c:v>3-Apr</c:v>
                  </c:pt>
                  <c:pt idx="288">
                    <c:v>4-Apr</c:v>
                  </c:pt>
                  <c:pt idx="289">
                    <c:v>5-Apr</c:v>
                  </c:pt>
                  <c:pt idx="290">
                    <c:v>6-Apr</c:v>
                  </c:pt>
                  <c:pt idx="291">
                    <c:v>7-Apr</c:v>
                  </c:pt>
                  <c:pt idx="292">
                    <c:v>8-Apr</c:v>
                  </c:pt>
                  <c:pt idx="293">
                    <c:v>9-Apr</c:v>
                  </c:pt>
                  <c:pt idx="294">
                    <c:v>10-Apr</c:v>
                  </c:pt>
                  <c:pt idx="295">
                    <c:v>11-Apr</c:v>
                  </c:pt>
                  <c:pt idx="296">
                    <c:v>12-Apr</c:v>
                  </c:pt>
                  <c:pt idx="297">
                    <c:v>13-Apr</c:v>
                  </c:pt>
                  <c:pt idx="298">
                    <c:v>14-Apr</c:v>
                  </c:pt>
                  <c:pt idx="299">
                    <c:v>15-Apr</c:v>
                  </c:pt>
                  <c:pt idx="300">
                    <c:v>16-Apr</c:v>
                  </c:pt>
                  <c:pt idx="301">
                    <c:v>17-Apr</c:v>
                  </c:pt>
                  <c:pt idx="302">
                    <c:v>18-Apr</c:v>
                  </c:pt>
                  <c:pt idx="303">
                    <c:v>19-Apr</c:v>
                  </c:pt>
                  <c:pt idx="304">
                    <c:v>20-Apr</c:v>
                  </c:pt>
                  <c:pt idx="305">
                    <c:v>21-Apr</c:v>
                  </c:pt>
                  <c:pt idx="306">
                    <c:v>22-Apr</c:v>
                  </c:pt>
                  <c:pt idx="307">
                    <c:v>23-Apr</c:v>
                  </c:pt>
                  <c:pt idx="308">
                    <c:v>24-Apr</c:v>
                  </c:pt>
                  <c:pt idx="309">
                    <c:v>25-Apr</c:v>
                  </c:pt>
                  <c:pt idx="310">
                    <c:v>26-Apr</c:v>
                  </c:pt>
                  <c:pt idx="311">
                    <c:v>27-Apr</c:v>
                  </c:pt>
                  <c:pt idx="312">
                    <c:v>28-Apr</c:v>
                  </c:pt>
                  <c:pt idx="313">
                    <c:v>29-Apr</c:v>
                  </c:pt>
                  <c:pt idx="314">
                    <c:v>30-Apr</c:v>
                  </c:pt>
                  <c:pt idx="315">
                    <c:v>1-May</c:v>
                  </c:pt>
                  <c:pt idx="316">
                    <c:v>2-May</c:v>
                  </c:pt>
                  <c:pt idx="317">
                    <c:v>3-May</c:v>
                  </c:pt>
                  <c:pt idx="318">
                    <c:v>4-May</c:v>
                  </c:pt>
                  <c:pt idx="319">
                    <c:v>5-May</c:v>
                  </c:pt>
                  <c:pt idx="320">
                    <c:v>6-May</c:v>
                  </c:pt>
                  <c:pt idx="321">
                    <c:v>7-May</c:v>
                  </c:pt>
                  <c:pt idx="322">
                    <c:v>8-May</c:v>
                  </c:pt>
                  <c:pt idx="323">
                    <c:v>9-May</c:v>
                  </c:pt>
                  <c:pt idx="324">
                    <c:v>10-May</c:v>
                  </c:pt>
                  <c:pt idx="325">
                    <c:v>11-May</c:v>
                  </c:pt>
                  <c:pt idx="326">
                    <c:v>12-May</c:v>
                  </c:pt>
                  <c:pt idx="327">
                    <c:v>13-May</c:v>
                  </c:pt>
                  <c:pt idx="328">
                    <c:v>14-May</c:v>
                  </c:pt>
                  <c:pt idx="329">
                    <c:v>15-May</c:v>
                  </c:pt>
                  <c:pt idx="330">
                    <c:v>16-May</c:v>
                  </c:pt>
                  <c:pt idx="331">
                    <c:v>17-May</c:v>
                  </c:pt>
                  <c:pt idx="332">
                    <c:v>18-May</c:v>
                  </c:pt>
                  <c:pt idx="333">
                    <c:v>19-May</c:v>
                  </c:pt>
                  <c:pt idx="334">
                    <c:v>20-May</c:v>
                  </c:pt>
                  <c:pt idx="335">
                    <c:v>21-May</c:v>
                  </c:pt>
                  <c:pt idx="336">
                    <c:v>22-May</c:v>
                  </c:pt>
                  <c:pt idx="337">
                    <c:v>23-May</c:v>
                  </c:pt>
                  <c:pt idx="338">
                    <c:v>24-May</c:v>
                  </c:pt>
                  <c:pt idx="339">
                    <c:v>25-May</c:v>
                  </c:pt>
                  <c:pt idx="340">
                    <c:v>26-May</c:v>
                  </c:pt>
                  <c:pt idx="341">
                    <c:v>27-May</c:v>
                  </c:pt>
                  <c:pt idx="342">
                    <c:v>28-May</c:v>
                  </c:pt>
                  <c:pt idx="343">
                    <c:v>29-May</c:v>
                  </c:pt>
                  <c:pt idx="344">
                    <c:v>30-May</c:v>
                  </c:pt>
                  <c:pt idx="345">
                    <c:v>31-May</c:v>
                  </c:pt>
                  <c:pt idx="346">
                    <c:v>1-Jun</c:v>
                  </c:pt>
                  <c:pt idx="347">
                    <c:v>2-Jun</c:v>
                  </c:pt>
                  <c:pt idx="348">
                    <c:v>3-Jun</c:v>
                  </c:pt>
                  <c:pt idx="349">
                    <c:v>4-Jun</c:v>
                  </c:pt>
                  <c:pt idx="350">
                    <c:v>5-Jun</c:v>
                  </c:pt>
                  <c:pt idx="351">
                    <c:v>6-Jun</c:v>
                  </c:pt>
                  <c:pt idx="352">
                    <c:v>7-Jun</c:v>
                  </c:pt>
                  <c:pt idx="353">
                    <c:v>8-Jun</c:v>
                  </c:pt>
                  <c:pt idx="354">
                    <c:v>9-Jun</c:v>
                  </c:pt>
                  <c:pt idx="355">
                    <c:v>10-Jun</c:v>
                  </c:pt>
                  <c:pt idx="356">
                    <c:v>11-Jun</c:v>
                  </c:pt>
                  <c:pt idx="357">
                    <c:v>12-Jun</c:v>
                  </c:pt>
                  <c:pt idx="358">
                    <c:v>13-Jun</c:v>
                  </c:pt>
                  <c:pt idx="359">
                    <c:v>14-Jun</c:v>
                  </c:pt>
                  <c:pt idx="360">
                    <c:v>15-Jun</c:v>
                  </c:pt>
                  <c:pt idx="361">
                    <c:v>16-Jun</c:v>
                  </c:pt>
                  <c:pt idx="362">
                    <c:v>17-Jun</c:v>
                  </c:pt>
                  <c:pt idx="363">
                    <c:v>18-Jun</c:v>
                  </c:pt>
                  <c:pt idx="364">
                    <c:v>19-Jun</c:v>
                  </c:pt>
                  <c:pt idx="365">
                    <c:v>20-Jun</c:v>
                  </c:pt>
                  <c:pt idx="366">
                    <c:v>21-Jun</c:v>
                  </c:pt>
                  <c:pt idx="367">
                    <c:v>22-Jun</c:v>
                  </c:pt>
                  <c:pt idx="368">
                    <c:v>23-Jun</c:v>
                  </c:pt>
                  <c:pt idx="369">
                    <c:v>24-Jun</c:v>
                  </c:pt>
                  <c:pt idx="370">
                    <c:v>25-Jun</c:v>
                  </c:pt>
                  <c:pt idx="371">
                    <c:v>26-Jun</c:v>
                  </c:pt>
                  <c:pt idx="372">
                    <c:v>27-Jun</c:v>
                  </c:pt>
                  <c:pt idx="373">
                    <c:v>28-Jun</c:v>
                  </c:pt>
                  <c:pt idx="374">
                    <c:v>29-Jun</c:v>
                  </c:pt>
                  <c:pt idx="375">
                    <c:v>30-Jun</c:v>
                  </c:pt>
                  <c:pt idx="376">
                    <c:v>1-Jul</c:v>
                  </c:pt>
                  <c:pt idx="377">
                    <c:v>2-Jul</c:v>
                  </c:pt>
                  <c:pt idx="378">
                    <c:v>3-Jul</c:v>
                  </c:pt>
                  <c:pt idx="379">
                    <c:v>4-Jul</c:v>
                  </c:pt>
                  <c:pt idx="380">
                    <c:v>5-Jul</c:v>
                  </c:pt>
                  <c:pt idx="381">
                    <c:v>6-Jul</c:v>
                  </c:pt>
                  <c:pt idx="382">
                    <c:v>7-Jul</c:v>
                  </c:pt>
                  <c:pt idx="383">
                    <c:v>8-Jul</c:v>
                  </c:pt>
                  <c:pt idx="384">
                    <c:v>9-Jul</c:v>
                  </c:pt>
                  <c:pt idx="385">
                    <c:v>10-Jul</c:v>
                  </c:pt>
                  <c:pt idx="386">
                    <c:v>11-Jul</c:v>
                  </c:pt>
                  <c:pt idx="387">
                    <c:v>12-Jul</c:v>
                  </c:pt>
                  <c:pt idx="388">
                    <c:v>13-Jul</c:v>
                  </c:pt>
                  <c:pt idx="389">
                    <c:v>14-Jul</c:v>
                  </c:pt>
                  <c:pt idx="390">
                    <c:v>15-Jul</c:v>
                  </c:pt>
                  <c:pt idx="391">
                    <c:v>16-Jul</c:v>
                  </c:pt>
                  <c:pt idx="392">
                    <c:v>17-Jul</c:v>
                  </c:pt>
                  <c:pt idx="393">
                    <c:v>18-Jul</c:v>
                  </c:pt>
                  <c:pt idx="394">
                    <c:v>19-Jul</c:v>
                  </c:pt>
                  <c:pt idx="395">
                    <c:v>20-Jul</c:v>
                  </c:pt>
                  <c:pt idx="396">
                    <c:v>21-Jul</c:v>
                  </c:pt>
                  <c:pt idx="397">
                    <c:v>22-Jul</c:v>
                  </c:pt>
                  <c:pt idx="398">
                    <c:v>23-Jul</c:v>
                  </c:pt>
                  <c:pt idx="399">
                    <c:v>24-Jul</c:v>
                  </c:pt>
                  <c:pt idx="400">
                    <c:v>25-Jul</c:v>
                  </c:pt>
                  <c:pt idx="401">
                    <c:v>26-Jul</c:v>
                  </c:pt>
                  <c:pt idx="402">
                    <c:v>27-Jul</c:v>
                  </c:pt>
                  <c:pt idx="403">
                    <c:v>28-Jul</c:v>
                  </c:pt>
                  <c:pt idx="404">
                    <c:v>29-Jul</c:v>
                  </c:pt>
                  <c:pt idx="405">
                    <c:v>30-Jul</c:v>
                  </c:pt>
                  <c:pt idx="406">
                    <c:v>31-Jul</c:v>
                  </c:pt>
                  <c:pt idx="407">
                    <c:v>1-Aug</c:v>
                  </c:pt>
                  <c:pt idx="408">
                    <c:v>2-Aug</c:v>
                  </c:pt>
                  <c:pt idx="409">
                    <c:v>3-Aug</c:v>
                  </c:pt>
                  <c:pt idx="410">
                    <c:v>4-Aug</c:v>
                  </c:pt>
                  <c:pt idx="411">
                    <c:v>5-Aug</c:v>
                  </c:pt>
                  <c:pt idx="412">
                    <c:v>6-Aug</c:v>
                  </c:pt>
                  <c:pt idx="413">
                    <c:v>7-Aug</c:v>
                  </c:pt>
                  <c:pt idx="414">
                    <c:v>8-Aug</c:v>
                  </c:pt>
                  <c:pt idx="415">
                    <c:v>9-Aug</c:v>
                  </c:pt>
                  <c:pt idx="416">
                    <c:v>10-Aug</c:v>
                  </c:pt>
                  <c:pt idx="417">
                    <c:v>11-Aug</c:v>
                  </c:pt>
                  <c:pt idx="418">
                    <c:v>12-Aug</c:v>
                  </c:pt>
                  <c:pt idx="419">
                    <c:v>13-Aug</c:v>
                  </c:pt>
                  <c:pt idx="420">
                    <c:v>14-Aug</c:v>
                  </c:pt>
                  <c:pt idx="421">
                    <c:v>15-Aug</c:v>
                  </c:pt>
                  <c:pt idx="422">
                    <c:v>16-Aug</c:v>
                  </c:pt>
                  <c:pt idx="423">
                    <c:v>17-Aug</c:v>
                  </c:pt>
                  <c:pt idx="424">
                    <c:v>18-Aug</c:v>
                  </c:pt>
                  <c:pt idx="425">
                    <c:v>19-Aug</c:v>
                  </c:pt>
                  <c:pt idx="426">
                    <c:v>20-Aug</c:v>
                  </c:pt>
                  <c:pt idx="427">
                    <c:v>21-Aug</c:v>
                  </c:pt>
                  <c:pt idx="428">
                    <c:v>22-Aug</c:v>
                  </c:pt>
                  <c:pt idx="429">
                    <c:v>23-Aug</c:v>
                  </c:pt>
                  <c:pt idx="430">
                    <c:v>24-Aug</c:v>
                  </c:pt>
                  <c:pt idx="431">
                    <c:v>25-Aug</c:v>
                  </c:pt>
                  <c:pt idx="432">
                    <c:v>26-Aug</c:v>
                  </c:pt>
                  <c:pt idx="433">
                    <c:v>27-Aug</c:v>
                  </c:pt>
                  <c:pt idx="434">
                    <c:v>28-Aug</c:v>
                  </c:pt>
                  <c:pt idx="435">
                    <c:v>29-Aug</c:v>
                  </c:pt>
                  <c:pt idx="436">
                    <c:v>30-Aug</c:v>
                  </c:pt>
                  <c:pt idx="437">
                    <c:v>31-Aug</c:v>
                  </c:pt>
                  <c:pt idx="438">
                    <c:v>1-Sep</c:v>
                  </c:pt>
                  <c:pt idx="439">
                    <c:v>2-Sep</c:v>
                  </c:pt>
                  <c:pt idx="440">
                    <c:v>3-Sep</c:v>
                  </c:pt>
                  <c:pt idx="441">
                    <c:v>4-Sep</c:v>
                  </c:pt>
                  <c:pt idx="442">
                    <c:v>5-Sep</c:v>
                  </c:pt>
                  <c:pt idx="443">
                    <c:v>6-Sep</c:v>
                  </c:pt>
                  <c:pt idx="444">
                    <c:v>7-Sep</c:v>
                  </c:pt>
                  <c:pt idx="445">
                    <c:v>8-Sep</c:v>
                  </c:pt>
                  <c:pt idx="446">
                    <c:v>9-Sep</c:v>
                  </c:pt>
                  <c:pt idx="447">
                    <c:v>10-Sep</c:v>
                  </c:pt>
                  <c:pt idx="448">
                    <c:v>11-Sep</c:v>
                  </c:pt>
                  <c:pt idx="449">
                    <c:v>12-Sep</c:v>
                  </c:pt>
                  <c:pt idx="450">
                    <c:v>13-Sep</c:v>
                  </c:pt>
                  <c:pt idx="451">
                    <c:v>14-Sep</c:v>
                  </c:pt>
                  <c:pt idx="452">
                    <c:v>15-Sep</c:v>
                  </c:pt>
                  <c:pt idx="453">
                    <c:v>16-Sep</c:v>
                  </c:pt>
                  <c:pt idx="454">
                    <c:v>17-Sep</c:v>
                  </c:pt>
                  <c:pt idx="455">
                    <c:v>18-Sep</c:v>
                  </c:pt>
                  <c:pt idx="456">
                    <c:v>19-Sep</c:v>
                  </c:pt>
                  <c:pt idx="457">
                    <c:v>20-Sep</c:v>
                  </c:pt>
                  <c:pt idx="458">
                    <c:v>21-Sep</c:v>
                  </c:pt>
                  <c:pt idx="459">
                    <c:v>22-Sep</c:v>
                  </c:pt>
                  <c:pt idx="460">
                    <c:v>23-Sep</c:v>
                  </c:pt>
                  <c:pt idx="461">
                    <c:v>24-Sep</c:v>
                  </c:pt>
                  <c:pt idx="462">
                    <c:v>25-Sep</c:v>
                  </c:pt>
                  <c:pt idx="463">
                    <c:v>26-Sep</c:v>
                  </c:pt>
                  <c:pt idx="464">
                    <c:v>27-Sep</c:v>
                  </c:pt>
                  <c:pt idx="465">
                    <c:v>28-Sep</c:v>
                  </c:pt>
                  <c:pt idx="466">
                    <c:v>29-Sep</c:v>
                  </c:pt>
                  <c:pt idx="467">
                    <c:v>30-Sep</c:v>
                  </c:pt>
                  <c:pt idx="468">
                    <c:v>1-Oct</c:v>
                  </c:pt>
                  <c:pt idx="469">
                    <c:v>2-Oct</c:v>
                  </c:pt>
                  <c:pt idx="470">
                    <c:v>3-Oct</c:v>
                  </c:pt>
                  <c:pt idx="471">
                    <c:v>4-Oct</c:v>
                  </c:pt>
                  <c:pt idx="472">
                    <c:v>5-Oct</c:v>
                  </c:pt>
                  <c:pt idx="473">
                    <c:v>6-Oct</c:v>
                  </c:pt>
                  <c:pt idx="474">
                    <c:v>7-Oct</c:v>
                  </c:pt>
                  <c:pt idx="475">
                    <c:v>8-Oct</c:v>
                  </c:pt>
                  <c:pt idx="476">
                    <c:v>9-Oct</c:v>
                  </c:pt>
                  <c:pt idx="477">
                    <c:v>10-Oct</c:v>
                  </c:pt>
                  <c:pt idx="478">
                    <c:v>11-Oct</c:v>
                  </c:pt>
                  <c:pt idx="479">
                    <c:v>12-Oct</c:v>
                  </c:pt>
                  <c:pt idx="480">
                    <c:v>13-Oct</c:v>
                  </c:pt>
                  <c:pt idx="481">
                    <c:v>14-Oct</c:v>
                  </c:pt>
                  <c:pt idx="482">
                    <c:v>15-Oct</c:v>
                  </c:pt>
                  <c:pt idx="483">
                    <c:v>16-Oct</c:v>
                  </c:pt>
                  <c:pt idx="484">
                    <c:v>17-Oct</c:v>
                  </c:pt>
                  <c:pt idx="485">
                    <c:v>18-Oct</c:v>
                  </c:pt>
                  <c:pt idx="486">
                    <c:v>19-Oct</c:v>
                  </c:pt>
                  <c:pt idx="487">
                    <c:v>20-Oct</c:v>
                  </c:pt>
                  <c:pt idx="488">
                    <c:v>21-Oct</c:v>
                  </c:pt>
                  <c:pt idx="489">
                    <c:v>22-Oct</c:v>
                  </c:pt>
                  <c:pt idx="490">
                    <c:v>23-Oct</c:v>
                  </c:pt>
                  <c:pt idx="491">
                    <c:v>24-Oct</c:v>
                  </c:pt>
                  <c:pt idx="492">
                    <c:v>25-Oct</c:v>
                  </c:pt>
                  <c:pt idx="493">
                    <c:v>26-Oct</c:v>
                  </c:pt>
                  <c:pt idx="494">
                    <c:v>27-Oct</c:v>
                  </c:pt>
                  <c:pt idx="495">
                    <c:v>28-Oct</c:v>
                  </c:pt>
                  <c:pt idx="496">
                    <c:v>29-Oct</c:v>
                  </c:pt>
                  <c:pt idx="497">
                    <c:v>30-Oct</c:v>
                  </c:pt>
                  <c:pt idx="498">
                    <c:v>31-Oct</c:v>
                  </c:pt>
                  <c:pt idx="499">
                    <c:v>1-Nov</c:v>
                  </c:pt>
                  <c:pt idx="500">
                    <c:v>2-Nov</c:v>
                  </c:pt>
                  <c:pt idx="501">
                    <c:v>3-Nov</c:v>
                  </c:pt>
                  <c:pt idx="502">
                    <c:v>4-Nov</c:v>
                  </c:pt>
                  <c:pt idx="503">
                    <c:v>5-Nov</c:v>
                  </c:pt>
                  <c:pt idx="504">
                    <c:v>6-Nov</c:v>
                  </c:pt>
                  <c:pt idx="505">
                    <c:v>7-Nov</c:v>
                  </c:pt>
                  <c:pt idx="506">
                    <c:v>8-Nov</c:v>
                  </c:pt>
                  <c:pt idx="507">
                    <c:v>9-Nov</c:v>
                  </c:pt>
                  <c:pt idx="508">
                    <c:v>10-Nov</c:v>
                  </c:pt>
                  <c:pt idx="509">
                    <c:v>11-Nov</c:v>
                  </c:pt>
                  <c:pt idx="510">
                    <c:v>12-Nov</c:v>
                  </c:pt>
                  <c:pt idx="511">
                    <c:v>13-Nov</c:v>
                  </c:pt>
                  <c:pt idx="512">
                    <c:v>14-Nov</c:v>
                  </c:pt>
                  <c:pt idx="513">
                    <c:v>15-Nov</c:v>
                  </c:pt>
                  <c:pt idx="514">
                    <c:v>16-Nov</c:v>
                  </c:pt>
                  <c:pt idx="515">
                    <c:v>17-Nov</c:v>
                  </c:pt>
                  <c:pt idx="516">
                    <c:v>18-Nov</c:v>
                  </c:pt>
                  <c:pt idx="517">
                    <c:v>19-Nov</c:v>
                  </c:pt>
                  <c:pt idx="518">
                    <c:v>20-Nov</c:v>
                  </c:pt>
                  <c:pt idx="519">
                    <c:v>21-Nov</c:v>
                  </c:pt>
                  <c:pt idx="520">
                    <c:v>22-Nov</c:v>
                  </c:pt>
                  <c:pt idx="521">
                    <c:v>23-Nov</c:v>
                  </c:pt>
                  <c:pt idx="522">
                    <c:v>24-Nov</c:v>
                  </c:pt>
                  <c:pt idx="523">
                    <c:v>25-Nov</c:v>
                  </c:pt>
                  <c:pt idx="524">
                    <c:v>26-Nov</c:v>
                  </c:pt>
                  <c:pt idx="525">
                    <c:v>27-Nov</c:v>
                  </c:pt>
                  <c:pt idx="526">
                    <c:v>28-Nov</c:v>
                  </c:pt>
                  <c:pt idx="527">
                    <c:v>29-Nov</c:v>
                  </c:pt>
                  <c:pt idx="528">
                    <c:v>30-Nov</c:v>
                  </c:pt>
                  <c:pt idx="529">
                    <c:v>1-Dec</c:v>
                  </c:pt>
                  <c:pt idx="530">
                    <c:v>2-Dec</c:v>
                  </c:pt>
                  <c:pt idx="531">
                    <c:v>3-Dec</c:v>
                  </c:pt>
                  <c:pt idx="532">
                    <c:v>4-Dec</c:v>
                  </c:pt>
                  <c:pt idx="533">
                    <c:v>5-Dec</c:v>
                  </c:pt>
                  <c:pt idx="534">
                    <c:v>6-Dec</c:v>
                  </c:pt>
                  <c:pt idx="535">
                    <c:v>7-Dec</c:v>
                  </c:pt>
                  <c:pt idx="536">
                    <c:v>8-Dec</c:v>
                  </c:pt>
                  <c:pt idx="537">
                    <c:v>9-Dec</c:v>
                  </c:pt>
                  <c:pt idx="538">
                    <c:v>10-Dec</c:v>
                  </c:pt>
                  <c:pt idx="539">
                    <c:v>11-Dec</c:v>
                  </c:pt>
                  <c:pt idx="540">
                    <c:v>12-Dec</c:v>
                  </c:pt>
                  <c:pt idx="541">
                    <c:v>13-Dec</c:v>
                  </c:pt>
                  <c:pt idx="542">
                    <c:v>14-Dec</c:v>
                  </c:pt>
                  <c:pt idx="543">
                    <c:v>15-Dec</c:v>
                  </c:pt>
                  <c:pt idx="544">
                    <c:v>16-Dec</c:v>
                  </c:pt>
                  <c:pt idx="545">
                    <c:v>17-Dec</c:v>
                  </c:pt>
                  <c:pt idx="546">
                    <c:v>18-Dec</c:v>
                  </c:pt>
                  <c:pt idx="547">
                    <c:v>19-Dec</c:v>
                  </c:pt>
                  <c:pt idx="548">
                    <c:v>20-Dec</c:v>
                  </c:pt>
                  <c:pt idx="549">
                    <c:v>21-Dec</c:v>
                  </c:pt>
                  <c:pt idx="550">
                    <c:v>22-Dec</c:v>
                  </c:pt>
                  <c:pt idx="551">
                    <c:v>23-Dec</c:v>
                  </c:pt>
                  <c:pt idx="552">
                    <c:v>24-Dec</c:v>
                  </c:pt>
                  <c:pt idx="553">
                    <c:v>25-Dec</c:v>
                  </c:pt>
                  <c:pt idx="554">
                    <c:v>26-Dec</c:v>
                  </c:pt>
                  <c:pt idx="555">
                    <c:v>27-Dec</c:v>
                  </c:pt>
                  <c:pt idx="556">
                    <c:v>28-Dec</c:v>
                  </c:pt>
                  <c:pt idx="557">
                    <c:v>29-Dec</c:v>
                  </c:pt>
                  <c:pt idx="558">
                    <c:v>30-Dec</c:v>
                  </c:pt>
                  <c:pt idx="559">
                    <c:v>31-Dec</c:v>
                  </c:pt>
                  <c:pt idx="560">
                    <c:v>1-Jan</c:v>
                  </c:pt>
                  <c:pt idx="561">
                    <c:v>2-Jan</c:v>
                  </c:pt>
                  <c:pt idx="562">
                    <c:v>3-Jan</c:v>
                  </c:pt>
                  <c:pt idx="563">
                    <c:v>4-Jan</c:v>
                  </c:pt>
                  <c:pt idx="564">
                    <c:v>5-Jan</c:v>
                  </c:pt>
                  <c:pt idx="565">
                    <c:v>6-Jan</c:v>
                  </c:pt>
                  <c:pt idx="566">
                    <c:v>7-Jan</c:v>
                  </c:pt>
                  <c:pt idx="567">
                    <c:v>8-Jan</c:v>
                  </c:pt>
                  <c:pt idx="568">
                    <c:v>9-Jan</c:v>
                  </c:pt>
                  <c:pt idx="569">
                    <c:v>10-Jan</c:v>
                  </c:pt>
                  <c:pt idx="570">
                    <c:v>11-Jan</c:v>
                  </c:pt>
                  <c:pt idx="571">
                    <c:v>12-Jan</c:v>
                  </c:pt>
                  <c:pt idx="572">
                    <c:v>13-Jan</c:v>
                  </c:pt>
                  <c:pt idx="573">
                    <c:v>14-Jan</c:v>
                  </c:pt>
                  <c:pt idx="574">
                    <c:v>15-Jan</c:v>
                  </c:pt>
                  <c:pt idx="575">
                    <c:v>16-Jan</c:v>
                  </c:pt>
                  <c:pt idx="576">
                    <c:v>17-Jan</c:v>
                  </c:pt>
                  <c:pt idx="577">
                    <c:v>18-Jan</c:v>
                  </c:pt>
                  <c:pt idx="578">
                    <c:v>19-Jan</c:v>
                  </c:pt>
                  <c:pt idx="579">
                    <c:v>20-Jan</c:v>
                  </c:pt>
                  <c:pt idx="580">
                    <c:v>21-Jan</c:v>
                  </c:pt>
                  <c:pt idx="581">
                    <c:v>22-Jan</c:v>
                  </c:pt>
                  <c:pt idx="582">
                    <c:v>23-Jan</c:v>
                  </c:pt>
                  <c:pt idx="583">
                    <c:v>24-Jan</c:v>
                  </c:pt>
                  <c:pt idx="584">
                    <c:v>25-Jan</c:v>
                  </c:pt>
                  <c:pt idx="585">
                    <c:v>26-Jan</c:v>
                  </c:pt>
                  <c:pt idx="586">
                    <c:v>27-Jan</c:v>
                  </c:pt>
                  <c:pt idx="587">
                    <c:v>28-Jan</c:v>
                  </c:pt>
                  <c:pt idx="588">
                    <c:v>29-Jan</c:v>
                  </c:pt>
                  <c:pt idx="589">
                    <c:v>30-Jan</c:v>
                  </c:pt>
                  <c:pt idx="590">
                    <c:v>31-Jan</c:v>
                  </c:pt>
                  <c:pt idx="591">
                    <c:v>1-Feb</c:v>
                  </c:pt>
                  <c:pt idx="592">
                    <c:v>2-Feb</c:v>
                  </c:pt>
                  <c:pt idx="593">
                    <c:v>3-Feb</c:v>
                  </c:pt>
                  <c:pt idx="594">
                    <c:v>4-Feb</c:v>
                  </c:pt>
                  <c:pt idx="595">
                    <c:v>5-Feb</c:v>
                  </c:pt>
                  <c:pt idx="596">
                    <c:v>6-Feb</c:v>
                  </c:pt>
                  <c:pt idx="597">
                    <c:v>7-Feb</c:v>
                  </c:pt>
                  <c:pt idx="598">
                    <c:v>8-Feb</c:v>
                  </c:pt>
                  <c:pt idx="599">
                    <c:v>9-Feb</c:v>
                  </c:pt>
                  <c:pt idx="600">
                    <c:v>10-Feb</c:v>
                  </c:pt>
                  <c:pt idx="601">
                    <c:v>11-Feb</c:v>
                  </c:pt>
                  <c:pt idx="602">
                    <c:v>12-Feb</c:v>
                  </c:pt>
                  <c:pt idx="603">
                    <c:v>13-Feb</c:v>
                  </c:pt>
                  <c:pt idx="604">
                    <c:v>14-Feb</c:v>
                  </c:pt>
                  <c:pt idx="605">
                    <c:v>15-Feb</c:v>
                  </c:pt>
                  <c:pt idx="606">
                    <c:v>16-Feb</c:v>
                  </c:pt>
                  <c:pt idx="607">
                    <c:v>17-Feb</c:v>
                  </c:pt>
                  <c:pt idx="608">
                    <c:v>18-Feb</c:v>
                  </c:pt>
                  <c:pt idx="609">
                    <c:v>19-Feb</c:v>
                  </c:pt>
                  <c:pt idx="610">
                    <c:v>20-Feb</c:v>
                  </c:pt>
                  <c:pt idx="611">
                    <c:v>21-Feb</c:v>
                  </c:pt>
                  <c:pt idx="612">
                    <c:v>22-Feb</c:v>
                  </c:pt>
                  <c:pt idx="613">
                    <c:v>23-Feb</c:v>
                  </c:pt>
                  <c:pt idx="614">
                    <c:v>24-Feb</c:v>
                  </c:pt>
                  <c:pt idx="615">
                    <c:v>25-Feb</c:v>
                  </c:pt>
                  <c:pt idx="616">
                    <c:v>26-Feb</c:v>
                  </c:pt>
                  <c:pt idx="617">
                    <c:v>27-Feb</c:v>
                  </c:pt>
                  <c:pt idx="618">
                    <c:v>28-Feb</c:v>
                  </c:pt>
                  <c:pt idx="619">
                    <c:v>1-Mar</c:v>
                  </c:pt>
                  <c:pt idx="620">
                    <c:v>2-Mar</c:v>
                  </c:pt>
                  <c:pt idx="621">
                    <c:v>3-Mar</c:v>
                  </c:pt>
                  <c:pt idx="622">
                    <c:v>4-Mar</c:v>
                  </c:pt>
                  <c:pt idx="623">
                    <c:v>5-Mar</c:v>
                  </c:pt>
                  <c:pt idx="624">
                    <c:v>6-Mar</c:v>
                  </c:pt>
                  <c:pt idx="625">
                    <c:v>7-Mar</c:v>
                  </c:pt>
                  <c:pt idx="626">
                    <c:v>8-Mar</c:v>
                  </c:pt>
                  <c:pt idx="627">
                    <c:v>9-Mar</c:v>
                  </c:pt>
                  <c:pt idx="628">
                    <c:v>10-Mar</c:v>
                  </c:pt>
                  <c:pt idx="629">
                    <c:v>11-Mar</c:v>
                  </c:pt>
                  <c:pt idx="630">
                    <c:v>12-Mar</c:v>
                  </c:pt>
                  <c:pt idx="631">
                    <c:v>13-Mar</c:v>
                  </c:pt>
                  <c:pt idx="632">
                    <c:v>14-Mar</c:v>
                  </c:pt>
                  <c:pt idx="633">
                    <c:v>15-Mar</c:v>
                  </c:pt>
                  <c:pt idx="634">
                    <c:v>16-Mar</c:v>
                  </c:pt>
                  <c:pt idx="635">
                    <c:v>17-Mar</c:v>
                  </c:pt>
                  <c:pt idx="636">
                    <c:v>18-Mar</c:v>
                  </c:pt>
                  <c:pt idx="637">
                    <c:v>19-Mar</c:v>
                  </c:pt>
                  <c:pt idx="638">
                    <c:v>20-Mar</c:v>
                  </c:pt>
                  <c:pt idx="639">
                    <c:v>21-Mar</c:v>
                  </c:pt>
                  <c:pt idx="640">
                    <c:v>22-Mar</c:v>
                  </c:pt>
                  <c:pt idx="641">
                    <c:v>23-Mar</c:v>
                  </c:pt>
                  <c:pt idx="642">
                    <c:v>24-Mar</c:v>
                  </c:pt>
                  <c:pt idx="643">
                    <c:v>25-Mar</c:v>
                  </c:pt>
                  <c:pt idx="644">
                    <c:v>26-Mar</c:v>
                  </c:pt>
                  <c:pt idx="645">
                    <c:v>27-Mar</c:v>
                  </c:pt>
                  <c:pt idx="646">
                    <c:v>28-Mar</c:v>
                  </c:pt>
                  <c:pt idx="647">
                    <c:v>29-Mar</c:v>
                  </c:pt>
                  <c:pt idx="648">
                    <c:v>30-Mar</c:v>
                  </c:pt>
                  <c:pt idx="649">
                    <c:v>31-Mar</c:v>
                  </c:pt>
                  <c:pt idx="650">
                    <c:v>1-Apr</c:v>
                  </c:pt>
                  <c:pt idx="651">
                    <c:v>2-Apr</c:v>
                  </c:pt>
                  <c:pt idx="652">
                    <c:v>3-Apr</c:v>
                  </c:pt>
                  <c:pt idx="653">
                    <c:v>4-Apr</c:v>
                  </c:pt>
                  <c:pt idx="654">
                    <c:v>5-Apr</c:v>
                  </c:pt>
                  <c:pt idx="655">
                    <c:v>6-Apr</c:v>
                  </c:pt>
                  <c:pt idx="656">
                    <c:v>7-Apr</c:v>
                  </c:pt>
                  <c:pt idx="657">
                    <c:v>8-Apr</c:v>
                  </c:pt>
                  <c:pt idx="658">
                    <c:v>9-Apr</c:v>
                  </c:pt>
                  <c:pt idx="659">
                    <c:v>10-Apr</c:v>
                  </c:pt>
                  <c:pt idx="660">
                    <c:v>11-Apr</c:v>
                  </c:pt>
                  <c:pt idx="661">
                    <c:v>12-Apr</c:v>
                  </c:pt>
                  <c:pt idx="662">
                    <c:v>13-Apr</c:v>
                  </c:pt>
                  <c:pt idx="663">
                    <c:v>14-Apr</c:v>
                  </c:pt>
                  <c:pt idx="664">
                    <c:v>15-Apr</c:v>
                  </c:pt>
                  <c:pt idx="665">
                    <c:v>16-Apr</c:v>
                  </c:pt>
                  <c:pt idx="666">
                    <c:v>17-Apr</c:v>
                  </c:pt>
                  <c:pt idx="667">
                    <c:v>18-Apr</c:v>
                  </c:pt>
                  <c:pt idx="668">
                    <c:v>19-Apr</c:v>
                  </c:pt>
                  <c:pt idx="669">
                    <c:v>20-Apr</c:v>
                  </c:pt>
                  <c:pt idx="670">
                    <c:v>21-Apr</c:v>
                  </c:pt>
                  <c:pt idx="671">
                    <c:v>22-Apr</c:v>
                  </c:pt>
                  <c:pt idx="672">
                    <c:v>23-Apr</c:v>
                  </c:pt>
                  <c:pt idx="673">
                    <c:v>24-Apr</c:v>
                  </c:pt>
                  <c:pt idx="674">
                    <c:v>25-Apr</c:v>
                  </c:pt>
                  <c:pt idx="675">
                    <c:v>26-Apr</c:v>
                  </c:pt>
                  <c:pt idx="676">
                    <c:v>27-Apr</c:v>
                  </c:pt>
                  <c:pt idx="677">
                    <c:v>28-Apr</c:v>
                  </c:pt>
                  <c:pt idx="678">
                    <c:v>29-Apr</c:v>
                  </c:pt>
                  <c:pt idx="679">
                    <c:v>30-Apr</c:v>
                  </c:pt>
                  <c:pt idx="680">
                    <c:v>1-May</c:v>
                  </c:pt>
                  <c:pt idx="681">
                    <c:v>2-May</c:v>
                  </c:pt>
                  <c:pt idx="682">
                    <c:v>3-May</c:v>
                  </c:pt>
                  <c:pt idx="683">
                    <c:v>4-May</c:v>
                  </c:pt>
                  <c:pt idx="684">
                    <c:v>5-May</c:v>
                  </c:pt>
                  <c:pt idx="685">
                    <c:v>6-May</c:v>
                  </c:pt>
                  <c:pt idx="686">
                    <c:v>7-May</c:v>
                  </c:pt>
                  <c:pt idx="687">
                    <c:v>8-May</c:v>
                  </c:pt>
                  <c:pt idx="688">
                    <c:v>9-May</c:v>
                  </c:pt>
                  <c:pt idx="689">
                    <c:v>10-May</c:v>
                  </c:pt>
                  <c:pt idx="690">
                    <c:v>11-May</c:v>
                  </c:pt>
                  <c:pt idx="691">
                    <c:v>12-May</c:v>
                  </c:pt>
                  <c:pt idx="692">
                    <c:v>13-May</c:v>
                  </c:pt>
                  <c:pt idx="693">
                    <c:v>14-May</c:v>
                  </c:pt>
                  <c:pt idx="694">
                    <c:v>15-May</c:v>
                  </c:pt>
                  <c:pt idx="695">
                    <c:v>16-May</c:v>
                  </c:pt>
                  <c:pt idx="696">
                    <c:v>17-May</c:v>
                  </c:pt>
                  <c:pt idx="697">
                    <c:v>18-May</c:v>
                  </c:pt>
                  <c:pt idx="698">
                    <c:v>19-May</c:v>
                  </c:pt>
                  <c:pt idx="699">
                    <c:v>20-May</c:v>
                  </c:pt>
                  <c:pt idx="700">
                    <c:v>21-May</c:v>
                  </c:pt>
                  <c:pt idx="701">
                    <c:v>22-May</c:v>
                  </c:pt>
                  <c:pt idx="702">
                    <c:v>23-May</c:v>
                  </c:pt>
                  <c:pt idx="703">
                    <c:v>24-May</c:v>
                  </c:pt>
                  <c:pt idx="704">
                    <c:v>25-May</c:v>
                  </c:pt>
                  <c:pt idx="705">
                    <c:v>26-May</c:v>
                  </c:pt>
                  <c:pt idx="706">
                    <c:v>27-May</c:v>
                  </c:pt>
                  <c:pt idx="707">
                    <c:v>28-May</c:v>
                  </c:pt>
                  <c:pt idx="708">
                    <c:v>29-May</c:v>
                  </c:pt>
                  <c:pt idx="709">
                    <c:v>30-May</c:v>
                  </c:pt>
                  <c:pt idx="710">
                    <c:v>31-May</c:v>
                  </c:pt>
                  <c:pt idx="711">
                    <c:v>1-Jun</c:v>
                  </c:pt>
                  <c:pt idx="712">
                    <c:v>2-Jun</c:v>
                  </c:pt>
                  <c:pt idx="713">
                    <c:v>3-Jun</c:v>
                  </c:pt>
                  <c:pt idx="714">
                    <c:v>4-Jun</c:v>
                  </c:pt>
                  <c:pt idx="715">
                    <c:v>5-Jun</c:v>
                  </c:pt>
                  <c:pt idx="716">
                    <c:v>6-Jun</c:v>
                  </c:pt>
                  <c:pt idx="717">
                    <c:v>7-Jun</c:v>
                  </c:pt>
                  <c:pt idx="718">
                    <c:v>8-Jun</c:v>
                  </c:pt>
                  <c:pt idx="719">
                    <c:v>9-Jun</c:v>
                  </c:pt>
                  <c:pt idx="720">
                    <c:v>10-Jun</c:v>
                  </c:pt>
                  <c:pt idx="721">
                    <c:v>11-Jun</c:v>
                  </c:pt>
                  <c:pt idx="722">
                    <c:v>12-Jun</c:v>
                  </c:pt>
                  <c:pt idx="723">
                    <c:v>13-Jun</c:v>
                  </c:pt>
                  <c:pt idx="724">
                    <c:v>14-Jun</c:v>
                  </c:pt>
                  <c:pt idx="725">
                    <c:v>15-Jun</c:v>
                  </c:pt>
                  <c:pt idx="726">
                    <c:v>16-Jun</c:v>
                  </c:pt>
                  <c:pt idx="727">
                    <c:v>17-Jun</c:v>
                  </c:pt>
                  <c:pt idx="728">
                    <c:v>18-Jun</c:v>
                  </c:pt>
                  <c:pt idx="729">
                    <c:v>19-Jun</c:v>
                  </c:pt>
                  <c:pt idx="730">
                    <c:v>20-Jun</c:v>
                  </c:pt>
                  <c:pt idx="731">
                    <c:v>21-Jun</c:v>
                  </c:pt>
                  <c:pt idx="732">
                    <c:v>22-Jun</c:v>
                  </c:pt>
                  <c:pt idx="733">
                    <c:v>23-Jun</c:v>
                  </c:pt>
                  <c:pt idx="734">
                    <c:v>24-Jun</c:v>
                  </c:pt>
                  <c:pt idx="735">
                    <c:v>25-Jun</c:v>
                  </c:pt>
                  <c:pt idx="736">
                    <c:v>26-Jun</c:v>
                  </c:pt>
                  <c:pt idx="737">
                    <c:v>27-Jun</c:v>
                  </c:pt>
                  <c:pt idx="738">
                    <c:v>28-Jun</c:v>
                  </c:pt>
                  <c:pt idx="739">
                    <c:v>29-Jun</c:v>
                  </c:pt>
                  <c:pt idx="740">
                    <c:v>30-Jun</c:v>
                  </c:pt>
                  <c:pt idx="741">
                    <c:v>1-Jul</c:v>
                  </c:pt>
                  <c:pt idx="742">
                    <c:v>2-Jul</c:v>
                  </c:pt>
                  <c:pt idx="743">
                    <c:v>3-Jul</c:v>
                  </c:pt>
                  <c:pt idx="744">
                    <c:v>4-Jul</c:v>
                  </c:pt>
                  <c:pt idx="745">
                    <c:v>5-Jul</c:v>
                  </c:pt>
                  <c:pt idx="746">
                    <c:v>6-Jul</c:v>
                  </c:pt>
                  <c:pt idx="747">
                    <c:v>7-Jul</c:v>
                  </c:pt>
                  <c:pt idx="748">
                    <c:v>8-Jul</c:v>
                  </c:pt>
                  <c:pt idx="749">
                    <c:v>9-Jul</c:v>
                  </c:pt>
                  <c:pt idx="750">
                    <c:v>10-Jul</c:v>
                  </c:pt>
                  <c:pt idx="751">
                    <c:v>11-Jul</c:v>
                  </c:pt>
                  <c:pt idx="752">
                    <c:v>12-Jul</c:v>
                  </c:pt>
                  <c:pt idx="753">
                    <c:v>13-Jul</c:v>
                  </c:pt>
                  <c:pt idx="754">
                    <c:v>14-Jul</c:v>
                  </c:pt>
                  <c:pt idx="755">
                    <c:v>15-Jul</c:v>
                  </c:pt>
                  <c:pt idx="756">
                    <c:v>16-Jul</c:v>
                  </c:pt>
                  <c:pt idx="757">
                    <c:v>17-Jul</c:v>
                  </c:pt>
                  <c:pt idx="758">
                    <c:v>18-Jul</c:v>
                  </c:pt>
                  <c:pt idx="759">
                    <c:v>19-Jul</c:v>
                  </c:pt>
                  <c:pt idx="760">
                    <c:v>20-Jul</c:v>
                  </c:pt>
                  <c:pt idx="761">
                    <c:v>21-Jul</c:v>
                  </c:pt>
                  <c:pt idx="762">
                    <c:v>22-Jul</c:v>
                  </c:pt>
                  <c:pt idx="763">
                    <c:v>23-Jul</c:v>
                  </c:pt>
                  <c:pt idx="764">
                    <c:v>24-Jul</c:v>
                  </c:pt>
                  <c:pt idx="765">
                    <c:v>25-Jul</c:v>
                  </c:pt>
                  <c:pt idx="766">
                    <c:v>26-Jul</c:v>
                  </c:pt>
                  <c:pt idx="767">
                    <c:v>27-Jul</c:v>
                  </c:pt>
                  <c:pt idx="768">
                    <c:v>28-Jul</c:v>
                  </c:pt>
                  <c:pt idx="769">
                    <c:v>29-Jul</c:v>
                  </c:pt>
                  <c:pt idx="770">
                    <c:v>30-Jul</c:v>
                  </c:pt>
                  <c:pt idx="771">
                    <c:v>31-Jul</c:v>
                  </c:pt>
                  <c:pt idx="772">
                    <c:v>1-Aug</c:v>
                  </c:pt>
                  <c:pt idx="773">
                    <c:v>2-Aug</c:v>
                  </c:pt>
                  <c:pt idx="774">
                    <c:v>3-Aug</c:v>
                  </c:pt>
                  <c:pt idx="775">
                    <c:v>4-Aug</c:v>
                  </c:pt>
                  <c:pt idx="776">
                    <c:v>5-Aug</c:v>
                  </c:pt>
                  <c:pt idx="777">
                    <c:v>6-Aug</c:v>
                  </c:pt>
                  <c:pt idx="778">
                    <c:v>7-Aug</c:v>
                  </c:pt>
                  <c:pt idx="779">
                    <c:v>8-Aug</c:v>
                  </c:pt>
                  <c:pt idx="780">
                    <c:v>9-Aug</c:v>
                  </c:pt>
                  <c:pt idx="781">
                    <c:v>10-Aug</c:v>
                  </c:pt>
                  <c:pt idx="782">
                    <c:v>11-Aug</c:v>
                  </c:pt>
                  <c:pt idx="783">
                    <c:v>12-Aug</c:v>
                  </c:pt>
                  <c:pt idx="784">
                    <c:v>13-Aug</c:v>
                  </c:pt>
                  <c:pt idx="785">
                    <c:v>14-Aug</c:v>
                  </c:pt>
                  <c:pt idx="786">
                    <c:v>15-Aug</c:v>
                  </c:pt>
                  <c:pt idx="787">
                    <c:v>16-Aug</c:v>
                  </c:pt>
                  <c:pt idx="788">
                    <c:v>17-Aug</c:v>
                  </c:pt>
                  <c:pt idx="789">
                    <c:v>18-Aug</c:v>
                  </c:pt>
                  <c:pt idx="790">
                    <c:v>19-Aug</c:v>
                  </c:pt>
                  <c:pt idx="791">
                    <c:v>20-Aug</c:v>
                  </c:pt>
                  <c:pt idx="792">
                    <c:v>21-Aug</c:v>
                  </c:pt>
                  <c:pt idx="793">
                    <c:v>22-Aug</c:v>
                  </c:pt>
                  <c:pt idx="794">
                    <c:v>23-Aug</c:v>
                  </c:pt>
                  <c:pt idx="795">
                    <c:v>24-Aug</c:v>
                  </c:pt>
                  <c:pt idx="796">
                    <c:v>25-Aug</c:v>
                  </c:pt>
                  <c:pt idx="797">
                    <c:v>26-Aug</c:v>
                  </c:pt>
                  <c:pt idx="798">
                    <c:v>27-Aug</c:v>
                  </c:pt>
                  <c:pt idx="799">
                    <c:v>28-Aug</c:v>
                  </c:pt>
                  <c:pt idx="800">
                    <c:v>29-Aug</c:v>
                  </c:pt>
                  <c:pt idx="801">
                    <c:v>30-Aug</c:v>
                  </c:pt>
                  <c:pt idx="802">
                    <c:v>31-Aug</c:v>
                  </c:pt>
                  <c:pt idx="803">
                    <c:v>1-Sep</c:v>
                  </c:pt>
                  <c:pt idx="804">
                    <c:v>2-Sep</c:v>
                  </c:pt>
                  <c:pt idx="805">
                    <c:v>3-Sep</c:v>
                  </c:pt>
                  <c:pt idx="806">
                    <c:v>4-Sep</c:v>
                  </c:pt>
                  <c:pt idx="807">
                    <c:v>5-Sep</c:v>
                  </c:pt>
                  <c:pt idx="808">
                    <c:v>6-Sep</c:v>
                  </c:pt>
                  <c:pt idx="809">
                    <c:v>7-Sep</c:v>
                  </c:pt>
                  <c:pt idx="810">
                    <c:v>8-Sep</c:v>
                  </c:pt>
                  <c:pt idx="811">
                    <c:v>9-Sep</c:v>
                  </c:pt>
                  <c:pt idx="812">
                    <c:v>10-Sep</c:v>
                  </c:pt>
                  <c:pt idx="813">
                    <c:v>11-Sep</c:v>
                  </c:pt>
                  <c:pt idx="814">
                    <c:v>12-Sep</c:v>
                  </c:pt>
                  <c:pt idx="815">
                    <c:v>13-Sep</c:v>
                  </c:pt>
                  <c:pt idx="816">
                    <c:v>14-Sep</c:v>
                  </c:pt>
                  <c:pt idx="817">
                    <c:v>15-Sep</c:v>
                  </c:pt>
                  <c:pt idx="818">
                    <c:v>16-Sep</c:v>
                  </c:pt>
                  <c:pt idx="819">
                    <c:v>17-Sep</c:v>
                  </c:pt>
                  <c:pt idx="820">
                    <c:v>18-Sep</c:v>
                  </c:pt>
                  <c:pt idx="821">
                    <c:v>19-Sep</c:v>
                  </c:pt>
                  <c:pt idx="822">
                    <c:v>20-Sep</c:v>
                  </c:pt>
                  <c:pt idx="823">
                    <c:v>21-Sep</c:v>
                  </c:pt>
                  <c:pt idx="824">
                    <c:v>22-Sep</c:v>
                  </c:pt>
                  <c:pt idx="825">
                    <c:v>23-Sep</c:v>
                  </c:pt>
                  <c:pt idx="826">
                    <c:v>24-Sep</c:v>
                  </c:pt>
                  <c:pt idx="827">
                    <c:v>25-Sep</c:v>
                  </c:pt>
                  <c:pt idx="828">
                    <c:v>26-Sep</c:v>
                  </c:pt>
                  <c:pt idx="829">
                    <c:v>27-Sep</c:v>
                  </c:pt>
                  <c:pt idx="830">
                    <c:v>28-Sep</c:v>
                  </c:pt>
                  <c:pt idx="831">
                    <c:v>29-Sep</c:v>
                  </c:pt>
                  <c:pt idx="832">
                    <c:v>30-Sep</c:v>
                  </c:pt>
                  <c:pt idx="833">
                    <c:v>1-Oct</c:v>
                  </c:pt>
                  <c:pt idx="834">
                    <c:v>2-Oct</c:v>
                  </c:pt>
                  <c:pt idx="835">
                    <c:v>3-Oct</c:v>
                  </c:pt>
                  <c:pt idx="836">
                    <c:v>4-Oct</c:v>
                  </c:pt>
                  <c:pt idx="837">
                    <c:v>5-Oct</c:v>
                  </c:pt>
                  <c:pt idx="838">
                    <c:v>6-Oct</c:v>
                  </c:pt>
                  <c:pt idx="839">
                    <c:v>7-Oct</c:v>
                  </c:pt>
                  <c:pt idx="840">
                    <c:v>8-Oct</c:v>
                  </c:pt>
                  <c:pt idx="841">
                    <c:v>9-Oct</c:v>
                  </c:pt>
                  <c:pt idx="842">
                    <c:v>10-Oct</c:v>
                  </c:pt>
                  <c:pt idx="843">
                    <c:v>11-Oct</c:v>
                  </c:pt>
                  <c:pt idx="844">
                    <c:v>12-Oct</c:v>
                  </c:pt>
                  <c:pt idx="845">
                    <c:v>13-Oct</c:v>
                  </c:pt>
                  <c:pt idx="846">
                    <c:v>14-Oct</c:v>
                  </c:pt>
                  <c:pt idx="847">
                    <c:v>15-Oct</c:v>
                  </c:pt>
                  <c:pt idx="848">
                    <c:v>16-Oct</c:v>
                  </c:pt>
                  <c:pt idx="849">
                    <c:v>17-Oct</c:v>
                  </c:pt>
                  <c:pt idx="850">
                    <c:v>18-Oct</c:v>
                  </c:pt>
                  <c:pt idx="851">
                    <c:v>19-Oct</c:v>
                  </c:pt>
                  <c:pt idx="852">
                    <c:v>20-Oct</c:v>
                  </c:pt>
                  <c:pt idx="853">
                    <c:v>21-Oct</c:v>
                  </c:pt>
                  <c:pt idx="854">
                    <c:v>22-Oct</c:v>
                  </c:pt>
                  <c:pt idx="855">
                    <c:v>23-Oct</c:v>
                  </c:pt>
                  <c:pt idx="856">
                    <c:v>24-Oct</c:v>
                  </c:pt>
                  <c:pt idx="857">
                    <c:v>25-Oct</c:v>
                  </c:pt>
                  <c:pt idx="858">
                    <c:v>26-Oct</c:v>
                  </c:pt>
                  <c:pt idx="859">
                    <c:v>27-Oct</c:v>
                  </c:pt>
                  <c:pt idx="860">
                    <c:v>28-Oct</c:v>
                  </c:pt>
                  <c:pt idx="861">
                    <c:v>29-Oct</c:v>
                  </c:pt>
                  <c:pt idx="862">
                    <c:v>30-Oct</c:v>
                  </c:pt>
                  <c:pt idx="863">
                    <c:v>31-Oct</c:v>
                  </c:pt>
                  <c:pt idx="864">
                    <c:v>1-Nov</c:v>
                  </c:pt>
                  <c:pt idx="865">
                    <c:v>2-Nov</c:v>
                  </c:pt>
                  <c:pt idx="866">
                    <c:v>3-Nov</c:v>
                  </c:pt>
                  <c:pt idx="867">
                    <c:v>4-Nov</c:v>
                  </c:pt>
                  <c:pt idx="868">
                    <c:v>5-Nov</c:v>
                  </c:pt>
                  <c:pt idx="869">
                    <c:v>6-Nov</c:v>
                  </c:pt>
                  <c:pt idx="870">
                    <c:v>7-Nov</c:v>
                  </c:pt>
                  <c:pt idx="871">
                    <c:v>8-Nov</c:v>
                  </c:pt>
                  <c:pt idx="872">
                    <c:v>9-Nov</c:v>
                  </c:pt>
                  <c:pt idx="873">
                    <c:v>10-Nov</c:v>
                  </c:pt>
                  <c:pt idx="874">
                    <c:v>11-Nov</c:v>
                  </c:pt>
                  <c:pt idx="875">
                    <c:v>12-Nov</c:v>
                  </c:pt>
                  <c:pt idx="876">
                    <c:v>13-Nov</c:v>
                  </c:pt>
                  <c:pt idx="877">
                    <c:v>14-Nov</c:v>
                  </c:pt>
                  <c:pt idx="878">
                    <c:v>15-Nov</c:v>
                  </c:pt>
                  <c:pt idx="879">
                    <c:v>16-Nov</c:v>
                  </c:pt>
                  <c:pt idx="880">
                    <c:v>17-Nov</c:v>
                  </c:pt>
                  <c:pt idx="881">
                    <c:v>18-Nov</c:v>
                  </c:pt>
                  <c:pt idx="882">
                    <c:v>19-Nov</c:v>
                  </c:pt>
                  <c:pt idx="883">
                    <c:v>20-Nov</c:v>
                  </c:pt>
                  <c:pt idx="884">
                    <c:v>21-Nov</c:v>
                  </c:pt>
                  <c:pt idx="885">
                    <c:v>22-Nov</c:v>
                  </c:pt>
                  <c:pt idx="886">
                    <c:v>23-Nov</c:v>
                  </c:pt>
                  <c:pt idx="887">
                    <c:v>24-Nov</c:v>
                  </c:pt>
                  <c:pt idx="888">
                    <c:v>25-Nov</c:v>
                  </c:pt>
                  <c:pt idx="889">
                    <c:v>26-Nov</c:v>
                  </c:pt>
                  <c:pt idx="890">
                    <c:v>27-Nov</c:v>
                  </c:pt>
                  <c:pt idx="891">
                    <c:v>28-Nov</c:v>
                  </c:pt>
                  <c:pt idx="892">
                    <c:v>29-Nov</c:v>
                  </c:pt>
                  <c:pt idx="893">
                    <c:v>30-Nov</c:v>
                  </c:pt>
                  <c:pt idx="894">
                    <c:v>1-Dec</c:v>
                  </c:pt>
                  <c:pt idx="895">
                    <c:v>2-Dec</c:v>
                  </c:pt>
                  <c:pt idx="896">
                    <c:v>3-Dec</c:v>
                  </c:pt>
                  <c:pt idx="897">
                    <c:v>4-Dec</c:v>
                  </c:pt>
                  <c:pt idx="898">
                    <c:v>5-Dec</c:v>
                  </c:pt>
                  <c:pt idx="899">
                    <c:v>6-Dec</c:v>
                  </c:pt>
                  <c:pt idx="900">
                    <c:v>7-Dec</c:v>
                  </c:pt>
                  <c:pt idx="901">
                    <c:v>8-Dec</c:v>
                  </c:pt>
                  <c:pt idx="902">
                    <c:v>9-Dec</c:v>
                  </c:pt>
                  <c:pt idx="903">
                    <c:v>10-Dec</c:v>
                  </c:pt>
                  <c:pt idx="904">
                    <c:v>11-Dec</c:v>
                  </c:pt>
                  <c:pt idx="905">
                    <c:v>12-Dec</c:v>
                  </c:pt>
                  <c:pt idx="906">
                    <c:v>13-Dec</c:v>
                  </c:pt>
                  <c:pt idx="907">
                    <c:v>14-Dec</c:v>
                  </c:pt>
                  <c:pt idx="908">
                    <c:v>15-Dec</c:v>
                  </c:pt>
                  <c:pt idx="909">
                    <c:v>16-Dec</c:v>
                  </c:pt>
                  <c:pt idx="910">
                    <c:v>17-Dec</c:v>
                  </c:pt>
                  <c:pt idx="911">
                    <c:v>18-Dec</c:v>
                  </c:pt>
                  <c:pt idx="912">
                    <c:v>19-Dec</c:v>
                  </c:pt>
                  <c:pt idx="913">
                    <c:v>20-Dec</c:v>
                  </c:pt>
                  <c:pt idx="914">
                    <c:v>21-Dec</c:v>
                  </c:pt>
                  <c:pt idx="915">
                    <c:v>22-Dec</c:v>
                  </c:pt>
                  <c:pt idx="916">
                    <c:v>23-Dec</c:v>
                  </c:pt>
                  <c:pt idx="917">
                    <c:v>24-Dec</c:v>
                  </c:pt>
                  <c:pt idx="918">
                    <c:v>25-Dec</c:v>
                  </c:pt>
                  <c:pt idx="919">
                    <c:v>26-Dec</c:v>
                  </c:pt>
                  <c:pt idx="920">
                    <c:v>27-Dec</c:v>
                  </c:pt>
                  <c:pt idx="921">
                    <c:v>28-Dec</c:v>
                  </c:pt>
                  <c:pt idx="922">
                    <c:v>29-Dec</c:v>
                  </c:pt>
                  <c:pt idx="923">
                    <c:v>30-Dec</c:v>
                  </c:pt>
                  <c:pt idx="924">
                    <c:v>31-Dec</c:v>
                  </c:pt>
                  <c:pt idx="925">
                    <c:v>1-Jan</c:v>
                  </c:pt>
                  <c:pt idx="926">
                    <c:v>2-Jan</c:v>
                  </c:pt>
                  <c:pt idx="927">
                    <c:v>3-Jan</c:v>
                  </c:pt>
                  <c:pt idx="928">
                    <c:v>4-Jan</c:v>
                  </c:pt>
                  <c:pt idx="929">
                    <c:v>5-Jan</c:v>
                  </c:pt>
                  <c:pt idx="930">
                    <c:v>6-Jan</c:v>
                  </c:pt>
                  <c:pt idx="931">
                    <c:v>7-Jan</c:v>
                  </c:pt>
                  <c:pt idx="932">
                    <c:v>8-Jan</c:v>
                  </c:pt>
                  <c:pt idx="933">
                    <c:v>9-Jan</c:v>
                  </c:pt>
                  <c:pt idx="934">
                    <c:v>10-Jan</c:v>
                  </c:pt>
                  <c:pt idx="935">
                    <c:v>11-Jan</c:v>
                  </c:pt>
                  <c:pt idx="936">
                    <c:v>12-Jan</c:v>
                  </c:pt>
                  <c:pt idx="937">
                    <c:v>13-Jan</c:v>
                  </c:pt>
                  <c:pt idx="938">
                    <c:v>14-Jan</c:v>
                  </c:pt>
                  <c:pt idx="939">
                    <c:v>15-Jan</c:v>
                  </c:pt>
                  <c:pt idx="940">
                    <c:v>16-Jan</c:v>
                  </c:pt>
                  <c:pt idx="941">
                    <c:v>17-Jan</c:v>
                  </c:pt>
                  <c:pt idx="942">
                    <c:v>18-Jan</c:v>
                  </c:pt>
                  <c:pt idx="943">
                    <c:v>19-Jan</c:v>
                  </c:pt>
                  <c:pt idx="944">
                    <c:v>20-Jan</c:v>
                  </c:pt>
                  <c:pt idx="945">
                    <c:v>21-Jan</c:v>
                  </c:pt>
                  <c:pt idx="946">
                    <c:v>22-Jan</c:v>
                  </c:pt>
                  <c:pt idx="947">
                    <c:v>23-Jan</c:v>
                  </c:pt>
                  <c:pt idx="948">
                    <c:v>24-Jan</c:v>
                  </c:pt>
                  <c:pt idx="949">
                    <c:v>25-Jan</c:v>
                  </c:pt>
                  <c:pt idx="950">
                    <c:v>26-Jan</c:v>
                  </c:pt>
                  <c:pt idx="951">
                    <c:v>27-Jan</c:v>
                  </c:pt>
                  <c:pt idx="952">
                    <c:v>28-Jan</c:v>
                  </c:pt>
                  <c:pt idx="953">
                    <c:v>29-Jan</c:v>
                  </c:pt>
                  <c:pt idx="954">
                    <c:v>30-Jan</c:v>
                  </c:pt>
                  <c:pt idx="955">
                    <c:v>31-Jan</c:v>
                  </c:pt>
                  <c:pt idx="956">
                    <c:v>1-Feb</c:v>
                  </c:pt>
                  <c:pt idx="957">
                    <c:v>2-Feb</c:v>
                  </c:pt>
                  <c:pt idx="958">
                    <c:v>3-Feb</c:v>
                  </c:pt>
                  <c:pt idx="959">
                    <c:v>4-Feb</c:v>
                  </c:pt>
                  <c:pt idx="960">
                    <c:v>5-Feb</c:v>
                  </c:pt>
                  <c:pt idx="961">
                    <c:v>6-Feb</c:v>
                  </c:pt>
                  <c:pt idx="962">
                    <c:v>7-Feb</c:v>
                  </c:pt>
                  <c:pt idx="963">
                    <c:v>8-Feb</c:v>
                  </c:pt>
                  <c:pt idx="964">
                    <c:v>9-Feb</c:v>
                  </c:pt>
                  <c:pt idx="965">
                    <c:v>10-Feb</c:v>
                  </c:pt>
                  <c:pt idx="966">
                    <c:v>11-Feb</c:v>
                  </c:pt>
                  <c:pt idx="967">
                    <c:v>12-Feb</c:v>
                  </c:pt>
                  <c:pt idx="968">
                    <c:v>13-Feb</c:v>
                  </c:pt>
                  <c:pt idx="969">
                    <c:v>14-Feb</c:v>
                  </c:pt>
                  <c:pt idx="970">
                    <c:v>15-Feb</c:v>
                  </c:pt>
                  <c:pt idx="971">
                    <c:v>16-Feb</c:v>
                  </c:pt>
                  <c:pt idx="972">
                    <c:v>17-Feb</c:v>
                  </c:pt>
                  <c:pt idx="973">
                    <c:v>18-Feb</c:v>
                  </c:pt>
                  <c:pt idx="974">
                    <c:v>19-Feb</c:v>
                  </c:pt>
                  <c:pt idx="975">
                    <c:v>20-Feb</c:v>
                  </c:pt>
                  <c:pt idx="976">
                    <c:v>21-Feb</c:v>
                  </c:pt>
                  <c:pt idx="977">
                    <c:v>22-Feb</c:v>
                  </c:pt>
                  <c:pt idx="978">
                    <c:v>23-Feb</c:v>
                  </c:pt>
                  <c:pt idx="979">
                    <c:v>24-Feb</c:v>
                  </c:pt>
                  <c:pt idx="980">
                    <c:v>25-Feb</c:v>
                  </c:pt>
                  <c:pt idx="981">
                    <c:v>26-Feb</c:v>
                  </c:pt>
                  <c:pt idx="982">
                    <c:v>27-Feb</c:v>
                  </c:pt>
                  <c:pt idx="983">
                    <c:v>28-Feb</c:v>
                  </c:pt>
                  <c:pt idx="984">
                    <c:v>1-Mar</c:v>
                  </c:pt>
                  <c:pt idx="985">
                    <c:v>2-Mar</c:v>
                  </c:pt>
                  <c:pt idx="986">
                    <c:v>3-Mar</c:v>
                  </c:pt>
                  <c:pt idx="987">
                    <c:v>4-Mar</c:v>
                  </c:pt>
                  <c:pt idx="988">
                    <c:v>5-Mar</c:v>
                  </c:pt>
                  <c:pt idx="989">
                    <c:v>6-Mar</c:v>
                  </c:pt>
                  <c:pt idx="990">
                    <c:v>7-Mar</c:v>
                  </c:pt>
                  <c:pt idx="991">
                    <c:v>8-Mar</c:v>
                  </c:pt>
                  <c:pt idx="992">
                    <c:v>9-Mar</c:v>
                  </c:pt>
                  <c:pt idx="993">
                    <c:v>10-Mar</c:v>
                  </c:pt>
                  <c:pt idx="994">
                    <c:v>11-Mar</c:v>
                  </c:pt>
                  <c:pt idx="995">
                    <c:v>12-Mar</c:v>
                  </c:pt>
                  <c:pt idx="996">
                    <c:v>13-Mar</c:v>
                  </c:pt>
                  <c:pt idx="997">
                    <c:v>14-Mar</c:v>
                  </c:pt>
                  <c:pt idx="998">
                    <c:v>15-Mar</c:v>
                  </c:pt>
                  <c:pt idx="999">
                    <c:v>16-Mar</c:v>
                  </c:pt>
                  <c:pt idx="1000">
                    <c:v>17-Mar</c:v>
                  </c:pt>
                  <c:pt idx="1001">
                    <c:v>18-Mar</c:v>
                  </c:pt>
                  <c:pt idx="1002">
                    <c:v>19-Mar</c:v>
                  </c:pt>
                  <c:pt idx="1003">
                    <c:v>20-Mar</c:v>
                  </c:pt>
                  <c:pt idx="1004">
                    <c:v>21-Mar</c:v>
                  </c:pt>
                  <c:pt idx="1005">
                    <c:v>22-Mar</c:v>
                  </c:pt>
                  <c:pt idx="1006">
                    <c:v>23-Mar</c:v>
                  </c:pt>
                  <c:pt idx="1007">
                    <c:v>24-Mar</c:v>
                  </c:pt>
                  <c:pt idx="1008">
                    <c:v>25-Mar</c:v>
                  </c:pt>
                  <c:pt idx="1009">
                    <c:v>26-Mar</c:v>
                  </c:pt>
                  <c:pt idx="1010">
                    <c:v>27-Mar</c:v>
                  </c:pt>
                  <c:pt idx="1011">
                    <c:v>28-Mar</c:v>
                  </c:pt>
                  <c:pt idx="1012">
                    <c:v>29-Mar</c:v>
                  </c:pt>
                  <c:pt idx="1013">
                    <c:v>30-Mar</c:v>
                  </c:pt>
                  <c:pt idx="1014">
                    <c:v>31-Mar</c:v>
                  </c:pt>
                  <c:pt idx="1015">
                    <c:v>1-Apr</c:v>
                  </c:pt>
                  <c:pt idx="1016">
                    <c:v>2-Apr</c:v>
                  </c:pt>
                  <c:pt idx="1017">
                    <c:v>3-Apr</c:v>
                  </c:pt>
                  <c:pt idx="1018">
                    <c:v>4-Apr</c:v>
                  </c:pt>
                  <c:pt idx="1019">
                    <c:v>5-Apr</c:v>
                  </c:pt>
                  <c:pt idx="1020">
                    <c:v>6-Apr</c:v>
                  </c:pt>
                  <c:pt idx="1021">
                    <c:v>7-Apr</c:v>
                  </c:pt>
                  <c:pt idx="1022">
                    <c:v>8-Apr</c:v>
                  </c:pt>
                  <c:pt idx="1023">
                    <c:v>9-Apr</c:v>
                  </c:pt>
                  <c:pt idx="1024">
                    <c:v>10-Apr</c:v>
                  </c:pt>
                  <c:pt idx="1025">
                    <c:v>11-Apr</c:v>
                  </c:pt>
                  <c:pt idx="1026">
                    <c:v>12-Apr</c:v>
                  </c:pt>
                  <c:pt idx="1027">
                    <c:v>13-Apr</c:v>
                  </c:pt>
                  <c:pt idx="1028">
                    <c:v>14-Apr</c:v>
                  </c:pt>
                  <c:pt idx="1029">
                    <c:v>15-Apr</c:v>
                  </c:pt>
                  <c:pt idx="1030">
                    <c:v>16-Apr</c:v>
                  </c:pt>
                  <c:pt idx="1031">
                    <c:v>17-Apr</c:v>
                  </c:pt>
                  <c:pt idx="1032">
                    <c:v>18-Apr</c:v>
                  </c:pt>
                  <c:pt idx="1033">
                    <c:v>19-Apr</c:v>
                  </c:pt>
                  <c:pt idx="1034">
                    <c:v>20-Apr</c:v>
                  </c:pt>
                  <c:pt idx="1035">
                    <c:v>21-Apr</c:v>
                  </c:pt>
                  <c:pt idx="1036">
                    <c:v>22-Apr</c:v>
                  </c:pt>
                  <c:pt idx="1037">
                    <c:v>23-Apr</c:v>
                  </c:pt>
                  <c:pt idx="1038">
                    <c:v>24-Apr</c:v>
                  </c:pt>
                  <c:pt idx="1039">
                    <c:v>25-Apr</c:v>
                  </c:pt>
                  <c:pt idx="1040">
                    <c:v>26-Apr</c:v>
                  </c:pt>
                  <c:pt idx="1041">
                    <c:v>27-Apr</c:v>
                  </c:pt>
                  <c:pt idx="1042">
                    <c:v>28-Apr</c:v>
                  </c:pt>
                  <c:pt idx="1043">
                    <c:v>29-Apr</c:v>
                  </c:pt>
                  <c:pt idx="1044">
                    <c:v>30-Apr</c:v>
                  </c:pt>
                  <c:pt idx="1045">
                    <c:v>1-May</c:v>
                  </c:pt>
                  <c:pt idx="1046">
                    <c:v>2-May</c:v>
                  </c:pt>
                  <c:pt idx="1047">
                    <c:v>3-May</c:v>
                  </c:pt>
                  <c:pt idx="1048">
                    <c:v>4-May</c:v>
                  </c:pt>
                  <c:pt idx="1049">
                    <c:v>5-May</c:v>
                  </c:pt>
                  <c:pt idx="1050">
                    <c:v>6-May</c:v>
                  </c:pt>
                  <c:pt idx="1051">
                    <c:v>7-May</c:v>
                  </c:pt>
                  <c:pt idx="1052">
                    <c:v>8-May</c:v>
                  </c:pt>
                  <c:pt idx="1053">
                    <c:v>9-May</c:v>
                  </c:pt>
                  <c:pt idx="1054">
                    <c:v>10-May</c:v>
                  </c:pt>
                  <c:pt idx="1055">
                    <c:v>11-May</c:v>
                  </c:pt>
                  <c:pt idx="1056">
                    <c:v>12-May</c:v>
                  </c:pt>
                  <c:pt idx="1057">
                    <c:v>13-May</c:v>
                  </c:pt>
                  <c:pt idx="1058">
                    <c:v>14-May</c:v>
                  </c:pt>
                  <c:pt idx="1059">
                    <c:v>15-May</c:v>
                  </c:pt>
                  <c:pt idx="1060">
                    <c:v>16-May</c:v>
                  </c:pt>
                  <c:pt idx="1061">
                    <c:v>17-May</c:v>
                  </c:pt>
                  <c:pt idx="1062">
                    <c:v>18-May</c:v>
                  </c:pt>
                  <c:pt idx="1063">
                    <c:v>19-May</c:v>
                  </c:pt>
                  <c:pt idx="1064">
                    <c:v>20-May</c:v>
                  </c:pt>
                  <c:pt idx="1065">
                    <c:v>21-May</c:v>
                  </c:pt>
                  <c:pt idx="1066">
                    <c:v>22-May</c:v>
                  </c:pt>
                  <c:pt idx="1067">
                    <c:v>23-May</c:v>
                  </c:pt>
                  <c:pt idx="1068">
                    <c:v>24-May</c:v>
                  </c:pt>
                  <c:pt idx="1069">
                    <c:v>25-May</c:v>
                  </c:pt>
                  <c:pt idx="1070">
                    <c:v>26-May</c:v>
                  </c:pt>
                  <c:pt idx="1071">
                    <c:v>27-May</c:v>
                  </c:pt>
                  <c:pt idx="1072">
                    <c:v>28-May</c:v>
                  </c:pt>
                  <c:pt idx="1073">
                    <c:v>29-May</c:v>
                  </c:pt>
                  <c:pt idx="1074">
                    <c:v>30-May</c:v>
                  </c:pt>
                  <c:pt idx="1075">
                    <c:v>31-May</c:v>
                  </c:pt>
                  <c:pt idx="1076">
                    <c:v>1-Jun</c:v>
                  </c:pt>
                  <c:pt idx="1077">
                    <c:v>2-Jun</c:v>
                  </c:pt>
                  <c:pt idx="1078">
                    <c:v>3-Jun</c:v>
                  </c:pt>
                  <c:pt idx="1079">
                    <c:v>4-Jun</c:v>
                  </c:pt>
                  <c:pt idx="1080">
                    <c:v>5-Jun</c:v>
                  </c:pt>
                  <c:pt idx="1081">
                    <c:v>6-Jun</c:v>
                  </c:pt>
                  <c:pt idx="1082">
                    <c:v>7-Jun</c:v>
                  </c:pt>
                  <c:pt idx="1083">
                    <c:v>8-Jun</c:v>
                  </c:pt>
                  <c:pt idx="1084">
                    <c:v>9-Jun</c:v>
                  </c:pt>
                  <c:pt idx="1085">
                    <c:v>10-Jun</c:v>
                  </c:pt>
                  <c:pt idx="1086">
                    <c:v>11-Jun</c:v>
                  </c:pt>
                  <c:pt idx="1087">
                    <c:v>12-Jun</c:v>
                  </c:pt>
                  <c:pt idx="1088">
                    <c:v>13-Jun</c:v>
                  </c:pt>
                  <c:pt idx="1089">
                    <c:v>14-Jun</c:v>
                  </c:pt>
                  <c:pt idx="1090">
                    <c:v>15-Jun</c:v>
                  </c:pt>
                  <c:pt idx="1091">
                    <c:v>16-Jun</c:v>
                  </c:pt>
                  <c:pt idx="1092">
                    <c:v>17-Jun</c:v>
                  </c:pt>
                  <c:pt idx="1093">
                    <c:v>18-Jun</c:v>
                  </c:pt>
                  <c:pt idx="1094">
                    <c:v>19-Jun</c:v>
                  </c:pt>
                  <c:pt idx="1095">
                    <c:v>20-Jun</c:v>
                  </c:pt>
                  <c:pt idx="1096">
                    <c:v>21-Jun</c:v>
                  </c:pt>
                  <c:pt idx="1097">
                    <c:v>22-Jun</c:v>
                  </c:pt>
                  <c:pt idx="1098">
                    <c:v>23-Jun</c:v>
                  </c:pt>
                  <c:pt idx="1099">
                    <c:v>24-Jun</c:v>
                  </c:pt>
                  <c:pt idx="1100">
                    <c:v>25-Jun</c:v>
                  </c:pt>
                  <c:pt idx="1101">
                    <c:v>26-Jun</c:v>
                  </c:pt>
                  <c:pt idx="1102">
                    <c:v>27-Jun</c:v>
                  </c:pt>
                  <c:pt idx="1103">
                    <c:v>28-Jun</c:v>
                  </c:pt>
                  <c:pt idx="1104">
                    <c:v>29-Jun</c:v>
                  </c:pt>
                  <c:pt idx="1105">
                    <c:v>30-Jun</c:v>
                  </c:pt>
                  <c:pt idx="1106">
                    <c:v>1-Jul</c:v>
                  </c:pt>
                  <c:pt idx="1107">
                    <c:v>2-Jul</c:v>
                  </c:pt>
                  <c:pt idx="1108">
                    <c:v>3-Jul</c:v>
                  </c:pt>
                  <c:pt idx="1109">
                    <c:v>4-Jul</c:v>
                  </c:pt>
                  <c:pt idx="1110">
                    <c:v>5-Jul</c:v>
                  </c:pt>
                  <c:pt idx="1111">
                    <c:v>6-Jul</c:v>
                  </c:pt>
                  <c:pt idx="1112">
                    <c:v>7-Jul</c:v>
                  </c:pt>
                  <c:pt idx="1113">
                    <c:v>8-Jul</c:v>
                  </c:pt>
                  <c:pt idx="1114">
                    <c:v>9-Jul</c:v>
                  </c:pt>
                  <c:pt idx="1115">
                    <c:v>10-Jul</c:v>
                  </c:pt>
                  <c:pt idx="1116">
                    <c:v>11-Jul</c:v>
                  </c:pt>
                  <c:pt idx="1117">
                    <c:v>12-Jul</c:v>
                  </c:pt>
                  <c:pt idx="1118">
                    <c:v>13-Jul</c:v>
                  </c:pt>
                  <c:pt idx="1119">
                    <c:v>14-Jul</c:v>
                  </c:pt>
                  <c:pt idx="1120">
                    <c:v>15-Jul</c:v>
                  </c:pt>
                  <c:pt idx="1121">
                    <c:v>16-Jul</c:v>
                  </c:pt>
                  <c:pt idx="1122">
                    <c:v>17-Jul</c:v>
                  </c:pt>
                  <c:pt idx="1123">
                    <c:v>18-Jul</c:v>
                  </c:pt>
                  <c:pt idx="1124">
                    <c:v>19-Jul</c:v>
                  </c:pt>
                  <c:pt idx="1125">
                    <c:v>20-Jul</c:v>
                  </c:pt>
                  <c:pt idx="1126">
                    <c:v>21-Jul</c:v>
                  </c:pt>
                  <c:pt idx="1127">
                    <c:v>22-Jul</c:v>
                  </c:pt>
                  <c:pt idx="1128">
                    <c:v>23-Jul</c:v>
                  </c:pt>
                  <c:pt idx="1129">
                    <c:v>24-Jul</c:v>
                  </c:pt>
                  <c:pt idx="1130">
                    <c:v>25-Jul</c:v>
                  </c:pt>
                  <c:pt idx="1131">
                    <c:v>26-Jul</c:v>
                  </c:pt>
                  <c:pt idx="1132">
                    <c:v>27-Jul</c:v>
                  </c:pt>
                  <c:pt idx="1133">
                    <c:v>28-Jul</c:v>
                  </c:pt>
                  <c:pt idx="1134">
                    <c:v>29-Jul</c:v>
                  </c:pt>
                  <c:pt idx="1135">
                    <c:v>30-Jul</c:v>
                  </c:pt>
                  <c:pt idx="1136">
                    <c:v>31-Jul</c:v>
                  </c:pt>
                  <c:pt idx="1137">
                    <c:v>1-Aug</c:v>
                  </c:pt>
                  <c:pt idx="1138">
                    <c:v>2-Aug</c:v>
                  </c:pt>
                  <c:pt idx="1139">
                    <c:v>3-Aug</c:v>
                  </c:pt>
                  <c:pt idx="1140">
                    <c:v>4-Aug</c:v>
                  </c:pt>
                  <c:pt idx="1141">
                    <c:v>5-Aug</c:v>
                  </c:pt>
                  <c:pt idx="1142">
                    <c:v>6-Aug</c:v>
                  </c:pt>
                  <c:pt idx="1143">
                    <c:v>7-Aug</c:v>
                  </c:pt>
                  <c:pt idx="1144">
                    <c:v>8-Aug</c:v>
                  </c:pt>
                  <c:pt idx="1145">
                    <c:v>9-Aug</c:v>
                  </c:pt>
                  <c:pt idx="1146">
                    <c:v>10-Aug</c:v>
                  </c:pt>
                  <c:pt idx="1147">
                    <c:v>11-Aug</c:v>
                  </c:pt>
                  <c:pt idx="1148">
                    <c:v>12-Aug</c:v>
                  </c:pt>
                  <c:pt idx="1149">
                    <c:v>13-Aug</c:v>
                  </c:pt>
                  <c:pt idx="1150">
                    <c:v>14-Aug</c:v>
                  </c:pt>
                  <c:pt idx="1151">
                    <c:v>15-Aug</c:v>
                  </c:pt>
                  <c:pt idx="1152">
                    <c:v>16-Aug</c:v>
                  </c:pt>
                  <c:pt idx="1153">
                    <c:v>17-Aug</c:v>
                  </c:pt>
                  <c:pt idx="1154">
                    <c:v>18-Aug</c:v>
                  </c:pt>
                  <c:pt idx="1155">
                    <c:v>19-Aug</c:v>
                  </c:pt>
                  <c:pt idx="1156">
                    <c:v>20-Aug</c:v>
                  </c:pt>
                  <c:pt idx="1157">
                    <c:v>21-Aug</c:v>
                  </c:pt>
                  <c:pt idx="1158">
                    <c:v>22-Aug</c:v>
                  </c:pt>
                  <c:pt idx="1159">
                    <c:v>23-Aug</c:v>
                  </c:pt>
                  <c:pt idx="1160">
                    <c:v>24-Aug</c:v>
                  </c:pt>
                  <c:pt idx="1161">
                    <c:v>25-Aug</c:v>
                  </c:pt>
                  <c:pt idx="1162">
                    <c:v>26-Aug</c:v>
                  </c:pt>
                  <c:pt idx="1163">
                    <c:v>27-Aug</c:v>
                  </c:pt>
                  <c:pt idx="1164">
                    <c:v>28-Aug</c:v>
                  </c:pt>
                  <c:pt idx="1165">
                    <c:v>29-Aug</c:v>
                  </c:pt>
                  <c:pt idx="1166">
                    <c:v>30-Aug</c:v>
                  </c:pt>
                  <c:pt idx="1167">
                    <c:v>31-Aug</c:v>
                  </c:pt>
                  <c:pt idx="1168">
                    <c:v>1-Sep</c:v>
                  </c:pt>
                  <c:pt idx="1169">
                    <c:v>2-Sep</c:v>
                  </c:pt>
                  <c:pt idx="1170">
                    <c:v>3-Sep</c:v>
                  </c:pt>
                  <c:pt idx="1171">
                    <c:v>4-Sep</c:v>
                  </c:pt>
                  <c:pt idx="1172">
                    <c:v>5-Sep</c:v>
                  </c:pt>
                  <c:pt idx="1173">
                    <c:v>6-Sep</c:v>
                  </c:pt>
                  <c:pt idx="1174">
                    <c:v>7-Sep</c:v>
                  </c:pt>
                  <c:pt idx="1175">
                    <c:v>8-Sep</c:v>
                  </c:pt>
                  <c:pt idx="1176">
                    <c:v>9-Sep</c:v>
                  </c:pt>
                  <c:pt idx="1177">
                    <c:v>10-Sep</c:v>
                  </c:pt>
                  <c:pt idx="1178">
                    <c:v>11-Sep</c:v>
                  </c:pt>
                  <c:pt idx="1179">
                    <c:v>12-Sep</c:v>
                  </c:pt>
                  <c:pt idx="1180">
                    <c:v>13-Sep</c:v>
                  </c:pt>
                  <c:pt idx="1181">
                    <c:v>14-Sep</c:v>
                  </c:pt>
                  <c:pt idx="1182">
                    <c:v>15-Sep</c:v>
                  </c:pt>
                  <c:pt idx="1183">
                    <c:v>16-Sep</c:v>
                  </c:pt>
                  <c:pt idx="1184">
                    <c:v>17-Sep</c:v>
                  </c:pt>
                  <c:pt idx="1185">
                    <c:v>18-Sep</c:v>
                  </c:pt>
                  <c:pt idx="1186">
                    <c:v>19-Sep</c:v>
                  </c:pt>
                  <c:pt idx="1187">
                    <c:v>20-Sep</c:v>
                  </c:pt>
                  <c:pt idx="1188">
                    <c:v>21-Sep</c:v>
                  </c:pt>
                  <c:pt idx="1189">
                    <c:v>22-Sep</c:v>
                  </c:pt>
                  <c:pt idx="1190">
                    <c:v>23-Sep</c:v>
                  </c:pt>
                  <c:pt idx="1191">
                    <c:v>24-Sep</c:v>
                  </c:pt>
                  <c:pt idx="1192">
                    <c:v>25-Sep</c:v>
                  </c:pt>
                  <c:pt idx="1193">
                    <c:v>26-Sep</c:v>
                  </c:pt>
                  <c:pt idx="1194">
                    <c:v>27-Sep</c:v>
                  </c:pt>
                  <c:pt idx="1195">
                    <c:v>28-Sep</c:v>
                  </c:pt>
                  <c:pt idx="1196">
                    <c:v>29-Sep</c:v>
                  </c:pt>
                  <c:pt idx="1197">
                    <c:v>30-Sep</c:v>
                  </c:pt>
                  <c:pt idx="1198">
                    <c:v>1-Oct</c:v>
                  </c:pt>
                  <c:pt idx="1199">
                    <c:v>2-Oct</c:v>
                  </c:pt>
                  <c:pt idx="1200">
                    <c:v>3-Oct</c:v>
                  </c:pt>
                  <c:pt idx="1201">
                    <c:v>4-Oct</c:v>
                  </c:pt>
                  <c:pt idx="1202">
                    <c:v>5-Oct</c:v>
                  </c:pt>
                  <c:pt idx="1203">
                    <c:v>6-Oct</c:v>
                  </c:pt>
                  <c:pt idx="1204">
                    <c:v>7-Oct</c:v>
                  </c:pt>
                  <c:pt idx="1205">
                    <c:v>8-Oct</c:v>
                  </c:pt>
                  <c:pt idx="1206">
                    <c:v>9-Oct</c:v>
                  </c:pt>
                  <c:pt idx="1207">
                    <c:v>10-Oct</c:v>
                  </c:pt>
                  <c:pt idx="1208">
                    <c:v>11-Oct</c:v>
                  </c:pt>
                  <c:pt idx="1209">
                    <c:v>12-Oct</c:v>
                  </c:pt>
                  <c:pt idx="1210">
                    <c:v>13-Oct</c:v>
                  </c:pt>
                  <c:pt idx="1211">
                    <c:v>14-Oct</c:v>
                  </c:pt>
                  <c:pt idx="1212">
                    <c:v>15-Oct</c:v>
                  </c:pt>
                  <c:pt idx="1213">
                    <c:v>16-Oct</c:v>
                  </c:pt>
                  <c:pt idx="1214">
                    <c:v>17-Oct</c:v>
                  </c:pt>
                  <c:pt idx="1215">
                    <c:v>18-Oct</c:v>
                  </c:pt>
                  <c:pt idx="1216">
                    <c:v>19-Oct</c:v>
                  </c:pt>
                  <c:pt idx="1217">
                    <c:v>20-Oct</c:v>
                  </c:pt>
                  <c:pt idx="1218">
                    <c:v>21-Oct</c:v>
                  </c:pt>
                  <c:pt idx="1219">
                    <c:v>22-Oct</c:v>
                  </c:pt>
                  <c:pt idx="1220">
                    <c:v>23-Oct</c:v>
                  </c:pt>
                  <c:pt idx="1221">
                    <c:v>24-Oct</c:v>
                  </c:pt>
                  <c:pt idx="1222">
                    <c:v>25-Oct</c:v>
                  </c:pt>
                </c:lvl>
                <c:lvl>
                  <c:pt idx="0">
                    <c:v>Jun</c:v>
                  </c:pt>
                  <c:pt idx="11">
                    <c:v>Jul</c:v>
                  </c:pt>
                  <c:pt idx="42">
                    <c:v>Aug</c:v>
                  </c:pt>
                  <c:pt idx="73">
                    <c:v>Sep</c:v>
                  </c:pt>
                  <c:pt idx="103">
                    <c:v>Oct</c:v>
                  </c:pt>
                  <c:pt idx="134">
                    <c:v>Nov</c:v>
                  </c:pt>
                  <c:pt idx="164">
                    <c:v>Dec</c:v>
                  </c:pt>
                  <c:pt idx="195">
                    <c:v>Jan</c:v>
                  </c:pt>
                  <c:pt idx="226">
                    <c:v>Feb</c:v>
                  </c:pt>
                  <c:pt idx="254">
                    <c:v>Mar</c:v>
                  </c:pt>
                  <c:pt idx="285">
                    <c:v>Apr</c:v>
                  </c:pt>
                  <c:pt idx="315">
                    <c:v>May</c:v>
                  </c:pt>
                  <c:pt idx="346">
                    <c:v>Jun</c:v>
                  </c:pt>
                  <c:pt idx="376">
                    <c:v>Jul</c:v>
                  </c:pt>
                  <c:pt idx="407">
                    <c:v>Aug</c:v>
                  </c:pt>
                  <c:pt idx="438">
                    <c:v>Sep</c:v>
                  </c:pt>
                  <c:pt idx="468">
                    <c:v>Oct</c:v>
                  </c:pt>
                  <c:pt idx="499">
                    <c:v>Nov</c:v>
                  </c:pt>
                  <c:pt idx="529">
                    <c:v>Dec</c:v>
                  </c:pt>
                  <c:pt idx="560">
                    <c:v>Jan</c:v>
                  </c:pt>
                  <c:pt idx="591">
                    <c:v>Feb</c:v>
                  </c:pt>
                  <c:pt idx="619">
                    <c:v>Mar</c:v>
                  </c:pt>
                  <c:pt idx="650">
                    <c:v>Apr</c:v>
                  </c:pt>
                  <c:pt idx="680">
                    <c:v>May</c:v>
                  </c:pt>
                  <c:pt idx="711">
                    <c:v>Jun</c:v>
                  </c:pt>
                  <c:pt idx="741">
                    <c:v>Jul</c:v>
                  </c:pt>
                  <c:pt idx="772">
                    <c:v>Aug</c:v>
                  </c:pt>
                  <c:pt idx="803">
                    <c:v>Sep</c:v>
                  </c:pt>
                  <c:pt idx="833">
                    <c:v>Oct</c:v>
                  </c:pt>
                  <c:pt idx="864">
                    <c:v>Nov</c:v>
                  </c:pt>
                  <c:pt idx="894">
                    <c:v>Dec</c:v>
                  </c:pt>
                  <c:pt idx="925">
                    <c:v>Jan</c:v>
                  </c:pt>
                  <c:pt idx="956">
                    <c:v>Feb</c:v>
                  </c:pt>
                  <c:pt idx="984">
                    <c:v>Mar</c:v>
                  </c:pt>
                  <c:pt idx="1015">
                    <c:v>Apr</c:v>
                  </c:pt>
                  <c:pt idx="1045">
                    <c:v>May</c:v>
                  </c:pt>
                  <c:pt idx="1076">
                    <c:v>Jun</c:v>
                  </c:pt>
                  <c:pt idx="1106">
                    <c:v>Jul</c:v>
                  </c:pt>
                  <c:pt idx="1137">
                    <c:v>Aug</c:v>
                  </c:pt>
                  <c:pt idx="1168">
                    <c:v>Sep</c:v>
                  </c:pt>
                  <c:pt idx="1198">
                    <c:v>Oct</c:v>
                  </c:pt>
                </c:lvl>
                <c:lvl>
                  <c:pt idx="0">
                    <c:v>2020</c:v>
                  </c:pt>
                  <c:pt idx="195">
                    <c:v>2021</c:v>
                  </c:pt>
                  <c:pt idx="560">
                    <c:v>2022</c:v>
                  </c:pt>
                  <c:pt idx="925">
                    <c:v>2023</c:v>
                  </c:pt>
                </c:lvl>
              </c:multiLvlStrCache>
            </c:multiLvlStrRef>
          </c:cat>
          <c:val>
            <c:numRef>
              <c:f>'Time Series Analysis'!$B$4:$B$1272</c:f>
              <c:numCache>
                <c:formatCode>General</c:formatCode>
                <c:ptCount val="1223"/>
                <c:pt idx="0">
                  <c:v>4025</c:v>
                </c:pt>
                <c:pt idx="1">
                  <c:v>0</c:v>
                </c:pt>
                <c:pt idx="2">
                  <c:v>0</c:v>
                </c:pt>
                <c:pt idx="3">
                  <c:v>3500</c:v>
                </c:pt>
                <c:pt idx="4">
                  <c:v>50</c:v>
                </c:pt>
                <c:pt idx="5">
                  <c:v>0</c:v>
                </c:pt>
                <c:pt idx="6">
                  <c:v>1470</c:v>
                </c:pt>
                <c:pt idx="7">
                  <c:v>2175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200</c:v>
                </c:pt>
                <c:pt idx="14">
                  <c:v>4560</c:v>
                </c:pt>
                <c:pt idx="15">
                  <c:v>230</c:v>
                </c:pt>
                <c:pt idx="16">
                  <c:v>0</c:v>
                </c:pt>
                <c:pt idx="17">
                  <c:v>140</c:v>
                </c:pt>
                <c:pt idx="18">
                  <c:v>500</c:v>
                </c:pt>
                <c:pt idx="19">
                  <c:v>470</c:v>
                </c:pt>
                <c:pt idx="20">
                  <c:v>0</c:v>
                </c:pt>
                <c:pt idx="21">
                  <c:v>0</c:v>
                </c:pt>
                <c:pt idx="22">
                  <c:v>600</c:v>
                </c:pt>
                <c:pt idx="23">
                  <c:v>1715</c:v>
                </c:pt>
                <c:pt idx="24">
                  <c:v>1715</c:v>
                </c:pt>
                <c:pt idx="25">
                  <c:v>0</c:v>
                </c:pt>
                <c:pt idx="26">
                  <c:v>0</c:v>
                </c:pt>
                <c:pt idx="27">
                  <c:v>250</c:v>
                </c:pt>
                <c:pt idx="28">
                  <c:v>200</c:v>
                </c:pt>
                <c:pt idx="29">
                  <c:v>100</c:v>
                </c:pt>
                <c:pt idx="30">
                  <c:v>1750</c:v>
                </c:pt>
                <c:pt idx="31">
                  <c:v>100</c:v>
                </c:pt>
                <c:pt idx="32">
                  <c:v>950</c:v>
                </c:pt>
                <c:pt idx="33">
                  <c:v>3000</c:v>
                </c:pt>
                <c:pt idx="34">
                  <c:v>100</c:v>
                </c:pt>
                <c:pt idx="35">
                  <c:v>100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150</c:v>
                </c:pt>
                <c:pt idx="40">
                  <c:v>200</c:v>
                </c:pt>
                <c:pt idx="41">
                  <c:v>50</c:v>
                </c:pt>
                <c:pt idx="42">
                  <c:v>0</c:v>
                </c:pt>
                <c:pt idx="43">
                  <c:v>0</c:v>
                </c:pt>
                <c:pt idx="44">
                  <c:v>200</c:v>
                </c:pt>
                <c:pt idx="45">
                  <c:v>100</c:v>
                </c:pt>
                <c:pt idx="46">
                  <c:v>1715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1050</c:v>
                </c:pt>
                <c:pt idx="51">
                  <c:v>400</c:v>
                </c:pt>
                <c:pt idx="52">
                  <c:v>0</c:v>
                </c:pt>
                <c:pt idx="53">
                  <c:v>200</c:v>
                </c:pt>
                <c:pt idx="54">
                  <c:v>200</c:v>
                </c:pt>
                <c:pt idx="55">
                  <c:v>1620</c:v>
                </c:pt>
                <c:pt idx="56">
                  <c:v>100</c:v>
                </c:pt>
                <c:pt idx="57">
                  <c:v>0</c:v>
                </c:pt>
                <c:pt idx="58">
                  <c:v>0</c:v>
                </c:pt>
                <c:pt idx="59">
                  <c:v>200</c:v>
                </c:pt>
                <c:pt idx="60">
                  <c:v>1200</c:v>
                </c:pt>
                <c:pt idx="61">
                  <c:v>100</c:v>
                </c:pt>
                <c:pt idx="62">
                  <c:v>9100</c:v>
                </c:pt>
                <c:pt idx="63">
                  <c:v>3420</c:v>
                </c:pt>
                <c:pt idx="64">
                  <c:v>0</c:v>
                </c:pt>
                <c:pt idx="65">
                  <c:v>3350</c:v>
                </c:pt>
                <c:pt idx="66">
                  <c:v>1320</c:v>
                </c:pt>
                <c:pt idx="67">
                  <c:v>250</c:v>
                </c:pt>
                <c:pt idx="68">
                  <c:v>0</c:v>
                </c:pt>
                <c:pt idx="69">
                  <c:v>260</c:v>
                </c:pt>
                <c:pt idx="70">
                  <c:v>600</c:v>
                </c:pt>
                <c:pt idx="71">
                  <c:v>400</c:v>
                </c:pt>
                <c:pt idx="72">
                  <c:v>150</c:v>
                </c:pt>
                <c:pt idx="73">
                  <c:v>450</c:v>
                </c:pt>
                <c:pt idx="74">
                  <c:v>1915</c:v>
                </c:pt>
                <c:pt idx="75">
                  <c:v>250</c:v>
                </c:pt>
                <c:pt idx="76">
                  <c:v>0</c:v>
                </c:pt>
                <c:pt idx="77">
                  <c:v>0</c:v>
                </c:pt>
                <c:pt idx="78">
                  <c:v>150</c:v>
                </c:pt>
                <c:pt idx="79">
                  <c:v>50</c:v>
                </c:pt>
                <c:pt idx="80">
                  <c:v>1715</c:v>
                </c:pt>
                <c:pt idx="81">
                  <c:v>694</c:v>
                </c:pt>
                <c:pt idx="82">
                  <c:v>2900</c:v>
                </c:pt>
                <c:pt idx="83">
                  <c:v>150</c:v>
                </c:pt>
                <c:pt idx="84">
                  <c:v>660</c:v>
                </c:pt>
                <c:pt idx="85">
                  <c:v>100</c:v>
                </c:pt>
                <c:pt idx="86">
                  <c:v>0</c:v>
                </c:pt>
                <c:pt idx="87">
                  <c:v>0</c:v>
                </c:pt>
                <c:pt idx="88">
                  <c:v>150</c:v>
                </c:pt>
                <c:pt idx="89">
                  <c:v>550</c:v>
                </c:pt>
                <c:pt idx="90">
                  <c:v>600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250</c:v>
                </c:pt>
                <c:pt idx="95">
                  <c:v>1610</c:v>
                </c:pt>
                <c:pt idx="96">
                  <c:v>100</c:v>
                </c:pt>
                <c:pt idx="97">
                  <c:v>100</c:v>
                </c:pt>
                <c:pt idx="98">
                  <c:v>750</c:v>
                </c:pt>
                <c:pt idx="99">
                  <c:v>200</c:v>
                </c:pt>
                <c:pt idx="100">
                  <c:v>300</c:v>
                </c:pt>
                <c:pt idx="101">
                  <c:v>260</c:v>
                </c:pt>
                <c:pt idx="102">
                  <c:v>930</c:v>
                </c:pt>
                <c:pt idx="103">
                  <c:v>0</c:v>
                </c:pt>
                <c:pt idx="104">
                  <c:v>510</c:v>
                </c:pt>
                <c:pt idx="105">
                  <c:v>350</c:v>
                </c:pt>
                <c:pt idx="106">
                  <c:v>450</c:v>
                </c:pt>
                <c:pt idx="107">
                  <c:v>200</c:v>
                </c:pt>
                <c:pt idx="108">
                  <c:v>450</c:v>
                </c:pt>
                <c:pt idx="109">
                  <c:v>500</c:v>
                </c:pt>
                <c:pt idx="110">
                  <c:v>550</c:v>
                </c:pt>
                <c:pt idx="111">
                  <c:v>200</c:v>
                </c:pt>
                <c:pt idx="112">
                  <c:v>400</c:v>
                </c:pt>
                <c:pt idx="113">
                  <c:v>250</c:v>
                </c:pt>
                <c:pt idx="114">
                  <c:v>550</c:v>
                </c:pt>
                <c:pt idx="115">
                  <c:v>50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1320</c:v>
                </c:pt>
                <c:pt idx="120">
                  <c:v>250</c:v>
                </c:pt>
                <c:pt idx="121">
                  <c:v>0</c:v>
                </c:pt>
                <c:pt idx="122">
                  <c:v>250</c:v>
                </c:pt>
                <c:pt idx="123">
                  <c:v>0</c:v>
                </c:pt>
                <c:pt idx="124">
                  <c:v>160</c:v>
                </c:pt>
                <c:pt idx="125">
                  <c:v>180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198</c:v>
                </c:pt>
                <c:pt idx="132">
                  <c:v>100</c:v>
                </c:pt>
                <c:pt idx="133">
                  <c:v>160</c:v>
                </c:pt>
                <c:pt idx="134">
                  <c:v>550</c:v>
                </c:pt>
                <c:pt idx="135">
                  <c:v>500</c:v>
                </c:pt>
                <c:pt idx="136">
                  <c:v>0</c:v>
                </c:pt>
                <c:pt idx="137">
                  <c:v>1500</c:v>
                </c:pt>
                <c:pt idx="138">
                  <c:v>1725</c:v>
                </c:pt>
                <c:pt idx="139">
                  <c:v>300</c:v>
                </c:pt>
                <c:pt idx="140">
                  <c:v>100</c:v>
                </c:pt>
                <c:pt idx="141">
                  <c:v>0</c:v>
                </c:pt>
                <c:pt idx="142">
                  <c:v>0</c:v>
                </c:pt>
                <c:pt idx="143">
                  <c:v>2155</c:v>
                </c:pt>
                <c:pt idx="144">
                  <c:v>250</c:v>
                </c:pt>
                <c:pt idx="145">
                  <c:v>400</c:v>
                </c:pt>
                <c:pt idx="146">
                  <c:v>200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400</c:v>
                </c:pt>
                <c:pt idx="151">
                  <c:v>2100</c:v>
                </c:pt>
                <c:pt idx="152">
                  <c:v>0</c:v>
                </c:pt>
                <c:pt idx="153">
                  <c:v>0</c:v>
                </c:pt>
                <c:pt idx="154">
                  <c:v>200</c:v>
                </c:pt>
                <c:pt idx="155">
                  <c:v>300</c:v>
                </c:pt>
                <c:pt idx="156">
                  <c:v>0</c:v>
                </c:pt>
                <c:pt idx="157">
                  <c:v>50</c:v>
                </c:pt>
                <c:pt idx="158">
                  <c:v>500</c:v>
                </c:pt>
                <c:pt idx="159">
                  <c:v>0</c:v>
                </c:pt>
                <c:pt idx="160">
                  <c:v>300</c:v>
                </c:pt>
                <c:pt idx="161">
                  <c:v>0</c:v>
                </c:pt>
                <c:pt idx="162">
                  <c:v>150</c:v>
                </c:pt>
                <c:pt idx="163">
                  <c:v>960</c:v>
                </c:pt>
                <c:pt idx="164">
                  <c:v>0</c:v>
                </c:pt>
                <c:pt idx="165">
                  <c:v>0</c:v>
                </c:pt>
                <c:pt idx="166">
                  <c:v>650</c:v>
                </c:pt>
                <c:pt idx="167">
                  <c:v>250</c:v>
                </c:pt>
                <c:pt idx="168">
                  <c:v>100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1400</c:v>
                </c:pt>
                <c:pt idx="174">
                  <c:v>0</c:v>
                </c:pt>
                <c:pt idx="175">
                  <c:v>800</c:v>
                </c:pt>
                <c:pt idx="176">
                  <c:v>50</c:v>
                </c:pt>
                <c:pt idx="177">
                  <c:v>200</c:v>
                </c:pt>
                <c:pt idx="178">
                  <c:v>300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1900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200</c:v>
                </c:pt>
                <c:pt idx="191">
                  <c:v>250</c:v>
                </c:pt>
                <c:pt idx="192">
                  <c:v>0</c:v>
                </c:pt>
                <c:pt idx="193">
                  <c:v>1250</c:v>
                </c:pt>
                <c:pt idx="194">
                  <c:v>2450</c:v>
                </c:pt>
                <c:pt idx="195">
                  <c:v>1400</c:v>
                </c:pt>
                <c:pt idx="196">
                  <c:v>610</c:v>
                </c:pt>
                <c:pt idx="197">
                  <c:v>3885</c:v>
                </c:pt>
                <c:pt idx="198">
                  <c:v>250</c:v>
                </c:pt>
                <c:pt idx="199">
                  <c:v>500</c:v>
                </c:pt>
                <c:pt idx="200">
                  <c:v>0</c:v>
                </c:pt>
                <c:pt idx="201">
                  <c:v>250</c:v>
                </c:pt>
                <c:pt idx="202">
                  <c:v>0</c:v>
                </c:pt>
                <c:pt idx="203">
                  <c:v>0</c:v>
                </c:pt>
                <c:pt idx="204">
                  <c:v>2300</c:v>
                </c:pt>
                <c:pt idx="205">
                  <c:v>150</c:v>
                </c:pt>
                <c:pt idx="206">
                  <c:v>0</c:v>
                </c:pt>
                <c:pt idx="207">
                  <c:v>100</c:v>
                </c:pt>
                <c:pt idx="208">
                  <c:v>2450</c:v>
                </c:pt>
                <c:pt idx="209">
                  <c:v>470</c:v>
                </c:pt>
                <c:pt idx="210">
                  <c:v>0</c:v>
                </c:pt>
                <c:pt idx="211">
                  <c:v>0</c:v>
                </c:pt>
                <c:pt idx="212">
                  <c:v>660</c:v>
                </c:pt>
                <c:pt idx="213">
                  <c:v>0</c:v>
                </c:pt>
                <c:pt idx="214">
                  <c:v>450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150</c:v>
                </c:pt>
                <c:pt idx="219">
                  <c:v>0</c:v>
                </c:pt>
                <c:pt idx="220">
                  <c:v>240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540</c:v>
                </c:pt>
                <c:pt idx="225">
                  <c:v>250</c:v>
                </c:pt>
                <c:pt idx="226">
                  <c:v>1525</c:v>
                </c:pt>
                <c:pt idx="227">
                  <c:v>500</c:v>
                </c:pt>
                <c:pt idx="228">
                  <c:v>490</c:v>
                </c:pt>
                <c:pt idx="229">
                  <c:v>0</c:v>
                </c:pt>
                <c:pt idx="230">
                  <c:v>380</c:v>
                </c:pt>
                <c:pt idx="231">
                  <c:v>170</c:v>
                </c:pt>
                <c:pt idx="232">
                  <c:v>0</c:v>
                </c:pt>
                <c:pt idx="233">
                  <c:v>400</c:v>
                </c:pt>
                <c:pt idx="234">
                  <c:v>100</c:v>
                </c:pt>
                <c:pt idx="235">
                  <c:v>150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450</c:v>
                </c:pt>
                <c:pt idx="240">
                  <c:v>2030</c:v>
                </c:pt>
                <c:pt idx="241">
                  <c:v>0</c:v>
                </c:pt>
                <c:pt idx="242">
                  <c:v>1015</c:v>
                </c:pt>
                <c:pt idx="243">
                  <c:v>620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4000</c:v>
                </c:pt>
                <c:pt idx="248">
                  <c:v>0</c:v>
                </c:pt>
                <c:pt idx="249">
                  <c:v>200</c:v>
                </c:pt>
                <c:pt idx="250">
                  <c:v>0</c:v>
                </c:pt>
                <c:pt idx="251">
                  <c:v>150</c:v>
                </c:pt>
                <c:pt idx="252">
                  <c:v>450</c:v>
                </c:pt>
                <c:pt idx="253">
                  <c:v>150</c:v>
                </c:pt>
                <c:pt idx="254">
                  <c:v>200</c:v>
                </c:pt>
                <c:pt idx="255">
                  <c:v>0</c:v>
                </c:pt>
                <c:pt idx="256">
                  <c:v>1735</c:v>
                </c:pt>
                <c:pt idx="257">
                  <c:v>0</c:v>
                </c:pt>
                <c:pt idx="258">
                  <c:v>0</c:v>
                </c:pt>
                <c:pt idx="259">
                  <c:v>370</c:v>
                </c:pt>
                <c:pt idx="260">
                  <c:v>430</c:v>
                </c:pt>
                <c:pt idx="261">
                  <c:v>0</c:v>
                </c:pt>
                <c:pt idx="262">
                  <c:v>0</c:v>
                </c:pt>
                <c:pt idx="263">
                  <c:v>110</c:v>
                </c:pt>
                <c:pt idx="264">
                  <c:v>50</c:v>
                </c:pt>
                <c:pt idx="265">
                  <c:v>500</c:v>
                </c:pt>
                <c:pt idx="266">
                  <c:v>0</c:v>
                </c:pt>
                <c:pt idx="267">
                  <c:v>600</c:v>
                </c:pt>
                <c:pt idx="268">
                  <c:v>50</c:v>
                </c:pt>
                <c:pt idx="269">
                  <c:v>250</c:v>
                </c:pt>
                <c:pt idx="270">
                  <c:v>1165</c:v>
                </c:pt>
                <c:pt idx="271">
                  <c:v>450</c:v>
                </c:pt>
                <c:pt idx="272">
                  <c:v>200</c:v>
                </c:pt>
                <c:pt idx="273">
                  <c:v>200</c:v>
                </c:pt>
                <c:pt idx="274">
                  <c:v>0</c:v>
                </c:pt>
                <c:pt idx="275">
                  <c:v>150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0</c:v>
                </c:pt>
                <c:pt idx="281">
                  <c:v>200</c:v>
                </c:pt>
                <c:pt idx="282">
                  <c:v>500</c:v>
                </c:pt>
                <c:pt idx="283">
                  <c:v>2880</c:v>
                </c:pt>
                <c:pt idx="284">
                  <c:v>650</c:v>
                </c:pt>
                <c:pt idx="285">
                  <c:v>0</c:v>
                </c:pt>
                <c:pt idx="286">
                  <c:v>400</c:v>
                </c:pt>
                <c:pt idx="287">
                  <c:v>500</c:v>
                </c:pt>
                <c:pt idx="288">
                  <c:v>350</c:v>
                </c:pt>
                <c:pt idx="289">
                  <c:v>1100</c:v>
                </c:pt>
                <c:pt idx="290">
                  <c:v>750</c:v>
                </c:pt>
                <c:pt idx="291">
                  <c:v>0</c:v>
                </c:pt>
                <c:pt idx="292">
                  <c:v>300</c:v>
                </c:pt>
                <c:pt idx="293">
                  <c:v>500</c:v>
                </c:pt>
                <c:pt idx="294">
                  <c:v>0</c:v>
                </c:pt>
                <c:pt idx="295">
                  <c:v>700</c:v>
                </c:pt>
                <c:pt idx="296">
                  <c:v>15000</c:v>
                </c:pt>
                <c:pt idx="297">
                  <c:v>450</c:v>
                </c:pt>
                <c:pt idx="298">
                  <c:v>250</c:v>
                </c:pt>
                <c:pt idx="299">
                  <c:v>200</c:v>
                </c:pt>
                <c:pt idx="300">
                  <c:v>0</c:v>
                </c:pt>
                <c:pt idx="301">
                  <c:v>1000</c:v>
                </c:pt>
                <c:pt idx="302">
                  <c:v>0</c:v>
                </c:pt>
                <c:pt idx="303">
                  <c:v>350</c:v>
                </c:pt>
                <c:pt idx="304">
                  <c:v>2530</c:v>
                </c:pt>
                <c:pt idx="305">
                  <c:v>0</c:v>
                </c:pt>
                <c:pt idx="306">
                  <c:v>100</c:v>
                </c:pt>
                <c:pt idx="307">
                  <c:v>0</c:v>
                </c:pt>
                <c:pt idx="308">
                  <c:v>650</c:v>
                </c:pt>
                <c:pt idx="309">
                  <c:v>1800</c:v>
                </c:pt>
                <c:pt idx="310">
                  <c:v>0</c:v>
                </c:pt>
                <c:pt idx="311">
                  <c:v>200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300</c:v>
                </c:pt>
                <c:pt idx="319">
                  <c:v>4400</c:v>
                </c:pt>
                <c:pt idx="320">
                  <c:v>0</c:v>
                </c:pt>
                <c:pt idx="321">
                  <c:v>500</c:v>
                </c:pt>
                <c:pt idx="322">
                  <c:v>100</c:v>
                </c:pt>
                <c:pt idx="323">
                  <c:v>0</c:v>
                </c:pt>
                <c:pt idx="324">
                  <c:v>550</c:v>
                </c:pt>
                <c:pt idx="325">
                  <c:v>1015</c:v>
                </c:pt>
                <c:pt idx="326">
                  <c:v>230</c:v>
                </c:pt>
                <c:pt idx="327">
                  <c:v>400</c:v>
                </c:pt>
                <c:pt idx="328">
                  <c:v>2065</c:v>
                </c:pt>
                <c:pt idx="329">
                  <c:v>650</c:v>
                </c:pt>
                <c:pt idx="330">
                  <c:v>250</c:v>
                </c:pt>
                <c:pt idx="331">
                  <c:v>400</c:v>
                </c:pt>
                <c:pt idx="332">
                  <c:v>0</c:v>
                </c:pt>
                <c:pt idx="333">
                  <c:v>0</c:v>
                </c:pt>
                <c:pt idx="334">
                  <c:v>50</c:v>
                </c:pt>
                <c:pt idx="335">
                  <c:v>0</c:v>
                </c:pt>
                <c:pt idx="336">
                  <c:v>150</c:v>
                </c:pt>
                <c:pt idx="337">
                  <c:v>0</c:v>
                </c:pt>
                <c:pt idx="338">
                  <c:v>100</c:v>
                </c:pt>
                <c:pt idx="339">
                  <c:v>600</c:v>
                </c:pt>
                <c:pt idx="340">
                  <c:v>150</c:v>
                </c:pt>
                <c:pt idx="341">
                  <c:v>0</c:v>
                </c:pt>
                <c:pt idx="342">
                  <c:v>0</c:v>
                </c:pt>
                <c:pt idx="343">
                  <c:v>300</c:v>
                </c:pt>
                <c:pt idx="344">
                  <c:v>0</c:v>
                </c:pt>
                <c:pt idx="345">
                  <c:v>300</c:v>
                </c:pt>
                <c:pt idx="346">
                  <c:v>1165</c:v>
                </c:pt>
                <c:pt idx="347">
                  <c:v>480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600</c:v>
                </c:pt>
                <c:pt idx="352">
                  <c:v>0</c:v>
                </c:pt>
                <c:pt idx="353">
                  <c:v>480</c:v>
                </c:pt>
                <c:pt idx="354">
                  <c:v>0</c:v>
                </c:pt>
                <c:pt idx="355">
                  <c:v>0</c:v>
                </c:pt>
                <c:pt idx="356">
                  <c:v>800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270</c:v>
                </c:pt>
                <c:pt idx="375">
                  <c:v>100</c:v>
                </c:pt>
                <c:pt idx="376">
                  <c:v>0</c:v>
                </c:pt>
                <c:pt idx="377">
                  <c:v>1000</c:v>
                </c:pt>
                <c:pt idx="378">
                  <c:v>0</c:v>
                </c:pt>
                <c:pt idx="379">
                  <c:v>330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2280</c:v>
                </c:pt>
                <c:pt idx="384">
                  <c:v>0</c:v>
                </c:pt>
                <c:pt idx="385">
                  <c:v>400</c:v>
                </c:pt>
                <c:pt idx="386">
                  <c:v>700</c:v>
                </c:pt>
                <c:pt idx="387">
                  <c:v>1350</c:v>
                </c:pt>
                <c:pt idx="388">
                  <c:v>150</c:v>
                </c:pt>
                <c:pt idx="389">
                  <c:v>400</c:v>
                </c:pt>
                <c:pt idx="390">
                  <c:v>1555</c:v>
                </c:pt>
                <c:pt idx="391">
                  <c:v>710</c:v>
                </c:pt>
                <c:pt idx="392">
                  <c:v>0</c:v>
                </c:pt>
                <c:pt idx="393">
                  <c:v>600</c:v>
                </c:pt>
                <c:pt idx="394">
                  <c:v>100</c:v>
                </c:pt>
                <c:pt idx="395">
                  <c:v>0</c:v>
                </c:pt>
                <c:pt idx="396">
                  <c:v>150</c:v>
                </c:pt>
                <c:pt idx="397">
                  <c:v>0</c:v>
                </c:pt>
                <c:pt idx="398">
                  <c:v>320</c:v>
                </c:pt>
                <c:pt idx="399">
                  <c:v>200</c:v>
                </c:pt>
                <c:pt idx="400">
                  <c:v>0</c:v>
                </c:pt>
                <c:pt idx="401">
                  <c:v>0</c:v>
                </c:pt>
                <c:pt idx="402">
                  <c:v>200</c:v>
                </c:pt>
                <c:pt idx="403">
                  <c:v>500</c:v>
                </c:pt>
                <c:pt idx="404">
                  <c:v>0</c:v>
                </c:pt>
                <c:pt idx="405">
                  <c:v>0</c:v>
                </c:pt>
                <c:pt idx="406">
                  <c:v>1515</c:v>
                </c:pt>
                <c:pt idx="407">
                  <c:v>1165</c:v>
                </c:pt>
                <c:pt idx="408">
                  <c:v>730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100</c:v>
                </c:pt>
                <c:pt idx="413">
                  <c:v>360</c:v>
                </c:pt>
                <c:pt idx="414">
                  <c:v>1200</c:v>
                </c:pt>
                <c:pt idx="415">
                  <c:v>0</c:v>
                </c:pt>
                <c:pt idx="416">
                  <c:v>0</c:v>
                </c:pt>
                <c:pt idx="417">
                  <c:v>250</c:v>
                </c:pt>
                <c:pt idx="418">
                  <c:v>600</c:v>
                </c:pt>
                <c:pt idx="419">
                  <c:v>150</c:v>
                </c:pt>
                <c:pt idx="420">
                  <c:v>50</c:v>
                </c:pt>
                <c:pt idx="421">
                  <c:v>550</c:v>
                </c:pt>
                <c:pt idx="422">
                  <c:v>100</c:v>
                </c:pt>
                <c:pt idx="423">
                  <c:v>1215</c:v>
                </c:pt>
                <c:pt idx="424">
                  <c:v>700</c:v>
                </c:pt>
                <c:pt idx="425">
                  <c:v>250</c:v>
                </c:pt>
                <c:pt idx="426">
                  <c:v>0</c:v>
                </c:pt>
                <c:pt idx="427">
                  <c:v>1660</c:v>
                </c:pt>
                <c:pt idx="428">
                  <c:v>100</c:v>
                </c:pt>
                <c:pt idx="429">
                  <c:v>0</c:v>
                </c:pt>
                <c:pt idx="430">
                  <c:v>300</c:v>
                </c:pt>
                <c:pt idx="431">
                  <c:v>0</c:v>
                </c:pt>
                <c:pt idx="432">
                  <c:v>386</c:v>
                </c:pt>
                <c:pt idx="433">
                  <c:v>496</c:v>
                </c:pt>
                <c:pt idx="434">
                  <c:v>235</c:v>
                </c:pt>
                <c:pt idx="435">
                  <c:v>141</c:v>
                </c:pt>
                <c:pt idx="436">
                  <c:v>517</c:v>
                </c:pt>
                <c:pt idx="437">
                  <c:v>0</c:v>
                </c:pt>
                <c:pt idx="438">
                  <c:v>141</c:v>
                </c:pt>
                <c:pt idx="439">
                  <c:v>0</c:v>
                </c:pt>
                <c:pt idx="440">
                  <c:v>0</c:v>
                </c:pt>
                <c:pt idx="441">
                  <c:v>235</c:v>
                </c:pt>
                <c:pt idx="442">
                  <c:v>114</c:v>
                </c:pt>
                <c:pt idx="443">
                  <c:v>47</c:v>
                </c:pt>
                <c:pt idx="444">
                  <c:v>0</c:v>
                </c:pt>
                <c:pt idx="445">
                  <c:v>329</c:v>
                </c:pt>
                <c:pt idx="446">
                  <c:v>705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767</c:v>
                </c:pt>
                <c:pt idx="451">
                  <c:v>191</c:v>
                </c:pt>
                <c:pt idx="452">
                  <c:v>2042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94</c:v>
                </c:pt>
                <c:pt idx="457">
                  <c:v>94</c:v>
                </c:pt>
                <c:pt idx="458">
                  <c:v>188</c:v>
                </c:pt>
                <c:pt idx="459">
                  <c:v>141</c:v>
                </c:pt>
                <c:pt idx="460">
                  <c:v>0</c:v>
                </c:pt>
                <c:pt idx="461">
                  <c:v>328</c:v>
                </c:pt>
                <c:pt idx="462">
                  <c:v>752</c:v>
                </c:pt>
                <c:pt idx="463">
                  <c:v>0</c:v>
                </c:pt>
                <c:pt idx="464">
                  <c:v>0</c:v>
                </c:pt>
                <c:pt idx="465">
                  <c:v>2891</c:v>
                </c:pt>
                <c:pt idx="466">
                  <c:v>325</c:v>
                </c:pt>
                <c:pt idx="467">
                  <c:v>1537</c:v>
                </c:pt>
                <c:pt idx="468">
                  <c:v>188</c:v>
                </c:pt>
                <c:pt idx="469">
                  <c:v>584</c:v>
                </c:pt>
                <c:pt idx="470">
                  <c:v>235</c:v>
                </c:pt>
                <c:pt idx="471">
                  <c:v>329</c:v>
                </c:pt>
                <c:pt idx="472">
                  <c:v>321</c:v>
                </c:pt>
                <c:pt idx="473">
                  <c:v>683</c:v>
                </c:pt>
                <c:pt idx="474">
                  <c:v>259</c:v>
                </c:pt>
                <c:pt idx="475">
                  <c:v>76</c:v>
                </c:pt>
                <c:pt idx="476">
                  <c:v>685</c:v>
                </c:pt>
                <c:pt idx="477">
                  <c:v>2151</c:v>
                </c:pt>
                <c:pt idx="478">
                  <c:v>2953</c:v>
                </c:pt>
                <c:pt idx="479">
                  <c:v>235</c:v>
                </c:pt>
                <c:pt idx="480">
                  <c:v>379</c:v>
                </c:pt>
                <c:pt idx="481">
                  <c:v>90</c:v>
                </c:pt>
                <c:pt idx="482">
                  <c:v>10896</c:v>
                </c:pt>
                <c:pt idx="483">
                  <c:v>282</c:v>
                </c:pt>
                <c:pt idx="484">
                  <c:v>94</c:v>
                </c:pt>
                <c:pt idx="485">
                  <c:v>612</c:v>
                </c:pt>
                <c:pt idx="486">
                  <c:v>2744</c:v>
                </c:pt>
                <c:pt idx="487">
                  <c:v>1030</c:v>
                </c:pt>
                <c:pt idx="488">
                  <c:v>970</c:v>
                </c:pt>
                <c:pt idx="489">
                  <c:v>3075</c:v>
                </c:pt>
                <c:pt idx="490">
                  <c:v>1485</c:v>
                </c:pt>
                <c:pt idx="491">
                  <c:v>805</c:v>
                </c:pt>
                <c:pt idx="492">
                  <c:v>0</c:v>
                </c:pt>
                <c:pt idx="493">
                  <c:v>200</c:v>
                </c:pt>
                <c:pt idx="494">
                  <c:v>1783</c:v>
                </c:pt>
                <c:pt idx="495">
                  <c:v>873</c:v>
                </c:pt>
                <c:pt idx="496">
                  <c:v>350</c:v>
                </c:pt>
                <c:pt idx="497">
                  <c:v>1693</c:v>
                </c:pt>
                <c:pt idx="498">
                  <c:v>1430</c:v>
                </c:pt>
                <c:pt idx="499">
                  <c:v>660</c:v>
                </c:pt>
                <c:pt idx="500">
                  <c:v>350</c:v>
                </c:pt>
                <c:pt idx="501">
                  <c:v>810</c:v>
                </c:pt>
                <c:pt idx="502">
                  <c:v>680</c:v>
                </c:pt>
                <c:pt idx="503">
                  <c:v>180</c:v>
                </c:pt>
                <c:pt idx="504">
                  <c:v>412</c:v>
                </c:pt>
                <c:pt idx="505">
                  <c:v>2200</c:v>
                </c:pt>
                <c:pt idx="506">
                  <c:v>400</c:v>
                </c:pt>
                <c:pt idx="507">
                  <c:v>100</c:v>
                </c:pt>
                <c:pt idx="508">
                  <c:v>475</c:v>
                </c:pt>
                <c:pt idx="509">
                  <c:v>3970</c:v>
                </c:pt>
                <c:pt idx="510">
                  <c:v>1640</c:v>
                </c:pt>
                <c:pt idx="511">
                  <c:v>330</c:v>
                </c:pt>
                <c:pt idx="512">
                  <c:v>100</c:v>
                </c:pt>
                <c:pt idx="513">
                  <c:v>630</c:v>
                </c:pt>
                <c:pt idx="514">
                  <c:v>680</c:v>
                </c:pt>
                <c:pt idx="515">
                  <c:v>700</c:v>
                </c:pt>
                <c:pt idx="516">
                  <c:v>390</c:v>
                </c:pt>
                <c:pt idx="517">
                  <c:v>380</c:v>
                </c:pt>
                <c:pt idx="518">
                  <c:v>5950</c:v>
                </c:pt>
                <c:pt idx="519">
                  <c:v>1260</c:v>
                </c:pt>
                <c:pt idx="520">
                  <c:v>958</c:v>
                </c:pt>
                <c:pt idx="521">
                  <c:v>2621</c:v>
                </c:pt>
                <c:pt idx="522">
                  <c:v>2724</c:v>
                </c:pt>
                <c:pt idx="523">
                  <c:v>153</c:v>
                </c:pt>
                <c:pt idx="524">
                  <c:v>738</c:v>
                </c:pt>
                <c:pt idx="525">
                  <c:v>96</c:v>
                </c:pt>
                <c:pt idx="526">
                  <c:v>1303</c:v>
                </c:pt>
                <c:pt idx="527">
                  <c:v>1008</c:v>
                </c:pt>
                <c:pt idx="528">
                  <c:v>1876</c:v>
                </c:pt>
                <c:pt idx="529">
                  <c:v>2561</c:v>
                </c:pt>
                <c:pt idx="530">
                  <c:v>1785</c:v>
                </c:pt>
                <c:pt idx="531">
                  <c:v>720</c:v>
                </c:pt>
                <c:pt idx="532">
                  <c:v>2759</c:v>
                </c:pt>
                <c:pt idx="533">
                  <c:v>1014</c:v>
                </c:pt>
                <c:pt idx="534">
                  <c:v>1920</c:v>
                </c:pt>
                <c:pt idx="535">
                  <c:v>696</c:v>
                </c:pt>
                <c:pt idx="536">
                  <c:v>1200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2157</c:v>
                </c:pt>
                <c:pt idx="541">
                  <c:v>288</c:v>
                </c:pt>
                <c:pt idx="542">
                  <c:v>192</c:v>
                </c:pt>
                <c:pt idx="543">
                  <c:v>192</c:v>
                </c:pt>
                <c:pt idx="544">
                  <c:v>0</c:v>
                </c:pt>
                <c:pt idx="545">
                  <c:v>240</c:v>
                </c:pt>
                <c:pt idx="546">
                  <c:v>192</c:v>
                </c:pt>
                <c:pt idx="547">
                  <c:v>238</c:v>
                </c:pt>
                <c:pt idx="548">
                  <c:v>978</c:v>
                </c:pt>
                <c:pt idx="549">
                  <c:v>0</c:v>
                </c:pt>
                <c:pt idx="550">
                  <c:v>624</c:v>
                </c:pt>
                <c:pt idx="551">
                  <c:v>680</c:v>
                </c:pt>
                <c:pt idx="552">
                  <c:v>288</c:v>
                </c:pt>
                <c:pt idx="553">
                  <c:v>0</c:v>
                </c:pt>
                <c:pt idx="554">
                  <c:v>150</c:v>
                </c:pt>
                <c:pt idx="555">
                  <c:v>470</c:v>
                </c:pt>
                <c:pt idx="556">
                  <c:v>50</c:v>
                </c:pt>
                <c:pt idx="557">
                  <c:v>150</c:v>
                </c:pt>
                <c:pt idx="558">
                  <c:v>300</c:v>
                </c:pt>
                <c:pt idx="559">
                  <c:v>616</c:v>
                </c:pt>
                <c:pt idx="560">
                  <c:v>264</c:v>
                </c:pt>
                <c:pt idx="561">
                  <c:v>228</c:v>
                </c:pt>
                <c:pt idx="562">
                  <c:v>176</c:v>
                </c:pt>
                <c:pt idx="563">
                  <c:v>690</c:v>
                </c:pt>
                <c:pt idx="564">
                  <c:v>484</c:v>
                </c:pt>
                <c:pt idx="565">
                  <c:v>564</c:v>
                </c:pt>
                <c:pt idx="566">
                  <c:v>156</c:v>
                </c:pt>
                <c:pt idx="567">
                  <c:v>676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350</c:v>
                </c:pt>
                <c:pt idx="573">
                  <c:v>0</c:v>
                </c:pt>
                <c:pt idx="574">
                  <c:v>387</c:v>
                </c:pt>
                <c:pt idx="575">
                  <c:v>45</c:v>
                </c:pt>
                <c:pt idx="576">
                  <c:v>1750</c:v>
                </c:pt>
                <c:pt idx="577">
                  <c:v>2140</c:v>
                </c:pt>
                <c:pt idx="578">
                  <c:v>250</c:v>
                </c:pt>
                <c:pt idx="579">
                  <c:v>1150</c:v>
                </c:pt>
                <c:pt idx="580">
                  <c:v>425</c:v>
                </c:pt>
                <c:pt idx="581">
                  <c:v>1680</c:v>
                </c:pt>
                <c:pt idx="582">
                  <c:v>0</c:v>
                </c:pt>
                <c:pt idx="583">
                  <c:v>2220</c:v>
                </c:pt>
                <c:pt idx="584">
                  <c:v>100</c:v>
                </c:pt>
                <c:pt idx="585">
                  <c:v>0</c:v>
                </c:pt>
                <c:pt idx="586">
                  <c:v>1000</c:v>
                </c:pt>
                <c:pt idx="587">
                  <c:v>100</c:v>
                </c:pt>
                <c:pt idx="588">
                  <c:v>1350</c:v>
                </c:pt>
                <c:pt idx="589">
                  <c:v>610</c:v>
                </c:pt>
                <c:pt idx="590">
                  <c:v>200</c:v>
                </c:pt>
                <c:pt idx="591">
                  <c:v>2730</c:v>
                </c:pt>
                <c:pt idx="592">
                  <c:v>8620</c:v>
                </c:pt>
                <c:pt idx="593">
                  <c:v>0</c:v>
                </c:pt>
                <c:pt idx="594">
                  <c:v>0</c:v>
                </c:pt>
                <c:pt idx="595">
                  <c:v>660</c:v>
                </c:pt>
                <c:pt idx="596">
                  <c:v>0</c:v>
                </c:pt>
                <c:pt idx="597">
                  <c:v>400</c:v>
                </c:pt>
                <c:pt idx="598">
                  <c:v>1030</c:v>
                </c:pt>
                <c:pt idx="599">
                  <c:v>2380</c:v>
                </c:pt>
                <c:pt idx="600">
                  <c:v>500</c:v>
                </c:pt>
                <c:pt idx="601">
                  <c:v>350</c:v>
                </c:pt>
                <c:pt idx="602">
                  <c:v>0</c:v>
                </c:pt>
                <c:pt idx="603">
                  <c:v>0</c:v>
                </c:pt>
                <c:pt idx="604">
                  <c:v>250</c:v>
                </c:pt>
                <c:pt idx="605">
                  <c:v>950</c:v>
                </c:pt>
                <c:pt idx="606">
                  <c:v>1150</c:v>
                </c:pt>
                <c:pt idx="607">
                  <c:v>250</c:v>
                </c:pt>
                <c:pt idx="608">
                  <c:v>500</c:v>
                </c:pt>
                <c:pt idx="609">
                  <c:v>300</c:v>
                </c:pt>
                <c:pt idx="610">
                  <c:v>390</c:v>
                </c:pt>
                <c:pt idx="611">
                  <c:v>0</c:v>
                </c:pt>
                <c:pt idx="612">
                  <c:v>2826</c:v>
                </c:pt>
                <c:pt idx="613">
                  <c:v>250</c:v>
                </c:pt>
                <c:pt idx="614">
                  <c:v>0</c:v>
                </c:pt>
                <c:pt idx="615">
                  <c:v>520</c:v>
                </c:pt>
                <c:pt idx="616">
                  <c:v>0</c:v>
                </c:pt>
                <c:pt idx="617">
                  <c:v>0</c:v>
                </c:pt>
                <c:pt idx="618">
                  <c:v>410</c:v>
                </c:pt>
                <c:pt idx="619">
                  <c:v>360</c:v>
                </c:pt>
                <c:pt idx="620">
                  <c:v>0</c:v>
                </c:pt>
                <c:pt idx="621">
                  <c:v>850</c:v>
                </c:pt>
                <c:pt idx="622">
                  <c:v>150</c:v>
                </c:pt>
                <c:pt idx="623">
                  <c:v>250</c:v>
                </c:pt>
                <c:pt idx="624">
                  <c:v>450</c:v>
                </c:pt>
                <c:pt idx="625">
                  <c:v>120</c:v>
                </c:pt>
                <c:pt idx="626">
                  <c:v>50</c:v>
                </c:pt>
                <c:pt idx="627">
                  <c:v>0</c:v>
                </c:pt>
                <c:pt idx="628">
                  <c:v>480</c:v>
                </c:pt>
                <c:pt idx="629">
                  <c:v>120</c:v>
                </c:pt>
                <c:pt idx="630">
                  <c:v>100</c:v>
                </c:pt>
                <c:pt idx="631">
                  <c:v>250</c:v>
                </c:pt>
                <c:pt idx="632">
                  <c:v>0</c:v>
                </c:pt>
                <c:pt idx="633">
                  <c:v>150</c:v>
                </c:pt>
                <c:pt idx="634">
                  <c:v>0</c:v>
                </c:pt>
                <c:pt idx="635">
                  <c:v>950</c:v>
                </c:pt>
                <c:pt idx="636">
                  <c:v>500</c:v>
                </c:pt>
                <c:pt idx="637">
                  <c:v>430</c:v>
                </c:pt>
                <c:pt idx="638">
                  <c:v>250</c:v>
                </c:pt>
                <c:pt idx="639">
                  <c:v>210</c:v>
                </c:pt>
                <c:pt idx="640">
                  <c:v>420</c:v>
                </c:pt>
                <c:pt idx="641">
                  <c:v>1050</c:v>
                </c:pt>
                <c:pt idx="642">
                  <c:v>100</c:v>
                </c:pt>
                <c:pt idx="643">
                  <c:v>0</c:v>
                </c:pt>
                <c:pt idx="644">
                  <c:v>1300</c:v>
                </c:pt>
                <c:pt idx="645">
                  <c:v>720</c:v>
                </c:pt>
                <c:pt idx="646">
                  <c:v>380</c:v>
                </c:pt>
                <c:pt idx="647">
                  <c:v>1875</c:v>
                </c:pt>
                <c:pt idx="648">
                  <c:v>1120</c:v>
                </c:pt>
                <c:pt idx="649">
                  <c:v>50</c:v>
                </c:pt>
                <c:pt idx="650">
                  <c:v>0</c:v>
                </c:pt>
                <c:pt idx="651">
                  <c:v>180</c:v>
                </c:pt>
                <c:pt idx="652">
                  <c:v>0</c:v>
                </c:pt>
                <c:pt idx="653">
                  <c:v>1000</c:v>
                </c:pt>
                <c:pt idx="654">
                  <c:v>1580</c:v>
                </c:pt>
                <c:pt idx="655">
                  <c:v>0</c:v>
                </c:pt>
                <c:pt idx="656">
                  <c:v>600</c:v>
                </c:pt>
                <c:pt idx="657">
                  <c:v>0</c:v>
                </c:pt>
                <c:pt idx="658">
                  <c:v>0</c:v>
                </c:pt>
                <c:pt idx="659">
                  <c:v>360</c:v>
                </c:pt>
                <c:pt idx="660">
                  <c:v>2100</c:v>
                </c:pt>
                <c:pt idx="661">
                  <c:v>1080</c:v>
                </c:pt>
                <c:pt idx="662">
                  <c:v>60</c:v>
                </c:pt>
                <c:pt idx="663">
                  <c:v>180</c:v>
                </c:pt>
                <c:pt idx="664">
                  <c:v>1100</c:v>
                </c:pt>
                <c:pt idx="665">
                  <c:v>220</c:v>
                </c:pt>
                <c:pt idx="666">
                  <c:v>0</c:v>
                </c:pt>
                <c:pt idx="667">
                  <c:v>1650</c:v>
                </c:pt>
                <c:pt idx="668">
                  <c:v>320</c:v>
                </c:pt>
                <c:pt idx="669">
                  <c:v>360</c:v>
                </c:pt>
                <c:pt idx="670">
                  <c:v>420</c:v>
                </c:pt>
                <c:pt idx="671">
                  <c:v>300</c:v>
                </c:pt>
                <c:pt idx="672">
                  <c:v>2220</c:v>
                </c:pt>
                <c:pt idx="673">
                  <c:v>0</c:v>
                </c:pt>
                <c:pt idx="674">
                  <c:v>4230</c:v>
                </c:pt>
                <c:pt idx="675">
                  <c:v>120</c:v>
                </c:pt>
                <c:pt idx="676">
                  <c:v>2490</c:v>
                </c:pt>
                <c:pt idx="677">
                  <c:v>1280</c:v>
                </c:pt>
                <c:pt idx="678">
                  <c:v>780</c:v>
                </c:pt>
                <c:pt idx="679">
                  <c:v>560</c:v>
                </c:pt>
                <c:pt idx="680">
                  <c:v>120</c:v>
                </c:pt>
                <c:pt idx="681">
                  <c:v>240</c:v>
                </c:pt>
                <c:pt idx="682">
                  <c:v>0</c:v>
                </c:pt>
                <c:pt idx="683">
                  <c:v>540</c:v>
                </c:pt>
                <c:pt idx="684">
                  <c:v>1360</c:v>
                </c:pt>
                <c:pt idx="685">
                  <c:v>0</c:v>
                </c:pt>
                <c:pt idx="686">
                  <c:v>240</c:v>
                </c:pt>
                <c:pt idx="687">
                  <c:v>0</c:v>
                </c:pt>
                <c:pt idx="688">
                  <c:v>140</c:v>
                </c:pt>
                <c:pt idx="689">
                  <c:v>240</c:v>
                </c:pt>
                <c:pt idx="690">
                  <c:v>0</c:v>
                </c:pt>
                <c:pt idx="691">
                  <c:v>1160</c:v>
                </c:pt>
                <c:pt idx="692">
                  <c:v>2700</c:v>
                </c:pt>
                <c:pt idx="693">
                  <c:v>120</c:v>
                </c:pt>
                <c:pt idx="694">
                  <c:v>620</c:v>
                </c:pt>
                <c:pt idx="695">
                  <c:v>60</c:v>
                </c:pt>
                <c:pt idx="696">
                  <c:v>0</c:v>
                </c:pt>
                <c:pt idx="697">
                  <c:v>300</c:v>
                </c:pt>
                <c:pt idx="698">
                  <c:v>750</c:v>
                </c:pt>
                <c:pt idx="699">
                  <c:v>180</c:v>
                </c:pt>
                <c:pt idx="700">
                  <c:v>60</c:v>
                </c:pt>
                <c:pt idx="701">
                  <c:v>360</c:v>
                </c:pt>
                <c:pt idx="702">
                  <c:v>0</c:v>
                </c:pt>
                <c:pt idx="703">
                  <c:v>180</c:v>
                </c:pt>
                <c:pt idx="704">
                  <c:v>630</c:v>
                </c:pt>
                <c:pt idx="705">
                  <c:v>260</c:v>
                </c:pt>
                <c:pt idx="706">
                  <c:v>2960</c:v>
                </c:pt>
                <c:pt idx="707">
                  <c:v>680</c:v>
                </c:pt>
                <c:pt idx="708">
                  <c:v>820</c:v>
                </c:pt>
                <c:pt idx="709">
                  <c:v>760</c:v>
                </c:pt>
                <c:pt idx="710">
                  <c:v>180</c:v>
                </c:pt>
                <c:pt idx="711">
                  <c:v>2100</c:v>
                </c:pt>
                <c:pt idx="712">
                  <c:v>600</c:v>
                </c:pt>
                <c:pt idx="713">
                  <c:v>840</c:v>
                </c:pt>
                <c:pt idx="714">
                  <c:v>740</c:v>
                </c:pt>
                <c:pt idx="715">
                  <c:v>2040</c:v>
                </c:pt>
                <c:pt idx="716">
                  <c:v>2040</c:v>
                </c:pt>
                <c:pt idx="717">
                  <c:v>480</c:v>
                </c:pt>
                <c:pt idx="718">
                  <c:v>2880</c:v>
                </c:pt>
                <c:pt idx="719">
                  <c:v>0</c:v>
                </c:pt>
                <c:pt idx="720">
                  <c:v>610</c:v>
                </c:pt>
                <c:pt idx="721">
                  <c:v>480</c:v>
                </c:pt>
                <c:pt idx="722">
                  <c:v>340</c:v>
                </c:pt>
                <c:pt idx="723">
                  <c:v>1600</c:v>
                </c:pt>
                <c:pt idx="724">
                  <c:v>360</c:v>
                </c:pt>
                <c:pt idx="725">
                  <c:v>240</c:v>
                </c:pt>
                <c:pt idx="726">
                  <c:v>240</c:v>
                </c:pt>
                <c:pt idx="727">
                  <c:v>660</c:v>
                </c:pt>
                <c:pt idx="728">
                  <c:v>480</c:v>
                </c:pt>
                <c:pt idx="729">
                  <c:v>180</c:v>
                </c:pt>
                <c:pt idx="730">
                  <c:v>2540</c:v>
                </c:pt>
                <c:pt idx="731">
                  <c:v>300</c:v>
                </c:pt>
                <c:pt idx="732">
                  <c:v>300</c:v>
                </c:pt>
                <c:pt idx="733">
                  <c:v>0</c:v>
                </c:pt>
                <c:pt idx="734">
                  <c:v>2400</c:v>
                </c:pt>
                <c:pt idx="735">
                  <c:v>1390</c:v>
                </c:pt>
                <c:pt idx="736">
                  <c:v>0</c:v>
                </c:pt>
                <c:pt idx="737">
                  <c:v>180</c:v>
                </c:pt>
                <c:pt idx="738">
                  <c:v>60</c:v>
                </c:pt>
                <c:pt idx="739">
                  <c:v>300</c:v>
                </c:pt>
                <c:pt idx="740">
                  <c:v>340</c:v>
                </c:pt>
                <c:pt idx="741">
                  <c:v>840</c:v>
                </c:pt>
                <c:pt idx="742">
                  <c:v>0</c:v>
                </c:pt>
                <c:pt idx="743">
                  <c:v>60</c:v>
                </c:pt>
                <c:pt idx="744">
                  <c:v>360</c:v>
                </c:pt>
                <c:pt idx="745">
                  <c:v>300</c:v>
                </c:pt>
                <c:pt idx="746">
                  <c:v>0</c:v>
                </c:pt>
                <c:pt idx="747">
                  <c:v>1380</c:v>
                </c:pt>
                <c:pt idx="748">
                  <c:v>60</c:v>
                </c:pt>
                <c:pt idx="749">
                  <c:v>300</c:v>
                </c:pt>
                <c:pt idx="750">
                  <c:v>780</c:v>
                </c:pt>
                <c:pt idx="751">
                  <c:v>300</c:v>
                </c:pt>
                <c:pt idx="752">
                  <c:v>900</c:v>
                </c:pt>
                <c:pt idx="753">
                  <c:v>420</c:v>
                </c:pt>
                <c:pt idx="754">
                  <c:v>0</c:v>
                </c:pt>
                <c:pt idx="755">
                  <c:v>1420</c:v>
                </c:pt>
                <c:pt idx="756">
                  <c:v>0</c:v>
                </c:pt>
                <c:pt idx="757">
                  <c:v>0</c:v>
                </c:pt>
                <c:pt idx="758">
                  <c:v>5360</c:v>
                </c:pt>
                <c:pt idx="759">
                  <c:v>300</c:v>
                </c:pt>
                <c:pt idx="760">
                  <c:v>420</c:v>
                </c:pt>
                <c:pt idx="761">
                  <c:v>900</c:v>
                </c:pt>
                <c:pt idx="762">
                  <c:v>0</c:v>
                </c:pt>
                <c:pt idx="763">
                  <c:v>360</c:v>
                </c:pt>
                <c:pt idx="764">
                  <c:v>0</c:v>
                </c:pt>
                <c:pt idx="765">
                  <c:v>600</c:v>
                </c:pt>
                <c:pt idx="766">
                  <c:v>360</c:v>
                </c:pt>
                <c:pt idx="767">
                  <c:v>3600</c:v>
                </c:pt>
                <c:pt idx="768">
                  <c:v>340</c:v>
                </c:pt>
                <c:pt idx="769">
                  <c:v>560</c:v>
                </c:pt>
                <c:pt idx="770">
                  <c:v>1980</c:v>
                </c:pt>
                <c:pt idx="771">
                  <c:v>780</c:v>
                </c:pt>
                <c:pt idx="772">
                  <c:v>1020</c:v>
                </c:pt>
                <c:pt idx="773">
                  <c:v>360</c:v>
                </c:pt>
                <c:pt idx="774">
                  <c:v>1440</c:v>
                </c:pt>
                <c:pt idx="775">
                  <c:v>1590</c:v>
                </c:pt>
                <c:pt idx="776">
                  <c:v>180</c:v>
                </c:pt>
                <c:pt idx="777">
                  <c:v>0</c:v>
                </c:pt>
                <c:pt idx="778">
                  <c:v>180</c:v>
                </c:pt>
                <c:pt idx="779">
                  <c:v>840</c:v>
                </c:pt>
                <c:pt idx="780">
                  <c:v>2280</c:v>
                </c:pt>
                <c:pt idx="781">
                  <c:v>540</c:v>
                </c:pt>
                <c:pt idx="782">
                  <c:v>240</c:v>
                </c:pt>
                <c:pt idx="783">
                  <c:v>180</c:v>
                </c:pt>
                <c:pt idx="784">
                  <c:v>240</c:v>
                </c:pt>
                <c:pt idx="785">
                  <c:v>0</c:v>
                </c:pt>
                <c:pt idx="786">
                  <c:v>720</c:v>
                </c:pt>
                <c:pt idx="787">
                  <c:v>720</c:v>
                </c:pt>
                <c:pt idx="788">
                  <c:v>120</c:v>
                </c:pt>
                <c:pt idx="789">
                  <c:v>240</c:v>
                </c:pt>
                <c:pt idx="790">
                  <c:v>2220</c:v>
                </c:pt>
                <c:pt idx="791">
                  <c:v>0</c:v>
                </c:pt>
                <c:pt idx="792">
                  <c:v>0</c:v>
                </c:pt>
                <c:pt idx="793">
                  <c:v>1395</c:v>
                </c:pt>
                <c:pt idx="794">
                  <c:v>720</c:v>
                </c:pt>
                <c:pt idx="795">
                  <c:v>880</c:v>
                </c:pt>
                <c:pt idx="796">
                  <c:v>105</c:v>
                </c:pt>
                <c:pt idx="797">
                  <c:v>300</c:v>
                </c:pt>
                <c:pt idx="798">
                  <c:v>480</c:v>
                </c:pt>
                <c:pt idx="799">
                  <c:v>180</c:v>
                </c:pt>
                <c:pt idx="800">
                  <c:v>120</c:v>
                </c:pt>
                <c:pt idx="801">
                  <c:v>480</c:v>
                </c:pt>
                <c:pt idx="802">
                  <c:v>420</c:v>
                </c:pt>
                <c:pt idx="803">
                  <c:v>60</c:v>
                </c:pt>
                <c:pt idx="804">
                  <c:v>360</c:v>
                </c:pt>
                <c:pt idx="805">
                  <c:v>2880</c:v>
                </c:pt>
                <c:pt idx="806">
                  <c:v>560</c:v>
                </c:pt>
                <c:pt idx="807">
                  <c:v>840</c:v>
                </c:pt>
                <c:pt idx="808">
                  <c:v>2370</c:v>
                </c:pt>
                <c:pt idx="809">
                  <c:v>300</c:v>
                </c:pt>
                <c:pt idx="810">
                  <c:v>440</c:v>
                </c:pt>
                <c:pt idx="811">
                  <c:v>1200</c:v>
                </c:pt>
                <c:pt idx="812">
                  <c:v>2370</c:v>
                </c:pt>
                <c:pt idx="813">
                  <c:v>1380</c:v>
                </c:pt>
                <c:pt idx="814">
                  <c:v>120</c:v>
                </c:pt>
                <c:pt idx="815">
                  <c:v>240</c:v>
                </c:pt>
                <c:pt idx="816">
                  <c:v>360</c:v>
                </c:pt>
                <c:pt idx="817">
                  <c:v>0</c:v>
                </c:pt>
                <c:pt idx="818">
                  <c:v>2160</c:v>
                </c:pt>
                <c:pt idx="819">
                  <c:v>960</c:v>
                </c:pt>
                <c:pt idx="820">
                  <c:v>60</c:v>
                </c:pt>
                <c:pt idx="821">
                  <c:v>540</c:v>
                </c:pt>
                <c:pt idx="822">
                  <c:v>540</c:v>
                </c:pt>
                <c:pt idx="823">
                  <c:v>0</c:v>
                </c:pt>
                <c:pt idx="824">
                  <c:v>360</c:v>
                </c:pt>
                <c:pt idx="825">
                  <c:v>920</c:v>
                </c:pt>
                <c:pt idx="826">
                  <c:v>240</c:v>
                </c:pt>
                <c:pt idx="827">
                  <c:v>140</c:v>
                </c:pt>
                <c:pt idx="828">
                  <c:v>180</c:v>
                </c:pt>
                <c:pt idx="829">
                  <c:v>340</c:v>
                </c:pt>
                <c:pt idx="830">
                  <c:v>240</c:v>
                </c:pt>
                <c:pt idx="831">
                  <c:v>120</c:v>
                </c:pt>
                <c:pt idx="832">
                  <c:v>240</c:v>
                </c:pt>
                <c:pt idx="833">
                  <c:v>0</c:v>
                </c:pt>
                <c:pt idx="834">
                  <c:v>120</c:v>
                </c:pt>
                <c:pt idx="835">
                  <c:v>0</c:v>
                </c:pt>
                <c:pt idx="836">
                  <c:v>180</c:v>
                </c:pt>
                <c:pt idx="837">
                  <c:v>120</c:v>
                </c:pt>
                <c:pt idx="838">
                  <c:v>480</c:v>
                </c:pt>
                <c:pt idx="839">
                  <c:v>240</c:v>
                </c:pt>
                <c:pt idx="840">
                  <c:v>540</c:v>
                </c:pt>
                <c:pt idx="841">
                  <c:v>480</c:v>
                </c:pt>
                <c:pt idx="842">
                  <c:v>1280</c:v>
                </c:pt>
                <c:pt idx="843">
                  <c:v>680</c:v>
                </c:pt>
                <c:pt idx="844">
                  <c:v>0</c:v>
                </c:pt>
                <c:pt idx="845">
                  <c:v>480</c:v>
                </c:pt>
                <c:pt idx="846">
                  <c:v>180</c:v>
                </c:pt>
                <c:pt idx="847">
                  <c:v>240</c:v>
                </c:pt>
                <c:pt idx="848">
                  <c:v>0</c:v>
                </c:pt>
                <c:pt idx="849">
                  <c:v>0</c:v>
                </c:pt>
                <c:pt idx="850">
                  <c:v>495</c:v>
                </c:pt>
                <c:pt idx="851">
                  <c:v>2460</c:v>
                </c:pt>
                <c:pt idx="852">
                  <c:v>240</c:v>
                </c:pt>
                <c:pt idx="853">
                  <c:v>360</c:v>
                </c:pt>
                <c:pt idx="854">
                  <c:v>180</c:v>
                </c:pt>
                <c:pt idx="855">
                  <c:v>420</c:v>
                </c:pt>
                <c:pt idx="856">
                  <c:v>420</c:v>
                </c:pt>
                <c:pt idx="857">
                  <c:v>0</c:v>
                </c:pt>
                <c:pt idx="858">
                  <c:v>240</c:v>
                </c:pt>
                <c:pt idx="859">
                  <c:v>300</c:v>
                </c:pt>
                <c:pt idx="860">
                  <c:v>0</c:v>
                </c:pt>
                <c:pt idx="861">
                  <c:v>120</c:v>
                </c:pt>
                <c:pt idx="862">
                  <c:v>0</c:v>
                </c:pt>
                <c:pt idx="863">
                  <c:v>880</c:v>
                </c:pt>
                <c:pt idx="864">
                  <c:v>580</c:v>
                </c:pt>
                <c:pt idx="865">
                  <c:v>360</c:v>
                </c:pt>
                <c:pt idx="866">
                  <c:v>2250</c:v>
                </c:pt>
                <c:pt idx="867">
                  <c:v>0</c:v>
                </c:pt>
                <c:pt idx="868">
                  <c:v>360</c:v>
                </c:pt>
                <c:pt idx="869">
                  <c:v>440</c:v>
                </c:pt>
                <c:pt idx="870">
                  <c:v>240</c:v>
                </c:pt>
                <c:pt idx="871">
                  <c:v>940</c:v>
                </c:pt>
                <c:pt idx="872">
                  <c:v>0</c:v>
                </c:pt>
                <c:pt idx="873">
                  <c:v>60</c:v>
                </c:pt>
                <c:pt idx="874">
                  <c:v>660</c:v>
                </c:pt>
                <c:pt idx="875">
                  <c:v>300</c:v>
                </c:pt>
                <c:pt idx="876">
                  <c:v>500</c:v>
                </c:pt>
                <c:pt idx="877">
                  <c:v>0</c:v>
                </c:pt>
                <c:pt idx="878">
                  <c:v>2100</c:v>
                </c:pt>
                <c:pt idx="879">
                  <c:v>300</c:v>
                </c:pt>
                <c:pt idx="880">
                  <c:v>180</c:v>
                </c:pt>
                <c:pt idx="881">
                  <c:v>0</c:v>
                </c:pt>
                <c:pt idx="882">
                  <c:v>720</c:v>
                </c:pt>
                <c:pt idx="883">
                  <c:v>240</c:v>
                </c:pt>
                <c:pt idx="884">
                  <c:v>1590</c:v>
                </c:pt>
                <c:pt idx="885">
                  <c:v>0</c:v>
                </c:pt>
                <c:pt idx="886">
                  <c:v>0</c:v>
                </c:pt>
                <c:pt idx="887">
                  <c:v>80</c:v>
                </c:pt>
                <c:pt idx="888">
                  <c:v>480</c:v>
                </c:pt>
                <c:pt idx="889">
                  <c:v>0</c:v>
                </c:pt>
                <c:pt idx="890">
                  <c:v>0</c:v>
                </c:pt>
                <c:pt idx="891">
                  <c:v>60</c:v>
                </c:pt>
                <c:pt idx="892">
                  <c:v>300</c:v>
                </c:pt>
                <c:pt idx="893">
                  <c:v>300</c:v>
                </c:pt>
                <c:pt idx="894">
                  <c:v>800</c:v>
                </c:pt>
                <c:pt idx="895">
                  <c:v>360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1080</c:v>
                </c:pt>
                <c:pt idx="900">
                  <c:v>2360</c:v>
                </c:pt>
                <c:pt idx="901">
                  <c:v>60</c:v>
                </c:pt>
                <c:pt idx="902">
                  <c:v>0</c:v>
                </c:pt>
                <c:pt idx="903">
                  <c:v>300</c:v>
                </c:pt>
                <c:pt idx="904">
                  <c:v>300</c:v>
                </c:pt>
                <c:pt idx="905">
                  <c:v>2620</c:v>
                </c:pt>
                <c:pt idx="906">
                  <c:v>780</c:v>
                </c:pt>
                <c:pt idx="907">
                  <c:v>60</c:v>
                </c:pt>
                <c:pt idx="908">
                  <c:v>120</c:v>
                </c:pt>
                <c:pt idx="909">
                  <c:v>240</c:v>
                </c:pt>
                <c:pt idx="910">
                  <c:v>0</c:v>
                </c:pt>
                <c:pt idx="911">
                  <c:v>2100</c:v>
                </c:pt>
                <c:pt idx="912">
                  <c:v>600</c:v>
                </c:pt>
                <c:pt idx="913">
                  <c:v>180</c:v>
                </c:pt>
                <c:pt idx="914">
                  <c:v>400</c:v>
                </c:pt>
                <c:pt idx="915">
                  <c:v>1650</c:v>
                </c:pt>
                <c:pt idx="916">
                  <c:v>0</c:v>
                </c:pt>
                <c:pt idx="917">
                  <c:v>0</c:v>
                </c:pt>
                <c:pt idx="918">
                  <c:v>180</c:v>
                </c:pt>
                <c:pt idx="919">
                  <c:v>0</c:v>
                </c:pt>
                <c:pt idx="920">
                  <c:v>0</c:v>
                </c:pt>
                <c:pt idx="921">
                  <c:v>200</c:v>
                </c:pt>
                <c:pt idx="922">
                  <c:v>2840</c:v>
                </c:pt>
                <c:pt idx="923">
                  <c:v>60</c:v>
                </c:pt>
                <c:pt idx="924">
                  <c:v>240</c:v>
                </c:pt>
                <c:pt idx="925">
                  <c:v>590</c:v>
                </c:pt>
                <c:pt idx="926">
                  <c:v>2580</c:v>
                </c:pt>
                <c:pt idx="927">
                  <c:v>480</c:v>
                </c:pt>
                <c:pt idx="928">
                  <c:v>2160</c:v>
                </c:pt>
                <c:pt idx="929">
                  <c:v>0</c:v>
                </c:pt>
                <c:pt idx="930">
                  <c:v>180</c:v>
                </c:pt>
                <c:pt idx="931">
                  <c:v>0</c:v>
                </c:pt>
                <c:pt idx="932">
                  <c:v>480</c:v>
                </c:pt>
                <c:pt idx="933">
                  <c:v>1650</c:v>
                </c:pt>
                <c:pt idx="934">
                  <c:v>60</c:v>
                </c:pt>
                <c:pt idx="935">
                  <c:v>400</c:v>
                </c:pt>
                <c:pt idx="936">
                  <c:v>2915</c:v>
                </c:pt>
                <c:pt idx="937">
                  <c:v>0</c:v>
                </c:pt>
                <c:pt idx="938">
                  <c:v>0</c:v>
                </c:pt>
                <c:pt idx="939">
                  <c:v>1920</c:v>
                </c:pt>
                <c:pt idx="940">
                  <c:v>0</c:v>
                </c:pt>
                <c:pt idx="941">
                  <c:v>60</c:v>
                </c:pt>
                <c:pt idx="942">
                  <c:v>120</c:v>
                </c:pt>
                <c:pt idx="943">
                  <c:v>2860</c:v>
                </c:pt>
                <c:pt idx="944">
                  <c:v>0</c:v>
                </c:pt>
                <c:pt idx="945">
                  <c:v>0</c:v>
                </c:pt>
                <c:pt idx="946">
                  <c:v>240</c:v>
                </c:pt>
                <c:pt idx="947">
                  <c:v>340</c:v>
                </c:pt>
                <c:pt idx="948">
                  <c:v>420</c:v>
                </c:pt>
                <c:pt idx="949">
                  <c:v>120</c:v>
                </c:pt>
                <c:pt idx="950">
                  <c:v>2120</c:v>
                </c:pt>
                <c:pt idx="951">
                  <c:v>180</c:v>
                </c:pt>
                <c:pt idx="952">
                  <c:v>120</c:v>
                </c:pt>
                <c:pt idx="953">
                  <c:v>180</c:v>
                </c:pt>
                <c:pt idx="954">
                  <c:v>860</c:v>
                </c:pt>
                <c:pt idx="955">
                  <c:v>580</c:v>
                </c:pt>
                <c:pt idx="956">
                  <c:v>0</c:v>
                </c:pt>
                <c:pt idx="957">
                  <c:v>880</c:v>
                </c:pt>
                <c:pt idx="958">
                  <c:v>920</c:v>
                </c:pt>
                <c:pt idx="959">
                  <c:v>60</c:v>
                </c:pt>
                <c:pt idx="960">
                  <c:v>0</c:v>
                </c:pt>
                <c:pt idx="961">
                  <c:v>300</c:v>
                </c:pt>
                <c:pt idx="962">
                  <c:v>480</c:v>
                </c:pt>
                <c:pt idx="963">
                  <c:v>1470</c:v>
                </c:pt>
                <c:pt idx="964">
                  <c:v>0</c:v>
                </c:pt>
                <c:pt idx="965">
                  <c:v>200</c:v>
                </c:pt>
                <c:pt idx="966">
                  <c:v>0</c:v>
                </c:pt>
                <c:pt idx="967">
                  <c:v>0</c:v>
                </c:pt>
                <c:pt idx="968">
                  <c:v>240</c:v>
                </c:pt>
                <c:pt idx="969">
                  <c:v>2940</c:v>
                </c:pt>
                <c:pt idx="970">
                  <c:v>420</c:v>
                </c:pt>
                <c:pt idx="971">
                  <c:v>740</c:v>
                </c:pt>
                <c:pt idx="972">
                  <c:v>0</c:v>
                </c:pt>
                <c:pt idx="973">
                  <c:v>120</c:v>
                </c:pt>
                <c:pt idx="974">
                  <c:v>320</c:v>
                </c:pt>
                <c:pt idx="975">
                  <c:v>360</c:v>
                </c:pt>
                <c:pt idx="976">
                  <c:v>880</c:v>
                </c:pt>
                <c:pt idx="977">
                  <c:v>60</c:v>
                </c:pt>
                <c:pt idx="978">
                  <c:v>120</c:v>
                </c:pt>
                <c:pt idx="979">
                  <c:v>360</c:v>
                </c:pt>
                <c:pt idx="980">
                  <c:v>900</c:v>
                </c:pt>
                <c:pt idx="981">
                  <c:v>180</c:v>
                </c:pt>
                <c:pt idx="982">
                  <c:v>1920</c:v>
                </c:pt>
                <c:pt idx="983">
                  <c:v>0</c:v>
                </c:pt>
                <c:pt idx="984">
                  <c:v>360</c:v>
                </c:pt>
                <c:pt idx="985">
                  <c:v>60</c:v>
                </c:pt>
                <c:pt idx="986">
                  <c:v>540</c:v>
                </c:pt>
                <c:pt idx="987">
                  <c:v>360</c:v>
                </c:pt>
                <c:pt idx="988">
                  <c:v>120</c:v>
                </c:pt>
                <c:pt idx="989">
                  <c:v>120</c:v>
                </c:pt>
                <c:pt idx="990">
                  <c:v>0</c:v>
                </c:pt>
                <c:pt idx="991">
                  <c:v>480</c:v>
                </c:pt>
                <c:pt idx="992">
                  <c:v>0</c:v>
                </c:pt>
                <c:pt idx="993">
                  <c:v>300</c:v>
                </c:pt>
                <c:pt idx="994">
                  <c:v>0</c:v>
                </c:pt>
                <c:pt idx="995">
                  <c:v>880</c:v>
                </c:pt>
                <c:pt idx="996">
                  <c:v>480</c:v>
                </c:pt>
                <c:pt idx="997">
                  <c:v>60</c:v>
                </c:pt>
                <c:pt idx="998">
                  <c:v>180</c:v>
                </c:pt>
                <c:pt idx="999">
                  <c:v>60</c:v>
                </c:pt>
                <c:pt idx="1000">
                  <c:v>360</c:v>
                </c:pt>
                <c:pt idx="1001">
                  <c:v>0</c:v>
                </c:pt>
                <c:pt idx="1002">
                  <c:v>0</c:v>
                </c:pt>
                <c:pt idx="1003">
                  <c:v>840</c:v>
                </c:pt>
                <c:pt idx="1004">
                  <c:v>2100</c:v>
                </c:pt>
                <c:pt idx="1005">
                  <c:v>180</c:v>
                </c:pt>
                <c:pt idx="1006">
                  <c:v>80</c:v>
                </c:pt>
                <c:pt idx="1007">
                  <c:v>240</c:v>
                </c:pt>
                <c:pt idx="1008">
                  <c:v>0</c:v>
                </c:pt>
                <c:pt idx="1009">
                  <c:v>400</c:v>
                </c:pt>
                <c:pt idx="1010">
                  <c:v>120</c:v>
                </c:pt>
                <c:pt idx="1011">
                  <c:v>1020</c:v>
                </c:pt>
                <c:pt idx="1012">
                  <c:v>0</c:v>
                </c:pt>
                <c:pt idx="1013">
                  <c:v>700</c:v>
                </c:pt>
                <c:pt idx="1014">
                  <c:v>420</c:v>
                </c:pt>
                <c:pt idx="1015">
                  <c:v>0</c:v>
                </c:pt>
                <c:pt idx="1016">
                  <c:v>680</c:v>
                </c:pt>
                <c:pt idx="1017">
                  <c:v>60</c:v>
                </c:pt>
                <c:pt idx="1018">
                  <c:v>180</c:v>
                </c:pt>
                <c:pt idx="1019">
                  <c:v>180</c:v>
                </c:pt>
                <c:pt idx="1020">
                  <c:v>360</c:v>
                </c:pt>
                <c:pt idx="1021">
                  <c:v>1000</c:v>
                </c:pt>
                <c:pt idx="1022">
                  <c:v>0</c:v>
                </c:pt>
                <c:pt idx="1023">
                  <c:v>820</c:v>
                </c:pt>
                <c:pt idx="1024">
                  <c:v>900</c:v>
                </c:pt>
                <c:pt idx="1025">
                  <c:v>1290</c:v>
                </c:pt>
                <c:pt idx="1026">
                  <c:v>120</c:v>
                </c:pt>
                <c:pt idx="1027">
                  <c:v>0</c:v>
                </c:pt>
                <c:pt idx="1028">
                  <c:v>0</c:v>
                </c:pt>
                <c:pt idx="1029">
                  <c:v>1710</c:v>
                </c:pt>
                <c:pt idx="1030">
                  <c:v>0</c:v>
                </c:pt>
                <c:pt idx="1031">
                  <c:v>720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920</c:v>
                </c:pt>
                <c:pt idx="1036">
                  <c:v>240</c:v>
                </c:pt>
                <c:pt idx="1037">
                  <c:v>1200</c:v>
                </c:pt>
                <c:pt idx="1038">
                  <c:v>420</c:v>
                </c:pt>
                <c:pt idx="1039">
                  <c:v>480</c:v>
                </c:pt>
                <c:pt idx="1040">
                  <c:v>2340</c:v>
                </c:pt>
                <c:pt idx="1041">
                  <c:v>120</c:v>
                </c:pt>
                <c:pt idx="1042">
                  <c:v>0</c:v>
                </c:pt>
                <c:pt idx="1043">
                  <c:v>240</c:v>
                </c:pt>
                <c:pt idx="1044">
                  <c:v>0</c:v>
                </c:pt>
                <c:pt idx="1045">
                  <c:v>120</c:v>
                </c:pt>
                <c:pt idx="1046">
                  <c:v>900</c:v>
                </c:pt>
                <c:pt idx="1047">
                  <c:v>360</c:v>
                </c:pt>
                <c:pt idx="1048">
                  <c:v>300</c:v>
                </c:pt>
                <c:pt idx="1049">
                  <c:v>1140</c:v>
                </c:pt>
                <c:pt idx="1050">
                  <c:v>120</c:v>
                </c:pt>
                <c:pt idx="1051">
                  <c:v>140</c:v>
                </c:pt>
                <c:pt idx="1052">
                  <c:v>2880</c:v>
                </c:pt>
                <c:pt idx="1053">
                  <c:v>720</c:v>
                </c:pt>
                <c:pt idx="1054">
                  <c:v>468</c:v>
                </c:pt>
                <c:pt idx="1055">
                  <c:v>570</c:v>
                </c:pt>
                <c:pt idx="1056">
                  <c:v>513</c:v>
                </c:pt>
                <c:pt idx="1057">
                  <c:v>331</c:v>
                </c:pt>
                <c:pt idx="1058">
                  <c:v>342</c:v>
                </c:pt>
                <c:pt idx="1059">
                  <c:v>480</c:v>
                </c:pt>
                <c:pt idx="1060">
                  <c:v>240</c:v>
                </c:pt>
                <c:pt idx="1061">
                  <c:v>780</c:v>
                </c:pt>
                <c:pt idx="1062">
                  <c:v>780</c:v>
                </c:pt>
                <c:pt idx="1063">
                  <c:v>540</c:v>
                </c:pt>
                <c:pt idx="1064">
                  <c:v>540</c:v>
                </c:pt>
                <c:pt idx="1065">
                  <c:v>1020</c:v>
                </c:pt>
                <c:pt idx="1066">
                  <c:v>2280</c:v>
                </c:pt>
                <c:pt idx="1067">
                  <c:v>960</c:v>
                </c:pt>
                <c:pt idx="1068">
                  <c:v>240</c:v>
                </c:pt>
                <c:pt idx="1069">
                  <c:v>300</c:v>
                </c:pt>
                <c:pt idx="1070">
                  <c:v>360</c:v>
                </c:pt>
                <c:pt idx="1071">
                  <c:v>120</c:v>
                </c:pt>
                <c:pt idx="1072">
                  <c:v>420</c:v>
                </c:pt>
                <c:pt idx="1073">
                  <c:v>360</c:v>
                </c:pt>
                <c:pt idx="1074">
                  <c:v>1080</c:v>
                </c:pt>
                <c:pt idx="1075">
                  <c:v>660</c:v>
                </c:pt>
                <c:pt idx="1076">
                  <c:v>0</c:v>
                </c:pt>
                <c:pt idx="1077">
                  <c:v>340</c:v>
                </c:pt>
                <c:pt idx="1078">
                  <c:v>480</c:v>
                </c:pt>
                <c:pt idx="1079">
                  <c:v>800</c:v>
                </c:pt>
                <c:pt idx="1080">
                  <c:v>600</c:v>
                </c:pt>
                <c:pt idx="1081">
                  <c:v>780</c:v>
                </c:pt>
                <c:pt idx="1082">
                  <c:v>180</c:v>
                </c:pt>
                <c:pt idx="1083">
                  <c:v>1440</c:v>
                </c:pt>
                <c:pt idx="1084">
                  <c:v>120</c:v>
                </c:pt>
                <c:pt idx="1085">
                  <c:v>60</c:v>
                </c:pt>
                <c:pt idx="1086">
                  <c:v>0</c:v>
                </c:pt>
                <c:pt idx="1087">
                  <c:v>60</c:v>
                </c:pt>
                <c:pt idx="1088">
                  <c:v>1320</c:v>
                </c:pt>
                <c:pt idx="1089">
                  <c:v>300</c:v>
                </c:pt>
                <c:pt idx="1090">
                  <c:v>120</c:v>
                </c:pt>
                <c:pt idx="1091">
                  <c:v>500</c:v>
                </c:pt>
                <c:pt idx="1092">
                  <c:v>60</c:v>
                </c:pt>
                <c:pt idx="1093">
                  <c:v>240</c:v>
                </c:pt>
                <c:pt idx="1094">
                  <c:v>900</c:v>
                </c:pt>
                <c:pt idx="1095">
                  <c:v>660</c:v>
                </c:pt>
                <c:pt idx="1096">
                  <c:v>260</c:v>
                </c:pt>
                <c:pt idx="1097">
                  <c:v>540</c:v>
                </c:pt>
                <c:pt idx="1098">
                  <c:v>120</c:v>
                </c:pt>
                <c:pt idx="1099">
                  <c:v>0</c:v>
                </c:pt>
                <c:pt idx="1100">
                  <c:v>0</c:v>
                </c:pt>
                <c:pt idx="1101">
                  <c:v>120</c:v>
                </c:pt>
                <c:pt idx="1102">
                  <c:v>340</c:v>
                </c:pt>
                <c:pt idx="1103">
                  <c:v>1080</c:v>
                </c:pt>
                <c:pt idx="1104">
                  <c:v>120</c:v>
                </c:pt>
                <c:pt idx="1105">
                  <c:v>1020</c:v>
                </c:pt>
                <c:pt idx="1106">
                  <c:v>2700</c:v>
                </c:pt>
                <c:pt idx="1107">
                  <c:v>1410</c:v>
                </c:pt>
                <c:pt idx="1108">
                  <c:v>1470</c:v>
                </c:pt>
                <c:pt idx="1109">
                  <c:v>0</c:v>
                </c:pt>
                <c:pt idx="1110">
                  <c:v>0</c:v>
                </c:pt>
                <c:pt idx="1111">
                  <c:v>240</c:v>
                </c:pt>
                <c:pt idx="1112">
                  <c:v>1020</c:v>
                </c:pt>
                <c:pt idx="1113">
                  <c:v>1020</c:v>
                </c:pt>
                <c:pt idx="1114">
                  <c:v>1380</c:v>
                </c:pt>
                <c:pt idx="1115">
                  <c:v>300</c:v>
                </c:pt>
                <c:pt idx="1116">
                  <c:v>1020</c:v>
                </c:pt>
                <c:pt idx="1117">
                  <c:v>420</c:v>
                </c:pt>
                <c:pt idx="1118">
                  <c:v>480</c:v>
                </c:pt>
                <c:pt idx="1119">
                  <c:v>1220</c:v>
                </c:pt>
                <c:pt idx="1120">
                  <c:v>540</c:v>
                </c:pt>
                <c:pt idx="1121">
                  <c:v>240</c:v>
                </c:pt>
                <c:pt idx="1122">
                  <c:v>300</c:v>
                </c:pt>
                <c:pt idx="1123">
                  <c:v>420</c:v>
                </c:pt>
                <c:pt idx="1124">
                  <c:v>600</c:v>
                </c:pt>
                <c:pt idx="1125">
                  <c:v>300</c:v>
                </c:pt>
                <c:pt idx="1126">
                  <c:v>1500</c:v>
                </c:pt>
                <c:pt idx="1127">
                  <c:v>2835</c:v>
                </c:pt>
                <c:pt idx="1128">
                  <c:v>480</c:v>
                </c:pt>
                <c:pt idx="1129">
                  <c:v>780</c:v>
                </c:pt>
                <c:pt idx="1130">
                  <c:v>600</c:v>
                </c:pt>
                <c:pt idx="1131">
                  <c:v>480</c:v>
                </c:pt>
                <c:pt idx="1132">
                  <c:v>4110</c:v>
                </c:pt>
                <c:pt idx="1133">
                  <c:v>2580</c:v>
                </c:pt>
                <c:pt idx="1134">
                  <c:v>420</c:v>
                </c:pt>
                <c:pt idx="1135">
                  <c:v>1020</c:v>
                </c:pt>
                <c:pt idx="1136">
                  <c:v>300</c:v>
                </c:pt>
                <c:pt idx="1137">
                  <c:v>0</c:v>
                </c:pt>
                <c:pt idx="1138">
                  <c:v>480</c:v>
                </c:pt>
                <c:pt idx="1139">
                  <c:v>300</c:v>
                </c:pt>
                <c:pt idx="1140">
                  <c:v>60</c:v>
                </c:pt>
                <c:pt idx="1141">
                  <c:v>840</c:v>
                </c:pt>
                <c:pt idx="1142">
                  <c:v>780</c:v>
                </c:pt>
                <c:pt idx="1143">
                  <c:v>300</c:v>
                </c:pt>
                <c:pt idx="1144">
                  <c:v>780</c:v>
                </c:pt>
                <c:pt idx="1145">
                  <c:v>740</c:v>
                </c:pt>
                <c:pt idx="1146">
                  <c:v>240</c:v>
                </c:pt>
                <c:pt idx="1147">
                  <c:v>0</c:v>
                </c:pt>
                <c:pt idx="1148">
                  <c:v>740</c:v>
                </c:pt>
                <c:pt idx="1149">
                  <c:v>920</c:v>
                </c:pt>
                <c:pt idx="1150">
                  <c:v>460</c:v>
                </c:pt>
                <c:pt idx="1151">
                  <c:v>920</c:v>
                </c:pt>
                <c:pt idx="1152">
                  <c:v>360</c:v>
                </c:pt>
                <c:pt idx="1153">
                  <c:v>240</c:v>
                </c:pt>
                <c:pt idx="1154">
                  <c:v>600</c:v>
                </c:pt>
                <c:pt idx="1155">
                  <c:v>420</c:v>
                </c:pt>
                <c:pt idx="1156">
                  <c:v>120</c:v>
                </c:pt>
                <c:pt idx="1157">
                  <c:v>540</c:v>
                </c:pt>
                <c:pt idx="1158">
                  <c:v>60</c:v>
                </c:pt>
                <c:pt idx="1159">
                  <c:v>780</c:v>
                </c:pt>
                <c:pt idx="1160">
                  <c:v>600</c:v>
                </c:pt>
                <c:pt idx="1161">
                  <c:v>480</c:v>
                </c:pt>
                <c:pt idx="1162">
                  <c:v>1020</c:v>
                </c:pt>
                <c:pt idx="1163">
                  <c:v>2080</c:v>
                </c:pt>
                <c:pt idx="1164">
                  <c:v>600</c:v>
                </c:pt>
                <c:pt idx="1165">
                  <c:v>540</c:v>
                </c:pt>
                <c:pt idx="1166">
                  <c:v>540</c:v>
                </c:pt>
                <c:pt idx="1167">
                  <c:v>360</c:v>
                </c:pt>
                <c:pt idx="1168">
                  <c:v>340</c:v>
                </c:pt>
                <c:pt idx="1169">
                  <c:v>2010</c:v>
                </c:pt>
                <c:pt idx="1170">
                  <c:v>840</c:v>
                </c:pt>
                <c:pt idx="1171">
                  <c:v>2640</c:v>
                </c:pt>
                <c:pt idx="1172">
                  <c:v>240</c:v>
                </c:pt>
                <c:pt idx="1173">
                  <c:v>600</c:v>
                </c:pt>
                <c:pt idx="1174">
                  <c:v>300</c:v>
                </c:pt>
                <c:pt idx="1175">
                  <c:v>420</c:v>
                </c:pt>
                <c:pt idx="1176">
                  <c:v>1580</c:v>
                </c:pt>
                <c:pt idx="1177">
                  <c:v>360</c:v>
                </c:pt>
                <c:pt idx="1178">
                  <c:v>600</c:v>
                </c:pt>
                <c:pt idx="1179">
                  <c:v>480</c:v>
                </c:pt>
                <c:pt idx="1180">
                  <c:v>4880</c:v>
                </c:pt>
                <c:pt idx="1181">
                  <c:v>360</c:v>
                </c:pt>
                <c:pt idx="1182">
                  <c:v>1180</c:v>
                </c:pt>
                <c:pt idx="1183">
                  <c:v>360</c:v>
                </c:pt>
                <c:pt idx="1184">
                  <c:v>360</c:v>
                </c:pt>
                <c:pt idx="1185">
                  <c:v>880</c:v>
                </c:pt>
                <c:pt idx="1186">
                  <c:v>180</c:v>
                </c:pt>
                <c:pt idx="1187">
                  <c:v>60</c:v>
                </c:pt>
                <c:pt idx="1188">
                  <c:v>120</c:v>
                </c:pt>
                <c:pt idx="1189">
                  <c:v>360</c:v>
                </c:pt>
                <c:pt idx="1190">
                  <c:v>480</c:v>
                </c:pt>
                <c:pt idx="1191">
                  <c:v>300</c:v>
                </c:pt>
                <c:pt idx="1192">
                  <c:v>0</c:v>
                </c:pt>
                <c:pt idx="1193">
                  <c:v>0</c:v>
                </c:pt>
                <c:pt idx="1194">
                  <c:v>120</c:v>
                </c:pt>
                <c:pt idx="1195">
                  <c:v>880</c:v>
                </c:pt>
                <c:pt idx="1196">
                  <c:v>820</c:v>
                </c:pt>
                <c:pt idx="1197">
                  <c:v>2670</c:v>
                </c:pt>
                <c:pt idx="1198">
                  <c:v>540</c:v>
                </c:pt>
                <c:pt idx="1199">
                  <c:v>720</c:v>
                </c:pt>
                <c:pt idx="1200">
                  <c:v>300</c:v>
                </c:pt>
                <c:pt idx="1201">
                  <c:v>1020</c:v>
                </c:pt>
                <c:pt idx="1202">
                  <c:v>1320</c:v>
                </c:pt>
                <c:pt idx="1203">
                  <c:v>600</c:v>
                </c:pt>
                <c:pt idx="1204">
                  <c:v>360</c:v>
                </c:pt>
                <c:pt idx="1205">
                  <c:v>60</c:v>
                </c:pt>
                <c:pt idx="1206">
                  <c:v>300</c:v>
                </c:pt>
                <c:pt idx="1207">
                  <c:v>1200</c:v>
                </c:pt>
                <c:pt idx="1208">
                  <c:v>300</c:v>
                </c:pt>
                <c:pt idx="1209">
                  <c:v>960</c:v>
                </c:pt>
                <c:pt idx="1210">
                  <c:v>360</c:v>
                </c:pt>
                <c:pt idx="1211">
                  <c:v>120</c:v>
                </c:pt>
                <c:pt idx="1212">
                  <c:v>495</c:v>
                </c:pt>
                <c:pt idx="1213">
                  <c:v>1110</c:v>
                </c:pt>
                <c:pt idx="1214">
                  <c:v>0</c:v>
                </c:pt>
                <c:pt idx="1215">
                  <c:v>1060</c:v>
                </c:pt>
                <c:pt idx="1216">
                  <c:v>180</c:v>
                </c:pt>
                <c:pt idx="1217">
                  <c:v>180</c:v>
                </c:pt>
                <c:pt idx="1218">
                  <c:v>180</c:v>
                </c:pt>
                <c:pt idx="1219">
                  <c:v>420</c:v>
                </c:pt>
                <c:pt idx="1220">
                  <c:v>60</c:v>
                </c:pt>
                <c:pt idx="1221">
                  <c:v>0</c:v>
                </c:pt>
                <c:pt idx="122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D-4A30-A980-BD7957E9550E}"/>
            </c:ext>
          </c:extLst>
        </c:ser>
        <c:ser>
          <c:idx val="1"/>
          <c:order val="1"/>
          <c:tx>
            <c:strRef>
              <c:f>'Time Series Analysis'!$C$3</c:f>
              <c:strCache>
                <c:ptCount val="1"/>
                <c:pt idx="0">
                  <c:v>Sum of 7-Day Moving Average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'Time Series Analysis'!$A$4:$A$1272</c:f>
              <c:multiLvlStrCache>
                <c:ptCount val="1223"/>
                <c:lvl>
                  <c:pt idx="0">
                    <c:v>20-Jun</c:v>
                  </c:pt>
                  <c:pt idx="1">
                    <c:v>21-Jun</c:v>
                  </c:pt>
                  <c:pt idx="2">
                    <c:v>22-Jun</c:v>
                  </c:pt>
                  <c:pt idx="3">
                    <c:v>23-Jun</c:v>
                  </c:pt>
                  <c:pt idx="4">
                    <c:v>24-Jun</c:v>
                  </c:pt>
                  <c:pt idx="5">
                    <c:v>25-Jun</c:v>
                  </c:pt>
                  <c:pt idx="6">
                    <c:v>26-Jun</c:v>
                  </c:pt>
                  <c:pt idx="7">
                    <c:v>27-Jun</c:v>
                  </c:pt>
                  <c:pt idx="8">
                    <c:v>28-Jun</c:v>
                  </c:pt>
                  <c:pt idx="9">
                    <c:v>29-Jun</c:v>
                  </c:pt>
                  <c:pt idx="10">
                    <c:v>30-Jun</c:v>
                  </c:pt>
                  <c:pt idx="11">
                    <c:v>1-Jul</c:v>
                  </c:pt>
                  <c:pt idx="12">
                    <c:v>2-Jul</c:v>
                  </c:pt>
                  <c:pt idx="13">
                    <c:v>3-Jul</c:v>
                  </c:pt>
                  <c:pt idx="14">
                    <c:v>4-Jul</c:v>
                  </c:pt>
                  <c:pt idx="15">
                    <c:v>5-Jul</c:v>
                  </c:pt>
                  <c:pt idx="16">
                    <c:v>6-Jul</c:v>
                  </c:pt>
                  <c:pt idx="17">
                    <c:v>7-Jul</c:v>
                  </c:pt>
                  <c:pt idx="18">
                    <c:v>8-Jul</c:v>
                  </c:pt>
                  <c:pt idx="19">
                    <c:v>9-Jul</c:v>
                  </c:pt>
                  <c:pt idx="20">
                    <c:v>10-Jul</c:v>
                  </c:pt>
                  <c:pt idx="21">
                    <c:v>11-Jul</c:v>
                  </c:pt>
                  <c:pt idx="22">
                    <c:v>12-Jul</c:v>
                  </c:pt>
                  <c:pt idx="23">
                    <c:v>13-Jul</c:v>
                  </c:pt>
                  <c:pt idx="24">
                    <c:v>14-Jul</c:v>
                  </c:pt>
                  <c:pt idx="25">
                    <c:v>15-Jul</c:v>
                  </c:pt>
                  <c:pt idx="26">
                    <c:v>16-Jul</c:v>
                  </c:pt>
                  <c:pt idx="27">
                    <c:v>17-Jul</c:v>
                  </c:pt>
                  <c:pt idx="28">
                    <c:v>18-Jul</c:v>
                  </c:pt>
                  <c:pt idx="29">
                    <c:v>19-Jul</c:v>
                  </c:pt>
                  <c:pt idx="30">
                    <c:v>20-Jul</c:v>
                  </c:pt>
                  <c:pt idx="31">
                    <c:v>21-Jul</c:v>
                  </c:pt>
                  <c:pt idx="32">
                    <c:v>22-Jul</c:v>
                  </c:pt>
                  <c:pt idx="33">
                    <c:v>23-Jul</c:v>
                  </c:pt>
                  <c:pt idx="34">
                    <c:v>24-Jul</c:v>
                  </c:pt>
                  <c:pt idx="35">
                    <c:v>25-Jul</c:v>
                  </c:pt>
                  <c:pt idx="36">
                    <c:v>26-Jul</c:v>
                  </c:pt>
                  <c:pt idx="37">
                    <c:v>27-Jul</c:v>
                  </c:pt>
                  <c:pt idx="38">
                    <c:v>28-Jul</c:v>
                  </c:pt>
                  <c:pt idx="39">
                    <c:v>29-Jul</c:v>
                  </c:pt>
                  <c:pt idx="40">
                    <c:v>30-Jul</c:v>
                  </c:pt>
                  <c:pt idx="41">
                    <c:v>31-Jul</c:v>
                  </c:pt>
                  <c:pt idx="42">
                    <c:v>1-Aug</c:v>
                  </c:pt>
                  <c:pt idx="43">
                    <c:v>2-Aug</c:v>
                  </c:pt>
                  <c:pt idx="44">
                    <c:v>3-Aug</c:v>
                  </c:pt>
                  <c:pt idx="45">
                    <c:v>4-Aug</c:v>
                  </c:pt>
                  <c:pt idx="46">
                    <c:v>5-Aug</c:v>
                  </c:pt>
                  <c:pt idx="47">
                    <c:v>6-Aug</c:v>
                  </c:pt>
                  <c:pt idx="48">
                    <c:v>7-Aug</c:v>
                  </c:pt>
                  <c:pt idx="49">
                    <c:v>8-Aug</c:v>
                  </c:pt>
                  <c:pt idx="50">
                    <c:v>9-Aug</c:v>
                  </c:pt>
                  <c:pt idx="51">
                    <c:v>10-Aug</c:v>
                  </c:pt>
                  <c:pt idx="52">
                    <c:v>11-Aug</c:v>
                  </c:pt>
                  <c:pt idx="53">
                    <c:v>12-Aug</c:v>
                  </c:pt>
                  <c:pt idx="54">
                    <c:v>13-Aug</c:v>
                  </c:pt>
                  <c:pt idx="55">
                    <c:v>14-Aug</c:v>
                  </c:pt>
                  <c:pt idx="56">
                    <c:v>15-Aug</c:v>
                  </c:pt>
                  <c:pt idx="57">
                    <c:v>16-Aug</c:v>
                  </c:pt>
                  <c:pt idx="58">
                    <c:v>17-Aug</c:v>
                  </c:pt>
                  <c:pt idx="59">
                    <c:v>18-Aug</c:v>
                  </c:pt>
                  <c:pt idx="60">
                    <c:v>19-Aug</c:v>
                  </c:pt>
                  <c:pt idx="61">
                    <c:v>20-Aug</c:v>
                  </c:pt>
                  <c:pt idx="62">
                    <c:v>21-Aug</c:v>
                  </c:pt>
                  <c:pt idx="63">
                    <c:v>22-Aug</c:v>
                  </c:pt>
                  <c:pt idx="64">
                    <c:v>23-Aug</c:v>
                  </c:pt>
                  <c:pt idx="65">
                    <c:v>24-Aug</c:v>
                  </c:pt>
                  <c:pt idx="66">
                    <c:v>25-Aug</c:v>
                  </c:pt>
                  <c:pt idx="67">
                    <c:v>26-Aug</c:v>
                  </c:pt>
                  <c:pt idx="68">
                    <c:v>27-Aug</c:v>
                  </c:pt>
                  <c:pt idx="69">
                    <c:v>28-Aug</c:v>
                  </c:pt>
                  <c:pt idx="70">
                    <c:v>29-Aug</c:v>
                  </c:pt>
                  <c:pt idx="71">
                    <c:v>30-Aug</c:v>
                  </c:pt>
                  <c:pt idx="72">
                    <c:v>31-Aug</c:v>
                  </c:pt>
                  <c:pt idx="73">
                    <c:v>1-Sep</c:v>
                  </c:pt>
                  <c:pt idx="74">
                    <c:v>2-Sep</c:v>
                  </c:pt>
                  <c:pt idx="75">
                    <c:v>3-Sep</c:v>
                  </c:pt>
                  <c:pt idx="76">
                    <c:v>4-Sep</c:v>
                  </c:pt>
                  <c:pt idx="77">
                    <c:v>5-Sep</c:v>
                  </c:pt>
                  <c:pt idx="78">
                    <c:v>6-Sep</c:v>
                  </c:pt>
                  <c:pt idx="79">
                    <c:v>7-Sep</c:v>
                  </c:pt>
                  <c:pt idx="80">
                    <c:v>8-Sep</c:v>
                  </c:pt>
                  <c:pt idx="81">
                    <c:v>9-Sep</c:v>
                  </c:pt>
                  <c:pt idx="82">
                    <c:v>10-Sep</c:v>
                  </c:pt>
                  <c:pt idx="83">
                    <c:v>11-Sep</c:v>
                  </c:pt>
                  <c:pt idx="84">
                    <c:v>12-Sep</c:v>
                  </c:pt>
                  <c:pt idx="85">
                    <c:v>13-Sep</c:v>
                  </c:pt>
                  <c:pt idx="86">
                    <c:v>14-Sep</c:v>
                  </c:pt>
                  <c:pt idx="87">
                    <c:v>15-Sep</c:v>
                  </c:pt>
                  <c:pt idx="88">
                    <c:v>16-Sep</c:v>
                  </c:pt>
                  <c:pt idx="89">
                    <c:v>17-Sep</c:v>
                  </c:pt>
                  <c:pt idx="90">
                    <c:v>18-Sep</c:v>
                  </c:pt>
                  <c:pt idx="91">
                    <c:v>19-Sep</c:v>
                  </c:pt>
                  <c:pt idx="92">
                    <c:v>20-Sep</c:v>
                  </c:pt>
                  <c:pt idx="93">
                    <c:v>21-Sep</c:v>
                  </c:pt>
                  <c:pt idx="94">
                    <c:v>22-Sep</c:v>
                  </c:pt>
                  <c:pt idx="95">
                    <c:v>23-Sep</c:v>
                  </c:pt>
                  <c:pt idx="96">
                    <c:v>24-Sep</c:v>
                  </c:pt>
                  <c:pt idx="97">
                    <c:v>25-Sep</c:v>
                  </c:pt>
                  <c:pt idx="98">
                    <c:v>26-Sep</c:v>
                  </c:pt>
                  <c:pt idx="99">
                    <c:v>27-Sep</c:v>
                  </c:pt>
                  <c:pt idx="100">
                    <c:v>28-Sep</c:v>
                  </c:pt>
                  <c:pt idx="101">
                    <c:v>29-Sep</c:v>
                  </c:pt>
                  <c:pt idx="102">
                    <c:v>30-Sep</c:v>
                  </c:pt>
                  <c:pt idx="103">
                    <c:v>1-Oct</c:v>
                  </c:pt>
                  <c:pt idx="104">
                    <c:v>2-Oct</c:v>
                  </c:pt>
                  <c:pt idx="105">
                    <c:v>3-Oct</c:v>
                  </c:pt>
                  <c:pt idx="106">
                    <c:v>4-Oct</c:v>
                  </c:pt>
                  <c:pt idx="107">
                    <c:v>5-Oct</c:v>
                  </c:pt>
                  <c:pt idx="108">
                    <c:v>6-Oct</c:v>
                  </c:pt>
                  <c:pt idx="109">
                    <c:v>7-Oct</c:v>
                  </c:pt>
                  <c:pt idx="110">
                    <c:v>8-Oct</c:v>
                  </c:pt>
                  <c:pt idx="111">
                    <c:v>9-Oct</c:v>
                  </c:pt>
                  <c:pt idx="112">
                    <c:v>10-Oct</c:v>
                  </c:pt>
                  <c:pt idx="113">
                    <c:v>11-Oct</c:v>
                  </c:pt>
                  <c:pt idx="114">
                    <c:v>12-Oct</c:v>
                  </c:pt>
                  <c:pt idx="115">
                    <c:v>13-Oct</c:v>
                  </c:pt>
                  <c:pt idx="116">
                    <c:v>14-Oct</c:v>
                  </c:pt>
                  <c:pt idx="117">
                    <c:v>15-Oct</c:v>
                  </c:pt>
                  <c:pt idx="118">
                    <c:v>16-Oct</c:v>
                  </c:pt>
                  <c:pt idx="119">
                    <c:v>17-Oct</c:v>
                  </c:pt>
                  <c:pt idx="120">
                    <c:v>18-Oct</c:v>
                  </c:pt>
                  <c:pt idx="121">
                    <c:v>19-Oct</c:v>
                  </c:pt>
                  <c:pt idx="122">
                    <c:v>20-Oct</c:v>
                  </c:pt>
                  <c:pt idx="123">
                    <c:v>21-Oct</c:v>
                  </c:pt>
                  <c:pt idx="124">
                    <c:v>22-Oct</c:v>
                  </c:pt>
                  <c:pt idx="125">
                    <c:v>23-Oct</c:v>
                  </c:pt>
                  <c:pt idx="126">
                    <c:v>24-Oct</c:v>
                  </c:pt>
                  <c:pt idx="127">
                    <c:v>25-Oct</c:v>
                  </c:pt>
                  <c:pt idx="128">
                    <c:v>26-Oct</c:v>
                  </c:pt>
                  <c:pt idx="129">
                    <c:v>27-Oct</c:v>
                  </c:pt>
                  <c:pt idx="130">
                    <c:v>28-Oct</c:v>
                  </c:pt>
                  <c:pt idx="131">
                    <c:v>29-Oct</c:v>
                  </c:pt>
                  <c:pt idx="132">
                    <c:v>30-Oct</c:v>
                  </c:pt>
                  <c:pt idx="133">
                    <c:v>31-Oct</c:v>
                  </c:pt>
                  <c:pt idx="134">
                    <c:v>1-Nov</c:v>
                  </c:pt>
                  <c:pt idx="135">
                    <c:v>2-Nov</c:v>
                  </c:pt>
                  <c:pt idx="136">
                    <c:v>3-Nov</c:v>
                  </c:pt>
                  <c:pt idx="137">
                    <c:v>4-Nov</c:v>
                  </c:pt>
                  <c:pt idx="138">
                    <c:v>5-Nov</c:v>
                  </c:pt>
                  <c:pt idx="139">
                    <c:v>6-Nov</c:v>
                  </c:pt>
                  <c:pt idx="140">
                    <c:v>7-Nov</c:v>
                  </c:pt>
                  <c:pt idx="141">
                    <c:v>8-Nov</c:v>
                  </c:pt>
                  <c:pt idx="142">
                    <c:v>9-Nov</c:v>
                  </c:pt>
                  <c:pt idx="143">
                    <c:v>10-Nov</c:v>
                  </c:pt>
                  <c:pt idx="144">
                    <c:v>11-Nov</c:v>
                  </c:pt>
                  <c:pt idx="145">
                    <c:v>12-Nov</c:v>
                  </c:pt>
                  <c:pt idx="146">
                    <c:v>13-Nov</c:v>
                  </c:pt>
                  <c:pt idx="147">
                    <c:v>14-Nov</c:v>
                  </c:pt>
                  <c:pt idx="148">
                    <c:v>15-Nov</c:v>
                  </c:pt>
                  <c:pt idx="149">
                    <c:v>16-Nov</c:v>
                  </c:pt>
                  <c:pt idx="150">
                    <c:v>17-Nov</c:v>
                  </c:pt>
                  <c:pt idx="151">
                    <c:v>18-Nov</c:v>
                  </c:pt>
                  <c:pt idx="152">
                    <c:v>19-Nov</c:v>
                  </c:pt>
                  <c:pt idx="153">
                    <c:v>20-Nov</c:v>
                  </c:pt>
                  <c:pt idx="154">
                    <c:v>21-Nov</c:v>
                  </c:pt>
                  <c:pt idx="155">
                    <c:v>22-Nov</c:v>
                  </c:pt>
                  <c:pt idx="156">
                    <c:v>23-Nov</c:v>
                  </c:pt>
                  <c:pt idx="157">
                    <c:v>24-Nov</c:v>
                  </c:pt>
                  <c:pt idx="158">
                    <c:v>25-Nov</c:v>
                  </c:pt>
                  <c:pt idx="159">
                    <c:v>26-Nov</c:v>
                  </c:pt>
                  <c:pt idx="160">
                    <c:v>27-Nov</c:v>
                  </c:pt>
                  <c:pt idx="161">
                    <c:v>28-Nov</c:v>
                  </c:pt>
                  <c:pt idx="162">
                    <c:v>29-Nov</c:v>
                  </c:pt>
                  <c:pt idx="163">
                    <c:v>30-Nov</c:v>
                  </c:pt>
                  <c:pt idx="164">
                    <c:v>1-Dec</c:v>
                  </c:pt>
                  <c:pt idx="165">
                    <c:v>2-Dec</c:v>
                  </c:pt>
                  <c:pt idx="166">
                    <c:v>3-Dec</c:v>
                  </c:pt>
                  <c:pt idx="167">
                    <c:v>4-Dec</c:v>
                  </c:pt>
                  <c:pt idx="168">
                    <c:v>5-Dec</c:v>
                  </c:pt>
                  <c:pt idx="169">
                    <c:v>6-Dec</c:v>
                  </c:pt>
                  <c:pt idx="170">
                    <c:v>7-Dec</c:v>
                  </c:pt>
                  <c:pt idx="171">
                    <c:v>8-Dec</c:v>
                  </c:pt>
                  <c:pt idx="172">
                    <c:v>9-Dec</c:v>
                  </c:pt>
                  <c:pt idx="173">
                    <c:v>10-Dec</c:v>
                  </c:pt>
                  <c:pt idx="174">
                    <c:v>11-Dec</c:v>
                  </c:pt>
                  <c:pt idx="175">
                    <c:v>12-Dec</c:v>
                  </c:pt>
                  <c:pt idx="176">
                    <c:v>13-Dec</c:v>
                  </c:pt>
                  <c:pt idx="177">
                    <c:v>14-Dec</c:v>
                  </c:pt>
                  <c:pt idx="178">
                    <c:v>15-Dec</c:v>
                  </c:pt>
                  <c:pt idx="179">
                    <c:v>16-Dec</c:v>
                  </c:pt>
                  <c:pt idx="180">
                    <c:v>17-Dec</c:v>
                  </c:pt>
                  <c:pt idx="181">
                    <c:v>18-Dec</c:v>
                  </c:pt>
                  <c:pt idx="182">
                    <c:v>19-Dec</c:v>
                  </c:pt>
                  <c:pt idx="183">
                    <c:v>20-Dec</c:v>
                  </c:pt>
                  <c:pt idx="184">
                    <c:v>21-Dec</c:v>
                  </c:pt>
                  <c:pt idx="185">
                    <c:v>22-Dec</c:v>
                  </c:pt>
                  <c:pt idx="186">
                    <c:v>23-Dec</c:v>
                  </c:pt>
                  <c:pt idx="187">
                    <c:v>24-Dec</c:v>
                  </c:pt>
                  <c:pt idx="188">
                    <c:v>25-Dec</c:v>
                  </c:pt>
                  <c:pt idx="189">
                    <c:v>26-Dec</c:v>
                  </c:pt>
                  <c:pt idx="190">
                    <c:v>27-Dec</c:v>
                  </c:pt>
                  <c:pt idx="191">
                    <c:v>28-Dec</c:v>
                  </c:pt>
                  <c:pt idx="192">
                    <c:v>29-Dec</c:v>
                  </c:pt>
                  <c:pt idx="193">
                    <c:v>30-Dec</c:v>
                  </c:pt>
                  <c:pt idx="194">
                    <c:v>31-Dec</c:v>
                  </c:pt>
                  <c:pt idx="195">
                    <c:v>1-Jan</c:v>
                  </c:pt>
                  <c:pt idx="196">
                    <c:v>2-Jan</c:v>
                  </c:pt>
                  <c:pt idx="197">
                    <c:v>3-Jan</c:v>
                  </c:pt>
                  <c:pt idx="198">
                    <c:v>4-Jan</c:v>
                  </c:pt>
                  <c:pt idx="199">
                    <c:v>5-Jan</c:v>
                  </c:pt>
                  <c:pt idx="200">
                    <c:v>6-Jan</c:v>
                  </c:pt>
                  <c:pt idx="201">
                    <c:v>7-Jan</c:v>
                  </c:pt>
                  <c:pt idx="202">
                    <c:v>8-Jan</c:v>
                  </c:pt>
                  <c:pt idx="203">
                    <c:v>9-Jan</c:v>
                  </c:pt>
                  <c:pt idx="204">
                    <c:v>10-Jan</c:v>
                  </c:pt>
                  <c:pt idx="205">
                    <c:v>11-Jan</c:v>
                  </c:pt>
                  <c:pt idx="206">
                    <c:v>12-Jan</c:v>
                  </c:pt>
                  <c:pt idx="207">
                    <c:v>13-Jan</c:v>
                  </c:pt>
                  <c:pt idx="208">
                    <c:v>14-Jan</c:v>
                  </c:pt>
                  <c:pt idx="209">
                    <c:v>15-Jan</c:v>
                  </c:pt>
                  <c:pt idx="210">
                    <c:v>16-Jan</c:v>
                  </c:pt>
                  <c:pt idx="211">
                    <c:v>17-Jan</c:v>
                  </c:pt>
                  <c:pt idx="212">
                    <c:v>18-Jan</c:v>
                  </c:pt>
                  <c:pt idx="213">
                    <c:v>19-Jan</c:v>
                  </c:pt>
                  <c:pt idx="214">
                    <c:v>20-Jan</c:v>
                  </c:pt>
                  <c:pt idx="215">
                    <c:v>21-Jan</c:v>
                  </c:pt>
                  <c:pt idx="216">
                    <c:v>22-Jan</c:v>
                  </c:pt>
                  <c:pt idx="217">
                    <c:v>23-Jan</c:v>
                  </c:pt>
                  <c:pt idx="218">
                    <c:v>24-Jan</c:v>
                  </c:pt>
                  <c:pt idx="219">
                    <c:v>25-Jan</c:v>
                  </c:pt>
                  <c:pt idx="220">
                    <c:v>26-Jan</c:v>
                  </c:pt>
                  <c:pt idx="221">
                    <c:v>27-Jan</c:v>
                  </c:pt>
                  <c:pt idx="222">
                    <c:v>28-Jan</c:v>
                  </c:pt>
                  <c:pt idx="223">
                    <c:v>29-Jan</c:v>
                  </c:pt>
                  <c:pt idx="224">
                    <c:v>30-Jan</c:v>
                  </c:pt>
                  <c:pt idx="225">
                    <c:v>31-Jan</c:v>
                  </c:pt>
                  <c:pt idx="226">
                    <c:v>1-Feb</c:v>
                  </c:pt>
                  <c:pt idx="227">
                    <c:v>2-Feb</c:v>
                  </c:pt>
                  <c:pt idx="228">
                    <c:v>3-Feb</c:v>
                  </c:pt>
                  <c:pt idx="229">
                    <c:v>4-Feb</c:v>
                  </c:pt>
                  <c:pt idx="230">
                    <c:v>5-Feb</c:v>
                  </c:pt>
                  <c:pt idx="231">
                    <c:v>6-Feb</c:v>
                  </c:pt>
                  <c:pt idx="232">
                    <c:v>7-Feb</c:v>
                  </c:pt>
                  <c:pt idx="233">
                    <c:v>8-Feb</c:v>
                  </c:pt>
                  <c:pt idx="234">
                    <c:v>9-Feb</c:v>
                  </c:pt>
                  <c:pt idx="235">
                    <c:v>10-Feb</c:v>
                  </c:pt>
                  <c:pt idx="236">
                    <c:v>11-Feb</c:v>
                  </c:pt>
                  <c:pt idx="237">
                    <c:v>12-Feb</c:v>
                  </c:pt>
                  <c:pt idx="238">
                    <c:v>13-Feb</c:v>
                  </c:pt>
                  <c:pt idx="239">
                    <c:v>14-Feb</c:v>
                  </c:pt>
                  <c:pt idx="240">
                    <c:v>15-Feb</c:v>
                  </c:pt>
                  <c:pt idx="241">
                    <c:v>16-Feb</c:v>
                  </c:pt>
                  <c:pt idx="242">
                    <c:v>17-Feb</c:v>
                  </c:pt>
                  <c:pt idx="243">
                    <c:v>18-Feb</c:v>
                  </c:pt>
                  <c:pt idx="244">
                    <c:v>19-Feb</c:v>
                  </c:pt>
                  <c:pt idx="245">
                    <c:v>20-Feb</c:v>
                  </c:pt>
                  <c:pt idx="246">
                    <c:v>21-Feb</c:v>
                  </c:pt>
                  <c:pt idx="247">
                    <c:v>22-Feb</c:v>
                  </c:pt>
                  <c:pt idx="248">
                    <c:v>23-Feb</c:v>
                  </c:pt>
                  <c:pt idx="249">
                    <c:v>24-Feb</c:v>
                  </c:pt>
                  <c:pt idx="250">
                    <c:v>25-Feb</c:v>
                  </c:pt>
                  <c:pt idx="251">
                    <c:v>26-Feb</c:v>
                  </c:pt>
                  <c:pt idx="252">
                    <c:v>27-Feb</c:v>
                  </c:pt>
                  <c:pt idx="253">
                    <c:v>28-Feb</c:v>
                  </c:pt>
                  <c:pt idx="254">
                    <c:v>1-Mar</c:v>
                  </c:pt>
                  <c:pt idx="255">
                    <c:v>2-Mar</c:v>
                  </c:pt>
                  <c:pt idx="256">
                    <c:v>3-Mar</c:v>
                  </c:pt>
                  <c:pt idx="257">
                    <c:v>4-Mar</c:v>
                  </c:pt>
                  <c:pt idx="258">
                    <c:v>5-Mar</c:v>
                  </c:pt>
                  <c:pt idx="259">
                    <c:v>6-Mar</c:v>
                  </c:pt>
                  <c:pt idx="260">
                    <c:v>7-Mar</c:v>
                  </c:pt>
                  <c:pt idx="261">
                    <c:v>8-Mar</c:v>
                  </c:pt>
                  <c:pt idx="262">
                    <c:v>9-Mar</c:v>
                  </c:pt>
                  <c:pt idx="263">
                    <c:v>10-Mar</c:v>
                  </c:pt>
                  <c:pt idx="264">
                    <c:v>11-Mar</c:v>
                  </c:pt>
                  <c:pt idx="265">
                    <c:v>12-Mar</c:v>
                  </c:pt>
                  <c:pt idx="266">
                    <c:v>13-Mar</c:v>
                  </c:pt>
                  <c:pt idx="267">
                    <c:v>14-Mar</c:v>
                  </c:pt>
                  <c:pt idx="268">
                    <c:v>15-Mar</c:v>
                  </c:pt>
                  <c:pt idx="269">
                    <c:v>16-Mar</c:v>
                  </c:pt>
                  <c:pt idx="270">
                    <c:v>17-Mar</c:v>
                  </c:pt>
                  <c:pt idx="271">
                    <c:v>18-Mar</c:v>
                  </c:pt>
                  <c:pt idx="272">
                    <c:v>19-Mar</c:v>
                  </c:pt>
                  <c:pt idx="273">
                    <c:v>20-Mar</c:v>
                  </c:pt>
                  <c:pt idx="274">
                    <c:v>21-Mar</c:v>
                  </c:pt>
                  <c:pt idx="275">
                    <c:v>22-Mar</c:v>
                  </c:pt>
                  <c:pt idx="276">
                    <c:v>23-Mar</c:v>
                  </c:pt>
                  <c:pt idx="277">
                    <c:v>24-Mar</c:v>
                  </c:pt>
                  <c:pt idx="278">
                    <c:v>25-Mar</c:v>
                  </c:pt>
                  <c:pt idx="279">
                    <c:v>26-Mar</c:v>
                  </c:pt>
                  <c:pt idx="280">
                    <c:v>27-Mar</c:v>
                  </c:pt>
                  <c:pt idx="281">
                    <c:v>28-Mar</c:v>
                  </c:pt>
                  <c:pt idx="282">
                    <c:v>29-Mar</c:v>
                  </c:pt>
                  <c:pt idx="283">
                    <c:v>30-Mar</c:v>
                  </c:pt>
                  <c:pt idx="284">
                    <c:v>31-Mar</c:v>
                  </c:pt>
                  <c:pt idx="285">
                    <c:v>1-Apr</c:v>
                  </c:pt>
                  <c:pt idx="286">
                    <c:v>2-Apr</c:v>
                  </c:pt>
                  <c:pt idx="287">
                    <c:v>3-Apr</c:v>
                  </c:pt>
                  <c:pt idx="288">
                    <c:v>4-Apr</c:v>
                  </c:pt>
                  <c:pt idx="289">
                    <c:v>5-Apr</c:v>
                  </c:pt>
                  <c:pt idx="290">
                    <c:v>6-Apr</c:v>
                  </c:pt>
                  <c:pt idx="291">
                    <c:v>7-Apr</c:v>
                  </c:pt>
                  <c:pt idx="292">
                    <c:v>8-Apr</c:v>
                  </c:pt>
                  <c:pt idx="293">
                    <c:v>9-Apr</c:v>
                  </c:pt>
                  <c:pt idx="294">
                    <c:v>10-Apr</c:v>
                  </c:pt>
                  <c:pt idx="295">
                    <c:v>11-Apr</c:v>
                  </c:pt>
                  <c:pt idx="296">
                    <c:v>12-Apr</c:v>
                  </c:pt>
                  <c:pt idx="297">
                    <c:v>13-Apr</c:v>
                  </c:pt>
                  <c:pt idx="298">
                    <c:v>14-Apr</c:v>
                  </c:pt>
                  <c:pt idx="299">
                    <c:v>15-Apr</c:v>
                  </c:pt>
                  <c:pt idx="300">
                    <c:v>16-Apr</c:v>
                  </c:pt>
                  <c:pt idx="301">
                    <c:v>17-Apr</c:v>
                  </c:pt>
                  <c:pt idx="302">
                    <c:v>18-Apr</c:v>
                  </c:pt>
                  <c:pt idx="303">
                    <c:v>19-Apr</c:v>
                  </c:pt>
                  <c:pt idx="304">
                    <c:v>20-Apr</c:v>
                  </c:pt>
                  <c:pt idx="305">
                    <c:v>21-Apr</c:v>
                  </c:pt>
                  <c:pt idx="306">
                    <c:v>22-Apr</c:v>
                  </c:pt>
                  <c:pt idx="307">
                    <c:v>23-Apr</c:v>
                  </c:pt>
                  <c:pt idx="308">
                    <c:v>24-Apr</c:v>
                  </c:pt>
                  <c:pt idx="309">
                    <c:v>25-Apr</c:v>
                  </c:pt>
                  <c:pt idx="310">
                    <c:v>26-Apr</c:v>
                  </c:pt>
                  <c:pt idx="311">
                    <c:v>27-Apr</c:v>
                  </c:pt>
                  <c:pt idx="312">
                    <c:v>28-Apr</c:v>
                  </c:pt>
                  <c:pt idx="313">
                    <c:v>29-Apr</c:v>
                  </c:pt>
                  <c:pt idx="314">
                    <c:v>30-Apr</c:v>
                  </c:pt>
                  <c:pt idx="315">
                    <c:v>1-May</c:v>
                  </c:pt>
                  <c:pt idx="316">
                    <c:v>2-May</c:v>
                  </c:pt>
                  <c:pt idx="317">
                    <c:v>3-May</c:v>
                  </c:pt>
                  <c:pt idx="318">
                    <c:v>4-May</c:v>
                  </c:pt>
                  <c:pt idx="319">
                    <c:v>5-May</c:v>
                  </c:pt>
                  <c:pt idx="320">
                    <c:v>6-May</c:v>
                  </c:pt>
                  <c:pt idx="321">
                    <c:v>7-May</c:v>
                  </c:pt>
                  <c:pt idx="322">
                    <c:v>8-May</c:v>
                  </c:pt>
                  <c:pt idx="323">
                    <c:v>9-May</c:v>
                  </c:pt>
                  <c:pt idx="324">
                    <c:v>10-May</c:v>
                  </c:pt>
                  <c:pt idx="325">
                    <c:v>11-May</c:v>
                  </c:pt>
                  <c:pt idx="326">
                    <c:v>12-May</c:v>
                  </c:pt>
                  <c:pt idx="327">
                    <c:v>13-May</c:v>
                  </c:pt>
                  <c:pt idx="328">
                    <c:v>14-May</c:v>
                  </c:pt>
                  <c:pt idx="329">
                    <c:v>15-May</c:v>
                  </c:pt>
                  <c:pt idx="330">
                    <c:v>16-May</c:v>
                  </c:pt>
                  <c:pt idx="331">
                    <c:v>17-May</c:v>
                  </c:pt>
                  <c:pt idx="332">
                    <c:v>18-May</c:v>
                  </c:pt>
                  <c:pt idx="333">
                    <c:v>19-May</c:v>
                  </c:pt>
                  <c:pt idx="334">
                    <c:v>20-May</c:v>
                  </c:pt>
                  <c:pt idx="335">
                    <c:v>21-May</c:v>
                  </c:pt>
                  <c:pt idx="336">
                    <c:v>22-May</c:v>
                  </c:pt>
                  <c:pt idx="337">
                    <c:v>23-May</c:v>
                  </c:pt>
                  <c:pt idx="338">
                    <c:v>24-May</c:v>
                  </c:pt>
                  <c:pt idx="339">
                    <c:v>25-May</c:v>
                  </c:pt>
                  <c:pt idx="340">
                    <c:v>26-May</c:v>
                  </c:pt>
                  <c:pt idx="341">
                    <c:v>27-May</c:v>
                  </c:pt>
                  <c:pt idx="342">
                    <c:v>28-May</c:v>
                  </c:pt>
                  <c:pt idx="343">
                    <c:v>29-May</c:v>
                  </c:pt>
                  <c:pt idx="344">
                    <c:v>30-May</c:v>
                  </c:pt>
                  <c:pt idx="345">
                    <c:v>31-May</c:v>
                  </c:pt>
                  <c:pt idx="346">
                    <c:v>1-Jun</c:v>
                  </c:pt>
                  <c:pt idx="347">
                    <c:v>2-Jun</c:v>
                  </c:pt>
                  <c:pt idx="348">
                    <c:v>3-Jun</c:v>
                  </c:pt>
                  <c:pt idx="349">
                    <c:v>4-Jun</c:v>
                  </c:pt>
                  <c:pt idx="350">
                    <c:v>5-Jun</c:v>
                  </c:pt>
                  <c:pt idx="351">
                    <c:v>6-Jun</c:v>
                  </c:pt>
                  <c:pt idx="352">
                    <c:v>7-Jun</c:v>
                  </c:pt>
                  <c:pt idx="353">
                    <c:v>8-Jun</c:v>
                  </c:pt>
                  <c:pt idx="354">
                    <c:v>9-Jun</c:v>
                  </c:pt>
                  <c:pt idx="355">
                    <c:v>10-Jun</c:v>
                  </c:pt>
                  <c:pt idx="356">
                    <c:v>11-Jun</c:v>
                  </c:pt>
                  <c:pt idx="357">
                    <c:v>12-Jun</c:v>
                  </c:pt>
                  <c:pt idx="358">
                    <c:v>13-Jun</c:v>
                  </c:pt>
                  <c:pt idx="359">
                    <c:v>14-Jun</c:v>
                  </c:pt>
                  <c:pt idx="360">
                    <c:v>15-Jun</c:v>
                  </c:pt>
                  <c:pt idx="361">
                    <c:v>16-Jun</c:v>
                  </c:pt>
                  <c:pt idx="362">
                    <c:v>17-Jun</c:v>
                  </c:pt>
                  <c:pt idx="363">
                    <c:v>18-Jun</c:v>
                  </c:pt>
                  <c:pt idx="364">
                    <c:v>19-Jun</c:v>
                  </c:pt>
                  <c:pt idx="365">
                    <c:v>20-Jun</c:v>
                  </c:pt>
                  <c:pt idx="366">
                    <c:v>21-Jun</c:v>
                  </c:pt>
                  <c:pt idx="367">
                    <c:v>22-Jun</c:v>
                  </c:pt>
                  <c:pt idx="368">
                    <c:v>23-Jun</c:v>
                  </c:pt>
                  <c:pt idx="369">
                    <c:v>24-Jun</c:v>
                  </c:pt>
                  <c:pt idx="370">
                    <c:v>25-Jun</c:v>
                  </c:pt>
                  <c:pt idx="371">
                    <c:v>26-Jun</c:v>
                  </c:pt>
                  <c:pt idx="372">
                    <c:v>27-Jun</c:v>
                  </c:pt>
                  <c:pt idx="373">
                    <c:v>28-Jun</c:v>
                  </c:pt>
                  <c:pt idx="374">
                    <c:v>29-Jun</c:v>
                  </c:pt>
                  <c:pt idx="375">
                    <c:v>30-Jun</c:v>
                  </c:pt>
                  <c:pt idx="376">
                    <c:v>1-Jul</c:v>
                  </c:pt>
                  <c:pt idx="377">
                    <c:v>2-Jul</c:v>
                  </c:pt>
                  <c:pt idx="378">
                    <c:v>3-Jul</c:v>
                  </c:pt>
                  <c:pt idx="379">
                    <c:v>4-Jul</c:v>
                  </c:pt>
                  <c:pt idx="380">
                    <c:v>5-Jul</c:v>
                  </c:pt>
                  <c:pt idx="381">
                    <c:v>6-Jul</c:v>
                  </c:pt>
                  <c:pt idx="382">
                    <c:v>7-Jul</c:v>
                  </c:pt>
                  <c:pt idx="383">
                    <c:v>8-Jul</c:v>
                  </c:pt>
                  <c:pt idx="384">
                    <c:v>9-Jul</c:v>
                  </c:pt>
                  <c:pt idx="385">
                    <c:v>10-Jul</c:v>
                  </c:pt>
                  <c:pt idx="386">
                    <c:v>11-Jul</c:v>
                  </c:pt>
                  <c:pt idx="387">
                    <c:v>12-Jul</c:v>
                  </c:pt>
                  <c:pt idx="388">
                    <c:v>13-Jul</c:v>
                  </c:pt>
                  <c:pt idx="389">
                    <c:v>14-Jul</c:v>
                  </c:pt>
                  <c:pt idx="390">
                    <c:v>15-Jul</c:v>
                  </c:pt>
                  <c:pt idx="391">
                    <c:v>16-Jul</c:v>
                  </c:pt>
                  <c:pt idx="392">
                    <c:v>17-Jul</c:v>
                  </c:pt>
                  <c:pt idx="393">
                    <c:v>18-Jul</c:v>
                  </c:pt>
                  <c:pt idx="394">
                    <c:v>19-Jul</c:v>
                  </c:pt>
                  <c:pt idx="395">
                    <c:v>20-Jul</c:v>
                  </c:pt>
                  <c:pt idx="396">
                    <c:v>21-Jul</c:v>
                  </c:pt>
                  <c:pt idx="397">
                    <c:v>22-Jul</c:v>
                  </c:pt>
                  <c:pt idx="398">
                    <c:v>23-Jul</c:v>
                  </c:pt>
                  <c:pt idx="399">
                    <c:v>24-Jul</c:v>
                  </c:pt>
                  <c:pt idx="400">
                    <c:v>25-Jul</c:v>
                  </c:pt>
                  <c:pt idx="401">
                    <c:v>26-Jul</c:v>
                  </c:pt>
                  <c:pt idx="402">
                    <c:v>27-Jul</c:v>
                  </c:pt>
                  <c:pt idx="403">
                    <c:v>28-Jul</c:v>
                  </c:pt>
                  <c:pt idx="404">
                    <c:v>29-Jul</c:v>
                  </c:pt>
                  <c:pt idx="405">
                    <c:v>30-Jul</c:v>
                  </c:pt>
                  <c:pt idx="406">
                    <c:v>31-Jul</c:v>
                  </c:pt>
                  <c:pt idx="407">
                    <c:v>1-Aug</c:v>
                  </c:pt>
                  <c:pt idx="408">
                    <c:v>2-Aug</c:v>
                  </c:pt>
                  <c:pt idx="409">
                    <c:v>3-Aug</c:v>
                  </c:pt>
                  <c:pt idx="410">
                    <c:v>4-Aug</c:v>
                  </c:pt>
                  <c:pt idx="411">
                    <c:v>5-Aug</c:v>
                  </c:pt>
                  <c:pt idx="412">
                    <c:v>6-Aug</c:v>
                  </c:pt>
                  <c:pt idx="413">
                    <c:v>7-Aug</c:v>
                  </c:pt>
                  <c:pt idx="414">
                    <c:v>8-Aug</c:v>
                  </c:pt>
                  <c:pt idx="415">
                    <c:v>9-Aug</c:v>
                  </c:pt>
                  <c:pt idx="416">
                    <c:v>10-Aug</c:v>
                  </c:pt>
                  <c:pt idx="417">
                    <c:v>11-Aug</c:v>
                  </c:pt>
                  <c:pt idx="418">
                    <c:v>12-Aug</c:v>
                  </c:pt>
                  <c:pt idx="419">
                    <c:v>13-Aug</c:v>
                  </c:pt>
                  <c:pt idx="420">
                    <c:v>14-Aug</c:v>
                  </c:pt>
                  <c:pt idx="421">
                    <c:v>15-Aug</c:v>
                  </c:pt>
                  <c:pt idx="422">
                    <c:v>16-Aug</c:v>
                  </c:pt>
                  <c:pt idx="423">
                    <c:v>17-Aug</c:v>
                  </c:pt>
                  <c:pt idx="424">
                    <c:v>18-Aug</c:v>
                  </c:pt>
                  <c:pt idx="425">
                    <c:v>19-Aug</c:v>
                  </c:pt>
                  <c:pt idx="426">
                    <c:v>20-Aug</c:v>
                  </c:pt>
                  <c:pt idx="427">
                    <c:v>21-Aug</c:v>
                  </c:pt>
                  <c:pt idx="428">
                    <c:v>22-Aug</c:v>
                  </c:pt>
                  <c:pt idx="429">
                    <c:v>23-Aug</c:v>
                  </c:pt>
                  <c:pt idx="430">
                    <c:v>24-Aug</c:v>
                  </c:pt>
                  <c:pt idx="431">
                    <c:v>25-Aug</c:v>
                  </c:pt>
                  <c:pt idx="432">
                    <c:v>26-Aug</c:v>
                  </c:pt>
                  <c:pt idx="433">
                    <c:v>27-Aug</c:v>
                  </c:pt>
                  <c:pt idx="434">
                    <c:v>28-Aug</c:v>
                  </c:pt>
                  <c:pt idx="435">
                    <c:v>29-Aug</c:v>
                  </c:pt>
                  <c:pt idx="436">
                    <c:v>30-Aug</c:v>
                  </c:pt>
                  <c:pt idx="437">
                    <c:v>31-Aug</c:v>
                  </c:pt>
                  <c:pt idx="438">
                    <c:v>1-Sep</c:v>
                  </c:pt>
                  <c:pt idx="439">
                    <c:v>2-Sep</c:v>
                  </c:pt>
                  <c:pt idx="440">
                    <c:v>3-Sep</c:v>
                  </c:pt>
                  <c:pt idx="441">
                    <c:v>4-Sep</c:v>
                  </c:pt>
                  <c:pt idx="442">
                    <c:v>5-Sep</c:v>
                  </c:pt>
                  <c:pt idx="443">
                    <c:v>6-Sep</c:v>
                  </c:pt>
                  <c:pt idx="444">
                    <c:v>7-Sep</c:v>
                  </c:pt>
                  <c:pt idx="445">
                    <c:v>8-Sep</c:v>
                  </c:pt>
                  <c:pt idx="446">
                    <c:v>9-Sep</c:v>
                  </c:pt>
                  <c:pt idx="447">
                    <c:v>10-Sep</c:v>
                  </c:pt>
                  <c:pt idx="448">
                    <c:v>11-Sep</c:v>
                  </c:pt>
                  <c:pt idx="449">
                    <c:v>12-Sep</c:v>
                  </c:pt>
                  <c:pt idx="450">
                    <c:v>13-Sep</c:v>
                  </c:pt>
                  <c:pt idx="451">
                    <c:v>14-Sep</c:v>
                  </c:pt>
                  <c:pt idx="452">
                    <c:v>15-Sep</c:v>
                  </c:pt>
                  <c:pt idx="453">
                    <c:v>16-Sep</c:v>
                  </c:pt>
                  <c:pt idx="454">
                    <c:v>17-Sep</c:v>
                  </c:pt>
                  <c:pt idx="455">
                    <c:v>18-Sep</c:v>
                  </c:pt>
                  <c:pt idx="456">
                    <c:v>19-Sep</c:v>
                  </c:pt>
                  <c:pt idx="457">
                    <c:v>20-Sep</c:v>
                  </c:pt>
                  <c:pt idx="458">
                    <c:v>21-Sep</c:v>
                  </c:pt>
                  <c:pt idx="459">
                    <c:v>22-Sep</c:v>
                  </c:pt>
                  <c:pt idx="460">
                    <c:v>23-Sep</c:v>
                  </c:pt>
                  <c:pt idx="461">
                    <c:v>24-Sep</c:v>
                  </c:pt>
                  <c:pt idx="462">
                    <c:v>25-Sep</c:v>
                  </c:pt>
                  <c:pt idx="463">
                    <c:v>26-Sep</c:v>
                  </c:pt>
                  <c:pt idx="464">
                    <c:v>27-Sep</c:v>
                  </c:pt>
                  <c:pt idx="465">
                    <c:v>28-Sep</c:v>
                  </c:pt>
                  <c:pt idx="466">
                    <c:v>29-Sep</c:v>
                  </c:pt>
                  <c:pt idx="467">
                    <c:v>30-Sep</c:v>
                  </c:pt>
                  <c:pt idx="468">
                    <c:v>1-Oct</c:v>
                  </c:pt>
                  <c:pt idx="469">
                    <c:v>2-Oct</c:v>
                  </c:pt>
                  <c:pt idx="470">
                    <c:v>3-Oct</c:v>
                  </c:pt>
                  <c:pt idx="471">
                    <c:v>4-Oct</c:v>
                  </c:pt>
                  <c:pt idx="472">
                    <c:v>5-Oct</c:v>
                  </c:pt>
                  <c:pt idx="473">
                    <c:v>6-Oct</c:v>
                  </c:pt>
                  <c:pt idx="474">
                    <c:v>7-Oct</c:v>
                  </c:pt>
                  <c:pt idx="475">
                    <c:v>8-Oct</c:v>
                  </c:pt>
                  <c:pt idx="476">
                    <c:v>9-Oct</c:v>
                  </c:pt>
                  <c:pt idx="477">
                    <c:v>10-Oct</c:v>
                  </c:pt>
                  <c:pt idx="478">
                    <c:v>11-Oct</c:v>
                  </c:pt>
                  <c:pt idx="479">
                    <c:v>12-Oct</c:v>
                  </c:pt>
                  <c:pt idx="480">
                    <c:v>13-Oct</c:v>
                  </c:pt>
                  <c:pt idx="481">
                    <c:v>14-Oct</c:v>
                  </c:pt>
                  <c:pt idx="482">
                    <c:v>15-Oct</c:v>
                  </c:pt>
                  <c:pt idx="483">
                    <c:v>16-Oct</c:v>
                  </c:pt>
                  <c:pt idx="484">
                    <c:v>17-Oct</c:v>
                  </c:pt>
                  <c:pt idx="485">
                    <c:v>18-Oct</c:v>
                  </c:pt>
                  <c:pt idx="486">
                    <c:v>19-Oct</c:v>
                  </c:pt>
                  <c:pt idx="487">
                    <c:v>20-Oct</c:v>
                  </c:pt>
                  <c:pt idx="488">
                    <c:v>21-Oct</c:v>
                  </c:pt>
                  <c:pt idx="489">
                    <c:v>22-Oct</c:v>
                  </c:pt>
                  <c:pt idx="490">
                    <c:v>23-Oct</c:v>
                  </c:pt>
                  <c:pt idx="491">
                    <c:v>24-Oct</c:v>
                  </c:pt>
                  <c:pt idx="492">
                    <c:v>25-Oct</c:v>
                  </c:pt>
                  <c:pt idx="493">
                    <c:v>26-Oct</c:v>
                  </c:pt>
                  <c:pt idx="494">
                    <c:v>27-Oct</c:v>
                  </c:pt>
                  <c:pt idx="495">
                    <c:v>28-Oct</c:v>
                  </c:pt>
                  <c:pt idx="496">
                    <c:v>29-Oct</c:v>
                  </c:pt>
                  <c:pt idx="497">
                    <c:v>30-Oct</c:v>
                  </c:pt>
                  <c:pt idx="498">
                    <c:v>31-Oct</c:v>
                  </c:pt>
                  <c:pt idx="499">
                    <c:v>1-Nov</c:v>
                  </c:pt>
                  <c:pt idx="500">
                    <c:v>2-Nov</c:v>
                  </c:pt>
                  <c:pt idx="501">
                    <c:v>3-Nov</c:v>
                  </c:pt>
                  <c:pt idx="502">
                    <c:v>4-Nov</c:v>
                  </c:pt>
                  <c:pt idx="503">
                    <c:v>5-Nov</c:v>
                  </c:pt>
                  <c:pt idx="504">
                    <c:v>6-Nov</c:v>
                  </c:pt>
                  <c:pt idx="505">
                    <c:v>7-Nov</c:v>
                  </c:pt>
                  <c:pt idx="506">
                    <c:v>8-Nov</c:v>
                  </c:pt>
                  <c:pt idx="507">
                    <c:v>9-Nov</c:v>
                  </c:pt>
                  <c:pt idx="508">
                    <c:v>10-Nov</c:v>
                  </c:pt>
                  <c:pt idx="509">
                    <c:v>11-Nov</c:v>
                  </c:pt>
                  <c:pt idx="510">
                    <c:v>12-Nov</c:v>
                  </c:pt>
                  <c:pt idx="511">
                    <c:v>13-Nov</c:v>
                  </c:pt>
                  <c:pt idx="512">
                    <c:v>14-Nov</c:v>
                  </c:pt>
                  <c:pt idx="513">
                    <c:v>15-Nov</c:v>
                  </c:pt>
                  <c:pt idx="514">
                    <c:v>16-Nov</c:v>
                  </c:pt>
                  <c:pt idx="515">
                    <c:v>17-Nov</c:v>
                  </c:pt>
                  <c:pt idx="516">
                    <c:v>18-Nov</c:v>
                  </c:pt>
                  <c:pt idx="517">
                    <c:v>19-Nov</c:v>
                  </c:pt>
                  <c:pt idx="518">
                    <c:v>20-Nov</c:v>
                  </c:pt>
                  <c:pt idx="519">
                    <c:v>21-Nov</c:v>
                  </c:pt>
                  <c:pt idx="520">
                    <c:v>22-Nov</c:v>
                  </c:pt>
                  <c:pt idx="521">
                    <c:v>23-Nov</c:v>
                  </c:pt>
                  <c:pt idx="522">
                    <c:v>24-Nov</c:v>
                  </c:pt>
                  <c:pt idx="523">
                    <c:v>25-Nov</c:v>
                  </c:pt>
                  <c:pt idx="524">
                    <c:v>26-Nov</c:v>
                  </c:pt>
                  <c:pt idx="525">
                    <c:v>27-Nov</c:v>
                  </c:pt>
                  <c:pt idx="526">
                    <c:v>28-Nov</c:v>
                  </c:pt>
                  <c:pt idx="527">
                    <c:v>29-Nov</c:v>
                  </c:pt>
                  <c:pt idx="528">
                    <c:v>30-Nov</c:v>
                  </c:pt>
                  <c:pt idx="529">
                    <c:v>1-Dec</c:v>
                  </c:pt>
                  <c:pt idx="530">
                    <c:v>2-Dec</c:v>
                  </c:pt>
                  <c:pt idx="531">
                    <c:v>3-Dec</c:v>
                  </c:pt>
                  <c:pt idx="532">
                    <c:v>4-Dec</c:v>
                  </c:pt>
                  <c:pt idx="533">
                    <c:v>5-Dec</c:v>
                  </c:pt>
                  <c:pt idx="534">
                    <c:v>6-Dec</c:v>
                  </c:pt>
                  <c:pt idx="535">
                    <c:v>7-Dec</c:v>
                  </c:pt>
                  <c:pt idx="536">
                    <c:v>8-Dec</c:v>
                  </c:pt>
                  <c:pt idx="537">
                    <c:v>9-Dec</c:v>
                  </c:pt>
                  <c:pt idx="538">
                    <c:v>10-Dec</c:v>
                  </c:pt>
                  <c:pt idx="539">
                    <c:v>11-Dec</c:v>
                  </c:pt>
                  <c:pt idx="540">
                    <c:v>12-Dec</c:v>
                  </c:pt>
                  <c:pt idx="541">
                    <c:v>13-Dec</c:v>
                  </c:pt>
                  <c:pt idx="542">
                    <c:v>14-Dec</c:v>
                  </c:pt>
                  <c:pt idx="543">
                    <c:v>15-Dec</c:v>
                  </c:pt>
                  <c:pt idx="544">
                    <c:v>16-Dec</c:v>
                  </c:pt>
                  <c:pt idx="545">
                    <c:v>17-Dec</c:v>
                  </c:pt>
                  <c:pt idx="546">
                    <c:v>18-Dec</c:v>
                  </c:pt>
                  <c:pt idx="547">
                    <c:v>19-Dec</c:v>
                  </c:pt>
                  <c:pt idx="548">
                    <c:v>20-Dec</c:v>
                  </c:pt>
                  <c:pt idx="549">
                    <c:v>21-Dec</c:v>
                  </c:pt>
                  <c:pt idx="550">
                    <c:v>22-Dec</c:v>
                  </c:pt>
                  <c:pt idx="551">
                    <c:v>23-Dec</c:v>
                  </c:pt>
                  <c:pt idx="552">
                    <c:v>24-Dec</c:v>
                  </c:pt>
                  <c:pt idx="553">
                    <c:v>25-Dec</c:v>
                  </c:pt>
                  <c:pt idx="554">
                    <c:v>26-Dec</c:v>
                  </c:pt>
                  <c:pt idx="555">
                    <c:v>27-Dec</c:v>
                  </c:pt>
                  <c:pt idx="556">
                    <c:v>28-Dec</c:v>
                  </c:pt>
                  <c:pt idx="557">
                    <c:v>29-Dec</c:v>
                  </c:pt>
                  <c:pt idx="558">
                    <c:v>30-Dec</c:v>
                  </c:pt>
                  <c:pt idx="559">
                    <c:v>31-Dec</c:v>
                  </c:pt>
                  <c:pt idx="560">
                    <c:v>1-Jan</c:v>
                  </c:pt>
                  <c:pt idx="561">
                    <c:v>2-Jan</c:v>
                  </c:pt>
                  <c:pt idx="562">
                    <c:v>3-Jan</c:v>
                  </c:pt>
                  <c:pt idx="563">
                    <c:v>4-Jan</c:v>
                  </c:pt>
                  <c:pt idx="564">
                    <c:v>5-Jan</c:v>
                  </c:pt>
                  <c:pt idx="565">
                    <c:v>6-Jan</c:v>
                  </c:pt>
                  <c:pt idx="566">
                    <c:v>7-Jan</c:v>
                  </c:pt>
                  <c:pt idx="567">
                    <c:v>8-Jan</c:v>
                  </c:pt>
                  <c:pt idx="568">
                    <c:v>9-Jan</c:v>
                  </c:pt>
                  <c:pt idx="569">
                    <c:v>10-Jan</c:v>
                  </c:pt>
                  <c:pt idx="570">
                    <c:v>11-Jan</c:v>
                  </c:pt>
                  <c:pt idx="571">
                    <c:v>12-Jan</c:v>
                  </c:pt>
                  <c:pt idx="572">
                    <c:v>13-Jan</c:v>
                  </c:pt>
                  <c:pt idx="573">
                    <c:v>14-Jan</c:v>
                  </c:pt>
                  <c:pt idx="574">
                    <c:v>15-Jan</c:v>
                  </c:pt>
                  <c:pt idx="575">
                    <c:v>16-Jan</c:v>
                  </c:pt>
                  <c:pt idx="576">
                    <c:v>17-Jan</c:v>
                  </c:pt>
                  <c:pt idx="577">
                    <c:v>18-Jan</c:v>
                  </c:pt>
                  <c:pt idx="578">
                    <c:v>19-Jan</c:v>
                  </c:pt>
                  <c:pt idx="579">
                    <c:v>20-Jan</c:v>
                  </c:pt>
                  <c:pt idx="580">
                    <c:v>21-Jan</c:v>
                  </c:pt>
                  <c:pt idx="581">
                    <c:v>22-Jan</c:v>
                  </c:pt>
                  <c:pt idx="582">
                    <c:v>23-Jan</c:v>
                  </c:pt>
                  <c:pt idx="583">
                    <c:v>24-Jan</c:v>
                  </c:pt>
                  <c:pt idx="584">
                    <c:v>25-Jan</c:v>
                  </c:pt>
                  <c:pt idx="585">
                    <c:v>26-Jan</c:v>
                  </c:pt>
                  <c:pt idx="586">
                    <c:v>27-Jan</c:v>
                  </c:pt>
                  <c:pt idx="587">
                    <c:v>28-Jan</c:v>
                  </c:pt>
                  <c:pt idx="588">
                    <c:v>29-Jan</c:v>
                  </c:pt>
                  <c:pt idx="589">
                    <c:v>30-Jan</c:v>
                  </c:pt>
                  <c:pt idx="590">
                    <c:v>31-Jan</c:v>
                  </c:pt>
                  <c:pt idx="591">
                    <c:v>1-Feb</c:v>
                  </c:pt>
                  <c:pt idx="592">
                    <c:v>2-Feb</c:v>
                  </c:pt>
                  <c:pt idx="593">
                    <c:v>3-Feb</c:v>
                  </c:pt>
                  <c:pt idx="594">
                    <c:v>4-Feb</c:v>
                  </c:pt>
                  <c:pt idx="595">
                    <c:v>5-Feb</c:v>
                  </c:pt>
                  <c:pt idx="596">
                    <c:v>6-Feb</c:v>
                  </c:pt>
                  <c:pt idx="597">
                    <c:v>7-Feb</c:v>
                  </c:pt>
                  <c:pt idx="598">
                    <c:v>8-Feb</c:v>
                  </c:pt>
                  <c:pt idx="599">
                    <c:v>9-Feb</c:v>
                  </c:pt>
                  <c:pt idx="600">
                    <c:v>10-Feb</c:v>
                  </c:pt>
                  <c:pt idx="601">
                    <c:v>11-Feb</c:v>
                  </c:pt>
                  <c:pt idx="602">
                    <c:v>12-Feb</c:v>
                  </c:pt>
                  <c:pt idx="603">
                    <c:v>13-Feb</c:v>
                  </c:pt>
                  <c:pt idx="604">
                    <c:v>14-Feb</c:v>
                  </c:pt>
                  <c:pt idx="605">
                    <c:v>15-Feb</c:v>
                  </c:pt>
                  <c:pt idx="606">
                    <c:v>16-Feb</c:v>
                  </c:pt>
                  <c:pt idx="607">
                    <c:v>17-Feb</c:v>
                  </c:pt>
                  <c:pt idx="608">
                    <c:v>18-Feb</c:v>
                  </c:pt>
                  <c:pt idx="609">
                    <c:v>19-Feb</c:v>
                  </c:pt>
                  <c:pt idx="610">
                    <c:v>20-Feb</c:v>
                  </c:pt>
                  <c:pt idx="611">
                    <c:v>21-Feb</c:v>
                  </c:pt>
                  <c:pt idx="612">
                    <c:v>22-Feb</c:v>
                  </c:pt>
                  <c:pt idx="613">
                    <c:v>23-Feb</c:v>
                  </c:pt>
                  <c:pt idx="614">
                    <c:v>24-Feb</c:v>
                  </c:pt>
                  <c:pt idx="615">
                    <c:v>25-Feb</c:v>
                  </c:pt>
                  <c:pt idx="616">
                    <c:v>26-Feb</c:v>
                  </c:pt>
                  <c:pt idx="617">
                    <c:v>27-Feb</c:v>
                  </c:pt>
                  <c:pt idx="618">
                    <c:v>28-Feb</c:v>
                  </c:pt>
                  <c:pt idx="619">
                    <c:v>1-Mar</c:v>
                  </c:pt>
                  <c:pt idx="620">
                    <c:v>2-Mar</c:v>
                  </c:pt>
                  <c:pt idx="621">
                    <c:v>3-Mar</c:v>
                  </c:pt>
                  <c:pt idx="622">
                    <c:v>4-Mar</c:v>
                  </c:pt>
                  <c:pt idx="623">
                    <c:v>5-Mar</c:v>
                  </c:pt>
                  <c:pt idx="624">
                    <c:v>6-Mar</c:v>
                  </c:pt>
                  <c:pt idx="625">
                    <c:v>7-Mar</c:v>
                  </c:pt>
                  <c:pt idx="626">
                    <c:v>8-Mar</c:v>
                  </c:pt>
                  <c:pt idx="627">
                    <c:v>9-Mar</c:v>
                  </c:pt>
                  <c:pt idx="628">
                    <c:v>10-Mar</c:v>
                  </c:pt>
                  <c:pt idx="629">
                    <c:v>11-Mar</c:v>
                  </c:pt>
                  <c:pt idx="630">
                    <c:v>12-Mar</c:v>
                  </c:pt>
                  <c:pt idx="631">
                    <c:v>13-Mar</c:v>
                  </c:pt>
                  <c:pt idx="632">
                    <c:v>14-Mar</c:v>
                  </c:pt>
                  <c:pt idx="633">
                    <c:v>15-Mar</c:v>
                  </c:pt>
                  <c:pt idx="634">
                    <c:v>16-Mar</c:v>
                  </c:pt>
                  <c:pt idx="635">
                    <c:v>17-Mar</c:v>
                  </c:pt>
                  <c:pt idx="636">
                    <c:v>18-Mar</c:v>
                  </c:pt>
                  <c:pt idx="637">
                    <c:v>19-Mar</c:v>
                  </c:pt>
                  <c:pt idx="638">
                    <c:v>20-Mar</c:v>
                  </c:pt>
                  <c:pt idx="639">
                    <c:v>21-Mar</c:v>
                  </c:pt>
                  <c:pt idx="640">
                    <c:v>22-Mar</c:v>
                  </c:pt>
                  <c:pt idx="641">
                    <c:v>23-Mar</c:v>
                  </c:pt>
                  <c:pt idx="642">
                    <c:v>24-Mar</c:v>
                  </c:pt>
                  <c:pt idx="643">
                    <c:v>25-Mar</c:v>
                  </c:pt>
                  <c:pt idx="644">
                    <c:v>26-Mar</c:v>
                  </c:pt>
                  <c:pt idx="645">
                    <c:v>27-Mar</c:v>
                  </c:pt>
                  <c:pt idx="646">
                    <c:v>28-Mar</c:v>
                  </c:pt>
                  <c:pt idx="647">
                    <c:v>29-Mar</c:v>
                  </c:pt>
                  <c:pt idx="648">
                    <c:v>30-Mar</c:v>
                  </c:pt>
                  <c:pt idx="649">
                    <c:v>31-Mar</c:v>
                  </c:pt>
                  <c:pt idx="650">
                    <c:v>1-Apr</c:v>
                  </c:pt>
                  <c:pt idx="651">
                    <c:v>2-Apr</c:v>
                  </c:pt>
                  <c:pt idx="652">
                    <c:v>3-Apr</c:v>
                  </c:pt>
                  <c:pt idx="653">
                    <c:v>4-Apr</c:v>
                  </c:pt>
                  <c:pt idx="654">
                    <c:v>5-Apr</c:v>
                  </c:pt>
                  <c:pt idx="655">
                    <c:v>6-Apr</c:v>
                  </c:pt>
                  <c:pt idx="656">
                    <c:v>7-Apr</c:v>
                  </c:pt>
                  <c:pt idx="657">
                    <c:v>8-Apr</c:v>
                  </c:pt>
                  <c:pt idx="658">
                    <c:v>9-Apr</c:v>
                  </c:pt>
                  <c:pt idx="659">
                    <c:v>10-Apr</c:v>
                  </c:pt>
                  <c:pt idx="660">
                    <c:v>11-Apr</c:v>
                  </c:pt>
                  <c:pt idx="661">
                    <c:v>12-Apr</c:v>
                  </c:pt>
                  <c:pt idx="662">
                    <c:v>13-Apr</c:v>
                  </c:pt>
                  <c:pt idx="663">
                    <c:v>14-Apr</c:v>
                  </c:pt>
                  <c:pt idx="664">
                    <c:v>15-Apr</c:v>
                  </c:pt>
                  <c:pt idx="665">
                    <c:v>16-Apr</c:v>
                  </c:pt>
                  <c:pt idx="666">
                    <c:v>17-Apr</c:v>
                  </c:pt>
                  <c:pt idx="667">
                    <c:v>18-Apr</c:v>
                  </c:pt>
                  <c:pt idx="668">
                    <c:v>19-Apr</c:v>
                  </c:pt>
                  <c:pt idx="669">
                    <c:v>20-Apr</c:v>
                  </c:pt>
                  <c:pt idx="670">
                    <c:v>21-Apr</c:v>
                  </c:pt>
                  <c:pt idx="671">
                    <c:v>22-Apr</c:v>
                  </c:pt>
                  <c:pt idx="672">
                    <c:v>23-Apr</c:v>
                  </c:pt>
                  <c:pt idx="673">
                    <c:v>24-Apr</c:v>
                  </c:pt>
                  <c:pt idx="674">
                    <c:v>25-Apr</c:v>
                  </c:pt>
                  <c:pt idx="675">
                    <c:v>26-Apr</c:v>
                  </c:pt>
                  <c:pt idx="676">
                    <c:v>27-Apr</c:v>
                  </c:pt>
                  <c:pt idx="677">
                    <c:v>28-Apr</c:v>
                  </c:pt>
                  <c:pt idx="678">
                    <c:v>29-Apr</c:v>
                  </c:pt>
                  <c:pt idx="679">
                    <c:v>30-Apr</c:v>
                  </c:pt>
                  <c:pt idx="680">
                    <c:v>1-May</c:v>
                  </c:pt>
                  <c:pt idx="681">
                    <c:v>2-May</c:v>
                  </c:pt>
                  <c:pt idx="682">
                    <c:v>3-May</c:v>
                  </c:pt>
                  <c:pt idx="683">
                    <c:v>4-May</c:v>
                  </c:pt>
                  <c:pt idx="684">
                    <c:v>5-May</c:v>
                  </c:pt>
                  <c:pt idx="685">
                    <c:v>6-May</c:v>
                  </c:pt>
                  <c:pt idx="686">
                    <c:v>7-May</c:v>
                  </c:pt>
                  <c:pt idx="687">
                    <c:v>8-May</c:v>
                  </c:pt>
                  <c:pt idx="688">
                    <c:v>9-May</c:v>
                  </c:pt>
                  <c:pt idx="689">
                    <c:v>10-May</c:v>
                  </c:pt>
                  <c:pt idx="690">
                    <c:v>11-May</c:v>
                  </c:pt>
                  <c:pt idx="691">
                    <c:v>12-May</c:v>
                  </c:pt>
                  <c:pt idx="692">
                    <c:v>13-May</c:v>
                  </c:pt>
                  <c:pt idx="693">
                    <c:v>14-May</c:v>
                  </c:pt>
                  <c:pt idx="694">
                    <c:v>15-May</c:v>
                  </c:pt>
                  <c:pt idx="695">
                    <c:v>16-May</c:v>
                  </c:pt>
                  <c:pt idx="696">
                    <c:v>17-May</c:v>
                  </c:pt>
                  <c:pt idx="697">
                    <c:v>18-May</c:v>
                  </c:pt>
                  <c:pt idx="698">
                    <c:v>19-May</c:v>
                  </c:pt>
                  <c:pt idx="699">
                    <c:v>20-May</c:v>
                  </c:pt>
                  <c:pt idx="700">
                    <c:v>21-May</c:v>
                  </c:pt>
                  <c:pt idx="701">
                    <c:v>22-May</c:v>
                  </c:pt>
                  <c:pt idx="702">
                    <c:v>23-May</c:v>
                  </c:pt>
                  <c:pt idx="703">
                    <c:v>24-May</c:v>
                  </c:pt>
                  <c:pt idx="704">
                    <c:v>25-May</c:v>
                  </c:pt>
                  <c:pt idx="705">
                    <c:v>26-May</c:v>
                  </c:pt>
                  <c:pt idx="706">
                    <c:v>27-May</c:v>
                  </c:pt>
                  <c:pt idx="707">
                    <c:v>28-May</c:v>
                  </c:pt>
                  <c:pt idx="708">
                    <c:v>29-May</c:v>
                  </c:pt>
                  <c:pt idx="709">
                    <c:v>30-May</c:v>
                  </c:pt>
                  <c:pt idx="710">
                    <c:v>31-May</c:v>
                  </c:pt>
                  <c:pt idx="711">
                    <c:v>1-Jun</c:v>
                  </c:pt>
                  <c:pt idx="712">
                    <c:v>2-Jun</c:v>
                  </c:pt>
                  <c:pt idx="713">
                    <c:v>3-Jun</c:v>
                  </c:pt>
                  <c:pt idx="714">
                    <c:v>4-Jun</c:v>
                  </c:pt>
                  <c:pt idx="715">
                    <c:v>5-Jun</c:v>
                  </c:pt>
                  <c:pt idx="716">
                    <c:v>6-Jun</c:v>
                  </c:pt>
                  <c:pt idx="717">
                    <c:v>7-Jun</c:v>
                  </c:pt>
                  <c:pt idx="718">
                    <c:v>8-Jun</c:v>
                  </c:pt>
                  <c:pt idx="719">
                    <c:v>9-Jun</c:v>
                  </c:pt>
                  <c:pt idx="720">
                    <c:v>10-Jun</c:v>
                  </c:pt>
                  <c:pt idx="721">
                    <c:v>11-Jun</c:v>
                  </c:pt>
                  <c:pt idx="722">
                    <c:v>12-Jun</c:v>
                  </c:pt>
                  <c:pt idx="723">
                    <c:v>13-Jun</c:v>
                  </c:pt>
                  <c:pt idx="724">
                    <c:v>14-Jun</c:v>
                  </c:pt>
                  <c:pt idx="725">
                    <c:v>15-Jun</c:v>
                  </c:pt>
                  <c:pt idx="726">
                    <c:v>16-Jun</c:v>
                  </c:pt>
                  <c:pt idx="727">
                    <c:v>17-Jun</c:v>
                  </c:pt>
                  <c:pt idx="728">
                    <c:v>18-Jun</c:v>
                  </c:pt>
                  <c:pt idx="729">
                    <c:v>19-Jun</c:v>
                  </c:pt>
                  <c:pt idx="730">
                    <c:v>20-Jun</c:v>
                  </c:pt>
                  <c:pt idx="731">
                    <c:v>21-Jun</c:v>
                  </c:pt>
                  <c:pt idx="732">
                    <c:v>22-Jun</c:v>
                  </c:pt>
                  <c:pt idx="733">
                    <c:v>23-Jun</c:v>
                  </c:pt>
                  <c:pt idx="734">
                    <c:v>24-Jun</c:v>
                  </c:pt>
                  <c:pt idx="735">
                    <c:v>25-Jun</c:v>
                  </c:pt>
                  <c:pt idx="736">
                    <c:v>26-Jun</c:v>
                  </c:pt>
                  <c:pt idx="737">
                    <c:v>27-Jun</c:v>
                  </c:pt>
                  <c:pt idx="738">
                    <c:v>28-Jun</c:v>
                  </c:pt>
                  <c:pt idx="739">
                    <c:v>29-Jun</c:v>
                  </c:pt>
                  <c:pt idx="740">
                    <c:v>30-Jun</c:v>
                  </c:pt>
                  <c:pt idx="741">
                    <c:v>1-Jul</c:v>
                  </c:pt>
                  <c:pt idx="742">
                    <c:v>2-Jul</c:v>
                  </c:pt>
                  <c:pt idx="743">
                    <c:v>3-Jul</c:v>
                  </c:pt>
                  <c:pt idx="744">
                    <c:v>4-Jul</c:v>
                  </c:pt>
                  <c:pt idx="745">
                    <c:v>5-Jul</c:v>
                  </c:pt>
                  <c:pt idx="746">
                    <c:v>6-Jul</c:v>
                  </c:pt>
                  <c:pt idx="747">
                    <c:v>7-Jul</c:v>
                  </c:pt>
                  <c:pt idx="748">
                    <c:v>8-Jul</c:v>
                  </c:pt>
                  <c:pt idx="749">
                    <c:v>9-Jul</c:v>
                  </c:pt>
                  <c:pt idx="750">
                    <c:v>10-Jul</c:v>
                  </c:pt>
                  <c:pt idx="751">
                    <c:v>11-Jul</c:v>
                  </c:pt>
                  <c:pt idx="752">
                    <c:v>12-Jul</c:v>
                  </c:pt>
                  <c:pt idx="753">
                    <c:v>13-Jul</c:v>
                  </c:pt>
                  <c:pt idx="754">
                    <c:v>14-Jul</c:v>
                  </c:pt>
                  <c:pt idx="755">
                    <c:v>15-Jul</c:v>
                  </c:pt>
                  <c:pt idx="756">
                    <c:v>16-Jul</c:v>
                  </c:pt>
                  <c:pt idx="757">
                    <c:v>17-Jul</c:v>
                  </c:pt>
                  <c:pt idx="758">
                    <c:v>18-Jul</c:v>
                  </c:pt>
                  <c:pt idx="759">
                    <c:v>19-Jul</c:v>
                  </c:pt>
                  <c:pt idx="760">
                    <c:v>20-Jul</c:v>
                  </c:pt>
                  <c:pt idx="761">
                    <c:v>21-Jul</c:v>
                  </c:pt>
                  <c:pt idx="762">
                    <c:v>22-Jul</c:v>
                  </c:pt>
                  <c:pt idx="763">
                    <c:v>23-Jul</c:v>
                  </c:pt>
                  <c:pt idx="764">
                    <c:v>24-Jul</c:v>
                  </c:pt>
                  <c:pt idx="765">
                    <c:v>25-Jul</c:v>
                  </c:pt>
                  <c:pt idx="766">
                    <c:v>26-Jul</c:v>
                  </c:pt>
                  <c:pt idx="767">
                    <c:v>27-Jul</c:v>
                  </c:pt>
                  <c:pt idx="768">
                    <c:v>28-Jul</c:v>
                  </c:pt>
                  <c:pt idx="769">
                    <c:v>29-Jul</c:v>
                  </c:pt>
                  <c:pt idx="770">
                    <c:v>30-Jul</c:v>
                  </c:pt>
                  <c:pt idx="771">
                    <c:v>31-Jul</c:v>
                  </c:pt>
                  <c:pt idx="772">
                    <c:v>1-Aug</c:v>
                  </c:pt>
                  <c:pt idx="773">
                    <c:v>2-Aug</c:v>
                  </c:pt>
                  <c:pt idx="774">
                    <c:v>3-Aug</c:v>
                  </c:pt>
                  <c:pt idx="775">
                    <c:v>4-Aug</c:v>
                  </c:pt>
                  <c:pt idx="776">
                    <c:v>5-Aug</c:v>
                  </c:pt>
                  <c:pt idx="777">
                    <c:v>6-Aug</c:v>
                  </c:pt>
                  <c:pt idx="778">
                    <c:v>7-Aug</c:v>
                  </c:pt>
                  <c:pt idx="779">
                    <c:v>8-Aug</c:v>
                  </c:pt>
                  <c:pt idx="780">
                    <c:v>9-Aug</c:v>
                  </c:pt>
                  <c:pt idx="781">
                    <c:v>10-Aug</c:v>
                  </c:pt>
                  <c:pt idx="782">
                    <c:v>11-Aug</c:v>
                  </c:pt>
                  <c:pt idx="783">
                    <c:v>12-Aug</c:v>
                  </c:pt>
                  <c:pt idx="784">
                    <c:v>13-Aug</c:v>
                  </c:pt>
                  <c:pt idx="785">
                    <c:v>14-Aug</c:v>
                  </c:pt>
                  <c:pt idx="786">
                    <c:v>15-Aug</c:v>
                  </c:pt>
                  <c:pt idx="787">
                    <c:v>16-Aug</c:v>
                  </c:pt>
                  <c:pt idx="788">
                    <c:v>17-Aug</c:v>
                  </c:pt>
                  <c:pt idx="789">
                    <c:v>18-Aug</c:v>
                  </c:pt>
                  <c:pt idx="790">
                    <c:v>19-Aug</c:v>
                  </c:pt>
                  <c:pt idx="791">
                    <c:v>20-Aug</c:v>
                  </c:pt>
                  <c:pt idx="792">
                    <c:v>21-Aug</c:v>
                  </c:pt>
                  <c:pt idx="793">
                    <c:v>22-Aug</c:v>
                  </c:pt>
                  <c:pt idx="794">
                    <c:v>23-Aug</c:v>
                  </c:pt>
                  <c:pt idx="795">
                    <c:v>24-Aug</c:v>
                  </c:pt>
                  <c:pt idx="796">
                    <c:v>25-Aug</c:v>
                  </c:pt>
                  <c:pt idx="797">
                    <c:v>26-Aug</c:v>
                  </c:pt>
                  <c:pt idx="798">
                    <c:v>27-Aug</c:v>
                  </c:pt>
                  <c:pt idx="799">
                    <c:v>28-Aug</c:v>
                  </c:pt>
                  <c:pt idx="800">
                    <c:v>29-Aug</c:v>
                  </c:pt>
                  <c:pt idx="801">
                    <c:v>30-Aug</c:v>
                  </c:pt>
                  <c:pt idx="802">
                    <c:v>31-Aug</c:v>
                  </c:pt>
                  <c:pt idx="803">
                    <c:v>1-Sep</c:v>
                  </c:pt>
                  <c:pt idx="804">
                    <c:v>2-Sep</c:v>
                  </c:pt>
                  <c:pt idx="805">
                    <c:v>3-Sep</c:v>
                  </c:pt>
                  <c:pt idx="806">
                    <c:v>4-Sep</c:v>
                  </c:pt>
                  <c:pt idx="807">
                    <c:v>5-Sep</c:v>
                  </c:pt>
                  <c:pt idx="808">
                    <c:v>6-Sep</c:v>
                  </c:pt>
                  <c:pt idx="809">
                    <c:v>7-Sep</c:v>
                  </c:pt>
                  <c:pt idx="810">
                    <c:v>8-Sep</c:v>
                  </c:pt>
                  <c:pt idx="811">
                    <c:v>9-Sep</c:v>
                  </c:pt>
                  <c:pt idx="812">
                    <c:v>10-Sep</c:v>
                  </c:pt>
                  <c:pt idx="813">
                    <c:v>11-Sep</c:v>
                  </c:pt>
                  <c:pt idx="814">
                    <c:v>12-Sep</c:v>
                  </c:pt>
                  <c:pt idx="815">
                    <c:v>13-Sep</c:v>
                  </c:pt>
                  <c:pt idx="816">
                    <c:v>14-Sep</c:v>
                  </c:pt>
                  <c:pt idx="817">
                    <c:v>15-Sep</c:v>
                  </c:pt>
                  <c:pt idx="818">
                    <c:v>16-Sep</c:v>
                  </c:pt>
                  <c:pt idx="819">
                    <c:v>17-Sep</c:v>
                  </c:pt>
                  <c:pt idx="820">
                    <c:v>18-Sep</c:v>
                  </c:pt>
                  <c:pt idx="821">
                    <c:v>19-Sep</c:v>
                  </c:pt>
                  <c:pt idx="822">
                    <c:v>20-Sep</c:v>
                  </c:pt>
                  <c:pt idx="823">
                    <c:v>21-Sep</c:v>
                  </c:pt>
                  <c:pt idx="824">
                    <c:v>22-Sep</c:v>
                  </c:pt>
                  <c:pt idx="825">
                    <c:v>23-Sep</c:v>
                  </c:pt>
                  <c:pt idx="826">
                    <c:v>24-Sep</c:v>
                  </c:pt>
                  <c:pt idx="827">
                    <c:v>25-Sep</c:v>
                  </c:pt>
                  <c:pt idx="828">
                    <c:v>26-Sep</c:v>
                  </c:pt>
                  <c:pt idx="829">
                    <c:v>27-Sep</c:v>
                  </c:pt>
                  <c:pt idx="830">
                    <c:v>28-Sep</c:v>
                  </c:pt>
                  <c:pt idx="831">
                    <c:v>29-Sep</c:v>
                  </c:pt>
                  <c:pt idx="832">
                    <c:v>30-Sep</c:v>
                  </c:pt>
                  <c:pt idx="833">
                    <c:v>1-Oct</c:v>
                  </c:pt>
                  <c:pt idx="834">
                    <c:v>2-Oct</c:v>
                  </c:pt>
                  <c:pt idx="835">
                    <c:v>3-Oct</c:v>
                  </c:pt>
                  <c:pt idx="836">
                    <c:v>4-Oct</c:v>
                  </c:pt>
                  <c:pt idx="837">
                    <c:v>5-Oct</c:v>
                  </c:pt>
                  <c:pt idx="838">
                    <c:v>6-Oct</c:v>
                  </c:pt>
                  <c:pt idx="839">
                    <c:v>7-Oct</c:v>
                  </c:pt>
                  <c:pt idx="840">
                    <c:v>8-Oct</c:v>
                  </c:pt>
                  <c:pt idx="841">
                    <c:v>9-Oct</c:v>
                  </c:pt>
                  <c:pt idx="842">
                    <c:v>10-Oct</c:v>
                  </c:pt>
                  <c:pt idx="843">
                    <c:v>11-Oct</c:v>
                  </c:pt>
                  <c:pt idx="844">
                    <c:v>12-Oct</c:v>
                  </c:pt>
                  <c:pt idx="845">
                    <c:v>13-Oct</c:v>
                  </c:pt>
                  <c:pt idx="846">
                    <c:v>14-Oct</c:v>
                  </c:pt>
                  <c:pt idx="847">
                    <c:v>15-Oct</c:v>
                  </c:pt>
                  <c:pt idx="848">
                    <c:v>16-Oct</c:v>
                  </c:pt>
                  <c:pt idx="849">
                    <c:v>17-Oct</c:v>
                  </c:pt>
                  <c:pt idx="850">
                    <c:v>18-Oct</c:v>
                  </c:pt>
                  <c:pt idx="851">
                    <c:v>19-Oct</c:v>
                  </c:pt>
                  <c:pt idx="852">
                    <c:v>20-Oct</c:v>
                  </c:pt>
                  <c:pt idx="853">
                    <c:v>21-Oct</c:v>
                  </c:pt>
                  <c:pt idx="854">
                    <c:v>22-Oct</c:v>
                  </c:pt>
                  <c:pt idx="855">
                    <c:v>23-Oct</c:v>
                  </c:pt>
                  <c:pt idx="856">
                    <c:v>24-Oct</c:v>
                  </c:pt>
                  <c:pt idx="857">
                    <c:v>25-Oct</c:v>
                  </c:pt>
                  <c:pt idx="858">
                    <c:v>26-Oct</c:v>
                  </c:pt>
                  <c:pt idx="859">
                    <c:v>27-Oct</c:v>
                  </c:pt>
                  <c:pt idx="860">
                    <c:v>28-Oct</c:v>
                  </c:pt>
                  <c:pt idx="861">
                    <c:v>29-Oct</c:v>
                  </c:pt>
                  <c:pt idx="862">
                    <c:v>30-Oct</c:v>
                  </c:pt>
                  <c:pt idx="863">
                    <c:v>31-Oct</c:v>
                  </c:pt>
                  <c:pt idx="864">
                    <c:v>1-Nov</c:v>
                  </c:pt>
                  <c:pt idx="865">
                    <c:v>2-Nov</c:v>
                  </c:pt>
                  <c:pt idx="866">
                    <c:v>3-Nov</c:v>
                  </c:pt>
                  <c:pt idx="867">
                    <c:v>4-Nov</c:v>
                  </c:pt>
                  <c:pt idx="868">
                    <c:v>5-Nov</c:v>
                  </c:pt>
                  <c:pt idx="869">
                    <c:v>6-Nov</c:v>
                  </c:pt>
                  <c:pt idx="870">
                    <c:v>7-Nov</c:v>
                  </c:pt>
                  <c:pt idx="871">
                    <c:v>8-Nov</c:v>
                  </c:pt>
                  <c:pt idx="872">
                    <c:v>9-Nov</c:v>
                  </c:pt>
                  <c:pt idx="873">
                    <c:v>10-Nov</c:v>
                  </c:pt>
                  <c:pt idx="874">
                    <c:v>11-Nov</c:v>
                  </c:pt>
                  <c:pt idx="875">
                    <c:v>12-Nov</c:v>
                  </c:pt>
                  <c:pt idx="876">
                    <c:v>13-Nov</c:v>
                  </c:pt>
                  <c:pt idx="877">
                    <c:v>14-Nov</c:v>
                  </c:pt>
                  <c:pt idx="878">
                    <c:v>15-Nov</c:v>
                  </c:pt>
                  <c:pt idx="879">
                    <c:v>16-Nov</c:v>
                  </c:pt>
                  <c:pt idx="880">
                    <c:v>17-Nov</c:v>
                  </c:pt>
                  <c:pt idx="881">
                    <c:v>18-Nov</c:v>
                  </c:pt>
                  <c:pt idx="882">
                    <c:v>19-Nov</c:v>
                  </c:pt>
                  <c:pt idx="883">
                    <c:v>20-Nov</c:v>
                  </c:pt>
                  <c:pt idx="884">
                    <c:v>21-Nov</c:v>
                  </c:pt>
                  <c:pt idx="885">
                    <c:v>22-Nov</c:v>
                  </c:pt>
                  <c:pt idx="886">
                    <c:v>23-Nov</c:v>
                  </c:pt>
                  <c:pt idx="887">
                    <c:v>24-Nov</c:v>
                  </c:pt>
                  <c:pt idx="888">
                    <c:v>25-Nov</c:v>
                  </c:pt>
                  <c:pt idx="889">
                    <c:v>26-Nov</c:v>
                  </c:pt>
                  <c:pt idx="890">
                    <c:v>27-Nov</c:v>
                  </c:pt>
                  <c:pt idx="891">
                    <c:v>28-Nov</c:v>
                  </c:pt>
                  <c:pt idx="892">
                    <c:v>29-Nov</c:v>
                  </c:pt>
                  <c:pt idx="893">
                    <c:v>30-Nov</c:v>
                  </c:pt>
                  <c:pt idx="894">
                    <c:v>1-Dec</c:v>
                  </c:pt>
                  <c:pt idx="895">
                    <c:v>2-Dec</c:v>
                  </c:pt>
                  <c:pt idx="896">
                    <c:v>3-Dec</c:v>
                  </c:pt>
                  <c:pt idx="897">
                    <c:v>4-Dec</c:v>
                  </c:pt>
                  <c:pt idx="898">
                    <c:v>5-Dec</c:v>
                  </c:pt>
                  <c:pt idx="899">
                    <c:v>6-Dec</c:v>
                  </c:pt>
                  <c:pt idx="900">
                    <c:v>7-Dec</c:v>
                  </c:pt>
                  <c:pt idx="901">
                    <c:v>8-Dec</c:v>
                  </c:pt>
                  <c:pt idx="902">
                    <c:v>9-Dec</c:v>
                  </c:pt>
                  <c:pt idx="903">
                    <c:v>10-Dec</c:v>
                  </c:pt>
                  <c:pt idx="904">
                    <c:v>11-Dec</c:v>
                  </c:pt>
                  <c:pt idx="905">
                    <c:v>12-Dec</c:v>
                  </c:pt>
                  <c:pt idx="906">
                    <c:v>13-Dec</c:v>
                  </c:pt>
                  <c:pt idx="907">
                    <c:v>14-Dec</c:v>
                  </c:pt>
                  <c:pt idx="908">
                    <c:v>15-Dec</c:v>
                  </c:pt>
                  <c:pt idx="909">
                    <c:v>16-Dec</c:v>
                  </c:pt>
                  <c:pt idx="910">
                    <c:v>17-Dec</c:v>
                  </c:pt>
                  <c:pt idx="911">
                    <c:v>18-Dec</c:v>
                  </c:pt>
                  <c:pt idx="912">
                    <c:v>19-Dec</c:v>
                  </c:pt>
                  <c:pt idx="913">
                    <c:v>20-Dec</c:v>
                  </c:pt>
                  <c:pt idx="914">
                    <c:v>21-Dec</c:v>
                  </c:pt>
                  <c:pt idx="915">
                    <c:v>22-Dec</c:v>
                  </c:pt>
                  <c:pt idx="916">
                    <c:v>23-Dec</c:v>
                  </c:pt>
                  <c:pt idx="917">
                    <c:v>24-Dec</c:v>
                  </c:pt>
                  <c:pt idx="918">
                    <c:v>25-Dec</c:v>
                  </c:pt>
                  <c:pt idx="919">
                    <c:v>26-Dec</c:v>
                  </c:pt>
                  <c:pt idx="920">
                    <c:v>27-Dec</c:v>
                  </c:pt>
                  <c:pt idx="921">
                    <c:v>28-Dec</c:v>
                  </c:pt>
                  <c:pt idx="922">
                    <c:v>29-Dec</c:v>
                  </c:pt>
                  <c:pt idx="923">
                    <c:v>30-Dec</c:v>
                  </c:pt>
                  <c:pt idx="924">
                    <c:v>31-Dec</c:v>
                  </c:pt>
                  <c:pt idx="925">
                    <c:v>1-Jan</c:v>
                  </c:pt>
                  <c:pt idx="926">
                    <c:v>2-Jan</c:v>
                  </c:pt>
                  <c:pt idx="927">
                    <c:v>3-Jan</c:v>
                  </c:pt>
                  <c:pt idx="928">
                    <c:v>4-Jan</c:v>
                  </c:pt>
                  <c:pt idx="929">
                    <c:v>5-Jan</c:v>
                  </c:pt>
                  <c:pt idx="930">
                    <c:v>6-Jan</c:v>
                  </c:pt>
                  <c:pt idx="931">
                    <c:v>7-Jan</c:v>
                  </c:pt>
                  <c:pt idx="932">
                    <c:v>8-Jan</c:v>
                  </c:pt>
                  <c:pt idx="933">
                    <c:v>9-Jan</c:v>
                  </c:pt>
                  <c:pt idx="934">
                    <c:v>10-Jan</c:v>
                  </c:pt>
                  <c:pt idx="935">
                    <c:v>11-Jan</c:v>
                  </c:pt>
                  <c:pt idx="936">
                    <c:v>12-Jan</c:v>
                  </c:pt>
                  <c:pt idx="937">
                    <c:v>13-Jan</c:v>
                  </c:pt>
                  <c:pt idx="938">
                    <c:v>14-Jan</c:v>
                  </c:pt>
                  <c:pt idx="939">
                    <c:v>15-Jan</c:v>
                  </c:pt>
                  <c:pt idx="940">
                    <c:v>16-Jan</c:v>
                  </c:pt>
                  <c:pt idx="941">
                    <c:v>17-Jan</c:v>
                  </c:pt>
                  <c:pt idx="942">
                    <c:v>18-Jan</c:v>
                  </c:pt>
                  <c:pt idx="943">
                    <c:v>19-Jan</c:v>
                  </c:pt>
                  <c:pt idx="944">
                    <c:v>20-Jan</c:v>
                  </c:pt>
                  <c:pt idx="945">
                    <c:v>21-Jan</c:v>
                  </c:pt>
                  <c:pt idx="946">
                    <c:v>22-Jan</c:v>
                  </c:pt>
                  <c:pt idx="947">
                    <c:v>23-Jan</c:v>
                  </c:pt>
                  <c:pt idx="948">
                    <c:v>24-Jan</c:v>
                  </c:pt>
                  <c:pt idx="949">
                    <c:v>25-Jan</c:v>
                  </c:pt>
                  <c:pt idx="950">
                    <c:v>26-Jan</c:v>
                  </c:pt>
                  <c:pt idx="951">
                    <c:v>27-Jan</c:v>
                  </c:pt>
                  <c:pt idx="952">
                    <c:v>28-Jan</c:v>
                  </c:pt>
                  <c:pt idx="953">
                    <c:v>29-Jan</c:v>
                  </c:pt>
                  <c:pt idx="954">
                    <c:v>30-Jan</c:v>
                  </c:pt>
                  <c:pt idx="955">
                    <c:v>31-Jan</c:v>
                  </c:pt>
                  <c:pt idx="956">
                    <c:v>1-Feb</c:v>
                  </c:pt>
                  <c:pt idx="957">
                    <c:v>2-Feb</c:v>
                  </c:pt>
                  <c:pt idx="958">
                    <c:v>3-Feb</c:v>
                  </c:pt>
                  <c:pt idx="959">
                    <c:v>4-Feb</c:v>
                  </c:pt>
                  <c:pt idx="960">
                    <c:v>5-Feb</c:v>
                  </c:pt>
                  <c:pt idx="961">
                    <c:v>6-Feb</c:v>
                  </c:pt>
                  <c:pt idx="962">
                    <c:v>7-Feb</c:v>
                  </c:pt>
                  <c:pt idx="963">
                    <c:v>8-Feb</c:v>
                  </c:pt>
                  <c:pt idx="964">
                    <c:v>9-Feb</c:v>
                  </c:pt>
                  <c:pt idx="965">
                    <c:v>10-Feb</c:v>
                  </c:pt>
                  <c:pt idx="966">
                    <c:v>11-Feb</c:v>
                  </c:pt>
                  <c:pt idx="967">
                    <c:v>12-Feb</c:v>
                  </c:pt>
                  <c:pt idx="968">
                    <c:v>13-Feb</c:v>
                  </c:pt>
                  <c:pt idx="969">
                    <c:v>14-Feb</c:v>
                  </c:pt>
                  <c:pt idx="970">
                    <c:v>15-Feb</c:v>
                  </c:pt>
                  <c:pt idx="971">
                    <c:v>16-Feb</c:v>
                  </c:pt>
                  <c:pt idx="972">
                    <c:v>17-Feb</c:v>
                  </c:pt>
                  <c:pt idx="973">
                    <c:v>18-Feb</c:v>
                  </c:pt>
                  <c:pt idx="974">
                    <c:v>19-Feb</c:v>
                  </c:pt>
                  <c:pt idx="975">
                    <c:v>20-Feb</c:v>
                  </c:pt>
                  <c:pt idx="976">
                    <c:v>21-Feb</c:v>
                  </c:pt>
                  <c:pt idx="977">
                    <c:v>22-Feb</c:v>
                  </c:pt>
                  <c:pt idx="978">
                    <c:v>23-Feb</c:v>
                  </c:pt>
                  <c:pt idx="979">
                    <c:v>24-Feb</c:v>
                  </c:pt>
                  <c:pt idx="980">
                    <c:v>25-Feb</c:v>
                  </c:pt>
                  <c:pt idx="981">
                    <c:v>26-Feb</c:v>
                  </c:pt>
                  <c:pt idx="982">
                    <c:v>27-Feb</c:v>
                  </c:pt>
                  <c:pt idx="983">
                    <c:v>28-Feb</c:v>
                  </c:pt>
                  <c:pt idx="984">
                    <c:v>1-Mar</c:v>
                  </c:pt>
                  <c:pt idx="985">
                    <c:v>2-Mar</c:v>
                  </c:pt>
                  <c:pt idx="986">
                    <c:v>3-Mar</c:v>
                  </c:pt>
                  <c:pt idx="987">
                    <c:v>4-Mar</c:v>
                  </c:pt>
                  <c:pt idx="988">
                    <c:v>5-Mar</c:v>
                  </c:pt>
                  <c:pt idx="989">
                    <c:v>6-Mar</c:v>
                  </c:pt>
                  <c:pt idx="990">
                    <c:v>7-Mar</c:v>
                  </c:pt>
                  <c:pt idx="991">
                    <c:v>8-Mar</c:v>
                  </c:pt>
                  <c:pt idx="992">
                    <c:v>9-Mar</c:v>
                  </c:pt>
                  <c:pt idx="993">
                    <c:v>10-Mar</c:v>
                  </c:pt>
                  <c:pt idx="994">
                    <c:v>11-Mar</c:v>
                  </c:pt>
                  <c:pt idx="995">
                    <c:v>12-Mar</c:v>
                  </c:pt>
                  <c:pt idx="996">
                    <c:v>13-Mar</c:v>
                  </c:pt>
                  <c:pt idx="997">
                    <c:v>14-Mar</c:v>
                  </c:pt>
                  <c:pt idx="998">
                    <c:v>15-Mar</c:v>
                  </c:pt>
                  <c:pt idx="999">
                    <c:v>16-Mar</c:v>
                  </c:pt>
                  <c:pt idx="1000">
                    <c:v>17-Mar</c:v>
                  </c:pt>
                  <c:pt idx="1001">
                    <c:v>18-Mar</c:v>
                  </c:pt>
                  <c:pt idx="1002">
                    <c:v>19-Mar</c:v>
                  </c:pt>
                  <c:pt idx="1003">
                    <c:v>20-Mar</c:v>
                  </c:pt>
                  <c:pt idx="1004">
                    <c:v>21-Mar</c:v>
                  </c:pt>
                  <c:pt idx="1005">
                    <c:v>22-Mar</c:v>
                  </c:pt>
                  <c:pt idx="1006">
                    <c:v>23-Mar</c:v>
                  </c:pt>
                  <c:pt idx="1007">
                    <c:v>24-Mar</c:v>
                  </c:pt>
                  <c:pt idx="1008">
                    <c:v>25-Mar</c:v>
                  </c:pt>
                  <c:pt idx="1009">
                    <c:v>26-Mar</c:v>
                  </c:pt>
                  <c:pt idx="1010">
                    <c:v>27-Mar</c:v>
                  </c:pt>
                  <c:pt idx="1011">
                    <c:v>28-Mar</c:v>
                  </c:pt>
                  <c:pt idx="1012">
                    <c:v>29-Mar</c:v>
                  </c:pt>
                  <c:pt idx="1013">
                    <c:v>30-Mar</c:v>
                  </c:pt>
                  <c:pt idx="1014">
                    <c:v>31-Mar</c:v>
                  </c:pt>
                  <c:pt idx="1015">
                    <c:v>1-Apr</c:v>
                  </c:pt>
                  <c:pt idx="1016">
                    <c:v>2-Apr</c:v>
                  </c:pt>
                  <c:pt idx="1017">
                    <c:v>3-Apr</c:v>
                  </c:pt>
                  <c:pt idx="1018">
                    <c:v>4-Apr</c:v>
                  </c:pt>
                  <c:pt idx="1019">
                    <c:v>5-Apr</c:v>
                  </c:pt>
                  <c:pt idx="1020">
                    <c:v>6-Apr</c:v>
                  </c:pt>
                  <c:pt idx="1021">
                    <c:v>7-Apr</c:v>
                  </c:pt>
                  <c:pt idx="1022">
                    <c:v>8-Apr</c:v>
                  </c:pt>
                  <c:pt idx="1023">
                    <c:v>9-Apr</c:v>
                  </c:pt>
                  <c:pt idx="1024">
                    <c:v>10-Apr</c:v>
                  </c:pt>
                  <c:pt idx="1025">
                    <c:v>11-Apr</c:v>
                  </c:pt>
                  <c:pt idx="1026">
                    <c:v>12-Apr</c:v>
                  </c:pt>
                  <c:pt idx="1027">
                    <c:v>13-Apr</c:v>
                  </c:pt>
                  <c:pt idx="1028">
                    <c:v>14-Apr</c:v>
                  </c:pt>
                  <c:pt idx="1029">
                    <c:v>15-Apr</c:v>
                  </c:pt>
                  <c:pt idx="1030">
                    <c:v>16-Apr</c:v>
                  </c:pt>
                  <c:pt idx="1031">
                    <c:v>17-Apr</c:v>
                  </c:pt>
                  <c:pt idx="1032">
                    <c:v>18-Apr</c:v>
                  </c:pt>
                  <c:pt idx="1033">
                    <c:v>19-Apr</c:v>
                  </c:pt>
                  <c:pt idx="1034">
                    <c:v>20-Apr</c:v>
                  </c:pt>
                  <c:pt idx="1035">
                    <c:v>21-Apr</c:v>
                  </c:pt>
                  <c:pt idx="1036">
                    <c:v>22-Apr</c:v>
                  </c:pt>
                  <c:pt idx="1037">
                    <c:v>23-Apr</c:v>
                  </c:pt>
                  <c:pt idx="1038">
                    <c:v>24-Apr</c:v>
                  </c:pt>
                  <c:pt idx="1039">
                    <c:v>25-Apr</c:v>
                  </c:pt>
                  <c:pt idx="1040">
                    <c:v>26-Apr</c:v>
                  </c:pt>
                  <c:pt idx="1041">
                    <c:v>27-Apr</c:v>
                  </c:pt>
                  <c:pt idx="1042">
                    <c:v>28-Apr</c:v>
                  </c:pt>
                  <c:pt idx="1043">
                    <c:v>29-Apr</c:v>
                  </c:pt>
                  <c:pt idx="1044">
                    <c:v>30-Apr</c:v>
                  </c:pt>
                  <c:pt idx="1045">
                    <c:v>1-May</c:v>
                  </c:pt>
                  <c:pt idx="1046">
                    <c:v>2-May</c:v>
                  </c:pt>
                  <c:pt idx="1047">
                    <c:v>3-May</c:v>
                  </c:pt>
                  <c:pt idx="1048">
                    <c:v>4-May</c:v>
                  </c:pt>
                  <c:pt idx="1049">
                    <c:v>5-May</c:v>
                  </c:pt>
                  <c:pt idx="1050">
                    <c:v>6-May</c:v>
                  </c:pt>
                  <c:pt idx="1051">
                    <c:v>7-May</c:v>
                  </c:pt>
                  <c:pt idx="1052">
                    <c:v>8-May</c:v>
                  </c:pt>
                  <c:pt idx="1053">
                    <c:v>9-May</c:v>
                  </c:pt>
                  <c:pt idx="1054">
                    <c:v>10-May</c:v>
                  </c:pt>
                  <c:pt idx="1055">
                    <c:v>11-May</c:v>
                  </c:pt>
                  <c:pt idx="1056">
                    <c:v>12-May</c:v>
                  </c:pt>
                  <c:pt idx="1057">
                    <c:v>13-May</c:v>
                  </c:pt>
                  <c:pt idx="1058">
                    <c:v>14-May</c:v>
                  </c:pt>
                  <c:pt idx="1059">
                    <c:v>15-May</c:v>
                  </c:pt>
                  <c:pt idx="1060">
                    <c:v>16-May</c:v>
                  </c:pt>
                  <c:pt idx="1061">
                    <c:v>17-May</c:v>
                  </c:pt>
                  <c:pt idx="1062">
                    <c:v>18-May</c:v>
                  </c:pt>
                  <c:pt idx="1063">
                    <c:v>19-May</c:v>
                  </c:pt>
                  <c:pt idx="1064">
                    <c:v>20-May</c:v>
                  </c:pt>
                  <c:pt idx="1065">
                    <c:v>21-May</c:v>
                  </c:pt>
                  <c:pt idx="1066">
                    <c:v>22-May</c:v>
                  </c:pt>
                  <c:pt idx="1067">
                    <c:v>23-May</c:v>
                  </c:pt>
                  <c:pt idx="1068">
                    <c:v>24-May</c:v>
                  </c:pt>
                  <c:pt idx="1069">
                    <c:v>25-May</c:v>
                  </c:pt>
                  <c:pt idx="1070">
                    <c:v>26-May</c:v>
                  </c:pt>
                  <c:pt idx="1071">
                    <c:v>27-May</c:v>
                  </c:pt>
                  <c:pt idx="1072">
                    <c:v>28-May</c:v>
                  </c:pt>
                  <c:pt idx="1073">
                    <c:v>29-May</c:v>
                  </c:pt>
                  <c:pt idx="1074">
                    <c:v>30-May</c:v>
                  </c:pt>
                  <c:pt idx="1075">
                    <c:v>31-May</c:v>
                  </c:pt>
                  <c:pt idx="1076">
                    <c:v>1-Jun</c:v>
                  </c:pt>
                  <c:pt idx="1077">
                    <c:v>2-Jun</c:v>
                  </c:pt>
                  <c:pt idx="1078">
                    <c:v>3-Jun</c:v>
                  </c:pt>
                  <c:pt idx="1079">
                    <c:v>4-Jun</c:v>
                  </c:pt>
                  <c:pt idx="1080">
                    <c:v>5-Jun</c:v>
                  </c:pt>
                  <c:pt idx="1081">
                    <c:v>6-Jun</c:v>
                  </c:pt>
                  <c:pt idx="1082">
                    <c:v>7-Jun</c:v>
                  </c:pt>
                  <c:pt idx="1083">
                    <c:v>8-Jun</c:v>
                  </c:pt>
                  <c:pt idx="1084">
                    <c:v>9-Jun</c:v>
                  </c:pt>
                  <c:pt idx="1085">
                    <c:v>10-Jun</c:v>
                  </c:pt>
                  <c:pt idx="1086">
                    <c:v>11-Jun</c:v>
                  </c:pt>
                  <c:pt idx="1087">
                    <c:v>12-Jun</c:v>
                  </c:pt>
                  <c:pt idx="1088">
                    <c:v>13-Jun</c:v>
                  </c:pt>
                  <c:pt idx="1089">
                    <c:v>14-Jun</c:v>
                  </c:pt>
                  <c:pt idx="1090">
                    <c:v>15-Jun</c:v>
                  </c:pt>
                  <c:pt idx="1091">
                    <c:v>16-Jun</c:v>
                  </c:pt>
                  <c:pt idx="1092">
                    <c:v>17-Jun</c:v>
                  </c:pt>
                  <c:pt idx="1093">
                    <c:v>18-Jun</c:v>
                  </c:pt>
                  <c:pt idx="1094">
                    <c:v>19-Jun</c:v>
                  </c:pt>
                  <c:pt idx="1095">
                    <c:v>20-Jun</c:v>
                  </c:pt>
                  <c:pt idx="1096">
                    <c:v>21-Jun</c:v>
                  </c:pt>
                  <c:pt idx="1097">
                    <c:v>22-Jun</c:v>
                  </c:pt>
                  <c:pt idx="1098">
                    <c:v>23-Jun</c:v>
                  </c:pt>
                  <c:pt idx="1099">
                    <c:v>24-Jun</c:v>
                  </c:pt>
                  <c:pt idx="1100">
                    <c:v>25-Jun</c:v>
                  </c:pt>
                  <c:pt idx="1101">
                    <c:v>26-Jun</c:v>
                  </c:pt>
                  <c:pt idx="1102">
                    <c:v>27-Jun</c:v>
                  </c:pt>
                  <c:pt idx="1103">
                    <c:v>28-Jun</c:v>
                  </c:pt>
                  <c:pt idx="1104">
                    <c:v>29-Jun</c:v>
                  </c:pt>
                  <c:pt idx="1105">
                    <c:v>30-Jun</c:v>
                  </c:pt>
                  <c:pt idx="1106">
                    <c:v>1-Jul</c:v>
                  </c:pt>
                  <c:pt idx="1107">
                    <c:v>2-Jul</c:v>
                  </c:pt>
                  <c:pt idx="1108">
                    <c:v>3-Jul</c:v>
                  </c:pt>
                  <c:pt idx="1109">
                    <c:v>4-Jul</c:v>
                  </c:pt>
                  <c:pt idx="1110">
                    <c:v>5-Jul</c:v>
                  </c:pt>
                  <c:pt idx="1111">
                    <c:v>6-Jul</c:v>
                  </c:pt>
                  <c:pt idx="1112">
                    <c:v>7-Jul</c:v>
                  </c:pt>
                  <c:pt idx="1113">
                    <c:v>8-Jul</c:v>
                  </c:pt>
                  <c:pt idx="1114">
                    <c:v>9-Jul</c:v>
                  </c:pt>
                  <c:pt idx="1115">
                    <c:v>10-Jul</c:v>
                  </c:pt>
                  <c:pt idx="1116">
                    <c:v>11-Jul</c:v>
                  </c:pt>
                  <c:pt idx="1117">
                    <c:v>12-Jul</c:v>
                  </c:pt>
                  <c:pt idx="1118">
                    <c:v>13-Jul</c:v>
                  </c:pt>
                  <c:pt idx="1119">
                    <c:v>14-Jul</c:v>
                  </c:pt>
                  <c:pt idx="1120">
                    <c:v>15-Jul</c:v>
                  </c:pt>
                  <c:pt idx="1121">
                    <c:v>16-Jul</c:v>
                  </c:pt>
                  <c:pt idx="1122">
                    <c:v>17-Jul</c:v>
                  </c:pt>
                  <c:pt idx="1123">
                    <c:v>18-Jul</c:v>
                  </c:pt>
                  <c:pt idx="1124">
                    <c:v>19-Jul</c:v>
                  </c:pt>
                  <c:pt idx="1125">
                    <c:v>20-Jul</c:v>
                  </c:pt>
                  <c:pt idx="1126">
                    <c:v>21-Jul</c:v>
                  </c:pt>
                  <c:pt idx="1127">
                    <c:v>22-Jul</c:v>
                  </c:pt>
                  <c:pt idx="1128">
                    <c:v>23-Jul</c:v>
                  </c:pt>
                  <c:pt idx="1129">
                    <c:v>24-Jul</c:v>
                  </c:pt>
                  <c:pt idx="1130">
                    <c:v>25-Jul</c:v>
                  </c:pt>
                  <c:pt idx="1131">
                    <c:v>26-Jul</c:v>
                  </c:pt>
                  <c:pt idx="1132">
                    <c:v>27-Jul</c:v>
                  </c:pt>
                  <c:pt idx="1133">
                    <c:v>28-Jul</c:v>
                  </c:pt>
                  <c:pt idx="1134">
                    <c:v>29-Jul</c:v>
                  </c:pt>
                  <c:pt idx="1135">
                    <c:v>30-Jul</c:v>
                  </c:pt>
                  <c:pt idx="1136">
                    <c:v>31-Jul</c:v>
                  </c:pt>
                  <c:pt idx="1137">
                    <c:v>1-Aug</c:v>
                  </c:pt>
                  <c:pt idx="1138">
                    <c:v>2-Aug</c:v>
                  </c:pt>
                  <c:pt idx="1139">
                    <c:v>3-Aug</c:v>
                  </c:pt>
                  <c:pt idx="1140">
                    <c:v>4-Aug</c:v>
                  </c:pt>
                  <c:pt idx="1141">
                    <c:v>5-Aug</c:v>
                  </c:pt>
                  <c:pt idx="1142">
                    <c:v>6-Aug</c:v>
                  </c:pt>
                  <c:pt idx="1143">
                    <c:v>7-Aug</c:v>
                  </c:pt>
                  <c:pt idx="1144">
                    <c:v>8-Aug</c:v>
                  </c:pt>
                  <c:pt idx="1145">
                    <c:v>9-Aug</c:v>
                  </c:pt>
                  <c:pt idx="1146">
                    <c:v>10-Aug</c:v>
                  </c:pt>
                  <c:pt idx="1147">
                    <c:v>11-Aug</c:v>
                  </c:pt>
                  <c:pt idx="1148">
                    <c:v>12-Aug</c:v>
                  </c:pt>
                  <c:pt idx="1149">
                    <c:v>13-Aug</c:v>
                  </c:pt>
                  <c:pt idx="1150">
                    <c:v>14-Aug</c:v>
                  </c:pt>
                  <c:pt idx="1151">
                    <c:v>15-Aug</c:v>
                  </c:pt>
                  <c:pt idx="1152">
                    <c:v>16-Aug</c:v>
                  </c:pt>
                  <c:pt idx="1153">
                    <c:v>17-Aug</c:v>
                  </c:pt>
                  <c:pt idx="1154">
                    <c:v>18-Aug</c:v>
                  </c:pt>
                  <c:pt idx="1155">
                    <c:v>19-Aug</c:v>
                  </c:pt>
                  <c:pt idx="1156">
                    <c:v>20-Aug</c:v>
                  </c:pt>
                  <c:pt idx="1157">
                    <c:v>21-Aug</c:v>
                  </c:pt>
                  <c:pt idx="1158">
                    <c:v>22-Aug</c:v>
                  </c:pt>
                  <c:pt idx="1159">
                    <c:v>23-Aug</c:v>
                  </c:pt>
                  <c:pt idx="1160">
                    <c:v>24-Aug</c:v>
                  </c:pt>
                  <c:pt idx="1161">
                    <c:v>25-Aug</c:v>
                  </c:pt>
                  <c:pt idx="1162">
                    <c:v>26-Aug</c:v>
                  </c:pt>
                  <c:pt idx="1163">
                    <c:v>27-Aug</c:v>
                  </c:pt>
                  <c:pt idx="1164">
                    <c:v>28-Aug</c:v>
                  </c:pt>
                  <c:pt idx="1165">
                    <c:v>29-Aug</c:v>
                  </c:pt>
                  <c:pt idx="1166">
                    <c:v>30-Aug</c:v>
                  </c:pt>
                  <c:pt idx="1167">
                    <c:v>31-Aug</c:v>
                  </c:pt>
                  <c:pt idx="1168">
                    <c:v>1-Sep</c:v>
                  </c:pt>
                  <c:pt idx="1169">
                    <c:v>2-Sep</c:v>
                  </c:pt>
                  <c:pt idx="1170">
                    <c:v>3-Sep</c:v>
                  </c:pt>
                  <c:pt idx="1171">
                    <c:v>4-Sep</c:v>
                  </c:pt>
                  <c:pt idx="1172">
                    <c:v>5-Sep</c:v>
                  </c:pt>
                  <c:pt idx="1173">
                    <c:v>6-Sep</c:v>
                  </c:pt>
                  <c:pt idx="1174">
                    <c:v>7-Sep</c:v>
                  </c:pt>
                  <c:pt idx="1175">
                    <c:v>8-Sep</c:v>
                  </c:pt>
                  <c:pt idx="1176">
                    <c:v>9-Sep</c:v>
                  </c:pt>
                  <c:pt idx="1177">
                    <c:v>10-Sep</c:v>
                  </c:pt>
                  <c:pt idx="1178">
                    <c:v>11-Sep</c:v>
                  </c:pt>
                  <c:pt idx="1179">
                    <c:v>12-Sep</c:v>
                  </c:pt>
                  <c:pt idx="1180">
                    <c:v>13-Sep</c:v>
                  </c:pt>
                  <c:pt idx="1181">
                    <c:v>14-Sep</c:v>
                  </c:pt>
                  <c:pt idx="1182">
                    <c:v>15-Sep</c:v>
                  </c:pt>
                  <c:pt idx="1183">
                    <c:v>16-Sep</c:v>
                  </c:pt>
                  <c:pt idx="1184">
                    <c:v>17-Sep</c:v>
                  </c:pt>
                  <c:pt idx="1185">
                    <c:v>18-Sep</c:v>
                  </c:pt>
                  <c:pt idx="1186">
                    <c:v>19-Sep</c:v>
                  </c:pt>
                  <c:pt idx="1187">
                    <c:v>20-Sep</c:v>
                  </c:pt>
                  <c:pt idx="1188">
                    <c:v>21-Sep</c:v>
                  </c:pt>
                  <c:pt idx="1189">
                    <c:v>22-Sep</c:v>
                  </c:pt>
                  <c:pt idx="1190">
                    <c:v>23-Sep</c:v>
                  </c:pt>
                  <c:pt idx="1191">
                    <c:v>24-Sep</c:v>
                  </c:pt>
                  <c:pt idx="1192">
                    <c:v>25-Sep</c:v>
                  </c:pt>
                  <c:pt idx="1193">
                    <c:v>26-Sep</c:v>
                  </c:pt>
                  <c:pt idx="1194">
                    <c:v>27-Sep</c:v>
                  </c:pt>
                  <c:pt idx="1195">
                    <c:v>28-Sep</c:v>
                  </c:pt>
                  <c:pt idx="1196">
                    <c:v>29-Sep</c:v>
                  </c:pt>
                  <c:pt idx="1197">
                    <c:v>30-Sep</c:v>
                  </c:pt>
                  <c:pt idx="1198">
                    <c:v>1-Oct</c:v>
                  </c:pt>
                  <c:pt idx="1199">
                    <c:v>2-Oct</c:v>
                  </c:pt>
                  <c:pt idx="1200">
                    <c:v>3-Oct</c:v>
                  </c:pt>
                  <c:pt idx="1201">
                    <c:v>4-Oct</c:v>
                  </c:pt>
                  <c:pt idx="1202">
                    <c:v>5-Oct</c:v>
                  </c:pt>
                  <c:pt idx="1203">
                    <c:v>6-Oct</c:v>
                  </c:pt>
                  <c:pt idx="1204">
                    <c:v>7-Oct</c:v>
                  </c:pt>
                  <c:pt idx="1205">
                    <c:v>8-Oct</c:v>
                  </c:pt>
                  <c:pt idx="1206">
                    <c:v>9-Oct</c:v>
                  </c:pt>
                  <c:pt idx="1207">
                    <c:v>10-Oct</c:v>
                  </c:pt>
                  <c:pt idx="1208">
                    <c:v>11-Oct</c:v>
                  </c:pt>
                  <c:pt idx="1209">
                    <c:v>12-Oct</c:v>
                  </c:pt>
                  <c:pt idx="1210">
                    <c:v>13-Oct</c:v>
                  </c:pt>
                  <c:pt idx="1211">
                    <c:v>14-Oct</c:v>
                  </c:pt>
                  <c:pt idx="1212">
                    <c:v>15-Oct</c:v>
                  </c:pt>
                  <c:pt idx="1213">
                    <c:v>16-Oct</c:v>
                  </c:pt>
                  <c:pt idx="1214">
                    <c:v>17-Oct</c:v>
                  </c:pt>
                  <c:pt idx="1215">
                    <c:v>18-Oct</c:v>
                  </c:pt>
                  <c:pt idx="1216">
                    <c:v>19-Oct</c:v>
                  </c:pt>
                  <c:pt idx="1217">
                    <c:v>20-Oct</c:v>
                  </c:pt>
                  <c:pt idx="1218">
                    <c:v>21-Oct</c:v>
                  </c:pt>
                  <c:pt idx="1219">
                    <c:v>22-Oct</c:v>
                  </c:pt>
                  <c:pt idx="1220">
                    <c:v>23-Oct</c:v>
                  </c:pt>
                  <c:pt idx="1221">
                    <c:v>24-Oct</c:v>
                  </c:pt>
                  <c:pt idx="1222">
                    <c:v>25-Oct</c:v>
                  </c:pt>
                </c:lvl>
                <c:lvl>
                  <c:pt idx="0">
                    <c:v>Jun</c:v>
                  </c:pt>
                  <c:pt idx="11">
                    <c:v>Jul</c:v>
                  </c:pt>
                  <c:pt idx="42">
                    <c:v>Aug</c:v>
                  </c:pt>
                  <c:pt idx="73">
                    <c:v>Sep</c:v>
                  </c:pt>
                  <c:pt idx="103">
                    <c:v>Oct</c:v>
                  </c:pt>
                  <c:pt idx="134">
                    <c:v>Nov</c:v>
                  </c:pt>
                  <c:pt idx="164">
                    <c:v>Dec</c:v>
                  </c:pt>
                  <c:pt idx="195">
                    <c:v>Jan</c:v>
                  </c:pt>
                  <c:pt idx="226">
                    <c:v>Feb</c:v>
                  </c:pt>
                  <c:pt idx="254">
                    <c:v>Mar</c:v>
                  </c:pt>
                  <c:pt idx="285">
                    <c:v>Apr</c:v>
                  </c:pt>
                  <c:pt idx="315">
                    <c:v>May</c:v>
                  </c:pt>
                  <c:pt idx="346">
                    <c:v>Jun</c:v>
                  </c:pt>
                  <c:pt idx="376">
                    <c:v>Jul</c:v>
                  </c:pt>
                  <c:pt idx="407">
                    <c:v>Aug</c:v>
                  </c:pt>
                  <c:pt idx="438">
                    <c:v>Sep</c:v>
                  </c:pt>
                  <c:pt idx="468">
                    <c:v>Oct</c:v>
                  </c:pt>
                  <c:pt idx="499">
                    <c:v>Nov</c:v>
                  </c:pt>
                  <c:pt idx="529">
                    <c:v>Dec</c:v>
                  </c:pt>
                  <c:pt idx="560">
                    <c:v>Jan</c:v>
                  </c:pt>
                  <c:pt idx="591">
                    <c:v>Feb</c:v>
                  </c:pt>
                  <c:pt idx="619">
                    <c:v>Mar</c:v>
                  </c:pt>
                  <c:pt idx="650">
                    <c:v>Apr</c:v>
                  </c:pt>
                  <c:pt idx="680">
                    <c:v>May</c:v>
                  </c:pt>
                  <c:pt idx="711">
                    <c:v>Jun</c:v>
                  </c:pt>
                  <c:pt idx="741">
                    <c:v>Jul</c:v>
                  </c:pt>
                  <c:pt idx="772">
                    <c:v>Aug</c:v>
                  </c:pt>
                  <c:pt idx="803">
                    <c:v>Sep</c:v>
                  </c:pt>
                  <c:pt idx="833">
                    <c:v>Oct</c:v>
                  </c:pt>
                  <c:pt idx="864">
                    <c:v>Nov</c:v>
                  </c:pt>
                  <c:pt idx="894">
                    <c:v>Dec</c:v>
                  </c:pt>
                  <c:pt idx="925">
                    <c:v>Jan</c:v>
                  </c:pt>
                  <c:pt idx="956">
                    <c:v>Feb</c:v>
                  </c:pt>
                  <c:pt idx="984">
                    <c:v>Mar</c:v>
                  </c:pt>
                  <c:pt idx="1015">
                    <c:v>Apr</c:v>
                  </c:pt>
                  <c:pt idx="1045">
                    <c:v>May</c:v>
                  </c:pt>
                  <c:pt idx="1076">
                    <c:v>Jun</c:v>
                  </c:pt>
                  <c:pt idx="1106">
                    <c:v>Jul</c:v>
                  </c:pt>
                  <c:pt idx="1137">
                    <c:v>Aug</c:v>
                  </c:pt>
                  <c:pt idx="1168">
                    <c:v>Sep</c:v>
                  </c:pt>
                  <c:pt idx="1198">
                    <c:v>Oct</c:v>
                  </c:pt>
                </c:lvl>
                <c:lvl>
                  <c:pt idx="0">
                    <c:v>2020</c:v>
                  </c:pt>
                  <c:pt idx="195">
                    <c:v>2021</c:v>
                  </c:pt>
                  <c:pt idx="560">
                    <c:v>2022</c:v>
                  </c:pt>
                  <c:pt idx="925">
                    <c:v>2023</c:v>
                  </c:pt>
                </c:lvl>
              </c:multiLvlStrCache>
            </c:multiLvlStrRef>
          </c:cat>
          <c:val>
            <c:numRef>
              <c:f>'Time Series Analysis'!$C$4:$C$1272</c:f>
              <c:numCache>
                <c:formatCode>General</c:formatCode>
                <c:ptCount val="1223"/>
                <c:pt idx="0">
                  <c:v>1292.1428571428571</c:v>
                </c:pt>
                <c:pt idx="1">
                  <c:v>1027.8571428571429</c:v>
                </c:pt>
                <c:pt idx="2">
                  <c:v>1027.8571428571429</c:v>
                </c:pt>
                <c:pt idx="3">
                  <c:v>1027.8571428571429</c:v>
                </c:pt>
                <c:pt idx="4">
                  <c:v>527.85714285714289</c:v>
                </c:pt>
                <c:pt idx="5">
                  <c:v>520.71428571428567</c:v>
                </c:pt>
                <c:pt idx="6">
                  <c:v>520.71428571428567</c:v>
                </c:pt>
                <c:pt idx="7">
                  <c:v>339.28571428571428</c:v>
                </c:pt>
                <c:pt idx="8">
                  <c:v>680</c:v>
                </c:pt>
                <c:pt idx="9">
                  <c:v>712.85714285714289</c:v>
                </c:pt>
                <c:pt idx="10">
                  <c:v>712.85714285714289</c:v>
                </c:pt>
                <c:pt idx="11">
                  <c:v>732.85714285714289</c:v>
                </c:pt>
                <c:pt idx="12">
                  <c:v>804.28571428571433</c:v>
                </c:pt>
                <c:pt idx="13">
                  <c:v>871.42857142857144</c:v>
                </c:pt>
                <c:pt idx="14">
                  <c:v>842.85714285714289</c:v>
                </c:pt>
                <c:pt idx="15">
                  <c:v>191.42857142857142</c:v>
                </c:pt>
                <c:pt idx="16">
                  <c:v>244.28571428571428</c:v>
                </c:pt>
                <c:pt idx="17">
                  <c:v>489.28571428571428</c:v>
                </c:pt>
                <c:pt idx="18">
                  <c:v>714.28571428571433</c:v>
                </c:pt>
                <c:pt idx="19">
                  <c:v>642.85714285714289</c:v>
                </c:pt>
                <c:pt idx="20">
                  <c:v>575.71428571428567</c:v>
                </c:pt>
                <c:pt idx="21">
                  <c:v>611.42857142857144</c:v>
                </c:pt>
                <c:pt idx="22">
                  <c:v>640</c:v>
                </c:pt>
                <c:pt idx="23">
                  <c:v>568.57142857142856</c:v>
                </c:pt>
                <c:pt idx="24">
                  <c:v>573.57142857142856</c:v>
                </c:pt>
                <c:pt idx="25">
                  <c:v>342.85714285714283</c:v>
                </c:pt>
                <c:pt idx="26">
                  <c:v>478.57142857142856</c:v>
                </c:pt>
                <c:pt idx="27">
                  <c:v>907.14285714285711</c:v>
                </c:pt>
                <c:pt idx="28">
                  <c:v>885.71428571428567</c:v>
                </c:pt>
                <c:pt idx="29">
                  <c:v>871.42857142857144</c:v>
                </c:pt>
                <c:pt idx="30">
                  <c:v>857.14285714285711</c:v>
                </c:pt>
                <c:pt idx="31">
                  <c:v>607.14285714285711</c:v>
                </c:pt>
                <c:pt idx="32">
                  <c:v>607.14285714285711</c:v>
                </c:pt>
                <c:pt idx="33">
                  <c:v>492.85714285714283</c:v>
                </c:pt>
                <c:pt idx="34">
                  <c:v>92.857142857142861</c:v>
                </c:pt>
                <c:pt idx="35">
                  <c:v>85.714285714285708</c:v>
                </c:pt>
                <c:pt idx="36">
                  <c:v>71.428571428571431</c:v>
                </c:pt>
                <c:pt idx="37">
                  <c:v>71.428571428571431</c:v>
                </c:pt>
                <c:pt idx="38">
                  <c:v>100</c:v>
                </c:pt>
                <c:pt idx="39">
                  <c:v>100</c:v>
                </c:pt>
                <c:pt idx="40">
                  <c:v>323.57142857142856</c:v>
                </c:pt>
                <c:pt idx="41">
                  <c:v>295</c:v>
                </c:pt>
                <c:pt idx="42">
                  <c:v>287.85714285714283</c:v>
                </c:pt>
                <c:pt idx="43">
                  <c:v>302.14285714285717</c:v>
                </c:pt>
                <c:pt idx="44">
                  <c:v>452.14285714285717</c:v>
                </c:pt>
                <c:pt idx="45">
                  <c:v>480.71428571428572</c:v>
                </c:pt>
                <c:pt idx="46">
                  <c:v>466.42857142857144</c:v>
                </c:pt>
                <c:pt idx="47">
                  <c:v>250</c:v>
                </c:pt>
                <c:pt idx="48">
                  <c:v>278.57142857142856</c:v>
                </c:pt>
                <c:pt idx="49">
                  <c:v>510</c:v>
                </c:pt>
                <c:pt idx="50">
                  <c:v>510</c:v>
                </c:pt>
                <c:pt idx="51">
                  <c:v>360</c:v>
                </c:pt>
                <c:pt idx="52">
                  <c:v>302.85714285714283</c:v>
                </c:pt>
                <c:pt idx="53">
                  <c:v>331.42857142857144</c:v>
                </c:pt>
                <c:pt idx="54">
                  <c:v>474.28571428571428</c:v>
                </c:pt>
                <c:pt idx="55">
                  <c:v>460</c:v>
                </c:pt>
                <c:pt idx="56">
                  <c:v>1528.5714285714287</c:v>
                </c:pt>
                <c:pt idx="57">
                  <c:v>2002.8571428571429</c:v>
                </c:pt>
                <c:pt idx="58">
                  <c:v>2002.8571428571429</c:v>
                </c:pt>
                <c:pt idx="59">
                  <c:v>2481.4285714285716</c:v>
                </c:pt>
                <c:pt idx="60">
                  <c:v>2641.4285714285716</c:v>
                </c:pt>
                <c:pt idx="61">
                  <c:v>2505.7142857142858</c:v>
                </c:pt>
                <c:pt idx="62">
                  <c:v>2491.4285714285716</c:v>
                </c:pt>
                <c:pt idx="63">
                  <c:v>1228.5714285714287</c:v>
                </c:pt>
                <c:pt idx="64">
                  <c:v>825.71428571428567</c:v>
                </c:pt>
                <c:pt idx="65">
                  <c:v>882.85714285714289</c:v>
                </c:pt>
                <c:pt idx="66">
                  <c:v>425.71428571428572</c:v>
                </c:pt>
                <c:pt idx="67">
                  <c:v>301.42857142857144</c:v>
                </c:pt>
                <c:pt idx="68">
                  <c:v>539.28571428571433</c:v>
                </c:pt>
                <c:pt idx="69">
                  <c:v>575</c:v>
                </c:pt>
                <c:pt idx="70">
                  <c:v>537.85714285714289</c:v>
                </c:pt>
                <c:pt idx="71">
                  <c:v>452.14285714285717</c:v>
                </c:pt>
                <c:pt idx="72">
                  <c:v>416.42857142857144</c:v>
                </c:pt>
                <c:pt idx="73">
                  <c:v>402.14285714285717</c:v>
                </c:pt>
                <c:pt idx="74">
                  <c:v>582.85714285714289</c:v>
                </c:pt>
                <c:pt idx="75">
                  <c:v>408.42857142857144</c:v>
                </c:pt>
                <c:pt idx="76">
                  <c:v>787</c:v>
                </c:pt>
                <c:pt idx="77">
                  <c:v>808.42857142857144</c:v>
                </c:pt>
                <c:pt idx="78">
                  <c:v>902.71428571428567</c:v>
                </c:pt>
                <c:pt idx="79">
                  <c:v>895.57142857142856</c:v>
                </c:pt>
                <c:pt idx="80">
                  <c:v>888.42857142857144</c:v>
                </c:pt>
                <c:pt idx="81">
                  <c:v>643.42857142857144</c:v>
                </c:pt>
                <c:pt idx="82">
                  <c:v>565.71428571428567</c:v>
                </c:pt>
                <c:pt idx="83">
                  <c:v>230</c:v>
                </c:pt>
                <c:pt idx="84">
                  <c:v>294.28571428571428</c:v>
                </c:pt>
                <c:pt idx="85">
                  <c:v>200</c:v>
                </c:pt>
                <c:pt idx="86">
                  <c:v>185.71428571428572</c:v>
                </c:pt>
                <c:pt idx="87">
                  <c:v>200</c:v>
                </c:pt>
                <c:pt idx="88">
                  <c:v>235.71428571428572</c:v>
                </c:pt>
                <c:pt idx="89">
                  <c:v>444.28571428571428</c:v>
                </c:pt>
                <c:pt idx="90">
                  <c:v>380</c:v>
                </c:pt>
                <c:pt idx="91">
                  <c:v>308.57142857142856</c:v>
                </c:pt>
                <c:pt idx="92">
                  <c:v>415.71428571428572</c:v>
                </c:pt>
                <c:pt idx="93">
                  <c:v>444.28571428571428</c:v>
                </c:pt>
                <c:pt idx="94">
                  <c:v>472.85714285714283</c:v>
                </c:pt>
                <c:pt idx="95">
                  <c:v>474.28571428571428</c:v>
                </c:pt>
                <c:pt idx="96">
                  <c:v>377.14285714285717</c:v>
                </c:pt>
                <c:pt idx="97">
                  <c:v>362.85714285714283</c:v>
                </c:pt>
                <c:pt idx="98">
                  <c:v>421.42857142857144</c:v>
                </c:pt>
                <c:pt idx="99">
                  <c:v>364.28571428571428</c:v>
                </c:pt>
                <c:pt idx="100">
                  <c:v>400</c:v>
                </c:pt>
                <c:pt idx="101">
                  <c:v>385.71428571428572</c:v>
                </c:pt>
                <c:pt idx="102">
                  <c:v>412.85714285714283</c:v>
                </c:pt>
                <c:pt idx="103">
                  <c:v>351.42857142857144</c:v>
                </c:pt>
                <c:pt idx="104">
                  <c:v>430</c:v>
                </c:pt>
                <c:pt idx="105">
                  <c:v>385.71428571428572</c:v>
                </c:pt>
                <c:pt idx="106">
                  <c:v>392.85714285714283</c:v>
                </c:pt>
                <c:pt idx="107">
                  <c:v>364.28571428571428</c:v>
                </c:pt>
                <c:pt idx="108">
                  <c:v>414.28571428571428</c:v>
                </c:pt>
                <c:pt idx="109">
                  <c:v>357.14285714285717</c:v>
                </c:pt>
                <c:pt idx="110">
                  <c:v>285.71428571428572</c:v>
                </c:pt>
                <c:pt idx="111">
                  <c:v>221.42857142857142</c:v>
                </c:pt>
                <c:pt idx="112">
                  <c:v>207.14285714285714</c:v>
                </c:pt>
                <c:pt idx="113">
                  <c:v>338.57142857142856</c:v>
                </c:pt>
                <c:pt idx="114">
                  <c:v>338.57142857142856</c:v>
                </c:pt>
                <c:pt idx="115">
                  <c:v>260</c:v>
                </c:pt>
                <c:pt idx="116">
                  <c:v>288.57142857142856</c:v>
                </c:pt>
                <c:pt idx="117">
                  <c:v>288.57142857142856</c:v>
                </c:pt>
                <c:pt idx="118">
                  <c:v>297.14285714285717</c:v>
                </c:pt>
                <c:pt idx="119">
                  <c:v>308.57142857142856</c:v>
                </c:pt>
                <c:pt idx="120">
                  <c:v>120</c:v>
                </c:pt>
                <c:pt idx="121">
                  <c:v>84.285714285714292</c:v>
                </c:pt>
                <c:pt idx="122">
                  <c:v>84.285714285714292</c:v>
                </c:pt>
                <c:pt idx="123">
                  <c:v>48.571428571428569</c:v>
                </c:pt>
                <c:pt idx="124">
                  <c:v>48.571428571428569</c:v>
                </c:pt>
                <c:pt idx="125">
                  <c:v>54</c:v>
                </c:pt>
                <c:pt idx="126">
                  <c:v>42.571428571428569</c:v>
                </c:pt>
                <c:pt idx="127">
                  <c:v>65.428571428571431</c:v>
                </c:pt>
                <c:pt idx="128">
                  <c:v>144</c:v>
                </c:pt>
                <c:pt idx="129">
                  <c:v>215.42857142857142</c:v>
                </c:pt>
                <c:pt idx="130">
                  <c:v>215.42857142857142</c:v>
                </c:pt>
                <c:pt idx="131">
                  <c:v>429.71428571428572</c:v>
                </c:pt>
                <c:pt idx="132">
                  <c:v>647.85714285714289</c:v>
                </c:pt>
                <c:pt idx="133">
                  <c:v>676.42857142857144</c:v>
                </c:pt>
                <c:pt idx="134">
                  <c:v>667.85714285714289</c:v>
                </c:pt>
                <c:pt idx="135">
                  <c:v>589.28571428571433</c:v>
                </c:pt>
                <c:pt idx="136">
                  <c:v>517.85714285714289</c:v>
                </c:pt>
                <c:pt idx="137">
                  <c:v>825.71428571428567</c:v>
                </c:pt>
                <c:pt idx="138">
                  <c:v>647.14285714285711</c:v>
                </c:pt>
                <c:pt idx="139">
                  <c:v>457.85714285714283</c:v>
                </c:pt>
                <c:pt idx="140">
                  <c:v>443.57142857142856</c:v>
                </c:pt>
                <c:pt idx="141">
                  <c:v>429.28571428571428</c:v>
                </c:pt>
                <c:pt idx="142">
                  <c:v>429.28571428571428</c:v>
                </c:pt>
                <c:pt idx="143">
                  <c:v>429.28571428571428</c:v>
                </c:pt>
                <c:pt idx="144">
                  <c:v>178.57142857142858</c:v>
                </c:pt>
                <c:pt idx="145">
                  <c:v>442.85714285714283</c:v>
                </c:pt>
                <c:pt idx="146">
                  <c:v>385.71428571428572</c:v>
                </c:pt>
                <c:pt idx="147">
                  <c:v>357.14285714285717</c:v>
                </c:pt>
                <c:pt idx="148">
                  <c:v>385.71428571428572</c:v>
                </c:pt>
                <c:pt idx="149">
                  <c:v>428.57142857142856</c:v>
                </c:pt>
                <c:pt idx="150">
                  <c:v>428.57142857142856</c:v>
                </c:pt>
                <c:pt idx="151">
                  <c:v>378.57142857142856</c:v>
                </c:pt>
                <c:pt idx="152">
                  <c:v>150</c:v>
                </c:pt>
                <c:pt idx="153">
                  <c:v>150</c:v>
                </c:pt>
                <c:pt idx="154">
                  <c:v>192.85714285714286</c:v>
                </c:pt>
                <c:pt idx="155">
                  <c:v>164.28571428571428</c:v>
                </c:pt>
                <c:pt idx="156">
                  <c:v>142.85714285714286</c:v>
                </c:pt>
                <c:pt idx="157">
                  <c:v>280</c:v>
                </c:pt>
                <c:pt idx="158">
                  <c:v>272.85714285714283</c:v>
                </c:pt>
                <c:pt idx="159">
                  <c:v>201.42857142857142</c:v>
                </c:pt>
                <c:pt idx="160">
                  <c:v>294.28571428571428</c:v>
                </c:pt>
                <c:pt idx="161">
                  <c:v>287.14285714285717</c:v>
                </c:pt>
                <c:pt idx="162">
                  <c:v>301.42857142857144</c:v>
                </c:pt>
                <c:pt idx="163">
                  <c:v>280</c:v>
                </c:pt>
                <c:pt idx="164">
                  <c:v>142.85714285714286</c:v>
                </c:pt>
                <c:pt idx="165">
                  <c:v>142.85714285714286</c:v>
                </c:pt>
                <c:pt idx="166">
                  <c:v>142.85714285714286</c:v>
                </c:pt>
                <c:pt idx="167">
                  <c:v>250</c:v>
                </c:pt>
                <c:pt idx="168">
                  <c:v>214.28571428571428</c:v>
                </c:pt>
                <c:pt idx="169">
                  <c:v>314.28571428571428</c:v>
                </c:pt>
                <c:pt idx="170">
                  <c:v>321.42857142857144</c:v>
                </c:pt>
                <c:pt idx="171">
                  <c:v>350</c:v>
                </c:pt>
                <c:pt idx="172">
                  <c:v>392.85714285714283</c:v>
                </c:pt>
                <c:pt idx="173">
                  <c:v>392.85714285714283</c:v>
                </c:pt>
                <c:pt idx="174">
                  <c:v>192.85714285714286</c:v>
                </c:pt>
                <c:pt idx="175">
                  <c:v>192.85714285714286</c:v>
                </c:pt>
                <c:pt idx="176">
                  <c:v>350</c:v>
                </c:pt>
                <c:pt idx="177">
                  <c:v>342.85714285714283</c:v>
                </c:pt>
                <c:pt idx="178">
                  <c:v>314.28571428571428</c:v>
                </c:pt>
                <c:pt idx="179">
                  <c:v>285.71428571428572</c:v>
                </c:pt>
                <c:pt idx="180">
                  <c:v>285.71428571428572</c:v>
                </c:pt>
                <c:pt idx="181">
                  <c:v>285.71428571428572</c:v>
                </c:pt>
                <c:pt idx="182">
                  <c:v>285.71428571428572</c:v>
                </c:pt>
                <c:pt idx="183">
                  <c:v>14.285714285714286</c:v>
                </c:pt>
                <c:pt idx="184">
                  <c:v>42.857142857142854</c:v>
                </c:pt>
                <c:pt idx="185">
                  <c:v>78.571428571428569</c:v>
                </c:pt>
                <c:pt idx="186">
                  <c:v>64.285714285714292</c:v>
                </c:pt>
                <c:pt idx="187">
                  <c:v>242.85714285714286</c:v>
                </c:pt>
                <c:pt idx="188">
                  <c:v>592.85714285714289</c:v>
                </c:pt>
                <c:pt idx="189">
                  <c:v>792.85714285714289</c:v>
                </c:pt>
                <c:pt idx="190">
                  <c:v>880</c:v>
                </c:pt>
                <c:pt idx="191">
                  <c:v>1406.4285714285713</c:v>
                </c:pt>
                <c:pt idx="192">
                  <c:v>1406.4285714285713</c:v>
                </c:pt>
                <c:pt idx="193">
                  <c:v>1477.8571428571429</c:v>
                </c:pt>
                <c:pt idx="194">
                  <c:v>1299.2857142857142</c:v>
                </c:pt>
                <c:pt idx="195">
                  <c:v>985</c:v>
                </c:pt>
                <c:pt idx="196">
                  <c:v>785</c:v>
                </c:pt>
                <c:pt idx="197">
                  <c:v>697.85714285714289</c:v>
                </c:pt>
                <c:pt idx="198">
                  <c:v>471.42857142857144</c:v>
                </c:pt>
                <c:pt idx="199">
                  <c:v>457.14285714285717</c:v>
                </c:pt>
                <c:pt idx="200">
                  <c:v>385.71428571428572</c:v>
                </c:pt>
                <c:pt idx="201">
                  <c:v>400</c:v>
                </c:pt>
                <c:pt idx="202">
                  <c:v>714.28571428571433</c:v>
                </c:pt>
                <c:pt idx="203">
                  <c:v>781.42857142857144</c:v>
                </c:pt>
                <c:pt idx="204">
                  <c:v>781.42857142857144</c:v>
                </c:pt>
                <c:pt idx="205">
                  <c:v>452.85714285714283</c:v>
                </c:pt>
                <c:pt idx="206">
                  <c:v>525.71428571428567</c:v>
                </c:pt>
                <c:pt idx="207">
                  <c:v>525.71428571428567</c:v>
                </c:pt>
                <c:pt idx="208">
                  <c:v>575.71428571428567</c:v>
                </c:pt>
                <c:pt idx="209">
                  <c:v>225.71428571428572</c:v>
                </c:pt>
                <c:pt idx="210">
                  <c:v>158.57142857142858</c:v>
                </c:pt>
                <c:pt idx="211">
                  <c:v>158.57142857142858</c:v>
                </c:pt>
                <c:pt idx="212">
                  <c:v>180</c:v>
                </c:pt>
                <c:pt idx="213">
                  <c:v>85.714285714285708</c:v>
                </c:pt>
                <c:pt idx="214">
                  <c:v>120</c:v>
                </c:pt>
                <c:pt idx="215">
                  <c:v>55.714285714285715</c:v>
                </c:pt>
                <c:pt idx="216">
                  <c:v>55.714285714285715</c:v>
                </c:pt>
                <c:pt idx="217">
                  <c:v>55.714285714285715</c:v>
                </c:pt>
                <c:pt idx="218">
                  <c:v>132.85714285714286</c:v>
                </c:pt>
                <c:pt idx="219">
                  <c:v>147.14285714285714</c:v>
                </c:pt>
                <c:pt idx="220">
                  <c:v>365</c:v>
                </c:pt>
                <c:pt idx="221">
                  <c:v>402.14285714285717</c:v>
                </c:pt>
                <c:pt idx="222">
                  <c:v>472.14285714285717</c:v>
                </c:pt>
                <c:pt idx="223">
                  <c:v>472.14285714285717</c:v>
                </c:pt>
                <c:pt idx="224">
                  <c:v>526.42857142857144</c:v>
                </c:pt>
                <c:pt idx="225">
                  <c:v>473.57142857142856</c:v>
                </c:pt>
                <c:pt idx="226">
                  <c:v>437.85714285714283</c:v>
                </c:pt>
                <c:pt idx="227">
                  <c:v>277.14285714285717</c:v>
                </c:pt>
                <c:pt idx="228">
                  <c:v>220</c:v>
                </c:pt>
                <c:pt idx="229">
                  <c:v>171.42857142857142</c:v>
                </c:pt>
                <c:pt idx="230">
                  <c:v>171.42857142857142</c:v>
                </c:pt>
                <c:pt idx="231">
                  <c:v>117.14285714285714</c:v>
                </c:pt>
                <c:pt idx="232">
                  <c:v>92.857142857142861</c:v>
                </c:pt>
                <c:pt idx="233">
                  <c:v>157.14285714285714</c:v>
                </c:pt>
                <c:pt idx="234">
                  <c:v>390</c:v>
                </c:pt>
                <c:pt idx="235">
                  <c:v>375.71428571428572</c:v>
                </c:pt>
                <c:pt idx="236">
                  <c:v>499.28571428571428</c:v>
                </c:pt>
                <c:pt idx="237">
                  <c:v>587.85714285714289</c:v>
                </c:pt>
                <c:pt idx="238">
                  <c:v>587.85714285714289</c:v>
                </c:pt>
                <c:pt idx="239">
                  <c:v>587.85714285714289</c:v>
                </c:pt>
                <c:pt idx="240">
                  <c:v>523.57142857142856</c:v>
                </c:pt>
                <c:pt idx="241">
                  <c:v>805</c:v>
                </c:pt>
                <c:pt idx="242">
                  <c:v>805</c:v>
                </c:pt>
                <c:pt idx="243">
                  <c:v>688.57142857142856</c:v>
                </c:pt>
                <c:pt idx="244">
                  <c:v>600</c:v>
                </c:pt>
                <c:pt idx="245">
                  <c:v>621.42857142857144</c:v>
                </c:pt>
                <c:pt idx="246">
                  <c:v>685.71428571428567</c:v>
                </c:pt>
                <c:pt idx="247">
                  <c:v>707.14285714285711</c:v>
                </c:pt>
                <c:pt idx="248">
                  <c:v>164.28571428571428</c:v>
                </c:pt>
                <c:pt idx="249">
                  <c:v>164.28571428571428</c:v>
                </c:pt>
                <c:pt idx="250">
                  <c:v>383.57142857142856</c:v>
                </c:pt>
                <c:pt idx="251">
                  <c:v>383.57142857142856</c:v>
                </c:pt>
                <c:pt idx="252">
                  <c:v>362.14285714285717</c:v>
                </c:pt>
                <c:pt idx="253">
                  <c:v>350.71428571428572</c:v>
                </c:pt>
                <c:pt idx="254">
                  <c:v>390.71428571428572</c:v>
                </c:pt>
                <c:pt idx="255">
                  <c:v>362.14285714285717</c:v>
                </c:pt>
                <c:pt idx="256">
                  <c:v>362.14285714285717</c:v>
                </c:pt>
                <c:pt idx="257">
                  <c:v>130</c:v>
                </c:pt>
                <c:pt idx="258">
                  <c:v>137.14285714285714</c:v>
                </c:pt>
                <c:pt idx="259">
                  <c:v>208.57142857142858</c:v>
                </c:pt>
                <c:pt idx="260">
                  <c:v>155.71428571428572</c:v>
                </c:pt>
                <c:pt idx="261">
                  <c:v>180</c:v>
                </c:pt>
                <c:pt idx="262">
                  <c:v>187.14285714285714</c:v>
                </c:pt>
                <c:pt idx="263">
                  <c:v>222.85714285714286</c:v>
                </c:pt>
                <c:pt idx="264">
                  <c:v>373.57142857142856</c:v>
                </c:pt>
                <c:pt idx="265">
                  <c:v>430.71428571428572</c:v>
                </c:pt>
                <c:pt idx="266">
                  <c:v>387.85714285714283</c:v>
                </c:pt>
                <c:pt idx="267">
                  <c:v>416.42857142857144</c:v>
                </c:pt>
                <c:pt idx="268">
                  <c:v>330.71428571428572</c:v>
                </c:pt>
                <c:pt idx="269">
                  <c:v>345</c:v>
                </c:pt>
                <c:pt idx="270">
                  <c:v>309.28571428571428</c:v>
                </c:pt>
                <c:pt idx="271">
                  <c:v>142.85714285714286</c:v>
                </c:pt>
                <c:pt idx="272">
                  <c:v>92.857142857142861</c:v>
                </c:pt>
                <c:pt idx="273">
                  <c:v>64.285714285714292</c:v>
                </c:pt>
                <c:pt idx="274">
                  <c:v>35.714285714285715</c:v>
                </c:pt>
                <c:pt idx="275">
                  <c:v>64.285714285714292</c:v>
                </c:pt>
                <c:pt idx="276">
                  <c:v>114.28571428571429</c:v>
                </c:pt>
                <c:pt idx="277">
                  <c:v>525.71428571428567</c:v>
                </c:pt>
                <c:pt idx="278">
                  <c:v>618.57142857142856</c:v>
                </c:pt>
                <c:pt idx="279">
                  <c:v>604.28571428571433</c:v>
                </c:pt>
                <c:pt idx="280">
                  <c:v>661.42857142857144</c:v>
                </c:pt>
                <c:pt idx="281">
                  <c:v>732.85714285714289</c:v>
                </c:pt>
                <c:pt idx="282">
                  <c:v>754.28571428571433</c:v>
                </c:pt>
                <c:pt idx="283">
                  <c:v>840</c:v>
                </c:pt>
                <c:pt idx="284">
                  <c:v>535.71428571428567</c:v>
                </c:pt>
                <c:pt idx="285">
                  <c:v>442.85714285714283</c:v>
                </c:pt>
                <c:pt idx="286">
                  <c:v>485.71428571428572</c:v>
                </c:pt>
                <c:pt idx="287">
                  <c:v>500</c:v>
                </c:pt>
                <c:pt idx="288">
                  <c:v>428.57142857142856</c:v>
                </c:pt>
                <c:pt idx="289">
                  <c:v>478.57142857142856</c:v>
                </c:pt>
                <c:pt idx="290">
                  <c:v>2464.2857142857142</c:v>
                </c:pt>
                <c:pt idx="291">
                  <c:v>2421.4285714285716</c:v>
                </c:pt>
                <c:pt idx="292">
                  <c:v>2457.1428571428573</c:v>
                </c:pt>
                <c:pt idx="293">
                  <c:v>2442.8571428571427</c:v>
                </c:pt>
                <c:pt idx="294">
                  <c:v>2371.4285714285716</c:v>
                </c:pt>
                <c:pt idx="295">
                  <c:v>2514.2857142857142</c:v>
                </c:pt>
                <c:pt idx="296">
                  <c:v>2414.2857142857142</c:v>
                </c:pt>
                <c:pt idx="297">
                  <c:v>321.42857142857144</c:v>
                </c:pt>
                <c:pt idx="298">
                  <c:v>618.57142857142856</c:v>
                </c:pt>
                <c:pt idx="299">
                  <c:v>582.85714285714289</c:v>
                </c:pt>
                <c:pt idx="300">
                  <c:v>568.57142857142856</c:v>
                </c:pt>
                <c:pt idx="301">
                  <c:v>568.57142857142856</c:v>
                </c:pt>
                <c:pt idx="302">
                  <c:v>518.57142857142856</c:v>
                </c:pt>
                <c:pt idx="303">
                  <c:v>775.71428571428567</c:v>
                </c:pt>
                <c:pt idx="304">
                  <c:v>725.71428571428567</c:v>
                </c:pt>
                <c:pt idx="305">
                  <c:v>392.85714285714283</c:v>
                </c:pt>
                <c:pt idx="306">
                  <c:v>392.85714285714283</c:v>
                </c:pt>
                <c:pt idx="307">
                  <c:v>378.57142857142856</c:v>
                </c:pt>
                <c:pt idx="308">
                  <c:v>378.57142857142856</c:v>
                </c:pt>
                <c:pt idx="309">
                  <c:v>285.71428571428572</c:v>
                </c:pt>
                <c:pt idx="310">
                  <c:v>28.571428571428573</c:v>
                </c:pt>
                <c:pt idx="311">
                  <c:v>28.571428571428573</c:v>
                </c:pt>
                <c:pt idx="312">
                  <c:v>42.857142857142854</c:v>
                </c:pt>
                <c:pt idx="313">
                  <c:v>671.42857142857144</c:v>
                </c:pt>
                <c:pt idx="314">
                  <c:v>671.42857142857144</c:v>
                </c:pt>
                <c:pt idx="315">
                  <c:v>742.85714285714289</c:v>
                </c:pt>
                <c:pt idx="316">
                  <c:v>757.14285714285711</c:v>
                </c:pt>
                <c:pt idx="317">
                  <c:v>757.14285714285711</c:v>
                </c:pt>
                <c:pt idx="318">
                  <c:v>835.71428571428567</c:v>
                </c:pt>
                <c:pt idx="319">
                  <c:v>937.85714285714289</c:v>
                </c:pt>
                <c:pt idx="320">
                  <c:v>342.14285714285717</c:v>
                </c:pt>
                <c:pt idx="321">
                  <c:v>399.28571428571428</c:v>
                </c:pt>
                <c:pt idx="322">
                  <c:v>622.85714285714289</c:v>
                </c:pt>
                <c:pt idx="323">
                  <c:v>701.42857142857144</c:v>
                </c:pt>
                <c:pt idx="324">
                  <c:v>737.14285714285711</c:v>
                </c:pt>
                <c:pt idx="325">
                  <c:v>715.71428571428567</c:v>
                </c:pt>
                <c:pt idx="326">
                  <c:v>570.71428571428567</c:v>
                </c:pt>
                <c:pt idx="327">
                  <c:v>537.85714285714289</c:v>
                </c:pt>
                <c:pt idx="328">
                  <c:v>487.85714285714283</c:v>
                </c:pt>
                <c:pt idx="329">
                  <c:v>192.85714285714286</c:v>
                </c:pt>
                <c:pt idx="330">
                  <c:v>121.42857142857143</c:v>
                </c:pt>
                <c:pt idx="331">
                  <c:v>85.714285714285708</c:v>
                </c:pt>
                <c:pt idx="332">
                  <c:v>42.857142857142854</c:v>
                </c:pt>
                <c:pt idx="333">
                  <c:v>128.57142857142858</c:v>
                </c:pt>
                <c:pt idx="334">
                  <c:v>150</c:v>
                </c:pt>
                <c:pt idx="335">
                  <c:v>142.85714285714286</c:v>
                </c:pt>
                <c:pt idx="336">
                  <c:v>142.85714285714286</c:v>
                </c:pt>
                <c:pt idx="337">
                  <c:v>164.28571428571428</c:v>
                </c:pt>
                <c:pt idx="338">
                  <c:v>164.28571428571428</c:v>
                </c:pt>
                <c:pt idx="339">
                  <c:v>192.85714285714286</c:v>
                </c:pt>
                <c:pt idx="340">
                  <c:v>273.57142857142856</c:v>
                </c:pt>
                <c:pt idx="341">
                  <c:v>320.71428571428572</c:v>
                </c:pt>
                <c:pt idx="342">
                  <c:v>320.71428571428572</c:v>
                </c:pt>
                <c:pt idx="343">
                  <c:v>320.71428571428572</c:v>
                </c:pt>
                <c:pt idx="344">
                  <c:v>277.85714285714283</c:v>
                </c:pt>
                <c:pt idx="345">
                  <c:v>363.57142857142856</c:v>
                </c:pt>
                <c:pt idx="346">
                  <c:v>320.71428571428572</c:v>
                </c:pt>
                <c:pt idx="347">
                  <c:v>222.85714285714286</c:v>
                </c:pt>
                <c:pt idx="348">
                  <c:v>154.28571428571428</c:v>
                </c:pt>
                <c:pt idx="349">
                  <c:v>154.28571428571428</c:v>
                </c:pt>
                <c:pt idx="350">
                  <c:v>268.57142857142856</c:v>
                </c:pt>
                <c:pt idx="351">
                  <c:v>268.57142857142856</c:v>
                </c:pt>
                <c:pt idx="352">
                  <c:v>182.85714285714286</c:v>
                </c:pt>
                <c:pt idx="353">
                  <c:v>182.85714285714286</c:v>
                </c:pt>
                <c:pt idx="354">
                  <c:v>114.28571428571429</c:v>
                </c:pt>
                <c:pt idx="355">
                  <c:v>114.28571428571429</c:v>
                </c:pt>
                <c:pt idx="356">
                  <c:v>114.28571428571429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38.571428571428569</c:v>
                </c:pt>
                <c:pt idx="369">
                  <c:v>52.857142857142854</c:v>
                </c:pt>
                <c:pt idx="370">
                  <c:v>52.857142857142854</c:v>
                </c:pt>
                <c:pt idx="371">
                  <c:v>195.71428571428572</c:v>
                </c:pt>
                <c:pt idx="372">
                  <c:v>195.71428571428572</c:v>
                </c:pt>
                <c:pt idx="373">
                  <c:v>242.85714285714286</c:v>
                </c:pt>
                <c:pt idx="374">
                  <c:v>242.85714285714286</c:v>
                </c:pt>
                <c:pt idx="375">
                  <c:v>204.28571428571428</c:v>
                </c:pt>
                <c:pt idx="376">
                  <c:v>190</c:v>
                </c:pt>
                <c:pt idx="377">
                  <c:v>515.71428571428567</c:v>
                </c:pt>
                <c:pt idx="378">
                  <c:v>372.85714285714283</c:v>
                </c:pt>
                <c:pt idx="379">
                  <c:v>430</c:v>
                </c:pt>
                <c:pt idx="380">
                  <c:v>482.85714285714283</c:v>
                </c:pt>
                <c:pt idx="381">
                  <c:v>675.71428571428567</c:v>
                </c:pt>
                <c:pt idx="382">
                  <c:v>697.14285714285711</c:v>
                </c:pt>
                <c:pt idx="383">
                  <c:v>754.28571428571433</c:v>
                </c:pt>
                <c:pt idx="384">
                  <c:v>650.71428571428567</c:v>
                </c:pt>
                <c:pt idx="385">
                  <c:v>752.14285714285711</c:v>
                </c:pt>
                <c:pt idx="386">
                  <c:v>695</c:v>
                </c:pt>
                <c:pt idx="387">
                  <c:v>680.71428571428567</c:v>
                </c:pt>
                <c:pt idx="388">
                  <c:v>502.14285714285717</c:v>
                </c:pt>
                <c:pt idx="389">
                  <c:v>480.71428571428572</c:v>
                </c:pt>
                <c:pt idx="390">
                  <c:v>445</c:v>
                </c:pt>
                <c:pt idx="391">
                  <c:v>222.85714285714286</c:v>
                </c:pt>
                <c:pt idx="392">
                  <c:v>167.14285714285714</c:v>
                </c:pt>
                <c:pt idx="393">
                  <c:v>195.71428571428572</c:v>
                </c:pt>
                <c:pt idx="394">
                  <c:v>110</c:v>
                </c:pt>
                <c:pt idx="395">
                  <c:v>95.714285714285708</c:v>
                </c:pt>
                <c:pt idx="396">
                  <c:v>124.28571428571429</c:v>
                </c:pt>
                <c:pt idx="397">
                  <c:v>174.28571428571428</c:v>
                </c:pt>
                <c:pt idx="398">
                  <c:v>174.28571428571428</c:v>
                </c:pt>
                <c:pt idx="399">
                  <c:v>128.57142857142858</c:v>
                </c:pt>
                <c:pt idx="400">
                  <c:v>316.42857142857144</c:v>
                </c:pt>
                <c:pt idx="401">
                  <c:v>482.85714285714283</c:v>
                </c:pt>
                <c:pt idx="402">
                  <c:v>587.14285714285711</c:v>
                </c:pt>
                <c:pt idx="403">
                  <c:v>558.57142857142856</c:v>
                </c:pt>
                <c:pt idx="404">
                  <c:v>487.14285714285717</c:v>
                </c:pt>
                <c:pt idx="405">
                  <c:v>487.14285714285717</c:v>
                </c:pt>
                <c:pt idx="406">
                  <c:v>501.42857142857144</c:v>
                </c:pt>
                <c:pt idx="407">
                  <c:v>336.42857142857144</c:v>
                </c:pt>
                <c:pt idx="408">
                  <c:v>341.42857142857144</c:v>
                </c:pt>
                <c:pt idx="409">
                  <c:v>237.14285714285714</c:v>
                </c:pt>
                <c:pt idx="410">
                  <c:v>237.14285714285714</c:v>
                </c:pt>
                <c:pt idx="411">
                  <c:v>272.85714285714283</c:v>
                </c:pt>
                <c:pt idx="412">
                  <c:v>358.57142857142856</c:v>
                </c:pt>
                <c:pt idx="413">
                  <c:v>365.71428571428572</c:v>
                </c:pt>
                <c:pt idx="414">
                  <c:v>321.42857142857144</c:v>
                </c:pt>
                <c:pt idx="415">
                  <c:v>228.57142857142858</c:v>
                </c:pt>
                <c:pt idx="416">
                  <c:v>242.85714285714286</c:v>
                </c:pt>
                <c:pt idx="417">
                  <c:v>416.42857142857144</c:v>
                </c:pt>
                <c:pt idx="418">
                  <c:v>480.71428571428572</c:v>
                </c:pt>
                <c:pt idx="419">
                  <c:v>430.71428571428572</c:v>
                </c:pt>
                <c:pt idx="420">
                  <c:v>409.28571428571428</c:v>
                </c:pt>
                <c:pt idx="421">
                  <c:v>639.28571428571433</c:v>
                </c:pt>
                <c:pt idx="422">
                  <c:v>575</c:v>
                </c:pt>
                <c:pt idx="423">
                  <c:v>560.71428571428567</c:v>
                </c:pt>
                <c:pt idx="424">
                  <c:v>430</c:v>
                </c:pt>
                <c:pt idx="425">
                  <c:v>330</c:v>
                </c:pt>
                <c:pt idx="426">
                  <c:v>349.42857142857144</c:v>
                </c:pt>
                <c:pt idx="427">
                  <c:v>420.28571428571428</c:v>
                </c:pt>
                <c:pt idx="428">
                  <c:v>216.71428571428572</c:v>
                </c:pt>
                <c:pt idx="429">
                  <c:v>222.57142857142858</c:v>
                </c:pt>
                <c:pt idx="430">
                  <c:v>296.42857142857144</c:v>
                </c:pt>
                <c:pt idx="431">
                  <c:v>253.57142857142858</c:v>
                </c:pt>
                <c:pt idx="432">
                  <c:v>273.71428571428572</c:v>
                </c:pt>
                <c:pt idx="433">
                  <c:v>218.57142857142858</c:v>
                </c:pt>
                <c:pt idx="434">
                  <c:v>147.71428571428572</c:v>
                </c:pt>
                <c:pt idx="435">
                  <c:v>147.71428571428572</c:v>
                </c:pt>
                <c:pt idx="436">
                  <c:v>143.85714285714286</c:v>
                </c:pt>
                <c:pt idx="437">
                  <c:v>76.714285714285708</c:v>
                </c:pt>
                <c:pt idx="438">
                  <c:v>76.714285714285708</c:v>
                </c:pt>
                <c:pt idx="439">
                  <c:v>103.57142857142857</c:v>
                </c:pt>
                <c:pt idx="440">
                  <c:v>204.28571428571428</c:v>
                </c:pt>
                <c:pt idx="441">
                  <c:v>204.28571428571428</c:v>
                </c:pt>
                <c:pt idx="442">
                  <c:v>170.71428571428572</c:v>
                </c:pt>
                <c:pt idx="443">
                  <c:v>154.42857142857142</c:v>
                </c:pt>
                <c:pt idx="444">
                  <c:v>257.28571428571428</c:v>
                </c:pt>
                <c:pt idx="445">
                  <c:v>284.57142857142856</c:v>
                </c:pt>
                <c:pt idx="446">
                  <c:v>529.28571428571433</c:v>
                </c:pt>
                <c:pt idx="447">
                  <c:v>428.57142857142856</c:v>
                </c:pt>
                <c:pt idx="448">
                  <c:v>428.57142857142856</c:v>
                </c:pt>
                <c:pt idx="449">
                  <c:v>428.57142857142856</c:v>
                </c:pt>
                <c:pt idx="450">
                  <c:v>442</c:v>
                </c:pt>
                <c:pt idx="451">
                  <c:v>345.85714285714283</c:v>
                </c:pt>
                <c:pt idx="452">
                  <c:v>345.42857142857144</c:v>
                </c:pt>
                <c:pt idx="453">
                  <c:v>73.857142857142861</c:v>
                </c:pt>
                <c:pt idx="454">
                  <c:v>73.857142857142861</c:v>
                </c:pt>
                <c:pt idx="455">
                  <c:v>120.71428571428571</c:v>
                </c:pt>
                <c:pt idx="456">
                  <c:v>228.14285714285714</c:v>
                </c:pt>
                <c:pt idx="457">
                  <c:v>214.71428571428572</c:v>
                </c:pt>
                <c:pt idx="458">
                  <c:v>201.28571428571428</c:v>
                </c:pt>
                <c:pt idx="459">
                  <c:v>587.42857142857144</c:v>
                </c:pt>
                <c:pt idx="460">
                  <c:v>613.71428571428567</c:v>
                </c:pt>
                <c:pt idx="461">
                  <c:v>833.28571428571433</c:v>
                </c:pt>
                <c:pt idx="462">
                  <c:v>813.28571428571433</c:v>
                </c:pt>
                <c:pt idx="463">
                  <c:v>789.28571428571433</c:v>
                </c:pt>
                <c:pt idx="464">
                  <c:v>822.85714285714289</c:v>
                </c:pt>
                <c:pt idx="465">
                  <c:v>869.85714285714289</c:v>
                </c:pt>
                <c:pt idx="466">
                  <c:v>502.71428571428572</c:v>
                </c:pt>
                <c:pt idx="467">
                  <c:v>553.85714285714289</c:v>
                </c:pt>
                <c:pt idx="468">
                  <c:v>371.28571428571428</c:v>
                </c:pt>
                <c:pt idx="469">
                  <c:v>355.28571428571428</c:v>
                </c:pt>
                <c:pt idx="470">
                  <c:v>369.71428571428572</c:v>
                </c:pt>
                <c:pt idx="471">
                  <c:v>643.42857142857144</c:v>
                </c:pt>
                <c:pt idx="472">
                  <c:v>1018.2857142857143</c:v>
                </c:pt>
                <c:pt idx="473">
                  <c:v>1006</c:v>
                </c:pt>
                <c:pt idx="474">
                  <c:v>962.57142857142856</c:v>
                </c:pt>
                <c:pt idx="475">
                  <c:v>938.42857142857144</c:v>
                </c:pt>
                <c:pt idx="476">
                  <c:v>2484.1428571428573</c:v>
                </c:pt>
                <c:pt idx="477">
                  <c:v>2426.5714285714284</c:v>
                </c:pt>
                <c:pt idx="478">
                  <c:v>2132.7142857142858</c:v>
                </c:pt>
                <c:pt idx="479">
                  <c:v>1798.2857142857142</c:v>
                </c:pt>
                <c:pt idx="480">
                  <c:v>2156.7142857142858</c:v>
                </c:pt>
                <c:pt idx="481">
                  <c:v>2249.7142857142858</c:v>
                </c:pt>
                <c:pt idx="482">
                  <c:v>2375.4285714285716</c:v>
                </c:pt>
                <c:pt idx="483">
                  <c:v>1258.1428571428571</c:v>
                </c:pt>
                <c:pt idx="484">
                  <c:v>1430</c:v>
                </c:pt>
                <c:pt idx="485">
                  <c:v>1531.5714285714287</c:v>
                </c:pt>
                <c:pt idx="486">
                  <c:v>1444.1428571428571</c:v>
                </c:pt>
                <c:pt idx="487">
                  <c:v>1080.7142857142858</c:v>
                </c:pt>
                <c:pt idx="488">
                  <c:v>1188.2857142857142</c:v>
                </c:pt>
                <c:pt idx="489">
                  <c:v>1174.4285714285713</c:v>
                </c:pt>
                <c:pt idx="490">
                  <c:v>785.14285714285711</c:v>
                </c:pt>
                <c:pt idx="491">
                  <c:v>814.85714285714289</c:v>
                </c:pt>
                <c:pt idx="492">
                  <c:v>904.14285714285711</c:v>
                </c:pt>
                <c:pt idx="493">
                  <c:v>998.42857142857144</c:v>
                </c:pt>
                <c:pt idx="494">
                  <c:v>1019.8571428571429</c:v>
                </c:pt>
                <c:pt idx="495">
                  <c:v>880.85714285714289</c:v>
                </c:pt>
                <c:pt idx="496">
                  <c:v>853.28571428571433</c:v>
                </c:pt>
                <c:pt idx="497">
                  <c:v>829</c:v>
                </c:pt>
                <c:pt idx="498">
                  <c:v>646</c:v>
                </c:pt>
                <c:pt idx="499">
                  <c:v>756</c:v>
                </c:pt>
                <c:pt idx="500">
                  <c:v>718.85714285714289</c:v>
                </c:pt>
                <c:pt idx="501">
                  <c:v>683.14285714285711</c:v>
                </c:pt>
                <c:pt idx="502">
                  <c:v>635.28571428571433</c:v>
                </c:pt>
                <c:pt idx="503">
                  <c:v>1105.2857142857142</c:v>
                </c:pt>
                <c:pt idx="504">
                  <c:v>1313.8571428571429</c:v>
                </c:pt>
                <c:pt idx="505">
                  <c:v>1302.1428571428571</c:v>
                </c:pt>
                <c:pt idx="506">
                  <c:v>1002.1428571428571</c:v>
                </c:pt>
                <c:pt idx="507">
                  <c:v>1035</c:v>
                </c:pt>
                <c:pt idx="508">
                  <c:v>1117.8571428571429</c:v>
                </c:pt>
                <c:pt idx="509">
                  <c:v>1150</c:v>
                </c:pt>
                <c:pt idx="510">
                  <c:v>638.57142857142856</c:v>
                </c:pt>
                <c:pt idx="511">
                  <c:v>458.57142857142856</c:v>
                </c:pt>
                <c:pt idx="512">
                  <c:v>1261.4285714285713</c:v>
                </c:pt>
                <c:pt idx="513">
                  <c:v>1427.1428571428571</c:v>
                </c:pt>
                <c:pt idx="514">
                  <c:v>1474</c:v>
                </c:pt>
                <c:pt idx="515">
                  <c:v>1751.2857142857142</c:v>
                </c:pt>
                <c:pt idx="516">
                  <c:v>2040.4285714285713</c:v>
                </c:pt>
                <c:pt idx="517">
                  <c:v>2006.5714285714287</c:v>
                </c:pt>
                <c:pt idx="518">
                  <c:v>2057.7142857142858</c:v>
                </c:pt>
                <c:pt idx="519">
                  <c:v>1221.4285714285713</c:v>
                </c:pt>
                <c:pt idx="520">
                  <c:v>1227.5714285714287</c:v>
                </c:pt>
                <c:pt idx="521">
                  <c:v>1234.7142857142858</c:v>
                </c:pt>
                <c:pt idx="522">
                  <c:v>1128.2857142857142</c:v>
                </c:pt>
                <c:pt idx="523">
                  <c:v>1105</c:v>
                </c:pt>
                <c:pt idx="524">
                  <c:v>1338.1428571428571</c:v>
                </c:pt>
                <c:pt idx="525">
                  <c:v>1335.5714285714287</c:v>
                </c:pt>
                <c:pt idx="526">
                  <c:v>1716</c:v>
                </c:pt>
                <c:pt idx="527">
                  <c:v>1674.7142857142858</c:v>
                </c:pt>
                <c:pt idx="528">
                  <c:v>1805</c:v>
                </c:pt>
                <c:pt idx="529">
                  <c:v>1636.4285714285713</c:v>
                </c:pt>
                <c:pt idx="530">
                  <c:v>1442</c:v>
                </c:pt>
                <c:pt idx="531">
                  <c:v>1187</c:v>
                </c:pt>
                <c:pt idx="532">
                  <c:v>1084.1428571428571</c:v>
                </c:pt>
                <c:pt idx="533">
                  <c:v>690</c:v>
                </c:pt>
                <c:pt idx="534">
                  <c:v>853.28571428571433</c:v>
                </c:pt>
                <c:pt idx="535">
                  <c:v>620.14285714285711</c:v>
                </c:pt>
                <c:pt idx="536">
                  <c:v>548.14285714285711</c:v>
                </c:pt>
                <c:pt idx="537">
                  <c:v>404.14285714285717</c:v>
                </c:pt>
                <c:pt idx="538">
                  <c:v>404.14285714285717</c:v>
                </c:pt>
                <c:pt idx="539">
                  <c:v>438.42857142857144</c:v>
                </c:pt>
                <c:pt idx="540">
                  <c:v>465.85714285714283</c:v>
                </c:pt>
                <c:pt idx="541">
                  <c:v>191.71428571428572</c:v>
                </c:pt>
                <c:pt idx="542">
                  <c:v>290.28571428571428</c:v>
                </c:pt>
                <c:pt idx="543">
                  <c:v>262.85714285714283</c:v>
                </c:pt>
                <c:pt idx="544">
                  <c:v>324.57142857142856</c:v>
                </c:pt>
                <c:pt idx="545">
                  <c:v>421.71428571428572</c:v>
                </c:pt>
                <c:pt idx="546">
                  <c:v>428.57142857142856</c:v>
                </c:pt>
                <c:pt idx="547">
                  <c:v>401.14285714285717</c:v>
                </c:pt>
                <c:pt idx="548">
                  <c:v>388.57142857142856</c:v>
                </c:pt>
                <c:pt idx="549">
                  <c:v>316</c:v>
                </c:pt>
                <c:pt idx="550">
                  <c:v>323.14285714285717</c:v>
                </c:pt>
                <c:pt idx="551">
                  <c:v>255.42857142857142</c:v>
                </c:pt>
                <c:pt idx="552">
                  <c:v>201.14285714285714</c:v>
                </c:pt>
                <c:pt idx="553">
                  <c:v>248</c:v>
                </c:pt>
                <c:pt idx="554">
                  <c:v>285.71428571428572</c:v>
                </c:pt>
                <c:pt idx="555">
                  <c:v>296.85714285714283</c:v>
                </c:pt>
                <c:pt idx="556">
                  <c:v>254.85714285714286</c:v>
                </c:pt>
                <c:pt idx="557">
                  <c:v>346.28571428571428</c:v>
                </c:pt>
                <c:pt idx="558">
                  <c:v>394</c:v>
                </c:pt>
                <c:pt idx="559">
                  <c:v>431.71428571428572</c:v>
                </c:pt>
                <c:pt idx="560">
                  <c:v>366</c:v>
                </c:pt>
                <c:pt idx="561">
                  <c:v>424.85714285714283</c:v>
                </c:pt>
                <c:pt idx="562">
                  <c:v>392.28571428571428</c:v>
                </c:pt>
                <c:pt idx="563">
                  <c:v>367.14285714285717</c:v>
                </c:pt>
                <c:pt idx="564">
                  <c:v>268.57142857142856</c:v>
                </c:pt>
                <c:pt idx="565">
                  <c:v>199.42857142857142</c:v>
                </c:pt>
                <c:pt idx="566">
                  <c:v>168.85714285714286</c:v>
                </c:pt>
                <c:pt idx="567">
                  <c:v>146.57142857142858</c:v>
                </c:pt>
                <c:pt idx="568">
                  <c:v>105.28571428571429</c:v>
                </c:pt>
                <c:pt idx="569">
                  <c:v>111.71428571428571</c:v>
                </c:pt>
                <c:pt idx="570">
                  <c:v>361.71428571428572</c:v>
                </c:pt>
                <c:pt idx="571">
                  <c:v>667.42857142857144</c:v>
                </c:pt>
                <c:pt idx="572">
                  <c:v>703.14285714285711</c:v>
                </c:pt>
                <c:pt idx="573">
                  <c:v>817.42857142857144</c:v>
                </c:pt>
                <c:pt idx="574">
                  <c:v>878.14285714285711</c:v>
                </c:pt>
                <c:pt idx="575">
                  <c:v>1062.8571428571429</c:v>
                </c:pt>
                <c:pt idx="576">
                  <c:v>1056.4285714285713</c:v>
                </c:pt>
                <c:pt idx="577">
                  <c:v>1123.5714285714287</c:v>
                </c:pt>
                <c:pt idx="578">
                  <c:v>832.14285714285711</c:v>
                </c:pt>
                <c:pt idx="579">
                  <c:v>796.42857142857144</c:v>
                </c:pt>
                <c:pt idx="580">
                  <c:v>775</c:v>
                </c:pt>
                <c:pt idx="581">
                  <c:v>728.57142857142856</c:v>
                </c:pt>
                <c:pt idx="582">
                  <c:v>681.42857142857144</c:v>
                </c:pt>
                <c:pt idx="583">
                  <c:v>768.57142857142856</c:v>
                </c:pt>
                <c:pt idx="584">
                  <c:v>480</c:v>
                </c:pt>
                <c:pt idx="585">
                  <c:v>855.71428571428567</c:v>
                </c:pt>
                <c:pt idx="586">
                  <c:v>2087.1428571428573</c:v>
                </c:pt>
                <c:pt idx="587">
                  <c:v>1944.2857142857142</c:v>
                </c:pt>
                <c:pt idx="588">
                  <c:v>1930</c:v>
                </c:pt>
                <c:pt idx="589">
                  <c:v>1831.4285714285713</c:v>
                </c:pt>
                <c:pt idx="590">
                  <c:v>1744.2857142857142</c:v>
                </c:pt>
                <c:pt idx="591">
                  <c:v>1772.8571428571429</c:v>
                </c:pt>
                <c:pt idx="592">
                  <c:v>1530</c:v>
                </c:pt>
                <c:pt idx="593">
                  <c:v>638.57142857142856</c:v>
                </c:pt>
                <c:pt idx="594">
                  <c:v>710</c:v>
                </c:pt>
                <c:pt idx="595">
                  <c:v>760</c:v>
                </c:pt>
                <c:pt idx="596">
                  <c:v>665.71428571428567</c:v>
                </c:pt>
                <c:pt idx="597">
                  <c:v>665.71428571428567</c:v>
                </c:pt>
                <c:pt idx="598">
                  <c:v>644.28571428571433</c:v>
                </c:pt>
                <c:pt idx="599">
                  <c:v>632.85714285714289</c:v>
                </c:pt>
                <c:pt idx="600">
                  <c:v>457.14285714285717</c:v>
                </c:pt>
                <c:pt idx="601">
                  <c:v>421.42857142857144</c:v>
                </c:pt>
                <c:pt idx="602">
                  <c:v>442.85714285714283</c:v>
                </c:pt>
                <c:pt idx="603">
                  <c:v>485.71428571428572</c:v>
                </c:pt>
                <c:pt idx="604">
                  <c:v>541.42857142857144</c:v>
                </c:pt>
                <c:pt idx="605">
                  <c:v>505.71428571428572</c:v>
                </c:pt>
                <c:pt idx="606">
                  <c:v>773.71428571428567</c:v>
                </c:pt>
                <c:pt idx="607">
                  <c:v>645.14285714285711</c:v>
                </c:pt>
                <c:pt idx="608">
                  <c:v>609.42857142857144</c:v>
                </c:pt>
                <c:pt idx="609">
                  <c:v>612.28571428571433</c:v>
                </c:pt>
                <c:pt idx="610">
                  <c:v>569.42857142857144</c:v>
                </c:pt>
                <c:pt idx="611">
                  <c:v>513.71428571428567</c:v>
                </c:pt>
                <c:pt idx="612">
                  <c:v>572.28571428571433</c:v>
                </c:pt>
                <c:pt idx="613">
                  <c:v>220</c:v>
                </c:pt>
                <c:pt idx="614">
                  <c:v>184.28571428571428</c:v>
                </c:pt>
                <c:pt idx="615">
                  <c:v>305.71428571428572</c:v>
                </c:pt>
                <c:pt idx="616">
                  <c:v>252.85714285714286</c:v>
                </c:pt>
                <c:pt idx="617">
                  <c:v>288.57142857142856</c:v>
                </c:pt>
                <c:pt idx="618">
                  <c:v>352.85714285714283</c:v>
                </c:pt>
                <c:pt idx="619">
                  <c:v>311.42857142857144</c:v>
                </c:pt>
                <c:pt idx="620">
                  <c:v>267.14285714285717</c:v>
                </c:pt>
                <c:pt idx="621">
                  <c:v>267.14285714285717</c:v>
                </c:pt>
                <c:pt idx="622">
                  <c:v>214.28571428571428</c:v>
                </c:pt>
                <c:pt idx="623">
                  <c:v>210</c:v>
                </c:pt>
                <c:pt idx="624">
                  <c:v>188.57142857142858</c:v>
                </c:pt>
                <c:pt idx="625">
                  <c:v>160</c:v>
                </c:pt>
                <c:pt idx="626">
                  <c:v>142.85714285714286</c:v>
                </c:pt>
                <c:pt idx="627">
                  <c:v>157.14285714285714</c:v>
                </c:pt>
                <c:pt idx="628">
                  <c:v>157.14285714285714</c:v>
                </c:pt>
                <c:pt idx="629">
                  <c:v>224.28571428571428</c:v>
                </c:pt>
                <c:pt idx="630">
                  <c:v>278.57142857142856</c:v>
                </c:pt>
                <c:pt idx="631">
                  <c:v>325.71428571428572</c:v>
                </c:pt>
                <c:pt idx="632">
                  <c:v>325.71428571428572</c:v>
                </c:pt>
                <c:pt idx="633">
                  <c:v>355.71428571428572</c:v>
                </c:pt>
                <c:pt idx="634">
                  <c:v>394.28571428571428</c:v>
                </c:pt>
                <c:pt idx="635">
                  <c:v>544.28571428571433</c:v>
                </c:pt>
                <c:pt idx="636">
                  <c:v>422.85714285714283</c:v>
                </c:pt>
                <c:pt idx="637">
                  <c:v>351.42857142857144</c:v>
                </c:pt>
                <c:pt idx="638">
                  <c:v>475.71428571428572</c:v>
                </c:pt>
                <c:pt idx="639">
                  <c:v>542.85714285714289</c:v>
                </c:pt>
                <c:pt idx="640">
                  <c:v>567.14285714285711</c:v>
                </c:pt>
                <c:pt idx="641">
                  <c:v>775</c:v>
                </c:pt>
                <c:pt idx="642">
                  <c:v>785</c:v>
                </c:pt>
                <c:pt idx="643">
                  <c:v>777.85714285714289</c:v>
                </c:pt>
                <c:pt idx="644">
                  <c:v>777.85714285714289</c:v>
                </c:pt>
                <c:pt idx="645">
                  <c:v>617.85714285714289</c:v>
                </c:pt>
                <c:pt idx="646">
                  <c:v>515</c:v>
                </c:pt>
                <c:pt idx="647">
                  <c:v>603.57142857142856</c:v>
                </c:pt>
                <c:pt idx="648">
                  <c:v>561.42857142857144</c:v>
                </c:pt>
                <c:pt idx="649">
                  <c:v>401.42857142857144</c:v>
                </c:pt>
                <c:pt idx="650">
                  <c:v>480</c:v>
                </c:pt>
                <c:pt idx="651">
                  <c:v>480</c:v>
                </c:pt>
                <c:pt idx="652">
                  <c:v>454.28571428571428</c:v>
                </c:pt>
                <c:pt idx="653">
                  <c:v>505.71428571428572</c:v>
                </c:pt>
                <c:pt idx="654">
                  <c:v>662.85714285714289</c:v>
                </c:pt>
                <c:pt idx="655">
                  <c:v>591.42857142857144</c:v>
                </c:pt>
                <c:pt idx="656">
                  <c:v>600</c:v>
                </c:pt>
                <c:pt idx="657">
                  <c:v>540</c:v>
                </c:pt>
                <c:pt idx="658">
                  <c:v>697.14285714285711</c:v>
                </c:pt>
                <c:pt idx="659">
                  <c:v>728.57142857142856</c:v>
                </c:pt>
                <c:pt idx="660">
                  <c:v>677.14285714285711</c:v>
                </c:pt>
                <c:pt idx="661">
                  <c:v>612.85714285714289</c:v>
                </c:pt>
                <c:pt idx="662">
                  <c:v>504.28571428571428</c:v>
                </c:pt>
                <c:pt idx="663">
                  <c:v>547.14285714285711</c:v>
                </c:pt>
                <c:pt idx="664">
                  <c:v>581.42857142857144</c:v>
                </c:pt>
                <c:pt idx="665">
                  <c:v>467.14285714285717</c:v>
                </c:pt>
                <c:pt idx="666">
                  <c:v>752.85714285714289</c:v>
                </c:pt>
                <c:pt idx="667">
                  <c:v>752.85714285714289</c:v>
                </c:pt>
                <c:pt idx="668">
                  <c:v>1121.4285714285713</c:v>
                </c:pt>
                <c:pt idx="669">
                  <c:v>1092.8571428571429</c:v>
                </c:pt>
                <c:pt idx="670">
                  <c:v>1397.1428571428571</c:v>
                </c:pt>
                <c:pt idx="671">
                  <c:v>1520</c:v>
                </c:pt>
                <c:pt idx="672">
                  <c:v>1588.5714285714287</c:v>
                </c:pt>
                <c:pt idx="673">
                  <c:v>1351.4285714285713</c:v>
                </c:pt>
                <c:pt idx="674">
                  <c:v>1368.5714285714287</c:v>
                </c:pt>
                <c:pt idx="675">
                  <c:v>798.57142857142856</c:v>
                </c:pt>
                <c:pt idx="676">
                  <c:v>781.42857142857144</c:v>
                </c:pt>
                <c:pt idx="677">
                  <c:v>502.85714285714283</c:v>
                </c:pt>
                <c:pt idx="678">
                  <c:v>514.28571428571433</c:v>
                </c:pt>
                <c:pt idx="679">
                  <c:v>402.85714285714283</c:v>
                </c:pt>
                <c:pt idx="680">
                  <c:v>357.14285714285717</c:v>
                </c:pt>
                <c:pt idx="681">
                  <c:v>340</c:v>
                </c:pt>
                <c:pt idx="682">
                  <c:v>325.71428571428572</c:v>
                </c:pt>
                <c:pt idx="683">
                  <c:v>360</c:v>
                </c:pt>
                <c:pt idx="684">
                  <c:v>282.85714285714283</c:v>
                </c:pt>
                <c:pt idx="685">
                  <c:v>254.28571428571428</c:v>
                </c:pt>
                <c:pt idx="686">
                  <c:v>640</c:v>
                </c:pt>
                <c:pt idx="687">
                  <c:v>622.85714285714289</c:v>
                </c:pt>
                <c:pt idx="688">
                  <c:v>711.42857142857144</c:v>
                </c:pt>
                <c:pt idx="689">
                  <c:v>700</c:v>
                </c:pt>
                <c:pt idx="690">
                  <c:v>665.71428571428567</c:v>
                </c:pt>
                <c:pt idx="691">
                  <c:v>708.57142857142856</c:v>
                </c:pt>
                <c:pt idx="692">
                  <c:v>650</c:v>
                </c:pt>
                <c:pt idx="693">
                  <c:v>290</c:v>
                </c:pt>
                <c:pt idx="694">
                  <c:v>281.42857142857144</c:v>
                </c:pt>
                <c:pt idx="695">
                  <c:v>244.28571428571428</c:v>
                </c:pt>
                <c:pt idx="696">
                  <c:v>235.71428571428572</c:v>
                </c:pt>
                <c:pt idx="697">
                  <c:v>261.42857142857144</c:v>
                </c:pt>
                <c:pt idx="698">
                  <c:v>308.57142857142856</c:v>
                </c:pt>
                <c:pt idx="699">
                  <c:v>238.57142857142858</c:v>
                </c:pt>
                <c:pt idx="700">
                  <c:v>635.71428571428567</c:v>
                </c:pt>
                <c:pt idx="701">
                  <c:v>724.28571428571433</c:v>
                </c:pt>
                <c:pt idx="702">
                  <c:v>790</c:v>
                </c:pt>
                <c:pt idx="703">
                  <c:v>898.57142857142856</c:v>
                </c:pt>
                <c:pt idx="704">
                  <c:v>898.57142857142856</c:v>
                </c:pt>
                <c:pt idx="705">
                  <c:v>1108.5714285714287</c:v>
                </c:pt>
                <c:pt idx="706">
                  <c:v>1157.1428571428571</c:v>
                </c:pt>
                <c:pt idx="707">
                  <c:v>854.28571428571433</c:v>
                </c:pt>
                <c:pt idx="708">
                  <c:v>862.85714285714289</c:v>
                </c:pt>
                <c:pt idx="709">
                  <c:v>1037.1428571428571</c:v>
                </c:pt>
                <c:pt idx="710">
                  <c:v>1220</c:v>
                </c:pt>
                <c:pt idx="711">
                  <c:v>1262.8571428571429</c:v>
                </c:pt>
                <c:pt idx="712">
                  <c:v>1374.2857142857142</c:v>
                </c:pt>
                <c:pt idx="713">
                  <c:v>1288.5714285714287</c:v>
                </c:pt>
                <c:pt idx="714">
                  <c:v>1255.7142857142858</c:v>
                </c:pt>
                <c:pt idx="715">
                  <c:v>1218.5714285714287</c:v>
                </c:pt>
                <c:pt idx="716">
                  <c:v>975.71428571428567</c:v>
                </c:pt>
                <c:pt idx="717">
                  <c:v>912.85714285714289</c:v>
                </c:pt>
                <c:pt idx="718">
                  <c:v>895.71428571428567</c:v>
                </c:pt>
                <c:pt idx="719">
                  <c:v>518.57142857142856</c:v>
                </c:pt>
                <c:pt idx="720">
                  <c:v>552.85714285714289</c:v>
                </c:pt>
                <c:pt idx="721">
                  <c:v>560</c:v>
                </c:pt>
                <c:pt idx="722">
                  <c:v>560</c:v>
                </c:pt>
                <c:pt idx="723">
                  <c:v>537.14285714285711</c:v>
                </c:pt>
                <c:pt idx="724">
                  <c:v>671.42857142857144</c:v>
                </c:pt>
                <c:pt idx="725">
                  <c:v>662.85714285714289</c:v>
                </c:pt>
                <c:pt idx="726">
                  <c:v>671.42857142857144</c:v>
                </c:pt>
                <c:pt idx="727">
                  <c:v>637.14285714285711</c:v>
                </c:pt>
                <c:pt idx="728">
                  <c:v>885.71428571428567</c:v>
                </c:pt>
                <c:pt idx="729">
                  <c:v>1015.7142857142857</c:v>
                </c:pt>
                <c:pt idx="730">
                  <c:v>990</c:v>
                </c:pt>
                <c:pt idx="731">
                  <c:v>652.85714285714289</c:v>
                </c:pt>
                <c:pt idx="732">
                  <c:v>618.57142857142856</c:v>
                </c:pt>
                <c:pt idx="733">
                  <c:v>618.57142857142856</c:v>
                </c:pt>
                <c:pt idx="734">
                  <c:v>667.14285714285711</c:v>
                </c:pt>
                <c:pt idx="735">
                  <c:v>444.28571428571428</c:v>
                </c:pt>
                <c:pt idx="736">
                  <c:v>245.71428571428572</c:v>
                </c:pt>
                <c:pt idx="737">
                  <c:v>254.28571428571428</c:v>
                </c:pt>
                <c:pt idx="738">
                  <c:v>280</c:v>
                </c:pt>
                <c:pt idx="739">
                  <c:v>314.28571428571428</c:v>
                </c:pt>
                <c:pt idx="740">
                  <c:v>271.42857142857144</c:v>
                </c:pt>
                <c:pt idx="741">
                  <c:v>420</c:v>
                </c:pt>
                <c:pt idx="742">
                  <c:v>308.57142857142856</c:v>
                </c:pt>
                <c:pt idx="743">
                  <c:v>351.42857142857144</c:v>
                </c:pt>
                <c:pt idx="744">
                  <c:v>454.28571428571428</c:v>
                </c:pt>
                <c:pt idx="745">
                  <c:v>445.71428571428572</c:v>
                </c:pt>
                <c:pt idx="746">
                  <c:v>531.42857142857144</c:v>
                </c:pt>
                <c:pt idx="747">
                  <c:v>591.42857142857144</c:v>
                </c:pt>
                <c:pt idx="748">
                  <c:v>394.28571428571428</c:v>
                </c:pt>
                <c:pt idx="749">
                  <c:v>588.57142857142856</c:v>
                </c:pt>
                <c:pt idx="750">
                  <c:v>545.71428571428567</c:v>
                </c:pt>
                <c:pt idx="751">
                  <c:v>434.28571428571428</c:v>
                </c:pt>
                <c:pt idx="752">
                  <c:v>1157.1428571428571</c:v>
                </c:pt>
                <c:pt idx="753">
                  <c:v>1071.4285714285713</c:v>
                </c:pt>
                <c:pt idx="754">
                  <c:v>1071.4285714285713</c:v>
                </c:pt>
                <c:pt idx="755">
                  <c:v>1200</c:v>
                </c:pt>
                <c:pt idx="756">
                  <c:v>997.14285714285711</c:v>
                </c:pt>
                <c:pt idx="757">
                  <c:v>1048.5714285714287</c:v>
                </c:pt>
                <c:pt idx="758">
                  <c:v>1048.5714285714287</c:v>
                </c:pt>
                <c:pt idx="759">
                  <c:v>368.57142857142856</c:v>
                </c:pt>
                <c:pt idx="760">
                  <c:v>377.14285714285717</c:v>
                </c:pt>
                <c:pt idx="761">
                  <c:v>831.42857142857144</c:v>
                </c:pt>
                <c:pt idx="762">
                  <c:v>751.42857142857144</c:v>
                </c:pt>
                <c:pt idx="763">
                  <c:v>831.42857142857144</c:v>
                </c:pt>
                <c:pt idx="764">
                  <c:v>1062.8571428571429</c:v>
                </c:pt>
                <c:pt idx="765">
                  <c:v>1174.2857142857142</c:v>
                </c:pt>
                <c:pt idx="766">
                  <c:v>1234.2857142857142</c:v>
                </c:pt>
                <c:pt idx="767">
                  <c:v>1234.2857142857142</c:v>
                </c:pt>
                <c:pt idx="768">
                  <c:v>925.71428571428567</c:v>
                </c:pt>
                <c:pt idx="769">
                  <c:v>1104.2857142857142</c:v>
                </c:pt>
                <c:pt idx="770">
                  <c:v>1050</c:v>
                </c:pt>
                <c:pt idx="771">
                  <c:v>767.14285714285711</c:v>
                </c:pt>
                <c:pt idx="772">
                  <c:v>681.42857142857144</c:v>
                </c:pt>
                <c:pt idx="773">
                  <c:v>655.71428571428567</c:v>
                </c:pt>
                <c:pt idx="774">
                  <c:v>930</c:v>
                </c:pt>
                <c:pt idx="775">
                  <c:v>801.42857142857144</c:v>
                </c:pt>
                <c:pt idx="776">
                  <c:v>608.57142857142856</c:v>
                </c:pt>
                <c:pt idx="777">
                  <c:v>608.57142857142856</c:v>
                </c:pt>
                <c:pt idx="778">
                  <c:v>642.85714285714289</c:v>
                </c:pt>
                <c:pt idx="779">
                  <c:v>617.14285714285711</c:v>
                </c:pt>
                <c:pt idx="780">
                  <c:v>600</c:v>
                </c:pt>
                <c:pt idx="781">
                  <c:v>377.14285714285717</c:v>
                </c:pt>
                <c:pt idx="782">
                  <c:v>317.14285714285717</c:v>
                </c:pt>
                <c:pt idx="783">
                  <c:v>317.14285714285717</c:v>
                </c:pt>
                <c:pt idx="784">
                  <c:v>608.57142857142856</c:v>
                </c:pt>
                <c:pt idx="785">
                  <c:v>574.28571428571433</c:v>
                </c:pt>
                <c:pt idx="786">
                  <c:v>574.28571428571433</c:v>
                </c:pt>
                <c:pt idx="787">
                  <c:v>670.71428571428567</c:v>
                </c:pt>
                <c:pt idx="788">
                  <c:v>670.71428571428567</c:v>
                </c:pt>
                <c:pt idx="789">
                  <c:v>779.28571428571433</c:v>
                </c:pt>
                <c:pt idx="790">
                  <c:v>760</c:v>
                </c:pt>
                <c:pt idx="791">
                  <c:v>485.71428571428572</c:v>
                </c:pt>
                <c:pt idx="792">
                  <c:v>554.28571428571433</c:v>
                </c:pt>
                <c:pt idx="793">
                  <c:v>580</c:v>
                </c:pt>
                <c:pt idx="794">
                  <c:v>397.85714285714283</c:v>
                </c:pt>
                <c:pt idx="795">
                  <c:v>363.57142857142856</c:v>
                </c:pt>
                <c:pt idx="796">
                  <c:v>297.85714285714283</c:v>
                </c:pt>
                <c:pt idx="797">
                  <c:v>291.42857142857144</c:v>
                </c:pt>
                <c:pt idx="798">
                  <c:v>300</c:v>
                </c:pt>
                <c:pt idx="799">
                  <c:v>642.85714285714289</c:v>
                </c:pt>
                <c:pt idx="800">
                  <c:v>697.14285714285711</c:v>
                </c:pt>
                <c:pt idx="801">
                  <c:v>800</c:v>
                </c:pt>
                <c:pt idx="802">
                  <c:v>1070</c:v>
                </c:pt>
                <c:pt idx="803">
                  <c:v>1052.8571428571429</c:v>
                </c:pt>
                <c:pt idx="804">
                  <c:v>1107.1428571428571</c:v>
                </c:pt>
                <c:pt idx="805">
                  <c:v>1227.1428571428571</c:v>
                </c:pt>
                <c:pt idx="806">
                  <c:v>1154.2857142857142</c:v>
                </c:pt>
                <c:pt idx="807">
                  <c:v>1271.4285714285713</c:v>
                </c:pt>
                <c:pt idx="808">
                  <c:v>1168.5714285714287</c:v>
                </c:pt>
                <c:pt idx="809">
                  <c:v>864.28571428571433</c:v>
                </c:pt>
                <c:pt idx="810">
                  <c:v>872.85714285714289</c:v>
                </c:pt>
                <c:pt idx="811">
                  <c:v>810</c:v>
                </c:pt>
                <c:pt idx="812">
                  <c:v>947.14285714285711</c:v>
                </c:pt>
                <c:pt idx="813">
                  <c:v>745.71428571428567</c:v>
                </c:pt>
                <c:pt idx="814">
                  <c:v>557.14285714285711</c:v>
                </c:pt>
                <c:pt idx="815">
                  <c:v>617.14285714285711</c:v>
                </c:pt>
                <c:pt idx="816">
                  <c:v>660</c:v>
                </c:pt>
                <c:pt idx="817">
                  <c:v>608.57142857142856</c:v>
                </c:pt>
                <c:pt idx="818">
                  <c:v>660</c:v>
                </c:pt>
                <c:pt idx="819">
                  <c:v>482.85714285714283</c:v>
                </c:pt>
                <c:pt idx="820">
                  <c:v>380</c:v>
                </c:pt>
                <c:pt idx="821">
                  <c:v>391.42857142857144</c:v>
                </c:pt>
                <c:pt idx="822">
                  <c:v>340</c:v>
                </c:pt>
                <c:pt idx="823">
                  <c:v>311.42857142857144</c:v>
                </c:pt>
                <c:pt idx="824">
                  <c:v>345.71428571428572</c:v>
                </c:pt>
                <c:pt idx="825">
                  <c:v>311.42857142857144</c:v>
                </c:pt>
                <c:pt idx="826">
                  <c:v>214.28571428571428</c:v>
                </c:pt>
                <c:pt idx="827">
                  <c:v>180</c:v>
                </c:pt>
                <c:pt idx="828">
                  <c:v>177.14285714285714</c:v>
                </c:pt>
                <c:pt idx="829">
                  <c:v>151.42857142857142</c:v>
                </c:pt>
                <c:pt idx="830">
                  <c:v>128.57142857142858</c:v>
                </c:pt>
                <c:pt idx="831">
                  <c:v>111.42857142857143</c:v>
                </c:pt>
                <c:pt idx="832">
                  <c:v>162.85714285714286</c:v>
                </c:pt>
                <c:pt idx="833">
                  <c:v>162.85714285714286</c:v>
                </c:pt>
                <c:pt idx="834">
                  <c:v>240</c:v>
                </c:pt>
                <c:pt idx="835">
                  <c:v>291.42857142857144</c:v>
                </c:pt>
                <c:pt idx="836">
                  <c:v>474.28571428571428</c:v>
                </c:pt>
                <c:pt idx="837">
                  <c:v>545.71428571428567</c:v>
                </c:pt>
                <c:pt idx="838">
                  <c:v>528.57142857142856</c:v>
                </c:pt>
                <c:pt idx="839">
                  <c:v>528.57142857142856</c:v>
                </c:pt>
                <c:pt idx="840">
                  <c:v>520</c:v>
                </c:pt>
                <c:pt idx="841">
                  <c:v>477.14285714285717</c:v>
                </c:pt>
                <c:pt idx="842">
                  <c:v>408.57142857142856</c:v>
                </c:pt>
                <c:pt idx="843">
                  <c:v>225.71428571428572</c:v>
                </c:pt>
                <c:pt idx="844">
                  <c:v>199.28571428571428</c:v>
                </c:pt>
                <c:pt idx="845">
                  <c:v>550.71428571428567</c:v>
                </c:pt>
                <c:pt idx="846">
                  <c:v>516.42857142857144</c:v>
                </c:pt>
                <c:pt idx="847">
                  <c:v>542.14285714285711</c:v>
                </c:pt>
                <c:pt idx="848">
                  <c:v>533.57142857142856</c:v>
                </c:pt>
                <c:pt idx="849">
                  <c:v>593.57142857142856</c:v>
                </c:pt>
                <c:pt idx="850">
                  <c:v>653.57142857142856</c:v>
                </c:pt>
                <c:pt idx="851">
                  <c:v>582.85714285714289</c:v>
                </c:pt>
                <c:pt idx="852">
                  <c:v>265.71428571428572</c:v>
                </c:pt>
                <c:pt idx="853">
                  <c:v>274.28571428571428</c:v>
                </c:pt>
                <c:pt idx="854">
                  <c:v>222.85714285714286</c:v>
                </c:pt>
                <c:pt idx="855">
                  <c:v>214.28571428571428</c:v>
                </c:pt>
                <c:pt idx="856">
                  <c:v>154.28571428571428</c:v>
                </c:pt>
                <c:pt idx="857">
                  <c:v>220</c:v>
                </c:pt>
                <c:pt idx="858">
                  <c:v>302.85714285714283</c:v>
                </c:pt>
                <c:pt idx="859">
                  <c:v>320</c:v>
                </c:pt>
                <c:pt idx="860">
                  <c:v>598.57142857142856</c:v>
                </c:pt>
                <c:pt idx="861">
                  <c:v>598.57142857142856</c:v>
                </c:pt>
                <c:pt idx="862">
                  <c:v>632.85714285714289</c:v>
                </c:pt>
                <c:pt idx="863">
                  <c:v>695.71428571428567</c:v>
                </c:pt>
                <c:pt idx="864">
                  <c:v>604.28571428571433</c:v>
                </c:pt>
                <c:pt idx="865">
                  <c:v>655.71428571428567</c:v>
                </c:pt>
                <c:pt idx="866">
                  <c:v>604.28571428571433</c:v>
                </c:pt>
                <c:pt idx="867">
                  <c:v>291.42857142857144</c:v>
                </c:pt>
                <c:pt idx="868">
                  <c:v>385.71428571428572</c:v>
                </c:pt>
                <c:pt idx="869">
                  <c:v>377.14285714285717</c:v>
                </c:pt>
                <c:pt idx="870">
                  <c:v>385.71428571428572</c:v>
                </c:pt>
                <c:pt idx="871">
                  <c:v>351.42857142857144</c:v>
                </c:pt>
                <c:pt idx="872">
                  <c:v>517.14285714285711</c:v>
                </c:pt>
                <c:pt idx="873">
                  <c:v>560</c:v>
                </c:pt>
                <c:pt idx="874">
                  <c:v>577.14285714285711</c:v>
                </c:pt>
                <c:pt idx="875">
                  <c:v>482.85714285714283</c:v>
                </c:pt>
                <c:pt idx="876">
                  <c:v>542.85714285714289</c:v>
                </c:pt>
                <c:pt idx="877">
                  <c:v>505.71428571428572</c:v>
                </c:pt>
                <c:pt idx="878">
                  <c:v>732.85714285714289</c:v>
                </c:pt>
                <c:pt idx="879">
                  <c:v>432.85714285714283</c:v>
                </c:pt>
                <c:pt idx="880">
                  <c:v>390</c:v>
                </c:pt>
                <c:pt idx="881">
                  <c:v>375.71428571428572</c:v>
                </c:pt>
                <c:pt idx="882">
                  <c:v>444.28571428571428</c:v>
                </c:pt>
                <c:pt idx="883">
                  <c:v>341.42857142857144</c:v>
                </c:pt>
                <c:pt idx="884">
                  <c:v>307.14285714285717</c:v>
                </c:pt>
                <c:pt idx="885">
                  <c:v>88.571428571428569</c:v>
                </c:pt>
                <c:pt idx="886">
                  <c:v>131.42857142857142</c:v>
                </c:pt>
                <c:pt idx="887">
                  <c:v>174.28571428571428</c:v>
                </c:pt>
                <c:pt idx="888">
                  <c:v>277.14285714285717</c:v>
                </c:pt>
                <c:pt idx="889">
                  <c:v>260</c:v>
                </c:pt>
                <c:pt idx="890">
                  <c:v>260</c:v>
                </c:pt>
                <c:pt idx="891">
                  <c:v>260</c:v>
                </c:pt>
                <c:pt idx="892">
                  <c:v>251.42857142857142</c:v>
                </c:pt>
                <c:pt idx="893">
                  <c:v>362.85714285714283</c:v>
                </c:pt>
                <c:pt idx="894">
                  <c:v>657.14285714285711</c:v>
                </c:pt>
                <c:pt idx="895">
                  <c:v>551.42857142857144</c:v>
                </c:pt>
                <c:pt idx="896">
                  <c:v>500</c:v>
                </c:pt>
                <c:pt idx="897">
                  <c:v>542.85714285714289</c:v>
                </c:pt>
                <c:pt idx="898">
                  <c:v>585.71428571428567</c:v>
                </c:pt>
                <c:pt idx="899">
                  <c:v>960</c:v>
                </c:pt>
                <c:pt idx="900">
                  <c:v>917.14285714285711</c:v>
                </c:pt>
                <c:pt idx="901">
                  <c:v>588.57142857142856</c:v>
                </c:pt>
                <c:pt idx="902">
                  <c:v>597.14285714285711</c:v>
                </c:pt>
                <c:pt idx="903">
                  <c:v>631.42857142857144</c:v>
                </c:pt>
                <c:pt idx="904">
                  <c:v>588.57142857142856</c:v>
                </c:pt>
                <c:pt idx="905">
                  <c:v>845.71428571428567</c:v>
                </c:pt>
                <c:pt idx="906">
                  <c:v>557.14285714285711</c:v>
                </c:pt>
                <c:pt idx="907">
                  <c:v>471.42857142857144</c:v>
                </c:pt>
                <c:pt idx="908">
                  <c:v>520</c:v>
                </c:pt>
                <c:pt idx="909">
                  <c:v>738.57142857142856</c:v>
                </c:pt>
                <c:pt idx="910">
                  <c:v>704.28571428571433</c:v>
                </c:pt>
                <c:pt idx="911">
                  <c:v>704.28571428571433</c:v>
                </c:pt>
                <c:pt idx="912">
                  <c:v>430</c:v>
                </c:pt>
                <c:pt idx="913">
                  <c:v>344.28571428571428</c:v>
                </c:pt>
                <c:pt idx="914">
                  <c:v>318.57142857142856</c:v>
                </c:pt>
                <c:pt idx="915">
                  <c:v>290</c:v>
                </c:pt>
                <c:pt idx="916">
                  <c:v>460</c:v>
                </c:pt>
                <c:pt idx="917">
                  <c:v>468.57142857142856</c:v>
                </c:pt>
                <c:pt idx="918">
                  <c:v>502.85714285714283</c:v>
                </c:pt>
                <c:pt idx="919">
                  <c:v>561.42857142857144</c:v>
                </c:pt>
                <c:pt idx="920">
                  <c:v>930</c:v>
                </c:pt>
                <c:pt idx="921">
                  <c:v>998.57142857142856</c:v>
                </c:pt>
                <c:pt idx="922">
                  <c:v>1278.5714285714287</c:v>
                </c:pt>
                <c:pt idx="923">
                  <c:v>872.85714285714289</c:v>
                </c:pt>
                <c:pt idx="924">
                  <c:v>890</c:v>
                </c:pt>
                <c:pt idx="925">
                  <c:v>855.71428571428567</c:v>
                </c:pt>
                <c:pt idx="926">
                  <c:v>840</c:v>
                </c:pt>
                <c:pt idx="927">
                  <c:v>707.14285714285711</c:v>
                </c:pt>
                <c:pt idx="928">
                  <c:v>647.14285714285711</c:v>
                </c:pt>
                <c:pt idx="929">
                  <c:v>395.71428571428572</c:v>
                </c:pt>
                <c:pt idx="930">
                  <c:v>812.14285714285711</c:v>
                </c:pt>
                <c:pt idx="931">
                  <c:v>786.42857142857144</c:v>
                </c:pt>
                <c:pt idx="932">
                  <c:v>786.42857142857144</c:v>
                </c:pt>
                <c:pt idx="933">
                  <c:v>992.14285714285711</c:v>
                </c:pt>
                <c:pt idx="934">
                  <c:v>756.42857142857144</c:v>
                </c:pt>
                <c:pt idx="935">
                  <c:v>756.42857142857144</c:v>
                </c:pt>
                <c:pt idx="936">
                  <c:v>716.42857142857144</c:v>
                </c:pt>
                <c:pt idx="937">
                  <c:v>708.57142857142856</c:v>
                </c:pt>
                <c:pt idx="938">
                  <c:v>708.57142857142856</c:v>
                </c:pt>
                <c:pt idx="939">
                  <c:v>708.57142857142856</c:v>
                </c:pt>
                <c:pt idx="940">
                  <c:v>468.57142857142856</c:v>
                </c:pt>
                <c:pt idx="941">
                  <c:v>517.14285714285711</c:v>
                </c:pt>
                <c:pt idx="942">
                  <c:v>568.57142857142856</c:v>
                </c:pt>
                <c:pt idx="943">
                  <c:v>568.57142857142856</c:v>
                </c:pt>
                <c:pt idx="944">
                  <c:v>462.85714285714283</c:v>
                </c:pt>
                <c:pt idx="945">
                  <c:v>488.57142857142856</c:v>
                </c:pt>
                <c:pt idx="946">
                  <c:v>505.71428571428572</c:v>
                </c:pt>
                <c:pt idx="947">
                  <c:v>497.14285714285717</c:v>
                </c:pt>
                <c:pt idx="948">
                  <c:v>571.42857142857144</c:v>
                </c:pt>
                <c:pt idx="949">
                  <c:v>594.28571428571433</c:v>
                </c:pt>
                <c:pt idx="950">
                  <c:v>577.14285714285711</c:v>
                </c:pt>
                <c:pt idx="951">
                  <c:v>400</c:v>
                </c:pt>
                <c:pt idx="952">
                  <c:v>505.71428571428572</c:v>
                </c:pt>
                <c:pt idx="953">
                  <c:v>497.14285714285717</c:v>
                </c:pt>
                <c:pt idx="954">
                  <c:v>471.42857142857144</c:v>
                </c:pt>
                <c:pt idx="955">
                  <c:v>391.42857142857144</c:v>
                </c:pt>
                <c:pt idx="956">
                  <c:v>377.14285714285717</c:v>
                </c:pt>
                <c:pt idx="957">
                  <c:v>587.14285714285711</c:v>
                </c:pt>
                <c:pt idx="958">
                  <c:v>461.42857142857144</c:v>
                </c:pt>
                <c:pt idx="959">
                  <c:v>358.57142857142856</c:v>
                </c:pt>
                <c:pt idx="960">
                  <c:v>350</c:v>
                </c:pt>
                <c:pt idx="961">
                  <c:v>350</c:v>
                </c:pt>
                <c:pt idx="962">
                  <c:v>341.42857142857144</c:v>
                </c:pt>
                <c:pt idx="963">
                  <c:v>692.85714285714289</c:v>
                </c:pt>
                <c:pt idx="964">
                  <c:v>542.85714285714289</c:v>
                </c:pt>
                <c:pt idx="965">
                  <c:v>648.57142857142856</c:v>
                </c:pt>
                <c:pt idx="966">
                  <c:v>620</c:v>
                </c:pt>
                <c:pt idx="967">
                  <c:v>637.14285714285711</c:v>
                </c:pt>
                <c:pt idx="968">
                  <c:v>682.85714285714289</c:v>
                </c:pt>
                <c:pt idx="969">
                  <c:v>700</c:v>
                </c:pt>
                <c:pt idx="970">
                  <c:v>405.71428571428572</c:v>
                </c:pt>
                <c:pt idx="971">
                  <c:v>354.28571428571428</c:v>
                </c:pt>
                <c:pt idx="972">
                  <c:v>265.71428571428572</c:v>
                </c:pt>
                <c:pt idx="973">
                  <c:v>317.14285714285717</c:v>
                </c:pt>
                <c:pt idx="974">
                  <c:v>428.57142857142856</c:v>
                </c:pt>
                <c:pt idx="975">
                  <c:v>408.57142857142856</c:v>
                </c:pt>
                <c:pt idx="976">
                  <c:v>631.42857142857144</c:v>
                </c:pt>
                <c:pt idx="977">
                  <c:v>505.71428571428572</c:v>
                </c:pt>
                <c:pt idx="978">
                  <c:v>548.57142857142856</c:v>
                </c:pt>
                <c:pt idx="979">
                  <c:v>540</c:v>
                </c:pt>
                <c:pt idx="980">
                  <c:v>565.71428571428567</c:v>
                </c:pt>
                <c:pt idx="981">
                  <c:v>488.57142857142856</c:v>
                </c:pt>
                <c:pt idx="982">
                  <c:v>480</c:v>
                </c:pt>
                <c:pt idx="983">
                  <c:v>222.85714285714286</c:v>
                </c:pt>
                <c:pt idx="984">
                  <c:v>222.85714285714286</c:v>
                </c:pt>
                <c:pt idx="985">
                  <c:v>240</c:v>
                </c:pt>
                <c:pt idx="986">
                  <c:v>231.42857142857142</c:v>
                </c:pt>
                <c:pt idx="987">
                  <c:v>197.14285714285714</c:v>
                </c:pt>
                <c:pt idx="988">
                  <c:v>145.71428571428572</c:v>
                </c:pt>
                <c:pt idx="989">
                  <c:v>254.28571428571428</c:v>
                </c:pt>
                <c:pt idx="990">
                  <c:v>305.71428571428572</c:v>
                </c:pt>
                <c:pt idx="991">
                  <c:v>314.28571428571428</c:v>
                </c:pt>
                <c:pt idx="992">
                  <c:v>271.42857142857144</c:v>
                </c:pt>
                <c:pt idx="993">
                  <c:v>280</c:v>
                </c:pt>
                <c:pt idx="994">
                  <c:v>288.57142857142856</c:v>
                </c:pt>
                <c:pt idx="995">
                  <c:v>288.57142857142856</c:v>
                </c:pt>
                <c:pt idx="996">
                  <c:v>162.85714285714286</c:v>
                </c:pt>
                <c:pt idx="997">
                  <c:v>214.28571428571428</c:v>
                </c:pt>
                <c:pt idx="998">
                  <c:v>505.71428571428572</c:v>
                </c:pt>
                <c:pt idx="999">
                  <c:v>505.71428571428572</c:v>
                </c:pt>
                <c:pt idx="1000">
                  <c:v>508.57142857142856</c:v>
                </c:pt>
                <c:pt idx="1001">
                  <c:v>491.42857142857144</c:v>
                </c:pt>
                <c:pt idx="1002">
                  <c:v>491.42857142857144</c:v>
                </c:pt>
                <c:pt idx="1003">
                  <c:v>548.57142857142856</c:v>
                </c:pt>
                <c:pt idx="1004">
                  <c:v>445.71428571428572</c:v>
                </c:pt>
                <c:pt idx="1005">
                  <c:v>291.42857142857144</c:v>
                </c:pt>
                <c:pt idx="1006">
                  <c:v>265.71428571428572</c:v>
                </c:pt>
                <c:pt idx="1007">
                  <c:v>354.28571428571428</c:v>
                </c:pt>
                <c:pt idx="1008">
                  <c:v>380</c:v>
                </c:pt>
                <c:pt idx="1009">
                  <c:v>380</c:v>
                </c:pt>
                <c:pt idx="1010">
                  <c:v>420</c:v>
                </c:pt>
                <c:pt idx="1011">
                  <c:v>411.42857142857144</c:v>
                </c:pt>
                <c:pt idx="1012">
                  <c:v>291.42857142857144</c:v>
                </c:pt>
                <c:pt idx="1013">
                  <c:v>317.14285714285717</c:v>
                </c:pt>
                <c:pt idx="1014">
                  <c:v>268.57142857142856</c:v>
                </c:pt>
                <c:pt idx="1015">
                  <c:v>351.42857142857144</c:v>
                </c:pt>
                <c:pt idx="1016">
                  <c:v>351.42857142857144</c:v>
                </c:pt>
                <c:pt idx="1017">
                  <c:v>371.42857142857144</c:v>
                </c:pt>
                <c:pt idx="1018">
                  <c:v>491.42857142857144</c:v>
                </c:pt>
                <c:pt idx="1019">
                  <c:v>650</c:v>
                </c:pt>
                <c:pt idx="1020">
                  <c:v>641.42857142857144</c:v>
                </c:pt>
                <c:pt idx="1021">
                  <c:v>590</c:v>
                </c:pt>
                <c:pt idx="1022">
                  <c:v>447.14285714285717</c:v>
                </c:pt>
                <c:pt idx="1023">
                  <c:v>691.42857142857144</c:v>
                </c:pt>
                <c:pt idx="1024">
                  <c:v>574.28571428571433</c:v>
                </c:pt>
                <c:pt idx="1025">
                  <c:v>548.57142857142856</c:v>
                </c:pt>
                <c:pt idx="1026">
                  <c:v>364.28571428571428</c:v>
                </c:pt>
                <c:pt idx="1027">
                  <c:v>347.14285714285717</c:v>
                </c:pt>
                <c:pt idx="1028">
                  <c:v>347.14285714285717</c:v>
                </c:pt>
                <c:pt idx="1029">
                  <c:v>478.57142857142856</c:v>
                </c:pt>
                <c:pt idx="1030">
                  <c:v>268.57142857142856</c:v>
                </c:pt>
                <c:pt idx="1031">
                  <c:v>440</c:v>
                </c:pt>
                <c:pt idx="1032">
                  <c:v>397.14285714285717</c:v>
                </c:pt>
                <c:pt idx="1033">
                  <c:v>465.71428571428572</c:v>
                </c:pt>
                <c:pt idx="1034">
                  <c:v>800</c:v>
                </c:pt>
                <c:pt idx="1035">
                  <c:v>817.14285714285711</c:v>
                </c:pt>
                <c:pt idx="1036">
                  <c:v>685.71428571428567</c:v>
                </c:pt>
                <c:pt idx="1037">
                  <c:v>685.71428571428567</c:v>
                </c:pt>
                <c:pt idx="1038">
                  <c:v>514.28571428571433</c:v>
                </c:pt>
                <c:pt idx="1039">
                  <c:v>471.42857142857144</c:v>
                </c:pt>
                <c:pt idx="1040">
                  <c:v>531.42857142857144</c:v>
                </c:pt>
                <c:pt idx="1041">
                  <c:v>248.57142857142858</c:v>
                </c:pt>
                <c:pt idx="1042">
                  <c:v>274.28571428571428</c:v>
                </c:pt>
                <c:pt idx="1043">
                  <c:v>437.14285714285717</c:v>
                </c:pt>
                <c:pt idx="1044">
                  <c:v>420</c:v>
                </c:pt>
                <c:pt idx="1045">
                  <c:v>440</c:v>
                </c:pt>
                <c:pt idx="1046">
                  <c:v>834.28571428571433</c:v>
                </c:pt>
                <c:pt idx="1047">
                  <c:v>808.57142857142856</c:v>
                </c:pt>
                <c:pt idx="1048">
                  <c:v>824</c:v>
                </c:pt>
                <c:pt idx="1049">
                  <c:v>862.57142857142856</c:v>
                </c:pt>
                <c:pt idx="1050">
                  <c:v>773</c:v>
                </c:pt>
                <c:pt idx="1051">
                  <c:v>803.14285714285711</c:v>
                </c:pt>
                <c:pt idx="1052">
                  <c:v>832</c:v>
                </c:pt>
                <c:pt idx="1053">
                  <c:v>489.14285714285717</c:v>
                </c:pt>
                <c:pt idx="1054">
                  <c:v>420.57142857142856</c:v>
                </c:pt>
                <c:pt idx="1055">
                  <c:v>465.14285714285717</c:v>
                </c:pt>
                <c:pt idx="1056">
                  <c:v>495.14285714285717</c:v>
                </c:pt>
                <c:pt idx="1057">
                  <c:v>499</c:v>
                </c:pt>
                <c:pt idx="1058">
                  <c:v>528.85714285714289</c:v>
                </c:pt>
                <c:pt idx="1059">
                  <c:v>625.71428571428567</c:v>
                </c:pt>
                <c:pt idx="1060">
                  <c:v>882.85714285714289</c:v>
                </c:pt>
                <c:pt idx="1061">
                  <c:v>985.71428571428567</c:v>
                </c:pt>
                <c:pt idx="1062">
                  <c:v>908.57142857142856</c:v>
                </c:pt>
                <c:pt idx="1063">
                  <c:v>840</c:v>
                </c:pt>
                <c:pt idx="1064">
                  <c:v>814.28571428571433</c:v>
                </c:pt>
                <c:pt idx="1065">
                  <c:v>754.28571428571433</c:v>
                </c:pt>
                <c:pt idx="1066">
                  <c:v>668.57142857142856</c:v>
                </c:pt>
                <c:pt idx="1067">
                  <c:v>394.28571428571428</c:v>
                </c:pt>
                <c:pt idx="1068">
                  <c:v>411.42857142857144</c:v>
                </c:pt>
                <c:pt idx="1069">
                  <c:v>471.42857142857144</c:v>
                </c:pt>
                <c:pt idx="1070">
                  <c:v>428.57142857142856</c:v>
                </c:pt>
                <c:pt idx="1071">
                  <c:v>425.71428571428572</c:v>
                </c:pt>
                <c:pt idx="1072">
                  <c:v>477.14285714285717</c:v>
                </c:pt>
                <c:pt idx="1073">
                  <c:v>531.42857142857144</c:v>
                </c:pt>
                <c:pt idx="1074">
                  <c:v>565.71428571428567</c:v>
                </c:pt>
                <c:pt idx="1075">
                  <c:v>522.85714285714289</c:v>
                </c:pt>
                <c:pt idx="1076">
                  <c:v>454.28571428571428</c:v>
                </c:pt>
                <c:pt idx="1077">
                  <c:v>660</c:v>
                </c:pt>
                <c:pt idx="1078">
                  <c:v>628.57142857142856</c:v>
                </c:pt>
                <c:pt idx="1079">
                  <c:v>568.57142857142856</c:v>
                </c:pt>
                <c:pt idx="1080">
                  <c:v>454.28571428571428</c:v>
                </c:pt>
                <c:pt idx="1081">
                  <c:v>377.14285714285717</c:v>
                </c:pt>
                <c:pt idx="1082">
                  <c:v>454.28571428571428</c:v>
                </c:pt>
                <c:pt idx="1083">
                  <c:v>471.42857142857144</c:v>
                </c:pt>
                <c:pt idx="1084">
                  <c:v>282.85714285714283</c:v>
                </c:pt>
                <c:pt idx="1085">
                  <c:v>337.14285714285717</c:v>
                </c:pt>
                <c:pt idx="1086">
                  <c:v>337.14285714285717</c:v>
                </c:pt>
                <c:pt idx="1087">
                  <c:v>371.42857142857144</c:v>
                </c:pt>
                <c:pt idx="1088">
                  <c:v>491.42857142857144</c:v>
                </c:pt>
                <c:pt idx="1089">
                  <c:v>397.14285714285717</c:v>
                </c:pt>
                <c:pt idx="1090">
                  <c:v>391.42857142857144</c:v>
                </c:pt>
                <c:pt idx="1091">
                  <c:v>451.42857142857144</c:v>
                </c:pt>
                <c:pt idx="1092">
                  <c:v>397.14285714285717</c:v>
                </c:pt>
                <c:pt idx="1093">
                  <c:v>388.57142857142856</c:v>
                </c:pt>
                <c:pt idx="1094">
                  <c:v>354.28571428571428</c:v>
                </c:pt>
                <c:pt idx="1095">
                  <c:v>242.85714285714286</c:v>
                </c:pt>
                <c:pt idx="1096">
                  <c:v>197.14285714285714</c:v>
                </c:pt>
                <c:pt idx="1097">
                  <c:v>314.28571428571428</c:v>
                </c:pt>
                <c:pt idx="1098">
                  <c:v>254.28571428571428</c:v>
                </c:pt>
                <c:pt idx="1099">
                  <c:v>382.85714285714283</c:v>
                </c:pt>
                <c:pt idx="1100">
                  <c:v>768.57142857142856</c:v>
                </c:pt>
                <c:pt idx="1101">
                  <c:v>970</c:v>
                </c:pt>
                <c:pt idx="1102">
                  <c:v>1162.8571428571429</c:v>
                </c:pt>
                <c:pt idx="1103">
                  <c:v>1114.2857142857142</c:v>
                </c:pt>
                <c:pt idx="1104">
                  <c:v>960</c:v>
                </c:pt>
                <c:pt idx="1105">
                  <c:v>977.14285714285711</c:v>
                </c:pt>
                <c:pt idx="1106">
                  <c:v>977.14285714285711</c:v>
                </c:pt>
                <c:pt idx="1107">
                  <c:v>737.14285714285711</c:v>
                </c:pt>
                <c:pt idx="1108">
                  <c:v>732.85714285714289</c:v>
                </c:pt>
                <c:pt idx="1109">
                  <c:v>565.71428571428567</c:v>
                </c:pt>
                <c:pt idx="1110">
                  <c:v>711.42857142857144</c:v>
                </c:pt>
                <c:pt idx="1111">
                  <c:v>771.42857142857144</c:v>
                </c:pt>
                <c:pt idx="1112">
                  <c:v>805.71428571428567</c:v>
                </c:pt>
                <c:pt idx="1113">
                  <c:v>834.28571428571433</c:v>
                </c:pt>
                <c:pt idx="1114">
                  <c:v>765.71428571428567</c:v>
                </c:pt>
                <c:pt idx="1115">
                  <c:v>602.85714285714289</c:v>
                </c:pt>
                <c:pt idx="1116">
                  <c:v>602.85714285714289</c:v>
                </c:pt>
                <c:pt idx="1117">
                  <c:v>517.14285714285711</c:v>
                </c:pt>
                <c:pt idx="1118">
                  <c:v>542.85714285714289</c:v>
                </c:pt>
                <c:pt idx="1119">
                  <c:v>517.14285714285711</c:v>
                </c:pt>
                <c:pt idx="1120">
                  <c:v>557.14285714285711</c:v>
                </c:pt>
                <c:pt idx="1121">
                  <c:v>885</c:v>
                </c:pt>
                <c:pt idx="1122">
                  <c:v>919.28571428571433</c:v>
                </c:pt>
                <c:pt idx="1123">
                  <c:v>987.85714285714289</c:v>
                </c:pt>
                <c:pt idx="1124">
                  <c:v>1013.5714285714286</c:v>
                </c:pt>
                <c:pt idx="1125">
                  <c:v>996.42857142857144</c:v>
                </c:pt>
                <c:pt idx="1126">
                  <c:v>1540.7142857142858</c:v>
                </c:pt>
                <c:pt idx="1127">
                  <c:v>1695</c:v>
                </c:pt>
                <c:pt idx="1128">
                  <c:v>1350</c:v>
                </c:pt>
                <c:pt idx="1129">
                  <c:v>1427.1428571428571</c:v>
                </c:pt>
                <c:pt idx="1130">
                  <c:v>1358.5714285714287</c:v>
                </c:pt>
                <c:pt idx="1131">
                  <c:v>1272.8571428571429</c:v>
                </c:pt>
                <c:pt idx="1132">
                  <c:v>1272.8571428571429</c:v>
                </c:pt>
                <c:pt idx="1133">
                  <c:v>728.57142857142856</c:v>
                </c:pt>
                <c:pt idx="1134">
                  <c:v>368.57142857142856</c:v>
                </c:pt>
                <c:pt idx="1135">
                  <c:v>428.57142857142856</c:v>
                </c:pt>
                <c:pt idx="1136">
                  <c:v>394.28571428571428</c:v>
                </c:pt>
                <c:pt idx="1137">
                  <c:v>394.28571428571428</c:v>
                </c:pt>
                <c:pt idx="1138">
                  <c:v>505.71428571428572</c:v>
                </c:pt>
                <c:pt idx="1139">
                  <c:v>542.85714285714289</c:v>
                </c:pt>
                <c:pt idx="1140">
                  <c:v>534.28571428571433</c:v>
                </c:pt>
                <c:pt idx="1141">
                  <c:v>525.71428571428567</c:v>
                </c:pt>
                <c:pt idx="1142">
                  <c:v>511.42857142857144</c:v>
                </c:pt>
                <c:pt idx="1143">
                  <c:v>531.42857142857144</c:v>
                </c:pt>
                <c:pt idx="1144">
                  <c:v>554.28571428571433</c:v>
                </c:pt>
                <c:pt idx="1145">
                  <c:v>574.28571428571433</c:v>
                </c:pt>
                <c:pt idx="1146">
                  <c:v>520</c:v>
                </c:pt>
                <c:pt idx="1147">
                  <c:v>520</c:v>
                </c:pt>
                <c:pt idx="1148">
                  <c:v>605.71428571428567</c:v>
                </c:pt>
                <c:pt idx="1149">
                  <c:v>560</c:v>
                </c:pt>
                <c:pt idx="1150">
                  <c:v>445.71428571428572</c:v>
                </c:pt>
                <c:pt idx="1151">
                  <c:v>457.14285714285717</c:v>
                </c:pt>
                <c:pt idx="1152">
                  <c:v>334.28571428571428</c:v>
                </c:pt>
                <c:pt idx="1153">
                  <c:v>394.28571428571428</c:v>
                </c:pt>
                <c:pt idx="1154">
                  <c:v>445.71428571428572</c:v>
                </c:pt>
                <c:pt idx="1155">
                  <c:v>428.57142857142856</c:v>
                </c:pt>
                <c:pt idx="1156">
                  <c:v>514.28571428571433</c:v>
                </c:pt>
                <c:pt idx="1157">
                  <c:v>794.28571428571433</c:v>
                </c:pt>
                <c:pt idx="1158">
                  <c:v>802.85714285714289</c:v>
                </c:pt>
                <c:pt idx="1159">
                  <c:v>871.42857142857144</c:v>
                </c:pt>
                <c:pt idx="1160">
                  <c:v>837.14285714285711</c:v>
                </c:pt>
                <c:pt idx="1161">
                  <c:v>802.85714285714289</c:v>
                </c:pt>
                <c:pt idx="1162">
                  <c:v>782.85714285714289</c:v>
                </c:pt>
                <c:pt idx="1163">
                  <c:v>924.28571428571433</c:v>
                </c:pt>
                <c:pt idx="1164">
                  <c:v>747.14285714285711</c:v>
                </c:pt>
                <c:pt idx="1165">
                  <c:v>1038.5714285714287</c:v>
                </c:pt>
                <c:pt idx="1166">
                  <c:v>995.71428571428567</c:v>
                </c:pt>
                <c:pt idx="1167">
                  <c:v>1004.2857142857143</c:v>
                </c:pt>
                <c:pt idx="1168">
                  <c:v>995.71428571428567</c:v>
                </c:pt>
                <c:pt idx="1169">
                  <c:v>1007.1428571428571</c:v>
                </c:pt>
                <c:pt idx="1170">
                  <c:v>945.71428571428567</c:v>
                </c:pt>
                <c:pt idx="1171">
                  <c:v>877.14285714285711</c:v>
                </c:pt>
                <c:pt idx="1172">
                  <c:v>585.71428571428567</c:v>
                </c:pt>
                <c:pt idx="1173">
                  <c:v>620</c:v>
                </c:pt>
                <c:pt idx="1174">
                  <c:v>1231.4285714285713</c:v>
                </c:pt>
                <c:pt idx="1175">
                  <c:v>1240</c:v>
                </c:pt>
                <c:pt idx="1176">
                  <c:v>1348.5714285714287</c:v>
                </c:pt>
                <c:pt idx="1177">
                  <c:v>1174.2857142857142</c:v>
                </c:pt>
                <c:pt idx="1178">
                  <c:v>1174.2857142857142</c:v>
                </c:pt>
                <c:pt idx="1179">
                  <c:v>1214.2857142857142</c:v>
                </c:pt>
                <c:pt idx="1180">
                  <c:v>1171.4285714285713</c:v>
                </c:pt>
                <c:pt idx="1181">
                  <c:v>482.85714285714283</c:v>
                </c:pt>
                <c:pt idx="1182">
                  <c:v>448.57142857142856</c:v>
                </c:pt>
                <c:pt idx="1183">
                  <c:v>331.42857142857144</c:v>
                </c:pt>
                <c:pt idx="1184">
                  <c:v>348.57142857142856</c:v>
                </c:pt>
                <c:pt idx="1185">
                  <c:v>340</c:v>
                </c:pt>
                <c:pt idx="1186">
                  <c:v>214.28571428571428</c:v>
                </c:pt>
                <c:pt idx="1187">
                  <c:v>188.57142857142858</c:v>
                </c:pt>
                <c:pt idx="1188">
                  <c:v>197.14285714285714</c:v>
                </c:pt>
                <c:pt idx="1189">
                  <c:v>305.71428571428572</c:v>
                </c:pt>
                <c:pt idx="1190">
                  <c:v>371.42857142857144</c:v>
                </c:pt>
                <c:pt idx="1191">
                  <c:v>684.28571428571433</c:v>
                </c:pt>
                <c:pt idx="1192">
                  <c:v>718.57142857142856</c:v>
                </c:pt>
                <c:pt idx="1193">
                  <c:v>821.42857142857144</c:v>
                </c:pt>
                <c:pt idx="1194">
                  <c:v>864.28571428571433</c:v>
                </c:pt>
                <c:pt idx="1195">
                  <c:v>992.85714285714289</c:v>
                </c:pt>
                <c:pt idx="1196">
                  <c:v>1055.7142857142858</c:v>
                </c:pt>
                <c:pt idx="1197">
                  <c:v>1024.2857142857142</c:v>
                </c:pt>
                <c:pt idx="1198">
                  <c:v>694.28571428571433</c:v>
                </c:pt>
                <c:pt idx="1199">
                  <c:v>625.71428571428567</c:v>
                </c:pt>
                <c:pt idx="1200">
                  <c:v>565.71428571428567</c:v>
                </c:pt>
                <c:pt idx="1201">
                  <c:v>694.28571428571433</c:v>
                </c:pt>
                <c:pt idx="1202">
                  <c:v>591.42857142857144</c:v>
                </c:pt>
                <c:pt idx="1203">
                  <c:v>540</c:v>
                </c:pt>
                <c:pt idx="1204">
                  <c:v>505.71428571428572</c:v>
                </c:pt>
                <c:pt idx="1205">
                  <c:v>471.42857142857144</c:v>
                </c:pt>
                <c:pt idx="1206">
                  <c:v>533.57142857142856</c:v>
                </c:pt>
                <c:pt idx="1207">
                  <c:v>649.28571428571433</c:v>
                </c:pt>
                <c:pt idx="1208">
                  <c:v>477.85714285714283</c:v>
                </c:pt>
                <c:pt idx="1209">
                  <c:v>586.42857142857144</c:v>
                </c:pt>
                <c:pt idx="1210">
                  <c:v>475</c:v>
                </c:pt>
                <c:pt idx="1211">
                  <c:v>449.28571428571428</c:v>
                </c:pt>
                <c:pt idx="1212">
                  <c:v>457.85714285714283</c:v>
                </c:pt>
                <c:pt idx="1213">
                  <c:v>447.14285714285717</c:v>
                </c:pt>
                <c:pt idx="1214">
                  <c:v>297.14285714285717</c:v>
                </c:pt>
                <c:pt idx="1215">
                  <c:v>297.14285714285717</c:v>
                </c:pt>
                <c:pt idx="1216">
                  <c:v>171.42857142857142</c:v>
                </c:pt>
                <c:pt idx="1217">
                  <c:v>170</c:v>
                </c:pt>
                <c:pt idx="1218">
                  <c:v>168</c:v>
                </c:pt>
                <c:pt idx="1219">
                  <c:v>165</c:v>
                </c:pt>
                <c:pt idx="1220">
                  <c:v>80</c:v>
                </c:pt>
                <c:pt idx="1221">
                  <c:v>90</c:v>
                </c:pt>
                <c:pt idx="122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7D-4A30-A980-BD7957E9550E}"/>
            </c:ext>
          </c:extLst>
        </c:ser>
        <c:ser>
          <c:idx val="2"/>
          <c:order val="2"/>
          <c:tx>
            <c:strRef>
              <c:f>'Time Series Analysis'!$D$3</c:f>
              <c:strCache>
                <c:ptCount val="1"/>
                <c:pt idx="0">
                  <c:v>Sum of 30-Day 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'Time Series Analysis'!$A$4:$A$1272</c:f>
              <c:multiLvlStrCache>
                <c:ptCount val="1223"/>
                <c:lvl>
                  <c:pt idx="0">
                    <c:v>20-Jun</c:v>
                  </c:pt>
                  <c:pt idx="1">
                    <c:v>21-Jun</c:v>
                  </c:pt>
                  <c:pt idx="2">
                    <c:v>22-Jun</c:v>
                  </c:pt>
                  <c:pt idx="3">
                    <c:v>23-Jun</c:v>
                  </c:pt>
                  <c:pt idx="4">
                    <c:v>24-Jun</c:v>
                  </c:pt>
                  <c:pt idx="5">
                    <c:v>25-Jun</c:v>
                  </c:pt>
                  <c:pt idx="6">
                    <c:v>26-Jun</c:v>
                  </c:pt>
                  <c:pt idx="7">
                    <c:v>27-Jun</c:v>
                  </c:pt>
                  <c:pt idx="8">
                    <c:v>28-Jun</c:v>
                  </c:pt>
                  <c:pt idx="9">
                    <c:v>29-Jun</c:v>
                  </c:pt>
                  <c:pt idx="10">
                    <c:v>30-Jun</c:v>
                  </c:pt>
                  <c:pt idx="11">
                    <c:v>1-Jul</c:v>
                  </c:pt>
                  <c:pt idx="12">
                    <c:v>2-Jul</c:v>
                  </c:pt>
                  <c:pt idx="13">
                    <c:v>3-Jul</c:v>
                  </c:pt>
                  <c:pt idx="14">
                    <c:v>4-Jul</c:v>
                  </c:pt>
                  <c:pt idx="15">
                    <c:v>5-Jul</c:v>
                  </c:pt>
                  <c:pt idx="16">
                    <c:v>6-Jul</c:v>
                  </c:pt>
                  <c:pt idx="17">
                    <c:v>7-Jul</c:v>
                  </c:pt>
                  <c:pt idx="18">
                    <c:v>8-Jul</c:v>
                  </c:pt>
                  <c:pt idx="19">
                    <c:v>9-Jul</c:v>
                  </c:pt>
                  <c:pt idx="20">
                    <c:v>10-Jul</c:v>
                  </c:pt>
                  <c:pt idx="21">
                    <c:v>11-Jul</c:v>
                  </c:pt>
                  <c:pt idx="22">
                    <c:v>12-Jul</c:v>
                  </c:pt>
                  <c:pt idx="23">
                    <c:v>13-Jul</c:v>
                  </c:pt>
                  <c:pt idx="24">
                    <c:v>14-Jul</c:v>
                  </c:pt>
                  <c:pt idx="25">
                    <c:v>15-Jul</c:v>
                  </c:pt>
                  <c:pt idx="26">
                    <c:v>16-Jul</c:v>
                  </c:pt>
                  <c:pt idx="27">
                    <c:v>17-Jul</c:v>
                  </c:pt>
                  <c:pt idx="28">
                    <c:v>18-Jul</c:v>
                  </c:pt>
                  <c:pt idx="29">
                    <c:v>19-Jul</c:v>
                  </c:pt>
                  <c:pt idx="30">
                    <c:v>20-Jul</c:v>
                  </c:pt>
                  <c:pt idx="31">
                    <c:v>21-Jul</c:v>
                  </c:pt>
                  <c:pt idx="32">
                    <c:v>22-Jul</c:v>
                  </c:pt>
                  <c:pt idx="33">
                    <c:v>23-Jul</c:v>
                  </c:pt>
                  <c:pt idx="34">
                    <c:v>24-Jul</c:v>
                  </c:pt>
                  <c:pt idx="35">
                    <c:v>25-Jul</c:v>
                  </c:pt>
                  <c:pt idx="36">
                    <c:v>26-Jul</c:v>
                  </c:pt>
                  <c:pt idx="37">
                    <c:v>27-Jul</c:v>
                  </c:pt>
                  <c:pt idx="38">
                    <c:v>28-Jul</c:v>
                  </c:pt>
                  <c:pt idx="39">
                    <c:v>29-Jul</c:v>
                  </c:pt>
                  <c:pt idx="40">
                    <c:v>30-Jul</c:v>
                  </c:pt>
                  <c:pt idx="41">
                    <c:v>31-Jul</c:v>
                  </c:pt>
                  <c:pt idx="42">
                    <c:v>1-Aug</c:v>
                  </c:pt>
                  <c:pt idx="43">
                    <c:v>2-Aug</c:v>
                  </c:pt>
                  <c:pt idx="44">
                    <c:v>3-Aug</c:v>
                  </c:pt>
                  <c:pt idx="45">
                    <c:v>4-Aug</c:v>
                  </c:pt>
                  <c:pt idx="46">
                    <c:v>5-Aug</c:v>
                  </c:pt>
                  <c:pt idx="47">
                    <c:v>6-Aug</c:v>
                  </c:pt>
                  <c:pt idx="48">
                    <c:v>7-Aug</c:v>
                  </c:pt>
                  <c:pt idx="49">
                    <c:v>8-Aug</c:v>
                  </c:pt>
                  <c:pt idx="50">
                    <c:v>9-Aug</c:v>
                  </c:pt>
                  <c:pt idx="51">
                    <c:v>10-Aug</c:v>
                  </c:pt>
                  <c:pt idx="52">
                    <c:v>11-Aug</c:v>
                  </c:pt>
                  <c:pt idx="53">
                    <c:v>12-Aug</c:v>
                  </c:pt>
                  <c:pt idx="54">
                    <c:v>13-Aug</c:v>
                  </c:pt>
                  <c:pt idx="55">
                    <c:v>14-Aug</c:v>
                  </c:pt>
                  <c:pt idx="56">
                    <c:v>15-Aug</c:v>
                  </c:pt>
                  <c:pt idx="57">
                    <c:v>16-Aug</c:v>
                  </c:pt>
                  <c:pt idx="58">
                    <c:v>17-Aug</c:v>
                  </c:pt>
                  <c:pt idx="59">
                    <c:v>18-Aug</c:v>
                  </c:pt>
                  <c:pt idx="60">
                    <c:v>19-Aug</c:v>
                  </c:pt>
                  <c:pt idx="61">
                    <c:v>20-Aug</c:v>
                  </c:pt>
                  <c:pt idx="62">
                    <c:v>21-Aug</c:v>
                  </c:pt>
                  <c:pt idx="63">
                    <c:v>22-Aug</c:v>
                  </c:pt>
                  <c:pt idx="64">
                    <c:v>23-Aug</c:v>
                  </c:pt>
                  <c:pt idx="65">
                    <c:v>24-Aug</c:v>
                  </c:pt>
                  <c:pt idx="66">
                    <c:v>25-Aug</c:v>
                  </c:pt>
                  <c:pt idx="67">
                    <c:v>26-Aug</c:v>
                  </c:pt>
                  <c:pt idx="68">
                    <c:v>27-Aug</c:v>
                  </c:pt>
                  <c:pt idx="69">
                    <c:v>28-Aug</c:v>
                  </c:pt>
                  <c:pt idx="70">
                    <c:v>29-Aug</c:v>
                  </c:pt>
                  <c:pt idx="71">
                    <c:v>30-Aug</c:v>
                  </c:pt>
                  <c:pt idx="72">
                    <c:v>31-Aug</c:v>
                  </c:pt>
                  <c:pt idx="73">
                    <c:v>1-Sep</c:v>
                  </c:pt>
                  <c:pt idx="74">
                    <c:v>2-Sep</c:v>
                  </c:pt>
                  <c:pt idx="75">
                    <c:v>3-Sep</c:v>
                  </c:pt>
                  <c:pt idx="76">
                    <c:v>4-Sep</c:v>
                  </c:pt>
                  <c:pt idx="77">
                    <c:v>5-Sep</c:v>
                  </c:pt>
                  <c:pt idx="78">
                    <c:v>6-Sep</c:v>
                  </c:pt>
                  <c:pt idx="79">
                    <c:v>7-Sep</c:v>
                  </c:pt>
                  <c:pt idx="80">
                    <c:v>8-Sep</c:v>
                  </c:pt>
                  <c:pt idx="81">
                    <c:v>9-Sep</c:v>
                  </c:pt>
                  <c:pt idx="82">
                    <c:v>10-Sep</c:v>
                  </c:pt>
                  <c:pt idx="83">
                    <c:v>11-Sep</c:v>
                  </c:pt>
                  <c:pt idx="84">
                    <c:v>12-Sep</c:v>
                  </c:pt>
                  <c:pt idx="85">
                    <c:v>13-Sep</c:v>
                  </c:pt>
                  <c:pt idx="86">
                    <c:v>14-Sep</c:v>
                  </c:pt>
                  <c:pt idx="87">
                    <c:v>15-Sep</c:v>
                  </c:pt>
                  <c:pt idx="88">
                    <c:v>16-Sep</c:v>
                  </c:pt>
                  <c:pt idx="89">
                    <c:v>17-Sep</c:v>
                  </c:pt>
                  <c:pt idx="90">
                    <c:v>18-Sep</c:v>
                  </c:pt>
                  <c:pt idx="91">
                    <c:v>19-Sep</c:v>
                  </c:pt>
                  <c:pt idx="92">
                    <c:v>20-Sep</c:v>
                  </c:pt>
                  <c:pt idx="93">
                    <c:v>21-Sep</c:v>
                  </c:pt>
                  <c:pt idx="94">
                    <c:v>22-Sep</c:v>
                  </c:pt>
                  <c:pt idx="95">
                    <c:v>23-Sep</c:v>
                  </c:pt>
                  <c:pt idx="96">
                    <c:v>24-Sep</c:v>
                  </c:pt>
                  <c:pt idx="97">
                    <c:v>25-Sep</c:v>
                  </c:pt>
                  <c:pt idx="98">
                    <c:v>26-Sep</c:v>
                  </c:pt>
                  <c:pt idx="99">
                    <c:v>27-Sep</c:v>
                  </c:pt>
                  <c:pt idx="100">
                    <c:v>28-Sep</c:v>
                  </c:pt>
                  <c:pt idx="101">
                    <c:v>29-Sep</c:v>
                  </c:pt>
                  <c:pt idx="102">
                    <c:v>30-Sep</c:v>
                  </c:pt>
                  <c:pt idx="103">
                    <c:v>1-Oct</c:v>
                  </c:pt>
                  <c:pt idx="104">
                    <c:v>2-Oct</c:v>
                  </c:pt>
                  <c:pt idx="105">
                    <c:v>3-Oct</c:v>
                  </c:pt>
                  <c:pt idx="106">
                    <c:v>4-Oct</c:v>
                  </c:pt>
                  <c:pt idx="107">
                    <c:v>5-Oct</c:v>
                  </c:pt>
                  <c:pt idx="108">
                    <c:v>6-Oct</c:v>
                  </c:pt>
                  <c:pt idx="109">
                    <c:v>7-Oct</c:v>
                  </c:pt>
                  <c:pt idx="110">
                    <c:v>8-Oct</c:v>
                  </c:pt>
                  <c:pt idx="111">
                    <c:v>9-Oct</c:v>
                  </c:pt>
                  <c:pt idx="112">
                    <c:v>10-Oct</c:v>
                  </c:pt>
                  <c:pt idx="113">
                    <c:v>11-Oct</c:v>
                  </c:pt>
                  <c:pt idx="114">
                    <c:v>12-Oct</c:v>
                  </c:pt>
                  <c:pt idx="115">
                    <c:v>13-Oct</c:v>
                  </c:pt>
                  <c:pt idx="116">
                    <c:v>14-Oct</c:v>
                  </c:pt>
                  <c:pt idx="117">
                    <c:v>15-Oct</c:v>
                  </c:pt>
                  <c:pt idx="118">
                    <c:v>16-Oct</c:v>
                  </c:pt>
                  <c:pt idx="119">
                    <c:v>17-Oct</c:v>
                  </c:pt>
                  <c:pt idx="120">
                    <c:v>18-Oct</c:v>
                  </c:pt>
                  <c:pt idx="121">
                    <c:v>19-Oct</c:v>
                  </c:pt>
                  <c:pt idx="122">
                    <c:v>20-Oct</c:v>
                  </c:pt>
                  <c:pt idx="123">
                    <c:v>21-Oct</c:v>
                  </c:pt>
                  <c:pt idx="124">
                    <c:v>22-Oct</c:v>
                  </c:pt>
                  <c:pt idx="125">
                    <c:v>23-Oct</c:v>
                  </c:pt>
                  <c:pt idx="126">
                    <c:v>24-Oct</c:v>
                  </c:pt>
                  <c:pt idx="127">
                    <c:v>25-Oct</c:v>
                  </c:pt>
                  <c:pt idx="128">
                    <c:v>26-Oct</c:v>
                  </c:pt>
                  <c:pt idx="129">
                    <c:v>27-Oct</c:v>
                  </c:pt>
                  <c:pt idx="130">
                    <c:v>28-Oct</c:v>
                  </c:pt>
                  <c:pt idx="131">
                    <c:v>29-Oct</c:v>
                  </c:pt>
                  <c:pt idx="132">
                    <c:v>30-Oct</c:v>
                  </c:pt>
                  <c:pt idx="133">
                    <c:v>31-Oct</c:v>
                  </c:pt>
                  <c:pt idx="134">
                    <c:v>1-Nov</c:v>
                  </c:pt>
                  <c:pt idx="135">
                    <c:v>2-Nov</c:v>
                  </c:pt>
                  <c:pt idx="136">
                    <c:v>3-Nov</c:v>
                  </c:pt>
                  <c:pt idx="137">
                    <c:v>4-Nov</c:v>
                  </c:pt>
                  <c:pt idx="138">
                    <c:v>5-Nov</c:v>
                  </c:pt>
                  <c:pt idx="139">
                    <c:v>6-Nov</c:v>
                  </c:pt>
                  <c:pt idx="140">
                    <c:v>7-Nov</c:v>
                  </c:pt>
                  <c:pt idx="141">
                    <c:v>8-Nov</c:v>
                  </c:pt>
                  <c:pt idx="142">
                    <c:v>9-Nov</c:v>
                  </c:pt>
                  <c:pt idx="143">
                    <c:v>10-Nov</c:v>
                  </c:pt>
                  <c:pt idx="144">
                    <c:v>11-Nov</c:v>
                  </c:pt>
                  <c:pt idx="145">
                    <c:v>12-Nov</c:v>
                  </c:pt>
                  <c:pt idx="146">
                    <c:v>13-Nov</c:v>
                  </c:pt>
                  <c:pt idx="147">
                    <c:v>14-Nov</c:v>
                  </c:pt>
                  <c:pt idx="148">
                    <c:v>15-Nov</c:v>
                  </c:pt>
                  <c:pt idx="149">
                    <c:v>16-Nov</c:v>
                  </c:pt>
                  <c:pt idx="150">
                    <c:v>17-Nov</c:v>
                  </c:pt>
                  <c:pt idx="151">
                    <c:v>18-Nov</c:v>
                  </c:pt>
                  <c:pt idx="152">
                    <c:v>19-Nov</c:v>
                  </c:pt>
                  <c:pt idx="153">
                    <c:v>20-Nov</c:v>
                  </c:pt>
                  <c:pt idx="154">
                    <c:v>21-Nov</c:v>
                  </c:pt>
                  <c:pt idx="155">
                    <c:v>22-Nov</c:v>
                  </c:pt>
                  <c:pt idx="156">
                    <c:v>23-Nov</c:v>
                  </c:pt>
                  <c:pt idx="157">
                    <c:v>24-Nov</c:v>
                  </c:pt>
                  <c:pt idx="158">
                    <c:v>25-Nov</c:v>
                  </c:pt>
                  <c:pt idx="159">
                    <c:v>26-Nov</c:v>
                  </c:pt>
                  <c:pt idx="160">
                    <c:v>27-Nov</c:v>
                  </c:pt>
                  <c:pt idx="161">
                    <c:v>28-Nov</c:v>
                  </c:pt>
                  <c:pt idx="162">
                    <c:v>29-Nov</c:v>
                  </c:pt>
                  <c:pt idx="163">
                    <c:v>30-Nov</c:v>
                  </c:pt>
                  <c:pt idx="164">
                    <c:v>1-Dec</c:v>
                  </c:pt>
                  <c:pt idx="165">
                    <c:v>2-Dec</c:v>
                  </c:pt>
                  <c:pt idx="166">
                    <c:v>3-Dec</c:v>
                  </c:pt>
                  <c:pt idx="167">
                    <c:v>4-Dec</c:v>
                  </c:pt>
                  <c:pt idx="168">
                    <c:v>5-Dec</c:v>
                  </c:pt>
                  <c:pt idx="169">
                    <c:v>6-Dec</c:v>
                  </c:pt>
                  <c:pt idx="170">
                    <c:v>7-Dec</c:v>
                  </c:pt>
                  <c:pt idx="171">
                    <c:v>8-Dec</c:v>
                  </c:pt>
                  <c:pt idx="172">
                    <c:v>9-Dec</c:v>
                  </c:pt>
                  <c:pt idx="173">
                    <c:v>10-Dec</c:v>
                  </c:pt>
                  <c:pt idx="174">
                    <c:v>11-Dec</c:v>
                  </c:pt>
                  <c:pt idx="175">
                    <c:v>12-Dec</c:v>
                  </c:pt>
                  <c:pt idx="176">
                    <c:v>13-Dec</c:v>
                  </c:pt>
                  <c:pt idx="177">
                    <c:v>14-Dec</c:v>
                  </c:pt>
                  <c:pt idx="178">
                    <c:v>15-Dec</c:v>
                  </c:pt>
                  <c:pt idx="179">
                    <c:v>16-Dec</c:v>
                  </c:pt>
                  <c:pt idx="180">
                    <c:v>17-Dec</c:v>
                  </c:pt>
                  <c:pt idx="181">
                    <c:v>18-Dec</c:v>
                  </c:pt>
                  <c:pt idx="182">
                    <c:v>19-Dec</c:v>
                  </c:pt>
                  <c:pt idx="183">
                    <c:v>20-Dec</c:v>
                  </c:pt>
                  <c:pt idx="184">
                    <c:v>21-Dec</c:v>
                  </c:pt>
                  <c:pt idx="185">
                    <c:v>22-Dec</c:v>
                  </c:pt>
                  <c:pt idx="186">
                    <c:v>23-Dec</c:v>
                  </c:pt>
                  <c:pt idx="187">
                    <c:v>24-Dec</c:v>
                  </c:pt>
                  <c:pt idx="188">
                    <c:v>25-Dec</c:v>
                  </c:pt>
                  <c:pt idx="189">
                    <c:v>26-Dec</c:v>
                  </c:pt>
                  <c:pt idx="190">
                    <c:v>27-Dec</c:v>
                  </c:pt>
                  <c:pt idx="191">
                    <c:v>28-Dec</c:v>
                  </c:pt>
                  <c:pt idx="192">
                    <c:v>29-Dec</c:v>
                  </c:pt>
                  <c:pt idx="193">
                    <c:v>30-Dec</c:v>
                  </c:pt>
                  <c:pt idx="194">
                    <c:v>31-Dec</c:v>
                  </c:pt>
                  <c:pt idx="195">
                    <c:v>1-Jan</c:v>
                  </c:pt>
                  <c:pt idx="196">
                    <c:v>2-Jan</c:v>
                  </c:pt>
                  <c:pt idx="197">
                    <c:v>3-Jan</c:v>
                  </c:pt>
                  <c:pt idx="198">
                    <c:v>4-Jan</c:v>
                  </c:pt>
                  <c:pt idx="199">
                    <c:v>5-Jan</c:v>
                  </c:pt>
                  <c:pt idx="200">
                    <c:v>6-Jan</c:v>
                  </c:pt>
                  <c:pt idx="201">
                    <c:v>7-Jan</c:v>
                  </c:pt>
                  <c:pt idx="202">
                    <c:v>8-Jan</c:v>
                  </c:pt>
                  <c:pt idx="203">
                    <c:v>9-Jan</c:v>
                  </c:pt>
                  <c:pt idx="204">
                    <c:v>10-Jan</c:v>
                  </c:pt>
                  <c:pt idx="205">
                    <c:v>11-Jan</c:v>
                  </c:pt>
                  <c:pt idx="206">
                    <c:v>12-Jan</c:v>
                  </c:pt>
                  <c:pt idx="207">
                    <c:v>13-Jan</c:v>
                  </c:pt>
                  <c:pt idx="208">
                    <c:v>14-Jan</c:v>
                  </c:pt>
                  <c:pt idx="209">
                    <c:v>15-Jan</c:v>
                  </c:pt>
                  <c:pt idx="210">
                    <c:v>16-Jan</c:v>
                  </c:pt>
                  <c:pt idx="211">
                    <c:v>17-Jan</c:v>
                  </c:pt>
                  <c:pt idx="212">
                    <c:v>18-Jan</c:v>
                  </c:pt>
                  <c:pt idx="213">
                    <c:v>19-Jan</c:v>
                  </c:pt>
                  <c:pt idx="214">
                    <c:v>20-Jan</c:v>
                  </c:pt>
                  <c:pt idx="215">
                    <c:v>21-Jan</c:v>
                  </c:pt>
                  <c:pt idx="216">
                    <c:v>22-Jan</c:v>
                  </c:pt>
                  <c:pt idx="217">
                    <c:v>23-Jan</c:v>
                  </c:pt>
                  <c:pt idx="218">
                    <c:v>24-Jan</c:v>
                  </c:pt>
                  <c:pt idx="219">
                    <c:v>25-Jan</c:v>
                  </c:pt>
                  <c:pt idx="220">
                    <c:v>26-Jan</c:v>
                  </c:pt>
                  <c:pt idx="221">
                    <c:v>27-Jan</c:v>
                  </c:pt>
                  <c:pt idx="222">
                    <c:v>28-Jan</c:v>
                  </c:pt>
                  <c:pt idx="223">
                    <c:v>29-Jan</c:v>
                  </c:pt>
                  <c:pt idx="224">
                    <c:v>30-Jan</c:v>
                  </c:pt>
                  <c:pt idx="225">
                    <c:v>31-Jan</c:v>
                  </c:pt>
                  <c:pt idx="226">
                    <c:v>1-Feb</c:v>
                  </c:pt>
                  <c:pt idx="227">
                    <c:v>2-Feb</c:v>
                  </c:pt>
                  <c:pt idx="228">
                    <c:v>3-Feb</c:v>
                  </c:pt>
                  <c:pt idx="229">
                    <c:v>4-Feb</c:v>
                  </c:pt>
                  <c:pt idx="230">
                    <c:v>5-Feb</c:v>
                  </c:pt>
                  <c:pt idx="231">
                    <c:v>6-Feb</c:v>
                  </c:pt>
                  <c:pt idx="232">
                    <c:v>7-Feb</c:v>
                  </c:pt>
                  <c:pt idx="233">
                    <c:v>8-Feb</c:v>
                  </c:pt>
                  <c:pt idx="234">
                    <c:v>9-Feb</c:v>
                  </c:pt>
                  <c:pt idx="235">
                    <c:v>10-Feb</c:v>
                  </c:pt>
                  <c:pt idx="236">
                    <c:v>11-Feb</c:v>
                  </c:pt>
                  <c:pt idx="237">
                    <c:v>12-Feb</c:v>
                  </c:pt>
                  <c:pt idx="238">
                    <c:v>13-Feb</c:v>
                  </c:pt>
                  <c:pt idx="239">
                    <c:v>14-Feb</c:v>
                  </c:pt>
                  <c:pt idx="240">
                    <c:v>15-Feb</c:v>
                  </c:pt>
                  <c:pt idx="241">
                    <c:v>16-Feb</c:v>
                  </c:pt>
                  <c:pt idx="242">
                    <c:v>17-Feb</c:v>
                  </c:pt>
                  <c:pt idx="243">
                    <c:v>18-Feb</c:v>
                  </c:pt>
                  <c:pt idx="244">
                    <c:v>19-Feb</c:v>
                  </c:pt>
                  <c:pt idx="245">
                    <c:v>20-Feb</c:v>
                  </c:pt>
                  <c:pt idx="246">
                    <c:v>21-Feb</c:v>
                  </c:pt>
                  <c:pt idx="247">
                    <c:v>22-Feb</c:v>
                  </c:pt>
                  <c:pt idx="248">
                    <c:v>23-Feb</c:v>
                  </c:pt>
                  <c:pt idx="249">
                    <c:v>24-Feb</c:v>
                  </c:pt>
                  <c:pt idx="250">
                    <c:v>25-Feb</c:v>
                  </c:pt>
                  <c:pt idx="251">
                    <c:v>26-Feb</c:v>
                  </c:pt>
                  <c:pt idx="252">
                    <c:v>27-Feb</c:v>
                  </c:pt>
                  <c:pt idx="253">
                    <c:v>28-Feb</c:v>
                  </c:pt>
                  <c:pt idx="254">
                    <c:v>1-Mar</c:v>
                  </c:pt>
                  <c:pt idx="255">
                    <c:v>2-Mar</c:v>
                  </c:pt>
                  <c:pt idx="256">
                    <c:v>3-Mar</c:v>
                  </c:pt>
                  <c:pt idx="257">
                    <c:v>4-Mar</c:v>
                  </c:pt>
                  <c:pt idx="258">
                    <c:v>5-Mar</c:v>
                  </c:pt>
                  <c:pt idx="259">
                    <c:v>6-Mar</c:v>
                  </c:pt>
                  <c:pt idx="260">
                    <c:v>7-Mar</c:v>
                  </c:pt>
                  <c:pt idx="261">
                    <c:v>8-Mar</c:v>
                  </c:pt>
                  <c:pt idx="262">
                    <c:v>9-Mar</c:v>
                  </c:pt>
                  <c:pt idx="263">
                    <c:v>10-Mar</c:v>
                  </c:pt>
                  <c:pt idx="264">
                    <c:v>11-Mar</c:v>
                  </c:pt>
                  <c:pt idx="265">
                    <c:v>12-Mar</c:v>
                  </c:pt>
                  <c:pt idx="266">
                    <c:v>13-Mar</c:v>
                  </c:pt>
                  <c:pt idx="267">
                    <c:v>14-Mar</c:v>
                  </c:pt>
                  <c:pt idx="268">
                    <c:v>15-Mar</c:v>
                  </c:pt>
                  <c:pt idx="269">
                    <c:v>16-Mar</c:v>
                  </c:pt>
                  <c:pt idx="270">
                    <c:v>17-Mar</c:v>
                  </c:pt>
                  <c:pt idx="271">
                    <c:v>18-Mar</c:v>
                  </c:pt>
                  <c:pt idx="272">
                    <c:v>19-Mar</c:v>
                  </c:pt>
                  <c:pt idx="273">
                    <c:v>20-Mar</c:v>
                  </c:pt>
                  <c:pt idx="274">
                    <c:v>21-Mar</c:v>
                  </c:pt>
                  <c:pt idx="275">
                    <c:v>22-Mar</c:v>
                  </c:pt>
                  <c:pt idx="276">
                    <c:v>23-Mar</c:v>
                  </c:pt>
                  <c:pt idx="277">
                    <c:v>24-Mar</c:v>
                  </c:pt>
                  <c:pt idx="278">
                    <c:v>25-Mar</c:v>
                  </c:pt>
                  <c:pt idx="279">
                    <c:v>26-Mar</c:v>
                  </c:pt>
                  <c:pt idx="280">
                    <c:v>27-Mar</c:v>
                  </c:pt>
                  <c:pt idx="281">
                    <c:v>28-Mar</c:v>
                  </c:pt>
                  <c:pt idx="282">
                    <c:v>29-Mar</c:v>
                  </c:pt>
                  <c:pt idx="283">
                    <c:v>30-Mar</c:v>
                  </c:pt>
                  <c:pt idx="284">
                    <c:v>31-Mar</c:v>
                  </c:pt>
                  <c:pt idx="285">
                    <c:v>1-Apr</c:v>
                  </c:pt>
                  <c:pt idx="286">
                    <c:v>2-Apr</c:v>
                  </c:pt>
                  <c:pt idx="287">
                    <c:v>3-Apr</c:v>
                  </c:pt>
                  <c:pt idx="288">
                    <c:v>4-Apr</c:v>
                  </c:pt>
                  <c:pt idx="289">
                    <c:v>5-Apr</c:v>
                  </c:pt>
                  <c:pt idx="290">
                    <c:v>6-Apr</c:v>
                  </c:pt>
                  <c:pt idx="291">
                    <c:v>7-Apr</c:v>
                  </c:pt>
                  <c:pt idx="292">
                    <c:v>8-Apr</c:v>
                  </c:pt>
                  <c:pt idx="293">
                    <c:v>9-Apr</c:v>
                  </c:pt>
                  <c:pt idx="294">
                    <c:v>10-Apr</c:v>
                  </c:pt>
                  <c:pt idx="295">
                    <c:v>11-Apr</c:v>
                  </c:pt>
                  <c:pt idx="296">
                    <c:v>12-Apr</c:v>
                  </c:pt>
                  <c:pt idx="297">
                    <c:v>13-Apr</c:v>
                  </c:pt>
                  <c:pt idx="298">
                    <c:v>14-Apr</c:v>
                  </c:pt>
                  <c:pt idx="299">
                    <c:v>15-Apr</c:v>
                  </c:pt>
                  <c:pt idx="300">
                    <c:v>16-Apr</c:v>
                  </c:pt>
                  <c:pt idx="301">
                    <c:v>17-Apr</c:v>
                  </c:pt>
                  <c:pt idx="302">
                    <c:v>18-Apr</c:v>
                  </c:pt>
                  <c:pt idx="303">
                    <c:v>19-Apr</c:v>
                  </c:pt>
                  <c:pt idx="304">
                    <c:v>20-Apr</c:v>
                  </c:pt>
                  <c:pt idx="305">
                    <c:v>21-Apr</c:v>
                  </c:pt>
                  <c:pt idx="306">
                    <c:v>22-Apr</c:v>
                  </c:pt>
                  <c:pt idx="307">
                    <c:v>23-Apr</c:v>
                  </c:pt>
                  <c:pt idx="308">
                    <c:v>24-Apr</c:v>
                  </c:pt>
                  <c:pt idx="309">
                    <c:v>25-Apr</c:v>
                  </c:pt>
                  <c:pt idx="310">
                    <c:v>26-Apr</c:v>
                  </c:pt>
                  <c:pt idx="311">
                    <c:v>27-Apr</c:v>
                  </c:pt>
                  <c:pt idx="312">
                    <c:v>28-Apr</c:v>
                  </c:pt>
                  <c:pt idx="313">
                    <c:v>29-Apr</c:v>
                  </c:pt>
                  <c:pt idx="314">
                    <c:v>30-Apr</c:v>
                  </c:pt>
                  <c:pt idx="315">
                    <c:v>1-May</c:v>
                  </c:pt>
                  <c:pt idx="316">
                    <c:v>2-May</c:v>
                  </c:pt>
                  <c:pt idx="317">
                    <c:v>3-May</c:v>
                  </c:pt>
                  <c:pt idx="318">
                    <c:v>4-May</c:v>
                  </c:pt>
                  <c:pt idx="319">
                    <c:v>5-May</c:v>
                  </c:pt>
                  <c:pt idx="320">
                    <c:v>6-May</c:v>
                  </c:pt>
                  <c:pt idx="321">
                    <c:v>7-May</c:v>
                  </c:pt>
                  <c:pt idx="322">
                    <c:v>8-May</c:v>
                  </c:pt>
                  <c:pt idx="323">
                    <c:v>9-May</c:v>
                  </c:pt>
                  <c:pt idx="324">
                    <c:v>10-May</c:v>
                  </c:pt>
                  <c:pt idx="325">
                    <c:v>11-May</c:v>
                  </c:pt>
                  <c:pt idx="326">
                    <c:v>12-May</c:v>
                  </c:pt>
                  <c:pt idx="327">
                    <c:v>13-May</c:v>
                  </c:pt>
                  <c:pt idx="328">
                    <c:v>14-May</c:v>
                  </c:pt>
                  <c:pt idx="329">
                    <c:v>15-May</c:v>
                  </c:pt>
                  <c:pt idx="330">
                    <c:v>16-May</c:v>
                  </c:pt>
                  <c:pt idx="331">
                    <c:v>17-May</c:v>
                  </c:pt>
                  <c:pt idx="332">
                    <c:v>18-May</c:v>
                  </c:pt>
                  <c:pt idx="333">
                    <c:v>19-May</c:v>
                  </c:pt>
                  <c:pt idx="334">
                    <c:v>20-May</c:v>
                  </c:pt>
                  <c:pt idx="335">
                    <c:v>21-May</c:v>
                  </c:pt>
                  <c:pt idx="336">
                    <c:v>22-May</c:v>
                  </c:pt>
                  <c:pt idx="337">
                    <c:v>23-May</c:v>
                  </c:pt>
                  <c:pt idx="338">
                    <c:v>24-May</c:v>
                  </c:pt>
                  <c:pt idx="339">
                    <c:v>25-May</c:v>
                  </c:pt>
                  <c:pt idx="340">
                    <c:v>26-May</c:v>
                  </c:pt>
                  <c:pt idx="341">
                    <c:v>27-May</c:v>
                  </c:pt>
                  <c:pt idx="342">
                    <c:v>28-May</c:v>
                  </c:pt>
                  <c:pt idx="343">
                    <c:v>29-May</c:v>
                  </c:pt>
                  <c:pt idx="344">
                    <c:v>30-May</c:v>
                  </c:pt>
                  <c:pt idx="345">
                    <c:v>31-May</c:v>
                  </c:pt>
                  <c:pt idx="346">
                    <c:v>1-Jun</c:v>
                  </c:pt>
                  <c:pt idx="347">
                    <c:v>2-Jun</c:v>
                  </c:pt>
                  <c:pt idx="348">
                    <c:v>3-Jun</c:v>
                  </c:pt>
                  <c:pt idx="349">
                    <c:v>4-Jun</c:v>
                  </c:pt>
                  <c:pt idx="350">
                    <c:v>5-Jun</c:v>
                  </c:pt>
                  <c:pt idx="351">
                    <c:v>6-Jun</c:v>
                  </c:pt>
                  <c:pt idx="352">
                    <c:v>7-Jun</c:v>
                  </c:pt>
                  <c:pt idx="353">
                    <c:v>8-Jun</c:v>
                  </c:pt>
                  <c:pt idx="354">
                    <c:v>9-Jun</c:v>
                  </c:pt>
                  <c:pt idx="355">
                    <c:v>10-Jun</c:v>
                  </c:pt>
                  <c:pt idx="356">
                    <c:v>11-Jun</c:v>
                  </c:pt>
                  <c:pt idx="357">
                    <c:v>12-Jun</c:v>
                  </c:pt>
                  <c:pt idx="358">
                    <c:v>13-Jun</c:v>
                  </c:pt>
                  <c:pt idx="359">
                    <c:v>14-Jun</c:v>
                  </c:pt>
                  <c:pt idx="360">
                    <c:v>15-Jun</c:v>
                  </c:pt>
                  <c:pt idx="361">
                    <c:v>16-Jun</c:v>
                  </c:pt>
                  <c:pt idx="362">
                    <c:v>17-Jun</c:v>
                  </c:pt>
                  <c:pt idx="363">
                    <c:v>18-Jun</c:v>
                  </c:pt>
                  <c:pt idx="364">
                    <c:v>19-Jun</c:v>
                  </c:pt>
                  <c:pt idx="365">
                    <c:v>20-Jun</c:v>
                  </c:pt>
                  <c:pt idx="366">
                    <c:v>21-Jun</c:v>
                  </c:pt>
                  <c:pt idx="367">
                    <c:v>22-Jun</c:v>
                  </c:pt>
                  <c:pt idx="368">
                    <c:v>23-Jun</c:v>
                  </c:pt>
                  <c:pt idx="369">
                    <c:v>24-Jun</c:v>
                  </c:pt>
                  <c:pt idx="370">
                    <c:v>25-Jun</c:v>
                  </c:pt>
                  <c:pt idx="371">
                    <c:v>26-Jun</c:v>
                  </c:pt>
                  <c:pt idx="372">
                    <c:v>27-Jun</c:v>
                  </c:pt>
                  <c:pt idx="373">
                    <c:v>28-Jun</c:v>
                  </c:pt>
                  <c:pt idx="374">
                    <c:v>29-Jun</c:v>
                  </c:pt>
                  <c:pt idx="375">
                    <c:v>30-Jun</c:v>
                  </c:pt>
                  <c:pt idx="376">
                    <c:v>1-Jul</c:v>
                  </c:pt>
                  <c:pt idx="377">
                    <c:v>2-Jul</c:v>
                  </c:pt>
                  <c:pt idx="378">
                    <c:v>3-Jul</c:v>
                  </c:pt>
                  <c:pt idx="379">
                    <c:v>4-Jul</c:v>
                  </c:pt>
                  <c:pt idx="380">
                    <c:v>5-Jul</c:v>
                  </c:pt>
                  <c:pt idx="381">
                    <c:v>6-Jul</c:v>
                  </c:pt>
                  <c:pt idx="382">
                    <c:v>7-Jul</c:v>
                  </c:pt>
                  <c:pt idx="383">
                    <c:v>8-Jul</c:v>
                  </c:pt>
                  <c:pt idx="384">
                    <c:v>9-Jul</c:v>
                  </c:pt>
                  <c:pt idx="385">
                    <c:v>10-Jul</c:v>
                  </c:pt>
                  <c:pt idx="386">
                    <c:v>11-Jul</c:v>
                  </c:pt>
                  <c:pt idx="387">
                    <c:v>12-Jul</c:v>
                  </c:pt>
                  <c:pt idx="388">
                    <c:v>13-Jul</c:v>
                  </c:pt>
                  <c:pt idx="389">
                    <c:v>14-Jul</c:v>
                  </c:pt>
                  <c:pt idx="390">
                    <c:v>15-Jul</c:v>
                  </c:pt>
                  <c:pt idx="391">
                    <c:v>16-Jul</c:v>
                  </c:pt>
                  <c:pt idx="392">
                    <c:v>17-Jul</c:v>
                  </c:pt>
                  <c:pt idx="393">
                    <c:v>18-Jul</c:v>
                  </c:pt>
                  <c:pt idx="394">
                    <c:v>19-Jul</c:v>
                  </c:pt>
                  <c:pt idx="395">
                    <c:v>20-Jul</c:v>
                  </c:pt>
                  <c:pt idx="396">
                    <c:v>21-Jul</c:v>
                  </c:pt>
                  <c:pt idx="397">
                    <c:v>22-Jul</c:v>
                  </c:pt>
                  <c:pt idx="398">
                    <c:v>23-Jul</c:v>
                  </c:pt>
                  <c:pt idx="399">
                    <c:v>24-Jul</c:v>
                  </c:pt>
                  <c:pt idx="400">
                    <c:v>25-Jul</c:v>
                  </c:pt>
                  <c:pt idx="401">
                    <c:v>26-Jul</c:v>
                  </c:pt>
                  <c:pt idx="402">
                    <c:v>27-Jul</c:v>
                  </c:pt>
                  <c:pt idx="403">
                    <c:v>28-Jul</c:v>
                  </c:pt>
                  <c:pt idx="404">
                    <c:v>29-Jul</c:v>
                  </c:pt>
                  <c:pt idx="405">
                    <c:v>30-Jul</c:v>
                  </c:pt>
                  <c:pt idx="406">
                    <c:v>31-Jul</c:v>
                  </c:pt>
                  <c:pt idx="407">
                    <c:v>1-Aug</c:v>
                  </c:pt>
                  <c:pt idx="408">
                    <c:v>2-Aug</c:v>
                  </c:pt>
                  <c:pt idx="409">
                    <c:v>3-Aug</c:v>
                  </c:pt>
                  <c:pt idx="410">
                    <c:v>4-Aug</c:v>
                  </c:pt>
                  <c:pt idx="411">
                    <c:v>5-Aug</c:v>
                  </c:pt>
                  <c:pt idx="412">
                    <c:v>6-Aug</c:v>
                  </c:pt>
                  <c:pt idx="413">
                    <c:v>7-Aug</c:v>
                  </c:pt>
                  <c:pt idx="414">
                    <c:v>8-Aug</c:v>
                  </c:pt>
                  <c:pt idx="415">
                    <c:v>9-Aug</c:v>
                  </c:pt>
                  <c:pt idx="416">
                    <c:v>10-Aug</c:v>
                  </c:pt>
                  <c:pt idx="417">
                    <c:v>11-Aug</c:v>
                  </c:pt>
                  <c:pt idx="418">
                    <c:v>12-Aug</c:v>
                  </c:pt>
                  <c:pt idx="419">
                    <c:v>13-Aug</c:v>
                  </c:pt>
                  <c:pt idx="420">
                    <c:v>14-Aug</c:v>
                  </c:pt>
                  <c:pt idx="421">
                    <c:v>15-Aug</c:v>
                  </c:pt>
                  <c:pt idx="422">
                    <c:v>16-Aug</c:v>
                  </c:pt>
                  <c:pt idx="423">
                    <c:v>17-Aug</c:v>
                  </c:pt>
                  <c:pt idx="424">
                    <c:v>18-Aug</c:v>
                  </c:pt>
                  <c:pt idx="425">
                    <c:v>19-Aug</c:v>
                  </c:pt>
                  <c:pt idx="426">
                    <c:v>20-Aug</c:v>
                  </c:pt>
                  <c:pt idx="427">
                    <c:v>21-Aug</c:v>
                  </c:pt>
                  <c:pt idx="428">
                    <c:v>22-Aug</c:v>
                  </c:pt>
                  <c:pt idx="429">
                    <c:v>23-Aug</c:v>
                  </c:pt>
                  <c:pt idx="430">
                    <c:v>24-Aug</c:v>
                  </c:pt>
                  <c:pt idx="431">
                    <c:v>25-Aug</c:v>
                  </c:pt>
                  <c:pt idx="432">
                    <c:v>26-Aug</c:v>
                  </c:pt>
                  <c:pt idx="433">
                    <c:v>27-Aug</c:v>
                  </c:pt>
                  <c:pt idx="434">
                    <c:v>28-Aug</c:v>
                  </c:pt>
                  <c:pt idx="435">
                    <c:v>29-Aug</c:v>
                  </c:pt>
                  <c:pt idx="436">
                    <c:v>30-Aug</c:v>
                  </c:pt>
                  <c:pt idx="437">
                    <c:v>31-Aug</c:v>
                  </c:pt>
                  <c:pt idx="438">
                    <c:v>1-Sep</c:v>
                  </c:pt>
                  <c:pt idx="439">
                    <c:v>2-Sep</c:v>
                  </c:pt>
                  <c:pt idx="440">
                    <c:v>3-Sep</c:v>
                  </c:pt>
                  <c:pt idx="441">
                    <c:v>4-Sep</c:v>
                  </c:pt>
                  <c:pt idx="442">
                    <c:v>5-Sep</c:v>
                  </c:pt>
                  <c:pt idx="443">
                    <c:v>6-Sep</c:v>
                  </c:pt>
                  <c:pt idx="444">
                    <c:v>7-Sep</c:v>
                  </c:pt>
                  <c:pt idx="445">
                    <c:v>8-Sep</c:v>
                  </c:pt>
                  <c:pt idx="446">
                    <c:v>9-Sep</c:v>
                  </c:pt>
                  <c:pt idx="447">
                    <c:v>10-Sep</c:v>
                  </c:pt>
                  <c:pt idx="448">
                    <c:v>11-Sep</c:v>
                  </c:pt>
                  <c:pt idx="449">
                    <c:v>12-Sep</c:v>
                  </c:pt>
                  <c:pt idx="450">
                    <c:v>13-Sep</c:v>
                  </c:pt>
                  <c:pt idx="451">
                    <c:v>14-Sep</c:v>
                  </c:pt>
                  <c:pt idx="452">
                    <c:v>15-Sep</c:v>
                  </c:pt>
                  <c:pt idx="453">
                    <c:v>16-Sep</c:v>
                  </c:pt>
                  <c:pt idx="454">
                    <c:v>17-Sep</c:v>
                  </c:pt>
                  <c:pt idx="455">
                    <c:v>18-Sep</c:v>
                  </c:pt>
                  <c:pt idx="456">
                    <c:v>19-Sep</c:v>
                  </c:pt>
                  <c:pt idx="457">
                    <c:v>20-Sep</c:v>
                  </c:pt>
                  <c:pt idx="458">
                    <c:v>21-Sep</c:v>
                  </c:pt>
                  <c:pt idx="459">
                    <c:v>22-Sep</c:v>
                  </c:pt>
                  <c:pt idx="460">
                    <c:v>23-Sep</c:v>
                  </c:pt>
                  <c:pt idx="461">
                    <c:v>24-Sep</c:v>
                  </c:pt>
                  <c:pt idx="462">
                    <c:v>25-Sep</c:v>
                  </c:pt>
                  <c:pt idx="463">
                    <c:v>26-Sep</c:v>
                  </c:pt>
                  <c:pt idx="464">
                    <c:v>27-Sep</c:v>
                  </c:pt>
                  <c:pt idx="465">
                    <c:v>28-Sep</c:v>
                  </c:pt>
                  <c:pt idx="466">
                    <c:v>29-Sep</c:v>
                  </c:pt>
                  <c:pt idx="467">
                    <c:v>30-Sep</c:v>
                  </c:pt>
                  <c:pt idx="468">
                    <c:v>1-Oct</c:v>
                  </c:pt>
                  <c:pt idx="469">
                    <c:v>2-Oct</c:v>
                  </c:pt>
                  <c:pt idx="470">
                    <c:v>3-Oct</c:v>
                  </c:pt>
                  <c:pt idx="471">
                    <c:v>4-Oct</c:v>
                  </c:pt>
                  <c:pt idx="472">
                    <c:v>5-Oct</c:v>
                  </c:pt>
                  <c:pt idx="473">
                    <c:v>6-Oct</c:v>
                  </c:pt>
                  <c:pt idx="474">
                    <c:v>7-Oct</c:v>
                  </c:pt>
                  <c:pt idx="475">
                    <c:v>8-Oct</c:v>
                  </c:pt>
                  <c:pt idx="476">
                    <c:v>9-Oct</c:v>
                  </c:pt>
                  <c:pt idx="477">
                    <c:v>10-Oct</c:v>
                  </c:pt>
                  <c:pt idx="478">
                    <c:v>11-Oct</c:v>
                  </c:pt>
                  <c:pt idx="479">
                    <c:v>12-Oct</c:v>
                  </c:pt>
                  <c:pt idx="480">
                    <c:v>13-Oct</c:v>
                  </c:pt>
                  <c:pt idx="481">
                    <c:v>14-Oct</c:v>
                  </c:pt>
                  <c:pt idx="482">
                    <c:v>15-Oct</c:v>
                  </c:pt>
                  <c:pt idx="483">
                    <c:v>16-Oct</c:v>
                  </c:pt>
                  <c:pt idx="484">
                    <c:v>17-Oct</c:v>
                  </c:pt>
                  <c:pt idx="485">
                    <c:v>18-Oct</c:v>
                  </c:pt>
                  <c:pt idx="486">
                    <c:v>19-Oct</c:v>
                  </c:pt>
                  <c:pt idx="487">
                    <c:v>20-Oct</c:v>
                  </c:pt>
                  <c:pt idx="488">
                    <c:v>21-Oct</c:v>
                  </c:pt>
                  <c:pt idx="489">
                    <c:v>22-Oct</c:v>
                  </c:pt>
                  <c:pt idx="490">
                    <c:v>23-Oct</c:v>
                  </c:pt>
                  <c:pt idx="491">
                    <c:v>24-Oct</c:v>
                  </c:pt>
                  <c:pt idx="492">
                    <c:v>25-Oct</c:v>
                  </c:pt>
                  <c:pt idx="493">
                    <c:v>26-Oct</c:v>
                  </c:pt>
                  <c:pt idx="494">
                    <c:v>27-Oct</c:v>
                  </c:pt>
                  <c:pt idx="495">
                    <c:v>28-Oct</c:v>
                  </c:pt>
                  <c:pt idx="496">
                    <c:v>29-Oct</c:v>
                  </c:pt>
                  <c:pt idx="497">
                    <c:v>30-Oct</c:v>
                  </c:pt>
                  <c:pt idx="498">
                    <c:v>31-Oct</c:v>
                  </c:pt>
                  <c:pt idx="499">
                    <c:v>1-Nov</c:v>
                  </c:pt>
                  <c:pt idx="500">
                    <c:v>2-Nov</c:v>
                  </c:pt>
                  <c:pt idx="501">
                    <c:v>3-Nov</c:v>
                  </c:pt>
                  <c:pt idx="502">
                    <c:v>4-Nov</c:v>
                  </c:pt>
                  <c:pt idx="503">
                    <c:v>5-Nov</c:v>
                  </c:pt>
                  <c:pt idx="504">
                    <c:v>6-Nov</c:v>
                  </c:pt>
                  <c:pt idx="505">
                    <c:v>7-Nov</c:v>
                  </c:pt>
                  <c:pt idx="506">
                    <c:v>8-Nov</c:v>
                  </c:pt>
                  <c:pt idx="507">
                    <c:v>9-Nov</c:v>
                  </c:pt>
                  <c:pt idx="508">
                    <c:v>10-Nov</c:v>
                  </c:pt>
                  <c:pt idx="509">
                    <c:v>11-Nov</c:v>
                  </c:pt>
                  <c:pt idx="510">
                    <c:v>12-Nov</c:v>
                  </c:pt>
                  <c:pt idx="511">
                    <c:v>13-Nov</c:v>
                  </c:pt>
                  <c:pt idx="512">
                    <c:v>14-Nov</c:v>
                  </c:pt>
                  <c:pt idx="513">
                    <c:v>15-Nov</c:v>
                  </c:pt>
                  <c:pt idx="514">
                    <c:v>16-Nov</c:v>
                  </c:pt>
                  <c:pt idx="515">
                    <c:v>17-Nov</c:v>
                  </c:pt>
                  <c:pt idx="516">
                    <c:v>18-Nov</c:v>
                  </c:pt>
                  <c:pt idx="517">
                    <c:v>19-Nov</c:v>
                  </c:pt>
                  <c:pt idx="518">
                    <c:v>20-Nov</c:v>
                  </c:pt>
                  <c:pt idx="519">
                    <c:v>21-Nov</c:v>
                  </c:pt>
                  <c:pt idx="520">
                    <c:v>22-Nov</c:v>
                  </c:pt>
                  <c:pt idx="521">
                    <c:v>23-Nov</c:v>
                  </c:pt>
                  <c:pt idx="522">
                    <c:v>24-Nov</c:v>
                  </c:pt>
                  <c:pt idx="523">
                    <c:v>25-Nov</c:v>
                  </c:pt>
                  <c:pt idx="524">
                    <c:v>26-Nov</c:v>
                  </c:pt>
                  <c:pt idx="525">
                    <c:v>27-Nov</c:v>
                  </c:pt>
                  <c:pt idx="526">
                    <c:v>28-Nov</c:v>
                  </c:pt>
                  <c:pt idx="527">
                    <c:v>29-Nov</c:v>
                  </c:pt>
                  <c:pt idx="528">
                    <c:v>30-Nov</c:v>
                  </c:pt>
                  <c:pt idx="529">
                    <c:v>1-Dec</c:v>
                  </c:pt>
                  <c:pt idx="530">
                    <c:v>2-Dec</c:v>
                  </c:pt>
                  <c:pt idx="531">
                    <c:v>3-Dec</c:v>
                  </c:pt>
                  <c:pt idx="532">
                    <c:v>4-Dec</c:v>
                  </c:pt>
                  <c:pt idx="533">
                    <c:v>5-Dec</c:v>
                  </c:pt>
                  <c:pt idx="534">
                    <c:v>6-Dec</c:v>
                  </c:pt>
                  <c:pt idx="535">
                    <c:v>7-Dec</c:v>
                  </c:pt>
                  <c:pt idx="536">
                    <c:v>8-Dec</c:v>
                  </c:pt>
                  <c:pt idx="537">
                    <c:v>9-Dec</c:v>
                  </c:pt>
                  <c:pt idx="538">
                    <c:v>10-Dec</c:v>
                  </c:pt>
                  <c:pt idx="539">
                    <c:v>11-Dec</c:v>
                  </c:pt>
                  <c:pt idx="540">
                    <c:v>12-Dec</c:v>
                  </c:pt>
                  <c:pt idx="541">
                    <c:v>13-Dec</c:v>
                  </c:pt>
                  <c:pt idx="542">
                    <c:v>14-Dec</c:v>
                  </c:pt>
                  <c:pt idx="543">
                    <c:v>15-Dec</c:v>
                  </c:pt>
                  <c:pt idx="544">
                    <c:v>16-Dec</c:v>
                  </c:pt>
                  <c:pt idx="545">
                    <c:v>17-Dec</c:v>
                  </c:pt>
                  <c:pt idx="546">
                    <c:v>18-Dec</c:v>
                  </c:pt>
                  <c:pt idx="547">
                    <c:v>19-Dec</c:v>
                  </c:pt>
                  <c:pt idx="548">
                    <c:v>20-Dec</c:v>
                  </c:pt>
                  <c:pt idx="549">
                    <c:v>21-Dec</c:v>
                  </c:pt>
                  <c:pt idx="550">
                    <c:v>22-Dec</c:v>
                  </c:pt>
                  <c:pt idx="551">
                    <c:v>23-Dec</c:v>
                  </c:pt>
                  <c:pt idx="552">
                    <c:v>24-Dec</c:v>
                  </c:pt>
                  <c:pt idx="553">
                    <c:v>25-Dec</c:v>
                  </c:pt>
                  <c:pt idx="554">
                    <c:v>26-Dec</c:v>
                  </c:pt>
                  <c:pt idx="555">
                    <c:v>27-Dec</c:v>
                  </c:pt>
                  <c:pt idx="556">
                    <c:v>28-Dec</c:v>
                  </c:pt>
                  <c:pt idx="557">
                    <c:v>29-Dec</c:v>
                  </c:pt>
                  <c:pt idx="558">
                    <c:v>30-Dec</c:v>
                  </c:pt>
                  <c:pt idx="559">
                    <c:v>31-Dec</c:v>
                  </c:pt>
                  <c:pt idx="560">
                    <c:v>1-Jan</c:v>
                  </c:pt>
                  <c:pt idx="561">
                    <c:v>2-Jan</c:v>
                  </c:pt>
                  <c:pt idx="562">
                    <c:v>3-Jan</c:v>
                  </c:pt>
                  <c:pt idx="563">
                    <c:v>4-Jan</c:v>
                  </c:pt>
                  <c:pt idx="564">
                    <c:v>5-Jan</c:v>
                  </c:pt>
                  <c:pt idx="565">
                    <c:v>6-Jan</c:v>
                  </c:pt>
                  <c:pt idx="566">
                    <c:v>7-Jan</c:v>
                  </c:pt>
                  <c:pt idx="567">
                    <c:v>8-Jan</c:v>
                  </c:pt>
                  <c:pt idx="568">
                    <c:v>9-Jan</c:v>
                  </c:pt>
                  <c:pt idx="569">
                    <c:v>10-Jan</c:v>
                  </c:pt>
                  <c:pt idx="570">
                    <c:v>11-Jan</c:v>
                  </c:pt>
                  <c:pt idx="571">
                    <c:v>12-Jan</c:v>
                  </c:pt>
                  <c:pt idx="572">
                    <c:v>13-Jan</c:v>
                  </c:pt>
                  <c:pt idx="573">
                    <c:v>14-Jan</c:v>
                  </c:pt>
                  <c:pt idx="574">
                    <c:v>15-Jan</c:v>
                  </c:pt>
                  <c:pt idx="575">
                    <c:v>16-Jan</c:v>
                  </c:pt>
                  <c:pt idx="576">
                    <c:v>17-Jan</c:v>
                  </c:pt>
                  <c:pt idx="577">
                    <c:v>18-Jan</c:v>
                  </c:pt>
                  <c:pt idx="578">
                    <c:v>19-Jan</c:v>
                  </c:pt>
                  <c:pt idx="579">
                    <c:v>20-Jan</c:v>
                  </c:pt>
                  <c:pt idx="580">
                    <c:v>21-Jan</c:v>
                  </c:pt>
                  <c:pt idx="581">
                    <c:v>22-Jan</c:v>
                  </c:pt>
                  <c:pt idx="582">
                    <c:v>23-Jan</c:v>
                  </c:pt>
                  <c:pt idx="583">
                    <c:v>24-Jan</c:v>
                  </c:pt>
                  <c:pt idx="584">
                    <c:v>25-Jan</c:v>
                  </c:pt>
                  <c:pt idx="585">
                    <c:v>26-Jan</c:v>
                  </c:pt>
                  <c:pt idx="586">
                    <c:v>27-Jan</c:v>
                  </c:pt>
                  <c:pt idx="587">
                    <c:v>28-Jan</c:v>
                  </c:pt>
                  <c:pt idx="588">
                    <c:v>29-Jan</c:v>
                  </c:pt>
                  <c:pt idx="589">
                    <c:v>30-Jan</c:v>
                  </c:pt>
                  <c:pt idx="590">
                    <c:v>31-Jan</c:v>
                  </c:pt>
                  <c:pt idx="591">
                    <c:v>1-Feb</c:v>
                  </c:pt>
                  <c:pt idx="592">
                    <c:v>2-Feb</c:v>
                  </c:pt>
                  <c:pt idx="593">
                    <c:v>3-Feb</c:v>
                  </c:pt>
                  <c:pt idx="594">
                    <c:v>4-Feb</c:v>
                  </c:pt>
                  <c:pt idx="595">
                    <c:v>5-Feb</c:v>
                  </c:pt>
                  <c:pt idx="596">
                    <c:v>6-Feb</c:v>
                  </c:pt>
                  <c:pt idx="597">
                    <c:v>7-Feb</c:v>
                  </c:pt>
                  <c:pt idx="598">
                    <c:v>8-Feb</c:v>
                  </c:pt>
                  <c:pt idx="599">
                    <c:v>9-Feb</c:v>
                  </c:pt>
                  <c:pt idx="600">
                    <c:v>10-Feb</c:v>
                  </c:pt>
                  <c:pt idx="601">
                    <c:v>11-Feb</c:v>
                  </c:pt>
                  <c:pt idx="602">
                    <c:v>12-Feb</c:v>
                  </c:pt>
                  <c:pt idx="603">
                    <c:v>13-Feb</c:v>
                  </c:pt>
                  <c:pt idx="604">
                    <c:v>14-Feb</c:v>
                  </c:pt>
                  <c:pt idx="605">
                    <c:v>15-Feb</c:v>
                  </c:pt>
                  <c:pt idx="606">
                    <c:v>16-Feb</c:v>
                  </c:pt>
                  <c:pt idx="607">
                    <c:v>17-Feb</c:v>
                  </c:pt>
                  <c:pt idx="608">
                    <c:v>18-Feb</c:v>
                  </c:pt>
                  <c:pt idx="609">
                    <c:v>19-Feb</c:v>
                  </c:pt>
                  <c:pt idx="610">
                    <c:v>20-Feb</c:v>
                  </c:pt>
                  <c:pt idx="611">
                    <c:v>21-Feb</c:v>
                  </c:pt>
                  <c:pt idx="612">
                    <c:v>22-Feb</c:v>
                  </c:pt>
                  <c:pt idx="613">
                    <c:v>23-Feb</c:v>
                  </c:pt>
                  <c:pt idx="614">
                    <c:v>24-Feb</c:v>
                  </c:pt>
                  <c:pt idx="615">
                    <c:v>25-Feb</c:v>
                  </c:pt>
                  <c:pt idx="616">
                    <c:v>26-Feb</c:v>
                  </c:pt>
                  <c:pt idx="617">
                    <c:v>27-Feb</c:v>
                  </c:pt>
                  <c:pt idx="618">
                    <c:v>28-Feb</c:v>
                  </c:pt>
                  <c:pt idx="619">
                    <c:v>1-Mar</c:v>
                  </c:pt>
                  <c:pt idx="620">
                    <c:v>2-Mar</c:v>
                  </c:pt>
                  <c:pt idx="621">
                    <c:v>3-Mar</c:v>
                  </c:pt>
                  <c:pt idx="622">
                    <c:v>4-Mar</c:v>
                  </c:pt>
                  <c:pt idx="623">
                    <c:v>5-Mar</c:v>
                  </c:pt>
                  <c:pt idx="624">
                    <c:v>6-Mar</c:v>
                  </c:pt>
                  <c:pt idx="625">
                    <c:v>7-Mar</c:v>
                  </c:pt>
                  <c:pt idx="626">
                    <c:v>8-Mar</c:v>
                  </c:pt>
                  <c:pt idx="627">
                    <c:v>9-Mar</c:v>
                  </c:pt>
                  <c:pt idx="628">
                    <c:v>10-Mar</c:v>
                  </c:pt>
                  <c:pt idx="629">
                    <c:v>11-Mar</c:v>
                  </c:pt>
                  <c:pt idx="630">
                    <c:v>12-Mar</c:v>
                  </c:pt>
                  <c:pt idx="631">
                    <c:v>13-Mar</c:v>
                  </c:pt>
                  <c:pt idx="632">
                    <c:v>14-Mar</c:v>
                  </c:pt>
                  <c:pt idx="633">
                    <c:v>15-Mar</c:v>
                  </c:pt>
                  <c:pt idx="634">
                    <c:v>16-Mar</c:v>
                  </c:pt>
                  <c:pt idx="635">
                    <c:v>17-Mar</c:v>
                  </c:pt>
                  <c:pt idx="636">
                    <c:v>18-Mar</c:v>
                  </c:pt>
                  <c:pt idx="637">
                    <c:v>19-Mar</c:v>
                  </c:pt>
                  <c:pt idx="638">
                    <c:v>20-Mar</c:v>
                  </c:pt>
                  <c:pt idx="639">
                    <c:v>21-Mar</c:v>
                  </c:pt>
                  <c:pt idx="640">
                    <c:v>22-Mar</c:v>
                  </c:pt>
                  <c:pt idx="641">
                    <c:v>23-Mar</c:v>
                  </c:pt>
                  <c:pt idx="642">
                    <c:v>24-Mar</c:v>
                  </c:pt>
                  <c:pt idx="643">
                    <c:v>25-Mar</c:v>
                  </c:pt>
                  <c:pt idx="644">
                    <c:v>26-Mar</c:v>
                  </c:pt>
                  <c:pt idx="645">
                    <c:v>27-Mar</c:v>
                  </c:pt>
                  <c:pt idx="646">
                    <c:v>28-Mar</c:v>
                  </c:pt>
                  <c:pt idx="647">
                    <c:v>29-Mar</c:v>
                  </c:pt>
                  <c:pt idx="648">
                    <c:v>30-Mar</c:v>
                  </c:pt>
                  <c:pt idx="649">
                    <c:v>31-Mar</c:v>
                  </c:pt>
                  <c:pt idx="650">
                    <c:v>1-Apr</c:v>
                  </c:pt>
                  <c:pt idx="651">
                    <c:v>2-Apr</c:v>
                  </c:pt>
                  <c:pt idx="652">
                    <c:v>3-Apr</c:v>
                  </c:pt>
                  <c:pt idx="653">
                    <c:v>4-Apr</c:v>
                  </c:pt>
                  <c:pt idx="654">
                    <c:v>5-Apr</c:v>
                  </c:pt>
                  <c:pt idx="655">
                    <c:v>6-Apr</c:v>
                  </c:pt>
                  <c:pt idx="656">
                    <c:v>7-Apr</c:v>
                  </c:pt>
                  <c:pt idx="657">
                    <c:v>8-Apr</c:v>
                  </c:pt>
                  <c:pt idx="658">
                    <c:v>9-Apr</c:v>
                  </c:pt>
                  <c:pt idx="659">
                    <c:v>10-Apr</c:v>
                  </c:pt>
                  <c:pt idx="660">
                    <c:v>11-Apr</c:v>
                  </c:pt>
                  <c:pt idx="661">
                    <c:v>12-Apr</c:v>
                  </c:pt>
                  <c:pt idx="662">
                    <c:v>13-Apr</c:v>
                  </c:pt>
                  <c:pt idx="663">
                    <c:v>14-Apr</c:v>
                  </c:pt>
                  <c:pt idx="664">
                    <c:v>15-Apr</c:v>
                  </c:pt>
                  <c:pt idx="665">
                    <c:v>16-Apr</c:v>
                  </c:pt>
                  <c:pt idx="666">
                    <c:v>17-Apr</c:v>
                  </c:pt>
                  <c:pt idx="667">
                    <c:v>18-Apr</c:v>
                  </c:pt>
                  <c:pt idx="668">
                    <c:v>19-Apr</c:v>
                  </c:pt>
                  <c:pt idx="669">
                    <c:v>20-Apr</c:v>
                  </c:pt>
                  <c:pt idx="670">
                    <c:v>21-Apr</c:v>
                  </c:pt>
                  <c:pt idx="671">
                    <c:v>22-Apr</c:v>
                  </c:pt>
                  <c:pt idx="672">
                    <c:v>23-Apr</c:v>
                  </c:pt>
                  <c:pt idx="673">
                    <c:v>24-Apr</c:v>
                  </c:pt>
                  <c:pt idx="674">
                    <c:v>25-Apr</c:v>
                  </c:pt>
                  <c:pt idx="675">
                    <c:v>26-Apr</c:v>
                  </c:pt>
                  <c:pt idx="676">
                    <c:v>27-Apr</c:v>
                  </c:pt>
                  <c:pt idx="677">
                    <c:v>28-Apr</c:v>
                  </c:pt>
                  <c:pt idx="678">
                    <c:v>29-Apr</c:v>
                  </c:pt>
                  <c:pt idx="679">
                    <c:v>30-Apr</c:v>
                  </c:pt>
                  <c:pt idx="680">
                    <c:v>1-May</c:v>
                  </c:pt>
                  <c:pt idx="681">
                    <c:v>2-May</c:v>
                  </c:pt>
                  <c:pt idx="682">
                    <c:v>3-May</c:v>
                  </c:pt>
                  <c:pt idx="683">
                    <c:v>4-May</c:v>
                  </c:pt>
                  <c:pt idx="684">
                    <c:v>5-May</c:v>
                  </c:pt>
                  <c:pt idx="685">
                    <c:v>6-May</c:v>
                  </c:pt>
                  <c:pt idx="686">
                    <c:v>7-May</c:v>
                  </c:pt>
                  <c:pt idx="687">
                    <c:v>8-May</c:v>
                  </c:pt>
                  <c:pt idx="688">
                    <c:v>9-May</c:v>
                  </c:pt>
                  <c:pt idx="689">
                    <c:v>10-May</c:v>
                  </c:pt>
                  <c:pt idx="690">
                    <c:v>11-May</c:v>
                  </c:pt>
                  <c:pt idx="691">
                    <c:v>12-May</c:v>
                  </c:pt>
                  <c:pt idx="692">
                    <c:v>13-May</c:v>
                  </c:pt>
                  <c:pt idx="693">
                    <c:v>14-May</c:v>
                  </c:pt>
                  <c:pt idx="694">
                    <c:v>15-May</c:v>
                  </c:pt>
                  <c:pt idx="695">
                    <c:v>16-May</c:v>
                  </c:pt>
                  <c:pt idx="696">
                    <c:v>17-May</c:v>
                  </c:pt>
                  <c:pt idx="697">
                    <c:v>18-May</c:v>
                  </c:pt>
                  <c:pt idx="698">
                    <c:v>19-May</c:v>
                  </c:pt>
                  <c:pt idx="699">
                    <c:v>20-May</c:v>
                  </c:pt>
                  <c:pt idx="700">
                    <c:v>21-May</c:v>
                  </c:pt>
                  <c:pt idx="701">
                    <c:v>22-May</c:v>
                  </c:pt>
                  <c:pt idx="702">
                    <c:v>23-May</c:v>
                  </c:pt>
                  <c:pt idx="703">
                    <c:v>24-May</c:v>
                  </c:pt>
                  <c:pt idx="704">
                    <c:v>25-May</c:v>
                  </c:pt>
                  <c:pt idx="705">
                    <c:v>26-May</c:v>
                  </c:pt>
                  <c:pt idx="706">
                    <c:v>27-May</c:v>
                  </c:pt>
                  <c:pt idx="707">
                    <c:v>28-May</c:v>
                  </c:pt>
                  <c:pt idx="708">
                    <c:v>29-May</c:v>
                  </c:pt>
                  <c:pt idx="709">
                    <c:v>30-May</c:v>
                  </c:pt>
                  <c:pt idx="710">
                    <c:v>31-May</c:v>
                  </c:pt>
                  <c:pt idx="711">
                    <c:v>1-Jun</c:v>
                  </c:pt>
                  <c:pt idx="712">
                    <c:v>2-Jun</c:v>
                  </c:pt>
                  <c:pt idx="713">
                    <c:v>3-Jun</c:v>
                  </c:pt>
                  <c:pt idx="714">
                    <c:v>4-Jun</c:v>
                  </c:pt>
                  <c:pt idx="715">
                    <c:v>5-Jun</c:v>
                  </c:pt>
                  <c:pt idx="716">
                    <c:v>6-Jun</c:v>
                  </c:pt>
                  <c:pt idx="717">
                    <c:v>7-Jun</c:v>
                  </c:pt>
                  <c:pt idx="718">
                    <c:v>8-Jun</c:v>
                  </c:pt>
                  <c:pt idx="719">
                    <c:v>9-Jun</c:v>
                  </c:pt>
                  <c:pt idx="720">
                    <c:v>10-Jun</c:v>
                  </c:pt>
                  <c:pt idx="721">
                    <c:v>11-Jun</c:v>
                  </c:pt>
                  <c:pt idx="722">
                    <c:v>12-Jun</c:v>
                  </c:pt>
                  <c:pt idx="723">
                    <c:v>13-Jun</c:v>
                  </c:pt>
                  <c:pt idx="724">
                    <c:v>14-Jun</c:v>
                  </c:pt>
                  <c:pt idx="725">
                    <c:v>15-Jun</c:v>
                  </c:pt>
                  <c:pt idx="726">
                    <c:v>16-Jun</c:v>
                  </c:pt>
                  <c:pt idx="727">
                    <c:v>17-Jun</c:v>
                  </c:pt>
                  <c:pt idx="728">
                    <c:v>18-Jun</c:v>
                  </c:pt>
                  <c:pt idx="729">
                    <c:v>19-Jun</c:v>
                  </c:pt>
                  <c:pt idx="730">
                    <c:v>20-Jun</c:v>
                  </c:pt>
                  <c:pt idx="731">
                    <c:v>21-Jun</c:v>
                  </c:pt>
                  <c:pt idx="732">
                    <c:v>22-Jun</c:v>
                  </c:pt>
                  <c:pt idx="733">
                    <c:v>23-Jun</c:v>
                  </c:pt>
                  <c:pt idx="734">
                    <c:v>24-Jun</c:v>
                  </c:pt>
                  <c:pt idx="735">
                    <c:v>25-Jun</c:v>
                  </c:pt>
                  <c:pt idx="736">
                    <c:v>26-Jun</c:v>
                  </c:pt>
                  <c:pt idx="737">
                    <c:v>27-Jun</c:v>
                  </c:pt>
                  <c:pt idx="738">
                    <c:v>28-Jun</c:v>
                  </c:pt>
                  <c:pt idx="739">
                    <c:v>29-Jun</c:v>
                  </c:pt>
                  <c:pt idx="740">
                    <c:v>30-Jun</c:v>
                  </c:pt>
                  <c:pt idx="741">
                    <c:v>1-Jul</c:v>
                  </c:pt>
                  <c:pt idx="742">
                    <c:v>2-Jul</c:v>
                  </c:pt>
                  <c:pt idx="743">
                    <c:v>3-Jul</c:v>
                  </c:pt>
                  <c:pt idx="744">
                    <c:v>4-Jul</c:v>
                  </c:pt>
                  <c:pt idx="745">
                    <c:v>5-Jul</c:v>
                  </c:pt>
                  <c:pt idx="746">
                    <c:v>6-Jul</c:v>
                  </c:pt>
                  <c:pt idx="747">
                    <c:v>7-Jul</c:v>
                  </c:pt>
                  <c:pt idx="748">
                    <c:v>8-Jul</c:v>
                  </c:pt>
                  <c:pt idx="749">
                    <c:v>9-Jul</c:v>
                  </c:pt>
                  <c:pt idx="750">
                    <c:v>10-Jul</c:v>
                  </c:pt>
                  <c:pt idx="751">
                    <c:v>11-Jul</c:v>
                  </c:pt>
                  <c:pt idx="752">
                    <c:v>12-Jul</c:v>
                  </c:pt>
                  <c:pt idx="753">
                    <c:v>13-Jul</c:v>
                  </c:pt>
                  <c:pt idx="754">
                    <c:v>14-Jul</c:v>
                  </c:pt>
                  <c:pt idx="755">
                    <c:v>15-Jul</c:v>
                  </c:pt>
                  <c:pt idx="756">
                    <c:v>16-Jul</c:v>
                  </c:pt>
                  <c:pt idx="757">
                    <c:v>17-Jul</c:v>
                  </c:pt>
                  <c:pt idx="758">
                    <c:v>18-Jul</c:v>
                  </c:pt>
                  <c:pt idx="759">
                    <c:v>19-Jul</c:v>
                  </c:pt>
                  <c:pt idx="760">
                    <c:v>20-Jul</c:v>
                  </c:pt>
                  <c:pt idx="761">
                    <c:v>21-Jul</c:v>
                  </c:pt>
                  <c:pt idx="762">
                    <c:v>22-Jul</c:v>
                  </c:pt>
                  <c:pt idx="763">
                    <c:v>23-Jul</c:v>
                  </c:pt>
                  <c:pt idx="764">
                    <c:v>24-Jul</c:v>
                  </c:pt>
                  <c:pt idx="765">
                    <c:v>25-Jul</c:v>
                  </c:pt>
                  <c:pt idx="766">
                    <c:v>26-Jul</c:v>
                  </c:pt>
                  <c:pt idx="767">
                    <c:v>27-Jul</c:v>
                  </c:pt>
                  <c:pt idx="768">
                    <c:v>28-Jul</c:v>
                  </c:pt>
                  <c:pt idx="769">
                    <c:v>29-Jul</c:v>
                  </c:pt>
                  <c:pt idx="770">
                    <c:v>30-Jul</c:v>
                  </c:pt>
                  <c:pt idx="771">
                    <c:v>31-Jul</c:v>
                  </c:pt>
                  <c:pt idx="772">
                    <c:v>1-Aug</c:v>
                  </c:pt>
                  <c:pt idx="773">
                    <c:v>2-Aug</c:v>
                  </c:pt>
                  <c:pt idx="774">
                    <c:v>3-Aug</c:v>
                  </c:pt>
                  <c:pt idx="775">
                    <c:v>4-Aug</c:v>
                  </c:pt>
                  <c:pt idx="776">
                    <c:v>5-Aug</c:v>
                  </c:pt>
                  <c:pt idx="777">
                    <c:v>6-Aug</c:v>
                  </c:pt>
                  <c:pt idx="778">
                    <c:v>7-Aug</c:v>
                  </c:pt>
                  <c:pt idx="779">
                    <c:v>8-Aug</c:v>
                  </c:pt>
                  <c:pt idx="780">
                    <c:v>9-Aug</c:v>
                  </c:pt>
                  <c:pt idx="781">
                    <c:v>10-Aug</c:v>
                  </c:pt>
                  <c:pt idx="782">
                    <c:v>11-Aug</c:v>
                  </c:pt>
                  <c:pt idx="783">
                    <c:v>12-Aug</c:v>
                  </c:pt>
                  <c:pt idx="784">
                    <c:v>13-Aug</c:v>
                  </c:pt>
                  <c:pt idx="785">
                    <c:v>14-Aug</c:v>
                  </c:pt>
                  <c:pt idx="786">
                    <c:v>15-Aug</c:v>
                  </c:pt>
                  <c:pt idx="787">
                    <c:v>16-Aug</c:v>
                  </c:pt>
                  <c:pt idx="788">
                    <c:v>17-Aug</c:v>
                  </c:pt>
                  <c:pt idx="789">
                    <c:v>18-Aug</c:v>
                  </c:pt>
                  <c:pt idx="790">
                    <c:v>19-Aug</c:v>
                  </c:pt>
                  <c:pt idx="791">
                    <c:v>20-Aug</c:v>
                  </c:pt>
                  <c:pt idx="792">
                    <c:v>21-Aug</c:v>
                  </c:pt>
                  <c:pt idx="793">
                    <c:v>22-Aug</c:v>
                  </c:pt>
                  <c:pt idx="794">
                    <c:v>23-Aug</c:v>
                  </c:pt>
                  <c:pt idx="795">
                    <c:v>24-Aug</c:v>
                  </c:pt>
                  <c:pt idx="796">
                    <c:v>25-Aug</c:v>
                  </c:pt>
                  <c:pt idx="797">
                    <c:v>26-Aug</c:v>
                  </c:pt>
                  <c:pt idx="798">
                    <c:v>27-Aug</c:v>
                  </c:pt>
                  <c:pt idx="799">
                    <c:v>28-Aug</c:v>
                  </c:pt>
                  <c:pt idx="800">
                    <c:v>29-Aug</c:v>
                  </c:pt>
                  <c:pt idx="801">
                    <c:v>30-Aug</c:v>
                  </c:pt>
                  <c:pt idx="802">
                    <c:v>31-Aug</c:v>
                  </c:pt>
                  <c:pt idx="803">
                    <c:v>1-Sep</c:v>
                  </c:pt>
                  <c:pt idx="804">
                    <c:v>2-Sep</c:v>
                  </c:pt>
                  <c:pt idx="805">
                    <c:v>3-Sep</c:v>
                  </c:pt>
                  <c:pt idx="806">
                    <c:v>4-Sep</c:v>
                  </c:pt>
                  <c:pt idx="807">
                    <c:v>5-Sep</c:v>
                  </c:pt>
                  <c:pt idx="808">
                    <c:v>6-Sep</c:v>
                  </c:pt>
                  <c:pt idx="809">
                    <c:v>7-Sep</c:v>
                  </c:pt>
                  <c:pt idx="810">
                    <c:v>8-Sep</c:v>
                  </c:pt>
                  <c:pt idx="811">
                    <c:v>9-Sep</c:v>
                  </c:pt>
                  <c:pt idx="812">
                    <c:v>10-Sep</c:v>
                  </c:pt>
                  <c:pt idx="813">
                    <c:v>11-Sep</c:v>
                  </c:pt>
                  <c:pt idx="814">
                    <c:v>12-Sep</c:v>
                  </c:pt>
                  <c:pt idx="815">
                    <c:v>13-Sep</c:v>
                  </c:pt>
                  <c:pt idx="816">
                    <c:v>14-Sep</c:v>
                  </c:pt>
                  <c:pt idx="817">
                    <c:v>15-Sep</c:v>
                  </c:pt>
                  <c:pt idx="818">
                    <c:v>16-Sep</c:v>
                  </c:pt>
                  <c:pt idx="819">
                    <c:v>17-Sep</c:v>
                  </c:pt>
                  <c:pt idx="820">
                    <c:v>18-Sep</c:v>
                  </c:pt>
                  <c:pt idx="821">
                    <c:v>19-Sep</c:v>
                  </c:pt>
                  <c:pt idx="822">
                    <c:v>20-Sep</c:v>
                  </c:pt>
                  <c:pt idx="823">
                    <c:v>21-Sep</c:v>
                  </c:pt>
                  <c:pt idx="824">
                    <c:v>22-Sep</c:v>
                  </c:pt>
                  <c:pt idx="825">
                    <c:v>23-Sep</c:v>
                  </c:pt>
                  <c:pt idx="826">
                    <c:v>24-Sep</c:v>
                  </c:pt>
                  <c:pt idx="827">
                    <c:v>25-Sep</c:v>
                  </c:pt>
                  <c:pt idx="828">
                    <c:v>26-Sep</c:v>
                  </c:pt>
                  <c:pt idx="829">
                    <c:v>27-Sep</c:v>
                  </c:pt>
                  <c:pt idx="830">
                    <c:v>28-Sep</c:v>
                  </c:pt>
                  <c:pt idx="831">
                    <c:v>29-Sep</c:v>
                  </c:pt>
                  <c:pt idx="832">
                    <c:v>30-Sep</c:v>
                  </c:pt>
                  <c:pt idx="833">
                    <c:v>1-Oct</c:v>
                  </c:pt>
                  <c:pt idx="834">
                    <c:v>2-Oct</c:v>
                  </c:pt>
                  <c:pt idx="835">
                    <c:v>3-Oct</c:v>
                  </c:pt>
                  <c:pt idx="836">
                    <c:v>4-Oct</c:v>
                  </c:pt>
                  <c:pt idx="837">
                    <c:v>5-Oct</c:v>
                  </c:pt>
                  <c:pt idx="838">
                    <c:v>6-Oct</c:v>
                  </c:pt>
                  <c:pt idx="839">
                    <c:v>7-Oct</c:v>
                  </c:pt>
                  <c:pt idx="840">
                    <c:v>8-Oct</c:v>
                  </c:pt>
                  <c:pt idx="841">
                    <c:v>9-Oct</c:v>
                  </c:pt>
                  <c:pt idx="842">
                    <c:v>10-Oct</c:v>
                  </c:pt>
                  <c:pt idx="843">
                    <c:v>11-Oct</c:v>
                  </c:pt>
                  <c:pt idx="844">
                    <c:v>12-Oct</c:v>
                  </c:pt>
                  <c:pt idx="845">
                    <c:v>13-Oct</c:v>
                  </c:pt>
                  <c:pt idx="846">
                    <c:v>14-Oct</c:v>
                  </c:pt>
                  <c:pt idx="847">
                    <c:v>15-Oct</c:v>
                  </c:pt>
                  <c:pt idx="848">
                    <c:v>16-Oct</c:v>
                  </c:pt>
                  <c:pt idx="849">
                    <c:v>17-Oct</c:v>
                  </c:pt>
                  <c:pt idx="850">
                    <c:v>18-Oct</c:v>
                  </c:pt>
                  <c:pt idx="851">
                    <c:v>19-Oct</c:v>
                  </c:pt>
                  <c:pt idx="852">
                    <c:v>20-Oct</c:v>
                  </c:pt>
                  <c:pt idx="853">
                    <c:v>21-Oct</c:v>
                  </c:pt>
                  <c:pt idx="854">
                    <c:v>22-Oct</c:v>
                  </c:pt>
                  <c:pt idx="855">
                    <c:v>23-Oct</c:v>
                  </c:pt>
                  <c:pt idx="856">
                    <c:v>24-Oct</c:v>
                  </c:pt>
                  <c:pt idx="857">
                    <c:v>25-Oct</c:v>
                  </c:pt>
                  <c:pt idx="858">
                    <c:v>26-Oct</c:v>
                  </c:pt>
                  <c:pt idx="859">
                    <c:v>27-Oct</c:v>
                  </c:pt>
                  <c:pt idx="860">
                    <c:v>28-Oct</c:v>
                  </c:pt>
                  <c:pt idx="861">
                    <c:v>29-Oct</c:v>
                  </c:pt>
                  <c:pt idx="862">
                    <c:v>30-Oct</c:v>
                  </c:pt>
                  <c:pt idx="863">
                    <c:v>31-Oct</c:v>
                  </c:pt>
                  <c:pt idx="864">
                    <c:v>1-Nov</c:v>
                  </c:pt>
                  <c:pt idx="865">
                    <c:v>2-Nov</c:v>
                  </c:pt>
                  <c:pt idx="866">
                    <c:v>3-Nov</c:v>
                  </c:pt>
                  <c:pt idx="867">
                    <c:v>4-Nov</c:v>
                  </c:pt>
                  <c:pt idx="868">
                    <c:v>5-Nov</c:v>
                  </c:pt>
                  <c:pt idx="869">
                    <c:v>6-Nov</c:v>
                  </c:pt>
                  <c:pt idx="870">
                    <c:v>7-Nov</c:v>
                  </c:pt>
                  <c:pt idx="871">
                    <c:v>8-Nov</c:v>
                  </c:pt>
                  <c:pt idx="872">
                    <c:v>9-Nov</c:v>
                  </c:pt>
                  <c:pt idx="873">
                    <c:v>10-Nov</c:v>
                  </c:pt>
                  <c:pt idx="874">
                    <c:v>11-Nov</c:v>
                  </c:pt>
                  <c:pt idx="875">
                    <c:v>12-Nov</c:v>
                  </c:pt>
                  <c:pt idx="876">
                    <c:v>13-Nov</c:v>
                  </c:pt>
                  <c:pt idx="877">
                    <c:v>14-Nov</c:v>
                  </c:pt>
                  <c:pt idx="878">
                    <c:v>15-Nov</c:v>
                  </c:pt>
                  <c:pt idx="879">
                    <c:v>16-Nov</c:v>
                  </c:pt>
                  <c:pt idx="880">
                    <c:v>17-Nov</c:v>
                  </c:pt>
                  <c:pt idx="881">
                    <c:v>18-Nov</c:v>
                  </c:pt>
                  <c:pt idx="882">
                    <c:v>19-Nov</c:v>
                  </c:pt>
                  <c:pt idx="883">
                    <c:v>20-Nov</c:v>
                  </c:pt>
                  <c:pt idx="884">
                    <c:v>21-Nov</c:v>
                  </c:pt>
                  <c:pt idx="885">
                    <c:v>22-Nov</c:v>
                  </c:pt>
                  <c:pt idx="886">
                    <c:v>23-Nov</c:v>
                  </c:pt>
                  <c:pt idx="887">
                    <c:v>24-Nov</c:v>
                  </c:pt>
                  <c:pt idx="888">
                    <c:v>25-Nov</c:v>
                  </c:pt>
                  <c:pt idx="889">
                    <c:v>26-Nov</c:v>
                  </c:pt>
                  <c:pt idx="890">
                    <c:v>27-Nov</c:v>
                  </c:pt>
                  <c:pt idx="891">
                    <c:v>28-Nov</c:v>
                  </c:pt>
                  <c:pt idx="892">
                    <c:v>29-Nov</c:v>
                  </c:pt>
                  <c:pt idx="893">
                    <c:v>30-Nov</c:v>
                  </c:pt>
                  <c:pt idx="894">
                    <c:v>1-Dec</c:v>
                  </c:pt>
                  <c:pt idx="895">
                    <c:v>2-Dec</c:v>
                  </c:pt>
                  <c:pt idx="896">
                    <c:v>3-Dec</c:v>
                  </c:pt>
                  <c:pt idx="897">
                    <c:v>4-Dec</c:v>
                  </c:pt>
                  <c:pt idx="898">
                    <c:v>5-Dec</c:v>
                  </c:pt>
                  <c:pt idx="899">
                    <c:v>6-Dec</c:v>
                  </c:pt>
                  <c:pt idx="900">
                    <c:v>7-Dec</c:v>
                  </c:pt>
                  <c:pt idx="901">
                    <c:v>8-Dec</c:v>
                  </c:pt>
                  <c:pt idx="902">
                    <c:v>9-Dec</c:v>
                  </c:pt>
                  <c:pt idx="903">
                    <c:v>10-Dec</c:v>
                  </c:pt>
                  <c:pt idx="904">
                    <c:v>11-Dec</c:v>
                  </c:pt>
                  <c:pt idx="905">
                    <c:v>12-Dec</c:v>
                  </c:pt>
                  <c:pt idx="906">
                    <c:v>13-Dec</c:v>
                  </c:pt>
                  <c:pt idx="907">
                    <c:v>14-Dec</c:v>
                  </c:pt>
                  <c:pt idx="908">
                    <c:v>15-Dec</c:v>
                  </c:pt>
                  <c:pt idx="909">
                    <c:v>16-Dec</c:v>
                  </c:pt>
                  <c:pt idx="910">
                    <c:v>17-Dec</c:v>
                  </c:pt>
                  <c:pt idx="911">
                    <c:v>18-Dec</c:v>
                  </c:pt>
                  <c:pt idx="912">
                    <c:v>19-Dec</c:v>
                  </c:pt>
                  <c:pt idx="913">
                    <c:v>20-Dec</c:v>
                  </c:pt>
                  <c:pt idx="914">
                    <c:v>21-Dec</c:v>
                  </c:pt>
                  <c:pt idx="915">
                    <c:v>22-Dec</c:v>
                  </c:pt>
                  <c:pt idx="916">
                    <c:v>23-Dec</c:v>
                  </c:pt>
                  <c:pt idx="917">
                    <c:v>24-Dec</c:v>
                  </c:pt>
                  <c:pt idx="918">
                    <c:v>25-Dec</c:v>
                  </c:pt>
                  <c:pt idx="919">
                    <c:v>26-Dec</c:v>
                  </c:pt>
                  <c:pt idx="920">
                    <c:v>27-Dec</c:v>
                  </c:pt>
                  <c:pt idx="921">
                    <c:v>28-Dec</c:v>
                  </c:pt>
                  <c:pt idx="922">
                    <c:v>29-Dec</c:v>
                  </c:pt>
                  <c:pt idx="923">
                    <c:v>30-Dec</c:v>
                  </c:pt>
                  <c:pt idx="924">
                    <c:v>31-Dec</c:v>
                  </c:pt>
                  <c:pt idx="925">
                    <c:v>1-Jan</c:v>
                  </c:pt>
                  <c:pt idx="926">
                    <c:v>2-Jan</c:v>
                  </c:pt>
                  <c:pt idx="927">
                    <c:v>3-Jan</c:v>
                  </c:pt>
                  <c:pt idx="928">
                    <c:v>4-Jan</c:v>
                  </c:pt>
                  <c:pt idx="929">
                    <c:v>5-Jan</c:v>
                  </c:pt>
                  <c:pt idx="930">
                    <c:v>6-Jan</c:v>
                  </c:pt>
                  <c:pt idx="931">
                    <c:v>7-Jan</c:v>
                  </c:pt>
                  <c:pt idx="932">
                    <c:v>8-Jan</c:v>
                  </c:pt>
                  <c:pt idx="933">
                    <c:v>9-Jan</c:v>
                  </c:pt>
                  <c:pt idx="934">
                    <c:v>10-Jan</c:v>
                  </c:pt>
                  <c:pt idx="935">
                    <c:v>11-Jan</c:v>
                  </c:pt>
                  <c:pt idx="936">
                    <c:v>12-Jan</c:v>
                  </c:pt>
                  <c:pt idx="937">
                    <c:v>13-Jan</c:v>
                  </c:pt>
                  <c:pt idx="938">
                    <c:v>14-Jan</c:v>
                  </c:pt>
                  <c:pt idx="939">
                    <c:v>15-Jan</c:v>
                  </c:pt>
                  <c:pt idx="940">
                    <c:v>16-Jan</c:v>
                  </c:pt>
                  <c:pt idx="941">
                    <c:v>17-Jan</c:v>
                  </c:pt>
                  <c:pt idx="942">
                    <c:v>18-Jan</c:v>
                  </c:pt>
                  <c:pt idx="943">
                    <c:v>19-Jan</c:v>
                  </c:pt>
                  <c:pt idx="944">
                    <c:v>20-Jan</c:v>
                  </c:pt>
                  <c:pt idx="945">
                    <c:v>21-Jan</c:v>
                  </c:pt>
                  <c:pt idx="946">
                    <c:v>22-Jan</c:v>
                  </c:pt>
                  <c:pt idx="947">
                    <c:v>23-Jan</c:v>
                  </c:pt>
                  <c:pt idx="948">
                    <c:v>24-Jan</c:v>
                  </c:pt>
                  <c:pt idx="949">
                    <c:v>25-Jan</c:v>
                  </c:pt>
                  <c:pt idx="950">
                    <c:v>26-Jan</c:v>
                  </c:pt>
                  <c:pt idx="951">
                    <c:v>27-Jan</c:v>
                  </c:pt>
                  <c:pt idx="952">
                    <c:v>28-Jan</c:v>
                  </c:pt>
                  <c:pt idx="953">
                    <c:v>29-Jan</c:v>
                  </c:pt>
                  <c:pt idx="954">
                    <c:v>30-Jan</c:v>
                  </c:pt>
                  <c:pt idx="955">
                    <c:v>31-Jan</c:v>
                  </c:pt>
                  <c:pt idx="956">
                    <c:v>1-Feb</c:v>
                  </c:pt>
                  <c:pt idx="957">
                    <c:v>2-Feb</c:v>
                  </c:pt>
                  <c:pt idx="958">
                    <c:v>3-Feb</c:v>
                  </c:pt>
                  <c:pt idx="959">
                    <c:v>4-Feb</c:v>
                  </c:pt>
                  <c:pt idx="960">
                    <c:v>5-Feb</c:v>
                  </c:pt>
                  <c:pt idx="961">
                    <c:v>6-Feb</c:v>
                  </c:pt>
                  <c:pt idx="962">
                    <c:v>7-Feb</c:v>
                  </c:pt>
                  <c:pt idx="963">
                    <c:v>8-Feb</c:v>
                  </c:pt>
                  <c:pt idx="964">
                    <c:v>9-Feb</c:v>
                  </c:pt>
                  <c:pt idx="965">
                    <c:v>10-Feb</c:v>
                  </c:pt>
                  <c:pt idx="966">
                    <c:v>11-Feb</c:v>
                  </c:pt>
                  <c:pt idx="967">
                    <c:v>12-Feb</c:v>
                  </c:pt>
                  <c:pt idx="968">
                    <c:v>13-Feb</c:v>
                  </c:pt>
                  <c:pt idx="969">
                    <c:v>14-Feb</c:v>
                  </c:pt>
                  <c:pt idx="970">
                    <c:v>15-Feb</c:v>
                  </c:pt>
                  <c:pt idx="971">
                    <c:v>16-Feb</c:v>
                  </c:pt>
                  <c:pt idx="972">
                    <c:v>17-Feb</c:v>
                  </c:pt>
                  <c:pt idx="973">
                    <c:v>18-Feb</c:v>
                  </c:pt>
                  <c:pt idx="974">
                    <c:v>19-Feb</c:v>
                  </c:pt>
                  <c:pt idx="975">
                    <c:v>20-Feb</c:v>
                  </c:pt>
                  <c:pt idx="976">
                    <c:v>21-Feb</c:v>
                  </c:pt>
                  <c:pt idx="977">
                    <c:v>22-Feb</c:v>
                  </c:pt>
                  <c:pt idx="978">
                    <c:v>23-Feb</c:v>
                  </c:pt>
                  <c:pt idx="979">
                    <c:v>24-Feb</c:v>
                  </c:pt>
                  <c:pt idx="980">
                    <c:v>25-Feb</c:v>
                  </c:pt>
                  <c:pt idx="981">
                    <c:v>26-Feb</c:v>
                  </c:pt>
                  <c:pt idx="982">
                    <c:v>27-Feb</c:v>
                  </c:pt>
                  <c:pt idx="983">
                    <c:v>28-Feb</c:v>
                  </c:pt>
                  <c:pt idx="984">
                    <c:v>1-Mar</c:v>
                  </c:pt>
                  <c:pt idx="985">
                    <c:v>2-Mar</c:v>
                  </c:pt>
                  <c:pt idx="986">
                    <c:v>3-Mar</c:v>
                  </c:pt>
                  <c:pt idx="987">
                    <c:v>4-Mar</c:v>
                  </c:pt>
                  <c:pt idx="988">
                    <c:v>5-Mar</c:v>
                  </c:pt>
                  <c:pt idx="989">
                    <c:v>6-Mar</c:v>
                  </c:pt>
                  <c:pt idx="990">
                    <c:v>7-Mar</c:v>
                  </c:pt>
                  <c:pt idx="991">
                    <c:v>8-Mar</c:v>
                  </c:pt>
                  <c:pt idx="992">
                    <c:v>9-Mar</c:v>
                  </c:pt>
                  <c:pt idx="993">
                    <c:v>10-Mar</c:v>
                  </c:pt>
                  <c:pt idx="994">
                    <c:v>11-Mar</c:v>
                  </c:pt>
                  <c:pt idx="995">
                    <c:v>12-Mar</c:v>
                  </c:pt>
                  <c:pt idx="996">
                    <c:v>13-Mar</c:v>
                  </c:pt>
                  <c:pt idx="997">
                    <c:v>14-Mar</c:v>
                  </c:pt>
                  <c:pt idx="998">
                    <c:v>15-Mar</c:v>
                  </c:pt>
                  <c:pt idx="999">
                    <c:v>16-Mar</c:v>
                  </c:pt>
                  <c:pt idx="1000">
                    <c:v>17-Mar</c:v>
                  </c:pt>
                  <c:pt idx="1001">
                    <c:v>18-Mar</c:v>
                  </c:pt>
                  <c:pt idx="1002">
                    <c:v>19-Mar</c:v>
                  </c:pt>
                  <c:pt idx="1003">
                    <c:v>20-Mar</c:v>
                  </c:pt>
                  <c:pt idx="1004">
                    <c:v>21-Mar</c:v>
                  </c:pt>
                  <c:pt idx="1005">
                    <c:v>22-Mar</c:v>
                  </c:pt>
                  <c:pt idx="1006">
                    <c:v>23-Mar</c:v>
                  </c:pt>
                  <c:pt idx="1007">
                    <c:v>24-Mar</c:v>
                  </c:pt>
                  <c:pt idx="1008">
                    <c:v>25-Mar</c:v>
                  </c:pt>
                  <c:pt idx="1009">
                    <c:v>26-Mar</c:v>
                  </c:pt>
                  <c:pt idx="1010">
                    <c:v>27-Mar</c:v>
                  </c:pt>
                  <c:pt idx="1011">
                    <c:v>28-Mar</c:v>
                  </c:pt>
                  <c:pt idx="1012">
                    <c:v>29-Mar</c:v>
                  </c:pt>
                  <c:pt idx="1013">
                    <c:v>30-Mar</c:v>
                  </c:pt>
                  <c:pt idx="1014">
                    <c:v>31-Mar</c:v>
                  </c:pt>
                  <c:pt idx="1015">
                    <c:v>1-Apr</c:v>
                  </c:pt>
                  <c:pt idx="1016">
                    <c:v>2-Apr</c:v>
                  </c:pt>
                  <c:pt idx="1017">
                    <c:v>3-Apr</c:v>
                  </c:pt>
                  <c:pt idx="1018">
                    <c:v>4-Apr</c:v>
                  </c:pt>
                  <c:pt idx="1019">
                    <c:v>5-Apr</c:v>
                  </c:pt>
                  <c:pt idx="1020">
                    <c:v>6-Apr</c:v>
                  </c:pt>
                  <c:pt idx="1021">
                    <c:v>7-Apr</c:v>
                  </c:pt>
                  <c:pt idx="1022">
                    <c:v>8-Apr</c:v>
                  </c:pt>
                  <c:pt idx="1023">
                    <c:v>9-Apr</c:v>
                  </c:pt>
                  <c:pt idx="1024">
                    <c:v>10-Apr</c:v>
                  </c:pt>
                  <c:pt idx="1025">
                    <c:v>11-Apr</c:v>
                  </c:pt>
                  <c:pt idx="1026">
                    <c:v>12-Apr</c:v>
                  </c:pt>
                  <c:pt idx="1027">
                    <c:v>13-Apr</c:v>
                  </c:pt>
                  <c:pt idx="1028">
                    <c:v>14-Apr</c:v>
                  </c:pt>
                  <c:pt idx="1029">
                    <c:v>15-Apr</c:v>
                  </c:pt>
                  <c:pt idx="1030">
                    <c:v>16-Apr</c:v>
                  </c:pt>
                  <c:pt idx="1031">
                    <c:v>17-Apr</c:v>
                  </c:pt>
                  <c:pt idx="1032">
                    <c:v>18-Apr</c:v>
                  </c:pt>
                  <c:pt idx="1033">
                    <c:v>19-Apr</c:v>
                  </c:pt>
                  <c:pt idx="1034">
                    <c:v>20-Apr</c:v>
                  </c:pt>
                  <c:pt idx="1035">
                    <c:v>21-Apr</c:v>
                  </c:pt>
                  <c:pt idx="1036">
                    <c:v>22-Apr</c:v>
                  </c:pt>
                  <c:pt idx="1037">
                    <c:v>23-Apr</c:v>
                  </c:pt>
                  <c:pt idx="1038">
                    <c:v>24-Apr</c:v>
                  </c:pt>
                  <c:pt idx="1039">
                    <c:v>25-Apr</c:v>
                  </c:pt>
                  <c:pt idx="1040">
                    <c:v>26-Apr</c:v>
                  </c:pt>
                  <c:pt idx="1041">
                    <c:v>27-Apr</c:v>
                  </c:pt>
                  <c:pt idx="1042">
                    <c:v>28-Apr</c:v>
                  </c:pt>
                  <c:pt idx="1043">
                    <c:v>29-Apr</c:v>
                  </c:pt>
                  <c:pt idx="1044">
                    <c:v>30-Apr</c:v>
                  </c:pt>
                  <c:pt idx="1045">
                    <c:v>1-May</c:v>
                  </c:pt>
                  <c:pt idx="1046">
                    <c:v>2-May</c:v>
                  </c:pt>
                  <c:pt idx="1047">
                    <c:v>3-May</c:v>
                  </c:pt>
                  <c:pt idx="1048">
                    <c:v>4-May</c:v>
                  </c:pt>
                  <c:pt idx="1049">
                    <c:v>5-May</c:v>
                  </c:pt>
                  <c:pt idx="1050">
                    <c:v>6-May</c:v>
                  </c:pt>
                  <c:pt idx="1051">
                    <c:v>7-May</c:v>
                  </c:pt>
                  <c:pt idx="1052">
                    <c:v>8-May</c:v>
                  </c:pt>
                  <c:pt idx="1053">
                    <c:v>9-May</c:v>
                  </c:pt>
                  <c:pt idx="1054">
                    <c:v>10-May</c:v>
                  </c:pt>
                  <c:pt idx="1055">
                    <c:v>11-May</c:v>
                  </c:pt>
                  <c:pt idx="1056">
                    <c:v>12-May</c:v>
                  </c:pt>
                  <c:pt idx="1057">
                    <c:v>13-May</c:v>
                  </c:pt>
                  <c:pt idx="1058">
                    <c:v>14-May</c:v>
                  </c:pt>
                  <c:pt idx="1059">
                    <c:v>15-May</c:v>
                  </c:pt>
                  <c:pt idx="1060">
                    <c:v>16-May</c:v>
                  </c:pt>
                  <c:pt idx="1061">
                    <c:v>17-May</c:v>
                  </c:pt>
                  <c:pt idx="1062">
                    <c:v>18-May</c:v>
                  </c:pt>
                  <c:pt idx="1063">
                    <c:v>19-May</c:v>
                  </c:pt>
                  <c:pt idx="1064">
                    <c:v>20-May</c:v>
                  </c:pt>
                  <c:pt idx="1065">
                    <c:v>21-May</c:v>
                  </c:pt>
                  <c:pt idx="1066">
                    <c:v>22-May</c:v>
                  </c:pt>
                  <c:pt idx="1067">
                    <c:v>23-May</c:v>
                  </c:pt>
                  <c:pt idx="1068">
                    <c:v>24-May</c:v>
                  </c:pt>
                  <c:pt idx="1069">
                    <c:v>25-May</c:v>
                  </c:pt>
                  <c:pt idx="1070">
                    <c:v>26-May</c:v>
                  </c:pt>
                  <c:pt idx="1071">
                    <c:v>27-May</c:v>
                  </c:pt>
                  <c:pt idx="1072">
                    <c:v>28-May</c:v>
                  </c:pt>
                  <c:pt idx="1073">
                    <c:v>29-May</c:v>
                  </c:pt>
                  <c:pt idx="1074">
                    <c:v>30-May</c:v>
                  </c:pt>
                  <c:pt idx="1075">
                    <c:v>31-May</c:v>
                  </c:pt>
                  <c:pt idx="1076">
                    <c:v>1-Jun</c:v>
                  </c:pt>
                  <c:pt idx="1077">
                    <c:v>2-Jun</c:v>
                  </c:pt>
                  <c:pt idx="1078">
                    <c:v>3-Jun</c:v>
                  </c:pt>
                  <c:pt idx="1079">
                    <c:v>4-Jun</c:v>
                  </c:pt>
                  <c:pt idx="1080">
                    <c:v>5-Jun</c:v>
                  </c:pt>
                  <c:pt idx="1081">
                    <c:v>6-Jun</c:v>
                  </c:pt>
                  <c:pt idx="1082">
                    <c:v>7-Jun</c:v>
                  </c:pt>
                  <c:pt idx="1083">
                    <c:v>8-Jun</c:v>
                  </c:pt>
                  <c:pt idx="1084">
                    <c:v>9-Jun</c:v>
                  </c:pt>
                  <c:pt idx="1085">
                    <c:v>10-Jun</c:v>
                  </c:pt>
                  <c:pt idx="1086">
                    <c:v>11-Jun</c:v>
                  </c:pt>
                  <c:pt idx="1087">
                    <c:v>12-Jun</c:v>
                  </c:pt>
                  <c:pt idx="1088">
                    <c:v>13-Jun</c:v>
                  </c:pt>
                  <c:pt idx="1089">
                    <c:v>14-Jun</c:v>
                  </c:pt>
                  <c:pt idx="1090">
                    <c:v>15-Jun</c:v>
                  </c:pt>
                  <c:pt idx="1091">
                    <c:v>16-Jun</c:v>
                  </c:pt>
                  <c:pt idx="1092">
                    <c:v>17-Jun</c:v>
                  </c:pt>
                  <c:pt idx="1093">
                    <c:v>18-Jun</c:v>
                  </c:pt>
                  <c:pt idx="1094">
                    <c:v>19-Jun</c:v>
                  </c:pt>
                  <c:pt idx="1095">
                    <c:v>20-Jun</c:v>
                  </c:pt>
                  <c:pt idx="1096">
                    <c:v>21-Jun</c:v>
                  </c:pt>
                  <c:pt idx="1097">
                    <c:v>22-Jun</c:v>
                  </c:pt>
                  <c:pt idx="1098">
                    <c:v>23-Jun</c:v>
                  </c:pt>
                  <c:pt idx="1099">
                    <c:v>24-Jun</c:v>
                  </c:pt>
                  <c:pt idx="1100">
                    <c:v>25-Jun</c:v>
                  </c:pt>
                  <c:pt idx="1101">
                    <c:v>26-Jun</c:v>
                  </c:pt>
                  <c:pt idx="1102">
                    <c:v>27-Jun</c:v>
                  </c:pt>
                  <c:pt idx="1103">
                    <c:v>28-Jun</c:v>
                  </c:pt>
                  <c:pt idx="1104">
                    <c:v>29-Jun</c:v>
                  </c:pt>
                  <c:pt idx="1105">
                    <c:v>30-Jun</c:v>
                  </c:pt>
                  <c:pt idx="1106">
                    <c:v>1-Jul</c:v>
                  </c:pt>
                  <c:pt idx="1107">
                    <c:v>2-Jul</c:v>
                  </c:pt>
                  <c:pt idx="1108">
                    <c:v>3-Jul</c:v>
                  </c:pt>
                  <c:pt idx="1109">
                    <c:v>4-Jul</c:v>
                  </c:pt>
                  <c:pt idx="1110">
                    <c:v>5-Jul</c:v>
                  </c:pt>
                  <c:pt idx="1111">
                    <c:v>6-Jul</c:v>
                  </c:pt>
                  <c:pt idx="1112">
                    <c:v>7-Jul</c:v>
                  </c:pt>
                  <c:pt idx="1113">
                    <c:v>8-Jul</c:v>
                  </c:pt>
                  <c:pt idx="1114">
                    <c:v>9-Jul</c:v>
                  </c:pt>
                  <c:pt idx="1115">
                    <c:v>10-Jul</c:v>
                  </c:pt>
                  <c:pt idx="1116">
                    <c:v>11-Jul</c:v>
                  </c:pt>
                  <c:pt idx="1117">
                    <c:v>12-Jul</c:v>
                  </c:pt>
                  <c:pt idx="1118">
                    <c:v>13-Jul</c:v>
                  </c:pt>
                  <c:pt idx="1119">
                    <c:v>14-Jul</c:v>
                  </c:pt>
                  <c:pt idx="1120">
                    <c:v>15-Jul</c:v>
                  </c:pt>
                  <c:pt idx="1121">
                    <c:v>16-Jul</c:v>
                  </c:pt>
                  <c:pt idx="1122">
                    <c:v>17-Jul</c:v>
                  </c:pt>
                  <c:pt idx="1123">
                    <c:v>18-Jul</c:v>
                  </c:pt>
                  <c:pt idx="1124">
                    <c:v>19-Jul</c:v>
                  </c:pt>
                  <c:pt idx="1125">
                    <c:v>20-Jul</c:v>
                  </c:pt>
                  <c:pt idx="1126">
                    <c:v>21-Jul</c:v>
                  </c:pt>
                  <c:pt idx="1127">
                    <c:v>22-Jul</c:v>
                  </c:pt>
                  <c:pt idx="1128">
                    <c:v>23-Jul</c:v>
                  </c:pt>
                  <c:pt idx="1129">
                    <c:v>24-Jul</c:v>
                  </c:pt>
                  <c:pt idx="1130">
                    <c:v>25-Jul</c:v>
                  </c:pt>
                  <c:pt idx="1131">
                    <c:v>26-Jul</c:v>
                  </c:pt>
                  <c:pt idx="1132">
                    <c:v>27-Jul</c:v>
                  </c:pt>
                  <c:pt idx="1133">
                    <c:v>28-Jul</c:v>
                  </c:pt>
                  <c:pt idx="1134">
                    <c:v>29-Jul</c:v>
                  </c:pt>
                  <c:pt idx="1135">
                    <c:v>30-Jul</c:v>
                  </c:pt>
                  <c:pt idx="1136">
                    <c:v>31-Jul</c:v>
                  </c:pt>
                  <c:pt idx="1137">
                    <c:v>1-Aug</c:v>
                  </c:pt>
                  <c:pt idx="1138">
                    <c:v>2-Aug</c:v>
                  </c:pt>
                  <c:pt idx="1139">
                    <c:v>3-Aug</c:v>
                  </c:pt>
                  <c:pt idx="1140">
                    <c:v>4-Aug</c:v>
                  </c:pt>
                  <c:pt idx="1141">
                    <c:v>5-Aug</c:v>
                  </c:pt>
                  <c:pt idx="1142">
                    <c:v>6-Aug</c:v>
                  </c:pt>
                  <c:pt idx="1143">
                    <c:v>7-Aug</c:v>
                  </c:pt>
                  <c:pt idx="1144">
                    <c:v>8-Aug</c:v>
                  </c:pt>
                  <c:pt idx="1145">
                    <c:v>9-Aug</c:v>
                  </c:pt>
                  <c:pt idx="1146">
                    <c:v>10-Aug</c:v>
                  </c:pt>
                  <c:pt idx="1147">
                    <c:v>11-Aug</c:v>
                  </c:pt>
                  <c:pt idx="1148">
                    <c:v>12-Aug</c:v>
                  </c:pt>
                  <c:pt idx="1149">
                    <c:v>13-Aug</c:v>
                  </c:pt>
                  <c:pt idx="1150">
                    <c:v>14-Aug</c:v>
                  </c:pt>
                  <c:pt idx="1151">
                    <c:v>15-Aug</c:v>
                  </c:pt>
                  <c:pt idx="1152">
                    <c:v>16-Aug</c:v>
                  </c:pt>
                  <c:pt idx="1153">
                    <c:v>17-Aug</c:v>
                  </c:pt>
                  <c:pt idx="1154">
                    <c:v>18-Aug</c:v>
                  </c:pt>
                  <c:pt idx="1155">
                    <c:v>19-Aug</c:v>
                  </c:pt>
                  <c:pt idx="1156">
                    <c:v>20-Aug</c:v>
                  </c:pt>
                  <c:pt idx="1157">
                    <c:v>21-Aug</c:v>
                  </c:pt>
                  <c:pt idx="1158">
                    <c:v>22-Aug</c:v>
                  </c:pt>
                  <c:pt idx="1159">
                    <c:v>23-Aug</c:v>
                  </c:pt>
                  <c:pt idx="1160">
                    <c:v>24-Aug</c:v>
                  </c:pt>
                  <c:pt idx="1161">
                    <c:v>25-Aug</c:v>
                  </c:pt>
                  <c:pt idx="1162">
                    <c:v>26-Aug</c:v>
                  </c:pt>
                  <c:pt idx="1163">
                    <c:v>27-Aug</c:v>
                  </c:pt>
                  <c:pt idx="1164">
                    <c:v>28-Aug</c:v>
                  </c:pt>
                  <c:pt idx="1165">
                    <c:v>29-Aug</c:v>
                  </c:pt>
                  <c:pt idx="1166">
                    <c:v>30-Aug</c:v>
                  </c:pt>
                  <c:pt idx="1167">
                    <c:v>31-Aug</c:v>
                  </c:pt>
                  <c:pt idx="1168">
                    <c:v>1-Sep</c:v>
                  </c:pt>
                  <c:pt idx="1169">
                    <c:v>2-Sep</c:v>
                  </c:pt>
                  <c:pt idx="1170">
                    <c:v>3-Sep</c:v>
                  </c:pt>
                  <c:pt idx="1171">
                    <c:v>4-Sep</c:v>
                  </c:pt>
                  <c:pt idx="1172">
                    <c:v>5-Sep</c:v>
                  </c:pt>
                  <c:pt idx="1173">
                    <c:v>6-Sep</c:v>
                  </c:pt>
                  <c:pt idx="1174">
                    <c:v>7-Sep</c:v>
                  </c:pt>
                  <c:pt idx="1175">
                    <c:v>8-Sep</c:v>
                  </c:pt>
                  <c:pt idx="1176">
                    <c:v>9-Sep</c:v>
                  </c:pt>
                  <c:pt idx="1177">
                    <c:v>10-Sep</c:v>
                  </c:pt>
                  <c:pt idx="1178">
                    <c:v>11-Sep</c:v>
                  </c:pt>
                  <c:pt idx="1179">
                    <c:v>12-Sep</c:v>
                  </c:pt>
                  <c:pt idx="1180">
                    <c:v>13-Sep</c:v>
                  </c:pt>
                  <c:pt idx="1181">
                    <c:v>14-Sep</c:v>
                  </c:pt>
                  <c:pt idx="1182">
                    <c:v>15-Sep</c:v>
                  </c:pt>
                  <c:pt idx="1183">
                    <c:v>16-Sep</c:v>
                  </c:pt>
                  <c:pt idx="1184">
                    <c:v>17-Sep</c:v>
                  </c:pt>
                  <c:pt idx="1185">
                    <c:v>18-Sep</c:v>
                  </c:pt>
                  <c:pt idx="1186">
                    <c:v>19-Sep</c:v>
                  </c:pt>
                  <c:pt idx="1187">
                    <c:v>20-Sep</c:v>
                  </c:pt>
                  <c:pt idx="1188">
                    <c:v>21-Sep</c:v>
                  </c:pt>
                  <c:pt idx="1189">
                    <c:v>22-Sep</c:v>
                  </c:pt>
                  <c:pt idx="1190">
                    <c:v>23-Sep</c:v>
                  </c:pt>
                  <c:pt idx="1191">
                    <c:v>24-Sep</c:v>
                  </c:pt>
                  <c:pt idx="1192">
                    <c:v>25-Sep</c:v>
                  </c:pt>
                  <c:pt idx="1193">
                    <c:v>26-Sep</c:v>
                  </c:pt>
                  <c:pt idx="1194">
                    <c:v>27-Sep</c:v>
                  </c:pt>
                  <c:pt idx="1195">
                    <c:v>28-Sep</c:v>
                  </c:pt>
                  <c:pt idx="1196">
                    <c:v>29-Sep</c:v>
                  </c:pt>
                  <c:pt idx="1197">
                    <c:v>30-Sep</c:v>
                  </c:pt>
                  <c:pt idx="1198">
                    <c:v>1-Oct</c:v>
                  </c:pt>
                  <c:pt idx="1199">
                    <c:v>2-Oct</c:v>
                  </c:pt>
                  <c:pt idx="1200">
                    <c:v>3-Oct</c:v>
                  </c:pt>
                  <c:pt idx="1201">
                    <c:v>4-Oct</c:v>
                  </c:pt>
                  <c:pt idx="1202">
                    <c:v>5-Oct</c:v>
                  </c:pt>
                  <c:pt idx="1203">
                    <c:v>6-Oct</c:v>
                  </c:pt>
                  <c:pt idx="1204">
                    <c:v>7-Oct</c:v>
                  </c:pt>
                  <c:pt idx="1205">
                    <c:v>8-Oct</c:v>
                  </c:pt>
                  <c:pt idx="1206">
                    <c:v>9-Oct</c:v>
                  </c:pt>
                  <c:pt idx="1207">
                    <c:v>10-Oct</c:v>
                  </c:pt>
                  <c:pt idx="1208">
                    <c:v>11-Oct</c:v>
                  </c:pt>
                  <c:pt idx="1209">
                    <c:v>12-Oct</c:v>
                  </c:pt>
                  <c:pt idx="1210">
                    <c:v>13-Oct</c:v>
                  </c:pt>
                  <c:pt idx="1211">
                    <c:v>14-Oct</c:v>
                  </c:pt>
                  <c:pt idx="1212">
                    <c:v>15-Oct</c:v>
                  </c:pt>
                  <c:pt idx="1213">
                    <c:v>16-Oct</c:v>
                  </c:pt>
                  <c:pt idx="1214">
                    <c:v>17-Oct</c:v>
                  </c:pt>
                  <c:pt idx="1215">
                    <c:v>18-Oct</c:v>
                  </c:pt>
                  <c:pt idx="1216">
                    <c:v>19-Oct</c:v>
                  </c:pt>
                  <c:pt idx="1217">
                    <c:v>20-Oct</c:v>
                  </c:pt>
                  <c:pt idx="1218">
                    <c:v>21-Oct</c:v>
                  </c:pt>
                  <c:pt idx="1219">
                    <c:v>22-Oct</c:v>
                  </c:pt>
                  <c:pt idx="1220">
                    <c:v>23-Oct</c:v>
                  </c:pt>
                  <c:pt idx="1221">
                    <c:v>24-Oct</c:v>
                  </c:pt>
                  <c:pt idx="1222">
                    <c:v>25-Oct</c:v>
                  </c:pt>
                </c:lvl>
                <c:lvl>
                  <c:pt idx="0">
                    <c:v>Jun</c:v>
                  </c:pt>
                  <c:pt idx="11">
                    <c:v>Jul</c:v>
                  </c:pt>
                  <c:pt idx="42">
                    <c:v>Aug</c:v>
                  </c:pt>
                  <c:pt idx="73">
                    <c:v>Sep</c:v>
                  </c:pt>
                  <c:pt idx="103">
                    <c:v>Oct</c:v>
                  </c:pt>
                  <c:pt idx="134">
                    <c:v>Nov</c:v>
                  </c:pt>
                  <c:pt idx="164">
                    <c:v>Dec</c:v>
                  </c:pt>
                  <c:pt idx="195">
                    <c:v>Jan</c:v>
                  </c:pt>
                  <c:pt idx="226">
                    <c:v>Feb</c:v>
                  </c:pt>
                  <c:pt idx="254">
                    <c:v>Mar</c:v>
                  </c:pt>
                  <c:pt idx="285">
                    <c:v>Apr</c:v>
                  </c:pt>
                  <c:pt idx="315">
                    <c:v>May</c:v>
                  </c:pt>
                  <c:pt idx="346">
                    <c:v>Jun</c:v>
                  </c:pt>
                  <c:pt idx="376">
                    <c:v>Jul</c:v>
                  </c:pt>
                  <c:pt idx="407">
                    <c:v>Aug</c:v>
                  </c:pt>
                  <c:pt idx="438">
                    <c:v>Sep</c:v>
                  </c:pt>
                  <c:pt idx="468">
                    <c:v>Oct</c:v>
                  </c:pt>
                  <c:pt idx="499">
                    <c:v>Nov</c:v>
                  </c:pt>
                  <c:pt idx="529">
                    <c:v>Dec</c:v>
                  </c:pt>
                  <c:pt idx="560">
                    <c:v>Jan</c:v>
                  </c:pt>
                  <c:pt idx="591">
                    <c:v>Feb</c:v>
                  </c:pt>
                  <c:pt idx="619">
                    <c:v>Mar</c:v>
                  </c:pt>
                  <c:pt idx="650">
                    <c:v>Apr</c:v>
                  </c:pt>
                  <c:pt idx="680">
                    <c:v>May</c:v>
                  </c:pt>
                  <c:pt idx="711">
                    <c:v>Jun</c:v>
                  </c:pt>
                  <c:pt idx="741">
                    <c:v>Jul</c:v>
                  </c:pt>
                  <c:pt idx="772">
                    <c:v>Aug</c:v>
                  </c:pt>
                  <c:pt idx="803">
                    <c:v>Sep</c:v>
                  </c:pt>
                  <c:pt idx="833">
                    <c:v>Oct</c:v>
                  </c:pt>
                  <c:pt idx="864">
                    <c:v>Nov</c:v>
                  </c:pt>
                  <c:pt idx="894">
                    <c:v>Dec</c:v>
                  </c:pt>
                  <c:pt idx="925">
                    <c:v>Jan</c:v>
                  </c:pt>
                  <c:pt idx="956">
                    <c:v>Feb</c:v>
                  </c:pt>
                  <c:pt idx="984">
                    <c:v>Mar</c:v>
                  </c:pt>
                  <c:pt idx="1015">
                    <c:v>Apr</c:v>
                  </c:pt>
                  <c:pt idx="1045">
                    <c:v>May</c:v>
                  </c:pt>
                  <c:pt idx="1076">
                    <c:v>Jun</c:v>
                  </c:pt>
                  <c:pt idx="1106">
                    <c:v>Jul</c:v>
                  </c:pt>
                  <c:pt idx="1137">
                    <c:v>Aug</c:v>
                  </c:pt>
                  <c:pt idx="1168">
                    <c:v>Sep</c:v>
                  </c:pt>
                  <c:pt idx="1198">
                    <c:v>Oct</c:v>
                  </c:pt>
                </c:lvl>
                <c:lvl>
                  <c:pt idx="0">
                    <c:v>2020</c:v>
                  </c:pt>
                  <c:pt idx="195">
                    <c:v>2021</c:v>
                  </c:pt>
                  <c:pt idx="560">
                    <c:v>2022</c:v>
                  </c:pt>
                  <c:pt idx="925">
                    <c:v>2023</c:v>
                  </c:pt>
                </c:lvl>
              </c:multiLvlStrCache>
            </c:multiLvlStrRef>
          </c:cat>
          <c:val>
            <c:numRef>
              <c:f>'Time Series Analysis'!$D$4:$D$1272</c:f>
              <c:numCache>
                <c:formatCode>General</c:formatCode>
                <c:ptCount val="1223"/>
                <c:pt idx="0">
                  <c:v>679.28571428571422</c:v>
                </c:pt>
                <c:pt idx="1">
                  <c:v>664.78571428571433</c:v>
                </c:pt>
                <c:pt idx="2">
                  <c:v>650.76190476190493</c:v>
                </c:pt>
                <c:pt idx="3">
                  <c:v>636.73809523809541</c:v>
                </c:pt>
                <c:pt idx="4">
                  <c:v>618.90476190476204</c:v>
                </c:pt>
                <c:pt idx="5">
                  <c:v>604.40476190476193</c:v>
                </c:pt>
                <c:pt idx="6">
                  <c:v>589.90476190476204</c:v>
                </c:pt>
                <c:pt idx="7">
                  <c:v>574.92857142857144</c:v>
                </c:pt>
                <c:pt idx="8">
                  <c:v>566.00000000000011</c:v>
                </c:pt>
                <c:pt idx="9">
                  <c:v>546.66666666666663</c:v>
                </c:pt>
                <c:pt idx="10">
                  <c:v>526.2380952380953</c:v>
                </c:pt>
                <c:pt idx="11">
                  <c:v>513.26190476190482</c:v>
                </c:pt>
                <c:pt idx="12">
                  <c:v>498.66666666666669</c:v>
                </c:pt>
                <c:pt idx="13">
                  <c:v>481.45238095238091</c:v>
                </c:pt>
                <c:pt idx="14">
                  <c:v>462.47619047619042</c:v>
                </c:pt>
                <c:pt idx="15">
                  <c:v>449.45238095238085</c:v>
                </c:pt>
                <c:pt idx="16">
                  <c:v>459.09523809523802</c:v>
                </c:pt>
                <c:pt idx="17">
                  <c:v>466.49999999999994</c:v>
                </c:pt>
                <c:pt idx="18">
                  <c:v>458.52380952380946</c:v>
                </c:pt>
                <c:pt idx="19">
                  <c:v>444</c:v>
                </c:pt>
                <c:pt idx="20">
                  <c:v>439.57142857142856</c:v>
                </c:pt>
                <c:pt idx="21">
                  <c:v>437.38095238095235</c:v>
                </c:pt>
                <c:pt idx="22">
                  <c:v>429</c:v>
                </c:pt>
                <c:pt idx="23">
                  <c:v>417.7619047619047</c:v>
                </c:pt>
                <c:pt idx="24">
                  <c:v>409.85714285714289</c:v>
                </c:pt>
                <c:pt idx="25">
                  <c:v>406.54761904761904</c:v>
                </c:pt>
                <c:pt idx="26">
                  <c:v>410.45238095238091</c:v>
                </c:pt>
                <c:pt idx="27">
                  <c:v>445.45238095238091</c:v>
                </c:pt>
                <c:pt idx="28">
                  <c:v>481.97619047619048</c:v>
                </c:pt>
                <c:pt idx="29">
                  <c:v>519.21428571428567</c:v>
                </c:pt>
                <c:pt idx="30">
                  <c:v>572.88095238095241</c:v>
                </c:pt>
                <c:pt idx="31">
                  <c:v>632.357142857143</c:v>
                </c:pt>
                <c:pt idx="32">
                  <c:v>695.64285714285722</c:v>
                </c:pt>
                <c:pt idx="33">
                  <c:v>758.45238095238119</c:v>
                </c:pt>
                <c:pt idx="34">
                  <c:v>782.9761904761906</c:v>
                </c:pt>
                <c:pt idx="35">
                  <c:v>807.40476190476193</c:v>
                </c:pt>
                <c:pt idx="36">
                  <c:v>833.97619047619048</c:v>
                </c:pt>
                <c:pt idx="37">
                  <c:v>845.78571428571433</c:v>
                </c:pt>
                <c:pt idx="38">
                  <c:v>853.45238095238108</c:v>
                </c:pt>
                <c:pt idx="39">
                  <c:v>868.09523809523819</c:v>
                </c:pt>
                <c:pt idx="40">
                  <c:v>883.92857142857144</c:v>
                </c:pt>
                <c:pt idx="41">
                  <c:v>891.07142857142867</c:v>
                </c:pt>
                <c:pt idx="42">
                  <c:v>896.30952380952397</c:v>
                </c:pt>
                <c:pt idx="43">
                  <c:v>900.59523809523819</c:v>
                </c:pt>
                <c:pt idx="44">
                  <c:v>903.92857142857167</c:v>
                </c:pt>
                <c:pt idx="45">
                  <c:v>908.28571428571433</c:v>
                </c:pt>
                <c:pt idx="46">
                  <c:v>905.87619047619057</c:v>
                </c:pt>
                <c:pt idx="47">
                  <c:v>916.56190476190488</c:v>
                </c:pt>
                <c:pt idx="48">
                  <c:v>935.17619047619053</c:v>
                </c:pt>
                <c:pt idx="49">
                  <c:v>955.98095238095254</c:v>
                </c:pt>
                <c:pt idx="50">
                  <c:v>968.83333333333348</c:v>
                </c:pt>
                <c:pt idx="51">
                  <c:v>981.44761904761924</c:v>
                </c:pt>
                <c:pt idx="52">
                  <c:v>990.89523809523826</c:v>
                </c:pt>
                <c:pt idx="53">
                  <c:v>999.65714285714307</c:v>
                </c:pt>
                <c:pt idx="54">
                  <c:v>996.27619047619066</c:v>
                </c:pt>
                <c:pt idx="55">
                  <c:v>990.27619047619066</c:v>
                </c:pt>
                <c:pt idx="56">
                  <c:v>981.60952380952403</c:v>
                </c:pt>
                <c:pt idx="57">
                  <c:v>936.84761904761933</c:v>
                </c:pt>
                <c:pt idx="58">
                  <c:v>876.75238095238115</c:v>
                </c:pt>
                <c:pt idx="59">
                  <c:v>817.84761904761922</c:v>
                </c:pt>
                <c:pt idx="60">
                  <c:v>749.94285714285718</c:v>
                </c:pt>
                <c:pt idx="61">
                  <c:v>674.56190476190466</c:v>
                </c:pt>
                <c:pt idx="62">
                  <c:v>601.32380952380947</c:v>
                </c:pt>
                <c:pt idx="63">
                  <c:v>532.13333333333344</c:v>
                </c:pt>
                <c:pt idx="64">
                  <c:v>505.99047619047622</c:v>
                </c:pt>
                <c:pt idx="65">
                  <c:v>494.22857142857146</c:v>
                </c:pt>
                <c:pt idx="66">
                  <c:v>480.60952380952386</c:v>
                </c:pt>
                <c:pt idx="67">
                  <c:v>478.99047619047622</c:v>
                </c:pt>
                <c:pt idx="68">
                  <c:v>481.03809523809525</c:v>
                </c:pt>
                <c:pt idx="69">
                  <c:v>477.10952380952381</c:v>
                </c:pt>
                <c:pt idx="70">
                  <c:v>470.08571428571423</c:v>
                </c:pt>
                <c:pt idx="71">
                  <c:v>465.49047619047616</c:v>
                </c:pt>
                <c:pt idx="72">
                  <c:v>463.27619047619044</c:v>
                </c:pt>
                <c:pt idx="73">
                  <c:v>463.1571428571429</c:v>
                </c:pt>
                <c:pt idx="74">
                  <c:v>461.46666666666658</c:v>
                </c:pt>
                <c:pt idx="75">
                  <c:v>456.37142857142851</c:v>
                </c:pt>
                <c:pt idx="76">
                  <c:v>455.61428571428564</c:v>
                </c:pt>
                <c:pt idx="77">
                  <c:v>442.47619047619042</c:v>
                </c:pt>
                <c:pt idx="78">
                  <c:v>427.67142857142858</c:v>
                </c:pt>
                <c:pt idx="79">
                  <c:v>411.39047619047614</c:v>
                </c:pt>
                <c:pt idx="80">
                  <c:v>393.44285714285712</c:v>
                </c:pt>
                <c:pt idx="81">
                  <c:v>373.35238095238094</c:v>
                </c:pt>
                <c:pt idx="82">
                  <c:v>359.28571428571433</c:v>
                </c:pt>
                <c:pt idx="83">
                  <c:v>347.33333333333326</c:v>
                </c:pt>
                <c:pt idx="84">
                  <c:v>350.95238095238091</c:v>
                </c:pt>
                <c:pt idx="85">
                  <c:v>352.42857142857144</c:v>
                </c:pt>
                <c:pt idx="86">
                  <c:v>354.42857142857144</c:v>
                </c:pt>
                <c:pt idx="87">
                  <c:v>357.85714285714295</c:v>
                </c:pt>
                <c:pt idx="88">
                  <c:v>360.80952380952391</c:v>
                </c:pt>
                <c:pt idx="89">
                  <c:v>362.85714285714295</c:v>
                </c:pt>
                <c:pt idx="90">
                  <c:v>358.33333333333343</c:v>
                </c:pt>
                <c:pt idx="91">
                  <c:v>349.6666666666668</c:v>
                </c:pt>
                <c:pt idx="92">
                  <c:v>342.19047619047626</c:v>
                </c:pt>
                <c:pt idx="93">
                  <c:v>331.14285714285717</c:v>
                </c:pt>
                <c:pt idx="94">
                  <c:v>317.95238095238096</c:v>
                </c:pt>
                <c:pt idx="95">
                  <c:v>303.80952380952385</c:v>
                </c:pt>
                <c:pt idx="96">
                  <c:v>289.8</c:v>
                </c:pt>
                <c:pt idx="97">
                  <c:v>278.64761904761906</c:v>
                </c:pt>
                <c:pt idx="98">
                  <c:v>268.73333333333329</c:v>
                </c:pt>
                <c:pt idx="99">
                  <c:v>259.48571428571427</c:v>
                </c:pt>
                <c:pt idx="100">
                  <c:v>254.52380952380952</c:v>
                </c:pt>
                <c:pt idx="101">
                  <c:v>248.37142857142857</c:v>
                </c:pt>
                <c:pt idx="102">
                  <c:v>249.83809523809526</c:v>
                </c:pt>
                <c:pt idx="103">
                  <c:v>257.67142857142858</c:v>
                </c:pt>
                <c:pt idx="104">
                  <c:v>268.50476190476195</c:v>
                </c:pt>
                <c:pt idx="105">
                  <c:v>276.43333333333334</c:v>
                </c:pt>
                <c:pt idx="106">
                  <c:v>283.21904761904767</c:v>
                </c:pt>
                <c:pt idx="107">
                  <c:v>287.3857142857143</c:v>
                </c:pt>
                <c:pt idx="108">
                  <c:v>302.76666666666665</c:v>
                </c:pt>
                <c:pt idx="109">
                  <c:v>310.52857142857141</c:v>
                </c:pt>
                <c:pt idx="110">
                  <c:v>313.8857142857143</c:v>
                </c:pt>
                <c:pt idx="111">
                  <c:v>319.14761904761906</c:v>
                </c:pt>
                <c:pt idx="112">
                  <c:v>326.0761904761905</c:v>
                </c:pt>
                <c:pt idx="113">
                  <c:v>333.48095238095243</c:v>
                </c:pt>
                <c:pt idx="114">
                  <c:v>336.50476190476189</c:v>
                </c:pt>
                <c:pt idx="115">
                  <c:v>331.17142857142858</c:v>
                </c:pt>
                <c:pt idx="116">
                  <c:v>337.26666666666665</c:v>
                </c:pt>
                <c:pt idx="117">
                  <c:v>340.50476190476195</c:v>
                </c:pt>
                <c:pt idx="118">
                  <c:v>342.79047619047628</c:v>
                </c:pt>
                <c:pt idx="119">
                  <c:v>345.74285714285719</c:v>
                </c:pt>
                <c:pt idx="120">
                  <c:v>349.74285714285725</c:v>
                </c:pt>
                <c:pt idx="121">
                  <c:v>360.02857142857158</c:v>
                </c:pt>
                <c:pt idx="122">
                  <c:v>369.83809523809538</c:v>
                </c:pt>
                <c:pt idx="123">
                  <c:v>372.02857142857158</c:v>
                </c:pt>
                <c:pt idx="124">
                  <c:v>375.40952380952393</c:v>
                </c:pt>
                <c:pt idx="125">
                  <c:v>380.21904761904779</c:v>
                </c:pt>
                <c:pt idx="126">
                  <c:v>383.8952380952382</c:v>
                </c:pt>
                <c:pt idx="127">
                  <c:v>387.23809523809535</c:v>
                </c:pt>
                <c:pt idx="128">
                  <c:v>394.39047619047631</c:v>
                </c:pt>
                <c:pt idx="129">
                  <c:v>398.68571428571443</c:v>
                </c:pt>
                <c:pt idx="130">
                  <c:v>398.21904761904773</c:v>
                </c:pt>
                <c:pt idx="131">
                  <c:v>400.84761904761916</c:v>
                </c:pt>
                <c:pt idx="132">
                  <c:v>396.09523809523819</c:v>
                </c:pt>
                <c:pt idx="133">
                  <c:v>384.54761904761909</c:v>
                </c:pt>
                <c:pt idx="134">
                  <c:v>371.33333333333326</c:v>
                </c:pt>
                <c:pt idx="135">
                  <c:v>353.8333333333332</c:v>
                </c:pt>
                <c:pt idx="136">
                  <c:v>338.95238095238091</c:v>
                </c:pt>
                <c:pt idx="137">
                  <c:v>326.45238095238091</c:v>
                </c:pt>
                <c:pt idx="138">
                  <c:v>307.26190476190476</c:v>
                </c:pt>
                <c:pt idx="139">
                  <c:v>292.83333333333337</c:v>
                </c:pt>
                <c:pt idx="140">
                  <c:v>288.04761904761909</c:v>
                </c:pt>
                <c:pt idx="141">
                  <c:v>283.97619047619054</c:v>
                </c:pt>
                <c:pt idx="142">
                  <c:v>281.33333333333343</c:v>
                </c:pt>
                <c:pt idx="143">
                  <c:v>280.11904761904765</c:v>
                </c:pt>
                <c:pt idx="144">
                  <c:v>278.90476190476198</c:v>
                </c:pt>
                <c:pt idx="145">
                  <c:v>279.38095238095241</c:v>
                </c:pt>
                <c:pt idx="146">
                  <c:v>271.04761904761909</c:v>
                </c:pt>
                <c:pt idx="147">
                  <c:v>269.85714285714295</c:v>
                </c:pt>
                <c:pt idx="148">
                  <c:v>269.38095238095246</c:v>
                </c:pt>
                <c:pt idx="149">
                  <c:v>267.00000000000011</c:v>
                </c:pt>
                <c:pt idx="150">
                  <c:v>262.2380952380953</c:v>
                </c:pt>
                <c:pt idx="151">
                  <c:v>257.47619047619054</c:v>
                </c:pt>
                <c:pt idx="152">
                  <c:v>254.38095238095238</c:v>
                </c:pt>
                <c:pt idx="153">
                  <c:v>258.90476190476187</c:v>
                </c:pt>
                <c:pt idx="154">
                  <c:v>254.38095238095235</c:v>
                </c:pt>
                <c:pt idx="155">
                  <c:v>249.38095238095238</c:v>
                </c:pt>
                <c:pt idx="156">
                  <c:v>246.52380952380952</c:v>
                </c:pt>
                <c:pt idx="157">
                  <c:v>243.90476190476193</c:v>
                </c:pt>
                <c:pt idx="158">
                  <c:v>242.66666666666666</c:v>
                </c:pt>
                <c:pt idx="159">
                  <c:v>253.33333333333337</c:v>
                </c:pt>
                <c:pt idx="160">
                  <c:v>273.04761904761904</c:v>
                </c:pt>
                <c:pt idx="161">
                  <c:v>292.57142857142856</c:v>
                </c:pt>
                <c:pt idx="162">
                  <c:v>329.88095238095235</c:v>
                </c:pt>
                <c:pt idx="163">
                  <c:v>366.71428571428561</c:v>
                </c:pt>
                <c:pt idx="164">
                  <c:v>406.64285714285705</c:v>
                </c:pt>
                <c:pt idx="165">
                  <c:v>445.19047619047615</c:v>
                </c:pt>
                <c:pt idx="166">
                  <c:v>473.2619047619047</c:v>
                </c:pt>
                <c:pt idx="167">
                  <c:v>494.66666666666663</c:v>
                </c:pt>
                <c:pt idx="168">
                  <c:v>509.59523809523813</c:v>
                </c:pt>
                <c:pt idx="169">
                  <c:v>518.16666666666663</c:v>
                </c:pt>
                <c:pt idx="170">
                  <c:v>522.92857142857144</c:v>
                </c:pt>
                <c:pt idx="171">
                  <c:v>525.07142857142856</c:v>
                </c:pt>
                <c:pt idx="172">
                  <c:v>526.73809523809518</c:v>
                </c:pt>
                <c:pt idx="173">
                  <c:v>537.45238095238096</c:v>
                </c:pt>
                <c:pt idx="174">
                  <c:v>550.40476190476181</c:v>
                </c:pt>
                <c:pt idx="175">
                  <c:v>570.0238095238094</c:v>
                </c:pt>
                <c:pt idx="176">
                  <c:v>578.69047619047603</c:v>
                </c:pt>
                <c:pt idx="177">
                  <c:v>584.54761904761892</c:v>
                </c:pt>
                <c:pt idx="178">
                  <c:v>590.64285714285711</c:v>
                </c:pt>
                <c:pt idx="179">
                  <c:v>599.35714285714289</c:v>
                </c:pt>
                <c:pt idx="180">
                  <c:v>597.35714285714289</c:v>
                </c:pt>
                <c:pt idx="181">
                  <c:v>593.11904761904759</c:v>
                </c:pt>
                <c:pt idx="182">
                  <c:v>588.88095238095229</c:v>
                </c:pt>
                <c:pt idx="183">
                  <c:v>585.35714285714278</c:v>
                </c:pt>
                <c:pt idx="184">
                  <c:v>587.73809523809518</c:v>
                </c:pt>
                <c:pt idx="185">
                  <c:v>590.30952380952374</c:v>
                </c:pt>
                <c:pt idx="186">
                  <c:v>589.54761904761892</c:v>
                </c:pt>
                <c:pt idx="187">
                  <c:v>589.2619047619047</c:v>
                </c:pt>
                <c:pt idx="188">
                  <c:v>583.02380952380952</c:v>
                </c:pt>
                <c:pt idx="189">
                  <c:v>567.69047619047626</c:v>
                </c:pt>
                <c:pt idx="190">
                  <c:v>546.16666666666674</c:v>
                </c:pt>
                <c:pt idx="191">
                  <c:v>529.00000000000011</c:v>
                </c:pt>
                <c:pt idx="192">
                  <c:v>495.52380952380969</c:v>
                </c:pt>
                <c:pt idx="193">
                  <c:v>464.38095238095252</c:v>
                </c:pt>
                <c:pt idx="194">
                  <c:v>430.857142857143</c:v>
                </c:pt>
                <c:pt idx="195">
                  <c:v>405.09523809523824</c:v>
                </c:pt>
                <c:pt idx="196">
                  <c:v>388.04761904761904</c:v>
                </c:pt>
                <c:pt idx="197">
                  <c:v>376.47619047619031</c:v>
                </c:pt>
                <c:pt idx="198">
                  <c:v>362.45238095238085</c:v>
                </c:pt>
                <c:pt idx="199">
                  <c:v>354.07142857142844</c:v>
                </c:pt>
                <c:pt idx="200">
                  <c:v>344.54761904761892</c:v>
                </c:pt>
                <c:pt idx="201">
                  <c:v>337.40476190476176</c:v>
                </c:pt>
                <c:pt idx="202">
                  <c:v>327.97619047619031</c:v>
                </c:pt>
                <c:pt idx="203">
                  <c:v>307.26190476190465</c:v>
                </c:pt>
                <c:pt idx="204">
                  <c:v>286.45238095238091</c:v>
                </c:pt>
                <c:pt idx="205">
                  <c:v>273.40476190476187</c:v>
                </c:pt>
                <c:pt idx="206">
                  <c:v>270.83333333333331</c:v>
                </c:pt>
                <c:pt idx="207">
                  <c:v>269.95238095238096</c:v>
                </c:pt>
                <c:pt idx="208">
                  <c:v>272.02380952380952</c:v>
                </c:pt>
                <c:pt idx="209">
                  <c:v>272.42857142857144</c:v>
                </c:pt>
                <c:pt idx="210">
                  <c:v>284.5</c:v>
                </c:pt>
                <c:pt idx="211">
                  <c:v>296.66666666666669</c:v>
                </c:pt>
                <c:pt idx="212">
                  <c:v>318.21428571428572</c:v>
                </c:pt>
                <c:pt idx="213">
                  <c:v>339.04761904761909</c:v>
                </c:pt>
                <c:pt idx="214">
                  <c:v>359.14285714285717</c:v>
                </c:pt>
                <c:pt idx="215">
                  <c:v>375.14285714285717</c:v>
                </c:pt>
                <c:pt idx="216">
                  <c:v>394.00000000000006</c:v>
                </c:pt>
                <c:pt idx="217">
                  <c:v>415.00000000000006</c:v>
                </c:pt>
                <c:pt idx="218">
                  <c:v>436.71428571428567</c:v>
                </c:pt>
                <c:pt idx="219">
                  <c:v>437.76190476190476</c:v>
                </c:pt>
                <c:pt idx="220">
                  <c:v>438.33333333333331</c:v>
                </c:pt>
                <c:pt idx="221">
                  <c:v>438.95238095238102</c:v>
                </c:pt>
                <c:pt idx="222">
                  <c:v>438.33333333333337</c:v>
                </c:pt>
                <c:pt idx="223">
                  <c:v>434.66666666666674</c:v>
                </c:pt>
                <c:pt idx="224">
                  <c:v>430.61904761904765</c:v>
                </c:pt>
                <c:pt idx="225">
                  <c:v>426.09523809523813</c:v>
                </c:pt>
                <c:pt idx="226">
                  <c:v>422.38095238095241</c:v>
                </c:pt>
                <c:pt idx="227">
                  <c:v>419.85714285714289</c:v>
                </c:pt>
                <c:pt idx="228">
                  <c:v>414.95238095238096</c:v>
                </c:pt>
                <c:pt idx="229">
                  <c:v>412.1904761904762</c:v>
                </c:pt>
                <c:pt idx="230">
                  <c:v>413.4285714285715</c:v>
                </c:pt>
                <c:pt idx="231">
                  <c:v>412.90476190476198</c:v>
                </c:pt>
                <c:pt idx="232">
                  <c:v>415.00000000000006</c:v>
                </c:pt>
                <c:pt idx="233">
                  <c:v>418.14285714285717</c:v>
                </c:pt>
                <c:pt idx="234">
                  <c:v>420.33333333333337</c:v>
                </c:pt>
                <c:pt idx="235">
                  <c:v>419.78571428571439</c:v>
                </c:pt>
                <c:pt idx="236">
                  <c:v>421.61904761904776</c:v>
                </c:pt>
                <c:pt idx="237">
                  <c:v>417.90476190476204</c:v>
                </c:pt>
                <c:pt idx="238">
                  <c:v>412.19047619047626</c:v>
                </c:pt>
                <c:pt idx="239">
                  <c:v>403.61904761904765</c:v>
                </c:pt>
                <c:pt idx="240">
                  <c:v>395.52380952380952</c:v>
                </c:pt>
                <c:pt idx="241">
                  <c:v>388.38095238095235</c:v>
                </c:pt>
                <c:pt idx="242">
                  <c:v>366.3095238095238</c:v>
                </c:pt>
                <c:pt idx="243">
                  <c:v>342.5714285714285</c:v>
                </c:pt>
                <c:pt idx="244">
                  <c:v>321.7619047619047</c:v>
                </c:pt>
                <c:pt idx="245">
                  <c:v>302.95238095238091</c:v>
                </c:pt>
                <c:pt idx="246">
                  <c:v>284.38095238095235</c:v>
                </c:pt>
                <c:pt idx="247">
                  <c:v>265.33333333333337</c:v>
                </c:pt>
                <c:pt idx="248">
                  <c:v>259.28571428571433</c:v>
                </c:pt>
                <c:pt idx="249">
                  <c:v>274.4285714285715</c:v>
                </c:pt>
                <c:pt idx="250">
                  <c:v>289.09523809523819</c:v>
                </c:pt>
                <c:pt idx="251">
                  <c:v>298.35714285714289</c:v>
                </c:pt>
                <c:pt idx="252">
                  <c:v>310.00000000000006</c:v>
                </c:pt>
                <c:pt idx="253">
                  <c:v>323.07142857142856</c:v>
                </c:pt>
                <c:pt idx="254">
                  <c:v>339.38095238095241</c:v>
                </c:pt>
                <c:pt idx="255">
                  <c:v>344.21428571428572</c:v>
                </c:pt>
                <c:pt idx="256">
                  <c:v>346.90476190476204</c:v>
                </c:pt>
                <c:pt idx="257">
                  <c:v>351.02380952380958</c:v>
                </c:pt>
                <c:pt idx="258">
                  <c:v>363.35714285714295</c:v>
                </c:pt>
                <c:pt idx="259">
                  <c:v>373.07142857142861</c:v>
                </c:pt>
                <c:pt idx="260">
                  <c:v>382.07142857142867</c:v>
                </c:pt>
                <c:pt idx="261">
                  <c:v>459.02380952380958</c:v>
                </c:pt>
                <c:pt idx="262">
                  <c:v>533.7380952380953</c:v>
                </c:pt>
                <c:pt idx="263">
                  <c:v>609.40476190476204</c:v>
                </c:pt>
                <c:pt idx="264">
                  <c:v>683.40476190476193</c:v>
                </c:pt>
                <c:pt idx="265">
                  <c:v>750.00000000000011</c:v>
                </c:pt>
                <c:pt idx="266">
                  <c:v>819.45238095238108</c:v>
                </c:pt>
                <c:pt idx="267">
                  <c:v>887</c:v>
                </c:pt>
                <c:pt idx="268">
                  <c:v>883.83333333333348</c:v>
                </c:pt>
                <c:pt idx="269">
                  <c:v>893.42857142857144</c:v>
                </c:pt>
                <c:pt idx="270">
                  <c:v>901.35714285714278</c:v>
                </c:pt>
                <c:pt idx="271">
                  <c:v>909.99999999999989</c:v>
                </c:pt>
                <c:pt idx="272">
                  <c:v>924.19047619047603</c:v>
                </c:pt>
                <c:pt idx="273">
                  <c:v>938.38095238095218</c:v>
                </c:pt>
                <c:pt idx="274">
                  <c:v>962.09523809523796</c:v>
                </c:pt>
                <c:pt idx="275">
                  <c:v>985.09523809523796</c:v>
                </c:pt>
                <c:pt idx="276">
                  <c:v>996.04761904761881</c:v>
                </c:pt>
                <c:pt idx="277">
                  <c:v>1005.3333333333331</c:v>
                </c:pt>
                <c:pt idx="278">
                  <c:v>1000.4285714285711</c:v>
                </c:pt>
                <c:pt idx="279">
                  <c:v>992.4285714285711</c:v>
                </c:pt>
                <c:pt idx="280">
                  <c:v>981.80952380952351</c:v>
                </c:pt>
                <c:pt idx="281">
                  <c:v>960.71428571428544</c:v>
                </c:pt>
                <c:pt idx="282">
                  <c:v>937.23809523809496</c:v>
                </c:pt>
                <c:pt idx="283">
                  <c:v>913.52380952380906</c:v>
                </c:pt>
                <c:pt idx="284">
                  <c:v>907.90476190476147</c:v>
                </c:pt>
                <c:pt idx="285">
                  <c:v>912.4285714285711</c:v>
                </c:pt>
                <c:pt idx="286">
                  <c:v>922.42857142857099</c:v>
                </c:pt>
                <c:pt idx="287">
                  <c:v>931.47619047619014</c:v>
                </c:pt>
                <c:pt idx="288">
                  <c:v>940.0476190476187</c:v>
                </c:pt>
                <c:pt idx="289">
                  <c:v>953.61904761904736</c:v>
                </c:pt>
                <c:pt idx="290">
                  <c:v>968.9285714285711</c:v>
                </c:pt>
                <c:pt idx="291">
                  <c:v>898.19047619047603</c:v>
                </c:pt>
                <c:pt idx="292">
                  <c:v>830.78571428571422</c:v>
                </c:pt>
                <c:pt idx="293">
                  <c:v>769.64285714285734</c:v>
                </c:pt>
                <c:pt idx="294">
                  <c:v>711.59523809523841</c:v>
                </c:pt>
                <c:pt idx="295">
                  <c:v>657.11904761904782</c:v>
                </c:pt>
                <c:pt idx="296">
                  <c:v>597.16666666666674</c:v>
                </c:pt>
                <c:pt idx="297">
                  <c:v>535.71428571428567</c:v>
                </c:pt>
                <c:pt idx="298">
                  <c:v>542.92857142857144</c:v>
                </c:pt>
                <c:pt idx="299">
                  <c:v>538.57142857142867</c:v>
                </c:pt>
                <c:pt idx="300">
                  <c:v>525.57142857142867</c:v>
                </c:pt>
                <c:pt idx="301">
                  <c:v>510.66666666666663</c:v>
                </c:pt>
                <c:pt idx="302">
                  <c:v>494.57142857142856</c:v>
                </c:pt>
                <c:pt idx="303">
                  <c:v>478.71428571428567</c:v>
                </c:pt>
                <c:pt idx="304">
                  <c:v>457.14285714285717</c:v>
                </c:pt>
                <c:pt idx="305">
                  <c:v>437.95238095238096</c:v>
                </c:pt>
                <c:pt idx="306">
                  <c:v>429.61904761904765</c:v>
                </c:pt>
                <c:pt idx="307">
                  <c:v>421.28571428571439</c:v>
                </c:pt>
                <c:pt idx="308">
                  <c:v>414.14285714285717</c:v>
                </c:pt>
                <c:pt idx="309">
                  <c:v>407.00000000000006</c:v>
                </c:pt>
                <c:pt idx="310">
                  <c:v>403.90476190476204</c:v>
                </c:pt>
                <c:pt idx="311">
                  <c:v>412.07142857142867</c:v>
                </c:pt>
                <c:pt idx="312">
                  <c:v>421.80952380952391</c:v>
                </c:pt>
                <c:pt idx="313">
                  <c:v>431.07142857142867</c:v>
                </c:pt>
                <c:pt idx="314">
                  <c:v>419.38095238095252</c:v>
                </c:pt>
                <c:pt idx="315">
                  <c:v>406.26190476190482</c:v>
                </c:pt>
                <c:pt idx="316">
                  <c:v>393.61904761904776</c:v>
                </c:pt>
                <c:pt idx="317">
                  <c:v>379.07142857142867</c:v>
                </c:pt>
                <c:pt idx="318">
                  <c:v>361.26190476190493</c:v>
                </c:pt>
                <c:pt idx="319">
                  <c:v>338.54761904761915</c:v>
                </c:pt>
                <c:pt idx="320">
                  <c:v>312.4285714285715</c:v>
                </c:pt>
                <c:pt idx="321">
                  <c:v>309.97619047619054</c:v>
                </c:pt>
                <c:pt idx="322">
                  <c:v>305.61904761904765</c:v>
                </c:pt>
                <c:pt idx="323">
                  <c:v>290.95238095238102</c:v>
                </c:pt>
                <c:pt idx="324">
                  <c:v>273.66666666666669</c:v>
                </c:pt>
                <c:pt idx="325">
                  <c:v>252.90476190476187</c:v>
                </c:pt>
                <c:pt idx="326">
                  <c:v>232.85714285714286</c:v>
                </c:pt>
                <c:pt idx="327">
                  <c:v>217.64285714285722</c:v>
                </c:pt>
                <c:pt idx="328">
                  <c:v>199.71428571428578</c:v>
                </c:pt>
                <c:pt idx="329">
                  <c:v>183.45238095238102</c:v>
                </c:pt>
                <c:pt idx="330">
                  <c:v>177.02380952380958</c:v>
                </c:pt>
                <c:pt idx="331">
                  <c:v>172.97619047619051</c:v>
                </c:pt>
                <c:pt idx="332">
                  <c:v>170.11904761904768</c:v>
                </c:pt>
                <c:pt idx="333">
                  <c:v>168.69047619047623</c:v>
                </c:pt>
                <c:pt idx="334">
                  <c:v>164.40476190476195</c:v>
                </c:pt>
                <c:pt idx="335">
                  <c:v>159.40476190476193</c:v>
                </c:pt>
                <c:pt idx="336">
                  <c:v>154.64285714285717</c:v>
                </c:pt>
                <c:pt idx="337">
                  <c:v>149.88095238095241</c:v>
                </c:pt>
                <c:pt idx="338">
                  <c:v>144.4047619047619</c:v>
                </c:pt>
                <c:pt idx="339">
                  <c:v>140.21428571428569</c:v>
                </c:pt>
                <c:pt idx="340">
                  <c:v>135.54761904761901</c:v>
                </c:pt>
                <c:pt idx="341">
                  <c:v>128.19047619047612</c:v>
                </c:pt>
                <c:pt idx="342">
                  <c:v>124.02380952380948</c:v>
                </c:pt>
                <c:pt idx="343">
                  <c:v>119.85714285714282</c:v>
                </c:pt>
                <c:pt idx="344">
                  <c:v>117.26190476190472</c:v>
                </c:pt>
                <c:pt idx="345">
                  <c:v>116.09523809523806</c:v>
                </c:pt>
                <c:pt idx="346">
                  <c:v>110.78571428571425</c:v>
                </c:pt>
                <c:pt idx="347">
                  <c:v>106.4285714285714</c:v>
                </c:pt>
                <c:pt idx="348">
                  <c:v>116.19047619047618</c:v>
                </c:pt>
                <c:pt idx="349">
                  <c:v>123.47619047619045</c:v>
                </c:pt>
                <c:pt idx="350">
                  <c:v>132.66666666666666</c:v>
                </c:pt>
                <c:pt idx="351">
                  <c:v>139.80952380952382</c:v>
                </c:pt>
                <c:pt idx="352">
                  <c:v>153.38095238095238</c:v>
                </c:pt>
                <c:pt idx="353">
                  <c:v>170.52380952380952</c:v>
                </c:pt>
                <c:pt idx="354">
                  <c:v>189.57142857142856</c:v>
                </c:pt>
                <c:pt idx="355">
                  <c:v>207.45238095238091</c:v>
                </c:pt>
                <c:pt idx="356">
                  <c:v>228.71428571428569</c:v>
                </c:pt>
                <c:pt idx="357">
                  <c:v>248.07142857142856</c:v>
                </c:pt>
                <c:pt idx="358">
                  <c:v>270.76190476190476</c:v>
                </c:pt>
                <c:pt idx="359">
                  <c:v>287.5</c:v>
                </c:pt>
                <c:pt idx="360">
                  <c:v>303.52380952380952</c:v>
                </c:pt>
                <c:pt idx="361">
                  <c:v>318.35714285714289</c:v>
                </c:pt>
                <c:pt idx="362">
                  <c:v>325.78571428571433</c:v>
                </c:pt>
                <c:pt idx="363">
                  <c:v>331.35714285714289</c:v>
                </c:pt>
                <c:pt idx="364">
                  <c:v>337.88095238095241</c:v>
                </c:pt>
                <c:pt idx="365">
                  <c:v>341.54761904761909</c:v>
                </c:pt>
                <c:pt idx="366">
                  <c:v>344.7380952380953</c:v>
                </c:pt>
                <c:pt idx="367">
                  <c:v>348.88095238095241</c:v>
                </c:pt>
                <c:pt idx="368">
                  <c:v>354.6904761904762</c:v>
                </c:pt>
                <c:pt idx="369">
                  <c:v>359.21428571428567</c:v>
                </c:pt>
                <c:pt idx="370">
                  <c:v>361.73809523809524</c:v>
                </c:pt>
                <c:pt idx="371">
                  <c:v>370.52380952380946</c:v>
                </c:pt>
                <c:pt idx="372">
                  <c:v>380.09523809523813</c:v>
                </c:pt>
                <c:pt idx="373">
                  <c:v>393.14285714285705</c:v>
                </c:pt>
                <c:pt idx="374">
                  <c:v>403.66666666666669</c:v>
                </c:pt>
                <c:pt idx="375">
                  <c:v>411.8095238095238</c:v>
                </c:pt>
                <c:pt idx="376">
                  <c:v>421.23809523809518</c:v>
                </c:pt>
                <c:pt idx="377">
                  <c:v>431.61904761904754</c:v>
                </c:pt>
                <c:pt idx="378">
                  <c:v>425.642857142857</c:v>
                </c:pt>
                <c:pt idx="379">
                  <c:v>424.5952380952379</c:v>
                </c:pt>
                <c:pt idx="380">
                  <c:v>418.16666666666657</c:v>
                </c:pt>
                <c:pt idx="381">
                  <c:v>409.97619047619031</c:v>
                </c:pt>
                <c:pt idx="382">
                  <c:v>396.54761904761898</c:v>
                </c:pt>
                <c:pt idx="383">
                  <c:v>385.2619047619047</c:v>
                </c:pt>
                <c:pt idx="384">
                  <c:v>372.3095238095238</c:v>
                </c:pt>
                <c:pt idx="385">
                  <c:v>361.33333333333326</c:v>
                </c:pt>
                <c:pt idx="386">
                  <c:v>343.88095238095241</c:v>
                </c:pt>
                <c:pt idx="387">
                  <c:v>328.8095238095238</c:v>
                </c:pt>
                <c:pt idx="388">
                  <c:v>319.99999999999994</c:v>
                </c:pt>
                <c:pt idx="389">
                  <c:v>319.28571428571428</c:v>
                </c:pt>
                <c:pt idx="390">
                  <c:v>317.61904761904759</c:v>
                </c:pt>
                <c:pt idx="391">
                  <c:v>316.42857142857144</c:v>
                </c:pt>
                <c:pt idx="392">
                  <c:v>330.3095238095238</c:v>
                </c:pt>
                <c:pt idx="393">
                  <c:v>343.90476190476187</c:v>
                </c:pt>
                <c:pt idx="394">
                  <c:v>356.07142857142856</c:v>
                </c:pt>
                <c:pt idx="395">
                  <c:v>366.73809523809524</c:v>
                </c:pt>
                <c:pt idx="396">
                  <c:v>374.54761904761904</c:v>
                </c:pt>
                <c:pt idx="397">
                  <c:v>382.05238095238093</c:v>
                </c:pt>
                <c:pt idx="398">
                  <c:v>390.25238095238086</c:v>
                </c:pt>
                <c:pt idx="399">
                  <c:v>391.66666666666663</c:v>
                </c:pt>
                <c:pt idx="400">
                  <c:v>394.8</c:v>
                </c:pt>
                <c:pt idx="401">
                  <c:v>394.13333333333333</c:v>
                </c:pt>
                <c:pt idx="402">
                  <c:v>386.49047619047622</c:v>
                </c:pt>
                <c:pt idx="403">
                  <c:v>376.0428571428572</c:v>
                </c:pt>
                <c:pt idx="404">
                  <c:v>364.70952380952383</c:v>
                </c:pt>
                <c:pt idx="405">
                  <c:v>353.39523809523808</c:v>
                </c:pt>
                <c:pt idx="406">
                  <c:v>342.08095238095245</c:v>
                </c:pt>
                <c:pt idx="407">
                  <c:v>330.16190476190491</c:v>
                </c:pt>
                <c:pt idx="408">
                  <c:v>321.50476190476201</c:v>
                </c:pt>
                <c:pt idx="409">
                  <c:v>312.68095238095253</c:v>
                </c:pt>
                <c:pt idx="410">
                  <c:v>308.22857142857157</c:v>
                </c:pt>
                <c:pt idx="411">
                  <c:v>307.13333333333338</c:v>
                </c:pt>
                <c:pt idx="412">
                  <c:v>304.84761904761911</c:v>
                </c:pt>
                <c:pt idx="413">
                  <c:v>298.58571428571423</c:v>
                </c:pt>
                <c:pt idx="414">
                  <c:v>291.54285714285709</c:v>
                </c:pt>
                <c:pt idx="415">
                  <c:v>289.40476190476181</c:v>
                </c:pt>
                <c:pt idx="416">
                  <c:v>291.27142857142849</c:v>
                </c:pt>
                <c:pt idx="417">
                  <c:v>300.81904761904758</c:v>
                </c:pt>
                <c:pt idx="418">
                  <c:v>301.22380952380951</c:v>
                </c:pt>
                <c:pt idx="419">
                  <c:v>299.48571428571432</c:v>
                </c:pt>
                <c:pt idx="420">
                  <c:v>299.41428571428577</c:v>
                </c:pt>
                <c:pt idx="421">
                  <c:v>300.50476190476189</c:v>
                </c:pt>
                <c:pt idx="422">
                  <c:v>290.72380952380951</c:v>
                </c:pt>
                <c:pt idx="423">
                  <c:v>283.07142857142856</c:v>
                </c:pt>
                <c:pt idx="424">
                  <c:v>266.84285714285716</c:v>
                </c:pt>
                <c:pt idx="425">
                  <c:v>254.97142857142859</c:v>
                </c:pt>
                <c:pt idx="426">
                  <c:v>247.99523809523814</c:v>
                </c:pt>
                <c:pt idx="427">
                  <c:v>243.95238095238093</c:v>
                </c:pt>
                <c:pt idx="428">
                  <c:v>237.1</c:v>
                </c:pt>
                <c:pt idx="429">
                  <c:v>236.58571428571432</c:v>
                </c:pt>
                <c:pt idx="430">
                  <c:v>248.74761904761908</c:v>
                </c:pt>
                <c:pt idx="431">
                  <c:v>259.32380952380953</c:v>
                </c:pt>
                <c:pt idx="432">
                  <c:v>278.647619047619</c:v>
                </c:pt>
                <c:pt idx="433">
                  <c:v>296.63333333333333</c:v>
                </c:pt>
                <c:pt idx="434">
                  <c:v>315.65714285714279</c:v>
                </c:pt>
                <c:pt idx="435">
                  <c:v>338.16190476190474</c:v>
                </c:pt>
                <c:pt idx="436">
                  <c:v>362.23333333333335</c:v>
                </c:pt>
                <c:pt idx="437">
                  <c:v>374.1952380952381</c:v>
                </c:pt>
                <c:pt idx="438">
                  <c:v>390.10000000000008</c:v>
                </c:pt>
                <c:pt idx="439">
                  <c:v>399.91904761904766</c:v>
                </c:pt>
                <c:pt idx="440">
                  <c:v>408.3095238095238</c:v>
                </c:pt>
                <c:pt idx="441">
                  <c:v>413.82380952380953</c:v>
                </c:pt>
                <c:pt idx="442">
                  <c:v>428.46190476190475</c:v>
                </c:pt>
                <c:pt idx="443">
                  <c:v>456.71428571428567</c:v>
                </c:pt>
                <c:pt idx="444">
                  <c:v>485.1</c:v>
                </c:pt>
                <c:pt idx="445">
                  <c:v>508.60952380952386</c:v>
                </c:pt>
                <c:pt idx="446">
                  <c:v>530.40476190476193</c:v>
                </c:pt>
                <c:pt idx="447">
                  <c:v>595.56666666666672</c:v>
                </c:pt>
                <c:pt idx="448">
                  <c:v>662.16666666666663</c:v>
                </c:pt>
                <c:pt idx="449">
                  <c:v>718.97142857142865</c:v>
                </c:pt>
                <c:pt idx="450">
                  <c:v>764.62857142857138</c:v>
                </c:pt>
                <c:pt idx="451">
                  <c:v>821.78571428571422</c:v>
                </c:pt>
                <c:pt idx="452">
                  <c:v>885.24761904761908</c:v>
                </c:pt>
                <c:pt idx="453">
                  <c:v>952.91428571428571</c:v>
                </c:pt>
                <c:pt idx="454">
                  <c:v>992.39047619047631</c:v>
                </c:pt>
                <c:pt idx="455">
                  <c:v>1037.5952380952381</c:v>
                </c:pt>
                <c:pt idx="456">
                  <c:v>1084.6238095238095</c:v>
                </c:pt>
                <c:pt idx="457">
                  <c:v>1125.1571428571431</c:v>
                </c:pt>
                <c:pt idx="458">
                  <c:v>1154.0238095238094</c:v>
                </c:pt>
                <c:pt idx="459">
                  <c:v>1186.9238095238097</c:v>
                </c:pt>
                <c:pt idx="460">
                  <c:v>1206.4904761904763</c:v>
                </c:pt>
                <c:pt idx="461">
                  <c:v>1212.2047619047621</c:v>
                </c:pt>
                <c:pt idx="462">
                  <c:v>1211.5904761904762</c:v>
                </c:pt>
                <c:pt idx="463">
                  <c:v>1214.6190476190475</c:v>
                </c:pt>
                <c:pt idx="464">
                  <c:v>1221.5904761904762</c:v>
                </c:pt>
                <c:pt idx="465">
                  <c:v>1228.1571428571433</c:v>
                </c:pt>
                <c:pt idx="466">
                  <c:v>1228.5238095238099</c:v>
                </c:pt>
                <c:pt idx="467">
                  <c:v>1240.2095238095242</c:v>
                </c:pt>
                <c:pt idx="468">
                  <c:v>1249.380952380953</c:v>
                </c:pt>
                <c:pt idx="469">
                  <c:v>1258.5380952380956</c:v>
                </c:pt>
                <c:pt idx="470">
                  <c:v>1271.8952380952387</c:v>
                </c:pt>
                <c:pt idx="471">
                  <c:v>1283.5333333333338</c:v>
                </c:pt>
                <c:pt idx="472">
                  <c:v>1284.8571428571433</c:v>
                </c:pt>
                <c:pt idx="473">
                  <c:v>1272.0904761904765</c:v>
                </c:pt>
                <c:pt idx="474">
                  <c:v>1275.4000000000003</c:v>
                </c:pt>
                <c:pt idx="475">
                  <c:v>1287.1095238095243</c:v>
                </c:pt>
                <c:pt idx="476">
                  <c:v>1299.2333333333338</c:v>
                </c:pt>
                <c:pt idx="477">
                  <c:v>1249.8333333333335</c:v>
                </c:pt>
                <c:pt idx="478">
                  <c:v>1203.4476190476189</c:v>
                </c:pt>
                <c:pt idx="479">
                  <c:v>1169.6190476190479</c:v>
                </c:pt>
                <c:pt idx="480">
                  <c:v>1148.0095238095237</c:v>
                </c:pt>
                <c:pt idx="481">
                  <c:v>1097.4047619047619</c:v>
                </c:pt>
                <c:pt idx="482">
                  <c:v>1037.6999999999998</c:v>
                </c:pt>
                <c:pt idx="483">
                  <c:v>1000.5666666666664</c:v>
                </c:pt>
                <c:pt idx="484">
                  <c:v>1006.2</c:v>
                </c:pt>
                <c:pt idx="485">
                  <c:v>1007.6666666666666</c:v>
                </c:pt>
                <c:pt idx="486">
                  <c:v>1014.9904761904762</c:v>
                </c:pt>
                <c:pt idx="487">
                  <c:v>1034.8666666666666</c:v>
                </c:pt>
                <c:pt idx="488">
                  <c:v>1065.7285714285713</c:v>
                </c:pt>
                <c:pt idx="489">
                  <c:v>1094.7095238095237</c:v>
                </c:pt>
                <c:pt idx="490">
                  <c:v>1096.2761904761903</c:v>
                </c:pt>
                <c:pt idx="491">
                  <c:v>1111.0238095238096</c:v>
                </c:pt>
                <c:pt idx="492">
                  <c:v>1125.0190476190476</c:v>
                </c:pt>
                <c:pt idx="493">
                  <c:v>1132.4904761904763</c:v>
                </c:pt>
                <c:pt idx="494">
                  <c:v>1136.0428571428572</c:v>
                </c:pt>
                <c:pt idx="495">
                  <c:v>1146.6523809523812</c:v>
                </c:pt>
                <c:pt idx="496">
                  <c:v>1161.8095238095239</c:v>
                </c:pt>
                <c:pt idx="497">
                  <c:v>1190.5666666666668</c:v>
                </c:pt>
                <c:pt idx="498">
                  <c:v>1218.757142857143</c:v>
                </c:pt>
                <c:pt idx="499">
                  <c:v>1257.3904761904762</c:v>
                </c:pt>
                <c:pt idx="500">
                  <c:v>1286.7380952380952</c:v>
                </c:pt>
                <c:pt idx="501">
                  <c:v>1310.8428571428569</c:v>
                </c:pt>
                <c:pt idx="502">
                  <c:v>1327.6380952380953</c:v>
                </c:pt>
                <c:pt idx="503">
                  <c:v>1342.6</c:v>
                </c:pt>
                <c:pt idx="504">
                  <c:v>1328.7571428571428</c:v>
                </c:pt>
                <c:pt idx="505">
                  <c:v>1313.4047619047619</c:v>
                </c:pt>
                <c:pt idx="506">
                  <c:v>1290.6714285714286</c:v>
                </c:pt>
                <c:pt idx="507">
                  <c:v>1275.5380952380951</c:v>
                </c:pt>
                <c:pt idx="508">
                  <c:v>1254.5095238095237</c:v>
                </c:pt>
                <c:pt idx="509">
                  <c:v>1230.7190476190476</c:v>
                </c:pt>
                <c:pt idx="510">
                  <c:v>1207</c:v>
                </c:pt>
                <c:pt idx="511">
                  <c:v>1201.2428571428572</c:v>
                </c:pt>
                <c:pt idx="512">
                  <c:v>1192.347619047619</c:v>
                </c:pt>
                <c:pt idx="513">
                  <c:v>1159.9761904761906</c:v>
                </c:pt>
                <c:pt idx="514">
                  <c:v>1121.1666666666672</c:v>
                </c:pt>
                <c:pt idx="515">
                  <c:v>1082.8523809523811</c:v>
                </c:pt>
                <c:pt idx="516">
                  <c:v>1038.5333333333335</c:v>
                </c:pt>
                <c:pt idx="517">
                  <c:v>984.80476190476213</c:v>
                </c:pt>
                <c:pt idx="518">
                  <c:v>931.29047619047628</c:v>
                </c:pt>
                <c:pt idx="519">
                  <c:v>875.65238095238112</c:v>
                </c:pt>
                <c:pt idx="520">
                  <c:v>845.47142857142876</c:v>
                </c:pt>
                <c:pt idx="521">
                  <c:v>815.3238095238097</c:v>
                </c:pt>
                <c:pt idx="522">
                  <c:v>782.68095238095259</c:v>
                </c:pt>
                <c:pt idx="523">
                  <c:v>751.77619047619055</c:v>
                </c:pt>
                <c:pt idx="524">
                  <c:v>723.20952380952383</c:v>
                </c:pt>
                <c:pt idx="525">
                  <c:v>688.12857142857138</c:v>
                </c:pt>
                <c:pt idx="526">
                  <c:v>653.50476190476195</c:v>
                </c:pt>
                <c:pt idx="527">
                  <c:v>604.79999999999995</c:v>
                </c:pt>
                <c:pt idx="528">
                  <c:v>560.51904761904757</c:v>
                </c:pt>
                <c:pt idx="529">
                  <c:v>513.48571428571427</c:v>
                </c:pt>
                <c:pt idx="530">
                  <c:v>473.32857142857148</c:v>
                </c:pt>
                <c:pt idx="531">
                  <c:v>437.46190476190475</c:v>
                </c:pt>
                <c:pt idx="532">
                  <c:v>412.05714285714282</c:v>
                </c:pt>
                <c:pt idx="533">
                  <c:v>388.99523809523811</c:v>
                </c:pt>
                <c:pt idx="534">
                  <c:v>378.23333333333329</c:v>
                </c:pt>
                <c:pt idx="535">
                  <c:v>358.74285714285713</c:v>
                </c:pt>
                <c:pt idx="536">
                  <c:v>344.71904761904756</c:v>
                </c:pt>
                <c:pt idx="537">
                  <c:v>332.07619047619045</c:v>
                </c:pt>
                <c:pt idx="538">
                  <c:v>323.49047619047622</c:v>
                </c:pt>
                <c:pt idx="539">
                  <c:v>313.52857142857152</c:v>
                </c:pt>
                <c:pt idx="540">
                  <c:v>302.63809523809527</c:v>
                </c:pt>
                <c:pt idx="541">
                  <c:v>299.16666666666674</c:v>
                </c:pt>
                <c:pt idx="542">
                  <c:v>315.02380952380958</c:v>
                </c:pt>
                <c:pt idx="543">
                  <c:v>328.78571428571433</c:v>
                </c:pt>
                <c:pt idx="544">
                  <c:v>347.27142857142854</c:v>
                </c:pt>
                <c:pt idx="545">
                  <c:v>365.72380952380951</c:v>
                </c:pt>
                <c:pt idx="546">
                  <c:v>387.09523809523802</c:v>
                </c:pt>
                <c:pt idx="547">
                  <c:v>408.02380952380946</c:v>
                </c:pt>
                <c:pt idx="548">
                  <c:v>432.10476190476192</c:v>
                </c:pt>
                <c:pt idx="549">
                  <c:v>446.89047619047614</c:v>
                </c:pt>
                <c:pt idx="550">
                  <c:v>462.90476190476187</c:v>
                </c:pt>
                <c:pt idx="551">
                  <c:v>477.96666666666658</c:v>
                </c:pt>
                <c:pt idx="552">
                  <c:v>493.73809523809524</c:v>
                </c:pt>
                <c:pt idx="553">
                  <c:v>509.74761904761903</c:v>
                </c:pt>
                <c:pt idx="554">
                  <c:v>527.09999999999991</c:v>
                </c:pt>
                <c:pt idx="555">
                  <c:v>533.57619047619039</c:v>
                </c:pt>
                <c:pt idx="556">
                  <c:v>552.20476190476188</c:v>
                </c:pt>
                <c:pt idx="557">
                  <c:v>613.28095238095239</c:v>
                </c:pt>
                <c:pt idx="558">
                  <c:v>666.54761904761904</c:v>
                </c:pt>
                <c:pt idx="559">
                  <c:v>717.74761904761908</c:v>
                </c:pt>
                <c:pt idx="560">
                  <c:v>764.40476190476193</c:v>
                </c:pt>
                <c:pt idx="561">
                  <c:v>810.34761904761911</c:v>
                </c:pt>
                <c:pt idx="562">
                  <c:v>855.28095238095239</c:v>
                </c:pt>
                <c:pt idx="563">
                  <c:v>893.20476190476199</c:v>
                </c:pt>
                <c:pt idx="564">
                  <c:v>902.25238095238092</c:v>
                </c:pt>
                <c:pt idx="565">
                  <c:v>916.9666666666667</c:v>
                </c:pt>
                <c:pt idx="566">
                  <c:v>935.65238095238089</c:v>
                </c:pt>
                <c:pt idx="567">
                  <c:v>952.21428571428578</c:v>
                </c:pt>
                <c:pt idx="568">
                  <c:v>969.51904761904757</c:v>
                </c:pt>
                <c:pt idx="569">
                  <c:v>987.48571428571427</c:v>
                </c:pt>
                <c:pt idx="570">
                  <c:v>1004.8571428571428</c:v>
                </c:pt>
                <c:pt idx="571">
                  <c:v>1008.0380952380951</c:v>
                </c:pt>
                <c:pt idx="572">
                  <c:v>999.83809523809532</c:v>
                </c:pt>
                <c:pt idx="573">
                  <c:v>991.16190476190468</c:v>
                </c:pt>
                <c:pt idx="574">
                  <c:v>980.10476190476186</c:v>
                </c:pt>
                <c:pt idx="575">
                  <c:v>968.88095238095229</c:v>
                </c:pt>
                <c:pt idx="576">
                  <c:v>950.30952380952374</c:v>
                </c:pt>
                <c:pt idx="577">
                  <c:v>940.88571428571424</c:v>
                </c:pt>
                <c:pt idx="578">
                  <c:v>924.93809523809534</c:v>
                </c:pt>
                <c:pt idx="579">
                  <c:v>917.51428571428573</c:v>
                </c:pt>
                <c:pt idx="580">
                  <c:v>911.37619047619046</c:v>
                </c:pt>
                <c:pt idx="581">
                  <c:v>904.52380952380963</c:v>
                </c:pt>
                <c:pt idx="582">
                  <c:v>897.36190476190495</c:v>
                </c:pt>
                <c:pt idx="583">
                  <c:v>893.72380952380979</c:v>
                </c:pt>
                <c:pt idx="584">
                  <c:v>875.43809523809546</c:v>
                </c:pt>
                <c:pt idx="585">
                  <c:v>865.58095238095257</c:v>
                </c:pt>
                <c:pt idx="586">
                  <c:v>847.24761904761931</c:v>
                </c:pt>
                <c:pt idx="587">
                  <c:v>786.10476190476209</c:v>
                </c:pt>
                <c:pt idx="588">
                  <c:v>730.91428571428571</c:v>
                </c:pt>
                <c:pt idx="589">
                  <c:v>678.34285714285704</c:v>
                </c:pt>
                <c:pt idx="590">
                  <c:v>627.6761904761903</c:v>
                </c:pt>
                <c:pt idx="591">
                  <c:v>578.43809523809512</c:v>
                </c:pt>
                <c:pt idx="592">
                  <c:v>528.24761904761897</c:v>
                </c:pt>
                <c:pt idx="593">
                  <c:v>484.39047619047608</c:v>
                </c:pt>
                <c:pt idx="594">
                  <c:v>470.1047619047618</c:v>
                </c:pt>
                <c:pt idx="595">
                  <c:v>452.72380952380939</c:v>
                </c:pt>
                <c:pt idx="596">
                  <c:v>432.72380952380951</c:v>
                </c:pt>
                <c:pt idx="597">
                  <c:v>415.29523809523812</c:v>
                </c:pt>
                <c:pt idx="598">
                  <c:v>398.3428571428571</c:v>
                </c:pt>
                <c:pt idx="599">
                  <c:v>382.10476190476197</c:v>
                </c:pt>
                <c:pt idx="600">
                  <c:v>368.48571428571432</c:v>
                </c:pt>
                <c:pt idx="601">
                  <c:v>362.53333333333336</c:v>
                </c:pt>
                <c:pt idx="602">
                  <c:v>359.34285714285721</c:v>
                </c:pt>
                <c:pt idx="603">
                  <c:v>355.43809523809529</c:v>
                </c:pt>
                <c:pt idx="604">
                  <c:v>351.10476190476203</c:v>
                </c:pt>
                <c:pt idx="605">
                  <c:v>346.20000000000005</c:v>
                </c:pt>
                <c:pt idx="606">
                  <c:v>347.48571428571432</c:v>
                </c:pt>
                <c:pt idx="607">
                  <c:v>335.79047619047617</c:v>
                </c:pt>
                <c:pt idx="608">
                  <c:v>325.99999999999994</c:v>
                </c:pt>
                <c:pt idx="609">
                  <c:v>321.54285714285709</c:v>
                </c:pt>
                <c:pt idx="610">
                  <c:v>319.22857142857146</c:v>
                </c:pt>
                <c:pt idx="611">
                  <c:v>319.15238095238095</c:v>
                </c:pt>
                <c:pt idx="612">
                  <c:v>327.86190476190478</c:v>
                </c:pt>
                <c:pt idx="613">
                  <c:v>334.95238095238096</c:v>
                </c:pt>
                <c:pt idx="614">
                  <c:v>353.54761904761909</c:v>
                </c:pt>
                <c:pt idx="615">
                  <c:v>373.33333333333331</c:v>
                </c:pt>
                <c:pt idx="616">
                  <c:v>383.73809523809524</c:v>
                </c:pt>
                <c:pt idx="617">
                  <c:v>392.47619047619054</c:v>
                </c:pt>
                <c:pt idx="618">
                  <c:v>402.9761904761906</c:v>
                </c:pt>
                <c:pt idx="619">
                  <c:v>409.92857142857144</c:v>
                </c:pt>
                <c:pt idx="620">
                  <c:v>412.92857142857144</c:v>
                </c:pt>
                <c:pt idx="621">
                  <c:v>420.02380952380946</c:v>
                </c:pt>
                <c:pt idx="622">
                  <c:v>427.11904761904759</c:v>
                </c:pt>
                <c:pt idx="623">
                  <c:v>435.11904761904759</c:v>
                </c:pt>
                <c:pt idx="624">
                  <c:v>444.97619047619048</c:v>
                </c:pt>
                <c:pt idx="625">
                  <c:v>460.78571428571428</c:v>
                </c:pt>
                <c:pt idx="626">
                  <c:v>475.16666666666663</c:v>
                </c:pt>
                <c:pt idx="627">
                  <c:v>490.40476190476187</c:v>
                </c:pt>
                <c:pt idx="628">
                  <c:v>503.16666666666663</c:v>
                </c:pt>
                <c:pt idx="629">
                  <c:v>521.16666666666663</c:v>
                </c:pt>
                <c:pt idx="630">
                  <c:v>537.97619047619048</c:v>
                </c:pt>
                <c:pt idx="631">
                  <c:v>551.2619047619047</c:v>
                </c:pt>
                <c:pt idx="632">
                  <c:v>560.83333333333337</c:v>
                </c:pt>
                <c:pt idx="633">
                  <c:v>566.78571428571422</c:v>
                </c:pt>
                <c:pt idx="634">
                  <c:v>573.16666666666663</c:v>
                </c:pt>
                <c:pt idx="635">
                  <c:v>579.40476190476193</c:v>
                </c:pt>
                <c:pt idx="636">
                  <c:v>576.83333333333337</c:v>
                </c:pt>
                <c:pt idx="637">
                  <c:v>587.83333333333337</c:v>
                </c:pt>
                <c:pt idx="638">
                  <c:v>601.21428571428567</c:v>
                </c:pt>
                <c:pt idx="639">
                  <c:v>622.73809523809518</c:v>
                </c:pt>
                <c:pt idx="640">
                  <c:v>641.07142857142856</c:v>
                </c:pt>
                <c:pt idx="641">
                  <c:v>668.73809523809518</c:v>
                </c:pt>
                <c:pt idx="642">
                  <c:v>693.57142857142856</c:v>
                </c:pt>
                <c:pt idx="643">
                  <c:v>720.35714285714278</c:v>
                </c:pt>
                <c:pt idx="644">
                  <c:v>739.47619047619048</c:v>
                </c:pt>
                <c:pt idx="645">
                  <c:v>759.16666666666663</c:v>
                </c:pt>
                <c:pt idx="646">
                  <c:v>765.19047619047603</c:v>
                </c:pt>
                <c:pt idx="647">
                  <c:v>774.07142857142856</c:v>
                </c:pt>
                <c:pt idx="648">
                  <c:v>770.71428571428567</c:v>
                </c:pt>
                <c:pt idx="649">
                  <c:v>769.142857142857</c:v>
                </c:pt>
                <c:pt idx="650">
                  <c:v>769.19047619047603</c:v>
                </c:pt>
                <c:pt idx="651">
                  <c:v>765.09523809523807</c:v>
                </c:pt>
                <c:pt idx="652">
                  <c:v>760.42857142857133</c:v>
                </c:pt>
                <c:pt idx="653">
                  <c:v>756.142857142857</c:v>
                </c:pt>
                <c:pt idx="654">
                  <c:v>751.28571428571422</c:v>
                </c:pt>
                <c:pt idx="655">
                  <c:v>738.61904761904748</c:v>
                </c:pt>
                <c:pt idx="656">
                  <c:v>727.38095238095229</c:v>
                </c:pt>
                <c:pt idx="657">
                  <c:v>728.71428571428567</c:v>
                </c:pt>
                <c:pt idx="658">
                  <c:v>731.47619047619037</c:v>
                </c:pt>
                <c:pt idx="659">
                  <c:v>731.95238095238096</c:v>
                </c:pt>
                <c:pt idx="660">
                  <c:v>731</c:v>
                </c:pt>
                <c:pt idx="661">
                  <c:v>730.61904761904759</c:v>
                </c:pt>
                <c:pt idx="662">
                  <c:v>733.80952380952374</c:v>
                </c:pt>
                <c:pt idx="663">
                  <c:v>738.66666666666652</c:v>
                </c:pt>
                <c:pt idx="664">
                  <c:v>730.09523809523807</c:v>
                </c:pt>
                <c:pt idx="665">
                  <c:v>720.09523809523819</c:v>
                </c:pt>
                <c:pt idx="666">
                  <c:v>712.66666666666663</c:v>
                </c:pt>
                <c:pt idx="667">
                  <c:v>695.42857142857144</c:v>
                </c:pt>
                <c:pt idx="668">
                  <c:v>679.04761904761904</c:v>
                </c:pt>
                <c:pt idx="669">
                  <c:v>651.95238095238096</c:v>
                </c:pt>
                <c:pt idx="670">
                  <c:v>623.47619047619048</c:v>
                </c:pt>
                <c:pt idx="671">
                  <c:v>598.09523809523807</c:v>
                </c:pt>
                <c:pt idx="672">
                  <c:v>571.57142857142867</c:v>
                </c:pt>
                <c:pt idx="673">
                  <c:v>544.95238095238096</c:v>
                </c:pt>
                <c:pt idx="674">
                  <c:v>529.85714285714289</c:v>
                </c:pt>
                <c:pt idx="675">
                  <c:v>514.19047619047637</c:v>
                </c:pt>
                <c:pt idx="676">
                  <c:v>524.52380952380963</c:v>
                </c:pt>
                <c:pt idx="677">
                  <c:v>537.04761904761904</c:v>
                </c:pt>
                <c:pt idx="678">
                  <c:v>548.76190476190482</c:v>
                </c:pt>
                <c:pt idx="679">
                  <c:v>560.38095238095241</c:v>
                </c:pt>
                <c:pt idx="680">
                  <c:v>581.52380952380963</c:v>
                </c:pt>
                <c:pt idx="681">
                  <c:v>610.28571428571433</c:v>
                </c:pt>
                <c:pt idx="682">
                  <c:v>641.04761904761904</c:v>
                </c:pt>
                <c:pt idx="683">
                  <c:v>676</c:v>
                </c:pt>
                <c:pt idx="684">
                  <c:v>706.95238095238096</c:v>
                </c:pt>
                <c:pt idx="685">
                  <c:v>739.38095238095229</c:v>
                </c:pt>
                <c:pt idx="686">
                  <c:v>771.5238095238094</c:v>
                </c:pt>
                <c:pt idx="687">
                  <c:v>782.71428571428567</c:v>
                </c:pt>
                <c:pt idx="688">
                  <c:v>792.38095238095229</c:v>
                </c:pt>
                <c:pt idx="689">
                  <c:v>798.52380952380952</c:v>
                </c:pt>
                <c:pt idx="690">
                  <c:v>792.47619047619037</c:v>
                </c:pt>
                <c:pt idx="691">
                  <c:v>788.71428571428555</c:v>
                </c:pt>
                <c:pt idx="692">
                  <c:v>783.76190476190459</c:v>
                </c:pt>
                <c:pt idx="693">
                  <c:v>780.76190476190459</c:v>
                </c:pt>
                <c:pt idx="694">
                  <c:v>788.99999999999989</c:v>
                </c:pt>
                <c:pt idx="695">
                  <c:v>801.99999999999989</c:v>
                </c:pt>
                <c:pt idx="696">
                  <c:v>815.95238095238085</c:v>
                </c:pt>
                <c:pt idx="697">
                  <c:v>830.47619047619048</c:v>
                </c:pt>
                <c:pt idx="698">
                  <c:v>843</c:v>
                </c:pt>
                <c:pt idx="699">
                  <c:v>862.2380952380953</c:v>
                </c:pt>
                <c:pt idx="700">
                  <c:v>888.14285714285722</c:v>
                </c:pt>
                <c:pt idx="701">
                  <c:v>899.95238095238108</c:v>
                </c:pt>
                <c:pt idx="702">
                  <c:v>897.57142857142867</c:v>
                </c:pt>
                <c:pt idx="703">
                  <c:v>891.85714285714289</c:v>
                </c:pt>
                <c:pt idx="704">
                  <c:v>882.52380952380952</c:v>
                </c:pt>
                <c:pt idx="705">
                  <c:v>874.80952380952408</c:v>
                </c:pt>
                <c:pt idx="706">
                  <c:v>852.66666666666686</c:v>
                </c:pt>
                <c:pt idx="707">
                  <c:v>822.28571428571433</c:v>
                </c:pt>
                <c:pt idx="708">
                  <c:v>802.28571428571433</c:v>
                </c:pt>
                <c:pt idx="709">
                  <c:v>782.85714285714289</c:v>
                </c:pt>
                <c:pt idx="710">
                  <c:v>758.7619047619047</c:v>
                </c:pt>
                <c:pt idx="711">
                  <c:v>727.142857142857</c:v>
                </c:pt>
                <c:pt idx="712">
                  <c:v>699.04761904761892</c:v>
                </c:pt>
                <c:pt idx="713">
                  <c:v>663.52380952380952</c:v>
                </c:pt>
                <c:pt idx="714">
                  <c:v>632.28571428571433</c:v>
                </c:pt>
                <c:pt idx="715">
                  <c:v>605.57142857142867</c:v>
                </c:pt>
                <c:pt idx="716">
                  <c:v>579.80952380952374</c:v>
                </c:pt>
                <c:pt idx="717">
                  <c:v>565</c:v>
                </c:pt>
                <c:pt idx="718">
                  <c:v>554.28571428571422</c:v>
                </c:pt>
                <c:pt idx="719">
                  <c:v>537.57142857142844</c:v>
                </c:pt>
                <c:pt idx="720">
                  <c:v>539.90476190476181</c:v>
                </c:pt>
                <c:pt idx="721">
                  <c:v>539.66666666666663</c:v>
                </c:pt>
                <c:pt idx="722">
                  <c:v>535.47619047619037</c:v>
                </c:pt>
                <c:pt idx="723">
                  <c:v>555.38095238095229</c:v>
                </c:pt>
                <c:pt idx="724">
                  <c:v>573.19047619047603</c:v>
                </c:pt>
                <c:pt idx="725">
                  <c:v>586.5238095238094</c:v>
                </c:pt>
                <c:pt idx="726">
                  <c:v>604.42857142857133</c:v>
                </c:pt>
                <c:pt idx="727">
                  <c:v>615.28571428571422</c:v>
                </c:pt>
                <c:pt idx="728">
                  <c:v>628.99999999999989</c:v>
                </c:pt>
                <c:pt idx="729">
                  <c:v>634.42857142857122</c:v>
                </c:pt>
                <c:pt idx="730">
                  <c:v>612.85714285714278</c:v>
                </c:pt>
                <c:pt idx="731">
                  <c:v>592.42857142857133</c:v>
                </c:pt>
                <c:pt idx="732">
                  <c:v>598.38095238095241</c:v>
                </c:pt>
                <c:pt idx="733">
                  <c:v>602.80952380952397</c:v>
                </c:pt>
                <c:pt idx="734">
                  <c:v>609.90476190476193</c:v>
                </c:pt>
                <c:pt idx="735">
                  <c:v>623.09523809523807</c:v>
                </c:pt>
                <c:pt idx="736">
                  <c:v>647.42857142857133</c:v>
                </c:pt>
                <c:pt idx="737">
                  <c:v>680.38095238095229</c:v>
                </c:pt>
                <c:pt idx="738">
                  <c:v>713.04761904761892</c:v>
                </c:pt>
                <c:pt idx="739">
                  <c:v>734.57142857142856</c:v>
                </c:pt>
                <c:pt idx="740">
                  <c:v>760.90476190476181</c:v>
                </c:pt>
                <c:pt idx="741">
                  <c:v>786.85714285714278</c:v>
                </c:pt>
                <c:pt idx="742">
                  <c:v>798.42857142857133</c:v>
                </c:pt>
                <c:pt idx="743">
                  <c:v>810.857142857143</c:v>
                </c:pt>
                <c:pt idx="744">
                  <c:v>821.00000000000011</c:v>
                </c:pt>
                <c:pt idx="745">
                  <c:v>836.857142857143</c:v>
                </c:pt>
                <c:pt idx="746">
                  <c:v>848.71428571428589</c:v>
                </c:pt>
                <c:pt idx="747">
                  <c:v>851.28571428571433</c:v>
                </c:pt>
                <c:pt idx="748">
                  <c:v>851.85714285714289</c:v>
                </c:pt>
                <c:pt idx="749">
                  <c:v>860.14285714285711</c:v>
                </c:pt>
                <c:pt idx="750">
                  <c:v>861.09523809523807</c:v>
                </c:pt>
                <c:pt idx="751">
                  <c:v>862.90476190476181</c:v>
                </c:pt>
                <c:pt idx="752">
                  <c:v>861</c:v>
                </c:pt>
                <c:pt idx="753">
                  <c:v>833</c:v>
                </c:pt>
                <c:pt idx="754">
                  <c:v>807.857142857143</c:v>
                </c:pt>
                <c:pt idx="755">
                  <c:v>792.42857142857144</c:v>
                </c:pt>
                <c:pt idx="756">
                  <c:v>771.57142857142867</c:v>
                </c:pt>
                <c:pt idx="757">
                  <c:v>757.47619047619048</c:v>
                </c:pt>
                <c:pt idx="758">
                  <c:v>744.88095238095241</c:v>
                </c:pt>
                <c:pt idx="759">
                  <c:v>732.28571428571433</c:v>
                </c:pt>
                <c:pt idx="760">
                  <c:v>745.9761904761906</c:v>
                </c:pt>
                <c:pt idx="761">
                  <c:v>758.7380952380953</c:v>
                </c:pt>
                <c:pt idx="762">
                  <c:v>747.21428571428578</c:v>
                </c:pt>
                <c:pt idx="763">
                  <c:v>740.64285714285711</c:v>
                </c:pt>
                <c:pt idx="764">
                  <c:v>732.2619047619047</c:v>
                </c:pt>
                <c:pt idx="765">
                  <c:v>710.09523809523807</c:v>
                </c:pt>
                <c:pt idx="766">
                  <c:v>683.07142857142833</c:v>
                </c:pt>
                <c:pt idx="767">
                  <c:v>651.85714285714278</c:v>
                </c:pt>
                <c:pt idx="768">
                  <c:v>620.42857142857122</c:v>
                </c:pt>
                <c:pt idx="769">
                  <c:v>599.57142857142856</c:v>
                </c:pt>
                <c:pt idx="770">
                  <c:v>584.19047619047626</c:v>
                </c:pt>
                <c:pt idx="771">
                  <c:v>572.42857142857144</c:v>
                </c:pt>
                <c:pt idx="772">
                  <c:v>573.52380952380952</c:v>
                </c:pt>
                <c:pt idx="773">
                  <c:v>586.47619047619048</c:v>
                </c:pt>
                <c:pt idx="774">
                  <c:v>599.71428571428567</c:v>
                </c:pt>
                <c:pt idx="775">
                  <c:v>605.61904761904759</c:v>
                </c:pt>
                <c:pt idx="776">
                  <c:v>619.80952380952397</c:v>
                </c:pt>
                <c:pt idx="777">
                  <c:v>638.00000000000011</c:v>
                </c:pt>
                <c:pt idx="778">
                  <c:v>660.09523809523819</c:v>
                </c:pt>
                <c:pt idx="779">
                  <c:v>677.61904761904759</c:v>
                </c:pt>
                <c:pt idx="780">
                  <c:v>685.85714285714289</c:v>
                </c:pt>
                <c:pt idx="781">
                  <c:v>694.95238095238096</c:v>
                </c:pt>
                <c:pt idx="782">
                  <c:v>709.38095238095229</c:v>
                </c:pt>
                <c:pt idx="783">
                  <c:v>730.38095238095229</c:v>
                </c:pt>
                <c:pt idx="784">
                  <c:v>744.66666666666663</c:v>
                </c:pt>
                <c:pt idx="785">
                  <c:v>742.95238095238108</c:v>
                </c:pt>
                <c:pt idx="786">
                  <c:v>744.38095238095241</c:v>
                </c:pt>
                <c:pt idx="787">
                  <c:v>747.23809523809541</c:v>
                </c:pt>
                <c:pt idx="788">
                  <c:v>745.16666666666674</c:v>
                </c:pt>
                <c:pt idx="789">
                  <c:v>744.80952380952397</c:v>
                </c:pt>
                <c:pt idx="790">
                  <c:v>734.92857142857133</c:v>
                </c:pt>
                <c:pt idx="791">
                  <c:v>722.26190476190482</c:v>
                </c:pt>
                <c:pt idx="792">
                  <c:v>719.11904761904771</c:v>
                </c:pt>
                <c:pt idx="793">
                  <c:v>711.97619047619048</c:v>
                </c:pt>
                <c:pt idx="794">
                  <c:v>703.02380952380952</c:v>
                </c:pt>
                <c:pt idx="795">
                  <c:v>701.28571428571422</c:v>
                </c:pt>
                <c:pt idx="796">
                  <c:v>699.54761904761904</c:v>
                </c:pt>
                <c:pt idx="797">
                  <c:v>696.7619047619047</c:v>
                </c:pt>
                <c:pt idx="798">
                  <c:v>693.04761904761892</c:v>
                </c:pt>
                <c:pt idx="799">
                  <c:v>688.95238095238108</c:v>
                </c:pt>
                <c:pt idx="800">
                  <c:v>672.57142857142878</c:v>
                </c:pt>
                <c:pt idx="801">
                  <c:v>653.61904761904771</c:v>
                </c:pt>
                <c:pt idx="802">
                  <c:v>630.66666666666674</c:v>
                </c:pt>
                <c:pt idx="803">
                  <c:v>600.42857142857133</c:v>
                </c:pt>
                <c:pt idx="804">
                  <c:v>570.7619047619047</c:v>
                </c:pt>
                <c:pt idx="805">
                  <c:v>541.85714285714278</c:v>
                </c:pt>
                <c:pt idx="806">
                  <c:v>510.66666666666657</c:v>
                </c:pt>
                <c:pt idx="807">
                  <c:v>487.99999999999989</c:v>
                </c:pt>
                <c:pt idx="808">
                  <c:v>463.80952380952368</c:v>
                </c:pt>
                <c:pt idx="809">
                  <c:v>442.47619047619042</c:v>
                </c:pt>
                <c:pt idx="810">
                  <c:v>431.28571428571428</c:v>
                </c:pt>
                <c:pt idx="811">
                  <c:v>419.52380952380952</c:v>
                </c:pt>
                <c:pt idx="812">
                  <c:v>408.42857142857144</c:v>
                </c:pt>
                <c:pt idx="813">
                  <c:v>390.4761904761906</c:v>
                </c:pt>
                <c:pt idx="814">
                  <c:v>373.14285714285722</c:v>
                </c:pt>
                <c:pt idx="815">
                  <c:v>361.21428571428584</c:v>
                </c:pt>
                <c:pt idx="816">
                  <c:v>359.00000000000006</c:v>
                </c:pt>
                <c:pt idx="817">
                  <c:v>354.21428571428572</c:v>
                </c:pt>
                <c:pt idx="818">
                  <c:v>352</c:v>
                </c:pt>
                <c:pt idx="819">
                  <c:v>347.78571428571428</c:v>
                </c:pt>
                <c:pt idx="820">
                  <c:v>351.47619047619048</c:v>
                </c:pt>
                <c:pt idx="821">
                  <c:v>360.59523809523813</c:v>
                </c:pt>
                <c:pt idx="822">
                  <c:v>366.97619047619054</c:v>
                </c:pt>
                <c:pt idx="823">
                  <c:v>364.50000000000006</c:v>
                </c:pt>
                <c:pt idx="824">
                  <c:v>363.26190476190476</c:v>
                </c:pt>
                <c:pt idx="825">
                  <c:v>359.16666666666669</c:v>
                </c:pt>
                <c:pt idx="826">
                  <c:v>355.92857142857144</c:v>
                </c:pt>
                <c:pt idx="827">
                  <c:v>353.92857142857144</c:v>
                </c:pt>
                <c:pt idx="828">
                  <c:v>355.2619047619047</c:v>
                </c:pt>
                <c:pt idx="829">
                  <c:v>359.45238095238091</c:v>
                </c:pt>
                <c:pt idx="830">
                  <c:v>365.07142857142856</c:v>
                </c:pt>
                <c:pt idx="831">
                  <c:v>380.73809523809524</c:v>
                </c:pt>
                <c:pt idx="832">
                  <c:v>396.97619047619048</c:v>
                </c:pt>
                <c:pt idx="833">
                  <c:v>412.64285714285711</c:v>
                </c:pt>
                <c:pt idx="834">
                  <c:v>430.40476190476198</c:v>
                </c:pt>
                <c:pt idx="835">
                  <c:v>442.54761904761909</c:v>
                </c:pt>
                <c:pt idx="836">
                  <c:v>454.6904761904762</c:v>
                </c:pt>
                <c:pt idx="837">
                  <c:v>459.02380952380952</c:v>
                </c:pt>
                <c:pt idx="838">
                  <c:v>450.54761904761915</c:v>
                </c:pt>
                <c:pt idx="839">
                  <c:v>445.78571428571439</c:v>
                </c:pt>
                <c:pt idx="840">
                  <c:v>440.7380952380953</c:v>
                </c:pt>
                <c:pt idx="841">
                  <c:v>436.26190476190482</c:v>
                </c:pt>
                <c:pt idx="842">
                  <c:v>432.07142857142856</c:v>
                </c:pt>
                <c:pt idx="843">
                  <c:v>435.69047619047615</c:v>
                </c:pt>
                <c:pt idx="844">
                  <c:v>446.83333333333331</c:v>
                </c:pt>
                <c:pt idx="845">
                  <c:v>459.42857142857139</c:v>
                </c:pt>
                <c:pt idx="846">
                  <c:v>457.16666666666669</c:v>
                </c:pt>
                <c:pt idx="847">
                  <c:v>458.04761904761904</c:v>
                </c:pt>
                <c:pt idx="848">
                  <c:v>456.83333333333326</c:v>
                </c:pt>
                <c:pt idx="849">
                  <c:v>463.47619047619048</c:v>
                </c:pt>
                <c:pt idx="850">
                  <c:v>458.11904761904765</c:v>
                </c:pt>
                <c:pt idx="851">
                  <c:v>449.33333333333331</c:v>
                </c:pt>
                <c:pt idx="852">
                  <c:v>442.42857142857144</c:v>
                </c:pt>
                <c:pt idx="853">
                  <c:v>448.38095238095241</c:v>
                </c:pt>
                <c:pt idx="854">
                  <c:v>450.61904761904759</c:v>
                </c:pt>
                <c:pt idx="855">
                  <c:v>453.42857142857144</c:v>
                </c:pt>
                <c:pt idx="856">
                  <c:v>449.23809523809524</c:v>
                </c:pt>
                <c:pt idx="857">
                  <c:v>448.47619047619048</c:v>
                </c:pt>
                <c:pt idx="858">
                  <c:v>446.95238095238091</c:v>
                </c:pt>
                <c:pt idx="859">
                  <c:v>446.09523809523802</c:v>
                </c:pt>
                <c:pt idx="860">
                  <c:v>444.09523809523802</c:v>
                </c:pt>
                <c:pt idx="861">
                  <c:v>432.80952380952374</c:v>
                </c:pt>
                <c:pt idx="862">
                  <c:v>421.5238095238094</c:v>
                </c:pt>
                <c:pt idx="863">
                  <c:v>408.80952380952374</c:v>
                </c:pt>
                <c:pt idx="864">
                  <c:v>397.71428571428567</c:v>
                </c:pt>
                <c:pt idx="865">
                  <c:v>399.47619047619042</c:v>
                </c:pt>
                <c:pt idx="866">
                  <c:v>395.99999999999994</c:v>
                </c:pt>
                <c:pt idx="867">
                  <c:v>392.5238095238094</c:v>
                </c:pt>
                <c:pt idx="868">
                  <c:v>400.90476190476181</c:v>
                </c:pt>
                <c:pt idx="869">
                  <c:v>407.57142857142856</c:v>
                </c:pt>
                <c:pt idx="870">
                  <c:v>426.99999999999994</c:v>
                </c:pt>
                <c:pt idx="871">
                  <c:v>444.71428571428567</c:v>
                </c:pt>
                <c:pt idx="872">
                  <c:v>452.61904761904765</c:v>
                </c:pt>
                <c:pt idx="873">
                  <c:v>455.28571428571433</c:v>
                </c:pt>
                <c:pt idx="874">
                  <c:v>457.66666666666669</c:v>
                </c:pt>
                <c:pt idx="875">
                  <c:v>458.04761904761909</c:v>
                </c:pt>
                <c:pt idx="876">
                  <c:v>470.14285714285717</c:v>
                </c:pt>
                <c:pt idx="877">
                  <c:v>470.61904761904765</c:v>
                </c:pt>
                <c:pt idx="878">
                  <c:v>469.47619047619054</c:v>
                </c:pt>
                <c:pt idx="879">
                  <c:v>462.38095238095241</c:v>
                </c:pt>
                <c:pt idx="880">
                  <c:v>472.57142857142861</c:v>
                </c:pt>
                <c:pt idx="881">
                  <c:v>483.04761904761909</c:v>
                </c:pt>
                <c:pt idx="882">
                  <c:v>493.99999999999994</c:v>
                </c:pt>
                <c:pt idx="883">
                  <c:v>493.52380952380946</c:v>
                </c:pt>
                <c:pt idx="884">
                  <c:v>493.61904761904759</c:v>
                </c:pt>
                <c:pt idx="885">
                  <c:v>494</c:v>
                </c:pt>
                <c:pt idx="886">
                  <c:v>500.71428571428567</c:v>
                </c:pt>
                <c:pt idx="887">
                  <c:v>511.66666666666669</c:v>
                </c:pt>
                <c:pt idx="888">
                  <c:v>521.47619047619048</c:v>
                </c:pt>
                <c:pt idx="889">
                  <c:v>529</c:v>
                </c:pt>
                <c:pt idx="890">
                  <c:v>539.04761904761904</c:v>
                </c:pt>
                <c:pt idx="891">
                  <c:v>561.38095238095229</c:v>
                </c:pt>
                <c:pt idx="892">
                  <c:v>585.99999999999989</c:v>
                </c:pt>
                <c:pt idx="893">
                  <c:v>620.23809523809518</c:v>
                </c:pt>
                <c:pt idx="894">
                  <c:v>637.23809523809518</c:v>
                </c:pt>
                <c:pt idx="895">
                  <c:v>644.99999999999989</c:v>
                </c:pt>
                <c:pt idx="896">
                  <c:v>655.14285714285711</c:v>
                </c:pt>
                <c:pt idx="897">
                  <c:v>666.47619047619048</c:v>
                </c:pt>
                <c:pt idx="898">
                  <c:v>671.95238095238108</c:v>
                </c:pt>
                <c:pt idx="899">
                  <c:v>674.00000000000011</c:v>
                </c:pt>
                <c:pt idx="900">
                  <c:v>655.19047619047637</c:v>
                </c:pt>
                <c:pt idx="901">
                  <c:v>651.69047619047649</c:v>
                </c:pt>
                <c:pt idx="902">
                  <c:v>658.28571428571456</c:v>
                </c:pt>
                <c:pt idx="903">
                  <c:v>664.59523809523841</c:v>
                </c:pt>
                <c:pt idx="904">
                  <c:v>676.61904761904793</c:v>
                </c:pt>
                <c:pt idx="905">
                  <c:v>682.21428571428601</c:v>
                </c:pt>
                <c:pt idx="906">
                  <c:v>679.23809523809541</c:v>
                </c:pt>
                <c:pt idx="907">
                  <c:v>684.54761904761938</c:v>
                </c:pt>
                <c:pt idx="908">
                  <c:v>692.45238095238108</c:v>
                </c:pt>
                <c:pt idx="909">
                  <c:v>698.7380952380953</c:v>
                </c:pt>
                <c:pt idx="910">
                  <c:v>697.73809523809518</c:v>
                </c:pt>
                <c:pt idx="911">
                  <c:v>689.88095238095229</c:v>
                </c:pt>
                <c:pt idx="912">
                  <c:v>683.642857142857</c:v>
                </c:pt>
                <c:pt idx="913">
                  <c:v>688.26190476190459</c:v>
                </c:pt>
                <c:pt idx="914">
                  <c:v>695.73809523809496</c:v>
                </c:pt>
                <c:pt idx="915">
                  <c:v>700.5476190476187</c:v>
                </c:pt>
                <c:pt idx="916">
                  <c:v>707.16666666666629</c:v>
                </c:pt>
                <c:pt idx="917">
                  <c:v>708.69047619047581</c:v>
                </c:pt>
                <c:pt idx="918">
                  <c:v>709.64285714285688</c:v>
                </c:pt>
                <c:pt idx="919">
                  <c:v>711.92857142857122</c:v>
                </c:pt>
                <c:pt idx="920">
                  <c:v>713.0238095238094</c:v>
                </c:pt>
                <c:pt idx="921">
                  <c:v>701.2619047619047</c:v>
                </c:pt>
                <c:pt idx="922">
                  <c:v>681.30952380952397</c:v>
                </c:pt>
                <c:pt idx="923">
                  <c:v>655.54761904761915</c:v>
                </c:pt>
                <c:pt idx="924">
                  <c:v>643.02380952380975</c:v>
                </c:pt>
                <c:pt idx="925">
                  <c:v>629.0714285714289</c:v>
                </c:pt>
                <c:pt idx="926">
                  <c:v>613.59523809523841</c:v>
                </c:pt>
                <c:pt idx="927">
                  <c:v>598.16666666666686</c:v>
                </c:pt>
                <c:pt idx="928">
                  <c:v>594.16666666666686</c:v>
                </c:pt>
                <c:pt idx="929">
                  <c:v>587.9761904761906</c:v>
                </c:pt>
                <c:pt idx="930">
                  <c:v>586.7380952380953</c:v>
                </c:pt>
                <c:pt idx="931">
                  <c:v>571.33333333333326</c:v>
                </c:pt>
                <c:pt idx="932">
                  <c:v>556.78571428571422</c:v>
                </c:pt>
                <c:pt idx="933">
                  <c:v>541.95238095238085</c:v>
                </c:pt>
                <c:pt idx="934">
                  <c:v>531.97619047619037</c:v>
                </c:pt>
                <c:pt idx="935">
                  <c:v>524.85714285714266</c:v>
                </c:pt>
                <c:pt idx="936">
                  <c:v>521.2619047619047</c:v>
                </c:pt>
                <c:pt idx="937">
                  <c:v>518.04761904761904</c:v>
                </c:pt>
                <c:pt idx="938">
                  <c:v>515.66666666666663</c:v>
                </c:pt>
                <c:pt idx="939">
                  <c:v>514.80952380952374</c:v>
                </c:pt>
                <c:pt idx="940">
                  <c:v>514.52380952380952</c:v>
                </c:pt>
                <c:pt idx="941">
                  <c:v>512.42857142857144</c:v>
                </c:pt>
                <c:pt idx="942">
                  <c:v>507</c:v>
                </c:pt>
                <c:pt idx="943">
                  <c:v>496.90476190476198</c:v>
                </c:pt>
                <c:pt idx="944">
                  <c:v>488.52380952380946</c:v>
                </c:pt>
                <c:pt idx="945">
                  <c:v>487.38095238095241</c:v>
                </c:pt>
                <c:pt idx="946">
                  <c:v>484.71428571428584</c:v>
                </c:pt>
                <c:pt idx="947">
                  <c:v>488.90476190476198</c:v>
                </c:pt>
                <c:pt idx="948">
                  <c:v>489.19047619047626</c:v>
                </c:pt>
                <c:pt idx="949">
                  <c:v>488.42857142857156</c:v>
                </c:pt>
                <c:pt idx="950">
                  <c:v>486.61904761904776</c:v>
                </c:pt>
                <c:pt idx="951">
                  <c:v>486.23809523809535</c:v>
                </c:pt>
                <c:pt idx="952">
                  <c:v>489.19047619047632</c:v>
                </c:pt>
                <c:pt idx="953">
                  <c:v>488.33333333333343</c:v>
                </c:pt>
                <c:pt idx="954">
                  <c:v>479.19047619047632</c:v>
                </c:pt>
                <c:pt idx="955">
                  <c:v>470.90476190476204</c:v>
                </c:pt>
                <c:pt idx="956">
                  <c:v>465.857142857143</c:v>
                </c:pt>
                <c:pt idx="957">
                  <c:v>461.00000000000011</c:v>
                </c:pt>
                <c:pt idx="958">
                  <c:v>448.00000000000006</c:v>
                </c:pt>
                <c:pt idx="959">
                  <c:v>437.47619047619054</c:v>
                </c:pt>
                <c:pt idx="960">
                  <c:v>434.00000000000006</c:v>
                </c:pt>
                <c:pt idx="961">
                  <c:v>432.52380952380958</c:v>
                </c:pt>
                <c:pt idx="962">
                  <c:v>431.33333333333331</c:v>
                </c:pt>
                <c:pt idx="963">
                  <c:v>429</c:v>
                </c:pt>
                <c:pt idx="964">
                  <c:v>415.23809523809518</c:v>
                </c:pt>
                <c:pt idx="965">
                  <c:v>406.7619047619047</c:v>
                </c:pt>
                <c:pt idx="966">
                  <c:v>394.76190476190476</c:v>
                </c:pt>
                <c:pt idx="967">
                  <c:v>379.52380952380946</c:v>
                </c:pt>
                <c:pt idx="968">
                  <c:v>365.42857142857144</c:v>
                </c:pt>
                <c:pt idx="969">
                  <c:v>359.52380952380952</c:v>
                </c:pt>
                <c:pt idx="970">
                  <c:v>353.04761904761915</c:v>
                </c:pt>
                <c:pt idx="971">
                  <c:v>356.4761904761906</c:v>
                </c:pt>
                <c:pt idx="972">
                  <c:v>361.04761904761909</c:v>
                </c:pt>
                <c:pt idx="973">
                  <c:v>368.57142857142856</c:v>
                </c:pt>
                <c:pt idx="974">
                  <c:v>376.28571428571433</c:v>
                </c:pt>
                <c:pt idx="975">
                  <c:v>376.85714285714295</c:v>
                </c:pt>
                <c:pt idx="976">
                  <c:v>372.95238095238091</c:v>
                </c:pt>
                <c:pt idx="977">
                  <c:v>360.7619047619047</c:v>
                </c:pt>
                <c:pt idx="978">
                  <c:v>355.71428571428567</c:v>
                </c:pt>
                <c:pt idx="979">
                  <c:v>350.09523809523813</c:v>
                </c:pt>
                <c:pt idx="980">
                  <c:v>344.76190476190476</c:v>
                </c:pt>
                <c:pt idx="981">
                  <c:v>339.90476190476187</c:v>
                </c:pt>
                <c:pt idx="982">
                  <c:v>337.33333333333326</c:v>
                </c:pt>
                <c:pt idx="983">
                  <c:v>331.04761904761898</c:v>
                </c:pt>
                <c:pt idx="984">
                  <c:v>334.19047619047609</c:v>
                </c:pt>
                <c:pt idx="985">
                  <c:v>335.71428571428561</c:v>
                </c:pt>
                <c:pt idx="986">
                  <c:v>339.42857142857133</c:v>
                </c:pt>
                <c:pt idx="987">
                  <c:v>343.42857142857133</c:v>
                </c:pt>
                <c:pt idx="988">
                  <c:v>349.23809523809513</c:v>
                </c:pt>
                <c:pt idx="989">
                  <c:v>360.76190476190459</c:v>
                </c:pt>
                <c:pt idx="990">
                  <c:v>373.95238095238085</c:v>
                </c:pt>
                <c:pt idx="991">
                  <c:v>385.142857142857</c:v>
                </c:pt>
                <c:pt idx="992">
                  <c:v>394.3333333333332</c:v>
                </c:pt>
                <c:pt idx="993">
                  <c:v>400.19047619047609</c:v>
                </c:pt>
                <c:pt idx="994">
                  <c:v>413.90476190476176</c:v>
                </c:pt>
                <c:pt idx="995">
                  <c:v>423.42857142857133</c:v>
                </c:pt>
                <c:pt idx="996">
                  <c:v>432.09523809523802</c:v>
                </c:pt>
                <c:pt idx="997">
                  <c:v>438.80952380952374</c:v>
                </c:pt>
                <c:pt idx="998">
                  <c:v>443.23809523809518</c:v>
                </c:pt>
                <c:pt idx="999">
                  <c:v>437.95238095238091</c:v>
                </c:pt>
                <c:pt idx="1000">
                  <c:v>437.04761904761904</c:v>
                </c:pt>
                <c:pt idx="1001">
                  <c:v>429.04761904761904</c:v>
                </c:pt>
                <c:pt idx="1002">
                  <c:v>427.33333333333331</c:v>
                </c:pt>
                <c:pt idx="1003">
                  <c:v>424.1904761904762</c:v>
                </c:pt>
                <c:pt idx="1004">
                  <c:v>421.42857142857144</c:v>
                </c:pt>
                <c:pt idx="1005">
                  <c:v>433.2380952380953</c:v>
                </c:pt>
                <c:pt idx="1006">
                  <c:v>450.76190476190482</c:v>
                </c:pt>
                <c:pt idx="1007">
                  <c:v>464.76190476190482</c:v>
                </c:pt>
                <c:pt idx="1008">
                  <c:v>475.80952380952391</c:v>
                </c:pt>
                <c:pt idx="1009">
                  <c:v>480.28571428571445</c:v>
                </c:pt>
                <c:pt idx="1010">
                  <c:v>483.33333333333337</c:v>
                </c:pt>
                <c:pt idx="1011">
                  <c:v>487.04761904761909</c:v>
                </c:pt>
                <c:pt idx="1012">
                  <c:v>481.61904761904765</c:v>
                </c:pt>
                <c:pt idx="1013">
                  <c:v>481.04761904761904</c:v>
                </c:pt>
                <c:pt idx="1014">
                  <c:v>485.04761904761904</c:v>
                </c:pt>
                <c:pt idx="1015">
                  <c:v>490.09523809523813</c:v>
                </c:pt>
                <c:pt idx="1016">
                  <c:v>493.04761904761904</c:v>
                </c:pt>
                <c:pt idx="1017">
                  <c:v>509.14285714285705</c:v>
                </c:pt>
                <c:pt idx="1018">
                  <c:v>523.71428571428567</c:v>
                </c:pt>
                <c:pt idx="1019">
                  <c:v>534.79999999999995</c:v>
                </c:pt>
                <c:pt idx="1020">
                  <c:v>541.88571428571424</c:v>
                </c:pt>
                <c:pt idx="1021">
                  <c:v>546.27142857142849</c:v>
                </c:pt>
                <c:pt idx="1022">
                  <c:v>553.37619047619046</c:v>
                </c:pt>
                <c:pt idx="1023">
                  <c:v>566.20476190476188</c:v>
                </c:pt>
                <c:pt idx="1024">
                  <c:v>559.46190476190475</c:v>
                </c:pt>
                <c:pt idx="1025">
                  <c:v>554.33809523809521</c:v>
                </c:pt>
                <c:pt idx="1026">
                  <c:v>551.55714285714305</c:v>
                </c:pt>
                <c:pt idx="1027">
                  <c:v>555.91904761904766</c:v>
                </c:pt>
                <c:pt idx="1028">
                  <c:v>560.98095238095243</c:v>
                </c:pt>
                <c:pt idx="1029">
                  <c:v>567.03809523809525</c:v>
                </c:pt>
                <c:pt idx="1030">
                  <c:v>571.94285714285729</c:v>
                </c:pt>
                <c:pt idx="1031">
                  <c:v>592.41904761904755</c:v>
                </c:pt>
                <c:pt idx="1032">
                  <c:v>610.60952380952381</c:v>
                </c:pt>
                <c:pt idx="1033">
                  <c:v>627.65714285714284</c:v>
                </c:pt>
                <c:pt idx="1034">
                  <c:v>640.13333333333333</c:v>
                </c:pt>
                <c:pt idx="1035">
                  <c:v>640.60952380952381</c:v>
                </c:pt>
                <c:pt idx="1036">
                  <c:v>638.51428571428573</c:v>
                </c:pt>
                <c:pt idx="1037">
                  <c:v>637.94285714285729</c:v>
                </c:pt>
                <c:pt idx="1038">
                  <c:v>628.22857142857151</c:v>
                </c:pt>
                <c:pt idx="1039">
                  <c:v>624.80000000000007</c:v>
                </c:pt>
                <c:pt idx="1040">
                  <c:v>624.80000000000007</c:v>
                </c:pt>
                <c:pt idx="1041">
                  <c:v>621.37142857142862</c:v>
                </c:pt>
                <c:pt idx="1042">
                  <c:v>627.27619047619055</c:v>
                </c:pt>
                <c:pt idx="1043">
                  <c:v>634.03809523809525</c:v>
                </c:pt>
                <c:pt idx="1044">
                  <c:v>637.18095238095259</c:v>
                </c:pt>
                <c:pt idx="1045">
                  <c:v>642.03809523809525</c:v>
                </c:pt>
                <c:pt idx="1046">
                  <c:v>644.79999999999995</c:v>
                </c:pt>
                <c:pt idx="1047">
                  <c:v>632.13333333333333</c:v>
                </c:pt>
                <c:pt idx="1048">
                  <c:v>627.18095238095225</c:v>
                </c:pt>
                <c:pt idx="1049">
                  <c:v>620.66666666666652</c:v>
                </c:pt>
                <c:pt idx="1050">
                  <c:v>610.86666666666656</c:v>
                </c:pt>
                <c:pt idx="1051">
                  <c:v>600.24285714285702</c:v>
                </c:pt>
                <c:pt idx="1052">
                  <c:v>586.04285714285709</c:v>
                </c:pt>
                <c:pt idx="1053">
                  <c:v>573.45238095238096</c:v>
                </c:pt>
                <c:pt idx="1054">
                  <c:v>572.86190476190484</c:v>
                </c:pt>
                <c:pt idx="1055">
                  <c:v>568.27142857142849</c:v>
                </c:pt>
                <c:pt idx="1056">
                  <c:v>564.00476190476195</c:v>
                </c:pt>
                <c:pt idx="1057">
                  <c:v>558.7380952380953</c:v>
                </c:pt>
                <c:pt idx="1058">
                  <c:v>554.48571428571427</c:v>
                </c:pt>
                <c:pt idx="1059">
                  <c:v>553.23809523809518</c:v>
                </c:pt>
                <c:pt idx="1060">
                  <c:v>545.61904761904748</c:v>
                </c:pt>
                <c:pt idx="1061">
                  <c:v>529.23809523809507</c:v>
                </c:pt>
                <c:pt idx="1062">
                  <c:v>511.42857142857127</c:v>
                </c:pt>
                <c:pt idx="1063">
                  <c:v>494.38095238095224</c:v>
                </c:pt>
                <c:pt idx="1064">
                  <c:v>479.3333333333332</c:v>
                </c:pt>
                <c:pt idx="1065">
                  <c:v>463.99999999999983</c:v>
                </c:pt>
                <c:pt idx="1066">
                  <c:v>446.95238095238085</c:v>
                </c:pt>
                <c:pt idx="1067">
                  <c:v>431.23809523809518</c:v>
                </c:pt>
                <c:pt idx="1068">
                  <c:v>428.5714285714285</c:v>
                </c:pt>
                <c:pt idx="1069">
                  <c:v>423.3333333333332</c:v>
                </c:pt>
                <c:pt idx="1070">
                  <c:v>420.38095238095229</c:v>
                </c:pt>
                <c:pt idx="1071">
                  <c:v>431.71428571428567</c:v>
                </c:pt>
                <c:pt idx="1072">
                  <c:v>449.85714285714283</c:v>
                </c:pt>
                <c:pt idx="1073">
                  <c:v>472.71428571428567</c:v>
                </c:pt>
                <c:pt idx="1074">
                  <c:v>492.14285714285711</c:v>
                </c:pt>
                <c:pt idx="1075">
                  <c:v>505.28571428571428</c:v>
                </c:pt>
                <c:pt idx="1076">
                  <c:v>520.42857142857133</c:v>
                </c:pt>
                <c:pt idx="1077">
                  <c:v>537.85714285714278</c:v>
                </c:pt>
                <c:pt idx="1078">
                  <c:v>540.42857142857144</c:v>
                </c:pt>
                <c:pt idx="1079">
                  <c:v>543.90476190476193</c:v>
                </c:pt>
                <c:pt idx="1080">
                  <c:v>543.80952380952385</c:v>
                </c:pt>
                <c:pt idx="1081">
                  <c:v>552.38095238095241</c:v>
                </c:pt>
                <c:pt idx="1082">
                  <c:v>565.52380952380952</c:v>
                </c:pt>
                <c:pt idx="1083">
                  <c:v>577.2380952380953</c:v>
                </c:pt>
                <c:pt idx="1084">
                  <c:v>589.33333333333337</c:v>
                </c:pt>
                <c:pt idx="1085">
                  <c:v>605.42857142857133</c:v>
                </c:pt>
                <c:pt idx="1086">
                  <c:v>614.28571428571422</c:v>
                </c:pt>
                <c:pt idx="1087">
                  <c:v>623.142857142857</c:v>
                </c:pt>
                <c:pt idx="1088">
                  <c:v>627.99999999999989</c:v>
                </c:pt>
                <c:pt idx="1089">
                  <c:v>629.71428571428555</c:v>
                </c:pt>
                <c:pt idx="1090">
                  <c:v>633.71428571428567</c:v>
                </c:pt>
                <c:pt idx="1091">
                  <c:v>639.23809523809518</c:v>
                </c:pt>
                <c:pt idx="1092">
                  <c:v>653.69047619047626</c:v>
                </c:pt>
                <c:pt idx="1093">
                  <c:v>671.09523809523819</c:v>
                </c:pt>
                <c:pt idx="1094">
                  <c:v>691.07142857142856</c:v>
                </c:pt>
                <c:pt idx="1095">
                  <c:v>713.04761904761892</c:v>
                </c:pt>
                <c:pt idx="1096">
                  <c:v>738.16666666666663</c:v>
                </c:pt>
                <c:pt idx="1097">
                  <c:v>782.95238095238096</c:v>
                </c:pt>
                <c:pt idx="1098">
                  <c:v>828.97619047619048</c:v>
                </c:pt>
                <c:pt idx="1099">
                  <c:v>865.5</c:v>
                </c:pt>
                <c:pt idx="1100">
                  <c:v>900.30952380952374</c:v>
                </c:pt>
                <c:pt idx="1101">
                  <c:v>919.97619047619048</c:v>
                </c:pt>
                <c:pt idx="1102">
                  <c:v>930.07142857142856</c:v>
                </c:pt>
                <c:pt idx="1103">
                  <c:v>933.73809523809518</c:v>
                </c:pt>
                <c:pt idx="1104">
                  <c:v>920.88095238095229</c:v>
                </c:pt>
                <c:pt idx="1105">
                  <c:v>901.1666666666664</c:v>
                </c:pt>
                <c:pt idx="1106">
                  <c:v>882.88095238095218</c:v>
                </c:pt>
                <c:pt idx="1107">
                  <c:v>863.45238095238085</c:v>
                </c:pt>
                <c:pt idx="1108">
                  <c:v>852.02380952380929</c:v>
                </c:pt>
                <c:pt idx="1109">
                  <c:v>844.45238095238062</c:v>
                </c:pt>
                <c:pt idx="1110">
                  <c:v>843.69047619047592</c:v>
                </c:pt>
                <c:pt idx="1111">
                  <c:v>837.78571428571399</c:v>
                </c:pt>
                <c:pt idx="1112">
                  <c:v>829.59523809523785</c:v>
                </c:pt>
                <c:pt idx="1113">
                  <c:v>819.78571428571399</c:v>
                </c:pt>
                <c:pt idx="1114">
                  <c:v>809.69047619047603</c:v>
                </c:pt>
                <c:pt idx="1115">
                  <c:v>802.642857142857</c:v>
                </c:pt>
                <c:pt idx="1116">
                  <c:v>801.69047619047603</c:v>
                </c:pt>
                <c:pt idx="1117">
                  <c:v>798.92857142857122</c:v>
                </c:pt>
                <c:pt idx="1118">
                  <c:v>799.0238095238094</c:v>
                </c:pt>
                <c:pt idx="1119">
                  <c:v>801.11904761904759</c:v>
                </c:pt>
                <c:pt idx="1120">
                  <c:v>802.54761904761904</c:v>
                </c:pt>
                <c:pt idx="1121">
                  <c:v>798.83333333333348</c:v>
                </c:pt>
                <c:pt idx="1122">
                  <c:v>784.57142857142878</c:v>
                </c:pt>
                <c:pt idx="1123">
                  <c:v>765.0714285714289</c:v>
                </c:pt>
                <c:pt idx="1124">
                  <c:v>745.28571428571445</c:v>
                </c:pt>
                <c:pt idx="1125">
                  <c:v>726.357142857143</c:v>
                </c:pt>
                <c:pt idx="1126">
                  <c:v>707.42857142857144</c:v>
                </c:pt>
                <c:pt idx="1127">
                  <c:v>673.21428571428567</c:v>
                </c:pt>
                <c:pt idx="1128">
                  <c:v>643.19047619047603</c:v>
                </c:pt>
                <c:pt idx="1129">
                  <c:v>624.95238095238085</c:v>
                </c:pt>
                <c:pt idx="1130">
                  <c:v>606.42857142857133</c:v>
                </c:pt>
                <c:pt idx="1131">
                  <c:v>589.04761904761904</c:v>
                </c:pt>
                <c:pt idx="1132">
                  <c:v>573.38095238095241</c:v>
                </c:pt>
                <c:pt idx="1133">
                  <c:v>557.04761904761904</c:v>
                </c:pt>
                <c:pt idx="1134">
                  <c:v>563.57142857142856</c:v>
                </c:pt>
                <c:pt idx="1135">
                  <c:v>576.19047619047626</c:v>
                </c:pt>
                <c:pt idx="1136">
                  <c:v>596.5238095238094</c:v>
                </c:pt>
                <c:pt idx="1137">
                  <c:v>616.57142857142867</c:v>
                </c:pt>
                <c:pt idx="1138">
                  <c:v>636.90476190476181</c:v>
                </c:pt>
                <c:pt idx="1139">
                  <c:v>653.23809523809518</c:v>
                </c:pt>
                <c:pt idx="1140">
                  <c:v>668.71428571428578</c:v>
                </c:pt>
                <c:pt idx="1141">
                  <c:v>682.42857142857144</c:v>
                </c:pt>
                <c:pt idx="1142">
                  <c:v>694.14285714285722</c:v>
                </c:pt>
                <c:pt idx="1143">
                  <c:v>696.61904761904782</c:v>
                </c:pt>
                <c:pt idx="1144">
                  <c:v>699.57142857142878</c:v>
                </c:pt>
                <c:pt idx="1145">
                  <c:v>722.14285714285734</c:v>
                </c:pt>
                <c:pt idx="1146">
                  <c:v>744.3333333333336</c:v>
                </c:pt>
                <c:pt idx="1147">
                  <c:v>771.95238095238108</c:v>
                </c:pt>
                <c:pt idx="1148">
                  <c:v>793.76190476190482</c:v>
                </c:pt>
                <c:pt idx="1149">
                  <c:v>812.71428571428578</c:v>
                </c:pt>
                <c:pt idx="1150">
                  <c:v>834.52380952380952</c:v>
                </c:pt>
                <c:pt idx="1151">
                  <c:v>858.71428571428578</c:v>
                </c:pt>
                <c:pt idx="1152">
                  <c:v>859.57142857142856</c:v>
                </c:pt>
                <c:pt idx="1153">
                  <c:v>863.38095238095241</c:v>
                </c:pt>
                <c:pt idx="1154">
                  <c:v>861.28571428571422</c:v>
                </c:pt>
                <c:pt idx="1155">
                  <c:v>858.04761904761892</c:v>
                </c:pt>
                <c:pt idx="1156">
                  <c:v>855.09523809523796</c:v>
                </c:pt>
                <c:pt idx="1157">
                  <c:v>845.09523809523807</c:v>
                </c:pt>
                <c:pt idx="1158">
                  <c:v>824.9047619047617</c:v>
                </c:pt>
                <c:pt idx="1159">
                  <c:v>804.71428571428567</c:v>
                </c:pt>
                <c:pt idx="1160">
                  <c:v>785.85714285714289</c:v>
                </c:pt>
                <c:pt idx="1161">
                  <c:v>770.33333333333337</c:v>
                </c:pt>
                <c:pt idx="1162">
                  <c:v>766.38095238095229</c:v>
                </c:pt>
                <c:pt idx="1163">
                  <c:v>764.23809523809518</c:v>
                </c:pt>
                <c:pt idx="1164">
                  <c:v>760.80952380952363</c:v>
                </c:pt>
                <c:pt idx="1165">
                  <c:v>764.71428571428567</c:v>
                </c:pt>
                <c:pt idx="1166">
                  <c:v>763.19047619047603</c:v>
                </c:pt>
                <c:pt idx="1167">
                  <c:v>765.19047619047626</c:v>
                </c:pt>
                <c:pt idx="1168">
                  <c:v>765.85714285714278</c:v>
                </c:pt>
                <c:pt idx="1169">
                  <c:v>755.80952380952363</c:v>
                </c:pt>
                <c:pt idx="1170">
                  <c:v>743.09523809523807</c:v>
                </c:pt>
                <c:pt idx="1171">
                  <c:v>730.42857142857133</c:v>
                </c:pt>
                <c:pt idx="1172">
                  <c:v>724.33333333333326</c:v>
                </c:pt>
                <c:pt idx="1173">
                  <c:v>724.5238095238094</c:v>
                </c:pt>
                <c:pt idx="1174">
                  <c:v>721.85714285714278</c:v>
                </c:pt>
                <c:pt idx="1175">
                  <c:v>697.66666666666663</c:v>
                </c:pt>
                <c:pt idx="1176">
                  <c:v>672.04761904761904</c:v>
                </c:pt>
                <c:pt idx="1177">
                  <c:v>644.88095238095241</c:v>
                </c:pt>
                <c:pt idx="1178">
                  <c:v>627.38095238095241</c:v>
                </c:pt>
                <c:pt idx="1179">
                  <c:v>604.16666666666652</c:v>
                </c:pt>
                <c:pt idx="1180">
                  <c:v>583.2380952380953</c:v>
                </c:pt>
                <c:pt idx="1181">
                  <c:v>560.0238095238094</c:v>
                </c:pt>
                <c:pt idx="1182">
                  <c:v>558.90476190476181</c:v>
                </c:pt>
                <c:pt idx="1183">
                  <c:v>559.21428571428567</c:v>
                </c:pt>
                <c:pt idx="1184">
                  <c:v>563.07142857142856</c:v>
                </c:pt>
                <c:pt idx="1185">
                  <c:v>561.35714285714289</c:v>
                </c:pt>
                <c:pt idx="1186">
                  <c:v>559.92857142857144</c:v>
                </c:pt>
                <c:pt idx="1187">
                  <c:v>558.5</c:v>
                </c:pt>
                <c:pt idx="1188">
                  <c:v>557.88095238095241</c:v>
                </c:pt>
                <c:pt idx="1189">
                  <c:v>556.90952380952365</c:v>
                </c:pt>
                <c:pt idx="1190">
                  <c:v>552.21904761904761</c:v>
                </c:pt>
                <c:pt idx="1191">
                  <c:v>542.50476190476172</c:v>
                </c:pt>
                <c:pt idx="1192">
                  <c:v>522.69523809523798</c:v>
                </c:pt>
                <c:pt idx="1193">
                  <c:v>504.74285714285708</c:v>
                </c:pt>
                <c:pt idx="1194">
                  <c:v>493.82266009852208</c:v>
                </c:pt>
                <c:pt idx="1195">
                  <c:v>480.5918367346938</c:v>
                </c:pt>
                <c:pt idx="1196">
                  <c:v>461.61904761904748</c:v>
                </c:pt>
                <c:pt idx="1197">
                  <c:v>438.76923076923072</c:v>
                </c:pt>
                <c:pt idx="1198">
                  <c:v>415.3485714285714</c:v>
                </c:pt>
                <c:pt idx="1199">
                  <c:v>403.72619047619054</c:v>
                </c:pt>
                <c:pt idx="1200">
                  <c:v>394.0745341614907</c:v>
                </c:pt>
                <c:pt idx="1201">
                  <c:v>386.27272727272725</c:v>
                </c:pt>
                <c:pt idx="1202">
                  <c:v>371.60544217687072</c:v>
                </c:pt>
                <c:pt idx="1203">
                  <c:v>360.6142857142857</c:v>
                </c:pt>
                <c:pt idx="1204">
                  <c:v>351.17293233082705</c:v>
                </c:pt>
                <c:pt idx="1205">
                  <c:v>342.58730158730151</c:v>
                </c:pt>
                <c:pt idx="1206">
                  <c:v>335.00840336134451</c:v>
                </c:pt>
                <c:pt idx="1207">
                  <c:v>322.59821428571428</c:v>
                </c:pt>
                <c:pt idx="1208">
                  <c:v>300.81904761904764</c:v>
                </c:pt>
                <c:pt idx="1209">
                  <c:v>288.17346938775512</c:v>
                </c:pt>
                <c:pt idx="1210">
                  <c:v>265.23076923076928</c:v>
                </c:pt>
                <c:pt idx="1211">
                  <c:v>247.75</c:v>
                </c:pt>
                <c:pt idx="1212">
                  <c:v>229.42857142857139</c:v>
                </c:pt>
                <c:pt idx="1213">
                  <c:v>206.58571428571432</c:v>
                </c:pt>
                <c:pt idx="1214">
                  <c:v>179.85714285714286</c:v>
                </c:pt>
                <c:pt idx="1215">
                  <c:v>165.19642857142856</c:v>
                </c:pt>
                <c:pt idx="1216">
                  <c:v>146.34693877551021</c:v>
                </c:pt>
                <c:pt idx="1217">
                  <c:v>142.16666666666666</c:v>
                </c:pt>
                <c:pt idx="1218">
                  <c:v>136.6</c:v>
                </c:pt>
                <c:pt idx="1219">
                  <c:v>128.75</c:v>
                </c:pt>
                <c:pt idx="1220">
                  <c:v>116.66666666666667</c:v>
                </c:pt>
                <c:pt idx="1221">
                  <c:v>135</c:v>
                </c:pt>
                <c:pt idx="122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7D-4A30-A980-BD7957E95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5415791"/>
        <c:axId val="215399983"/>
      </c:barChart>
      <c:catAx>
        <c:axId val="21541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99983"/>
        <c:crosses val="autoZero"/>
        <c:auto val="1"/>
        <c:lblAlgn val="ctr"/>
        <c:lblOffset val="100"/>
        <c:noMultiLvlLbl val="0"/>
      </c:catAx>
      <c:valAx>
        <c:axId val="21539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1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6-month</a:t>
            </a:r>
            <a:r>
              <a:rPr lang="en-CA" baseline="0"/>
              <a:t> </a:t>
            </a:r>
            <a:r>
              <a:rPr lang="en-CA"/>
              <a:t>Sales Forecast of the Products Based on 7-Day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'Forecast Sheet'!$B$1</c:f>
              <c:strCache>
                <c:ptCount val="1"/>
                <c:pt idx="0">
                  <c:v>7-Day Moving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'Forecast Sheet'!$B$2:$B$1443</c:f>
              <c:numCache>
                <c:formatCode>General</c:formatCode>
                <c:ptCount val="1442"/>
                <c:pt idx="0">
                  <c:v>1292.1428571428571</c:v>
                </c:pt>
                <c:pt idx="1">
                  <c:v>1027.8571428571429</c:v>
                </c:pt>
                <c:pt idx="2">
                  <c:v>1027.8571428571429</c:v>
                </c:pt>
                <c:pt idx="3">
                  <c:v>1027.8571428571429</c:v>
                </c:pt>
                <c:pt idx="4">
                  <c:v>527.85714285714289</c:v>
                </c:pt>
                <c:pt idx="5">
                  <c:v>520.71428571428567</c:v>
                </c:pt>
                <c:pt idx="6">
                  <c:v>520.71428571428567</c:v>
                </c:pt>
                <c:pt idx="7">
                  <c:v>339.28571428571428</c:v>
                </c:pt>
                <c:pt idx="8">
                  <c:v>680</c:v>
                </c:pt>
                <c:pt idx="9">
                  <c:v>712.85714285714289</c:v>
                </c:pt>
                <c:pt idx="10">
                  <c:v>712.85714285714289</c:v>
                </c:pt>
                <c:pt idx="11">
                  <c:v>732.85714285714289</c:v>
                </c:pt>
                <c:pt idx="12">
                  <c:v>804.28571428571433</c:v>
                </c:pt>
                <c:pt idx="13">
                  <c:v>871.42857142857144</c:v>
                </c:pt>
                <c:pt idx="14">
                  <c:v>842.85714285714289</c:v>
                </c:pt>
                <c:pt idx="15">
                  <c:v>191.42857142857142</c:v>
                </c:pt>
                <c:pt idx="16">
                  <c:v>244.28571428571428</c:v>
                </c:pt>
                <c:pt idx="17">
                  <c:v>489.28571428571428</c:v>
                </c:pt>
                <c:pt idx="18">
                  <c:v>714.28571428571433</c:v>
                </c:pt>
                <c:pt idx="19">
                  <c:v>642.85714285714289</c:v>
                </c:pt>
                <c:pt idx="20">
                  <c:v>575.71428571428567</c:v>
                </c:pt>
                <c:pt idx="21">
                  <c:v>611.42857142857144</c:v>
                </c:pt>
                <c:pt idx="22">
                  <c:v>640</c:v>
                </c:pt>
                <c:pt idx="23">
                  <c:v>568.57142857142856</c:v>
                </c:pt>
                <c:pt idx="24">
                  <c:v>573.57142857142856</c:v>
                </c:pt>
                <c:pt idx="25">
                  <c:v>342.85714285714283</c:v>
                </c:pt>
                <c:pt idx="26">
                  <c:v>478.57142857142856</c:v>
                </c:pt>
                <c:pt idx="27">
                  <c:v>907.14285714285711</c:v>
                </c:pt>
                <c:pt idx="28">
                  <c:v>885.71428571428567</c:v>
                </c:pt>
                <c:pt idx="29">
                  <c:v>871.42857142857144</c:v>
                </c:pt>
                <c:pt idx="30">
                  <c:v>857.14285714285711</c:v>
                </c:pt>
                <c:pt idx="31">
                  <c:v>607.14285714285711</c:v>
                </c:pt>
                <c:pt idx="32">
                  <c:v>607.14285714285711</c:v>
                </c:pt>
                <c:pt idx="33">
                  <c:v>492.85714285714283</c:v>
                </c:pt>
                <c:pt idx="34">
                  <c:v>92.857142857142861</c:v>
                </c:pt>
                <c:pt idx="35">
                  <c:v>85.714285714285708</c:v>
                </c:pt>
                <c:pt idx="36">
                  <c:v>71.428571428571431</c:v>
                </c:pt>
                <c:pt idx="37">
                  <c:v>71.428571428571431</c:v>
                </c:pt>
                <c:pt idx="38">
                  <c:v>100</c:v>
                </c:pt>
                <c:pt idx="39">
                  <c:v>100</c:v>
                </c:pt>
                <c:pt idx="40">
                  <c:v>323.57142857142856</c:v>
                </c:pt>
                <c:pt idx="41">
                  <c:v>295</c:v>
                </c:pt>
                <c:pt idx="42">
                  <c:v>287.85714285714283</c:v>
                </c:pt>
                <c:pt idx="43">
                  <c:v>302.14285714285717</c:v>
                </c:pt>
                <c:pt idx="44">
                  <c:v>452.14285714285717</c:v>
                </c:pt>
                <c:pt idx="45">
                  <c:v>480.71428571428572</c:v>
                </c:pt>
                <c:pt idx="46">
                  <c:v>466.42857142857144</c:v>
                </c:pt>
                <c:pt idx="47">
                  <c:v>250</c:v>
                </c:pt>
                <c:pt idx="48">
                  <c:v>278.57142857142856</c:v>
                </c:pt>
                <c:pt idx="49">
                  <c:v>510</c:v>
                </c:pt>
                <c:pt idx="50">
                  <c:v>510</c:v>
                </c:pt>
                <c:pt idx="51">
                  <c:v>360</c:v>
                </c:pt>
                <c:pt idx="52">
                  <c:v>302.85714285714283</c:v>
                </c:pt>
                <c:pt idx="53">
                  <c:v>331.42857142857144</c:v>
                </c:pt>
                <c:pt idx="54">
                  <c:v>474.28571428571428</c:v>
                </c:pt>
                <c:pt idx="55">
                  <c:v>460</c:v>
                </c:pt>
                <c:pt idx="56">
                  <c:v>1528.5714285714287</c:v>
                </c:pt>
                <c:pt idx="57">
                  <c:v>2002.8571428571429</c:v>
                </c:pt>
                <c:pt idx="58">
                  <c:v>2002.8571428571429</c:v>
                </c:pt>
                <c:pt idx="59">
                  <c:v>2481.4285714285716</c:v>
                </c:pt>
                <c:pt idx="60">
                  <c:v>2641.4285714285716</c:v>
                </c:pt>
                <c:pt idx="61">
                  <c:v>2505.7142857142858</c:v>
                </c:pt>
                <c:pt idx="62">
                  <c:v>2491.4285714285716</c:v>
                </c:pt>
                <c:pt idx="63">
                  <c:v>1228.5714285714287</c:v>
                </c:pt>
                <c:pt idx="64">
                  <c:v>825.71428571428567</c:v>
                </c:pt>
                <c:pt idx="65">
                  <c:v>882.85714285714289</c:v>
                </c:pt>
                <c:pt idx="66">
                  <c:v>425.71428571428572</c:v>
                </c:pt>
                <c:pt idx="67">
                  <c:v>301.42857142857144</c:v>
                </c:pt>
                <c:pt idx="68">
                  <c:v>539.28571428571433</c:v>
                </c:pt>
                <c:pt idx="69">
                  <c:v>575</c:v>
                </c:pt>
                <c:pt idx="70">
                  <c:v>537.85714285714289</c:v>
                </c:pt>
                <c:pt idx="71">
                  <c:v>452.14285714285717</c:v>
                </c:pt>
                <c:pt idx="72">
                  <c:v>416.42857142857144</c:v>
                </c:pt>
                <c:pt idx="73">
                  <c:v>402.14285714285717</c:v>
                </c:pt>
                <c:pt idx="74">
                  <c:v>582.85714285714289</c:v>
                </c:pt>
                <c:pt idx="75">
                  <c:v>408.42857142857144</c:v>
                </c:pt>
                <c:pt idx="76">
                  <c:v>787</c:v>
                </c:pt>
                <c:pt idx="77">
                  <c:v>808.42857142857144</c:v>
                </c:pt>
                <c:pt idx="78">
                  <c:v>902.71428571428567</c:v>
                </c:pt>
                <c:pt idx="79">
                  <c:v>895.57142857142856</c:v>
                </c:pt>
                <c:pt idx="80">
                  <c:v>888.42857142857144</c:v>
                </c:pt>
                <c:pt idx="81">
                  <c:v>643.42857142857144</c:v>
                </c:pt>
                <c:pt idx="82">
                  <c:v>565.71428571428567</c:v>
                </c:pt>
                <c:pt idx="83">
                  <c:v>230</c:v>
                </c:pt>
                <c:pt idx="84">
                  <c:v>294.28571428571428</c:v>
                </c:pt>
                <c:pt idx="85">
                  <c:v>200</c:v>
                </c:pt>
                <c:pt idx="86">
                  <c:v>185.71428571428572</c:v>
                </c:pt>
                <c:pt idx="87">
                  <c:v>200</c:v>
                </c:pt>
                <c:pt idx="88">
                  <c:v>235.71428571428572</c:v>
                </c:pt>
                <c:pt idx="89">
                  <c:v>444.28571428571428</c:v>
                </c:pt>
                <c:pt idx="90">
                  <c:v>380</c:v>
                </c:pt>
                <c:pt idx="91">
                  <c:v>308.57142857142856</c:v>
                </c:pt>
                <c:pt idx="92">
                  <c:v>415.71428571428572</c:v>
                </c:pt>
                <c:pt idx="93">
                  <c:v>444.28571428571428</c:v>
                </c:pt>
                <c:pt idx="94">
                  <c:v>472.85714285714283</c:v>
                </c:pt>
                <c:pt idx="95">
                  <c:v>474.28571428571428</c:v>
                </c:pt>
                <c:pt idx="96">
                  <c:v>377.14285714285717</c:v>
                </c:pt>
                <c:pt idx="97">
                  <c:v>362.85714285714283</c:v>
                </c:pt>
                <c:pt idx="98">
                  <c:v>421.42857142857144</c:v>
                </c:pt>
                <c:pt idx="99">
                  <c:v>364.28571428571428</c:v>
                </c:pt>
                <c:pt idx="100">
                  <c:v>400</c:v>
                </c:pt>
                <c:pt idx="101">
                  <c:v>385.71428571428572</c:v>
                </c:pt>
                <c:pt idx="102">
                  <c:v>412.85714285714283</c:v>
                </c:pt>
                <c:pt idx="103">
                  <c:v>351.42857142857144</c:v>
                </c:pt>
                <c:pt idx="104">
                  <c:v>430</c:v>
                </c:pt>
                <c:pt idx="105">
                  <c:v>385.71428571428572</c:v>
                </c:pt>
                <c:pt idx="106">
                  <c:v>392.85714285714283</c:v>
                </c:pt>
                <c:pt idx="107">
                  <c:v>364.28571428571428</c:v>
                </c:pt>
                <c:pt idx="108">
                  <c:v>414.28571428571428</c:v>
                </c:pt>
                <c:pt idx="109">
                  <c:v>357.14285714285717</c:v>
                </c:pt>
                <c:pt idx="110">
                  <c:v>285.71428571428572</c:v>
                </c:pt>
                <c:pt idx="111">
                  <c:v>221.42857142857142</c:v>
                </c:pt>
                <c:pt idx="112">
                  <c:v>207.14285714285714</c:v>
                </c:pt>
                <c:pt idx="113">
                  <c:v>338.57142857142856</c:v>
                </c:pt>
                <c:pt idx="114">
                  <c:v>338.57142857142856</c:v>
                </c:pt>
                <c:pt idx="115">
                  <c:v>260</c:v>
                </c:pt>
                <c:pt idx="116">
                  <c:v>288.57142857142856</c:v>
                </c:pt>
                <c:pt idx="117">
                  <c:v>288.57142857142856</c:v>
                </c:pt>
                <c:pt idx="118">
                  <c:v>297.14285714285717</c:v>
                </c:pt>
                <c:pt idx="119">
                  <c:v>308.57142857142856</c:v>
                </c:pt>
                <c:pt idx="120">
                  <c:v>120</c:v>
                </c:pt>
                <c:pt idx="121">
                  <c:v>84.285714285714292</c:v>
                </c:pt>
                <c:pt idx="122">
                  <c:v>84.285714285714292</c:v>
                </c:pt>
                <c:pt idx="123">
                  <c:v>48.571428571428569</c:v>
                </c:pt>
                <c:pt idx="124">
                  <c:v>48.571428571428569</c:v>
                </c:pt>
                <c:pt idx="125">
                  <c:v>54</c:v>
                </c:pt>
                <c:pt idx="126">
                  <c:v>42.571428571428569</c:v>
                </c:pt>
                <c:pt idx="127">
                  <c:v>65.428571428571431</c:v>
                </c:pt>
                <c:pt idx="128">
                  <c:v>144</c:v>
                </c:pt>
                <c:pt idx="129">
                  <c:v>215.42857142857142</c:v>
                </c:pt>
                <c:pt idx="130">
                  <c:v>215.42857142857142</c:v>
                </c:pt>
                <c:pt idx="131">
                  <c:v>429.71428571428572</c:v>
                </c:pt>
                <c:pt idx="132">
                  <c:v>647.85714285714289</c:v>
                </c:pt>
                <c:pt idx="133">
                  <c:v>676.42857142857144</c:v>
                </c:pt>
                <c:pt idx="134">
                  <c:v>667.85714285714289</c:v>
                </c:pt>
                <c:pt idx="135">
                  <c:v>589.28571428571433</c:v>
                </c:pt>
                <c:pt idx="136">
                  <c:v>517.85714285714289</c:v>
                </c:pt>
                <c:pt idx="137">
                  <c:v>825.71428571428567</c:v>
                </c:pt>
                <c:pt idx="138">
                  <c:v>647.14285714285711</c:v>
                </c:pt>
                <c:pt idx="139">
                  <c:v>457.85714285714283</c:v>
                </c:pt>
                <c:pt idx="140">
                  <c:v>443.57142857142856</c:v>
                </c:pt>
                <c:pt idx="141">
                  <c:v>429.28571428571428</c:v>
                </c:pt>
                <c:pt idx="142">
                  <c:v>429.28571428571428</c:v>
                </c:pt>
                <c:pt idx="143">
                  <c:v>429.28571428571428</c:v>
                </c:pt>
                <c:pt idx="144">
                  <c:v>178.57142857142858</c:v>
                </c:pt>
                <c:pt idx="145">
                  <c:v>442.85714285714283</c:v>
                </c:pt>
                <c:pt idx="146">
                  <c:v>385.71428571428572</c:v>
                </c:pt>
                <c:pt idx="147">
                  <c:v>357.14285714285717</c:v>
                </c:pt>
                <c:pt idx="148">
                  <c:v>385.71428571428572</c:v>
                </c:pt>
                <c:pt idx="149">
                  <c:v>428.57142857142856</c:v>
                </c:pt>
                <c:pt idx="150">
                  <c:v>428.57142857142856</c:v>
                </c:pt>
                <c:pt idx="151">
                  <c:v>378.57142857142856</c:v>
                </c:pt>
                <c:pt idx="152">
                  <c:v>150</c:v>
                </c:pt>
                <c:pt idx="153">
                  <c:v>150</c:v>
                </c:pt>
                <c:pt idx="154">
                  <c:v>192.85714285714286</c:v>
                </c:pt>
                <c:pt idx="155">
                  <c:v>164.28571428571428</c:v>
                </c:pt>
                <c:pt idx="156">
                  <c:v>142.85714285714286</c:v>
                </c:pt>
                <c:pt idx="157">
                  <c:v>280</c:v>
                </c:pt>
                <c:pt idx="158">
                  <c:v>272.85714285714283</c:v>
                </c:pt>
                <c:pt idx="159">
                  <c:v>201.42857142857142</c:v>
                </c:pt>
                <c:pt idx="160">
                  <c:v>294.28571428571428</c:v>
                </c:pt>
                <c:pt idx="161">
                  <c:v>287.14285714285717</c:v>
                </c:pt>
                <c:pt idx="162">
                  <c:v>301.42857142857144</c:v>
                </c:pt>
                <c:pt idx="163">
                  <c:v>280</c:v>
                </c:pt>
                <c:pt idx="164">
                  <c:v>142.85714285714286</c:v>
                </c:pt>
                <c:pt idx="165">
                  <c:v>142.85714285714286</c:v>
                </c:pt>
                <c:pt idx="166">
                  <c:v>142.85714285714286</c:v>
                </c:pt>
                <c:pt idx="167">
                  <c:v>250</c:v>
                </c:pt>
                <c:pt idx="168">
                  <c:v>214.28571428571428</c:v>
                </c:pt>
                <c:pt idx="169">
                  <c:v>314.28571428571428</c:v>
                </c:pt>
                <c:pt idx="170">
                  <c:v>321.42857142857144</c:v>
                </c:pt>
                <c:pt idx="171">
                  <c:v>350</c:v>
                </c:pt>
                <c:pt idx="172">
                  <c:v>392.85714285714283</c:v>
                </c:pt>
                <c:pt idx="173">
                  <c:v>392.85714285714283</c:v>
                </c:pt>
                <c:pt idx="174">
                  <c:v>192.85714285714286</c:v>
                </c:pt>
                <c:pt idx="175">
                  <c:v>192.85714285714286</c:v>
                </c:pt>
                <c:pt idx="176">
                  <c:v>350</c:v>
                </c:pt>
                <c:pt idx="177">
                  <c:v>342.85714285714283</c:v>
                </c:pt>
                <c:pt idx="178">
                  <c:v>314.28571428571428</c:v>
                </c:pt>
                <c:pt idx="179">
                  <c:v>285.71428571428572</c:v>
                </c:pt>
                <c:pt idx="180">
                  <c:v>285.71428571428572</c:v>
                </c:pt>
                <c:pt idx="181">
                  <c:v>285.71428571428572</c:v>
                </c:pt>
                <c:pt idx="182">
                  <c:v>285.71428571428572</c:v>
                </c:pt>
                <c:pt idx="183">
                  <c:v>14.285714285714286</c:v>
                </c:pt>
                <c:pt idx="184">
                  <c:v>42.857142857142854</c:v>
                </c:pt>
                <c:pt idx="185">
                  <c:v>78.571428571428569</c:v>
                </c:pt>
                <c:pt idx="186">
                  <c:v>64.285714285714292</c:v>
                </c:pt>
                <c:pt idx="187">
                  <c:v>242.85714285714286</c:v>
                </c:pt>
                <c:pt idx="188">
                  <c:v>592.85714285714289</c:v>
                </c:pt>
                <c:pt idx="189">
                  <c:v>792.85714285714289</c:v>
                </c:pt>
                <c:pt idx="190">
                  <c:v>880</c:v>
                </c:pt>
                <c:pt idx="191">
                  <c:v>1406.4285714285713</c:v>
                </c:pt>
                <c:pt idx="192">
                  <c:v>1406.4285714285713</c:v>
                </c:pt>
                <c:pt idx="193">
                  <c:v>1477.8571428571429</c:v>
                </c:pt>
                <c:pt idx="194">
                  <c:v>1299.2857142857142</c:v>
                </c:pt>
                <c:pt idx="195">
                  <c:v>985</c:v>
                </c:pt>
                <c:pt idx="196">
                  <c:v>785</c:v>
                </c:pt>
                <c:pt idx="197">
                  <c:v>697.85714285714289</c:v>
                </c:pt>
                <c:pt idx="198">
                  <c:v>471.42857142857144</c:v>
                </c:pt>
                <c:pt idx="199">
                  <c:v>457.14285714285717</c:v>
                </c:pt>
                <c:pt idx="200">
                  <c:v>385.71428571428572</c:v>
                </c:pt>
                <c:pt idx="201">
                  <c:v>400</c:v>
                </c:pt>
                <c:pt idx="202">
                  <c:v>714.28571428571433</c:v>
                </c:pt>
                <c:pt idx="203">
                  <c:v>781.42857142857144</c:v>
                </c:pt>
                <c:pt idx="204">
                  <c:v>781.42857142857144</c:v>
                </c:pt>
                <c:pt idx="205">
                  <c:v>452.85714285714283</c:v>
                </c:pt>
                <c:pt idx="206">
                  <c:v>525.71428571428567</c:v>
                </c:pt>
                <c:pt idx="207">
                  <c:v>525.71428571428567</c:v>
                </c:pt>
                <c:pt idx="208">
                  <c:v>575.71428571428567</c:v>
                </c:pt>
                <c:pt idx="209">
                  <c:v>225.71428571428572</c:v>
                </c:pt>
                <c:pt idx="210">
                  <c:v>158.57142857142858</c:v>
                </c:pt>
                <c:pt idx="211">
                  <c:v>158.57142857142858</c:v>
                </c:pt>
                <c:pt idx="212">
                  <c:v>180</c:v>
                </c:pt>
                <c:pt idx="213">
                  <c:v>85.714285714285708</c:v>
                </c:pt>
                <c:pt idx="214">
                  <c:v>120</c:v>
                </c:pt>
                <c:pt idx="215">
                  <c:v>55.714285714285715</c:v>
                </c:pt>
                <c:pt idx="216">
                  <c:v>55.714285714285715</c:v>
                </c:pt>
                <c:pt idx="217">
                  <c:v>55.714285714285715</c:v>
                </c:pt>
                <c:pt idx="218">
                  <c:v>132.85714285714286</c:v>
                </c:pt>
                <c:pt idx="219">
                  <c:v>147.14285714285714</c:v>
                </c:pt>
                <c:pt idx="220">
                  <c:v>365</c:v>
                </c:pt>
                <c:pt idx="221">
                  <c:v>402.14285714285717</c:v>
                </c:pt>
                <c:pt idx="222">
                  <c:v>472.14285714285717</c:v>
                </c:pt>
                <c:pt idx="223">
                  <c:v>472.14285714285717</c:v>
                </c:pt>
                <c:pt idx="224">
                  <c:v>526.42857142857144</c:v>
                </c:pt>
                <c:pt idx="225">
                  <c:v>473.57142857142856</c:v>
                </c:pt>
                <c:pt idx="226">
                  <c:v>437.85714285714283</c:v>
                </c:pt>
                <c:pt idx="227">
                  <c:v>277.14285714285717</c:v>
                </c:pt>
                <c:pt idx="228">
                  <c:v>220</c:v>
                </c:pt>
                <c:pt idx="229">
                  <c:v>171.42857142857142</c:v>
                </c:pt>
                <c:pt idx="230">
                  <c:v>171.42857142857142</c:v>
                </c:pt>
                <c:pt idx="231">
                  <c:v>117.14285714285714</c:v>
                </c:pt>
                <c:pt idx="232">
                  <c:v>92.857142857142861</c:v>
                </c:pt>
                <c:pt idx="233">
                  <c:v>157.14285714285714</c:v>
                </c:pt>
                <c:pt idx="234">
                  <c:v>390</c:v>
                </c:pt>
                <c:pt idx="235">
                  <c:v>375.71428571428572</c:v>
                </c:pt>
                <c:pt idx="236">
                  <c:v>499.28571428571428</c:v>
                </c:pt>
                <c:pt idx="237">
                  <c:v>587.85714285714289</c:v>
                </c:pt>
                <c:pt idx="238">
                  <c:v>587.85714285714289</c:v>
                </c:pt>
                <c:pt idx="239">
                  <c:v>587.85714285714289</c:v>
                </c:pt>
                <c:pt idx="240">
                  <c:v>523.57142857142856</c:v>
                </c:pt>
                <c:pt idx="241">
                  <c:v>805</c:v>
                </c:pt>
                <c:pt idx="242">
                  <c:v>805</c:v>
                </c:pt>
                <c:pt idx="243">
                  <c:v>688.57142857142856</c:v>
                </c:pt>
                <c:pt idx="244">
                  <c:v>600</c:v>
                </c:pt>
                <c:pt idx="245">
                  <c:v>621.42857142857144</c:v>
                </c:pt>
                <c:pt idx="246">
                  <c:v>685.71428571428567</c:v>
                </c:pt>
                <c:pt idx="247">
                  <c:v>707.14285714285711</c:v>
                </c:pt>
                <c:pt idx="248">
                  <c:v>164.28571428571428</c:v>
                </c:pt>
                <c:pt idx="249">
                  <c:v>164.28571428571428</c:v>
                </c:pt>
                <c:pt idx="250">
                  <c:v>383.57142857142856</c:v>
                </c:pt>
                <c:pt idx="251">
                  <c:v>383.57142857142856</c:v>
                </c:pt>
                <c:pt idx="252">
                  <c:v>362.14285714285717</c:v>
                </c:pt>
                <c:pt idx="253">
                  <c:v>350.71428571428572</c:v>
                </c:pt>
                <c:pt idx="254">
                  <c:v>390.71428571428572</c:v>
                </c:pt>
                <c:pt idx="255">
                  <c:v>362.14285714285717</c:v>
                </c:pt>
                <c:pt idx="256">
                  <c:v>362.14285714285717</c:v>
                </c:pt>
                <c:pt idx="257">
                  <c:v>130</c:v>
                </c:pt>
                <c:pt idx="258">
                  <c:v>137.14285714285714</c:v>
                </c:pt>
                <c:pt idx="259">
                  <c:v>208.57142857142858</c:v>
                </c:pt>
                <c:pt idx="260">
                  <c:v>155.71428571428572</c:v>
                </c:pt>
                <c:pt idx="261">
                  <c:v>180</c:v>
                </c:pt>
                <c:pt idx="262">
                  <c:v>187.14285714285714</c:v>
                </c:pt>
                <c:pt idx="263">
                  <c:v>222.85714285714286</c:v>
                </c:pt>
                <c:pt idx="264">
                  <c:v>373.57142857142856</c:v>
                </c:pt>
                <c:pt idx="265">
                  <c:v>430.71428571428572</c:v>
                </c:pt>
                <c:pt idx="266">
                  <c:v>387.85714285714283</c:v>
                </c:pt>
                <c:pt idx="267">
                  <c:v>416.42857142857144</c:v>
                </c:pt>
                <c:pt idx="268">
                  <c:v>330.71428571428572</c:v>
                </c:pt>
                <c:pt idx="269">
                  <c:v>345</c:v>
                </c:pt>
                <c:pt idx="270">
                  <c:v>309.28571428571428</c:v>
                </c:pt>
                <c:pt idx="271">
                  <c:v>142.85714285714286</c:v>
                </c:pt>
                <c:pt idx="272">
                  <c:v>92.857142857142861</c:v>
                </c:pt>
                <c:pt idx="273">
                  <c:v>64.285714285714292</c:v>
                </c:pt>
                <c:pt idx="274">
                  <c:v>35.714285714285715</c:v>
                </c:pt>
                <c:pt idx="275">
                  <c:v>64.285714285714292</c:v>
                </c:pt>
                <c:pt idx="276">
                  <c:v>114.28571428571429</c:v>
                </c:pt>
                <c:pt idx="277">
                  <c:v>525.71428571428567</c:v>
                </c:pt>
                <c:pt idx="278">
                  <c:v>618.57142857142856</c:v>
                </c:pt>
                <c:pt idx="279">
                  <c:v>604.28571428571433</c:v>
                </c:pt>
                <c:pt idx="280">
                  <c:v>661.42857142857144</c:v>
                </c:pt>
                <c:pt idx="281">
                  <c:v>732.85714285714289</c:v>
                </c:pt>
                <c:pt idx="282">
                  <c:v>754.28571428571433</c:v>
                </c:pt>
                <c:pt idx="283">
                  <c:v>840</c:v>
                </c:pt>
                <c:pt idx="284">
                  <c:v>535.71428571428567</c:v>
                </c:pt>
                <c:pt idx="285">
                  <c:v>442.85714285714283</c:v>
                </c:pt>
                <c:pt idx="286">
                  <c:v>485.71428571428572</c:v>
                </c:pt>
                <c:pt idx="287">
                  <c:v>500</c:v>
                </c:pt>
                <c:pt idx="288">
                  <c:v>428.57142857142856</c:v>
                </c:pt>
                <c:pt idx="289">
                  <c:v>478.57142857142856</c:v>
                </c:pt>
                <c:pt idx="290">
                  <c:v>2464.2857142857142</c:v>
                </c:pt>
                <c:pt idx="291">
                  <c:v>2421.4285714285716</c:v>
                </c:pt>
                <c:pt idx="292">
                  <c:v>2457.1428571428573</c:v>
                </c:pt>
                <c:pt idx="293">
                  <c:v>2442.8571428571427</c:v>
                </c:pt>
                <c:pt idx="294">
                  <c:v>2371.4285714285716</c:v>
                </c:pt>
                <c:pt idx="295">
                  <c:v>2514.2857142857142</c:v>
                </c:pt>
                <c:pt idx="296">
                  <c:v>2414.2857142857142</c:v>
                </c:pt>
                <c:pt idx="297">
                  <c:v>321.42857142857144</c:v>
                </c:pt>
                <c:pt idx="298">
                  <c:v>618.57142857142856</c:v>
                </c:pt>
                <c:pt idx="299">
                  <c:v>582.85714285714289</c:v>
                </c:pt>
                <c:pt idx="300">
                  <c:v>568.57142857142856</c:v>
                </c:pt>
                <c:pt idx="301">
                  <c:v>568.57142857142856</c:v>
                </c:pt>
                <c:pt idx="302">
                  <c:v>518.57142857142856</c:v>
                </c:pt>
                <c:pt idx="303">
                  <c:v>775.71428571428567</c:v>
                </c:pt>
                <c:pt idx="304">
                  <c:v>725.71428571428567</c:v>
                </c:pt>
                <c:pt idx="305">
                  <c:v>392.85714285714283</c:v>
                </c:pt>
                <c:pt idx="306">
                  <c:v>392.85714285714283</c:v>
                </c:pt>
                <c:pt idx="307">
                  <c:v>378.57142857142856</c:v>
                </c:pt>
                <c:pt idx="308">
                  <c:v>378.57142857142856</c:v>
                </c:pt>
                <c:pt idx="309">
                  <c:v>285.71428571428572</c:v>
                </c:pt>
                <c:pt idx="310">
                  <c:v>28.571428571428573</c:v>
                </c:pt>
                <c:pt idx="311">
                  <c:v>28.571428571428573</c:v>
                </c:pt>
                <c:pt idx="312">
                  <c:v>42.857142857142854</c:v>
                </c:pt>
                <c:pt idx="313">
                  <c:v>671.42857142857144</c:v>
                </c:pt>
                <c:pt idx="314">
                  <c:v>671.42857142857144</c:v>
                </c:pt>
                <c:pt idx="315">
                  <c:v>742.85714285714289</c:v>
                </c:pt>
                <c:pt idx="316">
                  <c:v>757.14285714285711</c:v>
                </c:pt>
                <c:pt idx="317">
                  <c:v>757.14285714285711</c:v>
                </c:pt>
                <c:pt idx="318">
                  <c:v>835.71428571428567</c:v>
                </c:pt>
                <c:pt idx="319">
                  <c:v>937.85714285714289</c:v>
                </c:pt>
                <c:pt idx="320">
                  <c:v>342.14285714285717</c:v>
                </c:pt>
                <c:pt idx="321">
                  <c:v>399.28571428571428</c:v>
                </c:pt>
                <c:pt idx="322">
                  <c:v>622.85714285714289</c:v>
                </c:pt>
                <c:pt idx="323">
                  <c:v>701.42857142857144</c:v>
                </c:pt>
                <c:pt idx="324">
                  <c:v>737.14285714285711</c:v>
                </c:pt>
                <c:pt idx="325">
                  <c:v>715.71428571428567</c:v>
                </c:pt>
                <c:pt idx="326">
                  <c:v>570.71428571428567</c:v>
                </c:pt>
                <c:pt idx="327">
                  <c:v>537.85714285714289</c:v>
                </c:pt>
                <c:pt idx="328">
                  <c:v>487.85714285714283</c:v>
                </c:pt>
                <c:pt idx="329">
                  <c:v>192.85714285714286</c:v>
                </c:pt>
                <c:pt idx="330">
                  <c:v>121.42857142857143</c:v>
                </c:pt>
                <c:pt idx="331">
                  <c:v>85.714285714285708</c:v>
                </c:pt>
                <c:pt idx="332">
                  <c:v>42.857142857142854</c:v>
                </c:pt>
                <c:pt idx="333">
                  <c:v>128.57142857142858</c:v>
                </c:pt>
                <c:pt idx="334">
                  <c:v>150</c:v>
                </c:pt>
                <c:pt idx="335">
                  <c:v>142.85714285714286</c:v>
                </c:pt>
                <c:pt idx="336">
                  <c:v>142.85714285714286</c:v>
                </c:pt>
                <c:pt idx="337">
                  <c:v>164.28571428571428</c:v>
                </c:pt>
                <c:pt idx="338">
                  <c:v>164.28571428571428</c:v>
                </c:pt>
                <c:pt idx="339">
                  <c:v>192.85714285714286</c:v>
                </c:pt>
                <c:pt idx="340">
                  <c:v>273.57142857142856</c:v>
                </c:pt>
                <c:pt idx="341">
                  <c:v>320.71428571428572</c:v>
                </c:pt>
                <c:pt idx="342">
                  <c:v>320.71428571428572</c:v>
                </c:pt>
                <c:pt idx="343">
                  <c:v>320.71428571428572</c:v>
                </c:pt>
                <c:pt idx="344">
                  <c:v>277.85714285714283</c:v>
                </c:pt>
                <c:pt idx="345">
                  <c:v>363.57142857142856</c:v>
                </c:pt>
                <c:pt idx="346">
                  <c:v>320.71428571428572</c:v>
                </c:pt>
                <c:pt idx="347">
                  <c:v>222.85714285714286</c:v>
                </c:pt>
                <c:pt idx="348">
                  <c:v>154.28571428571428</c:v>
                </c:pt>
                <c:pt idx="349">
                  <c:v>154.28571428571428</c:v>
                </c:pt>
                <c:pt idx="350">
                  <c:v>268.57142857142856</c:v>
                </c:pt>
                <c:pt idx="351">
                  <c:v>268.57142857142856</c:v>
                </c:pt>
                <c:pt idx="352">
                  <c:v>182.85714285714286</c:v>
                </c:pt>
                <c:pt idx="353">
                  <c:v>182.85714285714286</c:v>
                </c:pt>
                <c:pt idx="354">
                  <c:v>114.28571428571429</c:v>
                </c:pt>
                <c:pt idx="355">
                  <c:v>114.28571428571429</c:v>
                </c:pt>
                <c:pt idx="356">
                  <c:v>114.28571428571429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38.571428571428569</c:v>
                </c:pt>
                <c:pt idx="369">
                  <c:v>52.857142857142854</c:v>
                </c:pt>
                <c:pt idx="370">
                  <c:v>52.857142857142854</c:v>
                </c:pt>
                <c:pt idx="371">
                  <c:v>195.71428571428572</c:v>
                </c:pt>
                <c:pt idx="372">
                  <c:v>195.71428571428572</c:v>
                </c:pt>
                <c:pt idx="373">
                  <c:v>242.85714285714286</c:v>
                </c:pt>
                <c:pt idx="374">
                  <c:v>242.85714285714286</c:v>
                </c:pt>
                <c:pt idx="375">
                  <c:v>204.28571428571428</c:v>
                </c:pt>
                <c:pt idx="376">
                  <c:v>190</c:v>
                </c:pt>
                <c:pt idx="377">
                  <c:v>515.71428571428567</c:v>
                </c:pt>
                <c:pt idx="378">
                  <c:v>372.85714285714283</c:v>
                </c:pt>
                <c:pt idx="379">
                  <c:v>430</c:v>
                </c:pt>
                <c:pt idx="380">
                  <c:v>482.85714285714283</c:v>
                </c:pt>
                <c:pt idx="381">
                  <c:v>675.71428571428567</c:v>
                </c:pt>
                <c:pt idx="382">
                  <c:v>697.14285714285711</c:v>
                </c:pt>
                <c:pt idx="383">
                  <c:v>754.28571428571433</c:v>
                </c:pt>
                <c:pt idx="384">
                  <c:v>650.71428571428567</c:v>
                </c:pt>
                <c:pt idx="385">
                  <c:v>752.14285714285711</c:v>
                </c:pt>
                <c:pt idx="386">
                  <c:v>695</c:v>
                </c:pt>
                <c:pt idx="387">
                  <c:v>680.71428571428567</c:v>
                </c:pt>
                <c:pt idx="388">
                  <c:v>502.14285714285717</c:v>
                </c:pt>
                <c:pt idx="389">
                  <c:v>480.71428571428572</c:v>
                </c:pt>
                <c:pt idx="390">
                  <c:v>445</c:v>
                </c:pt>
                <c:pt idx="391">
                  <c:v>222.85714285714286</c:v>
                </c:pt>
                <c:pt idx="392">
                  <c:v>167.14285714285714</c:v>
                </c:pt>
                <c:pt idx="393">
                  <c:v>195.71428571428572</c:v>
                </c:pt>
                <c:pt idx="394">
                  <c:v>110</c:v>
                </c:pt>
                <c:pt idx="395">
                  <c:v>95.714285714285708</c:v>
                </c:pt>
                <c:pt idx="396">
                  <c:v>124.28571428571429</c:v>
                </c:pt>
                <c:pt idx="397">
                  <c:v>174.28571428571428</c:v>
                </c:pt>
                <c:pt idx="398">
                  <c:v>174.28571428571428</c:v>
                </c:pt>
                <c:pt idx="399">
                  <c:v>128.57142857142858</c:v>
                </c:pt>
                <c:pt idx="400">
                  <c:v>316.42857142857144</c:v>
                </c:pt>
                <c:pt idx="401">
                  <c:v>482.85714285714283</c:v>
                </c:pt>
                <c:pt idx="402">
                  <c:v>587.14285714285711</c:v>
                </c:pt>
                <c:pt idx="403">
                  <c:v>558.57142857142856</c:v>
                </c:pt>
                <c:pt idx="404">
                  <c:v>487.14285714285717</c:v>
                </c:pt>
                <c:pt idx="405">
                  <c:v>487.14285714285717</c:v>
                </c:pt>
                <c:pt idx="406">
                  <c:v>501.42857142857144</c:v>
                </c:pt>
                <c:pt idx="407">
                  <c:v>336.42857142857144</c:v>
                </c:pt>
                <c:pt idx="408">
                  <c:v>341.42857142857144</c:v>
                </c:pt>
                <c:pt idx="409">
                  <c:v>237.14285714285714</c:v>
                </c:pt>
                <c:pt idx="410">
                  <c:v>237.14285714285714</c:v>
                </c:pt>
                <c:pt idx="411">
                  <c:v>272.85714285714283</c:v>
                </c:pt>
                <c:pt idx="412">
                  <c:v>358.57142857142856</c:v>
                </c:pt>
                <c:pt idx="413">
                  <c:v>365.71428571428572</c:v>
                </c:pt>
                <c:pt idx="414">
                  <c:v>321.42857142857144</c:v>
                </c:pt>
                <c:pt idx="415">
                  <c:v>228.57142857142858</c:v>
                </c:pt>
                <c:pt idx="416">
                  <c:v>242.85714285714286</c:v>
                </c:pt>
                <c:pt idx="417">
                  <c:v>416.42857142857144</c:v>
                </c:pt>
                <c:pt idx="418">
                  <c:v>480.71428571428572</c:v>
                </c:pt>
                <c:pt idx="419">
                  <c:v>430.71428571428572</c:v>
                </c:pt>
                <c:pt idx="420">
                  <c:v>409.28571428571428</c:v>
                </c:pt>
                <c:pt idx="421">
                  <c:v>639.28571428571433</c:v>
                </c:pt>
                <c:pt idx="422">
                  <c:v>575</c:v>
                </c:pt>
                <c:pt idx="423">
                  <c:v>560.71428571428567</c:v>
                </c:pt>
                <c:pt idx="424">
                  <c:v>430</c:v>
                </c:pt>
                <c:pt idx="425">
                  <c:v>330</c:v>
                </c:pt>
                <c:pt idx="426">
                  <c:v>349.42857142857144</c:v>
                </c:pt>
                <c:pt idx="427">
                  <c:v>420.28571428571428</c:v>
                </c:pt>
                <c:pt idx="428">
                  <c:v>216.71428571428572</c:v>
                </c:pt>
                <c:pt idx="429">
                  <c:v>222.57142857142858</c:v>
                </c:pt>
                <c:pt idx="430">
                  <c:v>296.42857142857144</c:v>
                </c:pt>
                <c:pt idx="431">
                  <c:v>253.57142857142858</c:v>
                </c:pt>
                <c:pt idx="432">
                  <c:v>273.71428571428572</c:v>
                </c:pt>
                <c:pt idx="433">
                  <c:v>218.57142857142858</c:v>
                </c:pt>
                <c:pt idx="434">
                  <c:v>147.71428571428572</c:v>
                </c:pt>
                <c:pt idx="435">
                  <c:v>147.71428571428572</c:v>
                </c:pt>
                <c:pt idx="436">
                  <c:v>143.85714285714286</c:v>
                </c:pt>
                <c:pt idx="437">
                  <c:v>76.714285714285708</c:v>
                </c:pt>
                <c:pt idx="438">
                  <c:v>76.714285714285708</c:v>
                </c:pt>
                <c:pt idx="439">
                  <c:v>103.57142857142857</c:v>
                </c:pt>
                <c:pt idx="440">
                  <c:v>204.28571428571428</c:v>
                </c:pt>
                <c:pt idx="441">
                  <c:v>204.28571428571428</c:v>
                </c:pt>
                <c:pt idx="442">
                  <c:v>170.71428571428572</c:v>
                </c:pt>
                <c:pt idx="443">
                  <c:v>154.42857142857142</c:v>
                </c:pt>
                <c:pt idx="444">
                  <c:v>257.28571428571428</c:v>
                </c:pt>
                <c:pt idx="445">
                  <c:v>284.57142857142856</c:v>
                </c:pt>
                <c:pt idx="446">
                  <c:v>529.28571428571433</c:v>
                </c:pt>
                <c:pt idx="447">
                  <c:v>428.57142857142856</c:v>
                </c:pt>
                <c:pt idx="448">
                  <c:v>428.57142857142856</c:v>
                </c:pt>
                <c:pt idx="449">
                  <c:v>428.57142857142856</c:v>
                </c:pt>
                <c:pt idx="450">
                  <c:v>442</c:v>
                </c:pt>
                <c:pt idx="451">
                  <c:v>345.85714285714283</c:v>
                </c:pt>
                <c:pt idx="452">
                  <c:v>345.42857142857144</c:v>
                </c:pt>
                <c:pt idx="453">
                  <c:v>73.857142857142861</c:v>
                </c:pt>
                <c:pt idx="454">
                  <c:v>73.857142857142861</c:v>
                </c:pt>
                <c:pt idx="455">
                  <c:v>120.71428571428571</c:v>
                </c:pt>
                <c:pt idx="456">
                  <c:v>228.14285714285714</c:v>
                </c:pt>
                <c:pt idx="457">
                  <c:v>214.71428571428572</c:v>
                </c:pt>
                <c:pt idx="458">
                  <c:v>201.28571428571428</c:v>
                </c:pt>
                <c:pt idx="459">
                  <c:v>587.42857142857144</c:v>
                </c:pt>
                <c:pt idx="460">
                  <c:v>613.71428571428567</c:v>
                </c:pt>
                <c:pt idx="461">
                  <c:v>833.28571428571433</c:v>
                </c:pt>
                <c:pt idx="462">
                  <c:v>813.28571428571433</c:v>
                </c:pt>
                <c:pt idx="463">
                  <c:v>789.28571428571433</c:v>
                </c:pt>
                <c:pt idx="464">
                  <c:v>822.85714285714289</c:v>
                </c:pt>
                <c:pt idx="465">
                  <c:v>869.85714285714289</c:v>
                </c:pt>
                <c:pt idx="466">
                  <c:v>502.71428571428572</c:v>
                </c:pt>
                <c:pt idx="467">
                  <c:v>553.85714285714289</c:v>
                </c:pt>
                <c:pt idx="468">
                  <c:v>371.28571428571428</c:v>
                </c:pt>
                <c:pt idx="469">
                  <c:v>355.28571428571428</c:v>
                </c:pt>
                <c:pt idx="470">
                  <c:v>369.71428571428572</c:v>
                </c:pt>
                <c:pt idx="471">
                  <c:v>643.42857142857144</c:v>
                </c:pt>
                <c:pt idx="472">
                  <c:v>1018.2857142857143</c:v>
                </c:pt>
                <c:pt idx="473">
                  <c:v>1006</c:v>
                </c:pt>
                <c:pt idx="474">
                  <c:v>962.57142857142856</c:v>
                </c:pt>
                <c:pt idx="475">
                  <c:v>938.42857142857144</c:v>
                </c:pt>
                <c:pt idx="476">
                  <c:v>2484.1428571428573</c:v>
                </c:pt>
                <c:pt idx="477">
                  <c:v>2426.5714285714284</c:v>
                </c:pt>
                <c:pt idx="478">
                  <c:v>2132.7142857142858</c:v>
                </c:pt>
                <c:pt idx="479">
                  <c:v>1798.2857142857142</c:v>
                </c:pt>
                <c:pt idx="480">
                  <c:v>2156.7142857142858</c:v>
                </c:pt>
                <c:pt idx="481">
                  <c:v>2249.7142857142858</c:v>
                </c:pt>
                <c:pt idx="482">
                  <c:v>2375.4285714285716</c:v>
                </c:pt>
                <c:pt idx="483">
                  <c:v>1258.1428571428571</c:v>
                </c:pt>
                <c:pt idx="484">
                  <c:v>1430</c:v>
                </c:pt>
                <c:pt idx="485">
                  <c:v>1531.5714285714287</c:v>
                </c:pt>
                <c:pt idx="486">
                  <c:v>1444.1428571428571</c:v>
                </c:pt>
                <c:pt idx="487">
                  <c:v>1080.7142857142858</c:v>
                </c:pt>
                <c:pt idx="488">
                  <c:v>1188.2857142857142</c:v>
                </c:pt>
                <c:pt idx="489">
                  <c:v>1174.4285714285713</c:v>
                </c:pt>
                <c:pt idx="490">
                  <c:v>785.14285714285711</c:v>
                </c:pt>
                <c:pt idx="491">
                  <c:v>814.85714285714289</c:v>
                </c:pt>
                <c:pt idx="492">
                  <c:v>904.14285714285711</c:v>
                </c:pt>
                <c:pt idx="493">
                  <c:v>998.42857142857144</c:v>
                </c:pt>
                <c:pt idx="494">
                  <c:v>1019.8571428571429</c:v>
                </c:pt>
                <c:pt idx="495">
                  <c:v>880.85714285714289</c:v>
                </c:pt>
                <c:pt idx="496">
                  <c:v>853.28571428571433</c:v>
                </c:pt>
                <c:pt idx="497">
                  <c:v>829</c:v>
                </c:pt>
                <c:pt idx="498">
                  <c:v>646</c:v>
                </c:pt>
                <c:pt idx="499">
                  <c:v>756</c:v>
                </c:pt>
                <c:pt idx="500">
                  <c:v>718.85714285714289</c:v>
                </c:pt>
                <c:pt idx="501">
                  <c:v>683.14285714285711</c:v>
                </c:pt>
                <c:pt idx="502">
                  <c:v>635.28571428571433</c:v>
                </c:pt>
                <c:pt idx="503">
                  <c:v>1105.2857142857142</c:v>
                </c:pt>
                <c:pt idx="504">
                  <c:v>1313.8571428571429</c:v>
                </c:pt>
                <c:pt idx="505">
                  <c:v>1302.1428571428571</c:v>
                </c:pt>
                <c:pt idx="506">
                  <c:v>1002.1428571428571</c:v>
                </c:pt>
                <c:pt idx="507">
                  <c:v>1035</c:v>
                </c:pt>
                <c:pt idx="508">
                  <c:v>1117.8571428571429</c:v>
                </c:pt>
                <c:pt idx="509">
                  <c:v>1150</c:v>
                </c:pt>
                <c:pt idx="510">
                  <c:v>638.57142857142856</c:v>
                </c:pt>
                <c:pt idx="511">
                  <c:v>458.57142857142856</c:v>
                </c:pt>
                <c:pt idx="512">
                  <c:v>1261.4285714285713</c:v>
                </c:pt>
                <c:pt idx="513">
                  <c:v>1427.1428571428571</c:v>
                </c:pt>
                <c:pt idx="514">
                  <c:v>1474</c:v>
                </c:pt>
                <c:pt idx="515">
                  <c:v>1751.2857142857142</c:v>
                </c:pt>
                <c:pt idx="516">
                  <c:v>2040.4285714285713</c:v>
                </c:pt>
                <c:pt idx="517">
                  <c:v>2006.5714285714287</c:v>
                </c:pt>
                <c:pt idx="518">
                  <c:v>2057.7142857142858</c:v>
                </c:pt>
                <c:pt idx="519">
                  <c:v>1221.4285714285713</c:v>
                </c:pt>
                <c:pt idx="520">
                  <c:v>1227.5714285714287</c:v>
                </c:pt>
                <c:pt idx="521">
                  <c:v>1234.7142857142858</c:v>
                </c:pt>
                <c:pt idx="522">
                  <c:v>1128.2857142857142</c:v>
                </c:pt>
                <c:pt idx="523">
                  <c:v>1105</c:v>
                </c:pt>
                <c:pt idx="524">
                  <c:v>1338.1428571428571</c:v>
                </c:pt>
                <c:pt idx="525">
                  <c:v>1335.5714285714287</c:v>
                </c:pt>
                <c:pt idx="526">
                  <c:v>1716</c:v>
                </c:pt>
                <c:pt idx="527">
                  <c:v>1674.7142857142858</c:v>
                </c:pt>
                <c:pt idx="528">
                  <c:v>1805</c:v>
                </c:pt>
                <c:pt idx="529">
                  <c:v>1636.4285714285713</c:v>
                </c:pt>
                <c:pt idx="530">
                  <c:v>1442</c:v>
                </c:pt>
                <c:pt idx="531">
                  <c:v>1187</c:v>
                </c:pt>
                <c:pt idx="532">
                  <c:v>1084.1428571428571</c:v>
                </c:pt>
                <c:pt idx="533">
                  <c:v>690</c:v>
                </c:pt>
                <c:pt idx="534">
                  <c:v>853.28571428571433</c:v>
                </c:pt>
                <c:pt idx="535">
                  <c:v>620.14285714285711</c:v>
                </c:pt>
                <c:pt idx="536">
                  <c:v>548.14285714285711</c:v>
                </c:pt>
                <c:pt idx="537">
                  <c:v>404.14285714285717</c:v>
                </c:pt>
                <c:pt idx="538">
                  <c:v>404.14285714285717</c:v>
                </c:pt>
                <c:pt idx="539">
                  <c:v>438.42857142857144</c:v>
                </c:pt>
                <c:pt idx="540">
                  <c:v>465.85714285714283</c:v>
                </c:pt>
                <c:pt idx="541">
                  <c:v>191.71428571428572</c:v>
                </c:pt>
                <c:pt idx="542">
                  <c:v>290.28571428571428</c:v>
                </c:pt>
                <c:pt idx="543">
                  <c:v>262.85714285714283</c:v>
                </c:pt>
                <c:pt idx="544">
                  <c:v>324.57142857142856</c:v>
                </c:pt>
                <c:pt idx="545">
                  <c:v>421.71428571428572</c:v>
                </c:pt>
                <c:pt idx="546">
                  <c:v>428.57142857142856</c:v>
                </c:pt>
                <c:pt idx="547">
                  <c:v>401.14285714285717</c:v>
                </c:pt>
                <c:pt idx="548">
                  <c:v>388.57142857142856</c:v>
                </c:pt>
                <c:pt idx="549">
                  <c:v>316</c:v>
                </c:pt>
                <c:pt idx="550">
                  <c:v>323.14285714285717</c:v>
                </c:pt>
                <c:pt idx="551">
                  <c:v>255.42857142857142</c:v>
                </c:pt>
                <c:pt idx="552">
                  <c:v>201.14285714285714</c:v>
                </c:pt>
                <c:pt idx="553">
                  <c:v>248</c:v>
                </c:pt>
                <c:pt idx="554">
                  <c:v>285.71428571428572</c:v>
                </c:pt>
                <c:pt idx="555">
                  <c:v>296.85714285714283</c:v>
                </c:pt>
                <c:pt idx="556">
                  <c:v>254.85714285714286</c:v>
                </c:pt>
                <c:pt idx="557">
                  <c:v>346.28571428571428</c:v>
                </c:pt>
                <c:pt idx="558">
                  <c:v>394</c:v>
                </c:pt>
                <c:pt idx="559">
                  <c:v>431.71428571428572</c:v>
                </c:pt>
                <c:pt idx="560">
                  <c:v>366</c:v>
                </c:pt>
                <c:pt idx="561">
                  <c:v>424.85714285714283</c:v>
                </c:pt>
                <c:pt idx="562">
                  <c:v>392.28571428571428</c:v>
                </c:pt>
                <c:pt idx="563">
                  <c:v>367.14285714285717</c:v>
                </c:pt>
                <c:pt idx="564">
                  <c:v>268.57142857142856</c:v>
                </c:pt>
                <c:pt idx="565">
                  <c:v>199.42857142857142</c:v>
                </c:pt>
                <c:pt idx="566">
                  <c:v>168.85714285714286</c:v>
                </c:pt>
                <c:pt idx="567">
                  <c:v>146.57142857142858</c:v>
                </c:pt>
                <c:pt idx="568">
                  <c:v>105.28571428571429</c:v>
                </c:pt>
                <c:pt idx="569">
                  <c:v>111.71428571428571</c:v>
                </c:pt>
                <c:pt idx="570">
                  <c:v>361.71428571428572</c:v>
                </c:pt>
                <c:pt idx="571">
                  <c:v>667.42857142857144</c:v>
                </c:pt>
                <c:pt idx="572">
                  <c:v>703.14285714285711</c:v>
                </c:pt>
                <c:pt idx="573">
                  <c:v>817.42857142857144</c:v>
                </c:pt>
                <c:pt idx="574">
                  <c:v>878.14285714285711</c:v>
                </c:pt>
                <c:pt idx="575">
                  <c:v>1062.8571428571429</c:v>
                </c:pt>
                <c:pt idx="576">
                  <c:v>1056.4285714285713</c:v>
                </c:pt>
                <c:pt idx="577">
                  <c:v>1123.5714285714287</c:v>
                </c:pt>
                <c:pt idx="578">
                  <c:v>832.14285714285711</c:v>
                </c:pt>
                <c:pt idx="579">
                  <c:v>796.42857142857144</c:v>
                </c:pt>
                <c:pt idx="580">
                  <c:v>775</c:v>
                </c:pt>
                <c:pt idx="581">
                  <c:v>728.57142857142856</c:v>
                </c:pt>
                <c:pt idx="582">
                  <c:v>681.42857142857144</c:v>
                </c:pt>
                <c:pt idx="583">
                  <c:v>768.57142857142856</c:v>
                </c:pt>
                <c:pt idx="584">
                  <c:v>480</c:v>
                </c:pt>
                <c:pt idx="585">
                  <c:v>855.71428571428567</c:v>
                </c:pt>
                <c:pt idx="586">
                  <c:v>2087.1428571428573</c:v>
                </c:pt>
                <c:pt idx="587">
                  <c:v>1944.2857142857142</c:v>
                </c:pt>
                <c:pt idx="588">
                  <c:v>1930</c:v>
                </c:pt>
                <c:pt idx="589">
                  <c:v>1831.4285714285713</c:v>
                </c:pt>
                <c:pt idx="590">
                  <c:v>1744.2857142857142</c:v>
                </c:pt>
                <c:pt idx="591">
                  <c:v>1772.8571428571429</c:v>
                </c:pt>
                <c:pt idx="592">
                  <c:v>1530</c:v>
                </c:pt>
                <c:pt idx="593">
                  <c:v>638.57142857142856</c:v>
                </c:pt>
                <c:pt idx="594">
                  <c:v>710</c:v>
                </c:pt>
                <c:pt idx="595">
                  <c:v>760</c:v>
                </c:pt>
                <c:pt idx="596">
                  <c:v>665.71428571428567</c:v>
                </c:pt>
                <c:pt idx="597">
                  <c:v>665.71428571428567</c:v>
                </c:pt>
                <c:pt idx="598">
                  <c:v>644.28571428571433</c:v>
                </c:pt>
                <c:pt idx="599">
                  <c:v>632.85714285714289</c:v>
                </c:pt>
                <c:pt idx="600">
                  <c:v>457.14285714285717</c:v>
                </c:pt>
                <c:pt idx="601">
                  <c:v>421.42857142857144</c:v>
                </c:pt>
                <c:pt idx="602">
                  <c:v>442.85714285714283</c:v>
                </c:pt>
                <c:pt idx="603">
                  <c:v>485.71428571428572</c:v>
                </c:pt>
                <c:pt idx="604">
                  <c:v>541.42857142857144</c:v>
                </c:pt>
                <c:pt idx="605">
                  <c:v>505.71428571428572</c:v>
                </c:pt>
                <c:pt idx="606">
                  <c:v>773.71428571428567</c:v>
                </c:pt>
                <c:pt idx="607">
                  <c:v>645.14285714285711</c:v>
                </c:pt>
                <c:pt idx="608">
                  <c:v>609.42857142857144</c:v>
                </c:pt>
                <c:pt idx="609">
                  <c:v>612.28571428571433</c:v>
                </c:pt>
                <c:pt idx="610">
                  <c:v>569.42857142857144</c:v>
                </c:pt>
                <c:pt idx="611">
                  <c:v>513.71428571428567</c:v>
                </c:pt>
                <c:pt idx="612">
                  <c:v>572.28571428571433</c:v>
                </c:pt>
                <c:pt idx="613">
                  <c:v>220</c:v>
                </c:pt>
                <c:pt idx="614">
                  <c:v>184.28571428571428</c:v>
                </c:pt>
                <c:pt idx="615">
                  <c:v>305.71428571428572</c:v>
                </c:pt>
                <c:pt idx="616">
                  <c:v>252.85714285714286</c:v>
                </c:pt>
                <c:pt idx="617">
                  <c:v>288.57142857142856</c:v>
                </c:pt>
                <c:pt idx="618">
                  <c:v>352.85714285714283</c:v>
                </c:pt>
                <c:pt idx="619">
                  <c:v>311.42857142857144</c:v>
                </c:pt>
                <c:pt idx="620">
                  <c:v>267.14285714285717</c:v>
                </c:pt>
                <c:pt idx="621">
                  <c:v>267.14285714285717</c:v>
                </c:pt>
                <c:pt idx="622">
                  <c:v>214.28571428571428</c:v>
                </c:pt>
                <c:pt idx="623">
                  <c:v>210</c:v>
                </c:pt>
                <c:pt idx="624">
                  <c:v>188.57142857142858</c:v>
                </c:pt>
                <c:pt idx="625">
                  <c:v>160</c:v>
                </c:pt>
                <c:pt idx="626">
                  <c:v>142.85714285714286</c:v>
                </c:pt>
                <c:pt idx="627">
                  <c:v>157.14285714285714</c:v>
                </c:pt>
                <c:pt idx="628">
                  <c:v>157.14285714285714</c:v>
                </c:pt>
                <c:pt idx="629">
                  <c:v>224.28571428571428</c:v>
                </c:pt>
                <c:pt idx="630">
                  <c:v>278.57142857142856</c:v>
                </c:pt>
                <c:pt idx="631">
                  <c:v>325.71428571428572</c:v>
                </c:pt>
                <c:pt idx="632">
                  <c:v>325.71428571428572</c:v>
                </c:pt>
                <c:pt idx="633">
                  <c:v>355.71428571428572</c:v>
                </c:pt>
                <c:pt idx="634">
                  <c:v>394.28571428571428</c:v>
                </c:pt>
                <c:pt idx="635">
                  <c:v>544.28571428571433</c:v>
                </c:pt>
                <c:pt idx="636">
                  <c:v>422.85714285714283</c:v>
                </c:pt>
                <c:pt idx="637">
                  <c:v>351.42857142857144</c:v>
                </c:pt>
                <c:pt idx="638">
                  <c:v>475.71428571428572</c:v>
                </c:pt>
                <c:pt idx="639">
                  <c:v>542.85714285714289</c:v>
                </c:pt>
                <c:pt idx="640">
                  <c:v>567.14285714285711</c:v>
                </c:pt>
                <c:pt idx="641">
                  <c:v>775</c:v>
                </c:pt>
                <c:pt idx="642">
                  <c:v>785</c:v>
                </c:pt>
                <c:pt idx="643">
                  <c:v>777.85714285714289</c:v>
                </c:pt>
                <c:pt idx="644">
                  <c:v>777.85714285714289</c:v>
                </c:pt>
                <c:pt idx="645">
                  <c:v>617.85714285714289</c:v>
                </c:pt>
                <c:pt idx="646">
                  <c:v>515</c:v>
                </c:pt>
                <c:pt idx="647">
                  <c:v>603.57142857142856</c:v>
                </c:pt>
                <c:pt idx="648">
                  <c:v>561.42857142857144</c:v>
                </c:pt>
                <c:pt idx="649">
                  <c:v>401.42857142857144</c:v>
                </c:pt>
                <c:pt idx="650">
                  <c:v>480</c:v>
                </c:pt>
                <c:pt idx="651">
                  <c:v>480</c:v>
                </c:pt>
                <c:pt idx="652">
                  <c:v>454.28571428571428</c:v>
                </c:pt>
                <c:pt idx="653">
                  <c:v>505.71428571428572</c:v>
                </c:pt>
                <c:pt idx="654">
                  <c:v>662.85714285714289</c:v>
                </c:pt>
                <c:pt idx="655">
                  <c:v>591.42857142857144</c:v>
                </c:pt>
                <c:pt idx="656">
                  <c:v>600</c:v>
                </c:pt>
                <c:pt idx="657">
                  <c:v>540</c:v>
                </c:pt>
                <c:pt idx="658">
                  <c:v>697.14285714285711</c:v>
                </c:pt>
                <c:pt idx="659">
                  <c:v>728.57142857142856</c:v>
                </c:pt>
                <c:pt idx="660">
                  <c:v>677.14285714285711</c:v>
                </c:pt>
                <c:pt idx="661">
                  <c:v>612.85714285714289</c:v>
                </c:pt>
                <c:pt idx="662">
                  <c:v>504.28571428571428</c:v>
                </c:pt>
                <c:pt idx="663">
                  <c:v>547.14285714285711</c:v>
                </c:pt>
                <c:pt idx="664">
                  <c:v>581.42857142857144</c:v>
                </c:pt>
                <c:pt idx="665">
                  <c:v>467.14285714285717</c:v>
                </c:pt>
                <c:pt idx="666">
                  <c:v>752.85714285714289</c:v>
                </c:pt>
                <c:pt idx="667">
                  <c:v>752.85714285714289</c:v>
                </c:pt>
                <c:pt idx="668">
                  <c:v>1121.4285714285713</c:v>
                </c:pt>
                <c:pt idx="669">
                  <c:v>1092.8571428571429</c:v>
                </c:pt>
                <c:pt idx="670">
                  <c:v>1397.1428571428571</c:v>
                </c:pt>
                <c:pt idx="671">
                  <c:v>1520</c:v>
                </c:pt>
                <c:pt idx="672">
                  <c:v>1588.5714285714287</c:v>
                </c:pt>
                <c:pt idx="673">
                  <c:v>1351.4285714285713</c:v>
                </c:pt>
                <c:pt idx="674">
                  <c:v>1368.5714285714287</c:v>
                </c:pt>
                <c:pt idx="675">
                  <c:v>798.57142857142856</c:v>
                </c:pt>
                <c:pt idx="676">
                  <c:v>781.42857142857144</c:v>
                </c:pt>
                <c:pt idx="677">
                  <c:v>502.85714285714283</c:v>
                </c:pt>
                <c:pt idx="678">
                  <c:v>514.28571428571433</c:v>
                </c:pt>
                <c:pt idx="679">
                  <c:v>402.85714285714283</c:v>
                </c:pt>
                <c:pt idx="680">
                  <c:v>357.14285714285717</c:v>
                </c:pt>
                <c:pt idx="681">
                  <c:v>340</c:v>
                </c:pt>
                <c:pt idx="682">
                  <c:v>325.71428571428572</c:v>
                </c:pt>
                <c:pt idx="683">
                  <c:v>360</c:v>
                </c:pt>
                <c:pt idx="684">
                  <c:v>282.85714285714283</c:v>
                </c:pt>
                <c:pt idx="685">
                  <c:v>254.28571428571428</c:v>
                </c:pt>
                <c:pt idx="686">
                  <c:v>640</c:v>
                </c:pt>
                <c:pt idx="687">
                  <c:v>622.85714285714289</c:v>
                </c:pt>
                <c:pt idx="688">
                  <c:v>711.42857142857144</c:v>
                </c:pt>
                <c:pt idx="689">
                  <c:v>700</c:v>
                </c:pt>
                <c:pt idx="690">
                  <c:v>665.71428571428567</c:v>
                </c:pt>
                <c:pt idx="691">
                  <c:v>708.57142857142856</c:v>
                </c:pt>
                <c:pt idx="692">
                  <c:v>650</c:v>
                </c:pt>
                <c:pt idx="693">
                  <c:v>290</c:v>
                </c:pt>
                <c:pt idx="694">
                  <c:v>281.42857142857144</c:v>
                </c:pt>
                <c:pt idx="695">
                  <c:v>244.28571428571428</c:v>
                </c:pt>
                <c:pt idx="696">
                  <c:v>235.71428571428572</c:v>
                </c:pt>
                <c:pt idx="697">
                  <c:v>261.42857142857144</c:v>
                </c:pt>
                <c:pt idx="698">
                  <c:v>308.57142857142856</c:v>
                </c:pt>
                <c:pt idx="699">
                  <c:v>238.57142857142858</c:v>
                </c:pt>
                <c:pt idx="700">
                  <c:v>635.71428571428567</c:v>
                </c:pt>
                <c:pt idx="701">
                  <c:v>724.28571428571433</c:v>
                </c:pt>
                <c:pt idx="702">
                  <c:v>790</c:v>
                </c:pt>
                <c:pt idx="703">
                  <c:v>898.57142857142856</c:v>
                </c:pt>
                <c:pt idx="704">
                  <c:v>898.57142857142856</c:v>
                </c:pt>
                <c:pt idx="705">
                  <c:v>1108.5714285714287</c:v>
                </c:pt>
                <c:pt idx="706">
                  <c:v>1157.1428571428571</c:v>
                </c:pt>
                <c:pt idx="707">
                  <c:v>854.28571428571433</c:v>
                </c:pt>
                <c:pt idx="708">
                  <c:v>862.85714285714289</c:v>
                </c:pt>
                <c:pt idx="709">
                  <c:v>1037.1428571428571</c:v>
                </c:pt>
                <c:pt idx="710">
                  <c:v>1220</c:v>
                </c:pt>
                <c:pt idx="711">
                  <c:v>1262.8571428571429</c:v>
                </c:pt>
                <c:pt idx="712">
                  <c:v>1374.2857142857142</c:v>
                </c:pt>
                <c:pt idx="713">
                  <c:v>1288.5714285714287</c:v>
                </c:pt>
                <c:pt idx="714">
                  <c:v>1255.7142857142858</c:v>
                </c:pt>
                <c:pt idx="715">
                  <c:v>1218.5714285714287</c:v>
                </c:pt>
                <c:pt idx="716">
                  <c:v>975.71428571428567</c:v>
                </c:pt>
                <c:pt idx="717">
                  <c:v>912.85714285714289</c:v>
                </c:pt>
                <c:pt idx="718">
                  <c:v>895.71428571428567</c:v>
                </c:pt>
                <c:pt idx="719">
                  <c:v>518.57142857142856</c:v>
                </c:pt>
                <c:pt idx="720">
                  <c:v>552.85714285714289</c:v>
                </c:pt>
                <c:pt idx="721">
                  <c:v>560</c:v>
                </c:pt>
                <c:pt idx="722">
                  <c:v>560</c:v>
                </c:pt>
                <c:pt idx="723">
                  <c:v>537.14285714285711</c:v>
                </c:pt>
                <c:pt idx="724">
                  <c:v>671.42857142857144</c:v>
                </c:pt>
                <c:pt idx="725">
                  <c:v>662.85714285714289</c:v>
                </c:pt>
                <c:pt idx="726">
                  <c:v>671.42857142857144</c:v>
                </c:pt>
                <c:pt idx="727">
                  <c:v>637.14285714285711</c:v>
                </c:pt>
                <c:pt idx="728">
                  <c:v>885.71428571428567</c:v>
                </c:pt>
                <c:pt idx="729">
                  <c:v>1015.7142857142857</c:v>
                </c:pt>
                <c:pt idx="730">
                  <c:v>990</c:v>
                </c:pt>
                <c:pt idx="731">
                  <c:v>652.85714285714289</c:v>
                </c:pt>
                <c:pt idx="732">
                  <c:v>618.57142857142856</c:v>
                </c:pt>
                <c:pt idx="733">
                  <c:v>618.57142857142856</c:v>
                </c:pt>
                <c:pt idx="734">
                  <c:v>667.14285714285711</c:v>
                </c:pt>
                <c:pt idx="735">
                  <c:v>444.28571428571428</c:v>
                </c:pt>
                <c:pt idx="736">
                  <c:v>245.71428571428572</c:v>
                </c:pt>
                <c:pt idx="737">
                  <c:v>254.28571428571428</c:v>
                </c:pt>
                <c:pt idx="738">
                  <c:v>280</c:v>
                </c:pt>
                <c:pt idx="739">
                  <c:v>314.28571428571428</c:v>
                </c:pt>
                <c:pt idx="740">
                  <c:v>271.42857142857144</c:v>
                </c:pt>
                <c:pt idx="741">
                  <c:v>420</c:v>
                </c:pt>
                <c:pt idx="742">
                  <c:v>308.57142857142856</c:v>
                </c:pt>
                <c:pt idx="743">
                  <c:v>351.42857142857144</c:v>
                </c:pt>
                <c:pt idx="744">
                  <c:v>454.28571428571428</c:v>
                </c:pt>
                <c:pt idx="745">
                  <c:v>445.71428571428572</c:v>
                </c:pt>
                <c:pt idx="746">
                  <c:v>531.42857142857144</c:v>
                </c:pt>
                <c:pt idx="747">
                  <c:v>591.42857142857144</c:v>
                </c:pt>
                <c:pt idx="748">
                  <c:v>394.28571428571428</c:v>
                </c:pt>
                <c:pt idx="749">
                  <c:v>588.57142857142856</c:v>
                </c:pt>
                <c:pt idx="750">
                  <c:v>545.71428571428567</c:v>
                </c:pt>
                <c:pt idx="751">
                  <c:v>434.28571428571428</c:v>
                </c:pt>
                <c:pt idx="752">
                  <c:v>1157.1428571428571</c:v>
                </c:pt>
                <c:pt idx="753">
                  <c:v>1071.4285714285713</c:v>
                </c:pt>
                <c:pt idx="754">
                  <c:v>1071.4285714285713</c:v>
                </c:pt>
                <c:pt idx="755">
                  <c:v>1200</c:v>
                </c:pt>
                <c:pt idx="756">
                  <c:v>997.14285714285711</c:v>
                </c:pt>
                <c:pt idx="757">
                  <c:v>1048.5714285714287</c:v>
                </c:pt>
                <c:pt idx="758">
                  <c:v>1048.5714285714287</c:v>
                </c:pt>
                <c:pt idx="759">
                  <c:v>368.57142857142856</c:v>
                </c:pt>
                <c:pt idx="760">
                  <c:v>377.14285714285717</c:v>
                </c:pt>
                <c:pt idx="761">
                  <c:v>831.42857142857144</c:v>
                </c:pt>
                <c:pt idx="762">
                  <c:v>751.42857142857144</c:v>
                </c:pt>
                <c:pt idx="763">
                  <c:v>831.42857142857144</c:v>
                </c:pt>
                <c:pt idx="764">
                  <c:v>1062.8571428571429</c:v>
                </c:pt>
                <c:pt idx="765">
                  <c:v>1174.2857142857142</c:v>
                </c:pt>
                <c:pt idx="766">
                  <c:v>1234.2857142857142</c:v>
                </c:pt>
                <c:pt idx="767">
                  <c:v>1234.2857142857142</c:v>
                </c:pt>
                <c:pt idx="768">
                  <c:v>925.71428571428567</c:v>
                </c:pt>
                <c:pt idx="769">
                  <c:v>1104.2857142857142</c:v>
                </c:pt>
                <c:pt idx="770">
                  <c:v>1050</c:v>
                </c:pt>
                <c:pt idx="771">
                  <c:v>767.14285714285711</c:v>
                </c:pt>
                <c:pt idx="772">
                  <c:v>681.42857142857144</c:v>
                </c:pt>
                <c:pt idx="773">
                  <c:v>655.71428571428567</c:v>
                </c:pt>
                <c:pt idx="774">
                  <c:v>930</c:v>
                </c:pt>
                <c:pt idx="775">
                  <c:v>801.42857142857144</c:v>
                </c:pt>
                <c:pt idx="776">
                  <c:v>608.57142857142856</c:v>
                </c:pt>
                <c:pt idx="777">
                  <c:v>608.57142857142856</c:v>
                </c:pt>
                <c:pt idx="778">
                  <c:v>642.85714285714289</c:v>
                </c:pt>
                <c:pt idx="779">
                  <c:v>617.14285714285711</c:v>
                </c:pt>
                <c:pt idx="780">
                  <c:v>600</c:v>
                </c:pt>
                <c:pt idx="781">
                  <c:v>377.14285714285717</c:v>
                </c:pt>
                <c:pt idx="782">
                  <c:v>317.14285714285717</c:v>
                </c:pt>
                <c:pt idx="783">
                  <c:v>317.14285714285717</c:v>
                </c:pt>
                <c:pt idx="784">
                  <c:v>608.57142857142856</c:v>
                </c:pt>
                <c:pt idx="785">
                  <c:v>574.28571428571433</c:v>
                </c:pt>
                <c:pt idx="786">
                  <c:v>574.28571428571433</c:v>
                </c:pt>
                <c:pt idx="787">
                  <c:v>670.71428571428567</c:v>
                </c:pt>
                <c:pt idx="788">
                  <c:v>670.71428571428567</c:v>
                </c:pt>
                <c:pt idx="789">
                  <c:v>779.28571428571433</c:v>
                </c:pt>
                <c:pt idx="790">
                  <c:v>760</c:v>
                </c:pt>
                <c:pt idx="791">
                  <c:v>485.71428571428572</c:v>
                </c:pt>
                <c:pt idx="792">
                  <c:v>554.28571428571433</c:v>
                </c:pt>
                <c:pt idx="793">
                  <c:v>580</c:v>
                </c:pt>
                <c:pt idx="794">
                  <c:v>397.85714285714283</c:v>
                </c:pt>
                <c:pt idx="795">
                  <c:v>363.57142857142856</c:v>
                </c:pt>
                <c:pt idx="796">
                  <c:v>297.85714285714283</c:v>
                </c:pt>
                <c:pt idx="797">
                  <c:v>291.42857142857144</c:v>
                </c:pt>
                <c:pt idx="798">
                  <c:v>300</c:v>
                </c:pt>
                <c:pt idx="799">
                  <c:v>642.85714285714289</c:v>
                </c:pt>
                <c:pt idx="800">
                  <c:v>697.14285714285711</c:v>
                </c:pt>
                <c:pt idx="801">
                  <c:v>800</c:v>
                </c:pt>
                <c:pt idx="802">
                  <c:v>1070</c:v>
                </c:pt>
                <c:pt idx="803">
                  <c:v>1052.8571428571429</c:v>
                </c:pt>
                <c:pt idx="804">
                  <c:v>1107.1428571428571</c:v>
                </c:pt>
                <c:pt idx="805">
                  <c:v>1227.1428571428571</c:v>
                </c:pt>
                <c:pt idx="806">
                  <c:v>1154.2857142857142</c:v>
                </c:pt>
                <c:pt idx="807">
                  <c:v>1271.4285714285713</c:v>
                </c:pt>
                <c:pt idx="808">
                  <c:v>1168.5714285714287</c:v>
                </c:pt>
                <c:pt idx="809">
                  <c:v>864.28571428571433</c:v>
                </c:pt>
                <c:pt idx="810">
                  <c:v>872.85714285714289</c:v>
                </c:pt>
                <c:pt idx="811">
                  <c:v>810</c:v>
                </c:pt>
                <c:pt idx="812">
                  <c:v>947.14285714285711</c:v>
                </c:pt>
                <c:pt idx="813">
                  <c:v>745.71428571428567</c:v>
                </c:pt>
                <c:pt idx="814">
                  <c:v>557.14285714285711</c:v>
                </c:pt>
                <c:pt idx="815">
                  <c:v>617.14285714285711</c:v>
                </c:pt>
                <c:pt idx="816">
                  <c:v>660</c:v>
                </c:pt>
                <c:pt idx="817">
                  <c:v>608.57142857142856</c:v>
                </c:pt>
                <c:pt idx="818">
                  <c:v>660</c:v>
                </c:pt>
                <c:pt idx="819">
                  <c:v>482.85714285714283</c:v>
                </c:pt>
                <c:pt idx="820">
                  <c:v>380</c:v>
                </c:pt>
                <c:pt idx="821">
                  <c:v>391.42857142857144</c:v>
                </c:pt>
                <c:pt idx="822">
                  <c:v>340</c:v>
                </c:pt>
                <c:pt idx="823">
                  <c:v>311.42857142857144</c:v>
                </c:pt>
                <c:pt idx="824">
                  <c:v>345.71428571428572</c:v>
                </c:pt>
                <c:pt idx="825">
                  <c:v>311.42857142857144</c:v>
                </c:pt>
                <c:pt idx="826">
                  <c:v>214.28571428571428</c:v>
                </c:pt>
                <c:pt idx="827">
                  <c:v>180</c:v>
                </c:pt>
                <c:pt idx="828">
                  <c:v>177.14285714285714</c:v>
                </c:pt>
                <c:pt idx="829">
                  <c:v>151.42857142857142</c:v>
                </c:pt>
                <c:pt idx="830">
                  <c:v>128.57142857142858</c:v>
                </c:pt>
                <c:pt idx="831">
                  <c:v>111.42857142857143</c:v>
                </c:pt>
                <c:pt idx="832">
                  <c:v>162.85714285714286</c:v>
                </c:pt>
                <c:pt idx="833">
                  <c:v>162.85714285714286</c:v>
                </c:pt>
                <c:pt idx="834">
                  <c:v>240</c:v>
                </c:pt>
                <c:pt idx="835">
                  <c:v>291.42857142857144</c:v>
                </c:pt>
                <c:pt idx="836">
                  <c:v>474.28571428571428</c:v>
                </c:pt>
                <c:pt idx="837">
                  <c:v>545.71428571428567</c:v>
                </c:pt>
                <c:pt idx="838">
                  <c:v>528.57142857142856</c:v>
                </c:pt>
                <c:pt idx="839">
                  <c:v>528.57142857142856</c:v>
                </c:pt>
                <c:pt idx="840">
                  <c:v>520</c:v>
                </c:pt>
                <c:pt idx="841">
                  <c:v>477.14285714285717</c:v>
                </c:pt>
                <c:pt idx="842">
                  <c:v>408.57142857142856</c:v>
                </c:pt>
                <c:pt idx="843">
                  <c:v>225.71428571428572</c:v>
                </c:pt>
                <c:pt idx="844">
                  <c:v>199.28571428571428</c:v>
                </c:pt>
                <c:pt idx="845">
                  <c:v>550.71428571428567</c:v>
                </c:pt>
                <c:pt idx="846">
                  <c:v>516.42857142857144</c:v>
                </c:pt>
                <c:pt idx="847">
                  <c:v>542.14285714285711</c:v>
                </c:pt>
                <c:pt idx="848">
                  <c:v>533.57142857142856</c:v>
                </c:pt>
                <c:pt idx="849">
                  <c:v>593.57142857142856</c:v>
                </c:pt>
                <c:pt idx="850">
                  <c:v>653.57142857142856</c:v>
                </c:pt>
                <c:pt idx="851">
                  <c:v>582.85714285714289</c:v>
                </c:pt>
                <c:pt idx="852">
                  <c:v>265.71428571428572</c:v>
                </c:pt>
                <c:pt idx="853">
                  <c:v>274.28571428571428</c:v>
                </c:pt>
                <c:pt idx="854">
                  <c:v>222.85714285714286</c:v>
                </c:pt>
                <c:pt idx="855">
                  <c:v>214.28571428571428</c:v>
                </c:pt>
                <c:pt idx="856">
                  <c:v>154.28571428571428</c:v>
                </c:pt>
                <c:pt idx="857">
                  <c:v>220</c:v>
                </c:pt>
                <c:pt idx="858">
                  <c:v>302.85714285714283</c:v>
                </c:pt>
                <c:pt idx="859">
                  <c:v>320</c:v>
                </c:pt>
                <c:pt idx="860">
                  <c:v>598.57142857142856</c:v>
                </c:pt>
                <c:pt idx="861">
                  <c:v>598.57142857142856</c:v>
                </c:pt>
                <c:pt idx="862">
                  <c:v>632.85714285714289</c:v>
                </c:pt>
                <c:pt idx="863">
                  <c:v>695.71428571428567</c:v>
                </c:pt>
                <c:pt idx="864">
                  <c:v>604.28571428571433</c:v>
                </c:pt>
                <c:pt idx="865">
                  <c:v>655.71428571428567</c:v>
                </c:pt>
                <c:pt idx="866">
                  <c:v>604.28571428571433</c:v>
                </c:pt>
                <c:pt idx="867">
                  <c:v>291.42857142857144</c:v>
                </c:pt>
                <c:pt idx="868">
                  <c:v>385.71428571428572</c:v>
                </c:pt>
                <c:pt idx="869">
                  <c:v>377.14285714285717</c:v>
                </c:pt>
                <c:pt idx="870">
                  <c:v>385.71428571428572</c:v>
                </c:pt>
                <c:pt idx="871">
                  <c:v>351.42857142857144</c:v>
                </c:pt>
                <c:pt idx="872">
                  <c:v>517.14285714285711</c:v>
                </c:pt>
                <c:pt idx="873">
                  <c:v>560</c:v>
                </c:pt>
                <c:pt idx="874">
                  <c:v>577.14285714285711</c:v>
                </c:pt>
                <c:pt idx="875">
                  <c:v>482.85714285714283</c:v>
                </c:pt>
                <c:pt idx="876">
                  <c:v>542.85714285714289</c:v>
                </c:pt>
                <c:pt idx="877">
                  <c:v>505.71428571428572</c:v>
                </c:pt>
                <c:pt idx="878">
                  <c:v>732.85714285714289</c:v>
                </c:pt>
                <c:pt idx="879">
                  <c:v>432.85714285714283</c:v>
                </c:pt>
                <c:pt idx="880">
                  <c:v>390</c:v>
                </c:pt>
                <c:pt idx="881">
                  <c:v>375.71428571428572</c:v>
                </c:pt>
                <c:pt idx="882">
                  <c:v>444.28571428571428</c:v>
                </c:pt>
                <c:pt idx="883">
                  <c:v>341.42857142857144</c:v>
                </c:pt>
                <c:pt idx="884">
                  <c:v>307.14285714285717</c:v>
                </c:pt>
                <c:pt idx="885">
                  <c:v>88.571428571428569</c:v>
                </c:pt>
                <c:pt idx="886">
                  <c:v>131.42857142857142</c:v>
                </c:pt>
                <c:pt idx="887">
                  <c:v>174.28571428571428</c:v>
                </c:pt>
                <c:pt idx="888">
                  <c:v>277.14285714285717</c:v>
                </c:pt>
                <c:pt idx="889">
                  <c:v>260</c:v>
                </c:pt>
                <c:pt idx="890">
                  <c:v>260</c:v>
                </c:pt>
                <c:pt idx="891">
                  <c:v>260</c:v>
                </c:pt>
                <c:pt idx="892">
                  <c:v>251.42857142857142</c:v>
                </c:pt>
                <c:pt idx="893">
                  <c:v>362.85714285714283</c:v>
                </c:pt>
                <c:pt idx="894">
                  <c:v>657.14285714285711</c:v>
                </c:pt>
                <c:pt idx="895">
                  <c:v>551.42857142857144</c:v>
                </c:pt>
                <c:pt idx="896">
                  <c:v>500</c:v>
                </c:pt>
                <c:pt idx="897">
                  <c:v>542.85714285714289</c:v>
                </c:pt>
                <c:pt idx="898">
                  <c:v>585.71428571428567</c:v>
                </c:pt>
                <c:pt idx="899">
                  <c:v>960</c:v>
                </c:pt>
                <c:pt idx="900">
                  <c:v>917.14285714285711</c:v>
                </c:pt>
                <c:pt idx="901">
                  <c:v>588.57142857142856</c:v>
                </c:pt>
                <c:pt idx="902">
                  <c:v>597.14285714285711</c:v>
                </c:pt>
                <c:pt idx="903">
                  <c:v>631.42857142857144</c:v>
                </c:pt>
                <c:pt idx="904">
                  <c:v>588.57142857142856</c:v>
                </c:pt>
                <c:pt idx="905">
                  <c:v>845.71428571428567</c:v>
                </c:pt>
                <c:pt idx="906">
                  <c:v>557.14285714285711</c:v>
                </c:pt>
                <c:pt idx="907">
                  <c:v>471.42857142857144</c:v>
                </c:pt>
                <c:pt idx="908">
                  <c:v>520</c:v>
                </c:pt>
                <c:pt idx="909">
                  <c:v>738.57142857142856</c:v>
                </c:pt>
                <c:pt idx="910">
                  <c:v>704.28571428571433</c:v>
                </c:pt>
                <c:pt idx="911">
                  <c:v>704.28571428571433</c:v>
                </c:pt>
                <c:pt idx="912">
                  <c:v>430</c:v>
                </c:pt>
                <c:pt idx="913">
                  <c:v>344.28571428571428</c:v>
                </c:pt>
                <c:pt idx="914">
                  <c:v>318.57142857142856</c:v>
                </c:pt>
                <c:pt idx="915">
                  <c:v>290</c:v>
                </c:pt>
                <c:pt idx="916">
                  <c:v>460</c:v>
                </c:pt>
                <c:pt idx="917">
                  <c:v>468.57142857142856</c:v>
                </c:pt>
                <c:pt idx="918">
                  <c:v>502.85714285714283</c:v>
                </c:pt>
                <c:pt idx="919">
                  <c:v>561.42857142857144</c:v>
                </c:pt>
                <c:pt idx="920">
                  <c:v>930</c:v>
                </c:pt>
                <c:pt idx="921">
                  <c:v>998.57142857142856</c:v>
                </c:pt>
                <c:pt idx="922">
                  <c:v>1278.5714285714287</c:v>
                </c:pt>
                <c:pt idx="923">
                  <c:v>872.85714285714289</c:v>
                </c:pt>
                <c:pt idx="924">
                  <c:v>890</c:v>
                </c:pt>
                <c:pt idx="925">
                  <c:v>855.71428571428567</c:v>
                </c:pt>
                <c:pt idx="926">
                  <c:v>840</c:v>
                </c:pt>
                <c:pt idx="927">
                  <c:v>707.14285714285711</c:v>
                </c:pt>
                <c:pt idx="928">
                  <c:v>647.14285714285711</c:v>
                </c:pt>
                <c:pt idx="929">
                  <c:v>395.71428571428572</c:v>
                </c:pt>
                <c:pt idx="930">
                  <c:v>812.14285714285711</c:v>
                </c:pt>
                <c:pt idx="931">
                  <c:v>786.42857142857144</c:v>
                </c:pt>
                <c:pt idx="932">
                  <c:v>786.42857142857144</c:v>
                </c:pt>
                <c:pt idx="933">
                  <c:v>992.14285714285711</c:v>
                </c:pt>
                <c:pt idx="934">
                  <c:v>756.42857142857144</c:v>
                </c:pt>
                <c:pt idx="935">
                  <c:v>756.42857142857144</c:v>
                </c:pt>
                <c:pt idx="936">
                  <c:v>716.42857142857144</c:v>
                </c:pt>
                <c:pt idx="937">
                  <c:v>708.57142857142856</c:v>
                </c:pt>
                <c:pt idx="938">
                  <c:v>708.57142857142856</c:v>
                </c:pt>
                <c:pt idx="939">
                  <c:v>708.57142857142856</c:v>
                </c:pt>
                <c:pt idx="940">
                  <c:v>468.57142857142856</c:v>
                </c:pt>
                <c:pt idx="941">
                  <c:v>517.14285714285711</c:v>
                </c:pt>
                <c:pt idx="942">
                  <c:v>568.57142857142856</c:v>
                </c:pt>
                <c:pt idx="943">
                  <c:v>568.57142857142856</c:v>
                </c:pt>
                <c:pt idx="944">
                  <c:v>462.85714285714283</c:v>
                </c:pt>
                <c:pt idx="945">
                  <c:v>488.57142857142856</c:v>
                </c:pt>
                <c:pt idx="946">
                  <c:v>505.71428571428572</c:v>
                </c:pt>
                <c:pt idx="947">
                  <c:v>497.14285714285717</c:v>
                </c:pt>
                <c:pt idx="948">
                  <c:v>571.42857142857144</c:v>
                </c:pt>
                <c:pt idx="949">
                  <c:v>594.28571428571433</c:v>
                </c:pt>
                <c:pt idx="950">
                  <c:v>577.14285714285711</c:v>
                </c:pt>
                <c:pt idx="951">
                  <c:v>400</c:v>
                </c:pt>
                <c:pt idx="952">
                  <c:v>505.71428571428572</c:v>
                </c:pt>
                <c:pt idx="953">
                  <c:v>497.14285714285717</c:v>
                </c:pt>
                <c:pt idx="954">
                  <c:v>471.42857142857144</c:v>
                </c:pt>
                <c:pt idx="955">
                  <c:v>391.42857142857144</c:v>
                </c:pt>
                <c:pt idx="956">
                  <c:v>377.14285714285717</c:v>
                </c:pt>
                <c:pt idx="957">
                  <c:v>587.14285714285711</c:v>
                </c:pt>
                <c:pt idx="958">
                  <c:v>461.42857142857144</c:v>
                </c:pt>
                <c:pt idx="959">
                  <c:v>358.57142857142856</c:v>
                </c:pt>
                <c:pt idx="960">
                  <c:v>350</c:v>
                </c:pt>
                <c:pt idx="961">
                  <c:v>350</c:v>
                </c:pt>
                <c:pt idx="962">
                  <c:v>341.42857142857144</c:v>
                </c:pt>
                <c:pt idx="963">
                  <c:v>692.85714285714289</c:v>
                </c:pt>
                <c:pt idx="964">
                  <c:v>542.85714285714289</c:v>
                </c:pt>
                <c:pt idx="965">
                  <c:v>648.57142857142856</c:v>
                </c:pt>
                <c:pt idx="966">
                  <c:v>620</c:v>
                </c:pt>
                <c:pt idx="967">
                  <c:v>637.14285714285711</c:v>
                </c:pt>
                <c:pt idx="968">
                  <c:v>682.85714285714289</c:v>
                </c:pt>
                <c:pt idx="969">
                  <c:v>700</c:v>
                </c:pt>
                <c:pt idx="970">
                  <c:v>405.71428571428572</c:v>
                </c:pt>
                <c:pt idx="971">
                  <c:v>354.28571428571428</c:v>
                </c:pt>
                <c:pt idx="972">
                  <c:v>265.71428571428572</c:v>
                </c:pt>
                <c:pt idx="973">
                  <c:v>317.14285714285717</c:v>
                </c:pt>
                <c:pt idx="974">
                  <c:v>428.57142857142856</c:v>
                </c:pt>
                <c:pt idx="975">
                  <c:v>408.57142857142856</c:v>
                </c:pt>
                <c:pt idx="976">
                  <c:v>631.42857142857144</c:v>
                </c:pt>
                <c:pt idx="977">
                  <c:v>505.71428571428572</c:v>
                </c:pt>
                <c:pt idx="978">
                  <c:v>548.57142857142856</c:v>
                </c:pt>
                <c:pt idx="979">
                  <c:v>540</c:v>
                </c:pt>
                <c:pt idx="980">
                  <c:v>565.71428571428567</c:v>
                </c:pt>
                <c:pt idx="981">
                  <c:v>488.57142857142856</c:v>
                </c:pt>
                <c:pt idx="982">
                  <c:v>480</c:v>
                </c:pt>
                <c:pt idx="983">
                  <c:v>222.85714285714286</c:v>
                </c:pt>
                <c:pt idx="984">
                  <c:v>222.85714285714286</c:v>
                </c:pt>
                <c:pt idx="985">
                  <c:v>240</c:v>
                </c:pt>
                <c:pt idx="986">
                  <c:v>231.42857142857142</c:v>
                </c:pt>
                <c:pt idx="987">
                  <c:v>197.14285714285714</c:v>
                </c:pt>
                <c:pt idx="988">
                  <c:v>145.71428571428572</c:v>
                </c:pt>
                <c:pt idx="989">
                  <c:v>254.28571428571428</c:v>
                </c:pt>
                <c:pt idx="990">
                  <c:v>305.71428571428572</c:v>
                </c:pt>
                <c:pt idx="991">
                  <c:v>314.28571428571428</c:v>
                </c:pt>
                <c:pt idx="992">
                  <c:v>271.42857142857144</c:v>
                </c:pt>
                <c:pt idx="993">
                  <c:v>280</c:v>
                </c:pt>
                <c:pt idx="994">
                  <c:v>288.57142857142856</c:v>
                </c:pt>
                <c:pt idx="995">
                  <c:v>288.57142857142856</c:v>
                </c:pt>
                <c:pt idx="996">
                  <c:v>162.85714285714286</c:v>
                </c:pt>
                <c:pt idx="997">
                  <c:v>214.28571428571428</c:v>
                </c:pt>
                <c:pt idx="998">
                  <c:v>505.71428571428572</c:v>
                </c:pt>
                <c:pt idx="999">
                  <c:v>505.71428571428572</c:v>
                </c:pt>
                <c:pt idx="1000">
                  <c:v>508.57142857142856</c:v>
                </c:pt>
                <c:pt idx="1001">
                  <c:v>491.42857142857144</c:v>
                </c:pt>
                <c:pt idx="1002">
                  <c:v>491.42857142857144</c:v>
                </c:pt>
                <c:pt idx="1003">
                  <c:v>548.57142857142856</c:v>
                </c:pt>
                <c:pt idx="1004">
                  <c:v>445.71428571428572</c:v>
                </c:pt>
                <c:pt idx="1005">
                  <c:v>291.42857142857144</c:v>
                </c:pt>
                <c:pt idx="1006">
                  <c:v>265.71428571428572</c:v>
                </c:pt>
                <c:pt idx="1007">
                  <c:v>354.28571428571428</c:v>
                </c:pt>
                <c:pt idx="1008">
                  <c:v>380</c:v>
                </c:pt>
                <c:pt idx="1009">
                  <c:v>380</c:v>
                </c:pt>
                <c:pt idx="1010">
                  <c:v>420</c:v>
                </c:pt>
                <c:pt idx="1011">
                  <c:v>411.42857142857144</c:v>
                </c:pt>
                <c:pt idx="1012">
                  <c:v>291.42857142857144</c:v>
                </c:pt>
                <c:pt idx="1013">
                  <c:v>317.14285714285717</c:v>
                </c:pt>
                <c:pt idx="1014">
                  <c:v>268.57142857142856</c:v>
                </c:pt>
                <c:pt idx="1015">
                  <c:v>351.42857142857144</c:v>
                </c:pt>
                <c:pt idx="1016">
                  <c:v>351.42857142857144</c:v>
                </c:pt>
                <c:pt idx="1017">
                  <c:v>371.42857142857144</c:v>
                </c:pt>
                <c:pt idx="1018">
                  <c:v>491.42857142857144</c:v>
                </c:pt>
                <c:pt idx="1019">
                  <c:v>650</c:v>
                </c:pt>
                <c:pt idx="1020">
                  <c:v>641.42857142857144</c:v>
                </c:pt>
                <c:pt idx="1021">
                  <c:v>590</c:v>
                </c:pt>
                <c:pt idx="1022">
                  <c:v>447.14285714285717</c:v>
                </c:pt>
                <c:pt idx="1023">
                  <c:v>691.42857142857144</c:v>
                </c:pt>
                <c:pt idx="1024">
                  <c:v>574.28571428571433</c:v>
                </c:pt>
                <c:pt idx="1025">
                  <c:v>548.57142857142856</c:v>
                </c:pt>
                <c:pt idx="1026">
                  <c:v>364.28571428571428</c:v>
                </c:pt>
                <c:pt idx="1027">
                  <c:v>347.14285714285717</c:v>
                </c:pt>
                <c:pt idx="1028">
                  <c:v>347.14285714285717</c:v>
                </c:pt>
                <c:pt idx="1029">
                  <c:v>478.57142857142856</c:v>
                </c:pt>
                <c:pt idx="1030">
                  <c:v>268.57142857142856</c:v>
                </c:pt>
                <c:pt idx="1031">
                  <c:v>440</c:v>
                </c:pt>
                <c:pt idx="1032">
                  <c:v>397.14285714285717</c:v>
                </c:pt>
                <c:pt idx="1033">
                  <c:v>465.71428571428572</c:v>
                </c:pt>
                <c:pt idx="1034">
                  <c:v>800</c:v>
                </c:pt>
                <c:pt idx="1035">
                  <c:v>817.14285714285711</c:v>
                </c:pt>
                <c:pt idx="1036">
                  <c:v>685.71428571428567</c:v>
                </c:pt>
                <c:pt idx="1037">
                  <c:v>685.71428571428567</c:v>
                </c:pt>
                <c:pt idx="1038">
                  <c:v>514.28571428571433</c:v>
                </c:pt>
                <c:pt idx="1039">
                  <c:v>471.42857142857144</c:v>
                </c:pt>
                <c:pt idx="1040">
                  <c:v>531.42857142857144</c:v>
                </c:pt>
                <c:pt idx="1041">
                  <c:v>248.57142857142858</c:v>
                </c:pt>
                <c:pt idx="1042">
                  <c:v>274.28571428571428</c:v>
                </c:pt>
                <c:pt idx="1043">
                  <c:v>437.14285714285717</c:v>
                </c:pt>
                <c:pt idx="1044">
                  <c:v>420</c:v>
                </c:pt>
                <c:pt idx="1045">
                  <c:v>440</c:v>
                </c:pt>
                <c:pt idx="1046">
                  <c:v>834.28571428571433</c:v>
                </c:pt>
                <c:pt idx="1047">
                  <c:v>808.57142857142856</c:v>
                </c:pt>
                <c:pt idx="1048">
                  <c:v>824</c:v>
                </c:pt>
                <c:pt idx="1049">
                  <c:v>862.57142857142856</c:v>
                </c:pt>
                <c:pt idx="1050">
                  <c:v>773</c:v>
                </c:pt>
                <c:pt idx="1051">
                  <c:v>803.14285714285711</c:v>
                </c:pt>
                <c:pt idx="1052">
                  <c:v>832</c:v>
                </c:pt>
                <c:pt idx="1053">
                  <c:v>489.14285714285717</c:v>
                </c:pt>
                <c:pt idx="1054">
                  <c:v>420.57142857142856</c:v>
                </c:pt>
                <c:pt idx="1055">
                  <c:v>465.14285714285717</c:v>
                </c:pt>
                <c:pt idx="1056">
                  <c:v>495.14285714285717</c:v>
                </c:pt>
                <c:pt idx="1057">
                  <c:v>499</c:v>
                </c:pt>
                <c:pt idx="1058">
                  <c:v>528.85714285714289</c:v>
                </c:pt>
                <c:pt idx="1059">
                  <c:v>625.71428571428567</c:v>
                </c:pt>
                <c:pt idx="1060">
                  <c:v>882.85714285714289</c:v>
                </c:pt>
                <c:pt idx="1061">
                  <c:v>985.71428571428567</c:v>
                </c:pt>
                <c:pt idx="1062">
                  <c:v>908.57142857142856</c:v>
                </c:pt>
                <c:pt idx="1063">
                  <c:v>840</c:v>
                </c:pt>
                <c:pt idx="1064">
                  <c:v>814.28571428571433</c:v>
                </c:pt>
                <c:pt idx="1065">
                  <c:v>754.28571428571433</c:v>
                </c:pt>
                <c:pt idx="1066">
                  <c:v>668.57142857142856</c:v>
                </c:pt>
                <c:pt idx="1067">
                  <c:v>394.28571428571428</c:v>
                </c:pt>
                <c:pt idx="1068">
                  <c:v>411.42857142857144</c:v>
                </c:pt>
                <c:pt idx="1069">
                  <c:v>471.42857142857144</c:v>
                </c:pt>
                <c:pt idx="1070">
                  <c:v>428.57142857142856</c:v>
                </c:pt>
                <c:pt idx="1071">
                  <c:v>425.71428571428572</c:v>
                </c:pt>
                <c:pt idx="1072">
                  <c:v>477.14285714285717</c:v>
                </c:pt>
                <c:pt idx="1073">
                  <c:v>531.42857142857144</c:v>
                </c:pt>
                <c:pt idx="1074">
                  <c:v>565.71428571428567</c:v>
                </c:pt>
                <c:pt idx="1075">
                  <c:v>522.85714285714289</c:v>
                </c:pt>
                <c:pt idx="1076">
                  <c:v>454.28571428571428</c:v>
                </c:pt>
                <c:pt idx="1077">
                  <c:v>660</c:v>
                </c:pt>
                <c:pt idx="1078">
                  <c:v>628.57142857142856</c:v>
                </c:pt>
                <c:pt idx="1079">
                  <c:v>568.57142857142856</c:v>
                </c:pt>
                <c:pt idx="1080">
                  <c:v>454.28571428571428</c:v>
                </c:pt>
                <c:pt idx="1081">
                  <c:v>377.14285714285717</c:v>
                </c:pt>
                <c:pt idx="1082">
                  <c:v>454.28571428571428</c:v>
                </c:pt>
                <c:pt idx="1083">
                  <c:v>471.42857142857144</c:v>
                </c:pt>
                <c:pt idx="1084">
                  <c:v>282.85714285714283</c:v>
                </c:pt>
                <c:pt idx="1085">
                  <c:v>337.14285714285717</c:v>
                </c:pt>
                <c:pt idx="1086">
                  <c:v>337.14285714285717</c:v>
                </c:pt>
                <c:pt idx="1087">
                  <c:v>371.42857142857144</c:v>
                </c:pt>
                <c:pt idx="1088">
                  <c:v>491.42857142857144</c:v>
                </c:pt>
                <c:pt idx="1089">
                  <c:v>397.14285714285717</c:v>
                </c:pt>
                <c:pt idx="1090">
                  <c:v>391.42857142857144</c:v>
                </c:pt>
                <c:pt idx="1091">
                  <c:v>451.42857142857144</c:v>
                </c:pt>
                <c:pt idx="1092">
                  <c:v>397.14285714285717</c:v>
                </c:pt>
                <c:pt idx="1093">
                  <c:v>388.57142857142856</c:v>
                </c:pt>
                <c:pt idx="1094">
                  <c:v>354.28571428571428</c:v>
                </c:pt>
                <c:pt idx="1095">
                  <c:v>242.85714285714286</c:v>
                </c:pt>
                <c:pt idx="1096">
                  <c:v>197.14285714285714</c:v>
                </c:pt>
                <c:pt idx="1097">
                  <c:v>314.28571428571428</c:v>
                </c:pt>
                <c:pt idx="1098">
                  <c:v>254.28571428571428</c:v>
                </c:pt>
                <c:pt idx="1099">
                  <c:v>382.85714285714283</c:v>
                </c:pt>
                <c:pt idx="1100">
                  <c:v>768.57142857142856</c:v>
                </c:pt>
                <c:pt idx="1101">
                  <c:v>970</c:v>
                </c:pt>
                <c:pt idx="1102">
                  <c:v>1162.8571428571429</c:v>
                </c:pt>
                <c:pt idx="1103">
                  <c:v>1114.2857142857142</c:v>
                </c:pt>
                <c:pt idx="1104">
                  <c:v>960</c:v>
                </c:pt>
                <c:pt idx="1105">
                  <c:v>977.14285714285711</c:v>
                </c:pt>
                <c:pt idx="1106">
                  <c:v>977.14285714285711</c:v>
                </c:pt>
                <c:pt idx="1107">
                  <c:v>737.14285714285711</c:v>
                </c:pt>
                <c:pt idx="1108">
                  <c:v>732.85714285714289</c:v>
                </c:pt>
                <c:pt idx="1109">
                  <c:v>565.71428571428567</c:v>
                </c:pt>
                <c:pt idx="1110">
                  <c:v>711.42857142857144</c:v>
                </c:pt>
                <c:pt idx="1111">
                  <c:v>771.42857142857144</c:v>
                </c:pt>
                <c:pt idx="1112">
                  <c:v>805.71428571428567</c:v>
                </c:pt>
                <c:pt idx="1113">
                  <c:v>834.28571428571433</c:v>
                </c:pt>
                <c:pt idx="1114">
                  <c:v>765.71428571428567</c:v>
                </c:pt>
                <c:pt idx="1115">
                  <c:v>602.85714285714289</c:v>
                </c:pt>
                <c:pt idx="1116">
                  <c:v>602.85714285714289</c:v>
                </c:pt>
                <c:pt idx="1117">
                  <c:v>517.14285714285711</c:v>
                </c:pt>
                <c:pt idx="1118">
                  <c:v>542.85714285714289</c:v>
                </c:pt>
                <c:pt idx="1119">
                  <c:v>517.14285714285711</c:v>
                </c:pt>
                <c:pt idx="1120">
                  <c:v>557.14285714285711</c:v>
                </c:pt>
                <c:pt idx="1121">
                  <c:v>885</c:v>
                </c:pt>
                <c:pt idx="1122">
                  <c:v>919.28571428571433</c:v>
                </c:pt>
                <c:pt idx="1123">
                  <c:v>987.85714285714289</c:v>
                </c:pt>
                <c:pt idx="1124">
                  <c:v>1013.5714285714286</c:v>
                </c:pt>
                <c:pt idx="1125">
                  <c:v>996.42857142857144</c:v>
                </c:pt>
                <c:pt idx="1126">
                  <c:v>1540.7142857142858</c:v>
                </c:pt>
                <c:pt idx="1127">
                  <c:v>1695</c:v>
                </c:pt>
                <c:pt idx="1128">
                  <c:v>1350</c:v>
                </c:pt>
                <c:pt idx="1129">
                  <c:v>1427.1428571428571</c:v>
                </c:pt>
                <c:pt idx="1130">
                  <c:v>1358.5714285714287</c:v>
                </c:pt>
                <c:pt idx="1131">
                  <c:v>1272.8571428571429</c:v>
                </c:pt>
                <c:pt idx="1132">
                  <c:v>1272.8571428571429</c:v>
                </c:pt>
                <c:pt idx="1133">
                  <c:v>728.57142857142856</c:v>
                </c:pt>
                <c:pt idx="1134">
                  <c:v>368.57142857142856</c:v>
                </c:pt>
                <c:pt idx="1135">
                  <c:v>428.57142857142856</c:v>
                </c:pt>
                <c:pt idx="1136">
                  <c:v>394.28571428571428</c:v>
                </c:pt>
                <c:pt idx="1137">
                  <c:v>394.28571428571428</c:v>
                </c:pt>
                <c:pt idx="1138">
                  <c:v>505.71428571428572</c:v>
                </c:pt>
                <c:pt idx="1139">
                  <c:v>542.85714285714289</c:v>
                </c:pt>
                <c:pt idx="1140">
                  <c:v>534.28571428571433</c:v>
                </c:pt>
                <c:pt idx="1141">
                  <c:v>525.71428571428567</c:v>
                </c:pt>
                <c:pt idx="1142">
                  <c:v>511.42857142857144</c:v>
                </c:pt>
                <c:pt idx="1143">
                  <c:v>531.42857142857144</c:v>
                </c:pt>
                <c:pt idx="1144">
                  <c:v>554.28571428571433</c:v>
                </c:pt>
                <c:pt idx="1145">
                  <c:v>574.28571428571433</c:v>
                </c:pt>
                <c:pt idx="1146">
                  <c:v>520</c:v>
                </c:pt>
                <c:pt idx="1147">
                  <c:v>520</c:v>
                </c:pt>
                <c:pt idx="1148">
                  <c:v>605.71428571428567</c:v>
                </c:pt>
                <c:pt idx="1149">
                  <c:v>560</c:v>
                </c:pt>
                <c:pt idx="1150">
                  <c:v>445.71428571428572</c:v>
                </c:pt>
                <c:pt idx="1151">
                  <c:v>457.14285714285717</c:v>
                </c:pt>
                <c:pt idx="1152">
                  <c:v>334.28571428571428</c:v>
                </c:pt>
                <c:pt idx="1153">
                  <c:v>394.28571428571428</c:v>
                </c:pt>
                <c:pt idx="1154">
                  <c:v>445.71428571428572</c:v>
                </c:pt>
                <c:pt idx="1155">
                  <c:v>428.57142857142856</c:v>
                </c:pt>
                <c:pt idx="1156">
                  <c:v>514.28571428571433</c:v>
                </c:pt>
                <c:pt idx="1157">
                  <c:v>794.28571428571433</c:v>
                </c:pt>
                <c:pt idx="1158">
                  <c:v>802.85714285714289</c:v>
                </c:pt>
                <c:pt idx="1159">
                  <c:v>871.42857142857144</c:v>
                </c:pt>
                <c:pt idx="1160">
                  <c:v>837.14285714285711</c:v>
                </c:pt>
                <c:pt idx="1161">
                  <c:v>802.85714285714289</c:v>
                </c:pt>
                <c:pt idx="1162">
                  <c:v>782.85714285714289</c:v>
                </c:pt>
                <c:pt idx="1163">
                  <c:v>924.28571428571433</c:v>
                </c:pt>
                <c:pt idx="1164">
                  <c:v>747.14285714285711</c:v>
                </c:pt>
                <c:pt idx="1165">
                  <c:v>1038.5714285714287</c:v>
                </c:pt>
                <c:pt idx="1166">
                  <c:v>995.71428571428567</c:v>
                </c:pt>
                <c:pt idx="1167">
                  <c:v>1004.2857142857143</c:v>
                </c:pt>
                <c:pt idx="1168">
                  <c:v>995.71428571428567</c:v>
                </c:pt>
                <c:pt idx="1169">
                  <c:v>1007.1428571428571</c:v>
                </c:pt>
                <c:pt idx="1170">
                  <c:v>945.71428571428567</c:v>
                </c:pt>
                <c:pt idx="1171">
                  <c:v>877.14285714285711</c:v>
                </c:pt>
                <c:pt idx="1172">
                  <c:v>585.71428571428567</c:v>
                </c:pt>
                <c:pt idx="1173">
                  <c:v>620</c:v>
                </c:pt>
                <c:pt idx="1174">
                  <c:v>1231.4285714285713</c:v>
                </c:pt>
                <c:pt idx="1175">
                  <c:v>1240</c:v>
                </c:pt>
                <c:pt idx="1176">
                  <c:v>1348.5714285714287</c:v>
                </c:pt>
                <c:pt idx="1177">
                  <c:v>1174.2857142857142</c:v>
                </c:pt>
                <c:pt idx="1178">
                  <c:v>1174.2857142857142</c:v>
                </c:pt>
                <c:pt idx="1179">
                  <c:v>1214.2857142857142</c:v>
                </c:pt>
                <c:pt idx="1180">
                  <c:v>1171.4285714285713</c:v>
                </c:pt>
                <c:pt idx="1181">
                  <c:v>482.85714285714283</c:v>
                </c:pt>
                <c:pt idx="1182">
                  <c:v>448.57142857142856</c:v>
                </c:pt>
                <c:pt idx="1183">
                  <c:v>331.42857142857144</c:v>
                </c:pt>
                <c:pt idx="1184">
                  <c:v>348.57142857142856</c:v>
                </c:pt>
                <c:pt idx="1185">
                  <c:v>340</c:v>
                </c:pt>
                <c:pt idx="1186">
                  <c:v>214.28571428571428</c:v>
                </c:pt>
                <c:pt idx="1187">
                  <c:v>188.57142857142858</c:v>
                </c:pt>
                <c:pt idx="1188">
                  <c:v>197.14285714285714</c:v>
                </c:pt>
                <c:pt idx="1189">
                  <c:v>305.71428571428572</c:v>
                </c:pt>
                <c:pt idx="1190">
                  <c:v>371.42857142857144</c:v>
                </c:pt>
                <c:pt idx="1191">
                  <c:v>684.28571428571433</c:v>
                </c:pt>
                <c:pt idx="1192">
                  <c:v>718.57142857142856</c:v>
                </c:pt>
                <c:pt idx="1193">
                  <c:v>821.42857142857144</c:v>
                </c:pt>
                <c:pt idx="1194">
                  <c:v>864.28571428571433</c:v>
                </c:pt>
                <c:pt idx="1195">
                  <c:v>992.85714285714289</c:v>
                </c:pt>
                <c:pt idx="1196">
                  <c:v>1055.7142857142858</c:v>
                </c:pt>
                <c:pt idx="1197">
                  <c:v>1024.2857142857142</c:v>
                </c:pt>
                <c:pt idx="1198">
                  <c:v>694.28571428571433</c:v>
                </c:pt>
                <c:pt idx="1199">
                  <c:v>625.71428571428567</c:v>
                </c:pt>
                <c:pt idx="1200">
                  <c:v>565.71428571428567</c:v>
                </c:pt>
                <c:pt idx="1201">
                  <c:v>694.28571428571433</c:v>
                </c:pt>
                <c:pt idx="1202">
                  <c:v>591.42857142857144</c:v>
                </c:pt>
                <c:pt idx="1203">
                  <c:v>540</c:v>
                </c:pt>
                <c:pt idx="1204">
                  <c:v>505.71428571428572</c:v>
                </c:pt>
                <c:pt idx="1205">
                  <c:v>471.42857142857144</c:v>
                </c:pt>
                <c:pt idx="1206">
                  <c:v>533.57142857142856</c:v>
                </c:pt>
                <c:pt idx="1207">
                  <c:v>649.28571428571433</c:v>
                </c:pt>
                <c:pt idx="1208">
                  <c:v>477.85714285714283</c:v>
                </c:pt>
                <c:pt idx="1209">
                  <c:v>586.42857142857144</c:v>
                </c:pt>
                <c:pt idx="1210">
                  <c:v>475</c:v>
                </c:pt>
                <c:pt idx="1211">
                  <c:v>449.28571428571428</c:v>
                </c:pt>
                <c:pt idx="1212">
                  <c:v>457.85714285714283</c:v>
                </c:pt>
                <c:pt idx="1213">
                  <c:v>447.14285714285717</c:v>
                </c:pt>
                <c:pt idx="1214">
                  <c:v>297.14285714285717</c:v>
                </c:pt>
                <c:pt idx="1215">
                  <c:v>297.14285714285717</c:v>
                </c:pt>
                <c:pt idx="1216">
                  <c:v>171.42857142857142</c:v>
                </c:pt>
                <c:pt idx="1217">
                  <c:v>170</c:v>
                </c:pt>
                <c:pt idx="1218">
                  <c:v>168</c:v>
                </c:pt>
                <c:pt idx="1219">
                  <c:v>165</c:v>
                </c:pt>
                <c:pt idx="1220">
                  <c:v>80</c:v>
                </c:pt>
                <c:pt idx="1221">
                  <c:v>90</c:v>
                </c:pt>
                <c:pt idx="1222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B-4EE7-9101-6C1124A5D05F}"/>
            </c:ext>
          </c:extLst>
        </c:ser>
        <c:ser>
          <c:idx val="1"/>
          <c:order val="1"/>
          <c:tx>
            <c:strRef>
              <c:f>'Forecast Sheet'!$C$1</c:f>
              <c:strCache>
                <c:ptCount val="1"/>
                <c:pt idx="0">
                  <c:v>Forecast(7-Day Moving Average)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'Forecast Sheet'!$A$2:$A$1443</c:f>
              <c:numCache>
                <c:formatCode>yyyy\-mm\-dd;@</c:formatCode>
                <c:ptCount val="1442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  <c:pt idx="62">
                  <c:v>44064</c:v>
                </c:pt>
                <c:pt idx="63">
                  <c:v>44065</c:v>
                </c:pt>
                <c:pt idx="64">
                  <c:v>44066</c:v>
                </c:pt>
                <c:pt idx="65">
                  <c:v>44067</c:v>
                </c:pt>
                <c:pt idx="66">
                  <c:v>44068</c:v>
                </c:pt>
                <c:pt idx="67">
                  <c:v>44069</c:v>
                </c:pt>
                <c:pt idx="68">
                  <c:v>44070</c:v>
                </c:pt>
                <c:pt idx="69">
                  <c:v>44071</c:v>
                </c:pt>
                <c:pt idx="70">
                  <c:v>44072</c:v>
                </c:pt>
                <c:pt idx="71">
                  <c:v>44073</c:v>
                </c:pt>
                <c:pt idx="72">
                  <c:v>44074</c:v>
                </c:pt>
                <c:pt idx="73">
                  <c:v>44075</c:v>
                </c:pt>
                <c:pt idx="74">
                  <c:v>44076</c:v>
                </c:pt>
                <c:pt idx="75">
                  <c:v>44077</c:v>
                </c:pt>
                <c:pt idx="76">
                  <c:v>44078</c:v>
                </c:pt>
                <c:pt idx="77">
                  <c:v>44079</c:v>
                </c:pt>
                <c:pt idx="78">
                  <c:v>44080</c:v>
                </c:pt>
                <c:pt idx="79">
                  <c:v>44081</c:v>
                </c:pt>
                <c:pt idx="80">
                  <c:v>44082</c:v>
                </c:pt>
                <c:pt idx="81">
                  <c:v>44083</c:v>
                </c:pt>
                <c:pt idx="82">
                  <c:v>44084</c:v>
                </c:pt>
                <c:pt idx="83">
                  <c:v>44085</c:v>
                </c:pt>
                <c:pt idx="84">
                  <c:v>44086</c:v>
                </c:pt>
                <c:pt idx="85">
                  <c:v>44087</c:v>
                </c:pt>
                <c:pt idx="86">
                  <c:v>44088</c:v>
                </c:pt>
                <c:pt idx="87">
                  <c:v>44089</c:v>
                </c:pt>
                <c:pt idx="88">
                  <c:v>44090</c:v>
                </c:pt>
                <c:pt idx="89">
                  <c:v>44091</c:v>
                </c:pt>
                <c:pt idx="90">
                  <c:v>44092</c:v>
                </c:pt>
                <c:pt idx="91">
                  <c:v>44093</c:v>
                </c:pt>
                <c:pt idx="92">
                  <c:v>44094</c:v>
                </c:pt>
                <c:pt idx="93">
                  <c:v>44095</c:v>
                </c:pt>
                <c:pt idx="94">
                  <c:v>44096</c:v>
                </c:pt>
                <c:pt idx="95">
                  <c:v>44097</c:v>
                </c:pt>
                <c:pt idx="96">
                  <c:v>44098</c:v>
                </c:pt>
                <c:pt idx="97">
                  <c:v>44099</c:v>
                </c:pt>
                <c:pt idx="98">
                  <c:v>44100</c:v>
                </c:pt>
                <c:pt idx="99">
                  <c:v>44101</c:v>
                </c:pt>
                <c:pt idx="100">
                  <c:v>44102</c:v>
                </c:pt>
                <c:pt idx="101">
                  <c:v>44103</c:v>
                </c:pt>
                <c:pt idx="102">
                  <c:v>44104</c:v>
                </c:pt>
                <c:pt idx="103">
                  <c:v>44105</c:v>
                </c:pt>
                <c:pt idx="104">
                  <c:v>44106</c:v>
                </c:pt>
                <c:pt idx="105">
                  <c:v>44107</c:v>
                </c:pt>
                <c:pt idx="106">
                  <c:v>44108</c:v>
                </c:pt>
                <c:pt idx="107">
                  <c:v>44109</c:v>
                </c:pt>
                <c:pt idx="108">
                  <c:v>44110</c:v>
                </c:pt>
                <c:pt idx="109">
                  <c:v>44111</c:v>
                </c:pt>
                <c:pt idx="110">
                  <c:v>44112</c:v>
                </c:pt>
                <c:pt idx="111">
                  <c:v>44113</c:v>
                </c:pt>
                <c:pt idx="112">
                  <c:v>44114</c:v>
                </c:pt>
                <c:pt idx="113">
                  <c:v>44115</c:v>
                </c:pt>
                <c:pt idx="114">
                  <c:v>44116</c:v>
                </c:pt>
                <c:pt idx="115">
                  <c:v>44117</c:v>
                </c:pt>
                <c:pt idx="116">
                  <c:v>44118</c:v>
                </c:pt>
                <c:pt idx="117">
                  <c:v>44119</c:v>
                </c:pt>
                <c:pt idx="118">
                  <c:v>44120</c:v>
                </c:pt>
                <c:pt idx="119">
                  <c:v>44121</c:v>
                </c:pt>
                <c:pt idx="120">
                  <c:v>44122</c:v>
                </c:pt>
                <c:pt idx="121">
                  <c:v>44123</c:v>
                </c:pt>
                <c:pt idx="122">
                  <c:v>44124</c:v>
                </c:pt>
                <c:pt idx="123">
                  <c:v>44125</c:v>
                </c:pt>
                <c:pt idx="124">
                  <c:v>44126</c:v>
                </c:pt>
                <c:pt idx="125">
                  <c:v>44127</c:v>
                </c:pt>
                <c:pt idx="126">
                  <c:v>44128</c:v>
                </c:pt>
                <c:pt idx="127">
                  <c:v>44129</c:v>
                </c:pt>
                <c:pt idx="128">
                  <c:v>44130</c:v>
                </c:pt>
                <c:pt idx="129">
                  <c:v>44131</c:v>
                </c:pt>
                <c:pt idx="130">
                  <c:v>44132</c:v>
                </c:pt>
                <c:pt idx="131">
                  <c:v>44133</c:v>
                </c:pt>
                <c:pt idx="132">
                  <c:v>44134</c:v>
                </c:pt>
                <c:pt idx="133">
                  <c:v>44135</c:v>
                </c:pt>
                <c:pt idx="134">
                  <c:v>44136</c:v>
                </c:pt>
                <c:pt idx="135">
                  <c:v>44137</c:v>
                </c:pt>
                <c:pt idx="136">
                  <c:v>44138</c:v>
                </c:pt>
                <c:pt idx="137">
                  <c:v>44139</c:v>
                </c:pt>
                <c:pt idx="138">
                  <c:v>44140</c:v>
                </c:pt>
                <c:pt idx="139">
                  <c:v>44141</c:v>
                </c:pt>
                <c:pt idx="140">
                  <c:v>44142</c:v>
                </c:pt>
                <c:pt idx="141">
                  <c:v>44143</c:v>
                </c:pt>
                <c:pt idx="142">
                  <c:v>44144</c:v>
                </c:pt>
                <c:pt idx="143">
                  <c:v>44145</c:v>
                </c:pt>
                <c:pt idx="144">
                  <c:v>44146</c:v>
                </c:pt>
                <c:pt idx="145">
                  <c:v>44147</c:v>
                </c:pt>
                <c:pt idx="146">
                  <c:v>44148</c:v>
                </c:pt>
                <c:pt idx="147">
                  <c:v>44149</c:v>
                </c:pt>
                <c:pt idx="148">
                  <c:v>44150</c:v>
                </c:pt>
                <c:pt idx="149">
                  <c:v>44151</c:v>
                </c:pt>
                <c:pt idx="150">
                  <c:v>44152</c:v>
                </c:pt>
                <c:pt idx="151">
                  <c:v>44153</c:v>
                </c:pt>
                <c:pt idx="152">
                  <c:v>44154</c:v>
                </c:pt>
                <c:pt idx="153">
                  <c:v>44155</c:v>
                </c:pt>
                <c:pt idx="154">
                  <c:v>44156</c:v>
                </c:pt>
                <c:pt idx="155">
                  <c:v>44157</c:v>
                </c:pt>
                <c:pt idx="156">
                  <c:v>44158</c:v>
                </c:pt>
                <c:pt idx="157">
                  <c:v>44159</c:v>
                </c:pt>
                <c:pt idx="158">
                  <c:v>44160</c:v>
                </c:pt>
                <c:pt idx="159">
                  <c:v>44161</c:v>
                </c:pt>
                <c:pt idx="160">
                  <c:v>44162</c:v>
                </c:pt>
                <c:pt idx="161">
                  <c:v>44163</c:v>
                </c:pt>
                <c:pt idx="162">
                  <c:v>44164</c:v>
                </c:pt>
                <c:pt idx="163">
                  <c:v>44165</c:v>
                </c:pt>
                <c:pt idx="164">
                  <c:v>44166</c:v>
                </c:pt>
                <c:pt idx="165">
                  <c:v>44167</c:v>
                </c:pt>
                <c:pt idx="166">
                  <c:v>44168</c:v>
                </c:pt>
                <c:pt idx="167">
                  <c:v>44169</c:v>
                </c:pt>
                <c:pt idx="168">
                  <c:v>44170</c:v>
                </c:pt>
                <c:pt idx="169">
                  <c:v>44171</c:v>
                </c:pt>
                <c:pt idx="170">
                  <c:v>44172</c:v>
                </c:pt>
                <c:pt idx="171">
                  <c:v>44173</c:v>
                </c:pt>
                <c:pt idx="172">
                  <c:v>44174</c:v>
                </c:pt>
                <c:pt idx="173">
                  <c:v>44175</c:v>
                </c:pt>
                <c:pt idx="174">
                  <c:v>44176</c:v>
                </c:pt>
                <c:pt idx="175">
                  <c:v>44177</c:v>
                </c:pt>
                <c:pt idx="176">
                  <c:v>44178</c:v>
                </c:pt>
                <c:pt idx="177">
                  <c:v>44179</c:v>
                </c:pt>
                <c:pt idx="178">
                  <c:v>44180</c:v>
                </c:pt>
                <c:pt idx="179">
                  <c:v>44181</c:v>
                </c:pt>
                <c:pt idx="180">
                  <c:v>44182</c:v>
                </c:pt>
                <c:pt idx="181">
                  <c:v>44183</c:v>
                </c:pt>
                <c:pt idx="182">
                  <c:v>44184</c:v>
                </c:pt>
                <c:pt idx="183">
                  <c:v>44185</c:v>
                </c:pt>
                <c:pt idx="184">
                  <c:v>44186</c:v>
                </c:pt>
                <c:pt idx="185">
                  <c:v>44187</c:v>
                </c:pt>
                <c:pt idx="186">
                  <c:v>44188</c:v>
                </c:pt>
                <c:pt idx="187">
                  <c:v>44189</c:v>
                </c:pt>
                <c:pt idx="188">
                  <c:v>44190</c:v>
                </c:pt>
                <c:pt idx="189">
                  <c:v>44191</c:v>
                </c:pt>
                <c:pt idx="190">
                  <c:v>44192</c:v>
                </c:pt>
                <c:pt idx="191">
                  <c:v>44193</c:v>
                </c:pt>
                <c:pt idx="192">
                  <c:v>44194</c:v>
                </c:pt>
                <c:pt idx="193">
                  <c:v>44195</c:v>
                </c:pt>
                <c:pt idx="194">
                  <c:v>44196</c:v>
                </c:pt>
                <c:pt idx="195">
                  <c:v>44197</c:v>
                </c:pt>
                <c:pt idx="196">
                  <c:v>44198</c:v>
                </c:pt>
                <c:pt idx="197">
                  <c:v>44199</c:v>
                </c:pt>
                <c:pt idx="198">
                  <c:v>44200</c:v>
                </c:pt>
                <c:pt idx="199">
                  <c:v>44201</c:v>
                </c:pt>
                <c:pt idx="200">
                  <c:v>44202</c:v>
                </c:pt>
                <c:pt idx="201">
                  <c:v>44203</c:v>
                </c:pt>
                <c:pt idx="202">
                  <c:v>44204</c:v>
                </c:pt>
                <c:pt idx="203">
                  <c:v>44205</c:v>
                </c:pt>
                <c:pt idx="204">
                  <c:v>44206</c:v>
                </c:pt>
                <c:pt idx="205">
                  <c:v>44207</c:v>
                </c:pt>
                <c:pt idx="206">
                  <c:v>44208</c:v>
                </c:pt>
                <c:pt idx="207">
                  <c:v>44209</c:v>
                </c:pt>
                <c:pt idx="208">
                  <c:v>44210</c:v>
                </c:pt>
                <c:pt idx="209">
                  <c:v>44211</c:v>
                </c:pt>
                <c:pt idx="210">
                  <c:v>44212</c:v>
                </c:pt>
                <c:pt idx="211">
                  <c:v>44213</c:v>
                </c:pt>
                <c:pt idx="212">
                  <c:v>44214</c:v>
                </c:pt>
                <c:pt idx="213">
                  <c:v>44215</c:v>
                </c:pt>
                <c:pt idx="214">
                  <c:v>44216</c:v>
                </c:pt>
                <c:pt idx="215">
                  <c:v>44217</c:v>
                </c:pt>
                <c:pt idx="216">
                  <c:v>44218</c:v>
                </c:pt>
                <c:pt idx="217">
                  <c:v>44219</c:v>
                </c:pt>
                <c:pt idx="218">
                  <c:v>44220</c:v>
                </c:pt>
                <c:pt idx="219">
                  <c:v>44221</c:v>
                </c:pt>
                <c:pt idx="220">
                  <c:v>44222</c:v>
                </c:pt>
                <c:pt idx="221">
                  <c:v>44223</c:v>
                </c:pt>
                <c:pt idx="222">
                  <c:v>44224</c:v>
                </c:pt>
                <c:pt idx="223">
                  <c:v>44225</c:v>
                </c:pt>
                <c:pt idx="224">
                  <c:v>44226</c:v>
                </c:pt>
                <c:pt idx="225">
                  <c:v>44227</c:v>
                </c:pt>
                <c:pt idx="226">
                  <c:v>44228</c:v>
                </c:pt>
                <c:pt idx="227">
                  <c:v>44229</c:v>
                </c:pt>
                <c:pt idx="228">
                  <c:v>44230</c:v>
                </c:pt>
                <c:pt idx="229">
                  <c:v>44231</c:v>
                </c:pt>
                <c:pt idx="230">
                  <c:v>44232</c:v>
                </c:pt>
                <c:pt idx="231">
                  <c:v>44233</c:v>
                </c:pt>
                <c:pt idx="232">
                  <c:v>44234</c:v>
                </c:pt>
                <c:pt idx="233">
                  <c:v>44235</c:v>
                </c:pt>
                <c:pt idx="234">
                  <c:v>44236</c:v>
                </c:pt>
                <c:pt idx="235">
                  <c:v>44237</c:v>
                </c:pt>
                <c:pt idx="236">
                  <c:v>44238</c:v>
                </c:pt>
                <c:pt idx="237">
                  <c:v>44239</c:v>
                </c:pt>
                <c:pt idx="238">
                  <c:v>44240</c:v>
                </c:pt>
                <c:pt idx="239">
                  <c:v>44241</c:v>
                </c:pt>
                <c:pt idx="240">
                  <c:v>44242</c:v>
                </c:pt>
                <c:pt idx="241">
                  <c:v>44243</c:v>
                </c:pt>
                <c:pt idx="242">
                  <c:v>44244</c:v>
                </c:pt>
                <c:pt idx="243">
                  <c:v>44245</c:v>
                </c:pt>
                <c:pt idx="244">
                  <c:v>44246</c:v>
                </c:pt>
                <c:pt idx="245">
                  <c:v>44247</c:v>
                </c:pt>
                <c:pt idx="246">
                  <c:v>44248</c:v>
                </c:pt>
                <c:pt idx="247">
                  <c:v>44249</c:v>
                </c:pt>
                <c:pt idx="248">
                  <c:v>44250</c:v>
                </c:pt>
                <c:pt idx="249">
                  <c:v>44251</c:v>
                </c:pt>
                <c:pt idx="250">
                  <c:v>44252</c:v>
                </c:pt>
                <c:pt idx="251">
                  <c:v>44253</c:v>
                </c:pt>
                <c:pt idx="252">
                  <c:v>44254</c:v>
                </c:pt>
                <c:pt idx="253">
                  <c:v>44255</c:v>
                </c:pt>
                <c:pt idx="254">
                  <c:v>44256</c:v>
                </c:pt>
                <c:pt idx="255">
                  <c:v>44257</c:v>
                </c:pt>
                <c:pt idx="256">
                  <c:v>44258</c:v>
                </c:pt>
                <c:pt idx="257">
                  <c:v>44259</c:v>
                </c:pt>
                <c:pt idx="258">
                  <c:v>44260</c:v>
                </c:pt>
                <c:pt idx="259">
                  <c:v>44261</c:v>
                </c:pt>
                <c:pt idx="260">
                  <c:v>44262</c:v>
                </c:pt>
                <c:pt idx="261">
                  <c:v>44263</c:v>
                </c:pt>
                <c:pt idx="262">
                  <c:v>44264</c:v>
                </c:pt>
                <c:pt idx="263">
                  <c:v>44265</c:v>
                </c:pt>
                <c:pt idx="264">
                  <c:v>44266</c:v>
                </c:pt>
                <c:pt idx="265">
                  <c:v>44267</c:v>
                </c:pt>
                <c:pt idx="266">
                  <c:v>44268</c:v>
                </c:pt>
                <c:pt idx="267">
                  <c:v>44269</c:v>
                </c:pt>
                <c:pt idx="268">
                  <c:v>44270</c:v>
                </c:pt>
                <c:pt idx="269">
                  <c:v>44271</c:v>
                </c:pt>
                <c:pt idx="270">
                  <c:v>44272</c:v>
                </c:pt>
                <c:pt idx="271">
                  <c:v>44273</c:v>
                </c:pt>
                <c:pt idx="272">
                  <c:v>44274</c:v>
                </c:pt>
                <c:pt idx="273">
                  <c:v>44275</c:v>
                </c:pt>
                <c:pt idx="274">
                  <c:v>44276</c:v>
                </c:pt>
                <c:pt idx="275">
                  <c:v>44277</c:v>
                </c:pt>
                <c:pt idx="276">
                  <c:v>44278</c:v>
                </c:pt>
                <c:pt idx="277">
                  <c:v>44279</c:v>
                </c:pt>
                <c:pt idx="278">
                  <c:v>44280</c:v>
                </c:pt>
                <c:pt idx="279">
                  <c:v>44281</c:v>
                </c:pt>
                <c:pt idx="280">
                  <c:v>44282</c:v>
                </c:pt>
                <c:pt idx="281">
                  <c:v>44283</c:v>
                </c:pt>
                <c:pt idx="282">
                  <c:v>44284</c:v>
                </c:pt>
                <c:pt idx="283">
                  <c:v>44285</c:v>
                </c:pt>
                <c:pt idx="284">
                  <c:v>44286</c:v>
                </c:pt>
                <c:pt idx="285">
                  <c:v>44287</c:v>
                </c:pt>
                <c:pt idx="286">
                  <c:v>44288</c:v>
                </c:pt>
                <c:pt idx="287">
                  <c:v>44289</c:v>
                </c:pt>
                <c:pt idx="288">
                  <c:v>44290</c:v>
                </c:pt>
                <c:pt idx="289">
                  <c:v>44291</c:v>
                </c:pt>
                <c:pt idx="290">
                  <c:v>44292</c:v>
                </c:pt>
                <c:pt idx="291">
                  <c:v>44293</c:v>
                </c:pt>
                <c:pt idx="292">
                  <c:v>44294</c:v>
                </c:pt>
                <c:pt idx="293">
                  <c:v>44295</c:v>
                </c:pt>
                <c:pt idx="294">
                  <c:v>44296</c:v>
                </c:pt>
                <c:pt idx="295">
                  <c:v>44297</c:v>
                </c:pt>
                <c:pt idx="296">
                  <c:v>44298</c:v>
                </c:pt>
                <c:pt idx="297">
                  <c:v>44299</c:v>
                </c:pt>
                <c:pt idx="298">
                  <c:v>44300</c:v>
                </c:pt>
                <c:pt idx="299">
                  <c:v>44301</c:v>
                </c:pt>
                <c:pt idx="300">
                  <c:v>44302</c:v>
                </c:pt>
                <c:pt idx="301">
                  <c:v>44303</c:v>
                </c:pt>
                <c:pt idx="302">
                  <c:v>44304</c:v>
                </c:pt>
                <c:pt idx="303">
                  <c:v>44305</c:v>
                </c:pt>
                <c:pt idx="304">
                  <c:v>44306</c:v>
                </c:pt>
                <c:pt idx="305">
                  <c:v>44307</c:v>
                </c:pt>
                <c:pt idx="306">
                  <c:v>44308</c:v>
                </c:pt>
                <c:pt idx="307">
                  <c:v>44309</c:v>
                </c:pt>
                <c:pt idx="308">
                  <c:v>44310</c:v>
                </c:pt>
                <c:pt idx="309">
                  <c:v>44311</c:v>
                </c:pt>
                <c:pt idx="310">
                  <c:v>44312</c:v>
                </c:pt>
                <c:pt idx="311">
                  <c:v>44313</c:v>
                </c:pt>
                <c:pt idx="312">
                  <c:v>44314</c:v>
                </c:pt>
                <c:pt idx="313">
                  <c:v>44315</c:v>
                </c:pt>
                <c:pt idx="314">
                  <c:v>44316</c:v>
                </c:pt>
                <c:pt idx="315">
                  <c:v>44317</c:v>
                </c:pt>
                <c:pt idx="316">
                  <c:v>44318</c:v>
                </c:pt>
                <c:pt idx="317">
                  <c:v>44319</c:v>
                </c:pt>
                <c:pt idx="318">
                  <c:v>44320</c:v>
                </c:pt>
                <c:pt idx="319">
                  <c:v>44321</c:v>
                </c:pt>
                <c:pt idx="320">
                  <c:v>44322</c:v>
                </c:pt>
                <c:pt idx="321">
                  <c:v>44323</c:v>
                </c:pt>
                <c:pt idx="322">
                  <c:v>44324</c:v>
                </c:pt>
                <c:pt idx="323">
                  <c:v>44325</c:v>
                </c:pt>
                <c:pt idx="324">
                  <c:v>44326</c:v>
                </c:pt>
                <c:pt idx="325">
                  <c:v>44327</c:v>
                </c:pt>
                <c:pt idx="326">
                  <c:v>44328</c:v>
                </c:pt>
                <c:pt idx="327">
                  <c:v>44329</c:v>
                </c:pt>
                <c:pt idx="328">
                  <c:v>44330</c:v>
                </c:pt>
                <c:pt idx="329">
                  <c:v>44331</c:v>
                </c:pt>
                <c:pt idx="330">
                  <c:v>44332</c:v>
                </c:pt>
                <c:pt idx="331">
                  <c:v>44333</c:v>
                </c:pt>
                <c:pt idx="332">
                  <c:v>44334</c:v>
                </c:pt>
                <c:pt idx="333">
                  <c:v>44335</c:v>
                </c:pt>
                <c:pt idx="334">
                  <c:v>44336</c:v>
                </c:pt>
                <c:pt idx="335">
                  <c:v>44337</c:v>
                </c:pt>
                <c:pt idx="336">
                  <c:v>44338</c:v>
                </c:pt>
                <c:pt idx="337">
                  <c:v>44339</c:v>
                </c:pt>
                <c:pt idx="338">
                  <c:v>44340</c:v>
                </c:pt>
                <c:pt idx="339">
                  <c:v>44341</c:v>
                </c:pt>
                <c:pt idx="340">
                  <c:v>44342</c:v>
                </c:pt>
                <c:pt idx="341">
                  <c:v>44343</c:v>
                </c:pt>
                <c:pt idx="342">
                  <c:v>44344</c:v>
                </c:pt>
                <c:pt idx="343">
                  <c:v>44345</c:v>
                </c:pt>
                <c:pt idx="344">
                  <c:v>44346</c:v>
                </c:pt>
                <c:pt idx="345">
                  <c:v>44347</c:v>
                </c:pt>
                <c:pt idx="346">
                  <c:v>44348</c:v>
                </c:pt>
                <c:pt idx="347">
                  <c:v>44349</c:v>
                </c:pt>
                <c:pt idx="348">
                  <c:v>44350</c:v>
                </c:pt>
                <c:pt idx="349">
                  <c:v>44351</c:v>
                </c:pt>
                <c:pt idx="350">
                  <c:v>44352</c:v>
                </c:pt>
                <c:pt idx="351">
                  <c:v>44353</c:v>
                </c:pt>
                <c:pt idx="352">
                  <c:v>44354</c:v>
                </c:pt>
                <c:pt idx="353">
                  <c:v>44355</c:v>
                </c:pt>
                <c:pt idx="354">
                  <c:v>44356</c:v>
                </c:pt>
                <c:pt idx="355">
                  <c:v>44357</c:v>
                </c:pt>
                <c:pt idx="356">
                  <c:v>44358</c:v>
                </c:pt>
                <c:pt idx="357">
                  <c:v>44359</c:v>
                </c:pt>
                <c:pt idx="358">
                  <c:v>44360</c:v>
                </c:pt>
                <c:pt idx="359">
                  <c:v>44361</c:v>
                </c:pt>
                <c:pt idx="360">
                  <c:v>44362</c:v>
                </c:pt>
                <c:pt idx="361">
                  <c:v>44363</c:v>
                </c:pt>
                <c:pt idx="362">
                  <c:v>44364</c:v>
                </c:pt>
                <c:pt idx="363">
                  <c:v>44365</c:v>
                </c:pt>
                <c:pt idx="364">
                  <c:v>44366</c:v>
                </c:pt>
                <c:pt idx="365">
                  <c:v>44367</c:v>
                </c:pt>
                <c:pt idx="366">
                  <c:v>44368</c:v>
                </c:pt>
                <c:pt idx="367">
                  <c:v>44369</c:v>
                </c:pt>
                <c:pt idx="368">
                  <c:v>44370</c:v>
                </c:pt>
                <c:pt idx="369">
                  <c:v>44371</c:v>
                </c:pt>
                <c:pt idx="370">
                  <c:v>44372</c:v>
                </c:pt>
                <c:pt idx="371">
                  <c:v>44373</c:v>
                </c:pt>
                <c:pt idx="372">
                  <c:v>44374</c:v>
                </c:pt>
                <c:pt idx="373">
                  <c:v>44375</c:v>
                </c:pt>
                <c:pt idx="374">
                  <c:v>44376</c:v>
                </c:pt>
                <c:pt idx="375">
                  <c:v>44377</c:v>
                </c:pt>
                <c:pt idx="376">
                  <c:v>44378</c:v>
                </c:pt>
                <c:pt idx="377">
                  <c:v>44379</c:v>
                </c:pt>
                <c:pt idx="378">
                  <c:v>44380</c:v>
                </c:pt>
                <c:pt idx="379">
                  <c:v>44381</c:v>
                </c:pt>
                <c:pt idx="380">
                  <c:v>44382</c:v>
                </c:pt>
                <c:pt idx="381">
                  <c:v>44383</c:v>
                </c:pt>
                <c:pt idx="382">
                  <c:v>44384</c:v>
                </c:pt>
                <c:pt idx="383">
                  <c:v>44385</c:v>
                </c:pt>
                <c:pt idx="384">
                  <c:v>44386</c:v>
                </c:pt>
                <c:pt idx="385">
                  <c:v>44387</c:v>
                </c:pt>
                <c:pt idx="386">
                  <c:v>44388</c:v>
                </c:pt>
                <c:pt idx="387">
                  <c:v>44389</c:v>
                </c:pt>
                <c:pt idx="388">
                  <c:v>44390</c:v>
                </c:pt>
                <c:pt idx="389">
                  <c:v>44391</c:v>
                </c:pt>
                <c:pt idx="390">
                  <c:v>44392</c:v>
                </c:pt>
                <c:pt idx="391">
                  <c:v>44393</c:v>
                </c:pt>
                <c:pt idx="392">
                  <c:v>44394</c:v>
                </c:pt>
                <c:pt idx="393">
                  <c:v>44395</c:v>
                </c:pt>
                <c:pt idx="394">
                  <c:v>44396</c:v>
                </c:pt>
                <c:pt idx="395">
                  <c:v>44397</c:v>
                </c:pt>
                <c:pt idx="396">
                  <c:v>44398</c:v>
                </c:pt>
                <c:pt idx="397">
                  <c:v>44399</c:v>
                </c:pt>
                <c:pt idx="398">
                  <c:v>44400</c:v>
                </c:pt>
                <c:pt idx="399">
                  <c:v>44401</c:v>
                </c:pt>
                <c:pt idx="400">
                  <c:v>44402</c:v>
                </c:pt>
                <c:pt idx="401">
                  <c:v>44403</c:v>
                </c:pt>
                <c:pt idx="402">
                  <c:v>44404</c:v>
                </c:pt>
                <c:pt idx="403">
                  <c:v>44405</c:v>
                </c:pt>
                <c:pt idx="404">
                  <c:v>44406</c:v>
                </c:pt>
                <c:pt idx="405">
                  <c:v>44407</c:v>
                </c:pt>
                <c:pt idx="406">
                  <c:v>44408</c:v>
                </c:pt>
                <c:pt idx="407">
                  <c:v>44409</c:v>
                </c:pt>
                <c:pt idx="408">
                  <c:v>44410</c:v>
                </c:pt>
                <c:pt idx="409">
                  <c:v>44411</c:v>
                </c:pt>
                <c:pt idx="410">
                  <c:v>44412</c:v>
                </c:pt>
                <c:pt idx="411">
                  <c:v>44413</c:v>
                </c:pt>
                <c:pt idx="412">
                  <c:v>44414</c:v>
                </c:pt>
                <c:pt idx="413">
                  <c:v>44415</c:v>
                </c:pt>
                <c:pt idx="414">
                  <c:v>44416</c:v>
                </c:pt>
                <c:pt idx="415">
                  <c:v>44417</c:v>
                </c:pt>
                <c:pt idx="416">
                  <c:v>44418</c:v>
                </c:pt>
                <c:pt idx="417">
                  <c:v>44419</c:v>
                </c:pt>
                <c:pt idx="418">
                  <c:v>44420</c:v>
                </c:pt>
                <c:pt idx="419">
                  <c:v>44421</c:v>
                </c:pt>
                <c:pt idx="420">
                  <c:v>44422</c:v>
                </c:pt>
                <c:pt idx="421">
                  <c:v>44423</c:v>
                </c:pt>
                <c:pt idx="422">
                  <c:v>44424</c:v>
                </c:pt>
                <c:pt idx="423">
                  <c:v>44425</c:v>
                </c:pt>
                <c:pt idx="424">
                  <c:v>44426</c:v>
                </c:pt>
                <c:pt idx="425">
                  <c:v>44427</c:v>
                </c:pt>
                <c:pt idx="426">
                  <c:v>44428</c:v>
                </c:pt>
                <c:pt idx="427">
                  <c:v>44429</c:v>
                </c:pt>
                <c:pt idx="428">
                  <c:v>44430</c:v>
                </c:pt>
                <c:pt idx="429">
                  <c:v>44431</c:v>
                </c:pt>
                <c:pt idx="430">
                  <c:v>44432</c:v>
                </c:pt>
                <c:pt idx="431">
                  <c:v>44433</c:v>
                </c:pt>
                <c:pt idx="432">
                  <c:v>44434</c:v>
                </c:pt>
                <c:pt idx="433">
                  <c:v>44435</c:v>
                </c:pt>
                <c:pt idx="434">
                  <c:v>44436</c:v>
                </c:pt>
                <c:pt idx="435">
                  <c:v>44437</c:v>
                </c:pt>
                <c:pt idx="436">
                  <c:v>44438</c:v>
                </c:pt>
                <c:pt idx="437">
                  <c:v>44439</c:v>
                </c:pt>
                <c:pt idx="438">
                  <c:v>44440</c:v>
                </c:pt>
                <c:pt idx="439">
                  <c:v>44441</c:v>
                </c:pt>
                <c:pt idx="440">
                  <c:v>44442</c:v>
                </c:pt>
                <c:pt idx="441">
                  <c:v>44443</c:v>
                </c:pt>
                <c:pt idx="442">
                  <c:v>44444</c:v>
                </c:pt>
                <c:pt idx="443">
                  <c:v>44445</c:v>
                </c:pt>
                <c:pt idx="444">
                  <c:v>44446</c:v>
                </c:pt>
                <c:pt idx="445">
                  <c:v>44447</c:v>
                </c:pt>
                <c:pt idx="446">
                  <c:v>44448</c:v>
                </c:pt>
                <c:pt idx="447">
                  <c:v>44449</c:v>
                </c:pt>
                <c:pt idx="448">
                  <c:v>44450</c:v>
                </c:pt>
                <c:pt idx="449">
                  <c:v>44451</c:v>
                </c:pt>
                <c:pt idx="450">
                  <c:v>44452</c:v>
                </c:pt>
                <c:pt idx="451">
                  <c:v>44453</c:v>
                </c:pt>
                <c:pt idx="452">
                  <c:v>44454</c:v>
                </c:pt>
                <c:pt idx="453">
                  <c:v>44455</c:v>
                </c:pt>
                <c:pt idx="454">
                  <c:v>44456</c:v>
                </c:pt>
                <c:pt idx="455">
                  <c:v>44457</c:v>
                </c:pt>
                <c:pt idx="456">
                  <c:v>44458</c:v>
                </c:pt>
                <c:pt idx="457">
                  <c:v>44459</c:v>
                </c:pt>
                <c:pt idx="458">
                  <c:v>44460</c:v>
                </c:pt>
                <c:pt idx="459">
                  <c:v>44461</c:v>
                </c:pt>
                <c:pt idx="460">
                  <c:v>44462</c:v>
                </c:pt>
                <c:pt idx="461">
                  <c:v>44463</c:v>
                </c:pt>
                <c:pt idx="462">
                  <c:v>44464</c:v>
                </c:pt>
                <c:pt idx="463">
                  <c:v>44465</c:v>
                </c:pt>
                <c:pt idx="464">
                  <c:v>44466</c:v>
                </c:pt>
                <c:pt idx="465">
                  <c:v>44467</c:v>
                </c:pt>
                <c:pt idx="466">
                  <c:v>44468</c:v>
                </c:pt>
                <c:pt idx="467">
                  <c:v>44469</c:v>
                </c:pt>
                <c:pt idx="468">
                  <c:v>44470</c:v>
                </c:pt>
                <c:pt idx="469">
                  <c:v>44471</c:v>
                </c:pt>
                <c:pt idx="470">
                  <c:v>44472</c:v>
                </c:pt>
                <c:pt idx="471">
                  <c:v>44473</c:v>
                </c:pt>
                <c:pt idx="472">
                  <c:v>44474</c:v>
                </c:pt>
                <c:pt idx="473">
                  <c:v>44475</c:v>
                </c:pt>
                <c:pt idx="474">
                  <c:v>44476</c:v>
                </c:pt>
                <c:pt idx="475">
                  <c:v>44477</c:v>
                </c:pt>
                <c:pt idx="476">
                  <c:v>44478</c:v>
                </c:pt>
                <c:pt idx="477">
                  <c:v>44479</c:v>
                </c:pt>
                <c:pt idx="478">
                  <c:v>44480</c:v>
                </c:pt>
                <c:pt idx="479">
                  <c:v>44481</c:v>
                </c:pt>
                <c:pt idx="480">
                  <c:v>44482</c:v>
                </c:pt>
                <c:pt idx="481">
                  <c:v>44483</c:v>
                </c:pt>
                <c:pt idx="482">
                  <c:v>44484</c:v>
                </c:pt>
                <c:pt idx="483">
                  <c:v>44485</c:v>
                </c:pt>
                <c:pt idx="484">
                  <c:v>44486</c:v>
                </c:pt>
                <c:pt idx="485">
                  <c:v>44487</c:v>
                </c:pt>
                <c:pt idx="486">
                  <c:v>44488</c:v>
                </c:pt>
                <c:pt idx="487">
                  <c:v>44489</c:v>
                </c:pt>
                <c:pt idx="488">
                  <c:v>44490</c:v>
                </c:pt>
                <c:pt idx="489">
                  <c:v>44491</c:v>
                </c:pt>
                <c:pt idx="490">
                  <c:v>44492</c:v>
                </c:pt>
                <c:pt idx="491">
                  <c:v>44493</c:v>
                </c:pt>
                <c:pt idx="492">
                  <c:v>44494</c:v>
                </c:pt>
                <c:pt idx="493">
                  <c:v>44495</c:v>
                </c:pt>
                <c:pt idx="494">
                  <c:v>44496</c:v>
                </c:pt>
                <c:pt idx="495">
                  <c:v>44497</c:v>
                </c:pt>
                <c:pt idx="496">
                  <c:v>44498</c:v>
                </c:pt>
                <c:pt idx="497">
                  <c:v>44499</c:v>
                </c:pt>
                <c:pt idx="498">
                  <c:v>44500</c:v>
                </c:pt>
                <c:pt idx="499">
                  <c:v>44501</c:v>
                </c:pt>
                <c:pt idx="500">
                  <c:v>44502</c:v>
                </c:pt>
                <c:pt idx="501">
                  <c:v>44503</c:v>
                </c:pt>
                <c:pt idx="502">
                  <c:v>44504</c:v>
                </c:pt>
                <c:pt idx="503">
                  <c:v>44505</c:v>
                </c:pt>
                <c:pt idx="504">
                  <c:v>44506</c:v>
                </c:pt>
                <c:pt idx="505">
                  <c:v>44507</c:v>
                </c:pt>
                <c:pt idx="506">
                  <c:v>44508</c:v>
                </c:pt>
                <c:pt idx="507">
                  <c:v>44509</c:v>
                </c:pt>
                <c:pt idx="508">
                  <c:v>44510</c:v>
                </c:pt>
                <c:pt idx="509">
                  <c:v>44511</c:v>
                </c:pt>
                <c:pt idx="510">
                  <c:v>44512</c:v>
                </c:pt>
                <c:pt idx="511">
                  <c:v>44513</c:v>
                </c:pt>
                <c:pt idx="512">
                  <c:v>44514</c:v>
                </c:pt>
                <c:pt idx="513">
                  <c:v>44515</c:v>
                </c:pt>
                <c:pt idx="514">
                  <c:v>44516</c:v>
                </c:pt>
                <c:pt idx="515">
                  <c:v>44517</c:v>
                </c:pt>
                <c:pt idx="516">
                  <c:v>44518</c:v>
                </c:pt>
                <c:pt idx="517">
                  <c:v>44519</c:v>
                </c:pt>
                <c:pt idx="518">
                  <c:v>44520</c:v>
                </c:pt>
                <c:pt idx="519">
                  <c:v>44521</c:v>
                </c:pt>
                <c:pt idx="520">
                  <c:v>44522</c:v>
                </c:pt>
                <c:pt idx="521">
                  <c:v>44523</c:v>
                </c:pt>
                <c:pt idx="522">
                  <c:v>44524</c:v>
                </c:pt>
                <c:pt idx="523">
                  <c:v>44525</c:v>
                </c:pt>
                <c:pt idx="524">
                  <c:v>44526</c:v>
                </c:pt>
                <c:pt idx="525">
                  <c:v>44527</c:v>
                </c:pt>
                <c:pt idx="526">
                  <c:v>44528</c:v>
                </c:pt>
                <c:pt idx="527">
                  <c:v>44529</c:v>
                </c:pt>
                <c:pt idx="528">
                  <c:v>44530</c:v>
                </c:pt>
                <c:pt idx="529">
                  <c:v>44531</c:v>
                </c:pt>
                <c:pt idx="530">
                  <c:v>44532</c:v>
                </c:pt>
                <c:pt idx="531">
                  <c:v>44533</c:v>
                </c:pt>
                <c:pt idx="532">
                  <c:v>44534</c:v>
                </c:pt>
                <c:pt idx="533">
                  <c:v>44535</c:v>
                </c:pt>
                <c:pt idx="534">
                  <c:v>44536</c:v>
                </c:pt>
                <c:pt idx="535">
                  <c:v>44537</c:v>
                </c:pt>
                <c:pt idx="536">
                  <c:v>44538</c:v>
                </c:pt>
                <c:pt idx="537">
                  <c:v>44539</c:v>
                </c:pt>
                <c:pt idx="538">
                  <c:v>44540</c:v>
                </c:pt>
                <c:pt idx="539">
                  <c:v>44541</c:v>
                </c:pt>
                <c:pt idx="540">
                  <c:v>44542</c:v>
                </c:pt>
                <c:pt idx="541">
                  <c:v>44543</c:v>
                </c:pt>
                <c:pt idx="542">
                  <c:v>44544</c:v>
                </c:pt>
                <c:pt idx="543">
                  <c:v>44545</c:v>
                </c:pt>
                <c:pt idx="544">
                  <c:v>44546</c:v>
                </c:pt>
                <c:pt idx="545">
                  <c:v>44547</c:v>
                </c:pt>
                <c:pt idx="546">
                  <c:v>44548</c:v>
                </c:pt>
                <c:pt idx="547">
                  <c:v>44549</c:v>
                </c:pt>
                <c:pt idx="548">
                  <c:v>44550</c:v>
                </c:pt>
                <c:pt idx="549">
                  <c:v>44551</c:v>
                </c:pt>
                <c:pt idx="550">
                  <c:v>44552</c:v>
                </c:pt>
                <c:pt idx="551">
                  <c:v>44553</c:v>
                </c:pt>
                <c:pt idx="552">
                  <c:v>44554</c:v>
                </c:pt>
                <c:pt idx="553">
                  <c:v>44555</c:v>
                </c:pt>
                <c:pt idx="554">
                  <c:v>44556</c:v>
                </c:pt>
                <c:pt idx="555">
                  <c:v>44557</c:v>
                </c:pt>
                <c:pt idx="556">
                  <c:v>44558</c:v>
                </c:pt>
                <c:pt idx="557">
                  <c:v>44559</c:v>
                </c:pt>
                <c:pt idx="558">
                  <c:v>44560</c:v>
                </c:pt>
                <c:pt idx="559">
                  <c:v>44561</c:v>
                </c:pt>
                <c:pt idx="560">
                  <c:v>44562</c:v>
                </c:pt>
                <c:pt idx="561">
                  <c:v>44563</c:v>
                </c:pt>
                <c:pt idx="562">
                  <c:v>44564</c:v>
                </c:pt>
                <c:pt idx="563">
                  <c:v>44565</c:v>
                </c:pt>
                <c:pt idx="564">
                  <c:v>44566</c:v>
                </c:pt>
                <c:pt idx="565">
                  <c:v>44567</c:v>
                </c:pt>
                <c:pt idx="566">
                  <c:v>44568</c:v>
                </c:pt>
                <c:pt idx="567">
                  <c:v>44569</c:v>
                </c:pt>
                <c:pt idx="568">
                  <c:v>44570</c:v>
                </c:pt>
                <c:pt idx="569">
                  <c:v>44571</c:v>
                </c:pt>
                <c:pt idx="570">
                  <c:v>44572</c:v>
                </c:pt>
                <c:pt idx="571">
                  <c:v>44573</c:v>
                </c:pt>
                <c:pt idx="572">
                  <c:v>44574</c:v>
                </c:pt>
                <c:pt idx="573">
                  <c:v>44575</c:v>
                </c:pt>
                <c:pt idx="574">
                  <c:v>44576</c:v>
                </c:pt>
                <c:pt idx="575">
                  <c:v>44577</c:v>
                </c:pt>
                <c:pt idx="576">
                  <c:v>44578</c:v>
                </c:pt>
                <c:pt idx="577">
                  <c:v>44579</c:v>
                </c:pt>
                <c:pt idx="578">
                  <c:v>44580</c:v>
                </c:pt>
                <c:pt idx="579">
                  <c:v>44581</c:v>
                </c:pt>
                <c:pt idx="580">
                  <c:v>44582</c:v>
                </c:pt>
                <c:pt idx="581">
                  <c:v>44583</c:v>
                </c:pt>
                <c:pt idx="582">
                  <c:v>44584</c:v>
                </c:pt>
                <c:pt idx="583">
                  <c:v>44585</c:v>
                </c:pt>
                <c:pt idx="584">
                  <c:v>44586</c:v>
                </c:pt>
                <c:pt idx="585">
                  <c:v>44587</c:v>
                </c:pt>
                <c:pt idx="586">
                  <c:v>44588</c:v>
                </c:pt>
                <c:pt idx="587">
                  <c:v>44589</c:v>
                </c:pt>
                <c:pt idx="588">
                  <c:v>44590</c:v>
                </c:pt>
                <c:pt idx="589">
                  <c:v>44591</c:v>
                </c:pt>
                <c:pt idx="590">
                  <c:v>44592</c:v>
                </c:pt>
                <c:pt idx="591">
                  <c:v>44593</c:v>
                </c:pt>
                <c:pt idx="592">
                  <c:v>44594</c:v>
                </c:pt>
                <c:pt idx="593">
                  <c:v>44595</c:v>
                </c:pt>
                <c:pt idx="594">
                  <c:v>44596</c:v>
                </c:pt>
                <c:pt idx="595">
                  <c:v>44597</c:v>
                </c:pt>
                <c:pt idx="596">
                  <c:v>44598</c:v>
                </c:pt>
                <c:pt idx="597">
                  <c:v>44599</c:v>
                </c:pt>
                <c:pt idx="598">
                  <c:v>44600</c:v>
                </c:pt>
                <c:pt idx="599">
                  <c:v>44601</c:v>
                </c:pt>
                <c:pt idx="600">
                  <c:v>44602</c:v>
                </c:pt>
                <c:pt idx="601">
                  <c:v>44603</c:v>
                </c:pt>
                <c:pt idx="602">
                  <c:v>44604</c:v>
                </c:pt>
                <c:pt idx="603">
                  <c:v>44605</c:v>
                </c:pt>
                <c:pt idx="604">
                  <c:v>44606</c:v>
                </c:pt>
                <c:pt idx="605">
                  <c:v>44607</c:v>
                </c:pt>
                <c:pt idx="606">
                  <c:v>44608</c:v>
                </c:pt>
                <c:pt idx="607">
                  <c:v>44609</c:v>
                </c:pt>
                <c:pt idx="608">
                  <c:v>44610</c:v>
                </c:pt>
                <c:pt idx="609">
                  <c:v>44611</c:v>
                </c:pt>
                <c:pt idx="610">
                  <c:v>44612</c:v>
                </c:pt>
                <c:pt idx="611">
                  <c:v>44613</c:v>
                </c:pt>
                <c:pt idx="612">
                  <c:v>44614</c:v>
                </c:pt>
                <c:pt idx="613">
                  <c:v>44615</c:v>
                </c:pt>
                <c:pt idx="614">
                  <c:v>44616</c:v>
                </c:pt>
                <c:pt idx="615">
                  <c:v>44617</c:v>
                </c:pt>
                <c:pt idx="616">
                  <c:v>44618</c:v>
                </c:pt>
                <c:pt idx="617">
                  <c:v>44619</c:v>
                </c:pt>
                <c:pt idx="618">
                  <c:v>44620</c:v>
                </c:pt>
                <c:pt idx="619">
                  <c:v>44621</c:v>
                </c:pt>
                <c:pt idx="620">
                  <c:v>44622</c:v>
                </c:pt>
                <c:pt idx="621">
                  <c:v>44623</c:v>
                </c:pt>
                <c:pt idx="622">
                  <c:v>44624</c:v>
                </c:pt>
                <c:pt idx="623">
                  <c:v>44625</c:v>
                </c:pt>
                <c:pt idx="624">
                  <c:v>44626</c:v>
                </c:pt>
                <c:pt idx="625">
                  <c:v>44627</c:v>
                </c:pt>
                <c:pt idx="626">
                  <c:v>44628</c:v>
                </c:pt>
                <c:pt idx="627">
                  <c:v>44629</c:v>
                </c:pt>
                <c:pt idx="628">
                  <c:v>44630</c:v>
                </c:pt>
                <c:pt idx="629">
                  <c:v>44631</c:v>
                </c:pt>
                <c:pt idx="630">
                  <c:v>44632</c:v>
                </c:pt>
                <c:pt idx="631">
                  <c:v>44633</c:v>
                </c:pt>
                <c:pt idx="632">
                  <c:v>44634</c:v>
                </c:pt>
                <c:pt idx="633">
                  <c:v>44635</c:v>
                </c:pt>
                <c:pt idx="634">
                  <c:v>44636</c:v>
                </c:pt>
                <c:pt idx="635">
                  <c:v>44637</c:v>
                </c:pt>
                <c:pt idx="636">
                  <c:v>44638</c:v>
                </c:pt>
                <c:pt idx="637">
                  <c:v>44639</c:v>
                </c:pt>
                <c:pt idx="638">
                  <c:v>44640</c:v>
                </c:pt>
                <c:pt idx="639">
                  <c:v>44641</c:v>
                </c:pt>
                <c:pt idx="640">
                  <c:v>44642</c:v>
                </c:pt>
                <c:pt idx="641">
                  <c:v>44643</c:v>
                </c:pt>
                <c:pt idx="642">
                  <c:v>44644</c:v>
                </c:pt>
                <c:pt idx="643">
                  <c:v>44645</c:v>
                </c:pt>
                <c:pt idx="644">
                  <c:v>44646</c:v>
                </c:pt>
                <c:pt idx="645">
                  <c:v>44647</c:v>
                </c:pt>
                <c:pt idx="646">
                  <c:v>44648</c:v>
                </c:pt>
                <c:pt idx="647">
                  <c:v>44649</c:v>
                </c:pt>
                <c:pt idx="648">
                  <c:v>44650</c:v>
                </c:pt>
                <c:pt idx="649">
                  <c:v>44651</c:v>
                </c:pt>
                <c:pt idx="650">
                  <c:v>44652</c:v>
                </c:pt>
                <c:pt idx="651">
                  <c:v>44653</c:v>
                </c:pt>
                <c:pt idx="652">
                  <c:v>44654</c:v>
                </c:pt>
                <c:pt idx="653">
                  <c:v>44655</c:v>
                </c:pt>
                <c:pt idx="654">
                  <c:v>44656</c:v>
                </c:pt>
                <c:pt idx="655">
                  <c:v>44657</c:v>
                </c:pt>
                <c:pt idx="656">
                  <c:v>44658</c:v>
                </c:pt>
                <c:pt idx="657">
                  <c:v>44659</c:v>
                </c:pt>
                <c:pt idx="658">
                  <c:v>44660</c:v>
                </c:pt>
                <c:pt idx="659">
                  <c:v>44661</c:v>
                </c:pt>
                <c:pt idx="660">
                  <c:v>44662</c:v>
                </c:pt>
                <c:pt idx="661">
                  <c:v>44663</c:v>
                </c:pt>
                <c:pt idx="662">
                  <c:v>44664</c:v>
                </c:pt>
                <c:pt idx="663">
                  <c:v>44665</c:v>
                </c:pt>
                <c:pt idx="664">
                  <c:v>44666</c:v>
                </c:pt>
                <c:pt idx="665">
                  <c:v>44667</c:v>
                </c:pt>
                <c:pt idx="666">
                  <c:v>44668</c:v>
                </c:pt>
                <c:pt idx="667">
                  <c:v>44669</c:v>
                </c:pt>
                <c:pt idx="668">
                  <c:v>44670</c:v>
                </c:pt>
                <c:pt idx="669">
                  <c:v>44671</c:v>
                </c:pt>
                <c:pt idx="670">
                  <c:v>44672</c:v>
                </c:pt>
                <c:pt idx="671">
                  <c:v>44673</c:v>
                </c:pt>
                <c:pt idx="672">
                  <c:v>44674</c:v>
                </c:pt>
                <c:pt idx="673">
                  <c:v>44675</c:v>
                </c:pt>
                <c:pt idx="674">
                  <c:v>44676</c:v>
                </c:pt>
                <c:pt idx="675">
                  <c:v>44677</c:v>
                </c:pt>
                <c:pt idx="676">
                  <c:v>44678</c:v>
                </c:pt>
                <c:pt idx="677">
                  <c:v>44679</c:v>
                </c:pt>
                <c:pt idx="678">
                  <c:v>44680</c:v>
                </c:pt>
                <c:pt idx="679">
                  <c:v>44681</c:v>
                </c:pt>
                <c:pt idx="680">
                  <c:v>44682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44688</c:v>
                </c:pt>
                <c:pt idx="687">
                  <c:v>44689</c:v>
                </c:pt>
                <c:pt idx="688">
                  <c:v>44690</c:v>
                </c:pt>
                <c:pt idx="689">
                  <c:v>44691</c:v>
                </c:pt>
                <c:pt idx="690">
                  <c:v>44692</c:v>
                </c:pt>
                <c:pt idx="691">
                  <c:v>44693</c:v>
                </c:pt>
                <c:pt idx="692">
                  <c:v>44694</c:v>
                </c:pt>
                <c:pt idx="693">
                  <c:v>44695</c:v>
                </c:pt>
                <c:pt idx="694">
                  <c:v>44696</c:v>
                </c:pt>
                <c:pt idx="695">
                  <c:v>44697</c:v>
                </c:pt>
                <c:pt idx="696">
                  <c:v>44698</c:v>
                </c:pt>
                <c:pt idx="697">
                  <c:v>44699</c:v>
                </c:pt>
                <c:pt idx="698">
                  <c:v>44700</c:v>
                </c:pt>
                <c:pt idx="699">
                  <c:v>44701</c:v>
                </c:pt>
                <c:pt idx="700">
                  <c:v>44702</c:v>
                </c:pt>
                <c:pt idx="701">
                  <c:v>44703</c:v>
                </c:pt>
                <c:pt idx="702">
                  <c:v>44704</c:v>
                </c:pt>
                <c:pt idx="703">
                  <c:v>44705</c:v>
                </c:pt>
                <c:pt idx="704">
                  <c:v>44706</c:v>
                </c:pt>
                <c:pt idx="705">
                  <c:v>44707</c:v>
                </c:pt>
                <c:pt idx="706">
                  <c:v>44708</c:v>
                </c:pt>
                <c:pt idx="707">
                  <c:v>44709</c:v>
                </c:pt>
                <c:pt idx="708">
                  <c:v>44710</c:v>
                </c:pt>
                <c:pt idx="709">
                  <c:v>44711</c:v>
                </c:pt>
                <c:pt idx="710">
                  <c:v>44712</c:v>
                </c:pt>
                <c:pt idx="711">
                  <c:v>44713</c:v>
                </c:pt>
                <c:pt idx="712">
                  <c:v>44714</c:v>
                </c:pt>
                <c:pt idx="713">
                  <c:v>44715</c:v>
                </c:pt>
                <c:pt idx="714">
                  <c:v>44716</c:v>
                </c:pt>
                <c:pt idx="715">
                  <c:v>44717</c:v>
                </c:pt>
                <c:pt idx="716">
                  <c:v>44718</c:v>
                </c:pt>
                <c:pt idx="717">
                  <c:v>44719</c:v>
                </c:pt>
                <c:pt idx="718">
                  <c:v>44720</c:v>
                </c:pt>
                <c:pt idx="719">
                  <c:v>44721</c:v>
                </c:pt>
                <c:pt idx="720">
                  <c:v>44722</c:v>
                </c:pt>
                <c:pt idx="721">
                  <c:v>44723</c:v>
                </c:pt>
                <c:pt idx="722">
                  <c:v>44724</c:v>
                </c:pt>
                <c:pt idx="723">
                  <c:v>44725</c:v>
                </c:pt>
                <c:pt idx="724">
                  <c:v>44726</c:v>
                </c:pt>
                <c:pt idx="725">
                  <c:v>44727</c:v>
                </c:pt>
                <c:pt idx="726">
                  <c:v>44728</c:v>
                </c:pt>
                <c:pt idx="727">
                  <c:v>44729</c:v>
                </c:pt>
                <c:pt idx="728">
                  <c:v>44730</c:v>
                </c:pt>
                <c:pt idx="729">
                  <c:v>44731</c:v>
                </c:pt>
                <c:pt idx="730">
                  <c:v>44732</c:v>
                </c:pt>
                <c:pt idx="731">
                  <c:v>44733</c:v>
                </c:pt>
                <c:pt idx="732">
                  <c:v>44734</c:v>
                </c:pt>
                <c:pt idx="733">
                  <c:v>44735</c:v>
                </c:pt>
                <c:pt idx="734">
                  <c:v>44736</c:v>
                </c:pt>
                <c:pt idx="735">
                  <c:v>44737</c:v>
                </c:pt>
                <c:pt idx="736">
                  <c:v>44738</c:v>
                </c:pt>
                <c:pt idx="737">
                  <c:v>44739</c:v>
                </c:pt>
                <c:pt idx="738">
                  <c:v>44740</c:v>
                </c:pt>
                <c:pt idx="739">
                  <c:v>44741</c:v>
                </c:pt>
                <c:pt idx="740">
                  <c:v>44742</c:v>
                </c:pt>
                <c:pt idx="741">
                  <c:v>44743</c:v>
                </c:pt>
                <c:pt idx="742">
                  <c:v>44744</c:v>
                </c:pt>
                <c:pt idx="743">
                  <c:v>44745</c:v>
                </c:pt>
                <c:pt idx="744">
                  <c:v>44746</c:v>
                </c:pt>
                <c:pt idx="745">
                  <c:v>44747</c:v>
                </c:pt>
                <c:pt idx="746">
                  <c:v>44748</c:v>
                </c:pt>
                <c:pt idx="747">
                  <c:v>44749</c:v>
                </c:pt>
                <c:pt idx="748">
                  <c:v>44750</c:v>
                </c:pt>
                <c:pt idx="749">
                  <c:v>44751</c:v>
                </c:pt>
                <c:pt idx="750">
                  <c:v>44752</c:v>
                </c:pt>
                <c:pt idx="751">
                  <c:v>44753</c:v>
                </c:pt>
                <c:pt idx="752">
                  <c:v>44754</c:v>
                </c:pt>
                <c:pt idx="753">
                  <c:v>44755</c:v>
                </c:pt>
                <c:pt idx="754">
                  <c:v>44756</c:v>
                </c:pt>
                <c:pt idx="755">
                  <c:v>44757</c:v>
                </c:pt>
                <c:pt idx="756">
                  <c:v>44758</c:v>
                </c:pt>
                <c:pt idx="757">
                  <c:v>44759</c:v>
                </c:pt>
                <c:pt idx="758">
                  <c:v>44760</c:v>
                </c:pt>
                <c:pt idx="759">
                  <c:v>44761</c:v>
                </c:pt>
                <c:pt idx="760">
                  <c:v>44762</c:v>
                </c:pt>
                <c:pt idx="761">
                  <c:v>44763</c:v>
                </c:pt>
                <c:pt idx="762">
                  <c:v>44764</c:v>
                </c:pt>
                <c:pt idx="763">
                  <c:v>44765</c:v>
                </c:pt>
                <c:pt idx="764">
                  <c:v>44766</c:v>
                </c:pt>
                <c:pt idx="765">
                  <c:v>44767</c:v>
                </c:pt>
                <c:pt idx="766">
                  <c:v>44768</c:v>
                </c:pt>
                <c:pt idx="767">
                  <c:v>44769</c:v>
                </c:pt>
                <c:pt idx="768">
                  <c:v>44770</c:v>
                </c:pt>
                <c:pt idx="769">
                  <c:v>44771</c:v>
                </c:pt>
                <c:pt idx="770">
                  <c:v>44772</c:v>
                </c:pt>
                <c:pt idx="771">
                  <c:v>44773</c:v>
                </c:pt>
                <c:pt idx="772">
                  <c:v>44774</c:v>
                </c:pt>
                <c:pt idx="773">
                  <c:v>44775</c:v>
                </c:pt>
                <c:pt idx="774">
                  <c:v>44776</c:v>
                </c:pt>
                <c:pt idx="775">
                  <c:v>44777</c:v>
                </c:pt>
                <c:pt idx="776">
                  <c:v>44778</c:v>
                </c:pt>
                <c:pt idx="777">
                  <c:v>44779</c:v>
                </c:pt>
                <c:pt idx="778">
                  <c:v>44780</c:v>
                </c:pt>
                <c:pt idx="779">
                  <c:v>44781</c:v>
                </c:pt>
                <c:pt idx="780">
                  <c:v>44782</c:v>
                </c:pt>
                <c:pt idx="781">
                  <c:v>44783</c:v>
                </c:pt>
                <c:pt idx="782">
                  <c:v>44784</c:v>
                </c:pt>
                <c:pt idx="783">
                  <c:v>44785</c:v>
                </c:pt>
                <c:pt idx="784">
                  <c:v>44786</c:v>
                </c:pt>
                <c:pt idx="785">
                  <c:v>44787</c:v>
                </c:pt>
                <c:pt idx="786">
                  <c:v>44788</c:v>
                </c:pt>
                <c:pt idx="787">
                  <c:v>44789</c:v>
                </c:pt>
                <c:pt idx="788">
                  <c:v>44790</c:v>
                </c:pt>
                <c:pt idx="789">
                  <c:v>44791</c:v>
                </c:pt>
                <c:pt idx="790">
                  <c:v>44792</c:v>
                </c:pt>
                <c:pt idx="791">
                  <c:v>44793</c:v>
                </c:pt>
                <c:pt idx="792">
                  <c:v>44794</c:v>
                </c:pt>
                <c:pt idx="793">
                  <c:v>44795</c:v>
                </c:pt>
                <c:pt idx="794">
                  <c:v>44796</c:v>
                </c:pt>
                <c:pt idx="795">
                  <c:v>44797</c:v>
                </c:pt>
                <c:pt idx="796">
                  <c:v>44798</c:v>
                </c:pt>
                <c:pt idx="797">
                  <c:v>44799</c:v>
                </c:pt>
                <c:pt idx="798">
                  <c:v>44800</c:v>
                </c:pt>
                <c:pt idx="799">
                  <c:v>44801</c:v>
                </c:pt>
                <c:pt idx="800">
                  <c:v>44802</c:v>
                </c:pt>
                <c:pt idx="801">
                  <c:v>44803</c:v>
                </c:pt>
                <c:pt idx="802">
                  <c:v>44804</c:v>
                </c:pt>
                <c:pt idx="803">
                  <c:v>44805</c:v>
                </c:pt>
                <c:pt idx="804">
                  <c:v>44806</c:v>
                </c:pt>
                <c:pt idx="805">
                  <c:v>44807</c:v>
                </c:pt>
                <c:pt idx="806">
                  <c:v>44808</c:v>
                </c:pt>
                <c:pt idx="807">
                  <c:v>44809</c:v>
                </c:pt>
                <c:pt idx="808">
                  <c:v>44810</c:v>
                </c:pt>
                <c:pt idx="809">
                  <c:v>44811</c:v>
                </c:pt>
                <c:pt idx="810">
                  <c:v>44812</c:v>
                </c:pt>
                <c:pt idx="811">
                  <c:v>44813</c:v>
                </c:pt>
                <c:pt idx="812">
                  <c:v>44814</c:v>
                </c:pt>
                <c:pt idx="813">
                  <c:v>44815</c:v>
                </c:pt>
                <c:pt idx="814">
                  <c:v>44816</c:v>
                </c:pt>
                <c:pt idx="815">
                  <c:v>44817</c:v>
                </c:pt>
                <c:pt idx="816">
                  <c:v>44818</c:v>
                </c:pt>
                <c:pt idx="817">
                  <c:v>44819</c:v>
                </c:pt>
                <c:pt idx="818">
                  <c:v>44820</c:v>
                </c:pt>
                <c:pt idx="819">
                  <c:v>44821</c:v>
                </c:pt>
                <c:pt idx="820">
                  <c:v>44822</c:v>
                </c:pt>
                <c:pt idx="821">
                  <c:v>44823</c:v>
                </c:pt>
                <c:pt idx="822">
                  <c:v>44824</c:v>
                </c:pt>
                <c:pt idx="823">
                  <c:v>44825</c:v>
                </c:pt>
                <c:pt idx="824">
                  <c:v>44826</c:v>
                </c:pt>
                <c:pt idx="825">
                  <c:v>44827</c:v>
                </c:pt>
                <c:pt idx="826">
                  <c:v>44828</c:v>
                </c:pt>
                <c:pt idx="827">
                  <c:v>44829</c:v>
                </c:pt>
                <c:pt idx="828">
                  <c:v>44830</c:v>
                </c:pt>
                <c:pt idx="829">
                  <c:v>44831</c:v>
                </c:pt>
                <c:pt idx="830">
                  <c:v>44832</c:v>
                </c:pt>
                <c:pt idx="831">
                  <c:v>44833</c:v>
                </c:pt>
                <c:pt idx="832">
                  <c:v>44834</c:v>
                </c:pt>
                <c:pt idx="833">
                  <c:v>44835</c:v>
                </c:pt>
                <c:pt idx="834">
                  <c:v>44836</c:v>
                </c:pt>
                <c:pt idx="835">
                  <c:v>44837</c:v>
                </c:pt>
                <c:pt idx="836">
                  <c:v>44838</c:v>
                </c:pt>
                <c:pt idx="837">
                  <c:v>44839</c:v>
                </c:pt>
                <c:pt idx="838">
                  <c:v>44840</c:v>
                </c:pt>
                <c:pt idx="839">
                  <c:v>44841</c:v>
                </c:pt>
                <c:pt idx="840">
                  <c:v>44842</c:v>
                </c:pt>
                <c:pt idx="841">
                  <c:v>44843</c:v>
                </c:pt>
                <c:pt idx="842">
                  <c:v>44844</c:v>
                </c:pt>
                <c:pt idx="843">
                  <c:v>44845</c:v>
                </c:pt>
                <c:pt idx="844">
                  <c:v>44846</c:v>
                </c:pt>
                <c:pt idx="845">
                  <c:v>44847</c:v>
                </c:pt>
                <c:pt idx="846">
                  <c:v>44848</c:v>
                </c:pt>
                <c:pt idx="847">
                  <c:v>44849</c:v>
                </c:pt>
                <c:pt idx="848">
                  <c:v>44850</c:v>
                </c:pt>
                <c:pt idx="849">
                  <c:v>44851</c:v>
                </c:pt>
                <c:pt idx="850">
                  <c:v>44852</c:v>
                </c:pt>
                <c:pt idx="851">
                  <c:v>44853</c:v>
                </c:pt>
                <c:pt idx="852">
                  <c:v>44854</c:v>
                </c:pt>
                <c:pt idx="853">
                  <c:v>44855</c:v>
                </c:pt>
                <c:pt idx="854">
                  <c:v>44856</c:v>
                </c:pt>
                <c:pt idx="855">
                  <c:v>44857</c:v>
                </c:pt>
                <c:pt idx="856">
                  <c:v>44858</c:v>
                </c:pt>
                <c:pt idx="857">
                  <c:v>44859</c:v>
                </c:pt>
                <c:pt idx="858">
                  <c:v>44860</c:v>
                </c:pt>
                <c:pt idx="859">
                  <c:v>44861</c:v>
                </c:pt>
                <c:pt idx="860">
                  <c:v>44862</c:v>
                </c:pt>
                <c:pt idx="861">
                  <c:v>44863</c:v>
                </c:pt>
                <c:pt idx="862">
                  <c:v>44864</c:v>
                </c:pt>
                <c:pt idx="863">
                  <c:v>44865</c:v>
                </c:pt>
                <c:pt idx="864">
                  <c:v>44866</c:v>
                </c:pt>
                <c:pt idx="865">
                  <c:v>44867</c:v>
                </c:pt>
                <c:pt idx="866">
                  <c:v>44868</c:v>
                </c:pt>
                <c:pt idx="867">
                  <c:v>44869</c:v>
                </c:pt>
                <c:pt idx="868">
                  <c:v>44870</c:v>
                </c:pt>
                <c:pt idx="869">
                  <c:v>44871</c:v>
                </c:pt>
                <c:pt idx="870">
                  <c:v>44872</c:v>
                </c:pt>
                <c:pt idx="871">
                  <c:v>44873</c:v>
                </c:pt>
                <c:pt idx="872">
                  <c:v>44874</c:v>
                </c:pt>
                <c:pt idx="873">
                  <c:v>44875</c:v>
                </c:pt>
                <c:pt idx="874">
                  <c:v>44876</c:v>
                </c:pt>
                <c:pt idx="875">
                  <c:v>44877</c:v>
                </c:pt>
                <c:pt idx="876">
                  <c:v>44878</c:v>
                </c:pt>
                <c:pt idx="877">
                  <c:v>44879</c:v>
                </c:pt>
                <c:pt idx="878">
                  <c:v>44880</c:v>
                </c:pt>
                <c:pt idx="879">
                  <c:v>44881</c:v>
                </c:pt>
                <c:pt idx="880">
                  <c:v>44882</c:v>
                </c:pt>
                <c:pt idx="881">
                  <c:v>44883</c:v>
                </c:pt>
                <c:pt idx="882">
                  <c:v>44884</c:v>
                </c:pt>
                <c:pt idx="883">
                  <c:v>44885</c:v>
                </c:pt>
                <c:pt idx="884">
                  <c:v>44886</c:v>
                </c:pt>
                <c:pt idx="885">
                  <c:v>44887</c:v>
                </c:pt>
                <c:pt idx="886">
                  <c:v>44888</c:v>
                </c:pt>
                <c:pt idx="887">
                  <c:v>44889</c:v>
                </c:pt>
                <c:pt idx="888">
                  <c:v>44890</c:v>
                </c:pt>
                <c:pt idx="889">
                  <c:v>44891</c:v>
                </c:pt>
                <c:pt idx="890">
                  <c:v>44892</c:v>
                </c:pt>
                <c:pt idx="891">
                  <c:v>44893</c:v>
                </c:pt>
                <c:pt idx="892">
                  <c:v>44894</c:v>
                </c:pt>
                <c:pt idx="893">
                  <c:v>44895</c:v>
                </c:pt>
                <c:pt idx="894">
                  <c:v>44896</c:v>
                </c:pt>
                <c:pt idx="895">
                  <c:v>44897</c:v>
                </c:pt>
                <c:pt idx="896">
                  <c:v>44898</c:v>
                </c:pt>
                <c:pt idx="897">
                  <c:v>44899</c:v>
                </c:pt>
                <c:pt idx="898">
                  <c:v>44900</c:v>
                </c:pt>
                <c:pt idx="899">
                  <c:v>44901</c:v>
                </c:pt>
                <c:pt idx="900">
                  <c:v>44902</c:v>
                </c:pt>
                <c:pt idx="901">
                  <c:v>44903</c:v>
                </c:pt>
                <c:pt idx="902">
                  <c:v>44904</c:v>
                </c:pt>
                <c:pt idx="903">
                  <c:v>44905</c:v>
                </c:pt>
                <c:pt idx="904">
                  <c:v>44906</c:v>
                </c:pt>
                <c:pt idx="905">
                  <c:v>44907</c:v>
                </c:pt>
                <c:pt idx="906">
                  <c:v>44908</c:v>
                </c:pt>
                <c:pt idx="907">
                  <c:v>44909</c:v>
                </c:pt>
                <c:pt idx="908">
                  <c:v>44910</c:v>
                </c:pt>
                <c:pt idx="909">
                  <c:v>44911</c:v>
                </c:pt>
                <c:pt idx="910">
                  <c:v>44912</c:v>
                </c:pt>
                <c:pt idx="911">
                  <c:v>44913</c:v>
                </c:pt>
                <c:pt idx="912">
                  <c:v>44914</c:v>
                </c:pt>
                <c:pt idx="913">
                  <c:v>44915</c:v>
                </c:pt>
                <c:pt idx="914">
                  <c:v>44916</c:v>
                </c:pt>
                <c:pt idx="915">
                  <c:v>44917</c:v>
                </c:pt>
                <c:pt idx="916">
                  <c:v>44918</c:v>
                </c:pt>
                <c:pt idx="917">
                  <c:v>44919</c:v>
                </c:pt>
                <c:pt idx="918">
                  <c:v>44920</c:v>
                </c:pt>
                <c:pt idx="919">
                  <c:v>44921</c:v>
                </c:pt>
                <c:pt idx="920">
                  <c:v>44922</c:v>
                </c:pt>
                <c:pt idx="921">
                  <c:v>44923</c:v>
                </c:pt>
                <c:pt idx="922">
                  <c:v>44924</c:v>
                </c:pt>
                <c:pt idx="923">
                  <c:v>44925</c:v>
                </c:pt>
                <c:pt idx="924">
                  <c:v>44926</c:v>
                </c:pt>
                <c:pt idx="925">
                  <c:v>44927</c:v>
                </c:pt>
                <c:pt idx="926">
                  <c:v>44928</c:v>
                </c:pt>
                <c:pt idx="927">
                  <c:v>44929</c:v>
                </c:pt>
                <c:pt idx="928">
                  <c:v>44930</c:v>
                </c:pt>
                <c:pt idx="929">
                  <c:v>44931</c:v>
                </c:pt>
                <c:pt idx="930">
                  <c:v>44932</c:v>
                </c:pt>
                <c:pt idx="931">
                  <c:v>44933</c:v>
                </c:pt>
                <c:pt idx="932">
                  <c:v>44934</c:v>
                </c:pt>
                <c:pt idx="933">
                  <c:v>44935</c:v>
                </c:pt>
                <c:pt idx="934">
                  <c:v>44936</c:v>
                </c:pt>
                <c:pt idx="935">
                  <c:v>44937</c:v>
                </c:pt>
                <c:pt idx="936">
                  <c:v>44938</c:v>
                </c:pt>
                <c:pt idx="937">
                  <c:v>44939</c:v>
                </c:pt>
                <c:pt idx="938">
                  <c:v>44940</c:v>
                </c:pt>
                <c:pt idx="939">
                  <c:v>44941</c:v>
                </c:pt>
                <c:pt idx="940">
                  <c:v>44942</c:v>
                </c:pt>
                <c:pt idx="941">
                  <c:v>44943</c:v>
                </c:pt>
                <c:pt idx="942">
                  <c:v>44944</c:v>
                </c:pt>
                <c:pt idx="943">
                  <c:v>44945</c:v>
                </c:pt>
                <c:pt idx="944">
                  <c:v>44946</c:v>
                </c:pt>
                <c:pt idx="945">
                  <c:v>44947</c:v>
                </c:pt>
                <c:pt idx="946">
                  <c:v>44948</c:v>
                </c:pt>
                <c:pt idx="947">
                  <c:v>44949</c:v>
                </c:pt>
                <c:pt idx="948">
                  <c:v>44950</c:v>
                </c:pt>
                <c:pt idx="949">
                  <c:v>44951</c:v>
                </c:pt>
                <c:pt idx="950">
                  <c:v>44952</c:v>
                </c:pt>
                <c:pt idx="951">
                  <c:v>44953</c:v>
                </c:pt>
                <c:pt idx="952">
                  <c:v>44954</c:v>
                </c:pt>
                <c:pt idx="953">
                  <c:v>44955</c:v>
                </c:pt>
                <c:pt idx="954">
                  <c:v>44956</c:v>
                </c:pt>
                <c:pt idx="955">
                  <c:v>44957</c:v>
                </c:pt>
                <c:pt idx="956">
                  <c:v>44958</c:v>
                </c:pt>
                <c:pt idx="957">
                  <c:v>44959</c:v>
                </c:pt>
                <c:pt idx="958">
                  <c:v>44960</c:v>
                </c:pt>
                <c:pt idx="959">
                  <c:v>44961</c:v>
                </c:pt>
                <c:pt idx="960">
                  <c:v>44962</c:v>
                </c:pt>
                <c:pt idx="961">
                  <c:v>44963</c:v>
                </c:pt>
                <c:pt idx="962">
                  <c:v>44964</c:v>
                </c:pt>
                <c:pt idx="963">
                  <c:v>44965</c:v>
                </c:pt>
                <c:pt idx="964">
                  <c:v>44966</c:v>
                </c:pt>
                <c:pt idx="965">
                  <c:v>44967</c:v>
                </c:pt>
                <c:pt idx="966">
                  <c:v>44968</c:v>
                </c:pt>
                <c:pt idx="967">
                  <c:v>44969</c:v>
                </c:pt>
                <c:pt idx="968">
                  <c:v>44970</c:v>
                </c:pt>
                <c:pt idx="969">
                  <c:v>44971</c:v>
                </c:pt>
                <c:pt idx="970">
                  <c:v>44972</c:v>
                </c:pt>
                <c:pt idx="971">
                  <c:v>44973</c:v>
                </c:pt>
                <c:pt idx="972">
                  <c:v>44974</c:v>
                </c:pt>
                <c:pt idx="973">
                  <c:v>44975</c:v>
                </c:pt>
                <c:pt idx="974">
                  <c:v>44976</c:v>
                </c:pt>
                <c:pt idx="975">
                  <c:v>44977</c:v>
                </c:pt>
                <c:pt idx="976">
                  <c:v>44978</c:v>
                </c:pt>
                <c:pt idx="977">
                  <c:v>44979</c:v>
                </c:pt>
                <c:pt idx="978">
                  <c:v>44980</c:v>
                </c:pt>
                <c:pt idx="979">
                  <c:v>44981</c:v>
                </c:pt>
                <c:pt idx="980">
                  <c:v>44982</c:v>
                </c:pt>
                <c:pt idx="981">
                  <c:v>44983</c:v>
                </c:pt>
                <c:pt idx="982">
                  <c:v>44984</c:v>
                </c:pt>
                <c:pt idx="983">
                  <c:v>44985</c:v>
                </c:pt>
                <c:pt idx="984">
                  <c:v>44986</c:v>
                </c:pt>
                <c:pt idx="985">
                  <c:v>44987</c:v>
                </c:pt>
                <c:pt idx="986">
                  <c:v>44988</c:v>
                </c:pt>
                <c:pt idx="987">
                  <c:v>44989</c:v>
                </c:pt>
                <c:pt idx="988">
                  <c:v>44990</c:v>
                </c:pt>
                <c:pt idx="989">
                  <c:v>44991</c:v>
                </c:pt>
                <c:pt idx="990">
                  <c:v>44992</c:v>
                </c:pt>
                <c:pt idx="991">
                  <c:v>44993</c:v>
                </c:pt>
                <c:pt idx="992">
                  <c:v>44994</c:v>
                </c:pt>
                <c:pt idx="993">
                  <c:v>44995</c:v>
                </c:pt>
                <c:pt idx="994">
                  <c:v>44996</c:v>
                </c:pt>
                <c:pt idx="995">
                  <c:v>44997</c:v>
                </c:pt>
                <c:pt idx="996">
                  <c:v>44998</c:v>
                </c:pt>
                <c:pt idx="997">
                  <c:v>44999</c:v>
                </c:pt>
                <c:pt idx="998">
                  <c:v>45000</c:v>
                </c:pt>
                <c:pt idx="999">
                  <c:v>45001</c:v>
                </c:pt>
                <c:pt idx="1000">
                  <c:v>45002</c:v>
                </c:pt>
                <c:pt idx="1001">
                  <c:v>45003</c:v>
                </c:pt>
                <c:pt idx="1002">
                  <c:v>45004</c:v>
                </c:pt>
                <c:pt idx="1003">
                  <c:v>45005</c:v>
                </c:pt>
                <c:pt idx="1004">
                  <c:v>45006</c:v>
                </c:pt>
                <c:pt idx="1005">
                  <c:v>45007</c:v>
                </c:pt>
                <c:pt idx="1006">
                  <c:v>45008</c:v>
                </c:pt>
                <c:pt idx="1007">
                  <c:v>45009</c:v>
                </c:pt>
                <c:pt idx="1008">
                  <c:v>45010</c:v>
                </c:pt>
                <c:pt idx="1009">
                  <c:v>45011</c:v>
                </c:pt>
                <c:pt idx="1010">
                  <c:v>45012</c:v>
                </c:pt>
                <c:pt idx="1011">
                  <c:v>45013</c:v>
                </c:pt>
                <c:pt idx="1012">
                  <c:v>45014</c:v>
                </c:pt>
                <c:pt idx="1013">
                  <c:v>45015</c:v>
                </c:pt>
                <c:pt idx="1014">
                  <c:v>45016</c:v>
                </c:pt>
                <c:pt idx="1015">
                  <c:v>45017</c:v>
                </c:pt>
                <c:pt idx="1016">
                  <c:v>45018</c:v>
                </c:pt>
                <c:pt idx="1017">
                  <c:v>45019</c:v>
                </c:pt>
                <c:pt idx="1018">
                  <c:v>45020</c:v>
                </c:pt>
                <c:pt idx="1019">
                  <c:v>45021</c:v>
                </c:pt>
                <c:pt idx="1020">
                  <c:v>45022</c:v>
                </c:pt>
                <c:pt idx="1021">
                  <c:v>45023</c:v>
                </c:pt>
                <c:pt idx="1022">
                  <c:v>45024</c:v>
                </c:pt>
                <c:pt idx="1023">
                  <c:v>45025</c:v>
                </c:pt>
                <c:pt idx="1024">
                  <c:v>45026</c:v>
                </c:pt>
                <c:pt idx="1025">
                  <c:v>45027</c:v>
                </c:pt>
                <c:pt idx="1026">
                  <c:v>45028</c:v>
                </c:pt>
                <c:pt idx="1027">
                  <c:v>45029</c:v>
                </c:pt>
                <c:pt idx="1028">
                  <c:v>45030</c:v>
                </c:pt>
                <c:pt idx="1029">
                  <c:v>45031</c:v>
                </c:pt>
                <c:pt idx="1030">
                  <c:v>45032</c:v>
                </c:pt>
                <c:pt idx="1031">
                  <c:v>45033</c:v>
                </c:pt>
                <c:pt idx="1032">
                  <c:v>45034</c:v>
                </c:pt>
                <c:pt idx="1033">
                  <c:v>45035</c:v>
                </c:pt>
                <c:pt idx="1034">
                  <c:v>45036</c:v>
                </c:pt>
                <c:pt idx="1035">
                  <c:v>45037</c:v>
                </c:pt>
                <c:pt idx="1036">
                  <c:v>45038</c:v>
                </c:pt>
                <c:pt idx="1037">
                  <c:v>45039</c:v>
                </c:pt>
                <c:pt idx="1038">
                  <c:v>45040</c:v>
                </c:pt>
                <c:pt idx="1039">
                  <c:v>45041</c:v>
                </c:pt>
                <c:pt idx="1040">
                  <c:v>45042</c:v>
                </c:pt>
                <c:pt idx="1041">
                  <c:v>45043</c:v>
                </c:pt>
                <c:pt idx="1042">
                  <c:v>45044</c:v>
                </c:pt>
                <c:pt idx="1043">
                  <c:v>45045</c:v>
                </c:pt>
                <c:pt idx="1044">
                  <c:v>45046</c:v>
                </c:pt>
                <c:pt idx="1045">
                  <c:v>45047</c:v>
                </c:pt>
                <c:pt idx="1046">
                  <c:v>45048</c:v>
                </c:pt>
                <c:pt idx="1047">
                  <c:v>45049</c:v>
                </c:pt>
                <c:pt idx="1048">
                  <c:v>45050</c:v>
                </c:pt>
                <c:pt idx="1049">
                  <c:v>45051</c:v>
                </c:pt>
                <c:pt idx="1050">
                  <c:v>45052</c:v>
                </c:pt>
                <c:pt idx="1051">
                  <c:v>45053</c:v>
                </c:pt>
                <c:pt idx="1052">
                  <c:v>45054</c:v>
                </c:pt>
                <c:pt idx="1053">
                  <c:v>45055</c:v>
                </c:pt>
                <c:pt idx="1054">
                  <c:v>45056</c:v>
                </c:pt>
                <c:pt idx="1055">
                  <c:v>45057</c:v>
                </c:pt>
                <c:pt idx="1056">
                  <c:v>45058</c:v>
                </c:pt>
                <c:pt idx="1057">
                  <c:v>45059</c:v>
                </c:pt>
                <c:pt idx="1058">
                  <c:v>45060</c:v>
                </c:pt>
                <c:pt idx="1059">
                  <c:v>45061</c:v>
                </c:pt>
                <c:pt idx="1060">
                  <c:v>45062</c:v>
                </c:pt>
                <c:pt idx="1061">
                  <c:v>45063</c:v>
                </c:pt>
                <c:pt idx="1062">
                  <c:v>45064</c:v>
                </c:pt>
                <c:pt idx="1063">
                  <c:v>45065</c:v>
                </c:pt>
                <c:pt idx="1064">
                  <c:v>45066</c:v>
                </c:pt>
                <c:pt idx="1065">
                  <c:v>45067</c:v>
                </c:pt>
                <c:pt idx="1066">
                  <c:v>45068</c:v>
                </c:pt>
                <c:pt idx="1067">
                  <c:v>45069</c:v>
                </c:pt>
                <c:pt idx="1068">
                  <c:v>45070</c:v>
                </c:pt>
                <c:pt idx="1069">
                  <c:v>45071</c:v>
                </c:pt>
                <c:pt idx="1070">
                  <c:v>45072</c:v>
                </c:pt>
                <c:pt idx="1071">
                  <c:v>45073</c:v>
                </c:pt>
                <c:pt idx="1072">
                  <c:v>45074</c:v>
                </c:pt>
                <c:pt idx="1073">
                  <c:v>45075</c:v>
                </c:pt>
                <c:pt idx="1074">
                  <c:v>45076</c:v>
                </c:pt>
                <c:pt idx="1075">
                  <c:v>45077</c:v>
                </c:pt>
                <c:pt idx="1076">
                  <c:v>45078</c:v>
                </c:pt>
                <c:pt idx="1077">
                  <c:v>45079</c:v>
                </c:pt>
                <c:pt idx="1078">
                  <c:v>45080</c:v>
                </c:pt>
                <c:pt idx="1079">
                  <c:v>45081</c:v>
                </c:pt>
                <c:pt idx="1080">
                  <c:v>45082</c:v>
                </c:pt>
                <c:pt idx="1081">
                  <c:v>45083</c:v>
                </c:pt>
                <c:pt idx="1082">
                  <c:v>45084</c:v>
                </c:pt>
                <c:pt idx="1083">
                  <c:v>45085</c:v>
                </c:pt>
                <c:pt idx="1084">
                  <c:v>45086</c:v>
                </c:pt>
                <c:pt idx="1085">
                  <c:v>45087</c:v>
                </c:pt>
                <c:pt idx="1086">
                  <c:v>45088</c:v>
                </c:pt>
                <c:pt idx="1087">
                  <c:v>45089</c:v>
                </c:pt>
                <c:pt idx="1088">
                  <c:v>45090</c:v>
                </c:pt>
                <c:pt idx="1089">
                  <c:v>45091</c:v>
                </c:pt>
                <c:pt idx="1090">
                  <c:v>45092</c:v>
                </c:pt>
                <c:pt idx="1091">
                  <c:v>45093</c:v>
                </c:pt>
                <c:pt idx="1092">
                  <c:v>45094</c:v>
                </c:pt>
                <c:pt idx="1093">
                  <c:v>45095</c:v>
                </c:pt>
                <c:pt idx="1094">
                  <c:v>45096</c:v>
                </c:pt>
                <c:pt idx="1095">
                  <c:v>45097</c:v>
                </c:pt>
                <c:pt idx="1096">
                  <c:v>45098</c:v>
                </c:pt>
                <c:pt idx="1097">
                  <c:v>45099</c:v>
                </c:pt>
                <c:pt idx="1098">
                  <c:v>45100</c:v>
                </c:pt>
                <c:pt idx="1099">
                  <c:v>45101</c:v>
                </c:pt>
                <c:pt idx="1100">
                  <c:v>45102</c:v>
                </c:pt>
                <c:pt idx="1101">
                  <c:v>45103</c:v>
                </c:pt>
                <c:pt idx="1102">
                  <c:v>45104</c:v>
                </c:pt>
                <c:pt idx="1103">
                  <c:v>45105</c:v>
                </c:pt>
                <c:pt idx="1104">
                  <c:v>45106</c:v>
                </c:pt>
                <c:pt idx="1105">
                  <c:v>45107</c:v>
                </c:pt>
                <c:pt idx="1106">
                  <c:v>45108</c:v>
                </c:pt>
                <c:pt idx="1107">
                  <c:v>45109</c:v>
                </c:pt>
                <c:pt idx="1108">
                  <c:v>45110</c:v>
                </c:pt>
                <c:pt idx="1109">
                  <c:v>45111</c:v>
                </c:pt>
                <c:pt idx="1110">
                  <c:v>45112</c:v>
                </c:pt>
                <c:pt idx="1111">
                  <c:v>45113</c:v>
                </c:pt>
                <c:pt idx="1112">
                  <c:v>45114</c:v>
                </c:pt>
                <c:pt idx="1113">
                  <c:v>45115</c:v>
                </c:pt>
                <c:pt idx="1114">
                  <c:v>45116</c:v>
                </c:pt>
                <c:pt idx="1115">
                  <c:v>45117</c:v>
                </c:pt>
                <c:pt idx="1116">
                  <c:v>45118</c:v>
                </c:pt>
                <c:pt idx="1117">
                  <c:v>45119</c:v>
                </c:pt>
                <c:pt idx="1118">
                  <c:v>45120</c:v>
                </c:pt>
                <c:pt idx="1119">
                  <c:v>45121</c:v>
                </c:pt>
                <c:pt idx="1120">
                  <c:v>45122</c:v>
                </c:pt>
                <c:pt idx="1121">
                  <c:v>45123</c:v>
                </c:pt>
                <c:pt idx="1122">
                  <c:v>45124</c:v>
                </c:pt>
                <c:pt idx="1123">
                  <c:v>45125</c:v>
                </c:pt>
                <c:pt idx="1124">
                  <c:v>45126</c:v>
                </c:pt>
                <c:pt idx="1125">
                  <c:v>45127</c:v>
                </c:pt>
                <c:pt idx="1126">
                  <c:v>45128</c:v>
                </c:pt>
                <c:pt idx="1127">
                  <c:v>45129</c:v>
                </c:pt>
                <c:pt idx="1128">
                  <c:v>45130</c:v>
                </c:pt>
                <c:pt idx="1129">
                  <c:v>45131</c:v>
                </c:pt>
                <c:pt idx="1130">
                  <c:v>45132</c:v>
                </c:pt>
                <c:pt idx="1131">
                  <c:v>45133</c:v>
                </c:pt>
                <c:pt idx="1132">
                  <c:v>45134</c:v>
                </c:pt>
                <c:pt idx="1133">
                  <c:v>45135</c:v>
                </c:pt>
                <c:pt idx="1134">
                  <c:v>45136</c:v>
                </c:pt>
                <c:pt idx="1135">
                  <c:v>45137</c:v>
                </c:pt>
                <c:pt idx="1136">
                  <c:v>45138</c:v>
                </c:pt>
                <c:pt idx="1137">
                  <c:v>45139</c:v>
                </c:pt>
                <c:pt idx="1138">
                  <c:v>45140</c:v>
                </c:pt>
                <c:pt idx="1139">
                  <c:v>45141</c:v>
                </c:pt>
                <c:pt idx="1140">
                  <c:v>45142</c:v>
                </c:pt>
                <c:pt idx="1141">
                  <c:v>45143</c:v>
                </c:pt>
                <c:pt idx="1142">
                  <c:v>45144</c:v>
                </c:pt>
                <c:pt idx="1143">
                  <c:v>45145</c:v>
                </c:pt>
                <c:pt idx="1144">
                  <c:v>45146</c:v>
                </c:pt>
                <c:pt idx="1145">
                  <c:v>45147</c:v>
                </c:pt>
                <c:pt idx="1146">
                  <c:v>45148</c:v>
                </c:pt>
                <c:pt idx="1147">
                  <c:v>45149</c:v>
                </c:pt>
                <c:pt idx="1148">
                  <c:v>45150</c:v>
                </c:pt>
                <c:pt idx="1149">
                  <c:v>45151</c:v>
                </c:pt>
                <c:pt idx="1150">
                  <c:v>45152</c:v>
                </c:pt>
                <c:pt idx="1151">
                  <c:v>45153</c:v>
                </c:pt>
                <c:pt idx="1152">
                  <c:v>45154</c:v>
                </c:pt>
                <c:pt idx="1153">
                  <c:v>45155</c:v>
                </c:pt>
                <c:pt idx="1154">
                  <c:v>45156</c:v>
                </c:pt>
                <c:pt idx="1155">
                  <c:v>45157</c:v>
                </c:pt>
                <c:pt idx="1156">
                  <c:v>45158</c:v>
                </c:pt>
                <c:pt idx="1157">
                  <c:v>45159</c:v>
                </c:pt>
                <c:pt idx="1158">
                  <c:v>45160</c:v>
                </c:pt>
                <c:pt idx="1159">
                  <c:v>45161</c:v>
                </c:pt>
                <c:pt idx="1160">
                  <c:v>45162</c:v>
                </c:pt>
                <c:pt idx="1161">
                  <c:v>45163</c:v>
                </c:pt>
                <c:pt idx="1162">
                  <c:v>45164</c:v>
                </c:pt>
                <c:pt idx="1163">
                  <c:v>45165</c:v>
                </c:pt>
                <c:pt idx="1164">
                  <c:v>45166</c:v>
                </c:pt>
                <c:pt idx="1165">
                  <c:v>45167</c:v>
                </c:pt>
                <c:pt idx="1166">
                  <c:v>45168</c:v>
                </c:pt>
                <c:pt idx="1167">
                  <c:v>45169</c:v>
                </c:pt>
                <c:pt idx="1168">
                  <c:v>45170</c:v>
                </c:pt>
                <c:pt idx="1169">
                  <c:v>45171</c:v>
                </c:pt>
                <c:pt idx="1170">
                  <c:v>45172</c:v>
                </c:pt>
                <c:pt idx="1171">
                  <c:v>45173</c:v>
                </c:pt>
                <c:pt idx="1172">
                  <c:v>45174</c:v>
                </c:pt>
                <c:pt idx="1173">
                  <c:v>45175</c:v>
                </c:pt>
                <c:pt idx="1174">
                  <c:v>45176</c:v>
                </c:pt>
                <c:pt idx="1175">
                  <c:v>45177</c:v>
                </c:pt>
                <c:pt idx="1176">
                  <c:v>45178</c:v>
                </c:pt>
                <c:pt idx="1177">
                  <c:v>45179</c:v>
                </c:pt>
                <c:pt idx="1178">
                  <c:v>45180</c:v>
                </c:pt>
                <c:pt idx="1179">
                  <c:v>45181</c:v>
                </c:pt>
                <c:pt idx="1180">
                  <c:v>45182</c:v>
                </c:pt>
                <c:pt idx="1181">
                  <c:v>45183</c:v>
                </c:pt>
                <c:pt idx="1182">
                  <c:v>45184</c:v>
                </c:pt>
                <c:pt idx="1183">
                  <c:v>45185</c:v>
                </c:pt>
                <c:pt idx="1184">
                  <c:v>45186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45192</c:v>
                </c:pt>
                <c:pt idx="1191">
                  <c:v>45193</c:v>
                </c:pt>
                <c:pt idx="1192">
                  <c:v>45194</c:v>
                </c:pt>
                <c:pt idx="1193">
                  <c:v>45195</c:v>
                </c:pt>
                <c:pt idx="1194">
                  <c:v>45196</c:v>
                </c:pt>
                <c:pt idx="1195">
                  <c:v>45197</c:v>
                </c:pt>
                <c:pt idx="1196">
                  <c:v>45198</c:v>
                </c:pt>
                <c:pt idx="1197">
                  <c:v>45199</c:v>
                </c:pt>
                <c:pt idx="1198">
                  <c:v>45200</c:v>
                </c:pt>
                <c:pt idx="1199">
                  <c:v>45201</c:v>
                </c:pt>
                <c:pt idx="1200">
                  <c:v>45202</c:v>
                </c:pt>
                <c:pt idx="1201">
                  <c:v>45203</c:v>
                </c:pt>
                <c:pt idx="1202">
                  <c:v>45204</c:v>
                </c:pt>
                <c:pt idx="1203">
                  <c:v>45205</c:v>
                </c:pt>
                <c:pt idx="1204">
                  <c:v>45206</c:v>
                </c:pt>
                <c:pt idx="1205">
                  <c:v>45207</c:v>
                </c:pt>
                <c:pt idx="1206">
                  <c:v>45208</c:v>
                </c:pt>
                <c:pt idx="1207">
                  <c:v>45209</c:v>
                </c:pt>
                <c:pt idx="1208">
                  <c:v>45210</c:v>
                </c:pt>
                <c:pt idx="1209">
                  <c:v>45211</c:v>
                </c:pt>
                <c:pt idx="1210">
                  <c:v>45212</c:v>
                </c:pt>
                <c:pt idx="1211">
                  <c:v>45213</c:v>
                </c:pt>
                <c:pt idx="1212">
                  <c:v>45214</c:v>
                </c:pt>
                <c:pt idx="1213">
                  <c:v>45215</c:v>
                </c:pt>
                <c:pt idx="1214">
                  <c:v>45216</c:v>
                </c:pt>
                <c:pt idx="1215">
                  <c:v>45217</c:v>
                </c:pt>
                <c:pt idx="1216">
                  <c:v>45218</c:v>
                </c:pt>
                <c:pt idx="1217">
                  <c:v>45219</c:v>
                </c:pt>
                <c:pt idx="1218">
                  <c:v>45220</c:v>
                </c:pt>
                <c:pt idx="1219">
                  <c:v>45221</c:v>
                </c:pt>
                <c:pt idx="1220">
                  <c:v>45222</c:v>
                </c:pt>
                <c:pt idx="1221">
                  <c:v>45223</c:v>
                </c:pt>
                <c:pt idx="1222">
                  <c:v>45224</c:v>
                </c:pt>
                <c:pt idx="1223">
                  <c:v>45225</c:v>
                </c:pt>
                <c:pt idx="1224">
                  <c:v>45226</c:v>
                </c:pt>
                <c:pt idx="1225">
                  <c:v>45227</c:v>
                </c:pt>
                <c:pt idx="1226">
                  <c:v>45228</c:v>
                </c:pt>
                <c:pt idx="1227">
                  <c:v>45229</c:v>
                </c:pt>
                <c:pt idx="1228">
                  <c:v>45230</c:v>
                </c:pt>
                <c:pt idx="1229">
                  <c:v>45231</c:v>
                </c:pt>
                <c:pt idx="1230">
                  <c:v>45232</c:v>
                </c:pt>
                <c:pt idx="1231">
                  <c:v>45233</c:v>
                </c:pt>
                <c:pt idx="1232">
                  <c:v>45234</c:v>
                </c:pt>
                <c:pt idx="1233">
                  <c:v>45235</c:v>
                </c:pt>
                <c:pt idx="1234">
                  <c:v>45236</c:v>
                </c:pt>
                <c:pt idx="1235">
                  <c:v>45237</c:v>
                </c:pt>
                <c:pt idx="1236">
                  <c:v>45238</c:v>
                </c:pt>
                <c:pt idx="1237">
                  <c:v>45239</c:v>
                </c:pt>
                <c:pt idx="1238">
                  <c:v>45240</c:v>
                </c:pt>
                <c:pt idx="1239">
                  <c:v>45241</c:v>
                </c:pt>
                <c:pt idx="1240">
                  <c:v>45242</c:v>
                </c:pt>
                <c:pt idx="1241">
                  <c:v>45243</c:v>
                </c:pt>
                <c:pt idx="1242">
                  <c:v>45244</c:v>
                </c:pt>
                <c:pt idx="1243">
                  <c:v>45245</c:v>
                </c:pt>
                <c:pt idx="1244">
                  <c:v>45246</c:v>
                </c:pt>
                <c:pt idx="1245">
                  <c:v>45247</c:v>
                </c:pt>
                <c:pt idx="1246">
                  <c:v>45248</c:v>
                </c:pt>
                <c:pt idx="1247">
                  <c:v>45249</c:v>
                </c:pt>
                <c:pt idx="1248">
                  <c:v>45250</c:v>
                </c:pt>
                <c:pt idx="1249">
                  <c:v>45251</c:v>
                </c:pt>
                <c:pt idx="1250">
                  <c:v>45252</c:v>
                </c:pt>
                <c:pt idx="1251">
                  <c:v>45253</c:v>
                </c:pt>
                <c:pt idx="1252">
                  <c:v>45254</c:v>
                </c:pt>
                <c:pt idx="1253">
                  <c:v>45255</c:v>
                </c:pt>
                <c:pt idx="1254">
                  <c:v>45256</c:v>
                </c:pt>
                <c:pt idx="1255">
                  <c:v>45257</c:v>
                </c:pt>
                <c:pt idx="1256">
                  <c:v>45258</c:v>
                </c:pt>
                <c:pt idx="1257">
                  <c:v>45259</c:v>
                </c:pt>
                <c:pt idx="1258">
                  <c:v>45260</c:v>
                </c:pt>
                <c:pt idx="1259">
                  <c:v>45261</c:v>
                </c:pt>
                <c:pt idx="1260">
                  <c:v>45262</c:v>
                </c:pt>
                <c:pt idx="1261">
                  <c:v>45263</c:v>
                </c:pt>
                <c:pt idx="1262">
                  <c:v>45264</c:v>
                </c:pt>
                <c:pt idx="1263">
                  <c:v>45265</c:v>
                </c:pt>
                <c:pt idx="1264">
                  <c:v>45266</c:v>
                </c:pt>
                <c:pt idx="1265">
                  <c:v>45267</c:v>
                </c:pt>
                <c:pt idx="1266">
                  <c:v>45268</c:v>
                </c:pt>
                <c:pt idx="1267">
                  <c:v>45269</c:v>
                </c:pt>
                <c:pt idx="1268">
                  <c:v>45270</c:v>
                </c:pt>
                <c:pt idx="1269">
                  <c:v>45271</c:v>
                </c:pt>
                <c:pt idx="1270">
                  <c:v>45272</c:v>
                </c:pt>
                <c:pt idx="1271">
                  <c:v>45273</c:v>
                </c:pt>
                <c:pt idx="1272">
                  <c:v>45274</c:v>
                </c:pt>
                <c:pt idx="1273">
                  <c:v>45275</c:v>
                </c:pt>
                <c:pt idx="1274">
                  <c:v>45276</c:v>
                </c:pt>
                <c:pt idx="1275">
                  <c:v>45277</c:v>
                </c:pt>
                <c:pt idx="1276">
                  <c:v>45278</c:v>
                </c:pt>
                <c:pt idx="1277">
                  <c:v>45279</c:v>
                </c:pt>
                <c:pt idx="1278">
                  <c:v>45280</c:v>
                </c:pt>
                <c:pt idx="1279">
                  <c:v>45281</c:v>
                </c:pt>
                <c:pt idx="1280">
                  <c:v>45282</c:v>
                </c:pt>
                <c:pt idx="1281">
                  <c:v>45283</c:v>
                </c:pt>
                <c:pt idx="1282">
                  <c:v>45284</c:v>
                </c:pt>
                <c:pt idx="1283">
                  <c:v>45285</c:v>
                </c:pt>
                <c:pt idx="1284">
                  <c:v>45286</c:v>
                </c:pt>
                <c:pt idx="1285">
                  <c:v>45287</c:v>
                </c:pt>
                <c:pt idx="1286">
                  <c:v>45288</c:v>
                </c:pt>
                <c:pt idx="1287">
                  <c:v>45289</c:v>
                </c:pt>
                <c:pt idx="1288">
                  <c:v>45290</c:v>
                </c:pt>
                <c:pt idx="1289">
                  <c:v>45291</c:v>
                </c:pt>
                <c:pt idx="1290">
                  <c:v>45292</c:v>
                </c:pt>
                <c:pt idx="1291">
                  <c:v>45293</c:v>
                </c:pt>
                <c:pt idx="1292">
                  <c:v>45294</c:v>
                </c:pt>
                <c:pt idx="1293">
                  <c:v>45295</c:v>
                </c:pt>
                <c:pt idx="1294">
                  <c:v>45296</c:v>
                </c:pt>
                <c:pt idx="1295">
                  <c:v>45297</c:v>
                </c:pt>
                <c:pt idx="1296">
                  <c:v>45298</c:v>
                </c:pt>
                <c:pt idx="1297">
                  <c:v>45299</c:v>
                </c:pt>
                <c:pt idx="1298">
                  <c:v>45300</c:v>
                </c:pt>
                <c:pt idx="1299">
                  <c:v>45301</c:v>
                </c:pt>
                <c:pt idx="1300">
                  <c:v>45302</c:v>
                </c:pt>
                <c:pt idx="1301">
                  <c:v>45303</c:v>
                </c:pt>
                <c:pt idx="1302">
                  <c:v>45304</c:v>
                </c:pt>
                <c:pt idx="1303">
                  <c:v>45305</c:v>
                </c:pt>
                <c:pt idx="1304">
                  <c:v>45306</c:v>
                </c:pt>
                <c:pt idx="1305">
                  <c:v>45307</c:v>
                </c:pt>
                <c:pt idx="1306">
                  <c:v>45308</c:v>
                </c:pt>
                <c:pt idx="1307">
                  <c:v>45309</c:v>
                </c:pt>
                <c:pt idx="1308">
                  <c:v>45310</c:v>
                </c:pt>
                <c:pt idx="1309">
                  <c:v>45311</c:v>
                </c:pt>
                <c:pt idx="1310">
                  <c:v>45312</c:v>
                </c:pt>
                <c:pt idx="1311">
                  <c:v>45313</c:v>
                </c:pt>
                <c:pt idx="1312">
                  <c:v>45314</c:v>
                </c:pt>
                <c:pt idx="1313">
                  <c:v>45315</c:v>
                </c:pt>
                <c:pt idx="1314">
                  <c:v>45316</c:v>
                </c:pt>
                <c:pt idx="1315">
                  <c:v>45317</c:v>
                </c:pt>
                <c:pt idx="1316">
                  <c:v>45318</c:v>
                </c:pt>
                <c:pt idx="1317">
                  <c:v>45319</c:v>
                </c:pt>
                <c:pt idx="1318">
                  <c:v>45320</c:v>
                </c:pt>
                <c:pt idx="1319">
                  <c:v>45321</c:v>
                </c:pt>
                <c:pt idx="1320">
                  <c:v>45322</c:v>
                </c:pt>
                <c:pt idx="1321">
                  <c:v>45323</c:v>
                </c:pt>
                <c:pt idx="1322">
                  <c:v>45324</c:v>
                </c:pt>
                <c:pt idx="1323">
                  <c:v>45325</c:v>
                </c:pt>
                <c:pt idx="1324">
                  <c:v>45326</c:v>
                </c:pt>
                <c:pt idx="1325">
                  <c:v>45327</c:v>
                </c:pt>
                <c:pt idx="1326">
                  <c:v>45328</c:v>
                </c:pt>
                <c:pt idx="1327">
                  <c:v>45329</c:v>
                </c:pt>
                <c:pt idx="1328">
                  <c:v>45330</c:v>
                </c:pt>
                <c:pt idx="1329">
                  <c:v>45331</c:v>
                </c:pt>
                <c:pt idx="1330">
                  <c:v>45332</c:v>
                </c:pt>
                <c:pt idx="1331">
                  <c:v>45333</c:v>
                </c:pt>
                <c:pt idx="1332">
                  <c:v>45334</c:v>
                </c:pt>
                <c:pt idx="1333">
                  <c:v>45335</c:v>
                </c:pt>
                <c:pt idx="1334">
                  <c:v>45336</c:v>
                </c:pt>
                <c:pt idx="1335">
                  <c:v>45337</c:v>
                </c:pt>
                <c:pt idx="1336">
                  <c:v>45338</c:v>
                </c:pt>
                <c:pt idx="1337">
                  <c:v>45339</c:v>
                </c:pt>
                <c:pt idx="1338">
                  <c:v>45340</c:v>
                </c:pt>
                <c:pt idx="1339">
                  <c:v>45341</c:v>
                </c:pt>
                <c:pt idx="1340">
                  <c:v>45342</c:v>
                </c:pt>
                <c:pt idx="1341">
                  <c:v>45343</c:v>
                </c:pt>
                <c:pt idx="1342">
                  <c:v>45344</c:v>
                </c:pt>
                <c:pt idx="1343">
                  <c:v>45345</c:v>
                </c:pt>
                <c:pt idx="1344">
                  <c:v>45346</c:v>
                </c:pt>
                <c:pt idx="1345">
                  <c:v>45347</c:v>
                </c:pt>
                <c:pt idx="1346">
                  <c:v>45348</c:v>
                </c:pt>
                <c:pt idx="1347">
                  <c:v>45349</c:v>
                </c:pt>
                <c:pt idx="1348">
                  <c:v>45350</c:v>
                </c:pt>
                <c:pt idx="1349">
                  <c:v>45351</c:v>
                </c:pt>
                <c:pt idx="1350">
                  <c:v>45352</c:v>
                </c:pt>
                <c:pt idx="1351">
                  <c:v>45353</c:v>
                </c:pt>
                <c:pt idx="1352">
                  <c:v>45354</c:v>
                </c:pt>
                <c:pt idx="1353">
                  <c:v>45355</c:v>
                </c:pt>
                <c:pt idx="1354">
                  <c:v>45356</c:v>
                </c:pt>
                <c:pt idx="1355">
                  <c:v>45357</c:v>
                </c:pt>
                <c:pt idx="1356">
                  <c:v>45358</c:v>
                </c:pt>
                <c:pt idx="1357">
                  <c:v>45359</c:v>
                </c:pt>
                <c:pt idx="1358">
                  <c:v>45360</c:v>
                </c:pt>
                <c:pt idx="1359">
                  <c:v>45361</c:v>
                </c:pt>
                <c:pt idx="1360">
                  <c:v>45362</c:v>
                </c:pt>
                <c:pt idx="1361">
                  <c:v>45363</c:v>
                </c:pt>
                <c:pt idx="1362">
                  <c:v>45364</c:v>
                </c:pt>
                <c:pt idx="1363">
                  <c:v>45365</c:v>
                </c:pt>
                <c:pt idx="1364">
                  <c:v>45366</c:v>
                </c:pt>
                <c:pt idx="1365">
                  <c:v>45367</c:v>
                </c:pt>
                <c:pt idx="1366">
                  <c:v>45368</c:v>
                </c:pt>
                <c:pt idx="1367">
                  <c:v>45369</c:v>
                </c:pt>
                <c:pt idx="1368">
                  <c:v>45370</c:v>
                </c:pt>
                <c:pt idx="1369">
                  <c:v>45371</c:v>
                </c:pt>
                <c:pt idx="1370">
                  <c:v>45372</c:v>
                </c:pt>
                <c:pt idx="1371">
                  <c:v>45373</c:v>
                </c:pt>
                <c:pt idx="1372">
                  <c:v>45374</c:v>
                </c:pt>
                <c:pt idx="1373">
                  <c:v>45375</c:v>
                </c:pt>
                <c:pt idx="1374">
                  <c:v>45376</c:v>
                </c:pt>
                <c:pt idx="1375">
                  <c:v>45377</c:v>
                </c:pt>
                <c:pt idx="1376">
                  <c:v>45378</c:v>
                </c:pt>
                <c:pt idx="1377">
                  <c:v>45379</c:v>
                </c:pt>
                <c:pt idx="1378">
                  <c:v>45380</c:v>
                </c:pt>
                <c:pt idx="1379">
                  <c:v>45381</c:v>
                </c:pt>
                <c:pt idx="1380">
                  <c:v>45382</c:v>
                </c:pt>
                <c:pt idx="1381">
                  <c:v>45383</c:v>
                </c:pt>
                <c:pt idx="1382">
                  <c:v>45384</c:v>
                </c:pt>
                <c:pt idx="1383">
                  <c:v>45385</c:v>
                </c:pt>
                <c:pt idx="1384">
                  <c:v>45386</c:v>
                </c:pt>
                <c:pt idx="1385">
                  <c:v>45387</c:v>
                </c:pt>
                <c:pt idx="1386">
                  <c:v>45388</c:v>
                </c:pt>
                <c:pt idx="1387">
                  <c:v>45389</c:v>
                </c:pt>
                <c:pt idx="1388">
                  <c:v>45390</c:v>
                </c:pt>
                <c:pt idx="1389">
                  <c:v>45391</c:v>
                </c:pt>
                <c:pt idx="1390">
                  <c:v>45392</c:v>
                </c:pt>
                <c:pt idx="1391">
                  <c:v>45393</c:v>
                </c:pt>
                <c:pt idx="1392">
                  <c:v>45394</c:v>
                </c:pt>
                <c:pt idx="1393">
                  <c:v>45395</c:v>
                </c:pt>
                <c:pt idx="1394">
                  <c:v>45396</c:v>
                </c:pt>
                <c:pt idx="1395">
                  <c:v>45397</c:v>
                </c:pt>
                <c:pt idx="1396">
                  <c:v>45398</c:v>
                </c:pt>
                <c:pt idx="1397">
                  <c:v>45399</c:v>
                </c:pt>
                <c:pt idx="1398">
                  <c:v>45400</c:v>
                </c:pt>
                <c:pt idx="1399">
                  <c:v>45401</c:v>
                </c:pt>
                <c:pt idx="1400">
                  <c:v>45402</c:v>
                </c:pt>
                <c:pt idx="1401">
                  <c:v>45403</c:v>
                </c:pt>
                <c:pt idx="1402">
                  <c:v>45404</c:v>
                </c:pt>
                <c:pt idx="1403">
                  <c:v>45405</c:v>
                </c:pt>
                <c:pt idx="1404">
                  <c:v>45406</c:v>
                </c:pt>
                <c:pt idx="1405">
                  <c:v>45407</c:v>
                </c:pt>
                <c:pt idx="1406">
                  <c:v>45408</c:v>
                </c:pt>
                <c:pt idx="1407">
                  <c:v>45409</c:v>
                </c:pt>
                <c:pt idx="1408">
                  <c:v>45410</c:v>
                </c:pt>
                <c:pt idx="1409">
                  <c:v>45411</c:v>
                </c:pt>
                <c:pt idx="1410">
                  <c:v>45412</c:v>
                </c:pt>
                <c:pt idx="1411">
                  <c:v>45413</c:v>
                </c:pt>
                <c:pt idx="1412">
                  <c:v>45414</c:v>
                </c:pt>
                <c:pt idx="1413">
                  <c:v>45415</c:v>
                </c:pt>
                <c:pt idx="1414">
                  <c:v>45416</c:v>
                </c:pt>
                <c:pt idx="1415">
                  <c:v>45417</c:v>
                </c:pt>
                <c:pt idx="1416">
                  <c:v>45418</c:v>
                </c:pt>
                <c:pt idx="1417">
                  <c:v>45419</c:v>
                </c:pt>
                <c:pt idx="1418">
                  <c:v>45420</c:v>
                </c:pt>
                <c:pt idx="1419">
                  <c:v>45421</c:v>
                </c:pt>
                <c:pt idx="1420">
                  <c:v>45422</c:v>
                </c:pt>
                <c:pt idx="1421">
                  <c:v>45423</c:v>
                </c:pt>
                <c:pt idx="1422">
                  <c:v>45424</c:v>
                </c:pt>
                <c:pt idx="1423">
                  <c:v>45425</c:v>
                </c:pt>
                <c:pt idx="1424">
                  <c:v>45426</c:v>
                </c:pt>
                <c:pt idx="1425">
                  <c:v>45427</c:v>
                </c:pt>
                <c:pt idx="1426">
                  <c:v>45428</c:v>
                </c:pt>
                <c:pt idx="1427">
                  <c:v>45429</c:v>
                </c:pt>
                <c:pt idx="1428">
                  <c:v>45430</c:v>
                </c:pt>
                <c:pt idx="1429">
                  <c:v>45431</c:v>
                </c:pt>
                <c:pt idx="1430">
                  <c:v>45432</c:v>
                </c:pt>
                <c:pt idx="1431">
                  <c:v>45433</c:v>
                </c:pt>
                <c:pt idx="1432">
                  <c:v>45434</c:v>
                </c:pt>
                <c:pt idx="1433">
                  <c:v>45435</c:v>
                </c:pt>
                <c:pt idx="1434">
                  <c:v>45436</c:v>
                </c:pt>
                <c:pt idx="1435">
                  <c:v>45437</c:v>
                </c:pt>
                <c:pt idx="1436">
                  <c:v>45438</c:v>
                </c:pt>
                <c:pt idx="1437">
                  <c:v>45439</c:v>
                </c:pt>
                <c:pt idx="1438">
                  <c:v>45440</c:v>
                </c:pt>
                <c:pt idx="1439">
                  <c:v>45441</c:v>
                </c:pt>
                <c:pt idx="1440">
                  <c:v>45442</c:v>
                </c:pt>
                <c:pt idx="1441">
                  <c:v>45443</c:v>
                </c:pt>
              </c:numCache>
            </c:numRef>
          </c:cat>
          <c:val>
            <c:numRef>
              <c:f>'Forecast Sheet'!$C$2:$C$1443</c:f>
              <c:numCache>
                <c:formatCode>General</c:formatCode>
                <c:ptCount val="1442"/>
                <c:pt idx="1222">
                  <c:v>180</c:v>
                </c:pt>
                <c:pt idx="1223">
                  <c:v>128.63871524083697</c:v>
                </c:pt>
                <c:pt idx="1224">
                  <c:v>148.94149153160419</c:v>
                </c:pt>
                <c:pt idx="1225">
                  <c:v>-113.16705099448158</c:v>
                </c:pt>
                <c:pt idx="1226">
                  <c:v>-102.04950756476875</c:v>
                </c:pt>
                <c:pt idx="1227">
                  <c:v>-50.669099988495006</c:v>
                </c:pt>
                <c:pt idx="1228">
                  <c:v>-25.123754287022152</c:v>
                </c:pt>
                <c:pt idx="1229">
                  <c:v>-127.33513045543815</c:v>
                </c:pt>
                <c:pt idx="1230">
                  <c:v>-144.01778606550641</c:v>
                </c:pt>
                <c:pt idx="1231">
                  <c:v>-188.97888170058494</c:v>
                </c:pt>
                <c:pt idx="1232">
                  <c:v>-191.6306388611203</c:v>
                </c:pt>
                <c:pt idx="1233">
                  <c:v>-165.55591148928832</c:v>
                </c:pt>
                <c:pt idx="1234">
                  <c:v>-150.97879895865185</c:v>
                </c:pt>
                <c:pt idx="1235">
                  <c:v>-189.8743819996921</c:v>
                </c:pt>
                <c:pt idx="1236">
                  <c:v>-204.40557449601641</c:v>
                </c:pt>
                <c:pt idx="1237">
                  <c:v>-137.54111427245971</c:v>
                </c:pt>
                <c:pt idx="1238">
                  <c:v>-139.39764822663699</c:v>
                </c:pt>
                <c:pt idx="1239">
                  <c:v>-136.49349096714559</c:v>
                </c:pt>
                <c:pt idx="1240">
                  <c:v>-107.70760110353012</c:v>
                </c:pt>
                <c:pt idx="1241">
                  <c:v>-106.08381944578917</c:v>
                </c:pt>
                <c:pt idx="1242">
                  <c:v>-58.627729093599385</c:v>
                </c:pt>
                <c:pt idx="1243">
                  <c:v>-19.841609532992123</c:v>
                </c:pt>
                <c:pt idx="1244">
                  <c:v>-69.652277989539101</c:v>
                </c:pt>
                <c:pt idx="1245">
                  <c:v>-76.067678991773832</c:v>
                </c:pt>
                <c:pt idx="1246">
                  <c:v>-50.531053288870211</c:v>
                </c:pt>
                <c:pt idx="1247">
                  <c:v>-68.53867669392848</c:v>
                </c:pt>
                <c:pt idx="1248">
                  <c:v>-121.78222961076587</c:v>
                </c:pt>
                <c:pt idx="1249">
                  <c:v>-180.88004190471335</c:v>
                </c:pt>
                <c:pt idx="1250">
                  <c:v>-162.99980515937523</c:v>
                </c:pt>
                <c:pt idx="1251">
                  <c:v>-159.18426564045339</c:v>
                </c:pt>
                <c:pt idx="1252">
                  <c:v>-161.00826564864934</c:v>
                </c:pt>
                <c:pt idx="1253">
                  <c:v>-92.681828463049641</c:v>
                </c:pt>
                <c:pt idx="1254">
                  <c:v>-12.355381512369021</c:v>
                </c:pt>
                <c:pt idx="1255">
                  <c:v>-10.5704271254654</c:v>
                </c:pt>
                <c:pt idx="1256">
                  <c:v>64.058691729550077</c:v>
                </c:pt>
                <c:pt idx="1257">
                  <c:v>40.043880460048513</c:v>
                </c:pt>
                <c:pt idx="1258">
                  <c:v>-5.4103500960249704</c:v>
                </c:pt>
                <c:pt idx="1259">
                  <c:v>18.989927859025144</c:v>
                </c:pt>
                <c:pt idx="1260">
                  <c:v>17.695967946134346</c:v>
                </c:pt>
                <c:pt idx="1261">
                  <c:v>67.438613209003876</c:v>
                </c:pt>
                <c:pt idx="1262">
                  <c:v>174.47784247582948</c:v>
                </c:pt>
                <c:pt idx="1263">
                  <c:v>102.0599514866376</c:v>
                </c:pt>
                <c:pt idx="1264">
                  <c:v>63.784666604246375</c:v>
                </c:pt>
                <c:pt idx="1265">
                  <c:v>87.042721506292295</c:v>
                </c:pt>
                <c:pt idx="1266">
                  <c:v>164.18852596545102</c:v>
                </c:pt>
                <c:pt idx="1267">
                  <c:v>115.14899317339683</c:v>
                </c:pt>
                <c:pt idx="1268">
                  <c:v>-62.716381548573722</c:v>
                </c:pt>
                <c:pt idx="1269">
                  <c:v>-173.92789860492056</c:v>
                </c:pt>
                <c:pt idx="1270">
                  <c:v>-49.499342405985544</c:v>
                </c:pt>
                <c:pt idx="1271">
                  <c:v>-24.301039695434952</c:v>
                </c:pt>
                <c:pt idx="1272">
                  <c:v>-13.012455346572409</c:v>
                </c:pt>
                <c:pt idx="1273">
                  <c:v>-42.837358563711831</c:v>
                </c:pt>
                <c:pt idx="1274">
                  <c:v>-71.585818533104302</c:v>
                </c:pt>
                <c:pt idx="1275">
                  <c:v>59.643516380395482</c:v>
                </c:pt>
                <c:pt idx="1276">
                  <c:v>79.397245625888019</c:v>
                </c:pt>
                <c:pt idx="1277">
                  <c:v>36.370875178996812</c:v>
                </c:pt>
                <c:pt idx="1278">
                  <c:v>126.34663460334053</c:v>
                </c:pt>
                <c:pt idx="1279">
                  <c:v>141.2064425799274</c:v>
                </c:pt>
                <c:pt idx="1280">
                  <c:v>257.66086262474323</c:v>
                </c:pt>
                <c:pt idx="1281">
                  <c:v>271.28586698748654</c:v>
                </c:pt>
                <c:pt idx="1282">
                  <c:v>251.35432229969319</c:v>
                </c:pt>
                <c:pt idx="1283">
                  <c:v>320.54547980079997</c:v>
                </c:pt>
                <c:pt idx="1284">
                  <c:v>331.84362297961059</c:v>
                </c:pt>
                <c:pt idx="1285">
                  <c:v>265.5892918896979</c:v>
                </c:pt>
                <c:pt idx="1286">
                  <c:v>261.42086627007518</c:v>
                </c:pt>
                <c:pt idx="1287">
                  <c:v>170.03653613186208</c:v>
                </c:pt>
                <c:pt idx="1288">
                  <c:v>260.02471403513607</c:v>
                </c:pt>
                <c:pt idx="1289">
                  <c:v>168.87164247245153</c:v>
                </c:pt>
                <c:pt idx="1290">
                  <c:v>145.67721955719438</c:v>
                </c:pt>
                <c:pt idx="1291">
                  <c:v>45.379366509431108</c:v>
                </c:pt>
                <c:pt idx="1292">
                  <c:v>527.66022102388854</c:v>
                </c:pt>
                <c:pt idx="1293">
                  <c:v>494.01381731846925</c:v>
                </c:pt>
                <c:pt idx="1294">
                  <c:v>382.39918334674718</c:v>
                </c:pt>
                <c:pt idx="1295">
                  <c:v>292.14633296009754</c:v>
                </c:pt>
                <c:pt idx="1296">
                  <c:v>401.8283994011548</c:v>
                </c:pt>
                <c:pt idx="1297">
                  <c:v>559.89605920052622</c:v>
                </c:pt>
                <c:pt idx="1298">
                  <c:v>761.29290955621013</c:v>
                </c:pt>
                <c:pt idx="1299">
                  <c:v>379.75213764173691</c:v>
                </c:pt>
                <c:pt idx="1300">
                  <c:v>485.13569712452806</c:v>
                </c:pt>
                <c:pt idx="1301">
                  <c:v>539.24506556051119</c:v>
                </c:pt>
                <c:pt idx="1302">
                  <c:v>506.40700217695269</c:v>
                </c:pt>
                <c:pt idx="1303">
                  <c:v>428.30905952667621</c:v>
                </c:pt>
                <c:pt idx="1304">
                  <c:v>343.67020297064977</c:v>
                </c:pt>
                <c:pt idx="1305">
                  <c:v>188.00238774870866</c:v>
                </c:pt>
                <c:pt idx="1306">
                  <c:v>69.577145855101662</c:v>
                </c:pt>
                <c:pt idx="1307">
                  <c:v>71.245722014995351</c:v>
                </c:pt>
                <c:pt idx="1308">
                  <c:v>73.938460379446283</c:v>
                </c:pt>
                <c:pt idx="1309">
                  <c:v>129.60420883319134</c:v>
                </c:pt>
                <c:pt idx="1310">
                  <c:v>812.53070094204872</c:v>
                </c:pt>
                <c:pt idx="1311">
                  <c:v>730.29651712450243</c:v>
                </c:pt>
                <c:pt idx="1312">
                  <c:v>865.15016213567878</c:v>
                </c:pt>
                <c:pt idx="1313">
                  <c:v>882.62937403801232</c:v>
                </c:pt>
                <c:pt idx="1314">
                  <c:v>819.74320969358951</c:v>
                </c:pt>
                <c:pt idx="1315">
                  <c:v>939.875781565853</c:v>
                </c:pt>
                <c:pt idx="1316">
                  <c:v>894.83273334952821</c:v>
                </c:pt>
                <c:pt idx="1317">
                  <c:v>256.96475752560815</c:v>
                </c:pt>
                <c:pt idx="1318">
                  <c:v>353.98322721597572</c:v>
                </c:pt>
                <c:pt idx="1319">
                  <c:v>397.44034889462449</c:v>
                </c:pt>
                <c:pt idx="1320">
                  <c:v>464.68837421262072</c:v>
                </c:pt>
                <c:pt idx="1321">
                  <c:v>518.97375028721422</c:v>
                </c:pt>
                <c:pt idx="1322">
                  <c:v>463.60394930015775</c:v>
                </c:pt>
                <c:pt idx="1323">
                  <c:v>573.93568909519172</c:v>
                </c:pt>
                <c:pt idx="1324">
                  <c:v>622.6666087030917</c:v>
                </c:pt>
                <c:pt idx="1325">
                  <c:v>227.11735602284028</c:v>
                </c:pt>
                <c:pt idx="1326">
                  <c:v>65.236575559731889</c:v>
                </c:pt>
                <c:pt idx="1327">
                  <c:v>-19.864045502420282</c:v>
                </c:pt>
                <c:pt idx="1328">
                  <c:v>273.41508538369339</c:v>
                </c:pt>
                <c:pt idx="1329">
                  <c:v>284.03863180656799</c:v>
                </c:pt>
                <c:pt idx="1330">
                  <c:v>217.94296047546976</c:v>
                </c:pt>
                <c:pt idx="1331">
                  <c:v>299.38952961378209</c:v>
                </c:pt>
                <c:pt idx="1332">
                  <c:v>417.1040541388096</c:v>
                </c:pt>
                <c:pt idx="1333">
                  <c:v>596.39692409219765</c:v>
                </c:pt>
                <c:pt idx="1334">
                  <c:v>590.37392164032599</c:v>
                </c:pt>
                <c:pt idx="1335">
                  <c:v>315.0213326122925</c:v>
                </c:pt>
                <c:pt idx="1336">
                  <c:v>317.15604467094875</c:v>
                </c:pt>
                <c:pt idx="1337">
                  <c:v>362.6642724024515</c:v>
                </c:pt>
                <c:pt idx="1338">
                  <c:v>354.63021245404138</c:v>
                </c:pt>
                <c:pt idx="1339">
                  <c:v>355.41122228199174</c:v>
                </c:pt>
                <c:pt idx="1340">
                  <c:v>245.30977493470897</c:v>
                </c:pt>
                <c:pt idx="1341">
                  <c:v>263.52102420391435</c:v>
                </c:pt>
                <c:pt idx="1342">
                  <c:v>466.95922736761486</c:v>
                </c:pt>
                <c:pt idx="1343">
                  <c:v>483.83874722167883</c:v>
                </c:pt>
                <c:pt idx="1344">
                  <c:v>477.26970906672818</c:v>
                </c:pt>
                <c:pt idx="1345">
                  <c:v>402.87430964391172</c:v>
                </c:pt>
                <c:pt idx="1346">
                  <c:v>290.31642609289929</c:v>
                </c:pt>
                <c:pt idx="1347">
                  <c:v>182.50552514072643</c:v>
                </c:pt>
                <c:pt idx="1348">
                  <c:v>131.33446604834748</c:v>
                </c:pt>
                <c:pt idx="1349">
                  <c:v>-95.754025089718368</c:v>
                </c:pt>
                <c:pt idx="1350">
                  <c:v>-69.570181242091934</c:v>
                </c:pt>
                <c:pt idx="1351">
                  <c:v>-151.55126600013293</c:v>
                </c:pt>
                <c:pt idx="1352">
                  <c:v>-164.01188728712481</c:v>
                </c:pt>
                <c:pt idx="1353">
                  <c:v>-159.26265332612789</c:v>
                </c:pt>
                <c:pt idx="1354">
                  <c:v>-152.18707463177628</c:v>
                </c:pt>
                <c:pt idx="1355">
                  <c:v>-71.913307397034487</c:v>
                </c:pt>
                <c:pt idx="1356">
                  <c:v>9.9768724133551814</c:v>
                </c:pt>
                <c:pt idx="1357">
                  <c:v>-64.43837036919399</c:v>
                </c:pt>
                <c:pt idx="1358">
                  <c:v>-34.667265612855232</c:v>
                </c:pt>
                <c:pt idx="1359">
                  <c:v>-60.622556142332201</c:v>
                </c:pt>
                <c:pt idx="1360">
                  <c:v>-37.317866099898083</c:v>
                </c:pt>
                <c:pt idx="1361">
                  <c:v>113.14003151671179</c:v>
                </c:pt>
                <c:pt idx="1362">
                  <c:v>55.914189583025646</c:v>
                </c:pt>
                <c:pt idx="1363">
                  <c:v>-16.065709512867954</c:v>
                </c:pt>
                <c:pt idx="1364">
                  <c:v>-38.403046697317222</c:v>
                </c:pt>
                <c:pt idx="1365">
                  <c:v>-39.110217631651068</c:v>
                </c:pt>
                <c:pt idx="1366">
                  <c:v>-50.997074052635185</c:v>
                </c:pt>
                <c:pt idx="1367">
                  <c:v>-105.58480888937137</c:v>
                </c:pt>
                <c:pt idx="1368">
                  <c:v>-230.27314494085459</c:v>
                </c:pt>
                <c:pt idx="1369">
                  <c:v>-126.41190276188067</c:v>
                </c:pt>
                <c:pt idx="1370">
                  <c:v>-95.362205372659844</c:v>
                </c:pt>
                <c:pt idx="1371">
                  <c:v>-101.69019251658884</c:v>
                </c:pt>
                <c:pt idx="1372">
                  <c:v>-134.84439776612874</c:v>
                </c:pt>
                <c:pt idx="1373">
                  <c:v>-90.103896260523783</c:v>
                </c:pt>
                <c:pt idx="1374">
                  <c:v>-97.945825583968684</c:v>
                </c:pt>
                <c:pt idx="1375">
                  <c:v>-102.21344188827968</c:v>
                </c:pt>
                <c:pt idx="1376">
                  <c:v>-200.13676254775638</c:v>
                </c:pt>
                <c:pt idx="1377">
                  <c:v>-218.62059871537303</c:v>
                </c:pt>
                <c:pt idx="1378">
                  <c:v>-215.20375344286217</c:v>
                </c:pt>
                <c:pt idx="1379">
                  <c:v>-233.65521904771566</c:v>
                </c:pt>
                <c:pt idx="1380">
                  <c:v>-274.25846161552386</c:v>
                </c:pt>
                <c:pt idx="1381">
                  <c:v>-251.77219407150966</c:v>
                </c:pt>
                <c:pt idx="1382">
                  <c:v>-264.09253699144267</c:v>
                </c:pt>
                <c:pt idx="1383">
                  <c:v>-295.04643788999937</c:v>
                </c:pt>
                <c:pt idx="1384">
                  <c:v>-277.4404096644796</c:v>
                </c:pt>
                <c:pt idx="1385">
                  <c:v>-277.86551933036299</c:v>
                </c:pt>
                <c:pt idx="1386">
                  <c:v>-188.31628765496487</c:v>
                </c:pt>
                <c:pt idx="1387">
                  <c:v>-92.983073620299621</c:v>
                </c:pt>
                <c:pt idx="1388">
                  <c:v>-112.86084885542141</c:v>
                </c:pt>
                <c:pt idx="1389">
                  <c:v>-69.617616543583807</c:v>
                </c:pt>
                <c:pt idx="1390">
                  <c:v>-49.259935127657627</c:v>
                </c:pt>
                <c:pt idx="1391">
                  <c:v>95.443894581855091</c:v>
                </c:pt>
                <c:pt idx="1392">
                  <c:v>81.935680030955638</c:v>
                </c:pt>
                <c:pt idx="1393">
                  <c:v>153.01955402677899</c:v>
                </c:pt>
                <c:pt idx="1394">
                  <c:v>58.861102825665114</c:v>
                </c:pt>
                <c:pt idx="1395">
                  <c:v>44.05852980373993</c:v>
                </c:pt>
                <c:pt idx="1396">
                  <c:v>46.606511648825517</c:v>
                </c:pt>
                <c:pt idx="1397">
                  <c:v>139.40122000008716</c:v>
                </c:pt>
                <c:pt idx="1398">
                  <c:v>9.9556159181488226</c:v>
                </c:pt>
                <c:pt idx="1399">
                  <c:v>58.199654702049628</c:v>
                </c:pt>
                <c:pt idx="1400">
                  <c:v>32.281297197572584</c:v>
                </c:pt>
                <c:pt idx="1401">
                  <c:v>219.02862652766521</c:v>
                </c:pt>
                <c:pt idx="1402">
                  <c:v>626.37006787352334</c:v>
                </c:pt>
                <c:pt idx="1403">
                  <c:v>589.77762604543045</c:v>
                </c:pt>
                <c:pt idx="1404">
                  <c:v>551.33720563042857</c:v>
                </c:pt>
                <c:pt idx="1405">
                  <c:v>553.08685325128272</c:v>
                </c:pt>
                <c:pt idx="1406">
                  <c:v>505.3302897825497</c:v>
                </c:pt>
                <c:pt idx="1407">
                  <c:v>419.93653315424069</c:v>
                </c:pt>
                <c:pt idx="1408">
                  <c:v>289.35053505830041</c:v>
                </c:pt>
                <c:pt idx="1409">
                  <c:v>-2.7745234879563725</c:v>
                </c:pt>
                <c:pt idx="1410">
                  <c:v>3.4730099340699496</c:v>
                </c:pt>
                <c:pt idx="1411">
                  <c:v>5.8607208060644496</c:v>
                </c:pt>
                <c:pt idx="1412">
                  <c:v>73.174115487399334</c:v>
                </c:pt>
                <c:pt idx="1413">
                  <c:v>150.91436618795655</c:v>
                </c:pt>
                <c:pt idx="1414">
                  <c:v>145.86615089078245</c:v>
                </c:pt>
                <c:pt idx="1415">
                  <c:v>313.40900972767645</c:v>
                </c:pt>
                <c:pt idx="1416">
                  <c:v>266.15367093029863</c:v>
                </c:pt>
                <c:pt idx="1417">
                  <c:v>295.92457293227261</c:v>
                </c:pt>
                <c:pt idx="1418">
                  <c:v>244.71504408304099</c:v>
                </c:pt>
                <c:pt idx="1419">
                  <c:v>138.64876945744928</c:v>
                </c:pt>
                <c:pt idx="1420">
                  <c:v>151.92104432747297</c:v>
                </c:pt>
                <c:pt idx="1421">
                  <c:v>166.01123102761429</c:v>
                </c:pt>
                <c:pt idx="1422">
                  <c:v>214.5398616032513</c:v>
                </c:pt>
                <c:pt idx="1423">
                  <c:v>157.51758469751525</c:v>
                </c:pt>
                <c:pt idx="1424">
                  <c:v>97.733709823148388</c:v>
                </c:pt>
                <c:pt idx="1425">
                  <c:v>102.81235869537248</c:v>
                </c:pt>
                <c:pt idx="1426">
                  <c:v>197.38639094766702</c:v>
                </c:pt>
                <c:pt idx="1427">
                  <c:v>146.025106188504</c:v>
                </c:pt>
                <c:pt idx="1428">
                  <c:v>166.32788247927124</c:v>
                </c:pt>
                <c:pt idx="1429">
                  <c:v>-95.780660046814575</c:v>
                </c:pt>
                <c:pt idx="1430">
                  <c:v>-84.663116617101736</c:v>
                </c:pt>
                <c:pt idx="1431">
                  <c:v>-33.282709040827996</c:v>
                </c:pt>
                <c:pt idx="1432">
                  <c:v>-7.7373633393551415</c:v>
                </c:pt>
                <c:pt idx="1433">
                  <c:v>-109.94873950777111</c:v>
                </c:pt>
                <c:pt idx="1434">
                  <c:v>-126.63139511783939</c:v>
                </c:pt>
                <c:pt idx="1435">
                  <c:v>-171.59249075291791</c:v>
                </c:pt>
                <c:pt idx="1436">
                  <c:v>-174.24424791345328</c:v>
                </c:pt>
                <c:pt idx="1437">
                  <c:v>-148.1695205416213</c:v>
                </c:pt>
                <c:pt idx="1438">
                  <c:v>-133.59240801098483</c:v>
                </c:pt>
                <c:pt idx="1439">
                  <c:v>-172.48799105202511</c:v>
                </c:pt>
                <c:pt idx="1440">
                  <c:v>-187.01918354834939</c:v>
                </c:pt>
                <c:pt idx="1441">
                  <c:v>-120.15472332479271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B-4EE7-9101-6C1124A5D05F}"/>
            </c:ext>
          </c:extLst>
        </c:ser>
        <c:ser>
          <c:idx val="2"/>
          <c:order val="2"/>
          <c:tx>
            <c:strRef>
              <c:f>'Forecast Sheet'!$D$1</c:f>
              <c:strCache>
                <c:ptCount val="1"/>
                <c:pt idx="0">
                  <c:v>Lower Confidence Bound(7-Day Moving Average)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'Forecast Sheet'!$A$2:$A$1443</c:f>
              <c:numCache>
                <c:formatCode>yyyy\-mm\-dd;@</c:formatCode>
                <c:ptCount val="1442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  <c:pt idx="62">
                  <c:v>44064</c:v>
                </c:pt>
                <c:pt idx="63">
                  <c:v>44065</c:v>
                </c:pt>
                <c:pt idx="64">
                  <c:v>44066</c:v>
                </c:pt>
                <c:pt idx="65">
                  <c:v>44067</c:v>
                </c:pt>
                <c:pt idx="66">
                  <c:v>44068</c:v>
                </c:pt>
                <c:pt idx="67">
                  <c:v>44069</c:v>
                </c:pt>
                <c:pt idx="68">
                  <c:v>44070</c:v>
                </c:pt>
                <c:pt idx="69">
                  <c:v>44071</c:v>
                </c:pt>
                <c:pt idx="70">
                  <c:v>44072</c:v>
                </c:pt>
                <c:pt idx="71">
                  <c:v>44073</c:v>
                </c:pt>
                <c:pt idx="72">
                  <c:v>44074</c:v>
                </c:pt>
                <c:pt idx="73">
                  <c:v>44075</c:v>
                </c:pt>
                <c:pt idx="74">
                  <c:v>44076</c:v>
                </c:pt>
                <c:pt idx="75">
                  <c:v>44077</c:v>
                </c:pt>
                <c:pt idx="76">
                  <c:v>44078</c:v>
                </c:pt>
                <c:pt idx="77">
                  <c:v>44079</c:v>
                </c:pt>
                <c:pt idx="78">
                  <c:v>44080</c:v>
                </c:pt>
                <c:pt idx="79">
                  <c:v>44081</c:v>
                </c:pt>
                <c:pt idx="80">
                  <c:v>44082</c:v>
                </c:pt>
                <c:pt idx="81">
                  <c:v>44083</c:v>
                </c:pt>
                <c:pt idx="82">
                  <c:v>44084</c:v>
                </c:pt>
                <c:pt idx="83">
                  <c:v>44085</c:v>
                </c:pt>
                <c:pt idx="84">
                  <c:v>44086</c:v>
                </c:pt>
                <c:pt idx="85">
                  <c:v>44087</c:v>
                </c:pt>
                <c:pt idx="86">
                  <c:v>44088</c:v>
                </c:pt>
                <c:pt idx="87">
                  <c:v>44089</c:v>
                </c:pt>
                <c:pt idx="88">
                  <c:v>44090</c:v>
                </c:pt>
                <c:pt idx="89">
                  <c:v>44091</c:v>
                </c:pt>
                <c:pt idx="90">
                  <c:v>44092</c:v>
                </c:pt>
                <c:pt idx="91">
                  <c:v>44093</c:v>
                </c:pt>
                <c:pt idx="92">
                  <c:v>44094</c:v>
                </c:pt>
                <c:pt idx="93">
                  <c:v>44095</c:v>
                </c:pt>
                <c:pt idx="94">
                  <c:v>44096</c:v>
                </c:pt>
                <c:pt idx="95">
                  <c:v>44097</c:v>
                </c:pt>
                <c:pt idx="96">
                  <c:v>44098</c:v>
                </c:pt>
                <c:pt idx="97">
                  <c:v>44099</c:v>
                </c:pt>
                <c:pt idx="98">
                  <c:v>44100</c:v>
                </c:pt>
                <c:pt idx="99">
                  <c:v>44101</c:v>
                </c:pt>
                <c:pt idx="100">
                  <c:v>44102</c:v>
                </c:pt>
                <c:pt idx="101">
                  <c:v>44103</c:v>
                </c:pt>
                <c:pt idx="102">
                  <c:v>44104</c:v>
                </c:pt>
                <c:pt idx="103">
                  <c:v>44105</c:v>
                </c:pt>
                <c:pt idx="104">
                  <c:v>44106</c:v>
                </c:pt>
                <c:pt idx="105">
                  <c:v>44107</c:v>
                </c:pt>
                <c:pt idx="106">
                  <c:v>44108</c:v>
                </c:pt>
                <c:pt idx="107">
                  <c:v>44109</c:v>
                </c:pt>
                <c:pt idx="108">
                  <c:v>44110</c:v>
                </c:pt>
                <c:pt idx="109">
                  <c:v>44111</c:v>
                </c:pt>
                <c:pt idx="110">
                  <c:v>44112</c:v>
                </c:pt>
                <c:pt idx="111">
                  <c:v>44113</c:v>
                </c:pt>
                <c:pt idx="112">
                  <c:v>44114</c:v>
                </c:pt>
                <c:pt idx="113">
                  <c:v>44115</c:v>
                </c:pt>
                <c:pt idx="114">
                  <c:v>44116</c:v>
                </c:pt>
                <c:pt idx="115">
                  <c:v>44117</c:v>
                </c:pt>
                <c:pt idx="116">
                  <c:v>44118</c:v>
                </c:pt>
                <c:pt idx="117">
                  <c:v>44119</c:v>
                </c:pt>
                <c:pt idx="118">
                  <c:v>44120</c:v>
                </c:pt>
                <c:pt idx="119">
                  <c:v>44121</c:v>
                </c:pt>
                <c:pt idx="120">
                  <c:v>44122</c:v>
                </c:pt>
                <c:pt idx="121">
                  <c:v>44123</c:v>
                </c:pt>
                <c:pt idx="122">
                  <c:v>44124</c:v>
                </c:pt>
                <c:pt idx="123">
                  <c:v>44125</c:v>
                </c:pt>
                <c:pt idx="124">
                  <c:v>44126</c:v>
                </c:pt>
                <c:pt idx="125">
                  <c:v>44127</c:v>
                </c:pt>
                <c:pt idx="126">
                  <c:v>44128</c:v>
                </c:pt>
                <c:pt idx="127">
                  <c:v>44129</c:v>
                </c:pt>
                <c:pt idx="128">
                  <c:v>44130</c:v>
                </c:pt>
                <c:pt idx="129">
                  <c:v>44131</c:v>
                </c:pt>
                <c:pt idx="130">
                  <c:v>44132</c:v>
                </c:pt>
                <c:pt idx="131">
                  <c:v>44133</c:v>
                </c:pt>
                <c:pt idx="132">
                  <c:v>44134</c:v>
                </c:pt>
                <c:pt idx="133">
                  <c:v>44135</c:v>
                </c:pt>
                <c:pt idx="134">
                  <c:v>44136</c:v>
                </c:pt>
                <c:pt idx="135">
                  <c:v>44137</c:v>
                </c:pt>
                <c:pt idx="136">
                  <c:v>44138</c:v>
                </c:pt>
                <c:pt idx="137">
                  <c:v>44139</c:v>
                </c:pt>
                <c:pt idx="138">
                  <c:v>44140</c:v>
                </c:pt>
                <c:pt idx="139">
                  <c:v>44141</c:v>
                </c:pt>
                <c:pt idx="140">
                  <c:v>44142</c:v>
                </c:pt>
                <c:pt idx="141">
                  <c:v>44143</c:v>
                </c:pt>
                <c:pt idx="142">
                  <c:v>44144</c:v>
                </c:pt>
                <c:pt idx="143">
                  <c:v>44145</c:v>
                </c:pt>
                <c:pt idx="144">
                  <c:v>44146</c:v>
                </c:pt>
                <c:pt idx="145">
                  <c:v>44147</c:v>
                </c:pt>
                <c:pt idx="146">
                  <c:v>44148</c:v>
                </c:pt>
                <c:pt idx="147">
                  <c:v>44149</c:v>
                </c:pt>
                <c:pt idx="148">
                  <c:v>44150</c:v>
                </c:pt>
                <c:pt idx="149">
                  <c:v>44151</c:v>
                </c:pt>
                <c:pt idx="150">
                  <c:v>44152</c:v>
                </c:pt>
                <c:pt idx="151">
                  <c:v>44153</c:v>
                </c:pt>
                <c:pt idx="152">
                  <c:v>44154</c:v>
                </c:pt>
                <c:pt idx="153">
                  <c:v>44155</c:v>
                </c:pt>
                <c:pt idx="154">
                  <c:v>44156</c:v>
                </c:pt>
                <c:pt idx="155">
                  <c:v>44157</c:v>
                </c:pt>
                <c:pt idx="156">
                  <c:v>44158</c:v>
                </c:pt>
                <c:pt idx="157">
                  <c:v>44159</c:v>
                </c:pt>
                <c:pt idx="158">
                  <c:v>44160</c:v>
                </c:pt>
                <c:pt idx="159">
                  <c:v>44161</c:v>
                </c:pt>
                <c:pt idx="160">
                  <c:v>44162</c:v>
                </c:pt>
                <c:pt idx="161">
                  <c:v>44163</c:v>
                </c:pt>
                <c:pt idx="162">
                  <c:v>44164</c:v>
                </c:pt>
                <c:pt idx="163">
                  <c:v>44165</c:v>
                </c:pt>
                <c:pt idx="164">
                  <c:v>44166</c:v>
                </c:pt>
                <c:pt idx="165">
                  <c:v>44167</c:v>
                </c:pt>
                <c:pt idx="166">
                  <c:v>44168</c:v>
                </c:pt>
                <c:pt idx="167">
                  <c:v>44169</c:v>
                </c:pt>
                <c:pt idx="168">
                  <c:v>44170</c:v>
                </c:pt>
                <c:pt idx="169">
                  <c:v>44171</c:v>
                </c:pt>
                <c:pt idx="170">
                  <c:v>44172</c:v>
                </c:pt>
                <c:pt idx="171">
                  <c:v>44173</c:v>
                </c:pt>
                <c:pt idx="172">
                  <c:v>44174</c:v>
                </c:pt>
                <c:pt idx="173">
                  <c:v>44175</c:v>
                </c:pt>
                <c:pt idx="174">
                  <c:v>44176</c:v>
                </c:pt>
                <c:pt idx="175">
                  <c:v>44177</c:v>
                </c:pt>
                <c:pt idx="176">
                  <c:v>44178</c:v>
                </c:pt>
                <c:pt idx="177">
                  <c:v>44179</c:v>
                </c:pt>
                <c:pt idx="178">
                  <c:v>44180</c:v>
                </c:pt>
                <c:pt idx="179">
                  <c:v>44181</c:v>
                </c:pt>
                <c:pt idx="180">
                  <c:v>44182</c:v>
                </c:pt>
                <c:pt idx="181">
                  <c:v>44183</c:v>
                </c:pt>
                <c:pt idx="182">
                  <c:v>44184</c:v>
                </c:pt>
                <c:pt idx="183">
                  <c:v>44185</c:v>
                </c:pt>
                <c:pt idx="184">
                  <c:v>44186</c:v>
                </c:pt>
                <c:pt idx="185">
                  <c:v>44187</c:v>
                </c:pt>
                <c:pt idx="186">
                  <c:v>44188</c:v>
                </c:pt>
                <c:pt idx="187">
                  <c:v>44189</c:v>
                </c:pt>
                <c:pt idx="188">
                  <c:v>44190</c:v>
                </c:pt>
                <c:pt idx="189">
                  <c:v>44191</c:v>
                </c:pt>
                <c:pt idx="190">
                  <c:v>44192</c:v>
                </c:pt>
                <c:pt idx="191">
                  <c:v>44193</c:v>
                </c:pt>
                <c:pt idx="192">
                  <c:v>44194</c:v>
                </c:pt>
                <c:pt idx="193">
                  <c:v>44195</c:v>
                </c:pt>
                <c:pt idx="194">
                  <c:v>44196</c:v>
                </c:pt>
                <c:pt idx="195">
                  <c:v>44197</c:v>
                </c:pt>
                <c:pt idx="196">
                  <c:v>44198</c:v>
                </c:pt>
                <c:pt idx="197">
                  <c:v>44199</c:v>
                </c:pt>
                <c:pt idx="198">
                  <c:v>44200</c:v>
                </c:pt>
                <c:pt idx="199">
                  <c:v>44201</c:v>
                </c:pt>
                <c:pt idx="200">
                  <c:v>44202</c:v>
                </c:pt>
                <c:pt idx="201">
                  <c:v>44203</c:v>
                </c:pt>
                <c:pt idx="202">
                  <c:v>44204</c:v>
                </c:pt>
                <c:pt idx="203">
                  <c:v>44205</c:v>
                </c:pt>
                <c:pt idx="204">
                  <c:v>44206</c:v>
                </c:pt>
                <c:pt idx="205">
                  <c:v>44207</c:v>
                </c:pt>
                <c:pt idx="206">
                  <c:v>44208</c:v>
                </c:pt>
                <c:pt idx="207">
                  <c:v>44209</c:v>
                </c:pt>
                <c:pt idx="208">
                  <c:v>44210</c:v>
                </c:pt>
                <c:pt idx="209">
                  <c:v>44211</c:v>
                </c:pt>
                <c:pt idx="210">
                  <c:v>44212</c:v>
                </c:pt>
                <c:pt idx="211">
                  <c:v>44213</c:v>
                </c:pt>
                <c:pt idx="212">
                  <c:v>44214</c:v>
                </c:pt>
                <c:pt idx="213">
                  <c:v>44215</c:v>
                </c:pt>
                <c:pt idx="214">
                  <c:v>44216</c:v>
                </c:pt>
                <c:pt idx="215">
                  <c:v>44217</c:v>
                </c:pt>
                <c:pt idx="216">
                  <c:v>44218</c:v>
                </c:pt>
                <c:pt idx="217">
                  <c:v>44219</c:v>
                </c:pt>
                <c:pt idx="218">
                  <c:v>44220</c:v>
                </c:pt>
                <c:pt idx="219">
                  <c:v>44221</c:v>
                </c:pt>
                <c:pt idx="220">
                  <c:v>44222</c:v>
                </c:pt>
                <c:pt idx="221">
                  <c:v>44223</c:v>
                </c:pt>
                <c:pt idx="222">
                  <c:v>44224</c:v>
                </c:pt>
                <c:pt idx="223">
                  <c:v>44225</c:v>
                </c:pt>
                <c:pt idx="224">
                  <c:v>44226</c:v>
                </c:pt>
                <c:pt idx="225">
                  <c:v>44227</c:v>
                </c:pt>
                <c:pt idx="226">
                  <c:v>44228</c:v>
                </c:pt>
                <c:pt idx="227">
                  <c:v>44229</c:v>
                </c:pt>
                <c:pt idx="228">
                  <c:v>44230</c:v>
                </c:pt>
                <c:pt idx="229">
                  <c:v>44231</c:v>
                </c:pt>
                <c:pt idx="230">
                  <c:v>44232</c:v>
                </c:pt>
                <c:pt idx="231">
                  <c:v>44233</c:v>
                </c:pt>
                <c:pt idx="232">
                  <c:v>44234</c:v>
                </c:pt>
                <c:pt idx="233">
                  <c:v>44235</c:v>
                </c:pt>
                <c:pt idx="234">
                  <c:v>44236</c:v>
                </c:pt>
                <c:pt idx="235">
                  <c:v>44237</c:v>
                </c:pt>
                <c:pt idx="236">
                  <c:v>44238</c:v>
                </c:pt>
                <c:pt idx="237">
                  <c:v>44239</c:v>
                </c:pt>
                <c:pt idx="238">
                  <c:v>44240</c:v>
                </c:pt>
                <c:pt idx="239">
                  <c:v>44241</c:v>
                </c:pt>
                <c:pt idx="240">
                  <c:v>44242</c:v>
                </c:pt>
                <c:pt idx="241">
                  <c:v>44243</c:v>
                </c:pt>
                <c:pt idx="242">
                  <c:v>44244</c:v>
                </c:pt>
                <c:pt idx="243">
                  <c:v>44245</c:v>
                </c:pt>
                <c:pt idx="244">
                  <c:v>44246</c:v>
                </c:pt>
                <c:pt idx="245">
                  <c:v>44247</c:v>
                </c:pt>
                <c:pt idx="246">
                  <c:v>44248</c:v>
                </c:pt>
                <c:pt idx="247">
                  <c:v>44249</c:v>
                </c:pt>
                <c:pt idx="248">
                  <c:v>44250</c:v>
                </c:pt>
                <c:pt idx="249">
                  <c:v>44251</c:v>
                </c:pt>
                <c:pt idx="250">
                  <c:v>44252</c:v>
                </c:pt>
                <c:pt idx="251">
                  <c:v>44253</c:v>
                </c:pt>
                <c:pt idx="252">
                  <c:v>44254</c:v>
                </c:pt>
                <c:pt idx="253">
                  <c:v>44255</c:v>
                </c:pt>
                <c:pt idx="254">
                  <c:v>44256</c:v>
                </c:pt>
                <c:pt idx="255">
                  <c:v>44257</c:v>
                </c:pt>
                <c:pt idx="256">
                  <c:v>44258</c:v>
                </c:pt>
                <c:pt idx="257">
                  <c:v>44259</c:v>
                </c:pt>
                <c:pt idx="258">
                  <c:v>44260</c:v>
                </c:pt>
                <c:pt idx="259">
                  <c:v>44261</c:v>
                </c:pt>
                <c:pt idx="260">
                  <c:v>44262</c:v>
                </c:pt>
                <c:pt idx="261">
                  <c:v>44263</c:v>
                </c:pt>
                <c:pt idx="262">
                  <c:v>44264</c:v>
                </c:pt>
                <c:pt idx="263">
                  <c:v>44265</c:v>
                </c:pt>
                <c:pt idx="264">
                  <c:v>44266</c:v>
                </c:pt>
                <c:pt idx="265">
                  <c:v>44267</c:v>
                </c:pt>
                <c:pt idx="266">
                  <c:v>44268</c:v>
                </c:pt>
                <c:pt idx="267">
                  <c:v>44269</c:v>
                </c:pt>
                <c:pt idx="268">
                  <c:v>44270</c:v>
                </c:pt>
                <c:pt idx="269">
                  <c:v>44271</c:v>
                </c:pt>
                <c:pt idx="270">
                  <c:v>44272</c:v>
                </c:pt>
                <c:pt idx="271">
                  <c:v>44273</c:v>
                </c:pt>
                <c:pt idx="272">
                  <c:v>44274</c:v>
                </c:pt>
                <c:pt idx="273">
                  <c:v>44275</c:v>
                </c:pt>
                <c:pt idx="274">
                  <c:v>44276</c:v>
                </c:pt>
                <c:pt idx="275">
                  <c:v>44277</c:v>
                </c:pt>
                <c:pt idx="276">
                  <c:v>44278</c:v>
                </c:pt>
                <c:pt idx="277">
                  <c:v>44279</c:v>
                </c:pt>
                <c:pt idx="278">
                  <c:v>44280</c:v>
                </c:pt>
                <c:pt idx="279">
                  <c:v>44281</c:v>
                </c:pt>
                <c:pt idx="280">
                  <c:v>44282</c:v>
                </c:pt>
                <c:pt idx="281">
                  <c:v>44283</c:v>
                </c:pt>
                <c:pt idx="282">
                  <c:v>44284</c:v>
                </c:pt>
                <c:pt idx="283">
                  <c:v>44285</c:v>
                </c:pt>
                <c:pt idx="284">
                  <c:v>44286</c:v>
                </c:pt>
                <c:pt idx="285">
                  <c:v>44287</c:v>
                </c:pt>
                <c:pt idx="286">
                  <c:v>44288</c:v>
                </c:pt>
                <c:pt idx="287">
                  <c:v>44289</c:v>
                </c:pt>
                <c:pt idx="288">
                  <c:v>44290</c:v>
                </c:pt>
                <c:pt idx="289">
                  <c:v>44291</c:v>
                </c:pt>
                <c:pt idx="290">
                  <c:v>44292</c:v>
                </c:pt>
                <c:pt idx="291">
                  <c:v>44293</c:v>
                </c:pt>
                <c:pt idx="292">
                  <c:v>44294</c:v>
                </c:pt>
                <c:pt idx="293">
                  <c:v>44295</c:v>
                </c:pt>
                <c:pt idx="294">
                  <c:v>44296</c:v>
                </c:pt>
                <c:pt idx="295">
                  <c:v>44297</c:v>
                </c:pt>
                <c:pt idx="296">
                  <c:v>44298</c:v>
                </c:pt>
                <c:pt idx="297">
                  <c:v>44299</c:v>
                </c:pt>
                <c:pt idx="298">
                  <c:v>44300</c:v>
                </c:pt>
                <c:pt idx="299">
                  <c:v>44301</c:v>
                </c:pt>
                <c:pt idx="300">
                  <c:v>44302</c:v>
                </c:pt>
                <c:pt idx="301">
                  <c:v>44303</c:v>
                </c:pt>
                <c:pt idx="302">
                  <c:v>44304</c:v>
                </c:pt>
                <c:pt idx="303">
                  <c:v>44305</c:v>
                </c:pt>
                <c:pt idx="304">
                  <c:v>44306</c:v>
                </c:pt>
                <c:pt idx="305">
                  <c:v>44307</c:v>
                </c:pt>
                <c:pt idx="306">
                  <c:v>44308</c:v>
                </c:pt>
                <c:pt idx="307">
                  <c:v>44309</c:v>
                </c:pt>
                <c:pt idx="308">
                  <c:v>44310</c:v>
                </c:pt>
                <c:pt idx="309">
                  <c:v>44311</c:v>
                </c:pt>
                <c:pt idx="310">
                  <c:v>44312</c:v>
                </c:pt>
                <c:pt idx="311">
                  <c:v>44313</c:v>
                </c:pt>
                <c:pt idx="312">
                  <c:v>44314</c:v>
                </c:pt>
                <c:pt idx="313">
                  <c:v>44315</c:v>
                </c:pt>
                <c:pt idx="314">
                  <c:v>44316</c:v>
                </c:pt>
                <c:pt idx="315">
                  <c:v>44317</c:v>
                </c:pt>
                <c:pt idx="316">
                  <c:v>44318</c:v>
                </c:pt>
                <c:pt idx="317">
                  <c:v>44319</c:v>
                </c:pt>
                <c:pt idx="318">
                  <c:v>44320</c:v>
                </c:pt>
                <c:pt idx="319">
                  <c:v>44321</c:v>
                </c:pt>
                <c:pt idx="320">
                  <c:v>44322</c:v>
                </c:pt>
                <c:pt idx="321">
                  <c:v>44323</c:v>
                </c:pt>
                <c:pt idx="322">
                  <c:v>44324</c:v>
                </c:pt>
                <c:pt idx="323">
                  <c:v>44325</c:v>
                </c:pt>
                <c:pt idx="324">
                  <c:v>44326</c:v>
                </c:pt>
                <c:pt idx="325">
                  <c:v>44327</c:v>
                </c:pt>
                <c:pt idx="326">
                  <c:v>44328</c:v>
                </c:pt>
                <c:pt idx="327">
                  <c:v>44329</c:v>
                </c:pt>
                <c:pt idx="328">
                  <c:v>44330</c:v>
                </c:pt>
                <c:pt idx="329">
                  <c:v>44331</c:v>
                </c:pt>
                <c:pt idx="330">
                  <c:v>44332</c:v>
                </c:pt>
                <c:pt idx="331">
                  <c:v>44333</c:v>
                </c:pt>
                <c:pt idx="332">
                  <c:v>44334</c:v>
                </c:pt>
                <c:pt idx="333">
                  <c:v>44335</c:v>
                </c:pt>
                <c:pt idx="334">
                  <c:v>44336</c:v>
                </c:pt>
                <c:pt idx="335">
                  <c:v>44337</c:v>
                </c:pt>
                <c:pt idx="336">
                  <c:v>44338</c:v>
                </c:pt>
                <c:pt idx="337">
                  <c:v>44339</c:v>
                </c:pt>
                <c:pt idx="338">
                  <c:v>44340</c:v>
                </c:pt>
                <c:pt idx="339">
                  <c:v>44341</c:v>
                </c:pt>
                <c:pt idx="340">
                  <c:v>44342</c:v>
                </c:pt>
                <c:pt idx="341">
                  <c:v>44343</c:v>
                </c:pt>
                <c:pt idx="342">
                  <c:v>44344</c:v>
                </c:pt>
                <c:pt idx="343">
                  <c:v>44345</c:v>
                </c:pt>
                <c:pt idx="344">
                  <c:v>44346</c:v>
                </c:pt>
                <c:pt idx="345">
                  <c:v>44347</c:v>
                </c:pt>
                <c:pt idx="346">
                  <c:v>44348</c:v>
                </c:pt>
                <c:pt idx="347">
                  <c:v>44349</c:v>
                </c:pt>
                <c:pt idx="348">
                  <c:v>44350</c:v>
                </c:pt>
                <c:pt idx="349">
                  <c:v>44351</c:v>
                </c:pt>
                <c:pt idx="350">
                  <c:v>44352</c:v>
                </c:pt>
                <c:pt idx="351">
                  <c:v>44353</c:v>
                </c:pt>
                <c:pt idx="352">
                  <c:v>44354</c:v>
                </c:pt>
                <c:pt idx="353">
                  <c:v>44355</c:v>
                </c:pt>
                <c:pt idx="354">
                  <c:v>44356</c:v>
                </c:pt>
                <c:pt idx="355">
                  <c:v>44357</c:v>
                </c:pt>
                <c:pt idx="356">
                  <c:v>44358</c:v>
                </c:pt>
                <c:pt idx="357">
                  <c:v>44359</c:v>
                </c:pt>
                <c:pt idx="358">
                  <c:v>44360</c:v>
                </c:pt>
                <c:pt idx="359">
                  <c:v>44361</c:v>
                </c:pt>
                <c:pt idx="360">
                  <c:v>44362</c:v>
                </c:pt>
                <c:pt idx="361">
                  <c:v>44363</c:v>
                </c:pt>
                <c:pt idx="362">
                  <c:v>44364</c:v>
                </c:pt>
                <c:pt idx="363">
                  <c:v>44365</c:v>
                </c:pt>
                <c:pt idx="364">
                  <c:v>44366</c:v>
                </c:pt>
                <c:pt idx="365">
                  <c:v>44367</c:v>
                </c:pt>
                <c:pt idx="366">
                  <c:v>44368</c:v>
                </c:pt>
                <c:pt idx="367">
                  <c:v>44369</c:v>
                </c:pt>
                <c:pt idx="368">
                  <c:v>44370</c:v>
                </c:pt>
                <c:pt idx="369">
                  <c:v>44371</c:v>
                </c:pt>
                <c:pt idx="370">
                  <c:v>44372</c:v>
                </c:pt>
                <c:pt idx="371">
                  <c:v>44373</c:v>
                </c:pt>
                <c:pt idx="372">
                  <c:v>44374</c:v>
                </c:pt>
                <c:pt idx="373">
                  <c:v>44375</c:v>
                </c:pt>
                <c:pt idx="374">
                  <c:v>44376</c:v>
                </c:pt>
                <c:pt idx="375">
                  <c:v>44377</c:v>
                </c:pt>
                <c:pt idx="376">
                  <c:v>44378</c:v>
                </c:pt>
                <c:pt idx="377">
                  <c:v>44379</c:v>
                </c:pt>
                <c:pt idx="378">
                  <c:v>44380</c:v>
                </c:pt>
                <c:pt idx="379">
                  <c:v>44381</c:v>
                </c:pt>
                <c:pt idx="380">
                  <c:v>44382</c:v>
                </c:pt>
                <c:pt idx="381">
                  <c:v>44383</c:v>
                </c:pt>
                <c:pt idx="382">
                  <c:v>44384</c:v>
                </c:pt>
                <c:pt idx="383">
                  <c:v>44385</c:v>
                </c:pt>
                <c:pt idx="384">
                  <c:v>44386</c:v>
                </c:pt>
                <c:pt idx="385">
                  <c:v>44387</c:v>
                </c:pt>
                <c:pt idx="386">
                  <c:v>44388</c:v>
                </c:pt>
                <c:pt idx="387">
                  <c:v>44389</c:v>
                </c:pt>
                <c:pt idx="388">
                  <c:v>44390</c:v>
                </c:pt>
                <c:pt idx="389">
                  <c:v>44391</c:v>
                </c:pt>
                <c:pt idx="390">
                  <c:v>44392</c:v>
                </c:pt>
                <c:pt idx="391">
                  <c:v>44393</c:v>
                </c:pt>
                <c:pt idx="392">
                  <c:v>44394</c:v>
                </c:pt>
                <c:pt idx="393">
                  <c:v>44395</c:v>
                </c:pt>
                <c:pt idx="394">
                  <c:v>44396</c:v>
                </c:pt>
                <c:pt idx="395">
                  <c:v>44397</c:v>
                </c:pt>
                <c:pt idx="396">
                  <c:v>44398</c:v>
                </c:pt>
                <c:pt idx="397">
                  <c:v>44399</c:v>
                </c:pt>
                <c:pt idx="398">
                  <c:v>44400</c:v>
                </c:pt>
                <c:pt idx="399">
                  <c:v>44401</c:v>
                </c:pt>
                <c:pt idx="400">
                  <c:v>44402</c:v>
                </c:pt>
                <c:pt idx="401">
                  <c:v>44403</c:v>
                </c:pt>
                <c:pt idx="402">
                  <c:v>44404</c:v>
                </c:pt>
                <c:pt idx="403">
                  <c:v>44405</c:v>
                </c:pt>
                <c:pt idx="404">
                  <c:v>44406</c:v>
                </c:pt>
                <c:pt idx="405">
                  <c:v>44407</c:v>
                </c:pt>
                <c:pt idx="406">
                  <c:v>44408</c:v>
                </c:pt>
                <c:pt idx="407">
                  <c:v>44409</c:v>
                </c:pt>
                <c:pt idx="408">
                  <c:v>44410</c:v>
                </c:pt>
                <c:pt idx="409">
                  <c:v>44411</c:v>
                </c:pt>
                <c:pt idx="410">
                  <c:v>44412</c:v>
                </c:pt>
                <c:pt idx="411">
                  <c:v>44413</c:v>
                </c:pt>
                <c:pt idx="412">
                  <c:v>44414</c:v>
                </c:pt>
                <c:pt idx="413">
                  <c:v>44415</c:v>
                </c:pt>
                <c:pt idx="414">
                  <c:v>44416</c:v>
                </c:pt>
                <c:pt idx="415">
                  <c:v>44417</c:v>
                </c:pt>
                <c:pt idx="416">
                  <c:v>44418</c:v>
                </c:pt>
                <c:pt idx="417">
                  <c:v>44419</c:v>
                </c:pt>
                <c:pt idx="418">
                  <c:v>44420</c:v>
                </c:pt>
                <c:pt idx="419">
                  <c:v>44421</c:v>
                </c:pt>
                <c:pt idx="420">
                  <c:v>44422</c:v>
                </c:pt>
                <c:pt idx="421">
                  <c:v>44423</c:v>
                </c:pt>
                <c:pt idx="422">
                  <c:v>44424</c:v>
                </c:pt>
                <c:pt idx="423">
                  <c:v>44425</c:v>
                </c:pt>
                <c:pt idx="424">
                  <c:v>44426</c:v>
                </c:pt>
                <c:pt idx="425">
                  <c:v>44427</c:v>
                </c:pt>
                <c:pt idx="426">
                  <c:v>44428</c:v>
                </c:pt>
                <c:pt idx="427">
                  <c:v>44429</c:v>
                </c:pt>
                <c:pt idx="428">
                  <c:v>44430</c:v>
                </c:pt>
                <c:pt idx="429">
                  <c:v>44431</c:v>
                </c:pt>
                <c:pt idx="430">
                  <c:v>44432</c:v>
                </c:pt>
                <c:pt idx="431">
                  <c:v>44433</c:v>
                </c:pt>
                <c:pt idx="432">
                  <c:v>44434</c:v>
                </c:pt>
                <c:pt idx="433">
                  <c:v>44435</c:v>
                </c:pt>
                <c:pt idx="434">
                  <c:v>44436</c:v>
                </c:pt>
                <c:pt idx="435">
                  <c:v>44437</c:v>
                </c:pt>
                <c:pt idx="436">
                  <c:v>44438</c:v>
                </c:pt>
                <c:pt idx="437">
                  <c:v>44439</c:v>
                </c:pt>
                <c:pt idx="438">
                  <c:v>44440</c:v>
                </c:pt>
                <c:pt idx="439">
                  <c:v>44441</c:v>
                </c:pt>
                <c:pt idx="440">
                  <c:v>44442</c:v>
                </c:pt>
                <c:pt idx="441">
                  <c:v>44443</c:v>
                </c:pt>
                <c:pt idx="442">
                  <c:v>44444</c:v>
                </c:pt>
                <c:pt idx="443">
                  <c:v>44445</c:v>
                </c:pt>
                <c:pt idx="444">
                  <c:v>44446</c:v>
                </c:pt>
                <c:pt idx="445">
                  <c:v>44447</c:v>
                </c:pt>
                <c:pt idx="446">
                  <c:v>44448</c:v>
                </c:pt>
                <c:pt idx="447">
                  <c:v>44449</c:v>
                </c:pt>
                <c:pt idx="448">
                  <c:v>44450</c:v>
                </c:pt>
                <c:pt idx="449">
                  <c:v>44451</c:v>
                </c:pt>
                <c:pt idx="450">
                  <c:v>44452</c:v>
                </c:pt>
                <c:pt idx="451">
                  <c:v>44453</c:v>
                </c:pt>
                <c:pt idx="452">
                  <c:v>44454</c:v>
                </c:pt>
                <c:pt idx="453">
                  <c:v>44455</c:v>
                </c:pt>
                <c:pt idx="454">
                  <c:v>44456</c:v>
                </c:pt>
                <c:pt idx="455">
                  <c:v>44457</c:v>
                </c:pt>
                <c:pt idx="456">
                  <c:v>44458</c:v>
                </c:pt>
                <c:pt idx="457">
                  <c:v>44459</c:v>
                </c:pt>
                <c:pt idx="458">
                  <c:v>44460</c:v>
                </c:pt>
                <c:pt idx="459">
                  <c:v>44461</c:v>
                </c:pt>
                <c:pt idx="460">
                  <c:v>44462</c:v>
                </c:pt>
                <c:pt idx="461">
                  <c:v>44463</c:v>
                </c:pt>
                <c:pt idx="462">
                  <c:v>44464</c:v>
                </c:pt>
                <c:pt idx="463">
                  <c:v>44465</c:v>
                </c:pt>
                <c:pt idx="464">
                  <c:v>44466</c:v>
                </c:pt>
                <c:pt idx="465">
                  <c:v>44467</c:v>
                </c:pt>
                <c:pt idx="466">
                  <c:v>44468</c:v>
                </c:pt>
                <c:pt idx="467">
                  <c:v>44469</c:v>
                </c:pt>
                <c:pt idx="468">
                  <c:v>44470</c:v>
                </c:pt>
                <c:pt idx="469">
                  <c:v>44471</c:v>
                </c:pt>
                <c:pt idx="470">
                  <c:v>44472</c:v>
                </c:pt>
                <c:pt idx="471">
                  <c:v>44473</c:v>
                </c:pt>
                <c:pt idx="472">
                  <c:v>44474</c:v>
                </c:pt>
                <c:pt idx="473">
                  <c:v>44475</c:v>
                </c:pt>
                <c:pt idx="474">
                  <c:v>44476</c:v>
                </c:pt>
                <c:pt idx="475">
                  <c:v>44477</c:v>
                </c:pt>
                <c:pt idx="476">
                  <c:v>44478</c:v>
                </c:pt>
                <c:pt idx="477">
                  <c:v>44479</c:v>
                </c:pt>
                <c:pt idx="478">
                  <c:v>44480</c:v>
                </c:pt>
                <c:pt idx="479">
                  <c:v>44481</c:v>
                </c:pt>
                <c:pt idx="480">
                  <c:v>44482</c:v>
                </c:pt>
                <c:pt idx="481">
                  <c:v>44483</c:v>
                </c:pt>
                <c:pt idx="482">
                  <c:v>44484</c:v>
                </c:pt>
                <c:pt idx="483">
                  <c:v>44485</c:v>
                </c:pt>
                <c:pt idx="484">
                  <c:v>44486</c:v>
                </c:pt>
                <c:pt idx="485">
                  <c:v>44487</c:v>
                </c:pt>
                <c:pt idx="486">
                  <c:v>44488</c:v>
                </c:pt>
                <c:pt idx="487">
                  <c:v>44489</c:v>
                </c:pt>
                <c:pt idx="488">
                  <c:v>44490</c:v>
                </c:pt>
                <c:pt idx="489">
                  <c:v>44491</c:v>
                </c:pt>
                <c:pt idx="490">
                  <c:v>44492</c:v>
                </c:pt>
                <c:pt idx="491">
                  <c:v>44493</c:v>
                </c:pt>
                <c:pt idx="492">
                  <c:v>44494</c:v>
                </c:pt>
                <c:pt idx="493">
                  <c:v>44495</c:v>
                </c:pt>
                <c:pt idx="494">
                  <c:v>44496</c:v>
                </c:pt>
                <c:pt idx="495">
                  <c:v>44497</c:v>
                </c:pt>
                <c:pt idx="496">
                  <c:v>44498</c:v>
                </c:pt>
                <c:pt idx="497">
                  <c:v>44499</c:v>
                </c:pt>
                <c:pt idx="498">
                  <c:v>44500</c:v>
                </c:pt>
                <c:pt idx="499">
                  <c:v>44501</c:v>
                </c:pt>
                <c:pt idx="500">
                  <c:v>44502</c:v>
                </c:pt>
                <c:pt idx="501">
                  <c:v>44503</c:v>
                </c:pt>
                <c:pt idx="502">
                  <c:v>44504</c:v>
                </c:pt>
                <c:pt idx="503">
                  <c:v>44505</c:v>
                </c:pt>
                <c:pt idx="504">
                  <c:v>44506</c:v>
                </c:pt>
                <c:pt idx="505">
                  <c:v>44507</c:v>
                </c:pt>
                <c:pt idx="506">
                  <c:v>44508</c:v>
                </c:pt>
                <c:pt idx="507">
                  <c:v>44509</c:v>
                </c:pt>
                <c:pt idx="508">
                  <c:v>44510</c:v>
                </c:pt>
                <c:pt idx="509">
                  <c:v>44511</c:v>
                </c:pt>
                <c:pt idx="510">
                  <c:v>44512</c:v>
                </c:pt>
                <c:pt idx="511">
                  <c:v>44513</c:v>
                </c:pt>
                <c:pt idx="512">
                  <c:v>44514</c:v>
                </c:pt>
                <c:pt idx="513">
                  <c:v>44515</c:v>
                </c:pt>
                <c:pt idx="514">
                  <c:v>44516</c:v>
                </c:pt>
                <c:pt idx="515">
                  <c:v>44517</c:v>
                </c:pt>
                <c:pt idx="516">
                  <c:v>44518</c:v>
                </c:pt>
                <c:pt idx="517">
                  <c:v>44519</c:v>
                </c:pt>
                <c:pt idx="518">
                  <c:v>44520</c:v>
                </c:pt>
                <c:pt idx="519">
                  <c:v>44521</c:v>
                </c:pt>
                <c:pt idx="520">
                  <c:v>44522</c:v>
                </c:pt>
                <c:pt idx="521">
                  <c:v>44523</c:v>
                </c:pt>
                <c:pt idx="522">
                  <c:v>44524</c:v>
                </c:pt>
                <c:pt idx="523">
                  <c:v>44525</c:v>
                </c:pt>
                <c:pt idx="524">
                  <c:v>44526</c:v>
                </c:pt>
                <c:pt idx="525">
                  <c:v>44527</c:v>
                </c:pt>
                <c:pt idx="526">
                  <c:v>44528</c:v>
                </c:pt>
                <c:pt idx="527">
                  <c:v>44529</c:v>
                </c:pt>
                <c:pt idx="528">
                  <c:v>44530</c:v>
                </c:pt>
                <c:pt idx="529">
                  <c:v>44531</c:v>
                </c:pt>
                <c:pt idx="530">
                  <c:v>44532</c:v>
                </c:pt>
                <c:pt idx="531">
                  <c:v>44533</c:v>
                </c:pt>
                <c:pt idx="532">
                  <c:v>44534</c:v>
                </c:pt>
                <c:pt idx="533">
                  <c:v>44535</c:v>
                </c:pt>
                <c:pt idx="534">
                  <c:v>44536</c:v>
                </c:pt>
                <c:pt idx="535">
                  <c:v>44537</c:v>
                </c:pt>
                <c:pt idx="536">
                  <c:v>44538</c:v>
                </c:pt>
                <c:pt idx="537">
                  <c:v>44539</c:v>
                </c:pt>
                <c:pt idx="538">
                  <c:v>44540</c:v>
                </c:pt>
                <c:pt idx="539">
                  <c:v>44541</c:v>
                </c:pt>
                <c:pt idx="540">
                  <c:v>44542</c:v>
                </c:pt>
                <c:pt idx="541">
                  <c:v>44543</c:v>
                </c:pt>
                <c:pt idx="542">
                  <c:v>44544</c:v>
                </c:pt>
                <c:pt idx="543">
                  <c:v>44545</c:v>
                </c:pt>
                <c:pt idx="544">
                  <c:v>44546</c:v>
                </c:pt>
                <c:pt idx="545">
                  <c:v>44547</c:v>
                </c:pt>
                <c:pt idx="546">
                  <c:v>44548</c:v>
                </c:pt>
                <c:pt idx="547">
                  <c:v>44549</c:v>
                </c:pt>
                <c:pt idx="548">
                  <c:v>44550</c:v>
                </c:pt>
                <c:pt idx="549">
                  <c:v>44551</c:v>
                </c:pt>
                <c:pt idx="550">
                  <c:v>44552</c:v>
                </c:pt>
                <c:pt idx="551">
                  <c:v>44553</c:v>
                </c:pt>
                <c:pt idx="552">
                  <c:v>44554</c:v>
                </c:pt>
                <c:pt idx="553">
                  <c:v>44555</c:v>
                </c:pt>
                <c:pt idx="554">
                  <c:v>44556</c:v>
                </c:pt>
                <c:pt idx="555">
                  <c:v>44557</c:v>
                </c:pt>
                <c:pt idx="556">
                  <c:v>44558</c:v>
                </c:pt>
                <c:pt idx="557">
                  <c:v>44559</c:v>
                </c:pt>
                <c:pt idx="558">
                  <c:v>44560</c:v>
                </c:pt>
                <c:pt idx="559">
                  <c:v>44561</c:v>
                </c:pt>
                <c:pt idx="560">
                  <c:v>44562</c:v>
                </c:pt>
                <c:pt idx="561">
                  <c:v>44563</c:v>
                </c:pt>
                <c:pt idx="562">
                  <c:v>44564</c:v>
                </c:pt>
                <c:pt idx="563">
                  <c:v>44565</c:v>
                </c:pt>
                <c:pt idx="564">
                  <c:v>44566</c:v>
                </c:pt>
                <c:pt idx="565">
                  <c:v>44567</c:v>
                </c:pt>
                <c:pt idx="566">
                  <c:v>44568</c:v>
                </c:pt>
                <c:pt idx="567">
                  <c:v>44569</c:v>
                </c:pt>
                <c:pt idx="568">
                  <c:v>44570</c:v>
                </c:pt>
                <c:pt idx="569">
                  <c:v>44571</c:v>
                </c:pt>
                <c:pt idx="570">
                  <c:v>44572</c:v>
                </c:pt>
                <c:pt idx="571">
                  <c:v>44573</c:v>
                </c:pt>
                <c:pt idx="572">
                  <c:v>44574</c:v>
                </c:pt>
                <c:pt idx="573">
                  <c:v>44575</c:v>
                </c:pt>
                <c:pt idx="574">
                  <c:v>44576</c:v>
                </c:pt>
                <c:pt idx="575">
                  <c:v>44577</c:v>
                </c:pt>
                <c:pt idx="576">
                  <c:v>44578</c:v>
                </c:pt>
                <c:pt idx="577">
                  <c:v>44579</c:v>
                </c:pt>
                <c:pt idx="578">
                  <c:v>44580</c:v>
                </c:pt>
                <c:pt idx="579">
                  <c:v>44581</c:v>
                </c:pt>
                <c:pt idx="580">
                  <c:v>44582</c:v>
                </c:pt>
                <c:pt idx="581">
                  <c:v>44583</c:v>
                </c:pt>
                <c:pt idx="582">
                  <c:v>44584</c:v>
                </c:pt>
                <c:pt idx="583">
                  <c:v>44585</c:v>
                </c:pt>
                <c:pt idx="584">
                  <c:v>44586</c:v>
                </c:pt>
                <c:pt idx="585">
                  <c:v>44587</c:v>
                </c:pt>
                <c:pt idx="586">
                  <c:v>44588</c:v>
                </c:pt>
                <c:pt idx="587">
                  <c:v>44589</c:v>
                </c:pt>
                <c:pt idx="588">
                  <c:v>44590</c:v>
                </c:pt>
                <c:pt idx="589">
                  <c:v>44591</c:v>
                </c:pt>
                <c:pt idx="590">
                  <c:v>44592</c:v>
                </c:pt>
                <c:pt idx="591">
                  <c:v>44593</c:v>
                </c:pt>
                <c:pt idx="592">
                  <c:v>44594</c:v>
                </c:pt>
                <c:pt idx="593">
                  <c:v>44595</c:v>
                </c:pt>
                <c:pt idx="594">
                  <c:v>44596</c:v>
                </c:pt>
                <c:pt idx="595">
                  <c:v>44597</c:v>
                </c:pt>
                <c:pt idx="596">
                  <c:v>44598</c:v>
                </c:pt>
                <c:pt idx="597">
                  <c:v>44599</c:v>
                </c:pt>
                <c:pt idx="598">
                  <c:v>44600</c:v>
                </c:pt>
                <c:pt idx="599">
                  <c:v>44601</c:v>
                </c:pt>
                <c:pt idx="600">
                  <c:v>44602</c:v>
                </c:pt>
                <c:pt idx="601">
                  <c:v>44603</c:v>
                </c:pt>
                <c:pt idx="602">
                  <c:v>44604</c:v>
                </c:pt>
                <c:pt idx="603">
                  <c:v>44605</c:v>
                </c:pt>
                <c:pt idx="604">
                  <c:v>44606</c:v>
                </c:pt>
                <c:pt idx="605">
                  <c:v>44607</c:v>
                </c:pt>
                <c:pt idx="606">
                  <c:v>44608</c:v>
                </c:pt>
                <c:pt idx="607">
                  <c:v>44609</c:v>
                </c:pt>
                <c:pt idx="608">
                  <c:v>44610</c:v>
                </c:pt>
                <c:pt idx="609">
                  <c:v>44611</c:v>
                </c:pt>
                <c:pt idx="610">
                  <c:v>44612</c:v>
                </c:pt>
                <c:pt idx="611">
                  <c:v>44613</c:v>
                </c:pt>
                <c:pt idx="612">
                  <c:v>44614</c:v>
                </c:pt>
                <c:pt idx="613">
                  <c:v>44615</c:v>
                </c:pt>
                <c:pt idx="614">
                  <c:v>44616</c:v>
                </c:pt>
                <c:pt idx="615">
                  <c:v>44617</c:v>
                </c:pt>
                <c:pt idx="616">
                  <c:v>44618</c:v>
                </c:pt>
                <c:pt idx="617">
                  <c:v>44619</c:v>
                </c:pt>
                <c:pt idx="618">
                  <c:v>44620</c:v>
                </c:pt>
                <c:pt idx="619">
                  <c:v>44621</c:v>
                </c:pt>
                <c:pt idx="620">
                  <c:v>44622</c:v>
                </c:pt>
                <c:pt idx="621">
                  <c:v>44623</c:v>
                </c:pt>
                <c:pt idx="622">
                  <c:v>44624</c:v>
                </c:pt>
                <c:pt idx="623">
                  <c:v>44625</c:v>
                </c:pt>
                <c:pt idx="624">
                  <c:v>44626</c:v>
                </c:pt>
                <c:pt idx="625">
                  <c:v>44627</c:v>
                </c:pt>
                <c:pt idx="626">
                  <c:v>44628</c:v>
                </c:pt>
                <c:pt idx="627">
                  <c:v>44629</c:v>
                </c:pt>
                <c:pt idx="628">
                  <c:v>44630</c:v>
                </c:pt>
                <c:pt idx="629">
                  <c:v>44631</c:v>
                </c:pt>
                <c:pt idx="630">
                  <c:v>44632</c:v>
                </c:pt>
                <c:pt idx="631">
                  <c:v>44633</c:v>
                </c:pt>
                <c:pt idx="632">
                  <c:v>44634</c:v>
                </c:pt>
                <c:pt idx="633">
                  <c:v>44635</c:v>
                </c:pt>
                <c:pt idx="634">
                  <c:v>44636</c:v>
                </c:pt>
                <c:pt idx="635">
                  <c:v>44637</c:v>
                </c:pt>
                <c:pt idx="636">
                  <c:v>44638</c:v>
                </c:pt>
                <c:pt idx="637">
                  <c:v>44639</c:v>
                </c:pt>
                <c:pt idx="638">
                  <c:v>44640</c:v>
                </c:pt>
                <c:pt idx="639">
                  <c:v>44641</c:v>
                </c:pt>
                <c:pt idx="640">
                  <c:v>44642</c:v>
                </c:pt>
                <c:pt idx="641">
                  <c:v>44643</c:v>
                </c:pt>
                <c:pt idx="642">
                  <c:v>44644</c:v>
                </c:pt>
                <c:pt idx="643">
                  <c:v>44645</c:v>
                </c:pt>
                <c:pt idx="644">
                  <c:v>44646</c:v>
                </c:pt>
                <c:pt idx="645">
                  <c:v>44647</c:v>
                </c:pt>
                <c:pt idx="646">
                  <c:v>44648</c:v>
                </c:pt>
                <c:pt idx="647">
                  <c:v>44649</c:v>
                </c:pt>
                <c:pt idx="648">
                  <c:v>44650</c:v>
                </c:pt>
                <c:pt idx="649">
                  <c:v>44651</c:v>
                </c:pt>
                <c:pt idx="650">
                  <c:v>44652</c:v>
                </c:pt>
                <c:pt idx="651">
                  <c:v>44653</c:v>
                </c:pt>
                <c:pt idx="652">
                  <c:v>44654</c:v>
                </c:pt>
                <c:pt idx="653">
                  <c:v>44655</c:v>
                </c:pt>
                <c:pt idx="654">
                  <c:v>44656</c:v>
                </c:pt>
                <c:pt idx="655">
                  <c:v>44657</c:v>
                </c:pt>
                <c:pt idx="656">
                  <c:v>44658</c:v>
                </c:pt>
                <c:pt idx="657">
                  <c:v>44659</c:v>
                </c:pt>
                <c:pt idx="658">
                  <c:v>44660</c:v>
                </c:pt>
                <c:pt idx="659">
                  <c:v>44661</c:v>
                </c:pt>
                <c:pt idx="660">
                  <c:v>44662</c:v>
                </c:pt>
                <c:pt idx="661">
                  <c:v>44663</c:v>
                </c:pt>
                <c:pt idx="662">
                  <c:v>44664</c:v>
                </c:pt>
                <c:pt idx="663">
                  <c:v>44665</c:v>
                </c:pt>
                <c:pt idx="664">
                  <c:v>44666</c:v>
                </c:pt>
                <c:pt idx="665">
                  <c:v>44667</c:v>
                </c:pt>
                <c:pt idx="666">
                  <c:v>44668</c:v>
                </c:pt>
                <c:pt idx="667">
                  <c:v>44669</c:v>
                </c:pt>
                <c:pt idx="668">
                  <c:v>44670</c:v>
                </c:pt>
                <c:pt idx="669">
                  <c:v>44671</c:v>
                </c:pt>
                <c:pt idx="670">
                  <c:v>44672</c:v>
                </c:pt>
                <c:pt idx="671">
                  <c:v>44673</c:v>
                </c:pt>
                <c:pt idx="672">
                  <c:v>44674</c:v>
                </c:pt>
                <c:pt idx="673">
                  <c:v>44675</c:v>
                </c:pt>
                <c:pt idx="674">
                  <c:v>44676</c:v>
                </c:pt>
                <c:pt idx="675">
                  <c:v>44677</c:v>
                </c:pt>
                <c:pt idx="676">
                  <c:v>44678</c:v>
                </c:pt>
                <c:pt idx="677">
                  <c:v>44679</c:v>
                </c:pt>
                <c:pt idx="678">
                  <c:v>44680</c:v>
                </c:pt>
                <c:pt idx="679">
                  <c:v>44681</c:v>
                </c:pt>
                <c:pt idx="680">
                  <c:v>44682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44688</c:v>
                </c:pt>
                <c:pt idx="687">
                  <c:v>44689</c:v>
                </c:pt>
                <c:pt idx="688">
                  <c:v>44690</c:v>
                </c:pt>
                <c:pt idx="689">
                  <c:v>44691</c:v>
                </c:pt>
                <c:pt idx="690">
                  <c:v>44692</c:v>
                </c:pt>
                <c:pt idx="691">
                  <c:v>44693</c:v>
                </c:pt>
                <c:pt idx="692">
                  <c:v>44694</c:v>
                </c:pt>
                <c:pt idx="693">
                  <c:v>44695</c:v>
                </c:pt>
                <c:pt idx="694">
                  <c:v>44696</c:v>
                </c:pt>
                <c:pt idx="695">
                  <c:v>44697</c:v>
                </c:pt>
                <c:pt idx="696">
                  <c:v>44698</c:v>
                </c:pt>
                <c:pt idx="697">
                  <c:v>44699</c:v>
                </c:pt>
                <c:pt idx="698">
                  <c:v>44700</c:v>
                </c:pt>
                <c:pt idx="699">
                  <c:v>44701</c:v>
                </c:pt>
                <c:pt idx="700">
                  <c:v>44702</c:v>
                </c:pt>
                <c:pt idx="701">
                  <c:v>44703</c:v>
                </c:pt>
                <c:pt idx="702">
                  <c:v>44704</c:v>
                </c:pt>
                <c:pt idx="703">
                  <c:v>44705</c:v>
                </c:pt>
                <c:pt idx="704">
                  <c:v>44706</c:v>
                </c:pt>
                <c:pt idx="705">
                  <c:v>44707</c:v>
                </c:pt>
                <c:pt idx="706">
                  <c:v>44708</c:v>
                </c:pt>
                <c:pt idx="707">
                  <c:v>44709</c:v>
                </c:pt>
                <c:pt idx="708">
                  <c:v>44710</c:v>
                </c:pt>
                <c:pt idx="709">
                  <c:v>44711</c:v>
                </c:pt>
                <c:pt idx="710">
                  <c:v>44712</c:v>
                </c:pt>
                <c:pt idx="711">
                  <c:v>44713</c:v>
                </c:pt>
                <c:pt idx="712">
                  <c:v>44714</c:v>
                </c:pt>
                <c:pt idx="713">
                  <c:v>44715</c:v>
                </c:pt>
                <c:pt idx="714">
                  <c:v>44716</c:v>
                </c:pt>
                <c:pt idx="715">
                  <c:v>44717</c:v>
                </c:pt>
                <c:pt idx="716">
                  <c:v>44718</c:v>
                </c:pt>
                <c:pt idx="717">
                  <c:v>44719</c:v>
                </c:pt>
                <c:pt idx="718">
                  <c:v>44720</c:v>
                </c:pt>
                <c:pt idx="719">
                  <c:v>44721</c:v>
                </c:pt>
                <c:pt idx="720">
                  <c:v>44722</c:v>
                </c:pt>
                <c:pt idx="721">
                  <c:v>44723</c:v>
                </c:pt>
                <c:pt idx="722">
                  <c:v>44724</c:v>
                </c:pt>
                <c:pt idx="723">
                  <c:v>44725</c:v>
                </c:pt>
                <c:pt idx="724">
                  <c:v>44726</c:v>
                </c:pt>
                <c:pt idx="725">
                  <c:v>44727</c:v>
                </c:pt>
                <c:pt idx="726">
                  <c:v>44728</c:v>
                </c:pt>
                <c:pt idx="727">
                  <c:v>44729</c:v>
                </c:pt>
                <c:pt idx="728">
                  <c:v>44730</c:v>
                </c:pt>
                <c:pt idx="729">
                  <c:v>44731</c:v>
                </c:pt>
                <c:pt idx="730">
                  <c:v>44732</c:v>
                </c:pt>
                <c:pt idx="731">
                  <c:v>44733</c:v>
                </c:pt>
                <c:pt idx="732">
                  <c:v>44734</c:v>
                </c:pt>
                <c:pt idx="733">
                  <c:v>44735</c:v>
                </c:pt>
                <c:pt idx="734">
                  <c:v>44736</c:v>
                </c:pt>
                <c:pt idx="735">
                  <c:v>44737</c:v>
                </c:pt>
                <c:pt idx="736">
                  <c:v>44738</c:v>
                </c:pt>
                <c:pt idx="737">
                  <c:v>44739</c:v>
                </c:pt>
                <c:pt idx="738">
                  <c:v>44740</c:v>
                </c:pt>
                <c:pt idx="739">
                  <c:v>44741</c:v>
                </c:pt>
                <c:pt idx="740">
                  <c:v>44742</c:v>
                </c:pt>
                <c:pt idx="741">
                  <c:v>44743</c:v>
                </c:pt>
                <c:pt idx="742">
                  <c:v>44744</c:v>
                </c:pt>
                <c:pt idx="743">
                  <c:v>44745</c:v>
                </c:pt>
                <c:pt idx="744">
                  <c:v>44746</c:v>
                </c:pt>
                <c:pt idx="745">
                  <c:v>44747</c:v>
                </c:pt>
                <c:pt idx="746">
                  <c:v>44748</c:v>
                </c:pt>
                <c:pt idx="747">
                  <c:v>44749</c:v>
                </c:pt>
                <c:pt idx="748">
                  <c:v>44750</c:v>
                </c:pt>
                <c:pt idx="749">
                  <c:v>44751</c:v>
                </c:pt>
                <c:pt idx="750">
                  <c:v>44752</c:v>
                </c:pt>
                <c:pt idx="751">
                  <c:v>44753</c:v>
                </c:pt>
                <c:pt idx="752">
                  <c:v>44754</c:v>
                </c:pt>
                <c:pt idx="753">
                  <c:v>44755</c:v>
                </c:pt>
                <c:pt idx="754">
                  <c:v>44756</c:v>
                </c:pt>
                <c:pt idx="755">
                  <c:v>44757</c:v>
                </c:pt>
                <c:pt idx="756">
                  <c:v>44758</c:v>
                </c:pt>
                <c:pt idx="757">
                  <c:v>44759</c:v>
                </c:pt>
                <c:pt idx="758">
                  <c:v>44760</c:v>
                </c:pt>
                <c:pt idx="759">
                  <c:v>44761</c:v>
                </c:pt>
                <c:pt idx="760">
                  <c:v>44762</c:v>
                </c:pt>
                <c:pt idx="761">
                  <c:v>44763</c:v>
                </c:pt>
                <c:pt idx="762">
                  <c:v>44764</c:v>
                </c:pt>
                <c:pt idx="763">
                  <c:v>44765</c:v>
                </c:pt>
                <c:pt idx="764">
                  <c:v>44766</c:v>
                </c:pt>
                <c:pt idx="765">
                  <c:v>44767</c:v>
                </c:pt>
                <c:pt idx="766">
                  <c:v>44768</c:v>
                </c:pt>
                <c:pt idx="767">
                  <c:v>44769</c:v>
                </c:pt>
                <c:pt idx="768">
                  <c:v>44770</c:v>
                </c:pt>
                <c:pt idx="769">
                  <c:v>44771</c:v>
                </c:pt>
                <c:pt idx="770">
                  <c:v>44772</c:v>
                </c:pt>
                <c:pt idx="771">
                  <c:v>44773</c:v>
                </c:pt>
                <c:pt idx="772">
                  <c:v>44774</c:v>
                </c:pt>
                <c:pt idx="773">
                  <c:v>44775</c:v>
                </c:pt>
                <c:pt idx="774">
                  <c:v>44776</c:v>
                </c:pt>
                <c:pt idx="775">
                  <c:v>44777</c:v>
                </c:pt>
                <c:pt idx="776">
                  <c:v>44778</c:v>
                </c:pt>
                <c:pt idx="777">
                  <c:v>44779</c:v>
                </c:pt>
                <c:pt idx="778">
                  <c:v>44780</c:v>
                </c:pt>
                <c:pt idx="779">
                  <c:v>44781</c:v>
                </c:pt>
                <c:pt idx="780">
                  <c:v>44782</c:v>
                </c:pt>
                <c:pt idx="781">
                  <c:v>44783</c:v>
                </c:pt>
                <c:pt idx="782">
                  <c:v>44784</c:v>
                </c:pt>
                <c:pt idx="783">
                  <c:v>44785</c:v>
                </c:pt>
                <c:pt idx="784">
                  <c:v>44786</c:v>
                </c:pt>
                <c:pt idx="785">
                  <c:v>44787</c:v>
                </c:pt>
                <c:pt idx="786">
                  <c:v>44788</c:v>
                </c:pt>
                <c:pt idx="787">
                  <c:v>44789</c:v>
                </c:pt>
                <c:pt idx="788">
                  <c:v>44790</c:v>
                </c:pt>
                <c:pt idx="789">
                  <c:v>44791</c:v>
                </c:pt>
                <c:pt idx="790">
                  <c:v>44792</c:v>
                </c:pt>
                <c:pt idx="791">
                  <c:v>44793</c:v>
                </c:pt>
                <c:pt idx="792">
                  <c:v>44794</c:v>
                </c:pt>
                <c:pt idx="793">
                  <c:v>44795</c:v>
                </c:pt>
                <c:pt idx="794">
                  <c:v>44796</c:v>
                </c:pt>
                <c:pt idx="795">
                  <c:v>44797</c:v>
                </c:pt>
                <c:pt idx="796">
                  <c:v>44798</c:v>
                </c:pt>
                <c:pt idx="797">
                  <c:v>44799</c:v>
                </c:pt>
                <c:pt idx="798">
                  <c:v>44800</c:v>
                </c:pt>
                <c:pt idx="799">
                  <c:v>44801</c:v>
                </c:pt>
                <c:pt idx="800">
                  <c:v>44802</c:v>
                </c:pt>
                <c:pt idx="801">
                  <c:v>44803</c:v>
                </c:pt>
                <c:pt idx="802">
                  <c:v>44804</c:v>
                </c:pt>
                <c:pt idx="803">
                  <c:v>44805</c:v>
                </c:pt>
                <c:pt idx="804">
                  <c:v>44806</c:v>
                </c:pt>
                <c:pt idx="805">
                  <c:v>44807</c:v>
                </c:pt>
                <c:pt idx="806">
                  <c:v>44808</c:v>
                </c:pt>
                <c:pt idx="807">
                  <c:v>44809</c:v>
                </c:pt>
                <c:pt idx="808">
                  <c:v>44810</c:v>
                </c:pt>
                <c:pt idx="809">
                  <c:v>44811</c:v>
                </c:pt>
                <c:pt idx="810">
                  <c:v>44812</c:v>
                </c:pt>
                <c:pt idx="811">
                  <c:v>44813</c:v>
                </c:pt>
                <c:pt idx="812">
                  <c:v>44814</c:v>
                </c:pt>
                <c:pt idx="813">
                  <c:v>44815</c:v>
                </c:pt>
                <c:pt idx="814">
                  <c:v>44816</c:v>
                </c:pt>
                <c:pt idx="815">
                  <c:v>44817</c:v>
                </c:pt>
                <c:pt idx="816">
                  <c:v>44818</c:v>
                </c:pt>
                <c:pt idx="817">
                  <c:v>44819</c:v>
                </c:pt>
                <c:pt idx="818">
                  <c:v>44820</c:v>
                </c:pt>
                <c:pt idx="819">
                  <c:v>44821</c:v>
                </c:pt>
                <c:pt idx="820">
                  <c:v>44822</c:v>
                </c:pt>
                <c:pt idx="821">
                  <c:v>44823</c:v>
                </c:pt>
                <c:pt idx="822">
                  <c:v>44824</c:v>
                </c:pt>
                <c:pt idx="823">
                  <c:v>44825</c:v>
                </c:pt>
                <c:pt idx="824">
                  <c:v>44826</c:v>
                </c:pt>
                <c:pt idx="825">
                  <c:v>44827</c:v>
                </c:pt>
                <c:pt idx="826">
                  <c:v>44828</c:v>
                </c:pt>
                <c:pt idx="827">
                  <c:v>44829</c:v>
                </c:pt>
                <c:pt idx="828">
                  <c:v>44830</c:v>
                </c:pt>
                <c:pt idx="829">
                  <c:v>44831</c:v>
                </c:pt>
                <c:pt idx="830">
                  <c:v>44832</c:v>
                </c:pt>
                <c:pt idx="831">
                  <c:v>44833</c:v>
                </c:pt>
                <c:pt idx="832">
                  <c:v>44834</c:v>
                </c:pt>
                <c:pt idx="833">
                  <c:v>44835</c:v>
                </c:pt>
                <c:pt idx="834">
                  <c:v>44836</c:v>
                </c:pt>
                <c:pt idx="835">
                  <c:v>44837</c:v>
                </c:pt>
                <c:pt idx="836">
                  <c:v>44838</c:v>
                </c:pt>
                <c:pt idx="837">
                  <c:v>44839</c:v>
                </c:pt>
                <c:pt idx="838">
                  <c:v>44840</c:v>
                </c:pt>
                <c:pt idx="839">
                  <c:v>44841</c:v>
                </c:pt>
                <c:pt idx="840">
                  <c:v>44842</c:v>
                </c:pt>
                <c:pt idx="841">
                  <c:v>44843</c:v>
                </c:pt>
                <c:pt idx="842">
                  <c:v>44844</c:v>
                </c:pt>
                <c:pt idx="843">
                  <c:v>44845</c:v>
                </c:pt>
                <c:pt idx="844">
                  <c:v>44846</c:v>
                </c:pt>
                <c:pt idx="845">
                  <c:v>44847</c:v>
                </c:pt>
                <c:pt idx="846">
                  <c:v>44848</c:v>
                </c:pt>
                <c:pt idx="847">
                  <c:v>44849</c:v>
                </c:pt>
                <c:pt idx="848">
                  <c:v>44850</c:v>
                </c:pt>
                <c:pt idx="849">
                  <c:v>44851</c:v>
                </c:pt>
                <c:pt idx="850">
                  <c:v>44852</c:v>
                </c:pt>
                <c:pt idx="851">
                  <c:v>44853</c:v>
                </c:pt>
                <c:pt idx="852">
                  <c:v>44854</c:v>
                </c:pt>
                <c:pt idx="853">
                  <c:v>44855</c:v>
                </c:pt>
                <c:pt idx="854">
                  <c:v>44856</c:v>
                </c:pt>
                <c:pt idx="855">
                  <c:v>44857</c:v>
                </c:pt>
                <c:pt idx="856">
                  <c:v>44858</c:v>
                </c:pt>
                <c:pt idx="857">
                  <c:v>44859</c:v>
                </c:pt>
                <c:pt idx="858">
                  <c:v>44860</c:v>
                </c:pt>
                <c:pt idx="859">
                  <c:v>44861</c:v>
                </c:pt>
                <c:pt idx="860">
                  <c:v>44862</c:v>
                </c:pt>
                <c:pt idx="861">
                  <c:v>44863</c:v>
                </c:pt>
                <c:pt idx="862">
                  <c:v>44864</c:v>
                </c:pt>
                <c:pt idx="863">
                  <c:v>44865</c:v>
                </c:pt>
                <c:pt idx="864">
                  <c:v>44866</c:v>
                </c:pt>
                <c:pt idx="865">
                  <c:v>44867</c:v>
                </c:pt>
                <c:pt idx="866">
                  <c:v>44868</c:v>
                </c:pt>
                <c:pt idx="867">
                  <c:v>44869</c:v>
                </c:pt>
                <c:pt idx="868">
                  <c:v>44870</c:v>
                </c:pt>
                <c:pt idx="869">
                  <c:v>44871</c:v>
                </c:pt>
                <c:pt idx="870">
                  <c:v>44872</c:v>
                </c:pt>
                <c:pt idx="871">
                  <c:v>44873</c:v>
                </c:pt>
                <c:pt idx="872">
                  <c:v>44874</c:v>
                </c:pt>
                <c:pt idx="873">
                  <c:v>44875</c:v>
                </c:pt>
                <c:pt idx="874">
                  <c:v>44876</c:v>
                </c:pt>
                <c:pt idx="875">
                  <c:v>44877</c:v>
                </c:pt>
                <c:pt idx="876">
                  <c:v>44878</c:v>
                </c:pt>
                <c:pt idx="877">
                  <c:v>44879</c:v>
                </c:pt>
                <c:pt idx="878">
                  <c:v>44880</c:v>
                </c:pt>
                <c:pt idx="879">
                  <c:v>44881</c:v>
                </c:pt>
                <c:pt idx="880">
                  <c:v>44882</c:v>
                </c:pt>
                <c:pt idx="881">
                  <c:v>44883</c:v>
                </c:pt>
                <c:pt idx="882">
                  <c:v>44884</c:v>
                </c:pt>
                <c:pt idx="883">
                  <c:v>44885</c:v>
                </c:pt>
                <c:pt idx="884">
                  <c:v>44886</c:v>
                </c:pt>
                <c:pt idx="885">
                  <c:v>44887</c:v>
                </c:pt>
                <c:pt idx="886">
                  <c:v>44888</c:v>
                </c:pt>
                <c:pt idx="887">
                  <c:v>44889</c:v>
                </c:pt>
                <c:pt idx="888">
                  <c:v>44890</c:v>
                </c:pt>
                <c:pt idx="889">
                  <c:v>44891</c:v>
                </c:pt>
                <c:pt idx="890">
                  <c:v>44892</c:v>
                </c:pt>
                <c:pt idx="891">
                  <c:v>44893</c:v>
                </c:pt>
                <c:pt idx="892">
                  <c:v>44894</c:v>
                </c:pt>
                <c:pt idx="893">
                  <c:v>44895</c:v>
                </c:pt>
                <c:pt idx="894">
                  <c:v>44896</c:v>
                </c:pt>
                <c:pt idx="895">
                  <c:v>44897</c:v>
                </c:pt>
                <c:pt idx="896">
                  <c:v>44898</c:v>
                </c:pt>
                <c:pt idx="897">
                  <c:v>44899</c:v>
                </c:pt>
                <c:pt idx="898">
                  <c:v>44900</c:v>
                </c:pt>
                <c:pt idx="899">
                  <c:v>44901</c:v>
                </c:pt>
                <c:pt idx="900">
                  <c:v>44902</c:v>
                </c:pt>
                <c:pt idx="901">
                  <c:v>44903</c:v>
                </c:pt>
                <c:pt idx="902">
                  <c:v>44904</c:v>
                </c:pt>
                <c:pt idx="903">
                  <c:v>44905</c:v>
                </c:pt>
                <c:pt idx="904">
                  <c:v>44906</c:v>
                </c:pt>
                <c:pt idx="905">
                  <c:v>44907</c:v>
                </c:pt>
                <c:pt idx="906">
                  <c:v>44908</c:v>
                </c:pt>
                <c:pt idx="907">
                  <c:v>44909</c:v>
                </c:pt>
                <c:pt idx="908">
                  <c:v>44910</c:v>
                </c:pt>
                <c:pt idx="909">
                  <c:v>44911</c:v>
                </c:pt>
                <c:pt idx="910">
                  <c:v>44912</c:v>
                </c:pt>
                <c:pt idx="911">
                  <c:v>44913</c:v>
                </c:pt>
                <c:pt idx="912">
                  <c:v>44914</c:v>
                </c:pt>
                <c:pt idx="913">
                  <c:v>44915</c:v>
                </c:pt>
                <c:pt idx="914">
                  <c:v>44916</c:v>
                </c:pt>
                <c:pt idx="915">
                  <c:v>44917</c:v>
                </c:pt>
                <c:pt idx="916">
                  <c:v>44918</c:v>
                </c:pt>
                <c:pt idx="917">
                  <c:v>44919</c:v>
                </c:pt>
                <c:pt idx="918">
                  <c:v>44920</c:v>
                </c:pt>
                <c:pt idx="919">
                  <c:v>44921</c:v>
                </c:pt>
                <c:pt idx="920">
                  <c:v>44922</c:v>
                </c:pt>
                <c:pt idx="921">
                  <c:v>44923</c:v>
                </c:pt>
                <c:pt idx="922">
                  <c:v>44924</c:v>
                </c:pt>
                <c:pt idx="923">
                  <c:v>44925</c:v>
                </c:pt>
                <c:pt idx="924">
                  <c:v>44926</c:v>
                </c:pt>
                <c:pt idx="925">
                  <c:v>44927</c:v>
                </c:pt>
                <c:pt idx="926">
                  <c:v>44928</c:v>
                </c:pt>
                <c:pt idx="927">
                  <c:v>44929</c:v>
                </c:pt>
                <c:pt idx="928">
                  <c:v>44930</c:v>
                </c:pt>
                <c:pt idx="929">
                  <c:v>44931</c:v>
                </c:pt>
                <c:pt idx="930">
                  <c:v>44932</c:v>
                </c:pt>
                <c:pt idx="931">
                  <c:v>44933</c:v>
                </c:pt>
                <c:pt idx="932">
                  <c:v>44934</c:v>
                </c:pt>
                <c:pt idx="933">
                  <c:v>44935</c:v>
                </c:pt>
                <c:pt idx="934">
                  <c:v>44936</c:v>
                </c:pt>
                <c:pt idx="935">
                  <c:v>44937</c:v>
                </c:pt>
                <c:pt idx="936">
                  <c:v>44938</c:v>
                </c:pt>
                <c:pt idx="937">
                  <c:v>44939</c:v>
                </c:pt>
                <c:pt idx="938">
                  <c:v>44940</c:v>
                </c:pt>
                <c:pt idx="939">
                  <c:v>44941</c:v>
                </c:pt>
                <c:pt idx="940">
                  <c:v>44942</c:v>
                </c:pt>
                <c:pt idx="941">
                  <c:v>44943</c:v>
                </c:pt>
                <c:pt idx="942">
                  <c:v>44944</c:v>
                </c:pt>
                <c:pt idx="943">
                  <c:v>44945</c:v>
                </c:pt>
                <c:pt idx="944">
                  <c:v>44946</c:v>
                </c:pt>
                <c:pt idx="945">
                  <c:v>44947</c:v>
                </c:pt>
                <c:pt idx="946">
                  <c:v>44948</c:v>
                </c:pt>
                <c:pt idx="947">
                  <c:v>44949</c:v>
                </c:pt>
                <c:pt idx="948">
                  <c:v>44950</c:v>
                </c:pt>
                <c:pt idx="949">
                  <c:v>44951</c:v>
                </c:pt>
                <c:pt idx="950">
                  <c:v>44952</c:v>
                </c:pt>
                <c:pt idx="951">
                  <c:v>44953</c:v>
                </c:pt>
                <c:pt idx="952">
                  <c:v>44954</c:v>
                </c:pt>
                <c:pt idx="953">
                  <c:v>44955</c:v>
                </c:pt>
                <c:pt idx="954">
                  <c:v>44956</c:v>
                </c:pt>
                <c:pt idx="955">
                  <c:v>44957</c:v>
                </c:pt>
                <c:pt idx="956">
                  <c:v>44958</c:v>
                </c:pt>
                <c:pt idx="957">
                  <c:v>44959</c:v>
                </c:pt>
                <c:pt idx="958">
                  <c:v>44960</c:v>
                </c:pt>
                <c:pt idx="959">
                  <c:v>44961</c:v>
                </c:pt>
                <c:pt idx="960">
                  <c:v>44962</c:v>
                </c:pt>
                <c:pt idx="961">
                  <c:v>44963</c:v>
                </c:pt>
                <c:pt idx="962">
                  <c:v>44964</c:v>
                </c:pt>
                <c:pt idx="963">
                  <c:v>44965</c:v>
                </c:pt>
                <c:pt idx="964">
                  <c:v>44966</c:v>
                </c:pt>
                <c:pt idx="965">
                  <c:v>44967</c:v>
                </c:pt>
                <c:pt idx="966">
                  <c:v>44968</c:v>
                </c:pt>
                <c:pt idx="967">
                  <c:v>44969</c:v>
                </c:pt>
                <c:pt idx="968">
                  <c:v>44970</c:v>
                </c:pt>
                <c:pt idx="969">
                  <c:v>44971</c:v>
                </c:pt>
                <c:pt idx="970">
                  <c:v>44972</c:v>
                </c:pt>
                <c:pt idx="971">
                  <c:v>44973</c:v>
                </c:pt>
                <c:pt idx="972">
                  <c:v>44974</c:v>
                </c:pt>
                <c:pt idx="973">
                  <c:v>44975</c:v>
                </c:pt>
                <c:pt idx="974">
                  <c:v>44976</c:v>
                </c:pt>
                <c:pt idx="975">
                  <c:v>44977</c:v>
                </c:pt>
                <c:pt idx="976">
                  <c:v>44978</c:v>
                </c:pt>
                <c:pt idx="977">
                  <c:v>44979</c:v>
                </c:pt>
                <c:pt idx="978">
                  <c:v>44980</c:v>
                </c:pt>
                <c:pt idx="979">
                  <c:v>44981</c:v>
                </c:pt>
                <c:pt idx="980">
                  <c:v>44982</c:v>
                </c:pt>
                <c:pt idx="981">
                  <c:v>44983</c:v>
                </c:pt>
                <c:pt idx="982">
                  <c:v>44984</c:v>
                </c:pt>
                <c:pt idx="983">
                  <c:v>44985</c:v>
                </c:pt>
                <c:pt idx="984">
                  <c:v>44986</c:v>
                </c:pt>
                <c:pt idx="985">
                  <c:v>44987</c:v>
                </c:pt>
                <c:pt idx="986">
                  <c:v>44988</c:v>
                </c:pt>
                <c:pt idx="987">
                  <c:v>44989</c:v>
                </c:pt>
                <c:pt idx="988">
                  <c:v>44990</c:v>
                </c:pt>
                <c:pt idx="989">
                  <c:v>44991</c:v>
                </c:pt>
                <c:pt idx="990">
                  <c:v>44992</c:v>
                </c:pt>
                <c:pt idx="991">
                  <c:v>44993</c:v>
                </c:pt>
                <c:pt idx="992">
                  <c:v>44994</c:v>
                </c:pt>
                <c:pt idx="993">
                  <c:v>44995</c:v>
                </c:pt>
                <c:pt idx="994">
                  <c:v>44996</c:v>
                </c:pt>
                <c:pt idx="995">
                  <c:v>44997</c:v>
                </c:pt>
                <c:pt idx="996">
                  <c:v>44998</c:v>
                </c:pt>
                <c:pt idx="997">
                  <c:v>44999</c:v>
                </c:pt>
                <c:pt idx="998">
                  <c:v>45000</c:v>
                </c:pt>
                <c:pt idx="999">
                  <c:v>45001</c:v>
                </c:pt>
                <c:pt idx="1000">
                  <c:v>45002</c:v>
                </c:pt>
                <c:pt idx="1001">
                  <c:v>45003</c:v>
                </c:pt>
                <c:pt idx="1002">
                  <c:v>45004</c:v>
                </c:pt>
                <c:pt idx="1003">
                  <c:v>45005</c:v>
                </c:pt>
                <c:pt idx="1004">
                  <c:v>45006</c:v>
                </c:pt>
                <c:pt idx="1005">
                  <c:v>45007</c:v>
                </c:pt>
                <c:pt idx="1006">
                  <c:v>45008</c:v>
                </c:pt>
                <c:pt idx="1007">
                  <c:v>45009</c:v>
                </c:pt>
                <c:pt idx="1008">
                  <c:v>45010</c:v>
                </c:pt>
                <c:pt idx="1009">
                  <c:v>45011</c:v>
                </c:pt>
                <c:pt idx="1010">
                  <c:v>45012</c:v>
                </c:pt>
                <c:pt idx="1011">
                  <c:v>45013</c:v>
                </c:pt>
                <c:pt idx="1012">
                  <c:v>45014</c:v>
                </c:pt>
                <c:pt idx="1013">
                  <c:v>45015</c:v>
                </c:pt>
                <c:pt idx="1014">
                  <c:v>45016</c:v>
                </c:pt>
                <c:pt idx="1015">
                  <c:v>45017</c:v>
                </c:pt>
                <c:pt idx="1016">
                  <c:v>45018</c:v>
                </c:pt>
                <c:pt idx="1017">
                  <c:v>45019</c:v>
                </c:pt>
                <c:pt idx="1018">
                  <c:v>45020</c:v>
                </c:pt>
                <c:pt idx="1019">
                  <c:v>45021</c:v>
                </c:pt>
                <c:pt idx="1020">
                  <c:v>45022</c:v>
                </c:pt>
                <c:pt idx="1021">
                  <c:v>45023</c:v>
                </c:pt>
                <c:pt idx="1022">
                  <c:v>45024</c:v>
                </c:pt>
                <c:pt idx="1023">
                  <c:v>45025</c:v>
                </c:pt>
                <c:pt idx="1024">
                  <c:v>45026</c:v>
                </c:pt>
                <c:pt idx="1025">
                  <c:v>45027</c:v>
                </c:pt>
                <c:pt idx="1026">
                  <c:v>45028</c:v>
                </c:pt>
                <c:pt idx="1027">
                  <c:v>45029</c:v>
                </c:pt>
                <c:pt idx="1028">
                  <c:v>45030</c:v>
                </c:pt>
                <c:pt idx="1029">
                  <c:v>45031</c:v>
                </c:pt>
                <c:pt idx="1030">
                  <c:v>45032</c:v>
                </c:pt>
                <c:pt idx="1031">
                  <c:v>45033</c:v>
                </c:pt>
                <c:pt idx="1032">
                  <c:v>45034</c:v>
                </c:pt>
                <c:pt idx="1033">
                  <c:v>45035</c:v>
                </c:pt>
                <c:pt idx="1034">
                  <c:v>45036</c:v>
                </c:pt>
                <c:pt idx="1035">
                  <c:v>45037</c:v>
                </c:pt>
                <c:pt idx="1036">
                  <c:v>45038</c:v>
                </c:pt>
                <c:pt idx="1037">
                  <c:v>45039</c:v>
                </c:pt>
                <c:pt idx="1038">
                  <c:v>45040</c:v>
                </c:pt>
                <c:pt idx="1039">
                  <c:v>45041</c:v>
                </c:pt>
                <c:pt idx="1040">
                  <c:v>45042</c:v>
                </c:pt>
                <c:pt idx="1041">
                  <c:v>45043</c:v>
                </c:pt>
                <c:pt idx="1042">
                  <c:v>45044</c:v>
                </c:pt>
                <c:pt idx="1043">
                  <c:v>45045</c:v>
                </c:pt>
                <c:pt idx="1044">
                  <c:v>45046</c:v>
                </c:pt>
                <c:pt idx="1045">
                  <c:v>45047</c:v>
                </c:pt>
                <c:pt idx="1046">
                  <c:v>45048</c:v>
                </c:pt>
                <c:pt idx="1047">
                  <c:v>45049</c:v>
                </c:pt>
                <c:pt idx="1048">
                  <c:v>45050</c:v>
                </c:pt>
                <c:pt idx="1049">
                  <c:v>45051</c:v>
                </c:pt>
                <c:pt idx="1050">
                  <c:v>45052</c:v>
                </c:pt>
                <c:pt idx="1051">
                  <c:v>45053</c:v>
                </c:pt>
                <c:pt idx="1052">
                  <c:v>45054</c:v>
                </c:pt>
                <c:pt idx="1053">
                  <c:v>45055</c:v>
                </c:pt>
                <c:pt idx="1054">
                  <c:v>45056</c:v>
                </c:pt>
                <c:pt idx="1055">
                  <c:v>45057</c:v>
                </c:pt>
                <c:pt idx="1056">
                  <c:v>45058</c:v>
                </c:pt>
                <c:pt idx="1057">
                  <c:v>45059</c:v>
                </c:pt>
                <c:pt idx="1058">
                  <c:v>45060</c:v>
                </c:pt>
                <c:pt idx="1059">
                  <c:v>45061</c:v>
                </c:pt>
                <c:pt idx="1060">
                  <c:v>45062</c:v>
                </c:pt>
                <c:pt idx="1061">
                  <c:v>45063</c:v>
                </c:pt>
                <c:pt idx="1062">
                  <c:v>45064</c:v>
                </c:pt>
                <c:pt idx="1063">
                  <c:v>45065</c:v>
                </c:pt>
                <c:pt idx="1064">
                  <c:v>45066</c:v>
                </c:pt>
                <c:pt idx="1065">
                  <c:v>45067</c:v>
                </c:pt>
                <c:pt idx="1066">
                  <c:v>45068</c:v>
                </c:pt>
                <c:pt idx="1067">
                  <c:v>45069</c:v>
                </c:pt>
                <c:pt idx="1068">
                  <c:v>45070</c:v>
                </c:pt>
                <c:pt idx="1069">
                  <c:v>45071</c:v>
                </c:pt>
                <c:pt idx="1070">
                  <c:v>45072</c:v>
                </c:pt>
                <c:pt idx="1071">
                  <c:v>45073</c:v>
                </c:pt>
                <c:pt idx="1072">
                  <c:v>45074</c:v>
                </c:pt>
                <c:pt idx="1073">
                  <c:v>45075</c:v>
                </c:pt>
                <c:pt idx="1074">
                  <c:v>45076</c:v>
                </c:pt>
                <c:pt idx="1075">
                  <c:v>45077</c:v>
                </c:pt>
                <c:pt idx="1076">
                  <c:v>45078</c:v>
                </c:pt>
                <c:pt idx="1077">
                  <c:v>45079</c:v>
                </c:pt>
                <c:pt idx="1078">
                  <c:v>45080</c:v>
                </c:pt>
                <c:pt idx="1079">
                  <c:v>45081</c:v>
                </c:pt>
                <c:pt idx="1080">
                  <c:v>45082</c:v>
                </c:pt>
                <c:pt idx="1081">
                  <c:v>45083</c:v>
                </c:pt>
                <c:pt idx="1082">
                  <c:v>45084</c:v>
                </c:pt>
                <c:pt idx="1083">
                  <c:v>45085</c:v>
                </c:pt>
                <c:pt idx="1084">
                  <c:v>45086</c:v>
                </c:pt>
                <c:pt idx="1085">
                  <c:v>45087</c:v>
                </c:pt>
                <c:pt idx="1086">
                  <c:v>45088</c:v>
                </c:pt>
                <c:pt idx="1087">
                  <c:v>45089</c:v>
                </c:pt>
                <c:pt idx="1088">
                  <c:v>45090</c:v>
                </c:pt>
                <c:pt idx="1089">
                  <c:v>45091</c:v>
                </c:pt>
                <c:pt idx="1090">
                  <c:v>45092</c:v>
                </c:pt>
                <c:pt idx="1091">
                  <c:v>45093</c:v>
                </c:pt>
                <c:pt idx="1092">
                  <c:v>45094</c:v>
                </c:pt>
                <c:pt idx="1093">
                  <c:v>45095</c:v>
                </c:pt>
                <c:pt idx="1094">
                  <c:v>45096</c:v>
                </c:pt>
                <c:pt idx="1095">
                  <c:v>45097</c:v>
                </c:pt>
                <c:pt idx="1096">
                  <c:v>45098</c:v>
                </c:pt>
                <c:pt idx="1097">
                  <c:v>45099</c:v>
                </c:pt>
                <c:pt idx="1098">
                  <c:v>45100</c:v>
                </c:pt>
                <c:pt idx="1099">
                  <c:v>45101</c:v>
                </c:pt>
                <c:pt idx="1100">
                  <c:v>45102</c:v>
                </c:pt>
                <c:pt idx="1101">
                  <c:v>45103</c:v>
                </c:pt>
                <c:pt idx="1102">
                  <c:v>45104</c:v>
                </c:pt>
                <c:pt idx="1103">
                  <c:v>45105</c:v>
                </c:pt>
                <c:pt idx="1104">
                  <c:v>45106</c:v>
                </c:pt>
                <c:pt idx="1105">
                  <c:v>45107</c:v>
                </c:pt>
                <c:pt idx="1106">
                  <c:v>45108</c:v>
                </c:pt>
                <c:pt idx="1107">
                  <c:v>45109</c:v>
                </c:pt>
                <c:pt idx="1108">
                  <c:v>45110</c:v>
                </c:pt>
                <c:pt idx="1109">
                  <c:v>45111</c:v>
                </c:pt>
                <c:pt idx="1110">
                  <c:v>45112</c:v>
                </c:pt>
                <c:pt idx="1111">
                  <c:v>45113</c:v>
                </c:pt>
                <c:pt idx="1112">
                  <c:v>45114</c:v>
                </c:pt>
                <c:pt idx="1113">
                  <c:v>45115</c:v>
                </c:pt>
                <c:pt idx="1114">
                  <c:v>45116</c:v>
                </c:pt>
                <c:pt idx="1115">
                  <c:v>45117</c:v>
                </c:pt>
                <c:pt idx="1116">
                  <c:v>45118</c:v>
                </c:pt>
                <c:pt idx="1117">
                  <c:v>45119</c:v>
                </c:pt>
                <c:pt idx="1118">
                  <c:v>45120</c:v>
                </c:pt>
                <c:pt idx="1119">
                  <c:v>45121</c:v>
                </c:pt>
                <c:pt idx="1120">
                  <c:v>45122</c:v>
                </c:pt>
                <c:pt idx="1121">
                  <c:v>45123</c:v>
                </c:pt>
                <c:pt idx="1122">
                  <c:v>45124</c:v>
                </c:pt>
                <c:pt idx="1123">
                  <c:v>45125</c:v>
                </c:pt>
                <c:pt idx="1124">
                  <c:v>45126</c:v>
                </c:pt>
                <c:pt idx="1125">
                  <c:v>45127</c:v>
                </c:pt>
                <c:pt idx="1126">
                  <c:v>45128</c:v>
                </c:pt>
                <c:pt idx="1127">
                  <c:v>45129</c:v>
                </c:pt>
                <c:pt idx="1128">
                  <c:v>45130</c:v>
                </c:pt>
                <c:pt idx="1129">
                  <c:v>45131</c:v>
                </c:pt>
                <c:pt idx="1130">
                  <c:v>45132</c:v>
                </c:pt>
                <c:pt idx="1131">
                  <c:v>45133</c:v>
                </c:pt>
                <c:pt idx="1132">
                  <c:v>45134</c:v>
                </c:pt>
                <c:pt idx="1133">
                  <c:v>45135</c:v>
                </c:pt>
                <c:pt idx="1134">
                  <c:v>45136</c:v>
                </c:pt>
                <c:pt idx="1135">
                  <c:v>45137</c:v>
                </c:pt>
                <c:pt idx="1136">
                  <c:v>45138</c:v>
                </c:pt>
                <c:pt idx="1137">
                  <c:v>45139</c:v>
                </c:pt>
                <c:pt idx="1138">
                  <c:v>45140</c:v>
                </c:pt>
                <c:pt idx="1139">
                  <c:v>45141</c:v>
                </c:pt>
                <c:pt idx="1140">
                  <c:v>45142</c:v>
                </c:pt>
                <c:pt idx="1141">
                  <c:v>45143</c:v>
                </c:pt>
                <c:pt idx="1142">
                  <c:v>45144</c:v>
                </c:pt>
                <c:pt idx="1143">
                  <c:v>45145</c:v>
                </c:pt>
                <c:pt idx="1144">
                  <c:v>45146</c:v>
                </c:pt>
                <c:pt idx="1145">
                  <c:v>45147</c:v>
                </c:pt>
                <c:pt idx="1146">
                  <c:v>45148</c:v>
                </c:pt>
                <c:pt idx="1147">
                  <c:v>45149</c:v>
                </c:pt>
                <c:pt idx="1148">
                  <c:v>45150</c:v>
                </c:pt>
                <c:pt idx="1149">
                  <c:v>45151</c:v>
                </c:pt>
                <c:pt idx="1150">
                  <c:v>45152</c:v>
                </c:pt>
                <c:pt idx="1151">
                  <c:v>45153</c:v>
                </c:pt>
                <c:pt idx="1152">
                  <c:v>45154</c:v>
                </c:pt>
                <c:pt idx="1153">
                  <c:v>45155</c:v>
                </c:pt>
                <c:pt idx="1154">
                  <c:v>45156</c:v>
                </c:pt>
                <c:pt idx="1155">
                  <c:v>45157</c:v>
                </c:pt>
                <c:pt idx="1156">
                  <c:v>45158</c:v>
                </c:pt>
                <c:pt idx="1157">
                  <c:v>45159</c:v>
                </c:pt>
                <c:pt idx="1158">
                  <c:v>45160</c:v>
                </c:pt>
                <c:pt idx="1159">
                  <c:v>45161</c:v>
                </c:pt>
                <c:pt idx="1160">
                  <c:v>45162</c:v>
                </c:pt>
                <c:pt idx="1161">
                  <c:v>45163</c:v>
                </c:pt>
                <c:pt idx="1162">
                  <c:v>45164</c:v>
                </c:pt>
                <c:pt idx="1163">
                  <c:v>45165</c:v>
                </c:pt>
                <c:pt idx="1164">
                  <c:v>45166</c:v>
                </c:pt>
                <c:pt idx="1165">
                  <c:v>45167</c:v>
                </c:pt>
                <c:pt idx="1166">
                  <c:v>45168</c:v>
                </c:pt>
                <c:pt idx="1167">
                  <c:v>45169</c:v>
                </c:pt>
                <c:pt idx="1168">
                  <c:v>45170</c:v>
                </c:pt>
                <c:pt idx="1169">
                  <c:v>45171</c:v>
                </c:pt>
                <c:pt idx="1170">
                  <c:v>45172</c:v>
                </c:pt>
                <c:pt idx="1171">
                  <c:v>45173</c:v>
                </c:pt>
                <c:pt idx="1172">
                  <c:v>45174</c:v>
                </c:pt>
                <c:pt idx="1173">
                  <c:v>45175</c:v>
                </c:pt>
                <c:pt idx="1174">
                  <c:v>45176</c:v>
                </c:pt>
                <c:pt idx="1175">
                  <c:v>45177</c:v>
                </c:pt>
                <c:pt idx="1176">
                  <c:v>45178</c:v>
                </c:pt>
                <c:pt idx="1177">
                  <c:v>45179</c:v>
                </c:pt>
                <c:pt idx="1178">
                  <c:v>45180</c:v>
                </c:pt>
                <c:pt idx="1179">
                  <c:v>45181</c:v>
                </c:pt>
                <c:pt idx="1180">
                  <c:v>45182</c:v>
                </c:pt>
                <c:pt idx="1181">
                  <c:v>45183</c:v>
                </c:pt>
                <c:pt idx="1182">
                  <c:v>45184</c:v>
                </c:pt>
                <c:pt idx="1183">
                  <c:v>45185</c:v>
                </c:pt>
                <c:pt idx="1184">
                  <c:v>45186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45192</c:v>
                </c:pt>
                <c:pt idx="1191">
                  <c:v>45193</c:v>
                </c:pt>
                <c:pt idx="1192">
                  <c:v>45194</c:v>
                </c:pt>
                <c:pt idx="1193">
                  <c:v>45195</c:v>
                </c:pt>
                <c:pt idx="1194">
                  <c:v>45196</c:v>
                </c:pt>
                <c:pt idx="1195">
                  <c:v>45197</c:v>
                </c:pt>
                <c:pt idx="1196">
                  <c:v>45198</c:v>
                </c:pt>
                <c:pt idx="1197">
                  <c:v>45199</c:v>
                </c:pt>
                <c:pt idx="1198">
                  <c:v>45200</c:v>
                </c:pt>
                <c:pt idx="1199">
                  <c:v>45201</c:v>
                </c:pt>
                <c:pt idx="1200">
                  <c:v>45202</c:v>
                </c:pt>
                <c:pt idx="1201">
                  <c:v>45203</c:v>
                </c:pt>
                <c:pt idx="1202">
                  <c:v>45204</c:v>
                </c:pt>
                <c:pt idx="1203">
                  <c:v>45205</c:v>
                </c:pt>
                <c:pt idx="1204">
                  <c:v>45206</c:v>
                </c:pt>
                <c:pt idx="1205">
                  <c:v>45207</c:v>
                </c:pt>
                <c:pt idx="1206">
                  <c:v>45208</c:v>
                </c:pt>
                <c:pt idx="1207">
                  <c:v>45209</c:v>
                </c:pt>
                <c:pt idx="1208">
                  <c:v>45210</c:v>
                </c:pt>
                <c:pt idx="1209">
                  <c:v>45211</c:v>
                </c:pt>
                <c:pt idx="1210">
                  <c:v>45212</c:v>
                </c:pt>
                <c:pt idx="1211">
                  <c:v>45213</c:v>
                </c:pt>
                <c:pt idx="1212">
                  <c:v>45214</c:v>
                </c:pt>
                <c:pt idx="1213">
                  <c:v>45215</c:v>
                </c:pt>
                <c:pt idx="1214">
                  <c:v>45216</c:v>
                </c:pt>
                <c:pt idx="1215">
                  <c:v>45217</c:v>
                </c:pt>
                <c:pt idx="1216">
                  <c:v>45218</c:v>
                </c:pt>
                <c:pt idx="1217">
                  <c:v>45219</c:v>
                </c:pt>
                <c:pt idx="1218">
                  <c:v>45220</c:v>
                </c:pt>
                <c:pt idx="1219">
                  <c:v>45221</c:v>
                </c:pt>
                <c:pt idx="1220">
                  <c:v>45222</c:v>
                </c:pt>
                <c:pt idx="1221">
                  <c:v>45223</c:v>
                </c:pt>
                <c:pt idx="1222">
                  <c:v>45224</c:v>
                </c:pt>
                <c:pt idx="1223">
                  <c:v>45225</c:v>
                </c:pt>
                <c:pt idx="1224">
                  <c:v>45226</c:v>
                </c:pt>
                <c:pt idx="1225">
                  <c:v>45227</c:v>
                </c:pt>
                <c:pt idx="1226">
                  <c:v>45228</c:v>
                </c:pt>
                <c:pt idx="1227">
                  <c:v>45229</c:v>
                </c:pt>
                <c:pt idx="1228">
                  <c:v>45230</c:v>
                </c:pt>
                <c:pt idx="1229">
                  <c:v>45231</c:v>
                </c:pt>
                <c:pt idx="1230">
                  <c:v>45232</c:v>
                </c:pt>
                <c:pt idx="1231">
                  <c:v>45233</c:v>
                </c:pt>
                <c:pt idx="1232">
                  <c:v>45234</c:v>
                </c:pt>
                <c:pt idx="1233">
                  <c:v>45235</c:v>
                </c:pt>
                <c:pt idx="1234">
                  <c:v>45236</c:v>
                </c:pt>
                <c:pt idx="1235">
                  <c:v>45237</c:v>
                </c:pt>
                <c:pt idx="1236">
                  <c:v>45238</c:v>
                </c:pt>
                <c:pt idx="1237">
                  <c:v>45239</c:v>
                </c:pt>
                <c:pt idx="1238">
                  <c:v>45240</c:v>
                </c:pt>
                <c:pt idx="1239">
                  <c:v>45241</c:v>
                </c:pt>
                <c:pt idx="1240">
                  <c:v>45242</c:v>
                </c:pt>
                <c:pt idx="1241">
                  <c:v>45243</c:v>
                </c:pt>
                <c:pt idx="1242">
                  <c:v>45244</c:v>
                </c:pt>
                <c:pt idx="1243">
                  <c:v>45245</c:v>
                </c:pt>
                <c:pt idx="1244">
                  <c:v>45246</c:v>
                </c:pt>
                <c:pt idx="1245">
                  <c:v>45247</c:v>
                </c:pt>
                <c:pt idx="1246">
                  <c:v>45248</c:v>
                </c:pt>
                <c:pt idx="1247">
                  <c:v>45249</c:v>
                </c:pt>
                <c:pt idx="1248">
                  <c:v>45250</c:v>
                </c:pt>
                <c:pt idx="1249">
                  <c:v>45251</c:v>
                </c:pt>
                <c:pt idx="1250">
                  <c:v>45252</c:v>
                </c:pt>
                <c:pt idx="1251">
                  <c:v>45253</c:v>
                </c:pt>
                <c:pt idx="1252">
                  <c:v>45254</c:v>
                </c:pt>
                <c:pt idx="1253">
                  <c:v>45255</c:v>
                </c:pt>
                <c:pt idx="1254">
                  <c:v>45256</c:v>
                </c:pt>
                <c:pt idx="1255">
                  <c:v>45257</c:v>
                </c:pt>
                <c:pt idx="1256">
                  <c:v>45258</c:v>
                </c:pt>
                <c:pt idx="1257">
                  <c:v>45259</c:v>
                </c:pt>
                <c:pt idx="1258">
                  <c:v>45260</c:v>
                </c:pt>
                <c:pt idx="1259">
                  <c:v>45261</c:v>
                </c:pt>
                <c:pt idx="1260">
                  <c:v>45262</c:v>
                </c:pt>
                <c:pt idx="1261">
                  <c:v>45263</c:v>
                </c:pt>
                <c:pt idx="1262">
                  <c:v>45264</c:v>
                </c:pt>
                <c:pt idx="1263">
                  <c:v>45265</c:v>
                </c:pt>
                <c:pt idx="1264">
                  <c:v>45266</c:v>
                </c:pt>
                <c:pt idx="1265">
                  <c:v>45267</c:v>
                </c:pt>
                <c:pt idx="1266">
                  <c:v>45268</c:v>
                </c:pt>
                <c:pt idx="1267">
                  <c:v>45269</c:v>
                </c:pt>
                <c:pt idx="1268">
                  <c:v>45270</c:v>
                </c:pt>
                <c:pt idx="1269">
                  <c:v>45271</c:v>
                </c:pt>
                <c:pt idx="1270">
                  <c:v>45272</c:v>
                </c:pt>
                <c:pt idx="1271">
                  <c:v>45273</c:v>
                </c:pt>
                <c:pt idx="1272">
                  <c:v>45274</c:v>
                </c:pt>
                <c:pt idx="1273">
                  <c:v>45275</c:v>
                </c:pt>
                <c:pt idx="1274">
                  <c:v>45276</c:v>
                </c:pt>
                <c:pt idx="1275">
                  <c:v>45277</c:v>
                </c:pt>
                <c:pt idx="1276">
                  <c:v>45278</c:v>
                </c:pt>
                <c:pt idx="1277">
                  <c:v>45279</c:v>
                </c:pt>
                <c:pt idx="1278">
                  <c:v>45280</c:v>
                </c:pt>
                <c:pt idx="1279">
                  <c:v>45281</c:v>
                </c:pt>
                <c:pt idx="1280">
                  <c:v>45282</c:v>
                </c:pt>
                <c:pt idx="1281">
                  <c:v>45283</c:v>
                </c:pt>
                <c:pt idx="1282">
                  <c:v>45284</c:v>
                </c:pt>
                <c:pt idx="1283">
                  <c:v>45285</c:v>
                </c:pt>
                <c:pt idx="1284">
                  <c:v>45286</c:v>
                </c:pt>
                <c:pt idx="1285">
                  <c:v>45287</c:v>
                </c:pt>
                <c:pt idx="1286">
                  <c:v>45288</c:v>
                </c:pt>
                <c:pt idx="1287">
                  <c:v>45289</c:v>
                </c:pt>
                <c:pt idx="1288">
                  <c:v>45290</c:v>
                </c:pt>
                <c:pt idx="1289">
                  <c:v>45291</c:v>
                </c:pt>
                <c:pt idx="1290">
                  <c:v>45292</c:v>
                </c:pt>
                <c:pt idx="1291">
                  <c:v>45293</c:v>
                </c:pt>
                <c:pt idx="1292">
                  <c:v>45294</c:v>
                </c:pt>
                <c:pt idx="1293">
                  <c:v>45295</c:v>
                </c:pt>
                <c:pt idx="1294">
                  <c:v>45296</c:v>
                </c:pt>
                <c:pt idx="1295">
                  <c:v>45297</c:v>
                </c:pt>
                <c:pt idx="1296">
                  <c:v>45298</c:v>
                </c:pt>
                <c:pt idx="1297">
                  <c:v>45299</c:v>
                </c:pt>
                <c:pt idx="1298">
                  <c:v>45300</c:v>
                </c:pt>
                <c:pt idx="1299">
                  <c:v>45301</c:v>
                </c:pt>
                <c:pt idx="1300">
                  <c:v>45302</c:v>
                </c:pt>
                <c:pt idx="1301">
                  <c:v>45303</c:v>
                </c:pt>
                <c:pt idx="1302">
                  <c:v>45304</c:v>
                </c:pt>
                <c:pt idx="1303">
                  <c:v>45305</c:v>
                </c:pt>
                <c:pt idx="1304">
                  <c:v>45306</c:v>
                </c:pt>
                <c:pt idx="1305">
                  <c:v>45307</c:v>
                </c:pt>
                <c:pt idx="1306">
                  <c:v>45308</c:v>
                </c:pt>
                <c:pt idx="1307">
                  <c:v>45309</c:v>
                </c:pt>
                <c:pt idx="1308">
                  <c:v>45310</c:v>
                </c:pt>
                <c:pt idx="1309">
                  <c:v>45311</c:v>
                </c:pt>
                <c:pt idx="1310">
                  <c:v>45312</c:v>
                </c:pt>
                <c:pt idx="1311">
                  <c:v>45313</c:v>
                </c:pt>
                <c:pt idx="1312">
                  <c:v>45314</c:v>
                </c:pt>
                <c:pt idx="1313">
                  <c:v>45315</c:v>
                </c:pt>
                <c:pt idx="1314">
                  <c:v>45316</c:v>
                </c:pt>
                <c:pt idx="1315">
                  <c:v>45317</c:v>
                </c:pt>
                <c:pt idx="1316">
                  <c:v>45318</c:v>
                </c:pt>
                <c:pt idx="1317">
                  <c:v>45319</c:v>
                </c:pt>
                <c:pt idx="1318">
                  <c:v>45320</c:v>
                </c:pt>
                <c:pt idx="1319">
                  <c:v>45321</c:v>
                </c:pt>
                <c:pt idx="1320">
                  <c:v>45322</c:v>
                </c:pt>
                <c:pt idx="1321">
                  <c:v>45323</c:v>
                </c:pt>
                <c:pt idx="1322">
                  <c:v>45324</c:v>
                </c:pt>
                <c:pt idx="1323">
                  <c:v>45325</c:v>
                </c:pt>
                <c:pt idx="1324">
                  <c:v>45326</c:v>
                </c:pt>
                <c:pt idx="1325">
                  <c:v>45327</c:v>
                </c:pt>
                <c:pt idx="1326">
                  <c:v>45328</c:v>
                </c:pt>
                <c:pt idx="1327">
                  <c:v>45329</c:v>
                </c:pt>
                <c:pt idx="1328">
                  <c:v>45330</c:v>
                </c:pt>
                <c:pt idx="1329">
                  <c:v>45331</c:v>
                </c:pt>
                <c:pt idx="1330">
                  <c:v>45332</c:v>
                </c:pt>
                <c:pt idx="1331">
                  <c:v>45333</c:v>
                </c:pt>
                <c:pt idx="1332">
                  <c:v>45334</c:v>
                </c:pt>
                <c:pt idx="1333">
                  <c:v>45335</c:v>
                </c:pt>
                <c:pt idx="1334">
                  <c:v>45336</c:v>
                </c:pt>
                <c:pt idx="1335">
                  <c:v>45337</c:v>
                </c:pt>
                <c:pt idx="1336">
                  <c:v>45338</c:v>
                </c:pt>
                <c:pt idx="1337">
                  <c:v>45339</c:v>
                </c:pt>
                <c:pt idx="1338">
                  <c:v>45340</c:v>
                </c:pt>
                <c:pt idx="1339">
                  <c:v>45341</c:v>
                </c:pt>
                <c:pt idx="1340">
                  <c:v>45342</c:v>
                </c:pt>
                <c:pt idx="1341">
                  <c:v>45343</c:v>
                </c:pt>
                <c:pt idx="1342">
                  <c:v>45344</c:v>
                </c:pt>
                <c:pt idx="1343">
                  <c:v>45345</c:v>
                </c:pt>
                <c:pt idx="1344">
                  <c:v>45346</c:v>
                </c:pt>
                <c:pt idx="1345">
                  <c:v>45347</c:v>
                </c:pt>
                <c:pt idx="1346">
                  <c:v>45348</c:v>
                </c:pt>
                <c:pt idx="1347">
                  <c:v>45349</c:v>
                </c:pt>
                <c:pt idx="1348">
                  <c:v>45350</c:v>
                </c:pt>
                <c:pt idx="1349">
                  <c:v>45351</c:v>
                </c:pt>
                <c:pt idx="1350">
                  <c:v>45352</c:v>
                </c:pt>
                <c:pt idx="1351">
                  <c:v>45353</c:v>
                </c:pt>
                <c:pt idx="1352">
                  <c:v>45354</c:v>
                </c:pt>
                <c:pt idx="1353">
                  <c:v>45355</c:v>
                </c:pt>
                <c:pt idx="1354">
                  <c:v>45356</c:v>
                </c:pt>
                <c:pt idx="1355">
                  <c:v>45357</c:v>
                </c:pt>
                <c:pt idx="1356">
                  <c:v>45358</c:v>
                </c:pt>
                <c:pt idx="1357">
                  <c:v>45359</c:v>
                </c:pt>
                <c:pt idx="1358">
                  <c:v>45360</c:v>
                </c:pt>
                <c:pt idx="1359">
                  <c:v>45361</c:v>
                </c:pt>
                <c:pt idx="1360">
                  <c:v>45362</c:v>
                </c:pt>
                <c:pt idx="1361">
                  <c:v>45363</c:v>
                </c:pt>
                <c:pt idx="1362">
                  <c:v>45364</c:v>
                </c:pt>
                <c:pt idx="1363">
                  <c:v>45365</c:v>
                </c:pt>
                <c:pt idx="1364">
                  <c:v>45366</c:v>
                </c:pt>
                <c:pt idx="1365">
                  <c:v>45367</c:v>
                </c:pt>
                <c:pt idx="1366">
                  <c:v>45368</c:v>
                </c:pt>
                <c:pt idx="1367">
                  <c:v>45369</c:v>
                </c:pt>
                <c:pt idx="1368">
                  <c:v>45370</c:v>
                </c:pt>
                <c:pt idx="1369">
                  <c:v>45371</c:v>
                </c:pt>
                <c:pt idx="1370">
                  <c:v>45372</c:v>
                </c:pt>
                <c:pt idx="1371">
                  <c:v>45373</c:v>
                </c:pt>
                <c:pt idx="1372">
                  <c:v>45374</c:v>
                </c:pt>
                <c:pt idx="1373">
                  <c:v>45375</c:v>
                </c:pt>
                <c:pt idx="1374">
                  <c:v>45376</c:v>
                </c:pt>
                <c:pt idx="1375">
                  <c:v>45377</c:v>
                </c:pt>
                <c:pt idx="1376">
                  <c:v>45378</c:v>
                </c:pt>
                <c:pt idx="1377">
                  <c:v>45379</c:v>
                </c:pt>
                <c:pt idx="1378">
                  <c:v>45380</c:v>
                </c:pt>
                <c:pt idx="1379">
                  <c:v>45381</c:v>
                </c:pt>
                <c:pt idx="1380">
                  <c:v>45382</c:v>
                </c:pt>
                <c:pt idx="1381">
                  <c:v>45383</c:v>
                </c:pt>
                <c:pt idx="1382">
                  <c:v>45384</c:v>
                </c:pt>
                <c:pt idx="1383">
                  <c:v>45385</c:v>
                </c:pt>
                <c:pt idx="1384">
                  <c:v>45386</c:v>
                </c:pt>
                <c:pt idx="1385">
                  <c:v>45387</c:v>
                </c:pt>
                <c:pt idx="1386">
                  <c:v>45388</c:v>
                </c:pt>
                <c:pt idx="1387">
                  <c:v>45389</c:v>
                </c:pt>
                <c:pt idx="1388">
                  <c:v>45390</c:v>
                </c:pt>
                <c:pt idx="1389">
                  <c:v>45391</c:v>
                </c:pt>
                <c:pt idx="1390">
                  <c:v>45392</c:v>
                </c:pt>
                <c:pt idx="1391">
                  <c:v>45393</c:v>
                </c:pt>
                <c:pt idx="1392">
                  <c:v>45394</c:v>
                </c:pt>
                <c:pt idx="1393">
                  <c:v>45395</c:v>
                </c:pt>
                <c:pt idx="1394">
                  <c:v>45396</c:v>
                </c:pt>
                <c:pt idx="1395">
                  <c:v>45397</c:v>
                </c:pt>
                <c:pt idx="1396">
                  <c:v>45398</c:v>
                </c:pt>
                <c:pt idx="1397">
                  <c:v>45399</c:v>
                </c:pt>
                <c:pt idx="1398">
                  <c:v>45400</c:v>
                </c:pt>
                <c:pt idx="1399">
                  <c:v>45401</c:v>
                </c:pt>
                <c:pt idx="1400">
                  <c:v>45402</c:v>
                </c:pt>
                <c:pt idx="1401">
                  <c:v>45403</c:v>
                </c:pt>
                <c:pt idx="1402">
                  <c:v>45404</c:v>
                </c:pt>
                <c:pt idx="1403">
                  <c:v>45405</c:v>
                </c:pt>
                <c:pt idx="1404">
                  <c:v>45406</c:v>
                </c:pt>
                <c:pt idx="1405">
                  <c:v>45407</c:v>
                </c:pt>
                <c:pt idx="1406">
                  <c:v>45408</c:v>
                </c:pt>
                <c:pt idx="1407">
                  <c:v>45409</c:v>
                </c:pt>
                <c:pt idx="1408">
                  <c:v>45410</c:v>
                </c:pt>
                <c:pt idx="1409">
                  <c:v>45411</c:v>
                </c:pt>
                <c:pt idx="1410">
                  <c:v>45412</c:v>
                </c:pt>
                <c:pt idx="1411">
                  <c:v>45413</c:v>
                </c:pt>
                <c:pt idx="1412">
                  <c:v>45414</c:v>
                </c:pt>
                <c:pt idx="1413">
                  <c:v>45415</c:v>
                </c:pt>
                <c:pt idx="1414">
                  <c:v>45416</c:v>
                </c:pt>
                <c:pt idx="1415">
                  <c:v>45417</c:v>
                </c:pt>
                <c:pt idx="1416">
                  <c:v>45418</c:v>
                </c:pt>
                <c:pt idx="1417">
                  <c:v>45419</c:v>
                </c:pt>
                <c:pt idx="1418">
                  <c:v>45420</c:v>
                </c:pt>
                <c:pt idx="1419">
                  <c:v>45421</c:v>
                </c:pt>
                <c:pt idx="1420">
                  <c:v>45422</c:v>
                </c:pt>
                <c:pt idx="1421">
                  <c:v>45423</c:v>
                </c:pt>
                <c:pt idx="1422">
                  <c:v>45424</c:v>
                </c:pt>
                <c:pt idx="1423">
                  <c:v>45425</c:v>
                </c:pt>
                <c:pt idx="1424">
                  <c:v>45426</c:v>
                </c:pt>
                <c:pt idx="1425">
                  <c:v>45427</c:v>
                </c:pt>
                <c:pt idx="1426">
                  <c:v>45428</c:v>
                </c:pt>
                <c:pt idx="1427">
                  <c:v>45429</c:v>
                </c:pt>
                <c:pt idx="1428">
                  <c:v>45430</c:v>
                </c:pt>
                <c:pt idx="1429">
                  <c:v>45431</c:v>
                </c:pt>
                <c:pt idx="1430">
                  <c:v>45432</c:v>
                </c:pt>
                <c:pt idx="1431">
                  <c:v>45433</c:v>
                </c:pt>
                <c:pt idx="1432">
                  <c:v>45434</c:v>
                </c:pt>
                <c:pt idx="1433">
                  <c:v>45435</c:v>
                </c:pt>
                <c:pt idx="1434">
                  <c:v>45436</c:v>
                </c:pt>
                <c:pt idx="1435">
                  <c:v>45437</c:v>
                </c:pt>
                <c:pt idx="1436">
                  <c:v>45438</c:v>
                </c:pt>
                <c:pt idx="1437">
                  <c:v>45439</c:v>
                </c:pt>
                <c:pt idx="1438">
                  <c:v>45440</c:v>
                </c:pt>
                <c:pt idx="1439">
                  <c:v>45441</c:v>
                </c:pt>
                <c:pt idx="1440">
                  <c:v>45442</c:v>
                </c:pt>
                <c:pt idx="1441">
                  <c:v>45443</c:v>
                </c:pt>
              </c:numCache>
            </c:numRef>
          </c:cat>
          <c:val>
            <c:numRef>
              <c:f>'Forecast Sheet'!$D$2:$D$1443</c:f>
              <c:numCache>
                <c:formatCode>General</c:formatCode>
                <c:ptCount val="1442"/>
                <c:pt idx="1222" formatCode="0.00">
                  <c:v>180</c:v>
                </c:pt>
                <c:pt idx="1223" formatCode="0.00">
                  <c:v>-257.79276214852626</c:v>
                </c:pt>
                <c:pt idx="1224" formatCode="0.00">
                  <c:v>-334.56196830412506</c:v>
                </c:pt>
                <c:pt idx="1225" formatCode="0.00">
                  <c:v>-677.47782105422868</c:v>
                </c:pt>
                <c:pt idx="1226" formatCode="0.00">
                  <c:v>-737.14220471441502</c:v>
                </c:pt>
                <c:pt idx="1227" formatCode="0.00">
                  <c:v>-749.57121089806719</c:v>
                </c:pt>
                <c:pt idx="1228" formatCode="0.00">
                  <c:v>-782.62703734731986</c:v>
                </c:pt>
                <c:pt idx="1229" formatCode="0.00">
                  <c:v>-939.35989748610348</c:v>
                </c:pt>
                <c:pt idx="1230" formatCode="0.00">
                  <c:v>-1007.2578769815041</c:v>
                </c:pt>
                <c:pt idx="1231" formatCode="0.00">
                  <c:v>-1100.6856434316055</c:v>
                </c:pt>
                <c:pt idx="1232" formatCode="0.00">
                  <c:v>-1149.4729094850427</c:v>
                </c:pt>
                <c:pt idx="1233" formatCode="0.00">
                  <c:v>-1167.5247439621432</c:v>
                </c:pt>
                <c:pt idx="1234" formatCode="0.00">
                  <c:v>-1195.3200724912604</c:v>
                </c:pt>
                <c:pt idx="1235" formatCode="0.00">
                  <c:v>-1275.0396123322207</c:v>
                </c:pt>
                <c:pt idx="1236" formatCode="0.00">
                  <c:v>-1329.01505536589</c:v>
                </c:pt>
                <c:pt idx="1237" formatCode="0.00">
                  <c:v>-1300.3556808657552</c:v>
                </c:pt>
                <c:pt idx="1238" formatCode="0.00">
                  <c:v>-1339.2966319909642</c:v>
                </c:pt>
                <c:pt idx="1239" formatCode="0.00">
                  <c:v>-1372.4572234416521</c:v>
                </c:pt>
                <c:pt idx="1240" formatCode="0.00">
                  <c:v>-1378.8033273181507</c:v>
                </c:pt>
                <c:pt idx="1241" formatCode="0.00">
                  <c:v>-1411.4542119105172</c:v>
                </c:pt>
                <c:pt idx="1242" formatCode="0.00">
                  <c:v>-1397.481416252215</c:v>
                </c:pt>
                <c:pt idx="1243" formatCode="0.00">
                  <c:v>-1391.445286308377</c:v>
                </c:pt>
                <c:pt idx="1244" formatCode="0.00">
                  <c:v>-1473.3240743004478</c:v>
                </c:pt>
                <c:pt idx="1245" formatCode="0.00">
                  <c:v>-1511.1715397355215</c:v>
                </c:pt>
                <c:pt idx="1246" formatCode="0.00">
                  <c:v>-1516.4719398498116</c:v>
                </c:pt>
                <c:pt idx="1247" formatCode="0.00">
                  <c:v>-1564.7584418773968</c:v>
                </c:pt>
                <c:pt idx="1248" formatCode="0.00">
                  <c:v>-1647.7560492695322</c:v>
                </c:pt>
                <c:pt idx="1249" formatCode="0.00">
                  <c:v>-1736.1133103324851</c:v>
                </c:pt>
                <c:pt idx="1250" formatCode="0.00">
                  <c:v>-1747.0254196006124</c:v>
                </c:pt>
                <c:pt idx="1251" formatCode="0.00">
                  <c:v>-1771.560239440227</c:v>
                </c:pt>
                <c:pt idx="1252" formatCode="0.00">
                  <c:v>-1801.3156206664792</c:v>
                </c:pt>
                <c:pt idx="1253" formatCode="0.00">
                  <c:v>-1760.5227261451325</c:v>
                </c:pt>
                <c:pt idx="1254" formatCode="0.00">
                  <c:v>-1707.3514590038487</c:v>
                </c:pt>
                <c:pt idx="1255" formatCode="0.00">
                  <c:v>-1732.3613104140666</c:v>
                </c:pt>
                <c:pt idx="1256" formatCode="0.00">
                  <c:v>-1684.1832788890097</c:v>
                </c:pt>
                <c:pt idx="1257" formatCode="0.00">
                  <c:v>-1734.3209150483751</c:v>
                </c:pt>
                <c:pt idx="1258" formatCode="0.00">
                  <c:v>-1805.584081588757</c:v>
                </c:pt>
                <c:pt idx="1259" formatCode="0.00">
                  <c:v>-1806.6922445196424</c:v>
                </c:pt>
                <c:pt idx="1260" formatCode="0.00">
                  <c:v>-1833.206654871364</c:v>
                </c:pt>
                <c:pt idx="1261" formatCode="0.00">
                  <c:v>-1808.4081651951519</c:v>
                </c:pt>
                <c:pt idx="1262" formatCode="0.00">
                  <c:v>-1726.0477542709054</c:v>
                </c:pt>
                <c:pt idx="1263" formatCode="0.00">
                  <c:v>-1822.8894092322664</c:v>
                </c:pt>
                <c:pt idx="1264" formatCode="0.00">
                  <c:v>-1885.3430683160623</c:v>
                </c:pt>
                <c:pt idx="1265" formatCode="0.00">
                  <c:v>-1886.0270947086528</c:v>
                </c:pt>
                <c:pt idx="1266" formatCode="0.00">
                  <c:v>-1832.595653123366</c:v>
                </c:pt>
                <c:pt idx="1267" formatCode="0.00">
                  <c:v>-1905.1299232876249</c:v>
                </c:pt>
                <c:pt idx="1268" formatCode="0.00">
                  <c:v>-2106.2780580412614</c:v>
                </c:pt>
                <c:pt idx="1269" formatCode="0.00">
                  <c:v>-2240.5675944677555</c:v>
                </c:pt>
                <c:pt idx="1270" formatCode="0.00">
                  <c:v>-2139.0191723226035</c:v>
                </c:pt>
                <c:pt idx="1271" formatCode="0.00">
                  <c:v>-2136.5096197330213</c:v>
                </c:pt>
                <c:pt idx="1272" formatCode="0.00">
                  <c:v>-2147.7245738963989</c:v>
                </c:pt>
                <c:pt idx="1273" formatCode="0.00">
                  <c:v>-2199.8736699805154</c:v>
                </c:pt>
                <c:pt idx="1274" formatCode="0.00">
                  <c:v>-2250.7725575034801</c:v>
                </c:pt>
                <c:pt idx="1275" formatCode="0.00">
                  <c:v>-2141.5251984943307</c:v>
                </c:pt>
                <c:pt idx="1276" formatCode="0.00">
                  <c:v>-2143.5900578794467</c:v>
                </c:pt>
                <c:pt idx="1277" formatCode="0.00">
                  <c:v>-2208.2764607227737</c:v>
                </c:pt>
                <c:pt idx="1278" formatCode="0.00">
                  <c:v>-2139.8067898312916</c:v>
                </c:pt>
                <c:pt idx="1279" formatCode="0.00">
                  <c:v>-2146.3035337310357</c:v>
                </c:pt>
                <c:pt idx="1280" formatCode="0.00">
                  <c:v>-2051.0603434037375</c:v>
                </c:pt>
                <c:pt idx="1281" formatCode="0.00">
                  <c:v>-2058.5052798893412</c:v>
                </c:pt>
                <c:pt idx="1282" formatCode="0.00">
                  <c:v>-2099.3693392736709</c:v>
                </c:pt>
                <c:pt idx="1283" formatCode="0.00">
                  <c:v>-2050.9769723108993</c:v>
                </c:pt>
                <c:pt idx="1284" formatCode="0.00">
                  <c:v>-2060.3474459133486</c:v>
                </c:pt>
                <c:pt idx="1285" formatCode="0.00">
                  <c:v>-2147.1436273128193</c:v>
                </c:pt>
                <c:pt idx="1286" formatCode="0.00">
                  <c:v>-2171.7304088185201</c:v>
                </c:pt>
                <c:pt idx="1287" formatCode="0.00">
                  <c:v>-2283.41274456156</c:v>
                </c:pt>
                <c:pt idx="1288" formatCode="0.00">
                  <c:v>-2213.6052450475727</c:v>
                </c:pt>
                <c:pt idx="1289" formatCode="0.00">
                  <c:v>-2324.8245761422345</c:v>
                </c:pt>
                <c:pt idx="1290" formatCode="0.00">
                  <c:v>-2367.9736393288658</c:v>
                </c:pt>
                <c:pt idx="1291" formatCode="0.00">
                  <c:v>-2488.1172097792419</c:v>
                </c:pt>
                <c:pt idx="1292" formatCode="0.00">
                  <c:v>-2025.5757481836499</c:v>
                </c:pt>
                <c:pt idx="1293" formatCode="0.00">
                  <c:v>-2078.8577255696309</c:v>
                </c:pt>
                <c:pt idx="1294" formatCode="0.00">
                  <c:v>-2210.0065306512956</c:v>
                </c:pt>
                <c:pt idx="1295" formatCode="0.00">
                  <c:v>-2319.6944819466344</c:v>
                </c:pt>
                <c:pt idx="1296" formatCode="0.00">
                  <c:v>-2229.3506983021625</c:v>
                </c:pt>
                <c:pt idx="1297" formatCode="0.00">
                  <c:v>-2090.5266787721966</c:v>
                </c:pt>
                <c:pt idx="1298" formatCode="0.00">
                  <c:v>-1908.2809287908724</c:v>
                </c:pt>
                <c:pt idx="1299" formatCode="0.00">
                  <c:v>-2308.8822942069792</c:v>
                </c:pt>
                <c:pt idx="1300" formatCode="0.00">
                  <c:v>-2222.4707879148468</c:v>
                </c:pt>
                <c:pt idx="1301" formatCode="0.00">
                  <c:v>-2187.2468354287766</c:v>
                </c:pt>
                <c:pt idx="1302" formatCode="0.00">
                  <c:v>-2238.8855199014774</c:v>
                </c:pt>
                <c:pt idx="1303" formatCode="0.00">
                  <c:v>-2335.7010731147639</c:v>
                </c:pt>
                <c:pt idx="1304" formatCode="0.00">
                  <c:v>-2438.9762584960531</c:v>
                </c:pt>
                <c:pt idx="1305" formatCode="0.00">
                  <c:v>-2613.2007964105842</c:v>
                </c:pt>
                <c:pt idx="1306" formatCode="0.00">
                  <c:v>-2750.1047795216105</c:v>
                </c:pt>
                <c:pt idx="1307" formatCode="0.00">
                  <c:v>-2766.8385389306877</c:v>
                </c:pt>
                <c:pt idx="1308" formatCode="0.00">
                  <c:v>-2782.4732594881916</c:v>
                </c:pt>
                <c:pt idx="1309" formatCode="0.00">
                  <c:v>-2745.0615773867421</c:v>
                </c:pt>
                <c:pt idx="1310" formatCode="0.00">
                  <c:v>-2080.3172000173145</c:v>
                </c:pt>
                <c:pt idx="1311" formatCode="0.00">
                  <c:v>-2180.6629465094966</c:v>
                </c:pt>
                <c:pt idx="1312" formatCode="0.00">
                  <c:v>-2063.8516718733208</c:v>
                </c:pt>
                <c:pt idx="1313" formatCode="0.00">
                  <c:v>-2064.3469595735755</c:v>
                </c:pt>
                <c:pt idx="1314" formatCode="0.00">
                  <c:v>-2145.1410375064697</c:v>
                </c:pt>
                <c:pt idx="1315" formatCode="0.00">
                  <c:v>-2042.8510425954621</c:v>
                </c:pt>
                <c:pt idx="1316" formatCode="0.00">
                  <c:v>-2105.6725464916049</c:v>
                </c:pt>
                <c:pt idx="1317" formatCode="0.00">
                  <c:v>-2761.2560392854625</c:v>
                </c:pt>
                <c:pt idx="1318" formatCode="0.00">
                  <c:v>-2681.8912988596712</c:v>
                </c:pt>
                <c:pt idx="1319" formatCode="0.00">
                  <c:v>-2656.0272393285782</c:v>
                </c:pt>
                <c:pt idx="1320" formatCode="0.00">
                  <c:v>-2606.3127003109948</c:v>
                </c:pt>
                <c:pt idx="1321" formatCode="0.00">
                  <c:v>-2569.5022976886048</c:v>
                </c:pt>
                <c:pt idx="1322" formatCode="0.00">
                  <c:v>-2642.2895950077605</c:v>
                </c:pt>
                <c:pt idx="1323" formatCode="0.00">
                  <c:v>-2549.3188838372766</c:v>
                </c:pt>
                <c:pt idx="1324" formatCode="0.00">
                  <c:v>-2517.8935091562739</c:v>
                </c:pt>
                <c:pt idx="1325" formatCode="0.00">
                  <c:v>-2930.693782545763</c:v>
                </c:pt>
                <c:pt idx="1326" formatCode="0.00">
                  <c:v>-3109.771995285309</c:v>
                </c:pt>
                <c:pt idx="1327" formatCode="0.00">
                  <c:v>-3212.0173730795909</c:v>
                </c:pt>
                <c:pt idx="1328" formatCode="0.00">
                  <c:v>-2935.8312141380666</c:v>
                </c:pt>
                <c:pt idx="1329" formatCode="0.00">
                  <c:v>-2942.2497242295699</c:v>
                </c:pt>
                <c:pt idx="1330" formatCode="0.00">
                  <c:v>-3025.337385304299</c:v>
                </c:pt>
                <c:pt idx="1331" formatCode="0.00">
                  <c:v>-2960.8335677728987</c:v>
                </c:pt>
                <c:pt idx="1332" formatCode="0.00">
                  <c:v>-2860.0133659713911</c:v>
                </c:pt>
                <c:pt idx="1333" formatCode="0.00">
                  <c:v>-2697.5671803491841</c:v>
                </c:pt>
                <c:pt idx="1334" formatCode="0.00">
                  <c:v>-2720.3900010620919</c:v>
                </c:pt>
                <c:pt idx="1335" formatCode="0.00">
                  <c:v>-3012.4962970039774</c:v>
                </c:pt>
                <c:pt idx="1336" formatCode="0.00">
                  <c:v>-3027.0699181827003</c:v>
                </c:pt>
                <c:pt idx="1337" formatCode="0.00">
                  <c:v>-2998.2253711560047</c:v>
                </c:pt>
                <c:pt idx="1338" formatCode="0.00">
                  <c:v>-3022.8791643986506</c:v>
                </c:pt>
                <c:pt idx="1339" formatCode="0.00">
                  <c:v>-3038.6746300398263</c:v>
                </c:pt>
                <c:pt idx="1340" formatCode="0.00">
                  <c:v>-3165.3099695467595</c:v>
                </c:pt>
                <c:pt idx="1341" formatCode="0.00">
                  <c:v>-3163.5906890224846</c:v>
                </c:pt>
                <c:pt idx="1342" formatCode="0.00">
                  <c:v>-2976.6031768948556</c:v>
                </c:pt>
                <c:pt idx="1343" formatCode="0.00">
                  <c:v>-2976.1337023007804</c:v>
                </c:pt>
                <c:pt idx="1344" formatCode="0.00">
                  <c:v>-2999.0727584996812</c:v>
                </c:pt>
                <c:pt idx="1345" formatCode="0.00">
                  <c:v>-3089.7987543233271</c:v>
                </c:pt>
                <c:pt idx="1346" formatCode="0.00">
                  <c:v>-3218.6484055893425</c:v>
                </c:pt>
                <c:pt idx="1347" formatCode="0.00">
                  <c:v>-3342.7128262703941</c:v>
                </c:pt>
                <c:pt idx="1348" formatCode="0.00">
                  <c:v>-3410.0997258927837</c:v>
                </c:pt>
                <c:pt idx="1349" formatCode="0.00">
                  <c:v>-3653.3669355696293</c:v>
                </c:pt>
                <c:pt idx="1350" formatCode="0.00">
                  <c:v>-3643.3252342186024</c:v>
                </c:pt>
                <c:pt idx="1351" formatCode="0.00">
                  <c:v>-3741.4124204312766</c:v>
                </c:pt>
                <c:pt idx="1352" formatCode="0.00">
                  <c:v>-3769.9436264812543</c:v>
                </c:pt>
                <c:pt idx="1353" formatCode="0.00">
                  <c:v>-3781.2299745806149</c:v>
                </c:pt>
                <c:pt idx="1354" formatCode="0.00">
                  <c:v>-3790.1554791503881</c:v>
                </c:pt>
                <c:pt idx="1355" formatCode="0.00">
                  <c:v>-3725.8487904764834</c:v>
                </c:pt>
                <c:pt idx="1356" formatCode="0.00">
                  <c:v>-3659.8921690631955</c:v>
                </c:pt>
                <c:pt idx="1357" formatCode="0.00">
                  <c:v>-3750.2079253165994</c:v>
                </c:pt>
                <c:pt idx="1358" formatCode="0.00">
                  <c:v>-3736.3047552832236</c:v>
                </c:pt>
                <c:pt idx="1359" formatCode="0.00">
                  <c:v>-3778.0958591418912</c:v>
                </c:pt>
                <c:pt idx="1360" formatCode="0.00">
                  <c:v>-3770.5953097919255</c:v>
                </c:pt>
                <c:pt idx="1361" formatCode="0.00">
                  <c:v>-3635.910320610798</c:v>
                </c:pt>
                <c:pt idx="1362" formatCode="0.00">
                  <c:v>-3708.8782709380312</c:v>
                </c:pt>
                <c:pt idx="1363" formatCode="0.00">
                  <c:v>-3796.5699026416942</c:v>
                </c:pt>
                <c:pt idx="1364" formatCode="0.00">
                  <c:v>-3834.5890131445999</c:v>
                </c:pt>
                <c:pt idx="1365" formatCode="0.00">
                  <c:v>-3850.9484070377462</c:v>
                </c:pt>
                <c:pt idx="1366" formatCode="0.00">
                  <c:v>-3878.4583376075707</c:v>
                </c:pt>
                <c:pt idx="1367" formatCode="0.00">
                  <c:v>-3948.6403921338142</c:v>
                </c:pt>
                <c:pt idx="1368" formatCode="0.00">
                  <c:v>-4088.894680742409</c:v>
                </c:pt>
                <c:pt idx="1369" formatCode="0.00">
                  <c:v>-4000.5714044612992</c:v>
                </c:pt>
                <c:pt idx="1370" formatCode="0.00">
                  <c:v>-3985.0320600947648</c:v>
                </c:pt>
                <c:pt idx="1371" formatCode="0.00">
                  <c:v>-4006.8431546408783</c:v>
                </c:pt>
                <c:pt idx="1372" formatCode="0.00">
                  <c:v>-4055.4535825522312</c:v>
                </c:pt>
                <c:pt idx="1373" formatCode="0.00">
                  <c:v>-4026.1427736238506</c:v>
                </c:pt>
                <c:pt idx="1374" formatCode="0.00">
                  <c:v>-4049.388214017074</c:v>
                </c:pt>
                <c:pt idx="1375" formatCode="0.00">
                  <c:v>-4069.0335025236004</c:v>
                </c:pt>
                <c:pt idx="1376" formatCode="0.00">
                  <c:v>-4182.3089933575684</c:v>
                </c:pt>
                <c:pt idx="1377" formatCode="0.00">
                  <c:v>-4216.1198288449359</c:v>
                </c:pt>
                <c:pt idx="1378" formatCode="0.00">
                  <c:v>-4228.0051376728816</c:v>
                </c:pt>
                <c:pt idx="1379" formatCode="0.00">
                  <c:v>-4261.7342323823696</c:v>
                </c:pt>
                <c:pt idx="1380" formatCode="0.00">
                  <c:v>-4317.5908939924602</c:v>
                </c:pt>
                <c:pt idx="1381" formatCode="0.00">
                  <c:v>-4310.3341451903134</c:v>
                </c:pt>
                <c:pt idx="1382" formatCode="0.00">
                  <c:v>-4337.8604112572175</c:v>
                </c:pt>
                <c:pt idx="1383" formatCode="0.00">
                  <c:v>-4383.9969394688114</c:v>
                </c:pt>
                <c:pt idx="1384" formatCode="0.00">
                  <c:v>-4381.5505376475276</c:v>
                </c:pt>
                <c:pt idx="1385" formatCode="0.00">
                  <c:v>-4397.1125630038432</c:v>
                </c:pt>
                <c:pt idx="1386" formatCode="0.00">
                  <c:v>-4322.6778218726986</c:v>
                </c:pt>
                <c:pt idx="1387" formatCode="0.00">
                  <c:v>-4242.4369542762988</c:v>
                </c:pt>
                <c:pt idx="1388" formatCode="0.00">
                  <c:v>-4277.3852084536484</c:v>
                </c:pt>
                <c:pt idx="1389" formatCode="0.00">
                  <c:v>-4249.1908598622676</c:v>
                </c:pt>
                <c:pt idx="1390" formatCode="0.00">
                  <c:v>-4243.8607349756048</c:v>
                </c:pt>
                <c:pt idx="1391" formatCode="0.00">
                  <c:v>-4114.163398480564</c:v>
                </c:pt>
                <c:pt idx="1392" formatCode="0.00">
                  <c:v>-4142.6573027405038</c:v>
                </c:pt>
                <c:pt idx="1393" formatCode="0.00">
                  <c:v>-4086.538570775409</c:v>
                </c:pt>
                <c:pt idx="1394" formatCode="0.00">
                  <c:v>-4195.6418682563917</c:v>
                </c:pt>
                <c:pt idx="1395" formatCode="0.00">
                  <c:v>-4225.3692399155061</c:v>
                </c:pt>
                <c:pt idx="1396" formatCode="0.00">
                  <c:v>-4237.7262534321317</c:v>
                </c:pt>
                <c:pt idx="1397" formatCode="0.00">
                  <c:v>-4159.8169778695847</c:v>
                </c:pt>
                <c:pt idx="1398" formatCode="0.00">
                  <c:v>-4304.1286892793014</c:v>
                </c:pt>
                <c:pt idx="1399" formatCode="0.00">
                  <c:v>-4270.7316659562584</c:v>
                </c:pt>
                <c:pt idx="1400" formatCode="0.00">
                  <c:v>-4311.478177201172</c:v>
                </c:pt>
                <c:pt idx="1401" formatCode="0.00">
                  <c:v>-4139.5403666588218</c:v>
                </c:pt>
                <c:pt idx="1402" formatCode="0.00">
                  <c:v>-3746.9900326039669</c:v>
                </c:pt>
                <c:pt idx="1403" formatCode="0.00">
                  <c:v>-3798.355390435825</c:v>
                </c:pt>
                <c:pt idx="1404" formatCode="0.00">
                  <c:v>-3851.5507525940848</c:v>
                </c:pt>
                <c:pt idx="1405" formatCode="0.00">
                  <c:v>-3864.5382863620493</c:v>
                </c:pt>
                <c:pt idx="1406" formatCode="0.00">
                  <c:v>-3927.0144817111222</c:v>
                </c:pt>
                <c:pt idx="1407" formatCode="0.00">
                  <c:v>-4027.1105285562312</c:v>
                </c:pt>
                <c:pt idx="1408" formatCode="0.00">
                  <c:v>-4172.3816801069761</c:v>
                </c:pt>
                <c:pt idx="1409" formatCode="0.00">
                  <c:v>-4479.1749573604193</c:v>
                </c:pt>
                <c:pt idx="1410" formatCode="0.00">
                  <c:v>-4487.5789070800374</c:v>
                </c:pt>
                <c:pt idx="1411" formatCode="0.00">
                  <c:v>-4499.8261401874697</c:v>
                </c:pt>
                <c:pt idx="1412" formatCode="0.00">
                  <c:v>-4447.1313440001786</c:v>
                </c:pt>
                <c:pt idx="1413" formatCode="0.00">
                  <c:v>-4383.9935373096378</c:v>
                </c:pt>
                <c:pt idx="1414" formatCode="0.00">
                  <c:v>-4403.6282305084933</c:v>
                </c:pt>
                <c:pt idx="1415" formatCode="0.00">
                  <c:v>-4250.6560692636031</c:v>
                </c:pt>
                <c:pt idx="1416" formatCode="0.00">
                  <c:v>-4312.4665086124205</c:v>
                </c:pt>
                <c:pt idx="1417" formatCode="0.00">
                  <c:v>-4297.235290907277</c:v>
                </c:pt>
                <c:pt idx="1418" formatCode="0.00">
                  <c:v>-4362.9692661468243</c:v>
                </c:pt>
                <c:pt idx="1419" formatCode="0.00">
                  <c:v>-4483.5449252107164</c:v>
                </c:pt>
                <c:pt idx="1420" formatCode="0.00">
                  <c:v>-4484.7671464311152</c:v>
                </c:pt>
                <c:pt idx="1421" formatCode="0.00">
                  <c:v>-4485.1567387695486</c:v>
                </c:pt>
                <c:pt idx="1422" formatCode="0.00">
                  <c:v>-4451.0933392098441</c:v>
                </c:pt>
                <c:pt idx="1423" formatCode="0.00">
                  <c:v>-4522.5664659116064</c:v>
                </c:pt>
                <c:pt idx="1424" formatCode="0.00">
                  <c:v>-4596.7869739778025</c:v>
                </c:pt>
                <c:pt idx="1425" formatCode="0.00">
                  <c:v>-4606.1309041604463</c:v>
                </c:pt>
                <c:pt idx="1426" formatCode="0.00">
                  <c:v>-4525.9655571825197</c:v>
                </c:pt>
                <c:pt idx="1427" formatCode="0.00">
                  <c:v>-4591.7519080757293</c:v>
                </c:pt>
                <c:pt idx="1428" formatCode="0.00">
                  <c:v>-4585.8304111675006</c:v>
                </c:pt>
                <c:pt idx="1429" formatCode="0.00">
                  <c:v>-4862.3068086991625</c:v>
                </c:pt>
                <c:pt idx="1430" formatCode="0.00">
                  <c:v>-4865.5438481645251</c:v>
                </c:pt>
                <c:pt idx="1431" formatCode="0.00">
                  <c:v>-4828.5049017049905</c:v>
                </c:pt>
                <c:pt idx="1432" formatCode="0.00">
                  <c:v>-4817.2880437727763</c:v>
                </c:pt>
                <c:pt idx="1433" formatCode="0.00">
                  <c:v>-4933.8150809247945</c:v>
                </c:pt>
                <c:pt idx="1434" formatCode="0.00">
                  <c:v>-4964.8007154571842</c:v>
                </c:pt>
                <c:pt idx="1435" formatCode="0.00">
                  <c:v>-5024.0522508711456</c:v>
                </c:pt>
                <c:pt idx="1436" formatCode="0.00">
                  <c:v>-5040.9820498086719</c:v>
                </c:pt>
                <c:pt idx="1437" formatCode="0.00">
                  <c:v>-5029.1731056068111</c:v>
                </c:pt>
                <c:pt idx="1438" formatCode="0.00">
                  <c:v>-5028.8496553163022</c:v>
                </c:pt>
                <c:pt idx="1439" formatCode="0.00">
                  <c:v>-5081.9869156554778</c:v>
                </c:pt>
                <c:pt idx="1440" formatCode="0.00">
                  <c:v>-5110.7479348342558</c:v>
                </c:pt>
                <c:pt idx="1441" formatCode="0.00">
                  <c:v>-5058.1015833694473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7B-4EE7-9101-6C1124A5D05F}"/>
            </c:ext>
          </c:extLst>
        </c:ser>
        <c:ser>
          <c:idx val="3"/>
          <c:order val="3"/>
          <c:tx>
            <c:strRef>
              <c:f>'Forecast Sheet'!$E$1</c:f>
              <c:strCache>
                <c:ptCount val="1"/>
                <c:pt idx="0">
                  <c:v>Upper Confidence Bound(7-Day Moving Average)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'Forecast Sheet'!$A$2:$A$1443</c:f>
              <c:numCache>
                <c:formatCode>yyyy\-mm\-dd;@</c:formatCode>
                <c:ptCount val="1442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  <c:pt idx="62">
                  <c:v>44064</c:v>
                </c:pt>
                <c:pt idx="63">
                  <c:v>44065</c:v>
                </c:pt>
                <c:pt idx="64">
                  <c:v>44066</c:v>
                </c:pt>
                <c:pt idx="65">
                  <c:v>44067</c:v>
                </c:pt>
                <c:pt idx="66">
                  <c:v>44068</c:v>
                </c:pt>
                <c:pt idx="67">
                  <c:v>44069</c:v>
                </c:pt>
                <c:pt idx="68">
                  <c:v>44070</c:v>
                </c:pt>
                <c:pt idx="69">
                  <c:v>44071</c:v>
                </c:pt>
                <c:pt idx="70">
                  <c:v>44072</c:v>
                </c:pt>
                <c:pt idx="71">
                  <c:v>44073</c:v>
                </c:pt>
                <c:pt idx="72">
                  <c:v>44074</c:v>
                </c:pt>
                <c:pt idx="73">
                  <c:v>44075</c:v>
                </c:pt>
                <c:pt idx="74">
                  <c:v>44076</c:v>
                </c:pt>
                <c:pt idx="75">
                  <c:v>44077</c:v>
                </c:pt>
                <c:pt idx="76">
                  <c:v>44078</c:v>
                </c:pt>
                <c:pt idx="77">
                  <c:v>44079</c:v>
                </c:pt>
                <c:pt idx="78">
                  <c:v>44080</c:v>
                </c:pt>
                <c:pt idx="79">
                  <c:v>44081</c:v>
                </c:pt>
                <c:pt idx="80">
                  <c:v>44082</c:v>
                </c:pt>
                <c:pt idx="81">
                  <c:v>44083</c:v>
                </c:pt>
                <c:pt idx="82">
                  <c:v>44084</c:v>
                </c:pt>
                <c:pt idx="83">
                  <c:v>44085</c:v>
                </c:pt>
                <c:pt idx="84">
                  <c:v>44086</c:v>
                </c:pt>
                <c:pt idx="85">
                  <c:v>44087</c:v>
                </c:pt>
                <c:pt idx="86">
                  <c:v>44088</c:v>
                </c:pt>
                <c:pt idx="87">
                  <c:v>44089</c:v>
                </c:pt>
                <c:pt idx="88">
                  <c:v>44090</c:v>
                </c:pt>
                <c:pt idx="89">
                  <c:v>44091</c:v>
                </c:pt>
                <c:pt idx="90">
                  <c:v>44092</c:v>
                </c:pt>
                <c:pt idx="91">
                  <c:v>44093</c:v>
                </c:pt>
                <c:pt idx="92">
                  <c:v>44094</c:v>
                </c:pt>
                <c:pt idx="93">
                  <c:v>44095</c:v>
                </c:pt>
                <c:pt idx="94">
                  <c:v>44096</c:v>
                </c:pt>
                <c:pt idx="95">
                  <c:v>44097</c:v>
                </c:pt>
                <c:pt idx="96">
                  <c:v>44098</c:v>
                </c:pt>
                <c:pt idx="97">
                  <c:v>44099</c:v>
                </c:pt>
                <c:pt idx="98">
                  <c:v>44100</c:v>
                </c:pt>
                <c:pt idx="99">
                  <c:v>44101</c:v>
                </c:pt>
                <c:pt idx="100">
                  <c:v>44102</c:v>
                </c:pt>
                <c:pt idx="101">
                  <c:v>44103</c:v>
                </c:pt>
                <c:pt idx="102">
                  <c:v>44104</c:v>
                </c:pt>
                <c:pt idx="103">
                  <c:v>44105</c:v>
                </c:pt>
                <c:pt idx="104">
                  <c:v>44106</c:v>
                </c:pt>
                <c:pt idx="105">
                  <c:v>44107</c:v>
                </c:pt>
                <c:pt idx="106">
                  <c:v>44108</c:v>
                </c:pt>
                <c:pt idx="107">
                  <c:v>44109</c:v>
                </c:pt>
                <c:pt idx="108">
                  <c:v>44110</c:v>
                </c:pt>
                <c:pt idx="109">
                  <c:v>44111</c:v>
                </c:pt>
                <c:pt idx="110">
                  <c:v>44112</c:v>
                </c:pt>
                <c:pt idx="111">
                  <c:v>44113</c:v>
                </c:pt>
                <c:pt idx="112">
                  <c:v>44114</c:v>
                </c:pt>
                <c:pt idx="113">
                  <c:v>44115</c:v>
                </c:pt>
                <c:pt idx="114">
                  <c:v>44116</c:v>
                </c:pt>
                <c:pt idx="115">
                  <c:v>44117</c:v>
                </c:pt>
                <c:pt idx="116">
                  <c:v>44118</c:v>
                </c:pt>
                <c:pt idx="117">
                  <c:v>44119</c:v>
                </c:pt>
                <c:pt idx="118">
                  <c:v>44120</c:v>
                </c:pt>
                <c:pt idx="119">
                  <c:v>44121</c:v>
                </c:pt>
                <c:pt idx="120">
                  <c:v>44122</c:v>
                </c:pt>
                <c:pt idx="121">
                  <c:v>44123</c:v>
                </c:pt>
                <c:pt idx="122">
                  <c:v>44124</c:v>
                </c:pt>
                <c:pt idx="123">
                  <c:v>44125</c:v>
                </c:pt>
                <c:pt idx="124">
                  <c:v>44126</c:v>
                </c:pt>
                <c:pt idx="125">
                  <c:v>44127</c:v>
                </c:pt>
                <c:pt idx="126">
                  <c:v>44128</c:v>
                </c:pt>
                <c:pt idx="127">
                  <c:v>44129</c:v>
                </c:pt>
                <c:pt idx="128">
                  <c:v>44130</c:v>
                </c:pt>
                <c:pt idx="129">
                  <c:v>44131</c:v>
                </c:pt>
                <c:pt idx="130">
                  <c:v>44132</c:v>
                </c:pt>
                <c:pt idx="131">
                  <c:v>44133</c:v>
                </c:pt>
                <c:pt idx="132">
                  <c:v>44134</c:v>
                </c:pt>
                <c:pt idx="133">
                  <c:v>44135</c:v>
                </c:pt>
                <c:pt idx="134">
                  <c:v>44136</c:v>
                </c:pt>
                <c:pt idx="135">
                  <c:v>44137</c:v>
                </c:pt>
                <c:pt idx="136">
                  <c:v>44138</c:v>
                </c:pt>
                <c:pt idx="137">
                  <c:v>44139</c:v>
                </c:pt>
                <c:pt idx="138">
                  <c:v>44140</c:v>
                </c:pt>
                <c:pt idx="139">
                  <c:v>44141</c:v>
                </c:pt>
                <c:pt idx="140">
                  <c:v>44142</c:v>
                </c:pt>
                <c:pt idx="141">
                  <c:v>44143</c:v>
                </c:pt>
                <c:pt idx="142">
                  <c:v>44144</c:v>
                </c:pt>
                <c:pt idx="143">
                  <c:v>44145</c:v>
                </c:pt>
                <c:pt idx="144">
                  <c:v>44146</c:v>
                </c:pt>
                <c:pt idx="145">
                  <c:v>44147</c:v>
                </c:pt>
                <c:pt idx="146">
                  <c:v>44148</c:v>
                </c:pt>
                <c:pt idx="147">
                  <c:v>44149</c:v>
                </c:pt>
                <c:pt idx="148">
                  <c:v>44150</c:v>
                </c:pt>
                <c:pt idx="149">
                  <c:v>44151</c:v>
                </c:pt>
                <c:pt idx="150">
                  <c:v>44152</c:v>
                </c:pt>
                <c:pt idx="151">
                  <c:v>44153</c:v>
                </c:pt>
                <c:pt idx="152">
                  <c:v>44154</c:v>
                </c:pt>
                <c:pt idx="153">
                  <c:v>44155</c:v>
                </c:pt>
                <c:pt idx="154">
                  <c:v>44156</c:v>
                </c:pt>
                <c:pt idx="155">
                  <c:v>44157</c:v>
                </c:pt>
                <c:pt idx="156">
                  <c:v>44158</c:v>
                </c:pt>
                <c:pt idx="157">
                  <c:v>44159</c:v>
                </c:pt>
                <c:pt idx="158">
                  <c:v>44160</c:v>
                </c:pt>
                <c:pt idx="159">
                  <c:v>44161</c:v>
                </c:pt>
                <c:pt idx="160">
                  <c:v>44162</c:v>
                </c:pt>
                <c:pt idx="161">
                  <c:v>44163</c:v>
                </c:pt>
                <c:pt idx="162">
                  <c:v>44164</c:v>
                </c:pt>
                <c:pt idx="163">
                  <c:v>44165</c:v>
                </c:pt>
                <c:pt idx="164">
                  <c:v>44166</c:v>
                </c:pt>
                <c:pt idx="165">
                  <c:v>44167</c:v>
                </c:pt>
                <c:pt idx="166">
                  <c:v>44168</c:v>
                </c:pt>
                <c:pt idx="167">
                  <c:v>44169</c:v>
                </c:pt>
                <c:pt idx="168">
                  <c:v>44170</c:v>
                </c:pt>
                <c:pt idx="169">
                  <c:v>44171</c:v>
                </c:pt>
                <c:pt idx="170">
                  <c:v>44172</c:v>
                </c:pt>
                <c:pt idx="171">
                  <c:v>44173</c:v>
                </c:pt>
                <c:pt idx="172">
                  <c:v>44174</c:v>
                </c:pt>
                <c:pt idx="173">
                  <c:v>44175</c:v>
                </c:pt>
                <c:pt idx="174">
                  <c:v>44176</c:v>
                </c:pt>
                <c:pt idx="175">
                  <c:v>44177</c:v>
                </c:pt>
                <c:pt idx="176">
                  <c:v>44178</c:v>
                </c:pt>
                <c:pt idx="177">
                  <c:v>44179</c:v>
                </c:pt>
                <c:pt idx="178">
                  <c:v>44180</c:v>
                </c:pt>
                <c:pt idx="179">
                  <c:v>44181</c:v>
                </c:pt>
                <c:pt idx="180">
                  <c:v>44182</c:v>
                </c:pt>
                <c:pt idx="181">
                  <c:v>44183</c:v>
                </c:pt>
                <c:pt idx="182">
                  <c:v>44184</c:v>
                </c:pt>
                <c:pt idx="183">
                  <c:v>44185</c:v>
                </c:pt>
                <c:pt idx="184">
                  <c:v>44186</c:v>
                </c:pt>
                <c:pt idx="185">
                  <c:v>44187</c:v>
                </c:pt>
                <c:pt idx="186">
                  <c:v>44188</c:v>
                </c:pt>
                <c:pt idx="187">
                  <c:v>44189</c:v>
                </c:pt>
                <c:pt idx="188">
                  <c:v>44190</c:v>
                </c:pt>
                <c:pt idx="189">
                  <c:v>44191</c:v>
                </c:pt>
                <c:pt idx="190">
                  <c:v>44192</c:v>
                </c:pt>
                <c:pt idx="191">
                  <c:v>44193</c:v>
                </c:pt>
                <c:pt idx="192">
                  <c:v>44194</c:v>
                </c:pt>
                <c:pt idx="193">
                  <c:v>44195</c:v>
                </c:pt>
                <c:pt idx="194">
                  <c:v>44196</c:v>
                </c:pt>
                <c:pt idx="195">
                  <c:v>44197</c:v>
                </c:pt>
                <c:pt idx="196">
                  <c:v>44198</c:v>
                </c:pt>
                <c:pt idx="197">
                  <c:v>44199</c:v>
                </c:pt>
                <c:pt idx="198">
                  <c:v>44200</c:v>
                </c:pt>
                <c:pt idx="199">
                  <c:v>44201</c:v>
                </c:pt>
                <c:pt idx="200">
                  <c:v>44202</c:v>
                </c:pt>
                <c:pt idx="201">
                  <c:v>44203</c:v>
                </c:pt>
                <c:pt idx="202">
                  <c:v>44204</c:v>
                </c:pt>
                <c:pt idx="203">
                  <c:v>44205</c:v>
                </c:pt>
                <c:pt idx="204">
                  <c:v>44206</c:v>
                </c:pt>
                <c:pt idx="205">
                  <c:v>44207</c:v>
                </c:pt>
                <c:pt idx="206">
                  <c:v>44208</c:v>
                </c:pt>
                <c:pt idx="207">
                  <c:v>44209</c:v>
                </c:pt>
                <c:pt idx="208">
                  <c:v>44210</c:v>
                </c:pt>
                <c:pt idx="209">
                  <c:v>44211</c:v>
                </c:pt>
                <c:pt idx="210">
                  <c:v>44212</c:v>
                </c:pt>
                <c:pt idx="211">
                  <c:v>44213</c:v>
                </c:pt>
                <c:pt idx="212">
                  <c:v>44214</c:v>
                </c:pt>
                <c:pt idx="213">
                  <c:v>44215</c:v>
                </c:pt>
                <c:pt idx="214">
                  <c:v>44216</c:v>
                </c:pt>
                <c:pt idx="215">
                  <c:v>44217</c:v>
                </c:pt>
                <c:pt idx="216">
                  <c:v>44218</c:v>
                </c:pt>
                <c:pt idx="217">
                  <c:v>44219</c:v>
                </c:pt>
                <c:pt idx="218">
                  <c:v>44220</c:v>
                </c:pt>
                <c:pt idx="219">
                  <c:v>44221</c:v>
                </c:pt>
                <c:pt idx="220">
                  <c:v>44222</c:v>
                </c:pt>
                <c:pt idx="221">
                  <c:v>44223</c:v>
                </c:pt>
                <c:pt idx="222">
                  <c:v>44224</c:v>
                </c:pt>
                <c:pt idx="223">
                  <c:v>44225</c:v>
                </c:pt>
                <c:pt idx="224">
                  <c:v>44226</c:v>
                </c:pt>
                <c:pt idx="225">
                  <c:v>44227</c:v>
                </c:pt>
                <c:pt idx="226">
                  <c:v>44228</c:v>
                </c:pt>
                <c:pt idx="227">
                  <c:v>44229</c:v>
                </c:pt>
                <c:pt idx="228">
                  <c:v>44230</c:v>
                </c:pt>
                <c:pt idx="229">
                  <c:v>44231</c:v>
                </c:pt>
                <c:pt idx="230">
                  <c:v>44232</c:v>
                </c:pt>
                <c:pt idx="231">
                  <c:v>44233</c:v>
                </c:pt>
                <c:pt idx="232">
                  <c:v>44234</c:v>
                </c:pt>
                <c:pt idx="233">
                  <c:v>44235</c:v>
                </c:pt>
                <c:pt idx="234">
                  <c:v>44236</c:v>
                </c:pt>
                <c:pt idx="235">
                  <c:v>44237</c:v>
                </c:pt>
                <c:pt idx="236">
                  <c:v>44238</c:v>
                </c:pt>
                <c:pt idx="237">
                  <c:v>44239</c:v>
                </c:pt>
                <c:pt idx="238">
                  <c:v>44240</c:v>
                </c:pt>
                <c:pt idx="239">
                  <c:v>44241</c:v>
                </c:pt>
                <c:pt idx="240">
                  <c:v>44242</c:v>
                </c:pt>
                <c:pt idx="241">
                  <c:v>44243</c:v>
                </c:pt>
                <c:pt idx="242">
                  <c:v>44244</c:v>
                </c:pt>
                <c:pt idx="243">
                  <c:v>44245</c:v>
                </c:pt>
                <c:pt idx="244">
                  <c:v>44246</c:v>
                </c:pt>
                <c:pt idx="245">
                  <c:v>44247</c:v>
                </c:pt>
                <c:pt idx="246">
                  <c:v>44248</c:v>
                </c:pt>
                <c:pt idx="247">
                  <c:v>44249</c:v>
                </c:pt>
                <c:pt idx="248">
                  <c:v>44250</c:v>
                </c:pt>
                <c:pt idx="249">
                  <c:v>44251</c:v>
                </c:pt>
                <c:pt idx="250">
                  <c:v>44252</c:v>
                </c:pt>
                <c:pt idx="251">
                  <c:v>44253</c:v>
                </c:pt>
                <c:pt idx="252">
                  <c:v>44254</c:v>
                </c:pt>
                <c:pt idx="253">
                  <c:v>44255</c:v>
                </c:pt>
                <c:pt idx="254">
                  <c:v>44256</c:v>
                </c:pt>
                <c:pt idx="255">
                  <c:v>44257</c:v>
                </c:pt>
                <c:pt idx="256">
                  <c:v>44258</c:v>
                </c:pt>
                <c:pt idx="257">
                  <c:v>44259</c:v>
                </c:pt>
                <c:pt idx="258">
                  <c:v>44260</c:v>
                </c:pt>
                <c:pt idx="259">
                  <c:v>44261</c:v>
                </c:pt>
                <c:pt idx="260">
                  <c:v>44262</c:v>
                </c:pt>
                <c:pt idx="261">
                  <c:v>44263</c:v>
                </c:pt>
                <c:pt idx="262">
                  <c:v>44264</c:v>
                </c:pt>
                <c:pt idx="263">
                  <c:v>44265</c:v>
                </c:pt>
                <c:pt idx="264">
                  <c:v>44266</c:v>
                </c:pt>
                <c:pt idx="265">
                  <c:v>44267</c:v>
                </c:pt>
                <c:pt idx="266">
                  <c:v>44268</c:v>
                </c:pt>
                <c:pt idx="267">
                  <c:v>44269</c:v>
                </c:pt>
                <c:pt idx="268">
                  <c:v>44270</c:v>
                </c:pt>
                <c:pt idx="269">
                  <c:v>44271</c:v>
                </c:pt>
                <c:pt idx="270">
                  <c:v>44272</c:v>
                </c:pt>
                <c:pt idx="271">
                  <c:v>44273</c:v>
                </c:pt>
                <c:pt idx="272">
                  <c:v>44274</c:v>
                </c:pt>
                <c:pt idx="273">
                  <c:v>44275</c:v>
                </c:pt>
                <c:pt idx="274">
                  <c:v>44276</c:v>
                </c:pt>
                <c:pt idx="275">
                  <c:v>44277</c:v>
                </c:pt>
                <c:pt idx="276">
                  <c:v>44278</c:v>
                </c:pt>
                <c:pt idx="277">
                  <c:v>44279</c:v>
                </c:pt>
                <c:pt idx="278">
                  <c:v>44280</c:v>
                </c:pt>
                <c:pt idx="279">
                  <c:v>44281</c:v>
                </c:pt>
                <c:pt idx="280">
                  <c:v>44282</c:v>
                </c:pt>
                <c:pt idx="281">
                  <c:v>44283</c:v>
                </c:pt>
                <c:pt idx="282">
                  <c:v>44284</c:v>
                </c:pt>
                <c:pt idx="283">
                  <c:v>44285</c:v>
                </c:pt>
                <c:pt idx="284">
                  <c:v>44286</c:v>
                </c:pt>
                <c:pt idx="285">
                  <c:v>44287</c:v>
                </c:pt>
                <c:pt idx="286">
                  <c:v>44288</c:v>
                </c:pt>
                <c:pt idx="287">
                  <c:v>44289</c:v>
                </c:pt>
                <c:pt idx="288">
                  <c:v>44290</c:v>
                </c:pt>
                <c:pt idx="289">
                  <c:v>44291</c:v>
                </c:pt>
                <c:pt idx="290">
                  <c:v>44292</c:v>
                </c:pt>
                <c:pt idx="291">
                  <c:v>44293</c:v>
                </c:pt>
                <c:pt idx="292">
                  <c:v>44294</c:v>
                </c:pt>
                <c:pt idx="293">
                  <c:v>44295</c:v>
                </c:pt>
                <c:pt idx="294">
                  <c:v>44296</c:v>
                </c:pt>
                <c:pt idx="295">
                  <c:v>44297</c:v>
                </c:pt>
                <c:pt idx="296">
                  <c:v>44298</c:v>
                </c:pt>
                <c:pt idx="297">
                  <c:v>44299</c:v>
                </c:pt>
                <c:pt idx="298">
                  <c:v>44300</c:v>
                </c:pt>
                <c:pt idx="299">
                  <c:v>44301</c:v>
                </c:pt>
                <c:pt idx="300">
                  <c:v>44302</c:v>
                </c:pt>
                <c:pt idx="301">
                  <c:v>44303</c:v>
                </c:pt>
                <c:pt idx="302">
                  <c:v>44304</c:v>
                </c:pt>
                <c:pt idx="303">
                  <c:v>44305</c:v>
                </c:pt>
                <c:pt idx="304">
                  <c:v>44306</c:v>
                </c:pt>
                <c:pt idx="305">
                  <c:v>44307</c:v>
                </c:pt>
                <c:pt idx="306">
                  <c:v>44308</c:v>
                </c:pt>
                <c:pt idx="307">
                  <c:v>44309</c:v>
                </c:pt>
                <c:pt idx="308">
                  <c:v>44310</c:v>
                </c:pt>
                <c:pt idx="309">
                  <c:v>44311</c:v>
                </c:pt>
                <c:pt idx="310">
                  <c:v>44312</c:v>
                </c:pt>
                <c:pt idx="311">
                  <c:v>44313</c:v>
                </c:pt>
                <c:pt idx="312">
                  <c:v>44314</c:v>
                </c:pt>
                <c:pt idx="313">
                  <c:v>44315</c:v>
                </c:pt>
                <c:pt idx="314">
                  <c:v>44316</c:v>
                </c:pt>
                <c:pt idx="315">
                  <c:v>44317</c:v>
                </c:pt>
                <c:pt idx="316">
                  <c:v>44318</c:v>
                </c:pt>
                <c:pt idx="317">
                  <c:v>44319</c:v>
                </c:pt>
                <c:pt idx="318">
                  <c:v>44320</c:v>
                </c:pt>
                <c:pt idx="319">
                  <c:v>44321</c:v>
                </c:pt>
                <c:pt idx="320">
                  <c:v>44322</c:v>
                </c:pt>
                <c:pt idx="321">
                  <c:v>44323</c:v>
                </c:pt>
                <c:pt idx="322">
                  <c:v>44324</c:v>
                </c:pt>
                <c:pt idx="323">
                  <c:v>44325</c:v>
                </c:pt>
                <c:pt idx="324">
                  <c:v>44326</c:v>
                </c:pt>
                <c:pt idx="325">
                  <c:v>44327</c:v>
                </c:pt>
                <c:pt idx="326">
                  <c:v>44328</c:v>
                </c:pt>
                <c:pt idx="327">
                  <c:v>44329</c:v>
                </c:pt>
                <c:pt idx="328">
                  <c:v>44330</c:v>
                </c:pt>
                <c:pt idx="329">
                  <c:v>44331</c:v>
                </c:pt>
                <c:pt idx="330">
                  <c:v>44332</c:v>
                </c:pt>
                <c:pt idx="331">
                  <c:v>44333</c:v>
                </c:pt>
                <c:pt idx="332">
                  <c:v>44334</c:v>
                </c:pt>
                <c:pt idx="333">
                  <c:v>44335</c:v>
                </c:pt>
                <c:pt idx="334">
                  <c:v>44336</c:v>
                </c:pt>
                <c:pt idx="335">
                  <c:v>44337</c:v>
                </c:pt>
                <c:pt idx="336">
                  <c:v>44338</c:v>
                </c:pt>
                <c:pt idx="337">
                  <c:v>44339</c:v>
                </c:pt>
                <c:pt idx="338">
                  <c:v>44340</c:v>
                </c:pt>
                <c:pt idx="339">
                  <c:v>44341</c:v>
                </c:pt>
                <c:pt idx="340">
                  <c:v>44342</c:v>
                </c:pt>
                <c:pt idx="341">
                  <c:v>44343</c:v>
                </c:pt>
                <c:pt idx="342">
                  <c:v>44344</c:v>
                </c:pt>
                <c:pt idx="343">
                  <c:v>44345</c:v>
                </c:pt>
                <c:pt idx="344">
                  <c:v>44346</c:v>
                </c:pt>
                <c:pt idx="345">
                  <c:v>44347</c:v>
                </c:pt>
                <c:pt idx="346">
                  <c:v>44348</c:v>
                </c:pt>
                <c:pt idx="347">
                  <c:v>44349</c:v>
                </c:pt>
                <c:pt idx="348">
                  <c:v>44350</c:v>
                </c:pt>
                <c:pt idx="349">
                  <c:v>44351</c:v>
                </c:pt>
                <c:pt idx="350">
                  <c:v>44352</c:v>
                </c:pt>
                <c:pt idx="351">
                  <c:v>44353</c:v>
                </c:pt>
                <c:pt idx="352">
                  <c:v>44354</c:v>
                </c:pt>
                <c:pt idx="353">
                  <c:v>44355</c:v>
                </c:pt>
                <c:pt idx="354">
                  <c:v>44356</c:v>
                </c:pt>
                <c:pt idx="355">
                  <c:v>44357</c:v>
                </c:pt>
                <c:pt idx="356">
                  <c:v>44358</c:v>
                </c:pt>
                <c:pt idx="357">
                  <c:v>44359</c:v>
                </c:pt>
                <c:pt idx="358">
                  <c:v>44360</c:v>
                </c:pt>
                <c:pt idx="359">
                  <c:v>44361</c:v>
                </c:pt>
                <c:pt idx="360">
                  <c:v>44362</c:v>
                </c:pt>
                <c:pt idx="361">
                  <c:v>44363</c:v>
                </c:pt>
                <c:pt idx="362">
                  <c:v>44364</c:v>
                </c:pt>
                <c:pt idx="363">
                  <c:v>44365</c:v>
                </c:pt>
                <c:pt idx="364">
                  <c:v>44366</c:v>
                </c:pt>
                <c:pt idx="365">
                  <c:v>44367</c:v>
                </c:pt>
                <c:pt idx="366">
                  <c:v>44368</c:v>
                </c:pt>
                <c:pt idx="367">
                  <c:v>44369</c:v>
                </c:pt>
                <c:pt idx="368">
                  <c:v>44370</c:v>
                </c:pt>
                <c:pt idx="369">
                  <c:v>44371</c:v>
                </c:pt>
                <c:pt idx="370">
                  <c:v>44372</c:v>
                </c:pt>
                <c:pt idx="371">
                  <c:v>44373</c:v>
                </c:pt>
                <c:pt idx="372">
                  <c:v>44374</c:v>
                </c:pt>
                <c:pt idx="373">
                  <c:v>44375</c:v>
                </c:pt>
                <c:pt idx="374">
                  <c:v>44376</c:v>
                </c:pt>
                <c:pt idx="375">
                  <c:v>44377</c:v>
                </c:pt>
                <c:pt idx="376">
                  <c:v>44378</c:v>
                </c:pt>
                <c:pt idx="377">
                  <c:v>44379</c:v>
                </c:pt>
                <c:pt idx="378">
                  <c:v>44380</c:v>
                </c:pt>
                <c:pt idx="379">
                  <c:v>44381</c:v>
                </c:pt>
                <c:pt idx="380">
                  <c:v>44382</c:v>
                </c:pt>
                <c:pt idx="381">
                  <c:v>44383</c:v>
                </c:pt>
                <c:pt idx="382">
                  <c:v>44384</c:v>
                </c:pt>
                <c:pt idx="383">
                  <c:v>44385</c:v>
                </c:pt>
                <c:pt idx="384">
                  <c:v>44386</c:v>
                </c:pt>
                <c:pt idx="385">
                  <c:v>44387</c:v>
                </c:pt>
                <c:pt idx="386">
                  <c:v>44388</c:v>
                </c:pt>
                <c:pt idx="387">
                  <c:v>44389</c:v>
                </c:pt>
                <c:pt idx="388">
                  <c:v>44390</c:v>
                </c:pt>
                <c:pt idx="389">
                  <c:v>44391</c:v>
                </c:pt>
                <c:pt idx="390">
                  <c:v>44392</c:v>
                </c:pt>
                <c:pt idx="391">
                  <c:v>44393</c:v>
                </c:pt>
                <c:pt idx="392">
                  <c:v>44394</c:v>
                </c:pt>
                <c:pt idx="393">
                  <c:v>44395</c:v>
                </c:pt>
                <c:pt idx="394">
                  <c:v>44396</c:v>
                </c:pt>
                <c:pt idx="395">
                  <c:v>44397</c:v>
                </c:pt>
                <c:pt idx="396">
                  <c:v>44398</c:v>
                </c:pt>
                <c:pt idx="397">
                  <c:v>44399</c:v>
                </c:pt>
                <c:pt idx="398">
                  <c:v>44400</c:v>
                </c:pt>
                <c:pt idx="399">
                  <c:v>44401</c:v>
                </c:pt>
                <c:pt idx="400">
                  <c:v>44402</c:v>
                </c:pt>
                <c:pt idx="401">
                  <c:v>44403</c:v>
                </c:pt>
                <c:pt idx="402">
                  <c:v>44404</c:v>
                </c:pt>
                <c:pt idx="403">
                  <c:v>44405</c:v>
                </c:pt>
                <c:pt idx="404">
                  <c:v>44406</c:v>
                </c:pt>
                <c:pt idx="405">
                  <c:v>44407</c:v>
                </c:pt>
                <c:pt idx="406">
                  <c:v>44408</c:v>
                </c:pt>
                <c:pt idx="407">
                  <c:v>44409</c:v>
                </c:pt>
                <c:pt idx="408">
                  <c:v>44410</c:v>
                </c:pt>
                <c:pt idx="409">
                  <c:v>44411</c:v>
                </c:pt>
                <c:pt idx="410">
                  <c:v>44412</c:v>
                </c:pt>
                <c:pt idx="411">
                  <c:v>44413</c:v>
                </c:pt>
                <c:pt idx="412">
                  <c:v>44414</c:v>
                </c:pt>
                <c:pt idx="413">
                  <c:v>44415</c:v>
                </c:pt>
                <c:pt idx="414">
                  <c:v>44416</c:v>
                </c:pt>
                <c:pt idx="415">
                  <c:v>44417</c:v>
                </c:pt>
                <c:pt idx="416">
                  <c:v>44418</c:v>
                </c:pt>
                <c:pt idx="417">
                  <c:v>44419</c:v>
                </c:pt>
                <c:pt idx="418">
                  <c:v>44420</c:v>
                </c:pt>
                <c:pt idx="419">
                  <c:v>44421</c:v>
                </c:pt>
                <c:pt idx="420">
                  <c:v>44422</c:v>
                </c:pt>
                <c:pt idx="421">
                  <c:v>44423</c:v>
                </c:pt>
                <c:pt idx="422">
                  <c:v>44424</c:v>
                </c:pt>
                <c:pt idx="423">
                  <c:v>44425</c:v>
                </c:pt>
                <c:pt idx="424">
                  <c:v>44426</c:v>
                </c:pt>
                <c:pt idx="425">
                  <c:v>44427</c:v>
                </c:pt>
                <c:pt idx="426">
                  <c:v>44428</c:v>
                </c:pt>
                <c:pt idx="427">
                  <c:v>44429</c:v>
                </c:pt>
                <c:pt idx="428">
                  <c:v>44430</c:v>
                </c:pt>
                <c:pt idx="429">
                  <c:v>44431</c:v>
                </c:pt>
                <c:pt idx="430">
                  <c:v>44432</c:v>
                </c:pt>
                <c:pt idx="431">
                  <c:v>44433</c:v>
                </c:pt>
                <c:pt idx="432">
                  <c:v>44434</c:v>
                </c:pt>
                <c:pt idx="433">
                  <c:v>44435</c:v>
                </c:pt>
                <c:pt idx="434">
                  <c:v>44436</c:v>
                </c:pt>
                <c:pt idx="435">
                  <c:v>44437</c:v>
                </c:pt>
                <c:pt idx="436">
                  <c:v>44438</c:v>
                </c:pt>
                <c:pt idx="437">
                  <c:v>44439</c:v>
                </c:pt>
                <c:pt idx="438">
                  <c:v>44440</c:v>
                </c:pt>
                <c:pt idx="439">
                  <c:v>44441</c:v>
                </c:pt>
                <c:pt idx="440">
                  <c:v>44442</c:v>
                </c:pt>
                <c:pt idx="441">
                  <c:v>44443</c:v>
                </c:pt>
                <c:pt idx="442">
                  <c:v>44444</c:v>
                </c:pt>
                <c:pt idx="443">
                  <c:v>44445</c:v>
                </c:pt>
                <c:pt idx="444">
                  <c:v>44446</c:v>
                </c:pt>
                <c:pt idx="445">
                  <c:v>44447</c:v>
                </c:pt>
                <c:pt idx="446">
                  <c:v>44448</c:v>
                </c:pt>
                <c:pt idx="447">
                  <c:v>44449</c:v>
                </c:pt>
                <c:pt idx="448">
                  <c:v>44450</c:v>
                </c:pt>
                <c:pt idx="449">
                  <c:v>44451</c:v>
                </c:pt>
                <c:pt idx="450">
                  <c:v>44452</c:v>
                </c:pt>
                <c:pt idx="451">
                  <c:v>44453</c:v>
                </c:pt>
                <c:pt idx="452">
                  <c:v>44454</c:v>
                </c:pt>
                <c:pt idx="453">
                  <c:v>44455</c:v>
                </c:pt>
                <c:pt idx="454">
                  <c:v>44456</c:v>
                </c:pt>
                <c:pt idx="455">
                  <c:v>44457</c:v>
                </c:pt>
                <c:pt idx="456">
                  <c:v>44458</c:v>
                </c:pt>
                <c:pt idx="457">
                  <c:v>44459</c:v>
                </c:pt>
                <c:pt idx="458">
                  <c:v>44460</c:v>
                </c:pt>
                <c:pt idx="459">
                  <c:v>44461</c:v>
                </c:pt>
                <c:pt idx="460">
                  <c:v>44462</c:v>
                </c:pt>
                <c:pt idx="461">
                  <c:v>44463</c:v>
                </c:pt>
                <c:pt idx="462">
                  <c:v>44464</c:v>
                </c:pt>
                <c:pt idx="463">
                  <c:v>44465</c:v>
                </c:pt>
                <c:pt idx="464">
                  <c:v>44466</c:v>
                </c:pt>
                <c:pt idx="465">
                  <c:v>44467</c:v>
                </c:pt>
                <c:pt idx="466">
                  <c:v>44468</c:v>
                </c:pt>
                <c:pt idx="467">
                  <c:v>44469</c:v>
                </c:pt>
                <c:pt idx="468">
                  <c:v>44470</c:v>
                </c:pt>
                <c:pt idx="469">
                  <c:v>44471</c:v>
                </c:pt>
                <c:pt idx="470">
                  <c:v>44472</c:v>
                </c:pt>
                <c:pt idx="471">
                  <c:v>44473</c:v>
                </c:pt>
                <c:pt idx="472">
                  <c:v>44474</c:v>
                </c:pt>
                <c:pt idx="473">
                  <c:v>44475</c:v>
                </c:pt>
                <c:pt idx="474">
                  <c:v>44476</c:v>
                </c:pt>
                <c:pt idx="475">
                  <c:v>44477</c:v>
                </c:pt>
                <c:pt idx="476">
                  <c:v>44478</c:v>
                </c:pt>
                <c:pt idx="477">
                  <c:v>44479</c:v>
                </c:pt>
                <c:pt idx="478">
                  <c:v>44480</c:v>
                </c:pt>
                <c:pt idx="479">
                  <c:v>44481</c:v>
                </c:pt>
                <c:pt idx="480">
                  <c:v>44482</c:v>
                </c:pt>
                <c:pt idx="481">
                  <c:v>44483</c:v>
                </c:pt>
                <c:pt idx="482">
                  <c:v>44484</c:v>
                </c:pt>
                <c:pt idx="483">
                  <c:v>44485</c:v>
                </c:pt>
                <c:pt idx="484">
                  <c:v>44486</c:v>
                </c:pt>
                <c:pt idx="485">
                  <c:v>44487</c:v>
                </c:pt>
                <c:pt idx="486">
                  <c:v>44488</c:v>
                </c:pt>
                <c:pt idx="487">
                  <c:v>44489</c:v>
                </c:pt>
                <c:pt idx="488">
                  <c:v>44490</c:v>
                </c:pt>
                <c:pt idx="489">
                  <c:v>44491</c:v>
                </c:pt>
                <c:pt idx="490">
                  <c:v>44492</c:v>
                </c:pt>
                <c:pt idx="491">
                  <c:v>44493</c:v>
                </c:pt>
                <c:pt idx="492">
                  <c:v>44494</c:v>
                </c:pt>
                <c:pt idx="493">
                  <c:v>44495</c:v>
                </c:pt>
                <c:pt idx="494">
                  <c:v>44496</c:v>
                </c:pt>
                <c:pt idx="495">
                  <c:v>44497</c:v>
                </c:pt>
                <c:pt idx="496">
                  <c:v>44498</c:v>
                </c:pt>
                <c:pt idx="497">
                  <c:v>44499</c:v>
                </c:pt>
                <c:pt idx="498">
                  <c:v>44500</c:v>
                </c:pt>
                <c:pt idx="499">
                  <c:v>44501</c:v>
                </c:pt>
                <c:pt idx="500">
                  <c:v>44502</c:v>
                </c:pt>
                <c:pt idx="501">
                  <c:v>44503</c:v>
                </c:pt>
                <c:pt idx="502">
                  <c:v>44504</c:v>
                </c:pt>
                <c:pt idx="503">
                  <c:v>44505</c:v>
                </c:pt>
                <c:pt idx="504">
                  <c:v>44506</c:v>
                </c:pt>
                <c:pt idx="505">
                  <c:v>44507</c:v>
                </c:pt>
                <c:pt idx="506">
                  <c:v>44508</c:v>
                </c:pt>
                <c:pt idx="507">
                  <c:v>44509</c:v>
                </c:pt>
                <c:pt idx="508">
                  <c:v>44510</c:v>
                </c:pt>
                <c:pt idx="509">
                  <c:v>44511</c:v>
                </c:pt>
                <c:pt idx="510">
                  <c:v>44512</c:v>
                </c:pt>
                <c:pt idx="511">
                  <c:v>44513</c:v>
                </c:pt>
                <c:pt idx="512">
                  <c:v>44514</c:v>
                </c:pt>
                <c:pt idx="513">
                  <c:v>44515</c:v>
                </c:pt>
                <c:pt idx="514">
                  <c:v>44516</c:v>
                </c:pt>
                <c:pt idx="515">
                  <c:v>44517</c:v>
                </c:pt>
                <c:pt idx="516">
                  <c:v>44518</c:v>
                </c:pt>
                <c:pt idx="517">
                  <c:v>44519</c:v>
                </c:pt>
                <c:pt idx="518">
                  <c:v>44520</c:v>
                </c:pt>
                <c:pt idx="519">
                  <c:v>44521</c:v>
                </c:pt>
                <c:pt idx="520">
                  <c:v>44522</c:v>
                </c:pt>
                <c:pt idx="521">
                  <c:v>44523</c:v>
                </c:pt>
                <c:pt idx="522">
                  <c:v>44524</c:v>
                </c:pt>
                <c:pt idx="523">
                  <c:v>44525</c:v>
                </c:pt>
                <c:pt idx="524">
                  <c:v>44526</c:v>
                </c:pt>
                <c:pt idx="525">
                  <c:v>44527</c:v>
                </c:pt>
                <c:pt idx="526">
                  <c:v>44528</c:v>
                </c:pt>
                <c:pt idx="527">
                  <c:v>44529</c:v>
                </c:pt>
                <c:pt idx="528">
                  <c:v>44530</c:v>
                </c:pt>
                <c:pt idx="529">
                  <c:v>44531</c:v>
                </c:pt>
                <c:pt idx="530">
                  <c:v>44532</c:v>
                </c:pt>
                <c:pt idx="531">
                  <c:v>44533</c:v>
                </c:pt>
                <c:pt idx="532">
                  <c:v>44534</c:v>
                </c:pt>
                <c:pt idx="533">
                  <c:v>44535</c:v>
                </c:pt>
                <c:pt idx="534">
                  <c:v>44536</c:v>
                </c:pt>
                <c:pt idx="535">
                  <c:v>44537</c:v>
                </c:pt>
                <c:pt idx="536">
                  <c:v>44538</c:v>
                </c:pt>
                <c:pt idx="537">
                  <c:v>44539</c:v>
                </c:pt>
                <c:pt idx="538">
                  <c:v>44540</c:v>
                </c:pt>
                <c:pt idx="539">
                  <c:v>44541</c:v>
                </c:pt>
                <c:pt idx="540">
                  <c:v>44542</c:v>
                </c:pt>
                <c:pt idx="541">
                  <c:v>44543</c:v>
                </c:pt>
                <c:pt idx="542">
                  <c:v>44544</c:v>
                </c:pt>
                <c:pt idx="543">
                  <c:v>44545</c:v>
                </c:pt>
                <c:pt idx="544">
                  <c:v>44546</c:v>
                </c:pt>
                <c:pt idx="545">
                  <c:v>44547</c:v>
                </c:pt>
                <c:pt idx="546">
                  <c:v>44548</c:v>
                </c:pt>
                <c:pt idx="547">
                  <c:v>44549</c:v>
                </c:pt>
                <c:pt idx="548">
                  <c:v>44550</c:v>
                </c:pt>
                <c:pt idx="549">
                  <c:v>44551</c:v>
                </c:pt>
                <c:pt idx="550">
                  <c:v>44552</c:v>
                </c:pt>
                <c:pt idx="551">
                  <c:v>44553</c:v>
                </c:pt>
                <c:pt idx="552">
                  <c:v>44554</c:v>
                </c:pt>
                <c:pt idx="553">
                  <c:v>44555</c:v>
                </c:pt>
                <c:pt idx="554">
                  <c:v>44556</c:v>
                </c:pt>
                <c:pt idx="555">
                  <c:v>44557</c:v>
                </c:pt>
                <c:pt idx="556">
                  <c:v>44558</c:v>
                </c:pt>
                <c:pt idx="557">
                  <c:v>44559</c:v>
                </c:pt>
                <c:pt idx="558">
                  <c:v>44560</c:v>
                </c:pt>
                <c:pt idx="559">
                  <c:v>44561</c:v>
                </c:pt>
                <c:pt idx="560">
                  <c:v>44562</c:v>
                </c:pt>
                <c:pt idx="561">
                  <c:v>44563</c:v>
                </c:pt>
                <c:pt idx="562">
                  <c:v>44564</c:v>
                </c:pt>
                <c:pt idx="563">
                  <c:v>44565</c:v>
                </c:pt>
                <c:pt idx="564">
                  <c:v>44566</c:v>
                </c:pt>
                <c:pt idx="565">
                  <c:v>44567</c:v>
                </c:pt>
                <c:pt idx="566">
                  <c:v>44568</c:v>
                </c:pt>
                <c:pt idx="567">
                  <c:v>44569</c:v>
                </c:pt>
                <c:pt idx="568">
                  <c:v>44570</c:v>
                </c:pt>
                <c:pt idx="569">
                  <c:v>44571</c:v>
                </c:pt>
                <c:pt idx="570">
                  <c:v>44572</c:v>
                </c:pt>
                <c:pt idx="571">
                  <c:v>44573</c:v>
                </c:pt>
                <c:pt idx="572">
                  <c:v>44574</c:v>
                </c:pt>
                <c:pt idx="573">
                  <c:v>44575</c:v>
                </c:pt>
                <c:pt idx="574">
                  <c:v>44576</c:v>
                </c:pt>
                <c:pt idx="575">
                  <c:v>44577</c:v>
                </c:pt>
                <c:pt idx="576">
                  <c:v>44578</c:v>
                </c:pt>
                <c:pt idx="577">
                  <c:v>44579</c:v>
                </c:pt>
                <c:pt idx="578">
                  <c:v>44580</c:v>
                </c:pt>
                <c:pt idx="579">
                  <c:v>44581</c:v>
                </c:pt>
                <c:pt idx="580">
                  <c:v>44582</c:v>
                </c:pt>
                <c:pt idx="581">
                  <c:v>44583</c:v>
                </c:pt>
                <c:pt idx="582">
                  <c:v>44584</c:v>
                </c:pt>
                <c:pt idx="583">
                  <c:v>44585</c:v>
                </c:pt>
                <c:pt idx="584">
                  <c:v>44586</c:v>
                </c:pt>
                <c:pt idx="585">
                  <c:v>44587</c:v>
                </c:pt>
                <c:pt idx="586">
                  <c:v>44588</c:v>
                </c:pt>
                <c:pt idx="587">
                  <c:v>44589</c:v>
                </c:pt>
                <c:pt idx="588">
                  <c:v>44590</c:v>
                </c:pt>
                <c:pt idx="589">
                  <c:v>44591</c:v>
                </c:pt>
                <c:pt idx="590">
                  <c:v>44592</c:v>
                </c:pt>
                <c:pt idx="591">
                  <c:v>44593</c:v>
                </c:pt>
                <c:pt idx="592">
                  <c:v>44594</c:v>
                </c:pt>
                <c:pt idx="593">
                  <c:v>44595</c:v>
                </c:pt>
                <c:pt idx="594">
                  <c:v>44596</c:v>
                </c:pt>
                <c:pt idx="595">
                  <c:v>44597</c:v>
                </c:pt>
                <c:pt idx="596">
                  <c:v>44598</c:v>
                </c:pt>
                <c:pt idx="597">
                  <c:v>44599</c:v>
                </c:pt>
                <c:pt idx="598">
                  <c:v>44600</c:v>
                </c:pt>
                <c:pt idx="599">
                  <c:v>44601</c:v>
                </c:pt>
                <c:pt idx="600">
                  <c:v>44602</c:v>
                </c:pt>
                <c:pt idx="601">
                  <c:v>44603</c:v>
                </c:pt>
                <c:pt idx="602">
                  <c:v>44604</c:v>
                </c:pt>
                <c:pt idx="603">
                  <c:v>44605</c:v>
                </c:pt>
                <c:pt idx="604">
                  <c:v>44606</c:v>
                </c:pt>
                <c:pt idx="605">
                  <c:v>44607</c:v>
                </c:pt>
                <c:pt idx="606">
                  <c:v>44608</c:v>
                </c:pt>
                <c:pt idx="607">
                  <c:v>44609</c:v>
                </c:pt>
                <c:pt idx="608">
                  <c:v>44610</c:v>
                </c:pt>
                <c:pt idx="609">
                  <c:v>44611</c:v>
                </c:pt>
                <c:pt idx="610">
                  <c:v>44612</c:v>
                </c:pt>
                <c:pt idx="611">
                  <c:v>44613</c:v>
                </c:pt>
                <c:pt idx="612">
                  <c:v>44614</c:v>
                </c:pt>
                <c:pt idx="613">
                  <c:v>44615</c:v>
                </c:pt>
                <c:pt idx="614">
                  <c:v>44616</c:v>
                </c:pt>
                <c:pt idx="615">
                  <c:v>44617</c:v>
                </c:pt>
                <c:pt idx="616">
                  <c:v>44618</c:v>
                </c:pt>
                <c:pt idx="617">
                  <c:v>44619</c:v>
                </c:pt>
                <c:pt idx="618">
                  <c:v>44620</c:v>
                </c:pt>
                <c:pt idx="619">
                  <c:v>44621</c:v>
                </c:pt>
                <c:pt idx="620">
                  <c:v>44622</c:v>
                </c:pt>
                <c:pt idx="621">
                  <c:v>44623</c:v>
                </c:pt>
                <c:pt idx="622">
                  <c:v>44624</c:v>
                </c:pt>
                <c:pt idx="623">
                  <c:v>44625</c:v>
                </c:pt>
                <c:pt idx="624">
                  <c:v>44626</c:v>
                </c:pt>
                <c:pt idx="625">
                  <c:v>44627</c:v>
                </c:pt>
                <c:pt idx="626">
                  <c:v>44628</c:v>
                </c:pt>
                <c:pt idx="627">
                  <c:v>44629</c:v>
                </c:pt>
                <c:pt idx="628">
                  <c:v>44630</c:v>
                </c:pt>
                <c:pt idx="629">
                  <c:v>44631</c:v>
                </c:pt>
                <c:pt idx="630">
                  <c:v>44632</c:v>
                </c:pt>
                <c:pt idx="631">
                  <c:v>44633</c:v>
                </c:pt>
                <c:pt idx="632">
                  <c:v>44634</c:v>
                </c:pt>
                <c:pt idx="633">
                  <c:v>44635</c:v>
                </c:pt>
                <c:pt idx="634">
                  <c:v>44636</c:v>
                </c:pt>
                <c:pt idx="635">
                  <c:v>44637</c:v>
                </c:pt>
                <c:pt idx="636">
                  <c:v>44638</c:v>
                </c:pt>
                <c:pt idx="637">
                  <c:v>44639</c:v>
                </c:pt>
                <c:pt idx="638">
                  <c:v>44640</c:v>
                </c:pt>
                <c:pt idx="639">
                  <c:v>44641</c:v>
                </c:pt>
                <c:pt idx="640">
                  <c:v>44642</c:v>
                </c:pt>
                <c:pt idx="641">
                  <c:v>44643</c:v>
                </c:pt>
                <c:pt idx="642">
                  <c:v>44644</c:v>
                </c:pt>
                <c:pt idx="643">
                  <c:v>44645</c:v>
                </c:pt>
                <c:pt idx="644">
                  <c:v>44646</c:v>
                </c:pt>
                <c:pt idx="645">
                  <c:v>44647</c:v>
                </c:pt>
                <c:pt idx="646">
                  <c:v>44648</c:v>
                </c:pt>
                <c:pt idx="647">
                  <c:v>44649</c:v>
                </c:pt>
                <c:pt idx="648">
                  <c:v>44650</c:v>
                </c:pt>
                <c:pt idx="649">
                  <c:v>44651</c:v>
                </c:pt>
                <c:pt idx="650">
                  <c:v>44652</c:v>
                </c:pt>
                <c:pt idx="651">
                  <c:v>44653</c:v>
                </c:pt>
                <c:pt idx="652">
                  <c:v>44654</c:v>
                </c:pt>
                <c:pt idx="653">
                  <c:v>44655</c:v>
                </c:pt>
                <c:pt idx="654">
                  <c:v>44656</c:v>
                </c:pt>
                <c:pt idx="655">
                  <c:v>44657</c:v>
                </c:pt>
                <c:pt idx="656">
                  <c:v>44658</c:v>
                </c:pt>
                <c:pt idx="657">
                  <c:v>44659</c:v>
                </c:pt>
                <c:pt idx="658">
                  <c:v>44660</c:v>
                </c:pt>
                <c:pt idx="659">
                  <c:v>44661</c:v>
                </c:pt>
                <c:pt idx="660">
                  <c:v>44662</c:v>
                </c:pt>
                <c:pt idx="661">
                  <c:v>44663</c:v>
                </c:pt>
                <c:pt idx="662">
                  <c:v>44664</c:v>
                </c:pt>
                <c:pt idx="663">
                  <c:v>44665</c:v>
                </c:pt>
                <c:pt idx="664">
                  <c:v>44666</c:v>
                </c:pt>
                <c:pt idx="665">
                  <c:v>44667</c:v>
                </c:pt>
                <c:pt idx="666">
                  <c:v>44668</c:v>
                </c:pt>
                <c:pt idx="667">
                  <c:v>44669</c:v>
                </c:pt>
                <c:pt idx="668">
                  <c:v>44670</c:v>
                </c:pt>
                <c:pt idx="669">
                  <c:v>44671</c:v>
                </c:pt>
                <c:pt idx="670">
                  <c:v>44672</c:v>
                </c:pt>
                <c:pt idx="671">
                  <c:v>44673</c:v>
                </c:pt>
                <c:pt idx="672">
                  <c:v>44674</c:v>
                </c:pt>
                <c:pt idx="673">
                  <c:v>44675</c:v>
                </c:pt>
                <c:pt idx="674">
                  <c:v>44676</c:v>
                </c:pt>
                <c:pt idx="675">
                  <c:v>44677</c:v>
                </c:pt>
                <c:pt idx="676">
                  <c:v>44678</c:v>
                </c:pt>
                <c:pt idx="677">
                  <c:v>44679</c:v>
                </c:pt>
                <c:pt idx="678">
                  <c:v>44680</c:v>
                </c:pt>
                <c:pt idx="679">
                  <c:v>44681</c:v>
                </c:pt>
                <c:pt idx="680">
                  <c:v>44682</c:v>
                </c:pt>
                <c:pt idx="681">
                  <c:v>44683</c:v>
                </c:pt>
                <c:pt idx="682">
                  <c:v>44684</c:v>
                </c:pt>
                <c:pt idx="683">
                  <c:v>44685</c:v>
                </c:pt>
                <c:pt idx="684">
                  <c:v>44686</c:v>
                </c:pt>
                <c:pt idx="685">
                  <c:v>44687</c:v>
                </c:pt>
                <c:pt idx="686">
                  <c:v>44688</c:v>
                </c:pt>
                <c:pt idx="687">
                  <c:v>44689</c:v>
                </c:pt>
                <c:pt idx="688">
                  <c:v>44690</c:v>
                </c:pt>
                <c:pt idx="689">
                  <c:v>44691</c:v>
                </c:pt>
                <c:pt idx="690">
                  <c:v>44692</c:v>
                </c:pt>
                <c:pt idx="691">
                  <c:v>44693</c:v>
                </c:pt>
                <c:pt idx="692">
                  <c:v>44694</c:v>
                </c:pt>
                <c:pt idx="693">
                  <c:v>44695</c:v>
                </c:pt>
                <c:pt idx="694">
                  <c:v>44696</c:v>
                </c:pt>
                <c:pt idx="695">
                  <c:v>44697</c:v>
                </c:pt>
                <c:pt idx="696">
                  <c:v>44698</c:v>
                </c:pt>
                <c:pt idx="697">
                  <c:v>44699</c:v>
                </c:pt>
                <c:pt idx="698">
                  <c:v>44700</c:v>
                </c:pt>
                <c:pt idx="699">
                  <c:v>44701</c:v>
                </c:pt>
                <c:pt idx="700">
                  <c:v>44702</c:v>
                </c:pt>
                <c:pt idx="701">
                  <c:v>44703</c:v>
                </c:pt>
                <c:pt idx="702">
                  <c:v>44704</c:v>
                </c:pt>
                <c:pt idx="703">
                  <c:v>44705</c:v>
                </c:pt>
                <c:pt idx="704">
                  <c:v>44706</c:v>
                </c:pt>
                <c:pt idx="705">
                  <c:v>44707</c:v>
                </c:pt>
                <c:pt idx="706">
                  <c:v>44708</c:v>
                </c:pt>
                <c:pt idx="707">
                  <c:v>44709</c:v>
                </c:pt>
                <c:pt idx="708">
                  <c:v>44710</c:v>
                </c:pt>
                <c:pt idx="709">
                  <c:v>44711</c:v>
                </c:pt>
                <c:pt idx="710">
                  <c:v>44712</c:v>
                </c:pt>
                <c:pt idx="711">
                  <c:v>44713</c:v>
                </c:pt>
                <c:pt idx="712">
                  <c:v>44714</c:v>
                </c:pt>
                <c:pt idx="713">
                  <c:v>44715</c:v>
                </c:pt>
                <c:pt idx="714">
                  <c:v>44716</c:v>
                </c:pt>
                <c:pt idx="715">
                  <c:v>44717</c:v>
                </c:pt>
                <c:pt idx="716">
                  <c:v>44718</c:v>
                </c:pt>
                <c:pt idx="717">
                  <c:v>44719</c:v>
                </c:pt>
                <c:pt idx="718">
                  <c:v>44720</c:v>
                </c:pt>
                <c:pt idx="719">
                  <c:v>44721</c:v>
                </c:pt>
                <c:pt idx="720">
                  <c:v>44722</c:v>
                </c:pt>
                <c:pt idx="721">
                  <c:v>44723</c:v>
                </c:pt>
                <c:pt idx="722">
                  <c:v>44724</c:v>
                </c:pt>
                <c:pt idx="723">
                  <c:v>44725</c:v>
                </c:pt>
                <c:pt idx="724">
                  <c:v>44726</c:v>
                </c:pt>
                <c:pt idx="725">
                  <c:v>44727</c:v>
                </c:pt>
                <c:pt idx="726">
                  <c:v>44728</c:v>
                </c:pt>
                <c:pt idx="727">
                  <c:v>44729</c:v>
                </c:pt>
                <c:pt idx="728">
                  <c:v>44730</c:v>
                </c:pt>
                <c:pt idx="729">
                  <c:v>44731</c:v>
                </c:pt>
                <c:pt idx="730">
                  <c:v>44732</c:v>
                </c:pt>
                <c:pt idx="731">
                  <c:v>44733</c:v>
                </c:pt>
                <c:pt idx="732">
                  <c:v>44734</c:v>
                </c:pt>
                <c:pt idx="733">
                  <c:v>44735</c:v>
                </c:pt>
                <c:pt idx="734">
                  <c:v>44736</c:v>
                </c:pt>
                <c:pt idx="735">
                  <c:v>44737</c:v>
                </c:pt>
                <c:pt idx="736">
                  <c:v>44738</c:v>
                </c:pt>
                <c:pt idx="737">
                  <c:v>44739</c:v>
                </c:pt>
                <c:pt idx="738">
                  <c:v>44740</c:v>
                </c:pt>
                <c:pt idx="739">
                  <c:v>44741</c:v>
                </c:pt>
                <c:pt idx="740">
                  <c:v>44742</c:v>
                </c:pt>
                <c:pt idx="741">
                  <c:v>44743</c:v>
                </c:pt>
                <c:pt idx="742">
                  <c:v>44744</c:v>
                </c:pt>
                <c:pt idx="743">
                  <c:v>44745</c:v>
                </c:pt>
                <c:pt idx="744">
                  <c:v>44746</c:v>
                </c:pt>
                <c:pt idx="745">
                  <c:v>44747</c:v>
                </c:pt>
                <c:pt idx="746">
                  <c:v>44748</c:v>
                </c:pt>
                <c:pt idx="747">
                  <c:v>44749</c:v>
                </c:pt>
                <c:pt idx="748">
                  <c:v>44750</c:v>
                </c:pt>
                <c:pt idx="749">
                  <c:v>44751</c:v>
                </c:pt>
                <c:pt idx="750">
                  <c:v>44752</c:v>
                </c:pt>
                <c:pt idx="751">
                  <c:v>44753</c:v>
                </c:pt>
                <c:pt idx="752">
                  <c:v>44754</c:v>
                </c:pt>
                <c:pt idx="753">
                  <c:v>44755</c:v>
                </c:pt>
                <c:pt idx="754">
                  <c:v>44756</c:v>
                </c:pt>
                <c:pt idx="755">
                  <c:v>44757</c:v>
                </c:pt>
                <c:pt idx="756">
                  <c:v>44758</c:v>
                </c:pt>
                <c:pt idx="757">
                  <c:v>44759</c:v>
                </c:pt>
                <c:pt idx="758">
                  <c:v>44760</c:v>
                </c:pt>
                <c:pt idx="759">
                  <c:v>44761</c:v>
                </c:pt>
                <c:pt idx="760">
                  <c:v>44762</c:v>
                </c:pt>
                <c:pt idx="761">
                  <c:v>44763</c:v>
                </c:pt>
                <c:pt idx="762">
                  <c:v>44764</c:v>
                </c:pt>
                <c:pt idx="763">
                  <c:v>44765</c:v>
                </c:pt>
                <c:pt idx="764">
                  <c:v>44766</c:v>
                </c:pt>
                <c:pt idx="765">
                  <c:v>44767</c:v>
                </c:pt>
                <c:pt idx="766">
                  <c:v>44768</c:v>
                </c:pt>
                <c:pt idx="767">
                  <c:v>44769</c:v>
                </c:pt>
                <c:pt idx="768">
                  <c:v>44770</c:v>
                </c:pt>
                <c:pt idx="769">
                  <c:v>44771</c:v>
                </c:pt>
                <c:pt idx="770">
                  <c:v>44772</c:v>
                </c:pt>
                <c:pt idx="771">
                  <c:v>44773</c:v>
                </c:pt>
                <c:pt idx="772">
                  <c:v>44774</c:v>
                </c:pt>
                <c:pt idx="773">
                  <c:v>44775</c:v>
                </c:pt>
                <c:pt idx="774">
                  <c:v>44776</c:v>
                </c:pt>
                <c:pt idx="775">
                  <c:v>44777</c:v>
                </c:pt>
                <c:pt idx="776">
                  <c:v>44778</c:v>
                </c:pt>
                <c:pt idx="777">
                  <c:v>44779</c:v>
                </c:pt>
                <c:pt idx="778">
                  <c:v>44780</c:v>
                </c:pt>
                <c:pt idx="779">
                  <c:v>44781</c:v>
                </c:pt>
                <c:pt idx="780">
                  <c:v>44782</c:v>
                </c:pt>
                <c:pt idx="781">
                  <c:v>44783</c:v>
                </c:pt>
                <c:pt idx="782">
                  <c:v>44784</c:v>
                </c:pt>
                <c:pt idx="783">
                  <c:v>44785</c:v>
                </c:pt>
                <c:pt idx="784">
                  <c:v>44786</c:v>
                </c:pt>
                <c:pt idx="785">
                  <c:v>44787</c:v>
                </c:pt>
                <c:pt idx="786">
                  <c:v>44788</c:v>
                </c:pt>
                <c:pt idx="787">
                  <c:v>44789</c:v>
                </c:pt>
                <c:pt idx="788">
                  <c:v>44790</c:v>
                </c:pt>
                <c:pt idx="789">
                  <c:v>44791</c:v>
                </c:pt>
                <c:pt idx="790">
                  <c:v>44792</c:v>
                </c:pt>
                <c:pt idx="791">
                  <c:v>44793</c:v>
                </c:pt>
                <c:pt idx="792">
                  <c:v>44794</c:v>
                </c:pt>
                <c:pt idx="793">
                  <c:v>44795</c:v>
                </c:pt>
                <c:pt idx="794">
                  <c:v>44796</c:v>
                </c:pt>
                <c:pt idx="795">
                  <c:v>44797</c:v>
                </c:pt>
                <c:pt idx="796">
                  <c:v>44798</c:v>
                </c:pt>
                <c:pt idx="797">
                  <c:v>44799</c:v>
                </c:pt>
                <c:pt idx="798">
                  <c:v>44800</c:v>
                </c:pt>
                <c:pt idx="799">
                  <c:v>44801</c:v>
                </c:pt>
                <c:pt idx="800">
                  <c:v>44802</c:v>
                </c:pt>
                <c:pt idx="801">
                  <c:v>44803</c:v>
                </c:pt>
                <c:pt idx="802">
                  <c:v>44804</c:v>
                </c:pt>
                <c:pt idx="803">
                  <c:v>44805</c:v>
                </c:pt>
                <c:pt idx="804">
                  <c:v>44806</c:v>
                </c:pt>
                <c:pt idx="805">
                  <c:v>44807</c:v>
                </c:pt>
                <c:pt idx="806">
                  <c:v>44808</c:v>
                </c:pt>
                <c:pt idx="807">
                  <c:v>44809</c:v>
                </c:pt>
                <c:pt idx="808">
                  <c:v>44810</c:v>
                </c:pt>
                <c:pt idx="809">
                  <c:v>44811</c:v>
                </c:pt>
                <c:pt idx="810">
                  <c:v>44812</c:v>
                </c:pt>
                <c:pt idx="811">
                  <c:v>44813</c:v>
                </c:pt>
                <c:pt idx="812">
                  <c:v>44814</c:v>
                </c:pt>
                <c:pt idx="813">
                  <c:v>44815</c:v>
                </c:pt>
                <c:pt idx="814">
                  <c:v>44816</c:v>
                </c:pt>
                <c:pt idx="815">
                  <c:v>44817</c:v>
                </c:pt>
                <c:pt idx="816">
                  <c:v>44818</c:v>
                </c:pt>
                <c:pt idx="817">
                  <c:v>44819</c:v>
                </c:pt>
                <c:pt idx="818">
                  <c:v>44820</c:v>
                </c:pt>
                <c:pt idx="819">
                  <c:v>44821</c:v>
                </c:pt>
                <c:pt idx="820">
                  <c:v>44822</c:v>
                </c:pt>
                <c:pt idx="821">
                  <c:v>44823</c:v>
                </c:pt>
                <c:pt idx="822">
                  <c:v>44824</c:v>
                </c:pt>
                <c:pt idx="823">
                  <c:v>44825</c:v>
                </c:pt>
                <c:pt idx="824">
                  <c:v>44826</c:v>
                </c:pt>
                <c:pt idx="825">
                  <c:v>44827</c:v>
                </c:pt>
                <c:pt idx="826">
                  <c:v>44828</c:v>
                </c:pt>
                <c:pt idx="827">
                  <c:v>44829</c:v>
                </c:pt>
                <c:pt idx="828">
                  <c:v>44830</c:v>
                </c:pt>
                <c:pt idx="829">
                  <c:v>44831</c:v>
                </c:pt>
                <c:pt idx="830">
                  <c:v>44832</c:v>
                </c:pt>
                <c:pt idx="831">
                  <c:v>44833</c:v>
                </c:pt>
                <c:pt idx="832">
                  <c:v>44834</c:v>
                </c:pt>
                <c:pt idx="833">
                  <c:v>44835</c:v>
                </c:pt>
                <c:pt idx="834">
                  <c:v>44836</c:v>
                </c:pt>
                <c:pt idx="835">
                  <c:v>44837</c:v>
                </c:pt>
                <c:pt idx="836">
                  <c:v>44838</c:v>
                </c:pt>
                <c:pt idx="837">
                  <c:v>44839</c:v>
                </c:pt>
                <c:pt idx="838">
                  <c:v>44840</c:v>
                </c:pt>
                <c:pt idx="839">
                  <c:v>44841</c:v>
                </c:pt>
                <c:pt idx="840">
                  <c:v>44842</c:v>
                </c:pt>
                <c:pt idx="841">
                  <c:v>44843</c:v>
                </c:pt>
                <c:pt idx="842">
                  <c:v>44844</c:v>
                </c:pt>
                <c:pt idx="843">
                  <c:v>44845</c:v>
                </c:pt>
                <c:pt idx="844">
                  <c:v>44846</c:v>
                </c:pt>
                <c:pt idx="845">
                  <c:v>44847</c:v>
                </c:pt>
                <c:pt idx="846">
                  <c:v>44848</c:v>
                </c:pt>
                <c:pt idx="847">
                  <c:v>44849</c:v>
                </c:pt>
                <c:pt idx="848">
                  <c:v>44850</c:v>
                </c:pt>
                <c:pt idx="849">
                  <c:v>44851</c:v>
                </c:pt>
                <c:pt idx="850">
                  <c:v>44852</c:v>
                </c:pt>
                <c:pt idx="851">
                  <c:v>44853</c:v>
                </c:pt>
                <c:pt idx="852">
                  <c:v>44854</c:v>
                </c:pt>
                <c:pt idx="853">
                  <c:v>44855</c:v>
                </c:pt>
                <c:pt idx="854">
                  <c:v>44856</c:v>
                </c:pt>
                <c:pt idx="855">
                  <c:v>44857</c:v>
                </c:pt>
                <c:pt idx="856">
                  <c:v>44858</c:v>
                </c:pt>
                <c:pt idx="857">
                  <c:v>44859</c:v>
                </c:pt>
                <c:pt idx="858">
                  <c:v>44860</c:v>
                </c:pt>
                <c:pt idx="859">
                  <c:v>44861</c:v>
                </c:pt>
                <c:pt idx="860">
                  <c:v>44862</c:v>
                </c:pt>
                <c:pt idx="861">
                  <c:v>44863</c:v>
                </c:pt>
                <c:pt idx="862">
                  <c:v>44864</c:v>
                </c:pt>
                <c:pt idx="863">
                  <c:v>44865</c:v>
                </c:pt>
                <c:pt idx="864">
                  <c:v>44866</c:v>
                </c:pt>
                <c:pt idx="865">
                  <c:v>44867</c:v>
                </c:pt>
                <c:pt idx="866">
                  <c:v>44868</c:v>
                </c:pt>
                <c:pt idx="867">
                  <c:v>44869</c:v>
                </c:pt>
                <c:pt idx="868">
                  <c:v>44870</c:v>
                </c:pt>
                <c:pt idx="869">
                  <c:v>44871</c:v>
                </c:pt>
                <c:pt idx="870">
                  <c:v>44872</c:v>
                </c:pt>
                <c:pt idx="871">
                  <c:v>44873</c:v>
                </c:pt>
                <c:pt idx="872">
                  <c:v>44874</c:v>
                </c:pt>
                <c:pt idx="873">
                  <c:v>44875</c:v>
                </c:pt>
                <c:pt idx="874">
                  <c:v>44876</c:v>
                </c:pt>
                <c:pt idx="875">
                  <c:v>44877</c:v>
                </c:pt>
                <c:pt idx="876">
                  <c:v>44878</c:v>
                </c:pt>
                <c:pt idx="877">
                  <c:v>44879</c:v>
                </c:pt>
                <c:pt idx="878">
                  <c:v>44880</c:v>
                </c:pt>
                <c:pt idx="879">
                  <c:v>44881</c:v>
                </c:pt>
                <c:pt idx="880">
                  <c:v>44882</c:v>
                </c:pt>
                <c:pt idx="881">
                  <c:v>44883</c:v>
                </c:pt>
                <c:pt idx="882">
                  <c:v>44884</c:v>
                </c:pt>
                <c:pt idx="883">
                  <c:v>44885</c:v>
                </c:pt>
                <c:pt idx="884">
                  <c:v>44886</c:v>
                </c:pt>
                <c:pt idx="885">
                  <c:v>44887</c:v>
                </c:pt>
                <c:pt idx="886">
                  <c:v>44888</c:v>
                </c:pt>
                <c:pt idx="887">
                  <c:v>44889</c:v>
                </c:pt>
                <c:pt idx="888">
                  <c:v>44890</c:v>
                </c:pt>
                <c:pt idx="889">
                  <c:v>44891</c:v>
                </c:pt>
                <c:pt idx="890">
                  <c:v>44892</c:v>
                </c:pt>
                <c:pt idx="891">
                  <c:v>44893</c:v>
                </c:pt>
                <c:pt idx="892">
                  <c:v>44894</c:v>
                </c:pt>
                <c:pt idx="893">
                  <c:v>44895</c:v>
                </c:pt>
                <c:pt idx="894">
                  <c:v>44896</c:v>
                </c:pt>
                <c:pt idx="895">
                  <c:v>44897</c:v>
                </c:pt>
                <c:pt idx="896">
                  <c:v>44898</c:v>
                </c:pt>
                <c:pt idx="897">
                  <c:v>44899</c:v>
                </c:pt>
                <c:pt idx="898">
                  <c:v>44900</c:v>
                </c:pt>
                <c:pt idx="899">
                  <c:v>44901</c:v>
                </c:pt>
                <c:pt idx="900">
                  <c:v>44902</c:v>
                </c:pt>
                <c:pt idx="901">
                  <c:v>44903</c:v>
                </c:pt>
                <c:pt idx="902">
                  <c:v>44904</c:v>
                </c:pt>
                <c:pt idx="903">
                  <c:v>44905</c:v>
                </c:pt>
                <c:pt idx="904">
                  <c:v>44906</c:v>
                </c:pt>
                <c:pt idx="905">
                  <c:v>44907</c:v>
                </c:pt>
                <c:pt idx="906">
                  <c:v>44908</c:v>
                </c:pt>
                <c:pt idx="907">
                  <c:v>44909</c:v>
                </c:pt>
                <c:pt idx="908">
                  <c:v>44910</c:v>
                </c:pt>
                <c:pt idx="909">
                  <c:v>44911</c:v>
                </c:pt>
                <c:pt idx="910">
                  <c:v>44912</c:v>
                </c:pt>
                <c:pt idx="911">
                  <c:v>44913</c:v>
                </c:pt>
                <c:pt idx="912">
                  <c:v>44914</c:v>
                </c:pt>
                <c:pt idx="913">
                  <c:v>44915</c:v>
                </c:pt>
                <c:pt idx="914">
                  <c:v>44916</c:v>
                </c:pt>
                <c:pt idx="915">
                  <c:v>44917</c:v>
                </c:pt>
                <c:pt idx="916">
                  <c:v>44918</c:v>
                </c:pt>
                <c:pt idx="917">
                  <c:v>44919</c:v>
                </c:pt>
                <c:pt idx="918">
                  <c:v>44920</c:v>
                </c:pt>
                <c:pt idx="919">
                  <c:v>44921</c:v>
                </c:pt>
                <c:pt idx="920">
                  <c:v>44922</c:v>
                </c:pt>
                <c:pt idx="921">
                  <c:v>44923</c:v>
                </c:pt>
                <c:pt idx="922">
                  <c:v>44924</c:v>
                </c:pt>
                <c:pt idx="923">
                  <c:v>44925</c:v>
                </c:pt>
                <c:pt idx="924">
                  <c:v>44926</c:v>
                </c:pt>
                <c:pt idx="925">
                  <c:v>44927</c:v>
                </c:pt>
                <c:pt idx="926">
                  <c:v>44928</c:v>
                </c:pt>
                <c:pt idx="927">
                  <c:v>44929</c:v>
                </c:pt>
                <c:pt idx="928">
                  <c:v>44930</c:v>
                </c:pt>
                <c:pt idx="929">
                  <c:v>44931</c:v>
                </c:pt>
                <c:pt idx="930">
                  <c:v>44932</c:v>
                </c:pt>
                <c:pt idx="931">
                  <c:v>44933</c:v>
                </c:pt>
                <c:pt idx="932">
                  <c:v>44934</c:v>
                </c:pt>
                <c:pt idx="933">
                  <c:v>44935</c:v>
                </c:pt>
                <c:pt idx="934">
                  <c:v>44936</c:v>
                </c:pt>
                <c:pt idx="935">
                  <c:v>44937</c:v>
                </c:pt>
                <c:pt idx="936">
                  <c:v>44938</c:v>
                </c:pt>
                <c:pt idx="937">
                  <c:v>44939</c:v>
                </c:pt>
                <c:pt idx="938">
                  <c:v>44940</c:v>
                </c:pt>
                <c:pt idx="939">
                  <c:v>44941</c:v>
                </c:pt>
                <c:pt idx="940">
                  <c:v>44942</c:v>
                </c:pt>
                <c:pt idx="941">
                  <c:v>44943</c:v>
                </c:pt>
                <c:pt idx="942">
                  <c:v>44944</c:v>
                </c:pt>
                <c:pt idx="943">
                  <c:v>44945</c:v>
                </c:pt>
                <c:pt idx="944">
                  <c:v>44946</c:v>
                </c:pt>
                <c:pt idx="945">
                  <c:v>44947</c:v>
                </c:pt>
                <c:pt idx="946">
                  <c:v>44948</c:v>
                </c:pt>
                <c:pt idx="947">
                  <c:v>44949</c:v>
                </c:pt>
                <c:pt idx="948">
                  <c:v>44950</c:v>
                </c:pt>
                <c:pt idx="949">
                  <c:v>44951</c:v>
                </c:pt>
                <c:pt idx="950">
                  <c:v>44952</c:v>
                </c:pt>
                <c:pt idx="951">
                  <c:v>44953</c:v>
                </c:pt>
                <c:pt idx="952">
                  <c:v>44954</c:v>
                </c:pt>
                <c:pt idx="953">
                  <c:v>44955</c:v>
                </c:pt>
                <c:pt idx="954">
                  <c:v>44956</c:v>
                </c:pt>
                <c:pt idx="955">
                  <c:v>44957</c:v>
                </c:pt>
                <c:pt idx="956">
                  <c:v>44958</c:v>
                </c:pt>
                <c:pt idx="957">
                  <c:v>44959</c:v>
                </c:pt>
                <c:pt idx="958">
                  <c:v>44960</c:v>
                </c:pt>
                <c:pt idx="959">
                  <c:v>44961</c:v>
                </c:pt>
                <c:pt idx="960">
                  <c:v>44962</c:v>
                </c:pt>
                <c:pt idx="961">
                  <c:v>44963</c:v>
                </c:pt>
                <c:pt idx="962">
                  <c:v>44964</c:v>
                </c:pt>
                <c:pt idx="963">
                  <c:v>44965</c:v>
                </c:pt>
                <c:pt idx="964">
                  <c:v>44966</c:v>
                </c:pt>
                <c:pt idx="965">
                  <c:v>44967</c:v>
                </c:pt>
                <c:pt idx="966">
                  <c:v>44968</c:v>
                </c:pt>
                <c:pt idx="967">
                  <c:v>44969</c:v>
                </c:pt>
                <c:pt idx="968">
                  <c:v>44970</c:v>
                </c:pt>
                <c:pt idx="969">
                  <c:v>44971</c:v>
                </c:pt>
                <c:pt idx="970">
                  <c:v>44972</c:v>
                </c:pt>
                <c:pt idx="971">
                  <c:v>44973</c:v>
                </c:pt>
                <c:pt idx="972">
                  <c:v>44974</c:v>
                </c:pt>
                <c:pt idx="973">
                  <c:v>44975</c:v>
                </c:pt>
                <c:pt idx="974">
                  <c:v>44976</c:v>
                </c:pt>
                <c:pt idx="975">
                  <c:v>44977</c:v>
                </c:pt>
                <c:pt idx="976">
                  <c:v>44978</c:v>
                </c:pt>
                <c:pt idx="977">
                  <c:v>44979</c:v>
                </c:pt>
                <c:pt idx="978">
                  <c:v>44980</c:v>
                </c:pt>
                <c:pt idx="979">
                  <c:v>44981</c:v>
                </c:pt>
                <c:pt idx="980">
                  <c:v>44982</c:v>
                </c:pt>
                <c:pt idx="981">
                  <c:v>44983</c:v>
                </c:pt>
                <c:pt idx="982">
                  <c:v>44984</c:v>
                </c:pt>
                <c:pt idx="983">
                  <c:v>44985</c:v>
                </c:pt>
                <c:pt idx="984">
                  <c:v>44986</c:v>
                </c:pt>
                <c:pt idx="985">
                  <c:v>44987</c:v>
                </c:pt>
                <c:pt idx="986">
                  <c:v>44988</c:v>
                </c:pt>
                <c:pt idx="987">
                  <c:v>44989</c:v>
                </c:pt>
                <c:pt idx="988">
                  <c:v>44990</c:v>
                </c:pt>
                <c:pt idx="989">
                  <c:v>44991</c:v>
                </c:pt>
                <c:pt idx="990">
                  <c:v>44992</c:v>
                </c:pt>
                <c:pt idx="991">
                  <c:v>44993</c:v>
                </c:pt>
                <c:pt idx="992">
                  <c:v>44994</c:v>
                </c:pt>
                <c:pt idx="993">
                  <c:v>44995</c:v>
                </c:pt>
                <c:pt idx="994">
                  <c:v>44996</c:v>
                </c:pt>
                <c:pt idx="995">
                  <c:v>44997</c:v>
                </c:pt>
                <c:pt idx="996">
                  <c:v>44998</c:v>
                </c:pt>
                <c:pt idx="997">
                  <c:v>44999</c:v>
                </c:pt>
                <c:pt idx="998">
                  <c:v>45000</c:v>
                </c:pt>
                <c:pt idx="999">
                  <c:v>45001</c:v>
                </c:pt>
                <c:pt idx="1000">
                  <c:v>45002</c:v>
                </c:pt>
                <c:pt idx="1001">
                  <c:v>45003</c:v>
                </c:pt>
                <c:pt idx="1002">
                  <c:v>45004</c:v>
                </c:pt>
                <c:pt idx="1003">
                  <c:v>45005</c:v>
                </c:pt>
                <c:pt idx="1004">
                  <c:v>45006</c:v>
                </c:pt>
                <c:pt idx="1005">
                  <c:v>45007</c:v>
                </c:pt>
                <c:pt idx="1006">
                  <c:v>45008</c:v>
                </c:pt>
                <c:pt idx="1007">
                  <c:v>45009</c:v>
                </c:pt>
                <c:pt idx="1008">
                  <c:v>45010</c:v>
                </c:pt>
                <c:pt idx="1009">
                  <c:v>45011</c:v>
                </c:pt>
                <c:pt idx="1010">
                  <c:v>45012</c:v>
                </c:pt>
                <c:pt idx="1011">
                  <c:v>45013</c:v>
                </c:pt>
                <c:pt idx="1012">
                  <c:v>45014</c:v>
                </c:pt>
                <c:pt idx="1013">
                  <c:v>45015</c:v>
                </c:pt>
                <c:pt idx="1014">
                  <c:v>45016</c:v>
                </c:pt>
                <c:pt idx="1015">
                  <c:v>45017</c:v>
                </c:pt>
                <c:pt idx="1016">
                  <c:v>45018</c:v>
                </c:pt>
                <c:pt idx="1017">
                  <c:v>45019</c:v>
                </c:pt>
                <c:pt idx="1018">
                  <c:v>45020</c:v>
                </c:pt>
                <c:pt idx="1019">
                  <c:v>45021</c:v>
                </c:pt>
                <c:pt idx="1020">
                  <c:v>45022</c:v>
                </c:pt>
                <c:pt idx="1021">
                  <c:v>45023</c:v>
                </c:pt>
                <c:pt idx="1022">
                  <c:v>45024</c:v>
                </c:pt>
                <c:pt idx="1023">
                  <c:v>45025</c:v>
                </c:pt>
                <c:pt idx="1024">
                  <c:v>45026</c:v>
                </c:pt>
                <c:pt idx="1025">
                  <c:v>45027</c:v>
                </c:pt>
                <c:pt idx="1026">
                  <c:v>45028</c:v>
                </c:pt>
                <c:pt idx="1027">
                  <c:v>45029</c:v>
                </c:pt>
                <c:pt idx="1028">
                  <c:v>45030</c:v>
                </c:pt>
                <c:pt idx="1029">
                  <c:v>45031</c:v>
                </c:pt>
                <c:pt idx="1030">
                  <c:v>45032</c:v>
                </c:pt>
                <c:pt idx="1031">
                  <c:v>45033</c:v>
                </c:pt>
                <c:pt idx="1032">
                  <c:v>45034</c:v>
                </c:pt>
                <c:pt idx="1033">
                  <c:v>45035</c:v>
                </c:pt>
                <c:pt idx="1034">
                  <c:v>45036</c:v>
                </c:pt>
                <c:pt idx="1035">
                  <c:v>45037</c:v>
                </c:pt>
                <c:pt idx="1036">
                  <c:v>45038</c:v>
                </c:pt>
                <c:pt idx="1037">
                  <c:v>45039</c:v>
                </c:pt>
                <c:pt idx="1038">
                  <c:v>45040</c:v>
                </c:pt>
                <c:pt idx="1039">
                  <c:v>45041</c:v>
                </c:pt>
                <c:pt idx="1040">
                  <c:v>45042</c:v>
                </c:pt>
                <c:pt idx="1041">
                  <c:v>45043</c:v>
                </c:pt>
                <c:pt idx="1042">
                  <c:v>45044</c:v>
                </c:pt>
                <c:pt idx="1043">
                  <c:v>45045</c:v>
                </c:pt>
                <c:pt idx="1044">
                  <c:v>45046</c:v>
                </c:pt>
                <c:pt idx="1045">
                  <c:v>45047</c:v>
                </c:pt>
                <c:pt idx="1046">
                  <c:v>45048</c:v>
                </c:pt>
                <c:pt idx="1047">
                  <c:v>45049</c:v>
                </c:pt>
                <c:pt idx="1048">
                  <c:v>45050</c:v>
                </c:pt>
                <c:pt idx="1049">
                  <c:v>45051</c:v>
                </c:pt>
                <c:pt idx="1050">
                  <c:v>45052</c:v>
                </c:pt>
                <c:pt idx="1051">
                  <c:v>45053</c:v>
                </c:pt>
                <c:pt idx="1052">
                  <c:v>45054</c:v>
                </c:pt>
                <c:pt idx="1053">
                  <c:v>45055</c:v>
                </c:pt>
                <c:pt idx="1054">
                  <c:v>45056</c:v>
                </c:pt>
                <c:pt idx="1055">
                  <c:v>45057</c:v>
                </c:pt>
                <c:pt idx="1056">
                  <c:v>45058</c:v>
                </c:pt>
                <c:pt idx="1057">
                  <c:v>45059</c:v>
                </c:pt>
                <c:pt idx="1058">
                  <c:v>45060</c:v>
                </c:pt>
                <c:pt idx="1059">
                  <c:v>45061</c:v>
                </c:pt>
                <c:pt idx="1060">
                  <c:v>45062</c:v>
                </c:pt>
                <c:pt idx="1061">
                  <c:v>45063</c:v>
                </c:pt>
                <c:pt idx="1062">
                  <c:v>45064</c:v>
                </c:pt>
                <c:pt idx="1063">
                  <c:v>45065</c:v>
                </c:pt>
                <c:pt idx="1064">
                  <c:v>45066</c:v>
                </c:pt>
                <c:pt idx="1065">
                  <c:v>45067</c:v>
                </c:pt>
                <c:pt idx="1066">
                  <c:v>45068</c:v>
                </c:pt>
                <c:pt idx="1067">
                  <c:v>45069</c:v>
                </c:pt>
                <c:pt idx="1068">
                  <c:v>45070</c:v>
                </c:pt>
                <c:pt idx="1069">
                  <c:v>45071</c:v>
                </c:pt>
                <c:pt idx="1070">
                  <c:v>45072</c:v>
                </c:pt>
                <c:pt idx="1071">
                  <c:v>45073</c:v>
                </c:pt>
                <c:pt idx="1072">
                  <c:v>45074</c:v>
                </c:pt>
                <c:pt idx="1073">
                  <c:v>45075</c:v>
                </c:pt>
                <c:pt idx="1074">
                  <c:v>45076</c:v>
                </c:pt>
                <c:pt idx="1075">
                  <c:v>45077</c:v>
                </c:pt>
                <c:pt idx="1076">
                  <c:v>45078</c:v>
                </c:pt>
                <c:pt idx="1077">
                  <c:v>45079</c:v>
                </c:pt>
                <c:pt idx="1078">
                  <c:v>45080</c:v>
                </c:pt>
                <c:pt idx="1079">
                  <c:v>45081</c:v>
                </c:pt>
                <c:pt idx="1080">
                  <c:v>45082</c:v>
                </c:pt>
                <c:pt idx="1081">
                  <c:v>45083</c:v>
                </c:pt>
                <c:pt idx="1082">
                  <c:v>45084</c:v>
                </c:pt>
                <c:pt idx="1083">
                  <c:v>45085</c:v>
                </c:pt>
                <c:pt idx="1084">
                  <c:v>45086</c:v>
                </c:pt>
                <c:pt idx="1085">
                  <c:v>45087</c:v>
                </c:pt>
                <c:pt idx="1086">
                  <c:v>45088</c:v>
                </c:pt>
                <c:pt idx="1087">
                  <c:v>45089</c:v>
                </c:pt>
                <c:pt idx="1088">
                  <c:v>45090</c:v>
                </c:pt>
                <c:pt idx="1089">
                  <c:v>45091</c:v>
                </c:pt>
                <c:pt idx="1090">
                  <c:v>45092</c:v>
                </c:pt>
                <c:pt idx="1091">
                  <c:v>45093</c:v>
                </c:pt>
                <c:pt idx="1092">
                  <c:v>45094</c:v>
                </c:pt>
                <c:pt idx="1093">
                  <c:v>45095</c:v>
                </c:pt>
                <c:pt idx="1094">
                  <c:v>45096</c:v>
                </c:pt>
                <c:pt idx="1095">
                  <c:v>45097</c:v>
                </c:pt>
                <c:pt idx="1096">
                  <c:v>45098</c:v>
                </c:pt>
                <c:pt idx="1097">
                  <c:v>45099</c:v>
                </c:pt>
                <c:pt idx="1098">
                  <c:v>45100</c:v>
                </c:pt>
                <c:pt idx="1099">
                  <c:v>45101</c:v>
                </c:pt>
                <c:pt idx="1100">
                  <c:v>45102</c:v>
                </c:pt>
                <c:pt idx="1101">
                  <c:v>45103</c:v>
                </c:pt>
                <c:pt idx="1102">
                  <c:v>45104</c:v>
                </c:pt>
                <c:pt idx="1103">
                  <c:v>45105</c:v>
                </c:pt>
                <c:pt idx="1104">
                  <c:v>45106</c:v>
                </c:pt>
                <c:pt idx="1105">
                  <c:v>45107</c:v>
                </c:pt>
                <c:pt idx="1106">
                  <c:v>45108</c:v>
                </c:pt>
                <c:pt idx="1107">
                  <c:v>45109</c:v>
                </c:pt>
                <c:pt idx="1108">
                  <c:v>45110</c:v>
                </c:pt>
                <c:pt idx="1109">
                  <c:v>45111</c:v>
                </c:pt>
                <c:pt idx="1110">
                  <c:v>45112</c:v>
                </c:pt>
                <c:pt idx="1111">
                  <c:v>45113</c:v>
                </c:pt>
                <c:pt idx="1112">
                  <c:v>45114</c:v>
                </c:pt>
                <c:pt idx="1113">
                  <c:v>45115</c:v>
                </c:pt>
                <c:pt idx="1114">
                  <c:v>45116</c:v>
                </c:pt>
                <c:pt idx="1115">
                  <c:v>45117</c:v>
                </c:pt>
                <c:pt idx="1116">
                  <c:v>45118</c:v>
                </c:pt>
                <c:pt idx="1117">
                  <c:v>45119</c:v>
                </c:pt>
                <c:pt idx="1118">
                  <c:v>45120</c:v>
                </c:pt>
                <c:pt idx="1119">
                  <c:v>45121</c:v>
                </c:pt>
                <c:pt idx="1120">
                  <c:v>45122</c:v>
                </c:pt>
                <c:pt idx="1121">
                  <c:v>45123</c:v>
                </c:pt>
                <c:pt idx="1122">
                  <c:v>45124</c:v>
                </c:pt>
                <c:pt idx="1123">
                  <c:v>45125</c:v>
                </c:pt>
                <c:pt idx="1124">
                  <c:v>45126</c:v>
                </c:pt>
                <c:pt idx="1125">
                  <c:v>45127</c:v>
                </c:pt>
                <c:pt idx="1126">
                  <c:v>45128</c:v>
                </c:pt>
                <c:pt idx="1127">
                  <c:v>45129</c:v>
                </c:pt>
                <c:pt idx="1128">
                  <c:v>45130</c:v>
                </c:pt>
                <c:pt idx="1129">
                  <c:v>45131</c:v>
                </c:pt>
                <c:pt idx="1130">
                  <c:v>45132</c:v>
                </c:pt>
                <c:pt idx="1131">
                  <c:v>45133</c:v>
                </c:pt>
                <c:pt idx="1132">
                  <c:v>45134</c:v>
                </c:pt>
                <c:pt idx="1133">
                  <c:v>45135</c:v>
                </c:pt>
                <c:pt idx="1134">
                  <c:v>45136</c:v>
                </c:pt>
                <c:pt idx="1135">
                  <c:v>45137</c:v>
                </c:pt>
                <c:pt idx="1136">
                  <c:v>45138</c:v>
                </c:pt>
                <c:pt idx="1137">
                  <c:v>45139</c:v>
                </c:pt>
                <c:pt idx="1138">
                  <c:v>45140</c:v>
                </c:pt>
                <c:pt idx="1139">
                  <c:v>45141</c:v>
                </c:pt>
                <c:pt idx="1140">
                  <c:v>45142</c:v>
                </c:pt>
                <c:pt idx="1141">
                  <c:v>45143</c:v>
                </c:pt>
                <c:pt idx="1142">
                  <c:v>45144</c:v>
                </c:pt>
                <c:pt idx="1143">
                  <c:v>45145</c:v>
                </c:pt>
                <c:pt idx="1144">
                  <c:v>45146</c:v>
                </c:pt>
                <c:pt idx="1145">
                  <c:v>45147</c:v>
                </c:pt>
                <c:pt idx="1146">
                  <c:v>45148</c:v>
                </c:pt>
                <c:pt idx="1147">
                  <c:v>45149</c:v>
                </c:pt>
                <c:pt idx="1148">
                  <c:v>45150</c:v>
                </c:pt>
                <c:pt idx="1149">
                  <c:v>45151</c:v>
                </c:pt>
                <c:pt idx="1150">
                  <c:v>45152</c:v>
                </c:pt>
                <c:pt idx="1151">
                  <c:v>45153</c:v>
                </c:pt>
                <c:pt idx="1152">
                  <c:v>45154</c:v>
                </c:pt>
                <c:pt idx="1153">
                  <c:v>45155</c:v>
                </c:pt>
                <c:pt idx="1154">
                  <c:v>45156</c:v>
                </c:pt>
                <c:pt idx="1155">
                  <c:v>45157</c:v>
                </c:pt>
                <c:pt idx="1156">
                  <c:v>45158</c:v>
                </c:pt>
                <c:pt idx="1157">
                  <c:v>45159</c:v>
                </c:pt>
                <c:pt idx="1158">
                  <c:v>45160</c:v>
                </c:pt>
                <c:pt idx="1159">
                  <c:v>45161</c:v>
                </c:pt>
                <c:pt idx="1160">
                  <c:v>45162</c:v>
                </c:pt>
                <c:pt idx="1161">
                  <c:v>45163</c:v>
                </c:pt>
                <c:pt idx="1162">
                  <c:v>45164</c:v>
                </c:pt>
                <c:pt idx="1163">
                  <c:v>45165</c:v>
                </c:pt>
                <c:pt idx="1164">
                  <c:v>45166</c:v>
                </c:pt>
                <c:pt idx="1165">
                  <c:v>45167</c:v>
                </c:pt>
                <c:pt idx="1166">
                  <c:v>45168</c:v>
                </c:pt>
                <c:pt idx="1167">
                  <c:v>45169</c:v>
                </c:pt>
                <c:pt idx="1168">
                  <c:v>45170</c:v>
                </c:pt>
                <c:pt idx="1169">
                  <c:v>45171</c:v>
                </c:pt>
                <c:pt idx="1170">
                  <c:v>45172</c:v>
                </c:pt>
                <c:pt idx="1171">
                  <c:v>45173</c:v>
                </c:pt>
                <c:pt idx="1172">
                  <c:v>45174</c:v>
                </c:pt>
                <c:pt idx="1173">
                  <c:v>45175</c:v>
                </c:pt>
                <c:pt idx="1174">
                  <c:v>45176</c:v>
                </c:pt>
                <c:pt idx="1175">
                  <c:v>45177</c:v>
                </c:pt>
                <c:pt idx="1176">
                  <c:v>45178</c:v>
                </c:pt>
                <c:pt idx="1177">
                  <c:v>45179</c:v>
                </c:pt>
                <c:pt idx="1178">
                  <c:v>45180</c:v>
                </c:pt>
                <c:pt idx="1179">
                  <c:v>45181</c:v>
                </c:pt>
                <c:pt idx="1180">
                  <c:v>45182</c:v>
                </c:pt>
                <c:pt idx="1181">
                  <c:v>45183</c:v>
                </c:pt>
                <c:pt idx="1182">
                  <c:v>45184</c:v>
                </c:pt>
                <c:pt idx="1183">
                  <c:v>45185</c:v>
                </c:pt>
                <c:pt idx="1184">
                  <c:v>45186</c:v>
                </c:pt>
                <c:pt idx="1185">
                  <c:v>45187</c:v>
                </c:pt>
                <c:pt idx="1186">
                  <c:v>45188</c:v>
                </c:pt>
                <c:pt idx="1187">
                  <c:v>45189</c:v>
                </c:pt>
                <c:pt idx="1188">
                  <c:v>45190</c:v>
                </c:pt>
                <c:pt idx="1189">
                  <c:v>45191</c:v>
                </c:pt>
                <c:pt idx="1190">
                  <c:v>45192</c:v>
                </c:pt>
                <c:pt idx="1191">
                  <c:v>45193</c:v>
                </c:pt>
                <c:pt idx="1192">
                  <c:v>45194</c:v>
                </c:pt>
                <c:pt idx="1193">
                  <c:v>45195</c:v>
                </c:pt>
                <c:pt idx="1194">
                  <c:v>45196</c:v>
                </c:pt>
                <c:pt idx="1195">
                  <c:v>45197</c:v>
                </c:pt>
                <c:pt idx="1196">
                  <c:v>45198</c:v>
                </c:pt>
                <c:pt idx="1197">
                  <c:v>45199</c:v>
                </c:pt>
                <c:pt idx="1198">
                  <c:v>45200</c:v>
                </c:pt>
                <c:pt idx="1199">
                  <c:v>45201</c:v>
                </c:pt>
                <c:pt idx="1200">
                  <c:v>45202</c:v>
                </c:pt>
                <c:pt idx="1201">
                  <c:v>45203</c:v>
                </c:pt>
                <c:pt idx="1202">
                  <c:v>45204</c:v>
                </c:pt>
                <c:pt idx="1203">
                  <c:v>45205</c:v>
                </c:pt>
                <c:pt idx="1204">
                  <c:v>45206</c:v>
                </c:pt>
                <c:pt idx="1205">
                  <c:v>45207</c:v>
                </c:pt>
                <c:pt idx="1206">
                  <c:v>45208</c:v>
                </c:pt>
                <c:pt idx="1207">
                  <c:v>45209</c:v>
                </c:pt>
                <c:pt idx="1208">
                  <c:v>45210</c:v>
                </c:pt>
                <c:pt idx="1209">
                  <c:v>45211</c:v>
                </c:pt>
                <c:pt idx="1210">
                  <c:v>45212</c:v>
                </c:pt>
                <c:pt idx="1211">
                  <c:v>45213</c:v>
                </c:pt>
                <c:pt idx="1212">
                  <c:v>45214</c:v>
                </c:pt>
                <c:pt idx="1213">
                  <c:v>45215</c:v>
                </c:pt>
                <c:pt idx="1214">
                  <c:v>45216</c:v>
                </c:pt>
                <c:pt idx="1215">
                  <c:v>45217</c:v>
                </c:pt>
                <c:pt idx="1216">
                  <c:v>45218</c:v>
                </c:pt>
                <c:pt idx="1217">
                  <c:v>45219</c:v>
                </c:pt>
                <c:pt idx="1218">
                  <c:v>45220</c:v>
                </c:pt>
                <c:pt idx="1219">
                  <c:v>45221</c:v>
                </c:pt>
                <c:pt idx="1220">
                  <c:v>45222</c:v>
                </c:pt>
                <c:pt idx="1221">
                  <c:v>45223</c:v>
                </c:pt>
                <c:pt idx="1222">
                  <c:v>45224</c:v>
                </c:pt>
                <c:pt idx="1223">
                  <c:v>45225</c:v>
                </c:pt>
                <c:pt idx="1224">
                  <c:v>45226</c:v>
                </c:pt>
                <c:pt idx="1225">
                  <c:v>45227</c:v>
                </c:pt>
                <c:pt idx="1226">
                  <c:v>45228</c:v>
                </c:pt>
                <c:pt idx="1227">
                  <c:v>45229</c:v>
                </c:pt>
                <c:pt idx="1228">
                  <c:v>45230</c:v>
                </c:pt>
                <c:pt idx="1229">
                  <c:v>45231</c:v>
                </c:pt>
                <c:pt idx="1230">
                  <c:v>45232</c:v>
                </c:pt>
                <c:pt idx="1231">
                  <c:v>45233</c:v>
                </c:pt>
                <c:pt idx="1232">
                  <c:v>45234</c:v>
                </c:pt>
                <c:pt idx="1233">
                  <c:v>45235</c:v>
                </c:pt>
                <c:pt idx="1234">
                  <c:v>45236</c:v>
                </c:pt>
                <c:pt idx="1235">
                  <c:v>45237</c:v>
                </c:pt>
                <c:pt idx="1236">
                  <c:v>45238</c:v>
                </c:pt>
                <c:pt idx="1237">
                  <c:v>45239</c:v>
                </c:pt>
                <c:pt idx="1238">
                  <c:v>45240</c:v>
                </c:pt>
                <c:pt idx="1239">
                  <c:v>45241</c:v>
                </c:pt>
                <c:pt idx="1240">
                  <c:v>45242</c:v>
                </c:pt>
                <c:pt idx="1241">
                  <c:v>45243</c:v>
                </c:pt>
                <c:pt idx="1242">
                  <c:v>45244</c:v>
                </c:pt>
                <c:pt idx="1243">
                  <c:v>45245</c:v>
                </c:pt>
                <c:pt idx="1244">
                  <c:v>45246</c:v>
                </c:pt>
                <c:pt idx="1245">
                  <c:v>45247</c:v>
                </c:pt>
                <c:pt idx="1246">
                  <c:v>45248</c:v>
                </c:pt>
                <c:pt idx="1247">
                  <c:v>45249</c:v>
                </c:pt>
                <c:pt idx="1248">
                  <c:v>45250</c:v>
                </c:pt>
                <c:pt idx="1249">
                  <c:v>45251</c:v>
                </c:pt>
                <c:pt idx="1250">
                  <c:v>45252</c:v>
                </c:pt>
                <c:pt idx="1251">
                  <c:v>45253</c:v>
                </c:pt>
                <c:pt idx="1252">
                  <c:v>45254</c:v>
                </c:pt>
                <c:pt idx="1253">
                  <c:v>45255</c:v>
                </c:pt>
                <c:pt idx="1254">
                  <c:v>45256</c:v>
                </c:pt>
                <c:pt idx="1255">
                  <c:v>45257</c:v>
                </c:pt>
                <c:pt idx="1256">
                  <c:v>45258</c:v>
                </c:pt>
                <c:pt idx="1257">
                  <c:v>45259</c:v>
                </c:pt>
                <c:pt idx="1258">
                  <c:v>45260</c:v>
                </c:pt>
                <c:pt idx="1259">
                  <c:v>45261</c:v>
                </c:pt>
                <c:pt idx="1260">
                  <c:v>45262</c:v>
                </c:pt>
                <c:pt idx="1261">
                  <c:v>45263</c:v>
                </c:pt>
                <c:pt idx="1262">
                  <c:v>45264</c:v>
                </c:pt>
                <c:pt idx="1263">
                  <c:v>45265</c:v>
                </c:pt>
                <c:pt idx="1264">
                  <c:v>45266</c:v>
                </c:pt>
                <c:pt idx="1265">
                  <c:v>45267</c:v>
                </c:pt>
                <c:pt idx="1266">
                  <c:v>45268</c:v>
                </c:pt>
                <c:pt idx="1267">
                  <c:v>45269</c:v>
                </c:pt>
                <c:pt idx="1268">
                  <c:v>45270</c:v>
                </c:pt>
                <c:pt idx="1269">
                  <c:v>45271</c:v>
                </c:pt>
                <c:pt idx="1270">
                  <c:v>45272</c:v>
                </c:pt>
                <c:pt idx="1271">
                  <c:v>45273</c:v>
                </c:pt>
                <c:pt idx="1272">
                  <c:v>45274</c:v>
                </c:pt>
                <c:pt idx="1273">
                  <c:v>45275</c:v>
                </c:pt>
                <c:pt idx="1274">
                  <c:v>45276</c:v>
                </c:pt>
                <c:pt idx="1275">
                  <c:v>45277</c:v>
                </c:pt>
                <c:pt idx="1276">
                  <c:v>45278</c:v>
                </c:pt>
                <c:pt idx="1277">
                  <c:v>45279</c:v>
                </c:pt>
                <c:pt idx="1278">
                  <c:v>45280</c:v>
                </c:pt>
                <c:pt idx="1279">
                  <c:v>45281</c:v>
                </c:pt>
                <c:pt idx="1280">
                  <c:v>45282</c:v>
                </c:pt>
                <c:pt idx="1281">
                  <c:v>45283</c:v>
                </c:pt>
                <c:pt idx="1282">
                  <c:v>45284</c:v>
                </c:pt>
                <c:pt idx="1283">
                  <c:v>45285</c:v>
                </c:pt>
                <c:pt idx="1284">
                  <c:v>45286</c:v>
                </c:pt>
                <c:pt idx="1285">
                  <c:v>45287</c:v>
                </c:pt>
                <c:pt idx="1286">
                  <c:v>45288</c:v>
                </c:pt>
                <c:pt idx="1287">
                  <c:v>45289</c:v>
                </c:pt>
                <c:pt idx="1288">
                  <c:v>45290</c:v>
                </c:pt>
                <c:pt idx="1289">
                  <c:v>45291</c:v>
                </c:pt>
                <c:pt idx="1290">
                  <c:v>45292</c:v>
                </c:pt>
                <c:pt idx="1291">
                  <c:v>45293</c:v>
                </c:pt>
                <c:pt idx="1292">
                  <c:v>45294</c:v>
                </c:pt>
                <c:pt idx="1293">
                  <c:v>45295</c:v>
                </c:pt>
                <c:pt idx="1294">
                  <c:v>45296</c:v>
                </c:pt>
                <c:pt idx="1295">
                  <c:v>45297</c:v>
                </c:pt>
                <c:pt idx="1296">
                  <c:v>45298</c:v>
                </c:pt>
                <c:pt idx="1297">
                  <c:v>45299</c:v>
                </c:pt>
                <c:pt idx="1298">
                  <c:v>45300</c:v>
                </c:pt>
                <c:pt idx="1299">
                  <c:v>45301</c:v>
                </c:pt>
                <c:pt idx="1300">
                  <c:v>45302</c:v>
                </c:pt>
                <c:pt idx="1301">
                  <c:v>45303</c:v>
                </c:pt>
                <c:pt idx="1302">
                  <c:v>45304</c:v>
                </c:pt>
                <c:pt idx="1303">
                  <c:v>45305</c:v>
                </c:pt>
                <c:pt idx="1304">
                  <c:v>45306</c:v>
                </c:pt>
                <c:pt idx="1305">
                  <c:v>45307</c:v>
                </c:pt>
                <c:pt idx="1306">
                  <c:v>45308</c:v>
                </c:pt>
                <c:pt idx="1307">
                  <c:v>45309</c:v>
                </c:pt>
                <c:pt idx="1308">
                  <c:v>45310</c:v>
                </c:pt>
                <c:pt idx="1309">
                  <c:v>45311</c:v>
                </c:pt>
                <c:pt idx="1310">
                  <c:v>45312</c:v>
                </c:pt>
                <c:pt idx="1311">
                  <c:v>45313</c:v>
                </c:pt>
                <c:pt idx="1312">
                  <c:v>45314</c:v>
                </c:pt>
                <c:pt idx="1313">
                  <c:v>45315</c:v>
                </c:pt>
                <c:pt idx="1314">
                  <c:v>45316</c:v>
                </c:pt>
                <c:pt idx="1315">
                  <c:v>45317</c:v>
                </c:pt>
                <c:pt idx="1316">
                  <c:v>45318</c:v>
                </c:pt>
                <c:pt idx="1317">
                  <c:v>45319</c:v>
                </c:pt>
                <c:pt idx="1318">
                  <c:v>45320</c:v>
                </c:pt>
                <c:pt idx="1319">
                  <c:v>45321</c:v>
                </c:pt>
                <c:pt idx="1320">
                  <c:v>45322</c:v>
                </c:pt>
                <c:pt idx="1321">
                  <c:v>45323</c:v>
                </c:pt>
                <c:pt idx="1322">
                  <c:v>45324</c:v>
                </c:pt>
                <c:pt idx="1323">
                  <c:v>45325</c:v>
                </c:pt>
                <c:pt idx="1324">
                  <c:v>45326</c:v>
                </c:pt>
                <c:pt idx="1325">
                  <c:v>45327</c:v>
                </c:pt>
                <c:pt idx="1326">
                  <c:v>45328</c:v>
                </c:pt>
                <c:pt idx="1327">
                  <c:v>45329</c:v>
                </c:pt>
                <c:pt idx="1328">
                  <c:v>45330</c:v>
                </c:pt>
                <c:pt idx="1329">
                  <c:v>45331</c:v>
                </c:pt>
                <c:pt idx="1330">
                  <c:v>45332</c:v>
                </c:pt>
                <c:pt idx="1331">
                  <c:v>45333</c:v>
                </c:pt>
                <c:pt idx="1332">
                  <c:v>45334</c:v>
                </c:pt>
                <c:pt idx="1333">
                  <c:v>45335</c:v>
                </c:pt>
                <c:pt idx="1334">
                  <c:v>45336</c:v>
                </c:pt>
                <c:pt idx="1335">
                  <c:v>45337</c:v>
                </c:pt>
                <c:pt idx="1336">
                  <c:v>45338</c:v>
                </c:pt>
                <c:pt idx="1337">
                  <c:v>45339</c:v>
                </c:pt>
                <c:pt idx="1338">
                  <c:v>45340</c:v>
                </c:pt>
                <c:pt idx="1339">
                  <c:v>45341</c:v>
                </c:pt>
                <c:pt idx="1340">
                  <c:v>45342</c:v>
                </c:pt>
                <c:pt idx="1341">
                  <c:v>45343</c:v>
                </c:pt>
                <c:pt idx="1342">
                  <c:v>45344</c:v>
                </c:pt>
                <c:pt idx="1343">
                  <c:v>45345</c:v>
                </c:pt>
                <c:pt idx="1344">
                  <c:v>45346</c:v>
                </c:pt>
                <c:pt idx="1345">
                  <c:v>45347</c:v>
                </c:pt>
                <c:pt idx="1346">
                  <c:v>45348</c:v>
                </c:pt>
                <c:pt idx="1347">
                  <c:v>45349</c:v>
                </c:pt>
                <c:pt idx="1348">
                  <c:v>45350</c:v>
                </c:pt>
                <c:pt idx="1349">
                  <c:v>45351</c:v>
                </c:pt>
                <c:pt idx="1350">
                  <c:v>45352</c:v>
                </c:pt>
                <c:pt idx="1351">
                  <c:v>45353</c:v>
                </c:pt>
                <c:pt idx="1352">
                  <c:v>45354</c:v>
                </c:pt>
                <c:pt idx="1353">
                  <c:v>45355</c:v>
                </c:pt>
                <c:pt idx="1354">
                  <c:v>45356</c:v>
                </c:pt>
                <c:pt idx="1355">
                  <c:v>45357</c:v>
                </c:pt>
                <c:pt idx="1356">
                  <c:v>45358</c:v>
                </c:pt>
                <c:pt idx="1357">
                  <c:v>45359</c:v>
                </c:pt>
                <c:pt idx="1358">
                  <c:v>45360</c:v>
                </c:pt>
                <c:pt idx="1359">
                  <c:v>45361</c:v>
                </c:pt>
                <c:pt idx="1360">
                  <c:v>45362</c:v>
                </c:pt>
                <c:pt idx="1361">
                  <c:v>45363</c:v>
                </c:pt>
                <c:pt idx="1362">
                  <c:v>45364</c:v>
                </c:pt>
                <c:pt idx="1363">
                  <c:v>45365</c:v>
                </c:pt>
                <c:pt idx="1364">
                  <c:v>45366</c:v>
                </c:pt>
                <c:pt idx="1365">
                  <c:v>45367</c:v>
                </c:pt>
                <c:pt idx="1366">
                  <c:v>45368</c:v>
                </c:pt>
                <c:pt idx="1367">
                  <c:v>45369</c:v>
                </c:pt>
                <c:pt idx="1368">
                  <c:v>45370</c:v>
                </c:pt>
                <c:pt idx="1369">
                  <c:v>45371</c:v>
                </c:pt>
                <c:pt idx="1370">
                  <c:v>45372</c:v>
                </c:pt>
                <c:pt idx="1371">
                  <c:v>45373</c:v>
                </c:pt>
                <c:pt idx="1372">
                  <c:v>45374</c:v>
                </c:pt>
                <c:pt idx="1373">
                  <c:v>45375</c:v>
                </c:pt>
                <c:pt idx="1374">
                  <c:v>45376</c:v>
                </c:pt>
                <c:pt idx="1375">
                  <c:v>45377</c:v>
                </c:pt>
                <c:pt idx="1376">
                  <c:v>45378</c:v>
                </c:pt>
                <c:pt idx="1377">
                  <c:v>45379</c:v>
                </c:pt>
                <c:pt idx="1378">
                  <c:v>45380</c:v>
                </c:pt>
                <c:pt idx="1379">
                  <c:v>45381</c:v>
                </c:pt>
                <c:pt idx="1380">
                  <c:v>45382</c:v>
                </c:pt>
                <c:pt idx="1381">
                  <c:v>45383</c:v>
                </c:pt>
                <c:pt idx="1382">
                  <c:v>45384</c:v>
                </c:pt>
                <c:pt idx="1383">
                  <c:v>45385</c:v>
                </c:pt>
                <c:pt idx="1384">
                  <c:v>45386</c:v>
                </c:pt>
                <c:pt idx="1385">
                  <c:v>45387</c:v>
                </c:pt>
                <c:pt idx="1386">
                  <c:v>45388</c:v>
                </c:pt>
                <c:pt idx="1387">
                  <c:v>45389</c:v>
                </c:pt>
                <c:pt idx="1388">
                  <c:v>45390</c:v>
                </c:pt>
                <c:pt idx="1389">
                  <c:v>45391</c:v>
                </c:pt>
                <c:pt idx="1390">
                  <c:v>45392</c:v>
                </c:pt>
                <c:pt idx="1391">
                  <c:v>45393</c:v>
                </c:pt>
                <c:pt idx="1392">
                  <c:v>45394</c:v>
                </c:pt>
                <c:pt idx="1393">
                  <c:v>45395</c:v>
                </c:pt>
                <c:pt idx="1394">
                  <c:v>45396</c:v>
                </c:pt>
                <c:pt idx="1395">
                  <c:v>45397</c:v>
                </c:pt>
                <c:pt idx="1396">
                  <c:v>45398</c:v>
                </c:pt>
                <c:pt idx="1397">
                  <c:v>45399</c:v>
                </c:pt>
                <c:pt idx="1398">
                  <c:v>45400</c:v>
                </c:pt>
                <c:pt idx="1399">
                  <c:v>45401</c:v>
                </c:pt>
                <c:pt idx="1400">
                  <c:v>45402</c:v>
                </c:pt>
                <c:pt idx="1401">
                  <c:v>45403</c:v>
                </c:pt>
                <c:pt idx="1402">
                  <c:v>45404</c:v>
                </c:pt>
                <c:pt idx="1403">
                  <c:v>45405</c:v>
                </c:pt>
                <c:pt idx="1404">
                  <c:v>45406</c:v>
                </c:pt>
                <c:pt idx="1405">
                  <c:v>45407</c:v>
                </c:pt>
                <c:pt idx="1406">
                  <c:v>45408</c:v>
                </c:pt>
                <c:pt idx="1407">
                  <c:v>45409</c:v>
                </c:pt>
                <c:pt idx="1408">
                  <c:v>45410</c:v>
                </c:pt>
                <c:pt idx="1409">
                  <c:v>45411</c:v>
                </c:pt>
                <c:pt idx="1410">
                  <c:v>45412</c:v>
                </c:pt>
                <c:pt idx="1411">
                  <c:v>45413</c:v>
                </c:pt>
                <c:pt idx="1412">
                  <c:v>45414</c:v>
                </c:pt>
                <c:pt idx="1413">
                  <c:v>45415</c:v>
                </c:pt>
                <c:pt idx="1414">
                  <c:v>45416</c:v>
                </c:pt>
                <c:pt idx="1415">
                  <c:v>45417</c:v>
                </c:pt>
                <c:pt idx="1416">
                  <c:v>45418</c:v>
                </c:pt>
                <c:pt idx="1417">
                  <c:v>45419</c:v>
                </c:pt>
                <c:pt idx="1418">
                  <c:v>45420</c:v>
                </c:pt>
                <c:pt idx="1419">
                  <c:v>45421</c:v>
                </c:pt>
                <c:pt idx="1420">
                  <c:v>45422</c:v>
                </c:pt>
                <c:pt idx="1421">
                  <c:v>45423</c:v>
                </c:pt>
                <c:pt idx="1422">
                  <c:v>45424</c:v>
                </c:pt>
                <c:pt idx="1423">
                  <c:v>45425</c:v>
                </c:pt>
                <c:pt idx="1424">
                  <c:v>45426</c:v>
                </c:pt>
                <c:pt idx="1425">
                  <c:v>45427</c:v>
                </c:pt>
                <c:pt idx="1426">
                  <c:v>45428</c:v>
                </c:pt>
                <c:pt idx="1427">
                  <c:v>45429</c:v>
                </c:pt>
                <c:pt idx="1428">
                  <c:v>45430</c:v>
                </c:pt>
                <c:pt idx="1429">
                  <c:v>45431</c:v>
                </c:pt>
                <c:pt idx="1430">
                  <c:v>45432</c:v>
                </c:pt>
                <c:pt idx="1431">
                  <c:v>45433</c:v>
                </c:pt>
                <c:pt idx="1432">
                  <c:v>45434</c:v>
                </c:pt>
                <c:pt idx="1433">
                  <c:v>45435</c:v>
                </c:pt>
                <c:pt idx="1434">
                  <c:v>45436</c:v>
                </c:pt>
                <c:pt idx="1435">
                  <c:v>45437</c:v>
                </c:pt>
                <c:pt idx="1436">
                  <c:v>45438</c:v>
                </c:pt>
                <c:pt idx="1437">
                  <c:v>45439</c:v>
                </c:pt>
                <c:pt idx="1438">
                  <c:v>45440</c:v>
                </c:pt>
                <c:pt idx="1439">
                  <c:v>45441</c:v>
                </c:pt>
                <c:pt idx="1440">
                  <c:v>45442</c:v>
                </c:pt>
                <c:pt idx="1441">
                  <c:v>45443</c:v>
                </c:pt>
              </c:numCache>
            </c:numRef>
          </c:cat>
          <c:val>
            <c:numRef>
              <c:f>'Forecast Sheet'!$E$2:$E$1443</c:f>
              <c:numCache>
                <c:formatCode>General</c:formatCode>
                <c:ptCount val="1442"/>
                <c:pt idx="1222" formatCode="0.00">
                  <c:v>180</c:v>
                </c:pt>
                <c:pt idx="1223" formatCode="0.00">
                  <c:v>515.07019263020015</c:v>
                </c:pt>
                <c:pt idx="1224" formatCode="0.00">
                  <c:v>632.44495136733349</c:v>
                </c:pt>
                <c:pt idx="1225" formatCode="0.00">
                  <c:v>451.14371906526554</c:v>
                </c:pt>
                <c:pt idx="1226" formatCode="0.00">
                  <c:v>533.0431895848775</c:v>
                </c:pt>
                <c:pt idx="1227" formatCode="0.00">
                  <c:v>648.23301092107727</c:v>
                </c:pt>
                <c:pt idx="1228" formatCode="0.00">
                  <c:v>732.37952877327552</c:v>
                </c:pt>
                <c:pt idx="1229" formatCode="0.00">
                  <c:v>684.68963657522715</c:v>
                </c:pt>
                <c:pt idx="1230" formatCode="0.00">
                  <c:v>719.22230485049135</c:v>
                </c:pt>
                <c:pt idx="1231" formatCode="0.00">
                  <c:v>722.7278800304357</c:v>
                </c:pt>
                <c:pt idx="1232" formatCode="0.00">
                  <c:v>766.21163176280197</c:v>
                </c:pt>
                <c:pt idx="1233" formatCode="0.00">
                  <c:v>836.41292098356655</c:v>
                </c:pt>
                <c:pt idx="1234" formatCode="0.00">
                  <c:v>893.36247457395666</c:v>
                </c:pt>
                <c:pt idx="1235" formatCode="0.00">
                  <c:v>895.2908483328365</c:v>
                </c:pt>
                <c:pt idx="1236" formatCode="0.00">
                  <c:v>920.20390637385708</c:v>
                </c:pt>
                <c:pt idx="1237" formatCode="0.00">
                  <c:v>1025.2734523208358</c:v>
                </c:pt>
                <c:pt idx="1238" formatCode="0.00">
                  <c:v>1060.50133553769</c:v>
                </c:pt>
                <c:pt idx="1239" formatCode="0.00">
                  <c:v>1099.4702415073609</c:v>
                </c:pt>
                <c:pt idx="1240" formatCode="0.00">
                  <c:v>1163.3881251110904</c:v>
                </c:pt>
                <c:pt idx="1241" formatCode="0.00">
                  <c:v>1199.2865730189387</c:v>
                </c:pt>
                <c:pt idx="1242" formatCode="0.00">
                  <c:v>1280.2259580650164</c:v>
                </c:pt>
                <c:pt idx="1243" formatCode="0.00">
                  <c:v>1351.7620672423927</c:v>
                </c:pt>
                <c:pt idx="1244" formatCode="0.00">
                  <c:v>1334.0195183213698</c:v>
                </c:pt>
                <c:pt idx="1245" formatCode="0.00">
                  <c:v>1359.0361817519738</c:v>
                </c:pt>
                <c:pt idx="1246" formatCode="0.00">
                  <c:v>1415.4098332720712</c:v>
                </c:pt>
                <c:pt idx="1247" formatCode="0.00">
                  <c:v>1427.6810884895399</c:v>
                </c:pt>
                <c:pt idx="1248" formatCode="0.00">
                  <c:v>1404.1915900480005</c:v>
                </c:pt>
                <c:pt idx="1249" formatCode="0.00">
                  <c:v>1374.3532265230583</c:v>
                </c:pt>
                <c:pt idx="1250" formatCode="0.00">
                  <c:v>1421.0258092818619</c:v>
                </c:pt>
                <c:pt idx="1251" formatCode="0.00">
                  <c:v>1453.1917081593203</c:v>
                </c:pt>
                <c:pt idx="1252" formatCode="0.00">
                  <c:v>1479.2990893691806</c:v>
                </c:pt>
                <c:pt idx="1253" formatCode="0.00">
                  <c:v>1575.1590692190332</c:v>
                </c:pt>
                <c:pt idx="1254" formatCode="0.00">
                  <c:v>1682.6406959791109</c:v>
                </c:pt>
                <c:pt idx="1255" formatCode="0.00">
                  <c:v>1711.2204561631359</c:v>
                </c:pt>
                <c:pt idx="1256" formatCode="0.00">
                  <c:v>1812.3006623481097</c:v>
                </c:pt>
                <c:pt idx="1257" formatCode="0.00">
                  <c:v>1814.4086759684722</c:v>
                </c:pt>
                <c:pt idx="1258" formatCode="0.00">
                  <c:v>1794.763381396707</c:v>
                </c:pt>
                <c:pt idx="1259" formatCode="0.00">
                  <c:v>1844.6721002376926</c:v>
                </c:pt>
                <c:pt idx="1260" formatCode="0.00">
                  <c:v>1868.5985907636325</c:v>
                </c:pt>
                <c:pt idx="1261" formatCode="0.00">
                  <c:v>1943.2853916131598</c:v>
                </c:pt>
                <c:pt idx="1262" formatCode="0.00">
                  <c:v>2075.0034392225643</c:v>
                </c:pt>
                <c:pt idx="1263" formatCode="0.00">
                  <c:v>2027.0093122055416</c:v>
                </c:pt>
                <c:pt idx="1264" formatCode="0.00">
                  <c:v>2012.9124015245552</c:v>
                </c:pt>
                <c:pt idx="1265" formatCode="0.00">
                  <c:v>2060.1125377212375</c:v>
                </c:pt>
                <c:pt idx="1266" formatCode="0.00">
                  <c:v>2160.9727050542679</c:v>
                </c:pt>
                <c:pt idx="1267" formatCode="0.00">
                  <c:v>2135.4279096344185</c:v>
                </c:pt>
                <c:pt idx="1268" formatCode="0.00">
                  <c:v>1980.8452949441141</c:v>
                </c:pt>
                <c:pt idx="1269" formatCode="0.00">
                  <c:v>1892.7117972579142</c:v>
                </c:pt>
                <c:pt idx="1270" formatCode="0.00">
                  <c:v>2040.0204875106322</c:v>
                </c:pt>
                <c:pt idx="1271" formatCode="0.00">
                  <c:v>2087.9075403421512</c:v>
                </c:pt>
                <c:pt idx="1272" formatCode="0.00">
                  <c:v>2121.6996632032537</c:v>
                </c:pt>
                <c:pt idx="1273" formatCode="0.00">
                  <c:v>2114.1989528530917</c:v>
                </c:pt>
                <c:pt idx="1274" formatCode="0.00">
                  <c:v>2107.6009204372713</c:v>
                </c:pt>
                <c:pt idx="1275" formatCode="0.00">
                  <c:v>2260.8122312551213</c:v>
                </c:pt>
                <c:pt idx="1276" formatCode="0.00">
                  <c:v>2302.3845491312227</c:v>
                </c:pt>
                <c:pt idx="1277" formatCode="0.00">
                  <c:v>2281.0182110807673</c:v>
                </c:pt>
                <c:pt idx="1278" formatCode="0.00">
                  <c:v>2392.5000590379727</c:v>
                </c:pt>
                <c:pt idx="1279" formatCode="0.00">
                  <c:v>2428.716418890891</c:v>
                </c:pt>
                <c:pt idx="1280" formatCode="0.00">
                  <c:v>2566.3820686532245</c:v>
                </c:pt>
                <c:pt idx="1281" formatCode="0.00">
                  <c:v>2601.0770138643147</c:v>
                </c:pt>
                <c:pt idx="1282" formatCode="0.00">
                  <c:v>2602.0779838730573</c:v>
                </c:pt>
                <c:pt idx="1283" formatCode="0.00">
                  <c:v>2692.0679319124993</c:v>
                </c:pt>
                <c:pt idx="1284" formatCode="0.00">
                  <c:v>2724.03469187257</c:v>
                </c:pt>
                <c:pt idx="1285" formatCode="0.00">
                  <c:v>2678.3222110922152</c:v>
                </c:pt>
                <c:pt idx="1286" formatCode="0.00">
                  <c:v>2694.5721413586707</c:v>
                </c:pt>
                <c:pt idx="1287" formatCode="0.00">
                  <c:v>2623.4858168252845</c:v>
                </c:pt>
                <c:pt idx="1288" formatCode="0.00">
                  <c:v>2733.6546731178451</c:v>
                </c:pt>
                <c:pt idx="1289" formatCode="0.00">
                  <c:v>2662.5678610871378</c:v>
                </c:pt>
                <c:pt idx="1290" formatCode="0.00">
                  <c:v>2659.3280784432545</c:v>
                </c:pt>
                <c:pt idx="1291" formatCode="0.00">
                  <c:v>2578.8759427981045</c:v>
                </c:pt>
                <c:pt idx="1292" formatCode="0.00">
                  <c:v>3080.8961902314268</c:v>
                </c:pt>
                <c:pt idx="1293" formatCode="0.00">
                  <c:v>3066.8853602065692</c:v>
                </c:pt>
                <c:pt idx="1294" formatCode="0.00">
                  <c:v>2974.8048973447899</c:v>
                </c:pt>
                <c:pt idx="1295" formatCode="0.00">
                  <c:v>2903.9871478668292</c:v>
                </c:pt>
                <c:pt idx="1296" formatCode="0.00">
                  <c:v>3033.0074971044723</c:v>
                </c:pt>
                <c:pt idx="1297" formatCode="0.00">
                  <c:v>3210.3187971732486</c:v>
                </c:pt>
                <c:pt idx="1298" formatCode="0.00">
                  <c:v>3430.8667479032929</c:v>
                </c:pt>
                <c:pt idx="1299" formatCode="0.00">
                  <c:v>3068.3865694904525</c:v>
                </c:pt>
                <c:pt idx="1300" formatCode="0.00">
                  <c:v>3192.7421821639032</c:v>
                </c:pt>
                <c:pt idx="1301" formatCode="0.00">
                  <c:v>3265.736966549799</c:v>
                </c:pt>
                <c:pt idx="1302" formatCode="0.00">
                  <c:v>3251.6995242553826</c:v>
                </c:pt>
                <c:pt idx="1303" formatCode="0.00">
                  <c:v>3192.3191921681164</c:v>
                </c:pt>
                <c:pt idx="1304" formatCode="0.00">
                  <c:v>3126.3166644373528</c:v>
                </c:pt>
                <c:pt idx="1305" formatCode="0.00">
                  <c:v>2989.2055719080017</c:v>
                </c:pt>
                <c:pt idx="1306" formatCode="0.00">
                  <c:v>2889.2590712318138</c:v>
                </c:pt>
                <c:pt idx="1307" formatCode="0.00">
                  <c:v>2909.3299829606785</c:v>
                </c:pt>
                <c:pt idx="1308" formatCode="0.00">
                  <c:v>2930.3501802470846</c:v>
                </c:pt>
                <c:pt idx="1309" formatCode="0.00">
                  <c:v>3004.2699950531251</c:v>
                </c:pt>
                <c:pt idx="1310" formatCode="0.00">
                  <c:v>3705.3786019014115</c:v>
                </c:pt>
                <c:pt idx="1311" formatCode="0.00">
                  <c:v>3641.2559807585012</c:v>
                </c:pt>
                <c:pt idx="1312" formatCode="0.00">
                  <c:v>3794.1519961446784</c:v>
                </c:pt>
                <c:pt idx="1313" formatCode="0.00">
                  <c:v>3829.6057076496004</c:v>
                </c:pt>
                <c:pt idx="1314" formatCode="0.00">
                  <c:v>3784.6274568936487</c:v>
                </c:pt>
                <c:pt idx="1315" formatCode="0.00">
                  <c:v>3922.6026057271683</c:v>
                </c:pt>
                <c:pt idx="1316" formatCode="0.00">
                  <c:v>3895.3380131906611</c:v>
                </c:pt>
                <c:pt idx="1317" formatCode="0.00">
                  <c:v>3275.1855543366787</c:v>
                </c:pt>
                <c:pt idx="1318" formatCode="0.00">
                  <c:v>3389.8577532916224</c:v>
                </c:pt>
                <c:pt idx="1319" formatCode="0.00">
                  <c:v>3450.9079371178273</c:v>
                </c:pt>
                <c:pt idx="1320" formatCode="0.00">
                  <c:v>3535.689448736236</c:v>
                </c:pt>
                <c:pt idx="1321" formatCode="0.00">
                  <c:v>3607.4497982630337</c:v>
                </c:pt>
                <c:pt idx="1322" formatCode="0.00">
                  <c:v>3569.4974936080757</c:v>
                </c:pt>
                <c:pt idx="1323" formatCode="0.00">
                  <c:v>3697.1902620276601</c:v>
                </c:pt>
                <c:pt idx="1324" formatCode="0.00">
                  <c:v>3763.2267265624573</c:v>
                </c:pt>
                <c:pt idx="1325" formatCode="0.00">
                  <c:v>3384.9284945914437</c:v>
                </c:pt>
                <c:pt idx="1326" formatCode="0.00">
                  <c:v>3240.2451464047731</c:v>
                </c:pt>
                <c:pt idx="1327" formatCode="0.00">
                  <c:v>3172.2892820747506</c:v>
                </c:pt>
                <c:pt idx="1328" formatCode="0.00">
                  <c:v>3482.6613849054538</c:v>
                </c:pt>
                <c:pt idx="1329" formatCode="0.00">
                  <c:v>3510.3269878427059</c:v>
                </c:pt>
                <c:pt idx="1330" formatCode="0.00">
                  <c:v>3461.2233062552382</c:v>
                </c:pt>
                <c:pt idx="1331" formatCode="0.00">
                  <c:v>3559.6126270004629</c:v>
                </c:pt>
                <c:pt idx="1332" formatCode="0.00">
                  <c:v>3694.2214742490105</c:v>
                </c:pt>
                <c:pt idx="1333" formatCode="0.00">
                  <c:v>3890.361028533579</c:v>
                </c:pt>
                <c:pt idx="1334" formatCode="0.00">
                  <c:v>3901.1378443427438</c:v>
                </c:pt>
                <c:pt idx="1335" formatCode="0.00">
                  <c:v>3642.5389622285625</c:v>
                </c:pt>
                <c:pt idx="1336" formatCode="0.00">
                  <c:v>3661.3820075245976</c:v>
                </c:pt>
                <c:pt idx="1337" formatCode="0.00">
                  <c:v>3723.5539159609075</c:v>
                </c:pt>
                <c:pt idx="1338" formatCode="0.00">
                  <c:v>3732.1395893067338</c:v>
                </c:pt>
                <c:pt idx="1339" formatCode="0.00">
                  <c:v>3749.4970746038098</c:v>
                </c:pt>
                <c:pt idx="1340" formatCode="0.00">
                  <c:v>3655.9295194161773</c:v>
                </c:pt>
                <c:pt idx="1341" formatCode="0.00">
                  <c:v>3690.6327374303132</c:v>
                </c:pt>
                <c:pt idx="1342" formatCode="0.00">
                  <c:v>3910.5216316300853</c:v>
                </c:pt>
                <c:pt idx="1343" formatCode="0.00">
                  <c:v>3943.8111967441378</c:v>
                </c:pt>
                <c:pt idx="1344" formatCode="0.00">
                  <c:v>3953.6121766331371</c:v>
                </c:pt>
                <c:pt idx="1345" formatCode="0.00">
                  <c:v>3895.5473736111503</c:v>
                </c:pt>
                <c:pt idx="1346" formatCode="0.00">
                  <c:v>3799.2812577751411</c:v>
                </c:pt>
                <c:pt idx="1347" formatCode="0.00">
                  <c:v>3707.7238765518473</c:v>
                </c:pt>
                <c:pt idx="1348" formatCode="0.00">
                  <c:v>3672.7686579894789</c:v>
                </c:pt>
                <c:pt idx="1349" formatCode="0.00">
                  <c:v>3461.8588853901929</c:v>
                </c:pt>
                <c:pt idx="1350" formatCode="0.00">
                  <c:v>3504.1848717344183</c:v>
                </c:pt>
                <c:pt idx="1351" formatCode="0.00">
                  <c:v>3438.3098884310111</c:v>
                </c:pt>
                <c:pt idx="1352" formatCode="0.00">
                  <c:v>3441.9198519070046</c:v>
                </c:pt>
                <c:pt idx="1353" formatCode="0.00">
                  <c:v>3462.7046679283594</c:v>
                </c:pt>
                <c:pt idx="1354" formatCode="0.00">
                  <c:v>3485.7813298868355</c:v>
                </c:pt>
                <c:pt idx="1355" formatCode="0.00">
                  <c:v>3582.0221756824139</c:v>
                </c:pt>
                <c:pt idx="1356" formatCode="0.00">
                  <c:v>3679.8459138899057</c:v>
                </c:pt>
                <c:pt idx="1357" formatCode="0.00">
                  <c:v>3621.3311845782118</c:v>
                </c:pt>
                <c:pt idx="1358" formatCode="0.00">
                  <c:v>3666.970224057513</c:v>
                </c:pt>
                <c:pt idx="1359" formatCode="0.00">
                  <c:v>3656.850746857227</c:v>
                </c:pt>
                <c:pt idx="1360" formatCode="0.00">
                  <c:v>3695.9595775921289</c:v>
                </c:pt>
                <c:pt idx="1361" formatCode="0.00">
                  <c:v>3862.1903836442211</c:v>
                </c:pt>
                <c:pt idx="1362" formatCode="0.00">
                  <c:v>3820.7066501040827</c:v>
                </c:pt>
                <c:pt idx="1363" formatCode="0.00">
                  <c:v>3764.4384836159579</c:v>
                </c:pt>
                <c:pt idx="1364" formatCode="0.00">
                  <c:v>3757.7829197499655</c:v>
                </c:pt>
                <c:pt idx="1365" formatCode="0.00">
                  <c:v>3772.7279717744436</c:v>
                </c:pt>
                <c:pt idx="1366" formatCode="0.00">
                  <c:v>3776.4641895023005</c:v>
                </c:pt>
                <c:pt idx="1367" formatCode="0.00">
                  <c:v>3737.4707743550716</c:v>
                </c:pt>
                <c:pt idx="1368" formatCode="0.00">
                  <c:v>3628.3483908606995</c:v>
                </c:pt>
                <c:pt idx="1369" formatCode="0.00">
                  <c:v>3747.7475989375375</c:v>
                </c:pt>
                <c:pt idx="1370" formatCode="0.00">
                  <c:v>3794.307649349445</c:v>
                </c:pt>
                <c:pt idx="1371" formatCode="0.00">
                  <c:v>3803.4627696077005</c:v>
                </c:pt>
                <c:pt idx="1372" formatCode="0.00">
                  <c:v>3785.7647870199739</c:v>
                </c:pt>
                <c:pt idx="1373" formatCode="0.00">
                  <c:v>3845.9349811028028</c:v>
                </c:pt>
                <c:pt idx="1374" formatCode="0.00">
                  <c:v>3853.4965628491368</c:v>
                </c:pt>
                <c:pt idx="1375" formatCode="0.00">
                  <c:v>3864.606618747041</c:v>
                </c:pt>
                <c:pt idx="1376" formatCode="0.00">
                  <c:v>3782.0354682620559</c:v>
                </c:pt>
                <c:pt idx="1377" formatCode="0.00">
                  <c:v>3778.8786314141903</c:v>
                </c:pt>
                <c:pt idx="1378" formatCode="0.00">
                  <c:v>3797.597630787157</c:v>
                </c:pt>
                <c:pt idx="1379" formatCode="0.00">
                  <c:v>3794.4237942869386</c:v>
                </c:pt>
                <c:pt idx="1380" formatCode="0.00">
                  <c:v>3769.0739707614121</c:v>
                </c:pt>
                <c:pt idx="1381" formatCode="0.00">
                  <c:v>3806.7897570472937</c:v>
                </c:pt>
                <c:pt idx="1382" formatCode="0.00">
                  <c:v>3809.6753372743319</c:v>
                </c:pt>
                <c:pt idx="1383" formatCode="0.00">
                  <c:v>3793.904063688813</c:v>
                </c:pt>
                <c:pt idx="1384" formatCode="0.00">
                  <c:v>3826.6697183185688</c:v>
                </c:pt>
                <c:pt idx="1385" formatCode="0.00">
                  <c:v>3841.3815243431172</c:v>
                </c:pt>
                <c:pt idx="1386" formatCode="0.00">
                  <c:v>3946.0452465627686</c:v>
                </c:pt>
                <c:pt idx="1387" formatCode="0.00">
                  <c:v>4056.4708070356996</c:v>
                </c:pt>
                <c:pt idx="1388" formatCode="0.00">
                  <c:v>4051.6635107428051</c:v>
                </c:pt>
                <c:pt idx="1389" formatCode="0.00">
                  <c:v>4109.9556267751004</c:v>
                </c:pt>
                <c:pt idx="1390" formatCode="0.00">
                  <c:v>4145.3408647202896</c:v>
                </c:pt>
                <c:pt idx="1391" formatCode="0.00">
                  <c:v>4305.0511876442733</c:v>
                </c:pt>
                <c:pt idx="1392" formatCode="0.00">
                  <c:v>4306.528662802416</c:v>
                </c:pt>
                <c:pt idx="1393" formatCode="0.00">
                  <c:v>4392.5776788289668</c:v>
                </c:pt>
                <c:pt idx="1394" formatCode="0.00">
                  <c:v>4313.3640739077227</c:v>
                </c:pt>
                <c:pt idx="1395" formatCode="0.00">
                  <c:v>4313.4862995229869</c:v>
                </c:pt>
                <c:pt idx="1396" formatCode="0.00">
                  <c:v>4330.9392767297823</c:v>
                </c:pt>
                <c:pt idx="1397" formatCode="0.00">
                  <c:v>4438.6194178697588</c:v>
                </c:pt>
                <c:pt idx="1398" formatCode="0.00">
                  <c:v>4324.0399211155982</c:v>
                </c:pt>
                <c:pt idx="1399" formatCode="0.00">
                  <c:v>4387.1309753603582</c:v>
                </c:pt>
                <c:pt idx="1400" formatCode="0.00">
                  <c:v>4376.0407715963174</c:v>
                </c:pt>
                <c:pt idx="1401" formatCode="0.00">
                  <c:v>4577.5976197141526</c:v>
                </c:pt>
                <c:pt idx="1402" formatCode="0.00">
                  <c:v>4999.7301683510132</c:v>
                </c:pt>
                <c:pt idx="1403" formatCode="0.00">
                  <c:v>4977.9106425266855</c:v>
                </c:pt>
                <c:pt idx="1404" formatCode="0.00">
                  <c:v>4954.2251638549424</c:v>
                </c:pt>
                <c:pt idx="1405" formatCode="0.00">
                  <c:v>4970.7119928646152</c:v>
                </c:pt>
                <c:pt idx="1406" formatCode="0.00">
                  <c:v>4937.6750612762216</c:v>
                </c:pt>
                <c:pt idx="1407" formatCode="0.00">
                  <c:v>4866.9835948647124</c:v>
                </c:pt>
                <c:pt idx="1408" formatCode="0.00">
                  <c:v>4751.0827502235761</c:v>
                </c:pt>
                <c:pt idx="1409" formatCode="0.00">
                  <c:v>4473.6259103845059</c:v>
                </c:pt>
                <c:pt idx="1410" formatCode="0.00">
                  <c:v>4494.5249269481765</c:v>
                </c:pt>
                <c:pt idx="1411" formatCode="0.00">
                  <c:v>4511.5475817995994</c:v>
                </c:pt>
                <c:pt idx="1412" formatCode="0.00">
                  <c:v>4593.4795749749765</c:v>
                </c:pt>
                <c:pt idx="1413" formatCode="0.00">
                  <c:v>4685.8222696855501</c:v>
                </c:pt>
                <c:pt idx="1414" formatCode="0.00">
                  <c:v>4695.3605322900585</c:v>
                </c:pt>
                <c:pt idx="1415" formatCode="0.00">
                  <c:v>4877.4740887189564</c:v>
                </c:pt>
                <c:pt idx="1416" formatCode="0.00">
                  <c:v>4844.7738504730187</c:v>
                </c:pt>
                <c:pt idx="1417" formatCode="0.00">
                  <c:v>4889.0844367718228</c:v>
                </c:pt>
                <c:pt idx="1418" formatCode="0.00">
                  <c:v>4852.3993543129063</c:v>
                </c:pt>
                <c:pt idx="1419" formatCode="0.00">
                  <c:v>4760.8424641256142</c:v>
                </c:pt>
                <c:pt idx="1420" formatCode="0.00">
                  <c:v>4788.6092350860617</c:v>
                </c:pt>
                <c:pt idx="1421" formatCode="0.00">
                  <c:v>4817.1792008247776</c:v>
                </c:pt>
                <c:pt idx="1422" formatCode="0.00">
                  <c:v>4880.1730624163474</c:v>
                </c:pt>
                <c:pt idx="1423" formatCode="0.00">
                  <c:v>4837.601635306637</c:v>
                </c:pt>
                <c:pt idx="1424" formatCode="0.00">
                  <c:v>4792.2543936240991</c:v>
                </c:pt>
                <c:pt idx="1425" formatCode="0.00">
                  <c:v>4811.7556215511913</c:v>
                </c:pt>
                <c:pt idx="1426" formatCode="0.00">
                  <c:v>4920.7383390778532</c:v>
                </c:pt>
                <c:pt idx="1427" formatCode="0.00">
                  <c:v>4883.8021204527367</c:v>
                </c:pt>
                <c:pt idx="1428" formatCode="0.00">
                  <c:v>4918.4861761260436</c:v>
                </c:pt>
                <c:pt idx="1429" formatCode="0.00">
                  <c:v>4670.745488605533</c:v>
                </c:pt>
                <c:pt idx="1430" formatCode="0.00">
                  <c:v>4696.2176149303214</c:v>
                </c:pt>
                <c:pt idx="1431" formatCode="0.00">
                  <c:v>4761.9394836233341</c:v>
                </c:pt>
                <c:pt idx="1432" formatCode="0.00">
                  <c:v>4801.8133170940655</c:v>
                </c:pt>
                <c:pt idx="1433" formatCode="0.00">
                  <c:v>4713.917601909252</c:v>
                </c:pt>
                <c:pt idx="1434" formatCode="0.00">
                  <c:v>4711.5379252215062</c:v>
                </c:pt>
                <c:pt idx="1435" formatCode="0.00">
                  <c:v>4680.8672693653098</c:v>
                </c:pt>
                <c:pt idx="1436" formatCode="0.00">
                  <c:v>4692.4935539817652</c:v>
                </c:pt>
                <c:pt idx="1437" formatCode="0.00">
                  <c:v>4732.8340645235694</c:v>
                </c:pt>
                <c:pt idx="1438" formatCode="0.00">
                  <c:v>4761.6648392943334</c:v>
                </c:pt>
                <c:pt idx="1439" formatCode="0.00">
                  <c:v>4737.010933551428</c:v>
                </c:pt>
                <c:pt idx="1440" formatCode="0.00">
                  <c:v>4736.7095677375573</c:v>
                </c:pt>
                <c:pt idx="1441" formatCode="0.00">
                  <c:v>4817.7921367198614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7B-4EE7-9101-6C1124A5D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723743"/>
        <c:axId val="1172713759"/>
      </c:lineChart>
      <c:catAx>
        <c:axId val="117272374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13759"/>
        <c:crosses val="autoZero"/>
        <c:auto val="1"/>
        <c:lblAlgn val="ctr"/>
        <c:lblOffset val="100"/>
        <c:noMultiLvlLbl val="0"/>
      </c:catAx>
      <c:valAx>
        <c:axId val="117271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2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Sales Per Province  Visualized  On The 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30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Sales Per Province  Visualized  On The Map</a:t>
          </a:r>
        </a:p>
      </cx:txPr>
    </cx:title>
    <cx:plotArea>
      <cx:plotAreaRegion>
        <cx:series layoutId="regionMap" uniqueId="{02F69E99-5D00-4629-B9CA-4732478F2A5E}">
          <cx:tx>
            <cx:txData>
              <cx:f>_xlchart.v5.8</cx:f>
              <cx:v>Sum of Product Subtotal</cx:v>
            </cx:txData>
          </cx:tx>
          <cx:dataLabels>
            <cx:numFmt formatCode="General" sourceLinked="0"/>
            <cx:visibility seriesName="0" categoryName="1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1H1pc9u4Eu1fSeXzo4YEwe3Wza0aUrIty2ucOMsXlryEO8F9+/Xv0LJsCaYleZ6m6kkzNVOJ1EAD
Bw30hsZ/75v/3IeP8+xTE4Vx/p/75stntyiS//z1V37vPkbzfBR59xnL2Z9idM+iv9ifP979418P
2bz2YucvIkr0r3t3nhWPzef//RetOY/sjN3PC4/F1+Vj1n59zMuwyDd8N/jVp/lD5MVjLy8y774g
Xz6b82IeO/P886fHuPCK9lubPH75vP6rz5/+4ht70/GnELwV5QOIJXlkiLIkq4Qai8/nTyGLneXX
RBqJMpEoUemy14t5BMKdeHniZP7wkD3mOUbz9P9V0jXWv3y25uH8bp51LP68Yez3rIyLflIdzO+X
z1euF3pJ4sWPmBcvZ9bia4v1w7s6eZqPv9ZB+d9/ub/ADHF/s4IbP53bvnrD+t932Xw5efuATBsp
uqgbRFGGIRNHuqiJoqpzkG3lYxiuBRkPFcsevDB8zOaf/u5X6acFHG9xW1AfHmZOmc/jT+PH8NMF
g2TvET9jBGxkHRg+f2RO5JSRIhm6Iqn6steFyP294OlhJ57ewfJNEzyu82zuYLWu/TW2nrd9Hxyk
549Fxj6dz2Mv3Ks40pEq6qqs6uoCT4mDs99BJYNSoq3DuTM/w1Cuk6/h9eXzxdPhMw8/WfPEK/D/
98RzvZWDw/Sr183D5bTuY28FmLJCqajzQimNiKqoRFl2thDJ7f0Pg/dMx6G26fx7pjg4hM4e273u
npI4MjSqqYaiD59+dKQBQKKIzwrNOmDb2RkG7JmOA2wyz4vHLP506+XzttfL1r7HtvlMdnCoWfPK
2y9sdEQUbIGi8o6eCaVFIxI0UU7CduBkGLEl4Rokm3XMJcnBwXU2d8p4z4ca0VRVlKFHPn3eHmqy
pEiipEpLq2Fhkiy2xR34GQZtSfgB0JYkBwfa9E/pzNlye9rH4aWOdAWYwVp7DzQiKpoEa2/Z6wKu
HTgZhmtJyMO1q3GwpD847Cwoye0cZur+DHF9JEoGgV33VtQ0DX+viS/n3aqo7cLJMHgvlDx6i7F9
up3DvmvfnmkvdAeHmlmG8/v9okahjUCiaG+r8X4TqikKFReyCFBXUduFk2HUXih51NB8BkX/rBx2
nyyHfnCgnc8zL34o03KfNjjcXrJuqFRV3ur5Bhwnosob3zuyMQzaKjGH27kXzTOW4PBe+wK64yrR
waF29eSo9OL9SpsyMuD20gyKA2xN2sQRTGxY4LqxLmc7sjGM2irxGjhfPk9Dds/yd63qVcqDg+6i
fKzmMGm6exxxy+ncj3oii6KkKL0reQ09aSSpUDcV5UVtWd0rd+dnGEaOnkPy+TR797TjqA8Ozat5
lPSyuE8glREcmIpC9LdiqFIdZ6FIlt0tFMydmBhG75WUB27zgfdKd3CQTfP53eN+fZTqyNCpIeFU
e1EiOQmEP0XXNIW3DHZgZRi3l0HwsG3RLl/oDg62b/MM6uVy4e9jw1RGVDNgrVF4jtfgEvGFbIjw
gy27W8jZDiwMo7Uk5MHaLGNLqoODynq8K5cztw+gxBEBUDDQ4LxaA0oeweOlUUPh9P+tDAzDtCB7
B6R3nZALqoMDySwD7yHuY8ELbWAPQMHGliWi6hLOpzWccKIBPpkY3MG1Ew/DWL2Scnj18US39xqf
w66Zx70LaO0XfaD/ZegHh9rl/b33AMBgivbjY9lePVxkZFDERqnEm9uICsBHomr4b//hxO2DTA0D
OtTIGnAw2d415oaIDw7bZ6vnpsz2KJOSNoIfWaOS9qybvIVW0WE1iLxqsjDBtjEzjOXqSDgMt5h2
q5QHB+B4Xs3ZU1LDtmn7WBaRNhLhTBEVkTyrl7zCooxkTdJVKnP764KhPqNhG0PDOHL0HJSLb98L
fXO0Bwcm8pCeXH17Ox3hFMPJqGqyog5bCWQkQRQ1oj67ope7wEL53IGfYRCXhBx6m6LhS5KDA+33
PLpjvT3+r0ihDtcYQfxn4UfpT8E1LQdOT+yyIqFwei5WzQK5jzE1DOJAGxyer7+4eoy9GCmRcEqs
/Qaaz+uP+tSrp03h4DBeuIwm956PAe5POpWRKiHtoQ/LPn14dJFnJBmaIapcBH1XdoZxXaNeQ+vL
ZwuD2xBzWCM9OBQtViAZtdin+qqNiIjNs89eWXx4VYcigCsqSMVdrpuFfO7EyjB8r6Qcdjfs/j4P
8nnmPA5k276SHRxufWLyfqMOyAmD5qIjYMTtp3DDUJ0YyMNdx2sHFobRWhJyWG2RsyXVwUH1rEvv
O8FW0kfYCJFgq/NbpDjSiC5TJOwv5G8dtp3ZGQZvnZyD8PnL93TRddqDA/Ksd2P8K8nST1kRfULf
MvuBh5TCpaMRZEgMGv4fYWwY1TctcMDu4M1508TB4XtdegjC7/MolNSRLMpUMSTeVJRGioGsCapy
9v4uPAxD+ELJQbct9PdCd3B4nSMfNfLyT69ep+VOtxcnqkxwHwj/PJsZPILySNUVCsc31JtVM+OD
XA2DOdQIh+sOIjnUysGhbM2ROtLfe9rqPPmYNwd+ANWAL1U33iJLIJwI/A5utrvzMwwtR8+hanr3
7P17DBztwWF5w7KcOXsNdkgE7hwkhMpvsmWezkx816cargroTkwMY/dK+iHYXskODrHzeX4332+O
PPxruiSJRHtNhOH8N4oBXcig8pD6ugtDw+C9UH4Iuxeqw4NueTxmHpb/Xi8Q6bg/pBMZRv6zic9v
obieYog61TRtEMOPcPYOmG+a4FD9yPH4MkEHh3HvSJyH/Z3gxQ63B8VHUkZE16C2Gs+XHt76AyQY
KjBGuH11J16G0Xwl5VDc4hN4pTs45J7W56dXD9Te8IP7DXf7ZA2p9IsPnwUA95uMLFK5TwpePRc/
wNEwinwDHJabfXE88cEBevm8i/xLCQGa3N/M5DNvcF8TV116ZXUdyw8xM4zm2yY4PDekAbyZioND
E64qL9yrKwC5G8g+VLGtLsSSd/EQ1DvAcYm9dR3KHTgZBnBJyMH243HLbc4l3cFh9jfKhaT7vUCB
aBPcbgQi9vzhfOOkTwlQcVxy8rcLK8OovVB+FLYXwsPDLbybt8tFvw8NRh4RCBnuUPAp+PJIQfIU
vlnEjjkF5u+tfLwD2YKOA2yzJf/c18FhdTb/9D1GRZp9wqVi55M0BRrlsJAhAEVUfAjnK92Jl2HI
Xkk51LD5bbry8kp3cMiZj7FTPhZ7Bo7oioa8tveAU6FoitpzzRBO3HZhaBi9F0oOPGvXG7kvDRwc
ihePDmp0/TsubxSdkFG5AGmnELQ1lwwSUnXomBofAv4YN8NgDrTBwbpVYxlo4uCAXQ7ypnd371NI
pZFO+5xE3Ep7+vB6J+729iW2ZD6hZneGhnHl6DlMt9YU4cgPDs/eNfGaAtdbt497RBUBY6ri4jWU
mcXnrcTqizyp5+ppy76HUuG2MzeM8OAQOZxff3O1azrcMzsHh7jV1y18KOdPJfr25s5BmErT+4ox
S6Tfym/viMVnEOldmRpGeI2aQ3azfrtGeXBQLpKm/42yeNoIGeSiSKXn9Mb+DunaUYv8R+RhqQrO
2qfPuuC+ZnP/U6F90wIH6+L79zJ43lAfHLR9qbhuOan7MDalkaxqmiyhpskSsTVACWIlZMBFt52R
92TyaQAcbMvj8v3rcYtxHxxeSI72UEDoX0gk1xGjMmRkPC4TyeEPX0NOxZUdVGJ4c53jIywNY/im
BQ5N6536lG/oDg7O2TxENeH5PgVQg3sA2cTI1xgWQPjINUNGLdllpwsdaBdOhtF7oeRR29X8fGng
4OA7Rwm2l/uce9NxcG9f1pGHI/ESSEcybkLqIhep2pWLYfjWqDkI/y4LFrOIlcuqJ58u/3w6L/PQ
izZcZF1r8eAwXZpi/4LlqeqwQpBLxW2suCenyjIlZKHTcn6h3fkZxpej5xBefvvuQbn8wfN0HByc
q2fEdiXxYzlzBvznSHhEbPl5q+VzA1DU2dB1+Iq4zfZjTA3jOtAGh+0ux+ahWpdXqBpf7/XGhzFC
lodEtBfPEGeK4IKBAse8bsjcxY9dWBmG8IWSA+79UPILxcHJ4dIp+ZJctLfj0kApbkRDUB/gWQr5
C1Zyf1tA0Z+jXHyZgI8wNgzjmxY4OJdZO+/usW8aODh0b1hZuP9G+o6K7Cucji8brMGD29+ew1MV
hrHwIHCH5wf4GsaWb4CDdnMSD098f2iPWHxl0R1swKWlsA//ABmhzjrCZBKvBSF3QDaU/q7ksruF
YbILD8PYvVByoL2/vb5QHBxSN3hrBk9XzMoH2Mr7jGoiGq3oFLdT+VwrOqIGbp1L/V2e1by5D3Ay
DBvfAIfeFpHj5uHggHy907BvbVWio75INEKXz7Ev3nVOcFHSoAa8c+uIfoSlYUjftMBhus15vrzy
cqja6t9lxvb7HNCTXxz1oZeXWnnLQxpRFPTQNOS2Pn3WEd2Bn2Egl4QcfksN5506xEuqgxPGv4Nw
rzaGJEFXFVVN0vgbAgSZqxJ8A+oiTZlTY7bz8Q5cC/45tLY6x5+7Ozy4EhSv3WuWKgLLBkG8kT6H
G/ktE0VsUXxFJ3zy+N/bOXkHsWdCDrKdU3mWHR8cdhaLEoZU3BBViJ9r0O/NQnx6Ow012Zcx4zc1
clTonnjx7s3jaR9jahjRgTY4cDfHGAfoDw7cm9487Ksfbn+J52MeOORo4dkfAuOP95WjuCPqAiIX
gHOWf4CVYTz5Bjgwl/7Sd419nv7+0IzC51fhXko17U1M9RGVELjS6LJSDn9IKiONoiQgLvNw6szr
A3fwii6/G7RWhzFdeejuqQEO0/ccqTzZwUEJU6vcOF0fk0ZU6oefTSUoSLX48GlYOC4R5JBkcdhZ
s42bYfAWg+Ag+2eRq0VTBwfja1bZjXeH94XaPWKqwShEHU5gykWtkAQrIhaJjOYhC+NjLA0DO9AG
h/LrL3ZKp3uZnYND+LWazLYN7mMSq410gvCVgny6xYdHGSFnPAeGHCy4f1a9PLszNIwtR8/h+s+k
l2vz4EA2mcv2+a6lAde4jAtb0vLq61vfORH785YPT25nZBjUZzoOzKVz4F2N6Jns4PC6gasVyTux
txSNQY3jYwL5lGSFYqy4r7X48EcokgUUmJsSX85zN2aGcVuh5bDb4mx9nYCDA693JT6ZJM+JDXvT
YlGBheKRBjwQ/5yyyrvmELFCuQCU3F0U/OBcPR/gaxhMvgEO0a32CU9/cMia8xyPPe8zaNXfyEP5
QElcGib8RorYFcUjpnofJFk9JXdhZRjFF0oOvp00nhfi/++x28TgqkSu/e7zx7ZUVPAwqIbX3bTn
c/CtE48SvJIDdXYdvSvXC70k6YttLb9Y7PDr3AwDuEa8RvDl89p3Xs6shQvAYg+P+PLkaXx/3Tf/
cR7ZGbt/etX7f//l/iJ/8zcoj521Xx9zRMA2fQfCRdNjXNCY4I540a5Qbv72HdLnNT98/C1gnD58
+SzALFRx3x8m4AqEPRtrQrOWPvgO9eM8L758hrdgZOARMQVveED49L5WQI37/P03MkBHTQ+KSHO/
GyOZJ+53/C+fceVARkEzQ4cVSjRc7wNR3vunvnxWRyqc8CgjCk+hRHUDoejliK9Y2KJS18v0PP/5
U1xGV8yLi/zLZyjKnz8li9/1w0XxAh1XklCKq38mHpwYcEUl9/OvyPjFz6X/o/p24lV4OuvUc0rm
mkQw3DNHy13PaqndBmbsK6ozloKMmUoezRqNXSot/VZ46levEvOJ7zSp2ZaeeExET7sUI+abcRL7
45qFxbjx1cxS4u6XILqx1bVKPmmJlliFLD0WUYQazujFnyeKZo91VxAnCc3oiVdRMbVsGhmOqVQi
s8K4k8xU7KqvAksr3awTpk+QbxOitai0clk6D/PwJLSpbDa6r5tUaOZJnNgTwVZ/FokzyXL3Wyqn
3yXHlkwqC7FZZPktM+TTtFAy05Gr1nQcElgpVa+pHd0IgnbbSEwzvdKYVUT4rTa+MyaqfUH98iaQ
i4u6aM6NpjqRqReZUhf/UWrG8EqmNGnK+ntbRKZdtq3lMGEqGUVl5bVwLWTpb58QYjlErceqGDLT
dgs2FiujHQseOS5KeVpGVW4aJRPHtWH4Y0ZUz4zU+jJKC810Be1rF8vpWCwaZyLZnm4RgcxiOZHN
wEF/lcB0U9e81hJdPxwTsTvxPe1bGXvVGMbyhdS10Vjyk/OM+N44t4uLzvXv9cJQxoLsTxtB8U0h
i45TvcRkQnc3HV3urDrR4mkmdIElYJ5MSaE/kjapzCLIGhOpo5lVulQzpZZGR5Wc5lbLNNVK2041
mzS/CFgcjG1H7aZNltCZWEVZZLa2qFo5U76qne1Znk/dmUHsa6V0YtPQmsykbq5ZihxGltgx2WoF
yQ5MPy1as05zNOyHdKJqbC4qkj3uwtA1hUKKT5nil1ZRBI5gpalvl2Ml05PEysLCt7IaHeepUJhJ
yh58OX2UNT87YkV6U0b1tyJNyZnR1fGYZt6dEZXf26CpzSgm8bgQ09ZkQjxVmiQ6pjTCIO3IN8FW
c6umQS84cXLsi0HpWIlj00lZi+lRXnX1TelhsuOyViey44amT5LvkDc60dvInuQBFoshVoqVyKnz
IxWzay9TWkiP8lPFr06VWnaOqN2ZYhWWVlgWvhkIlWi6dXuKiagsoQ6Mr7aWuDe+49snguc3Jms6
0co9h02zVkkmRVIbk1pAn3VsnGqpIFtiTKOxmsiaCe+Kd0a6XJz5bageB9iyjjsh+VGiX5Ukx8Tw
PZPJqmPGjscsQitylGTkj2fI6VXBFAiY1qYnQkUzS1e87liPQtskmm2YttBelV514qndL5lGZ6Wk
TBMinDYCTftpj850KXZOqWT7JgmES4Wm+sTJDOeIsRoz0vjMTCX7V1/501RCwiaa37VWmDi/a+b9
VDTBO1I7t5moTTWOk/y7EbgnTpJ8cxXpzGbZkW3Q6zjRO5PmaWHaVRUdBXV1T/PgF6XsOGjFqRyE
M2Z4qZl7hWO6RnbVpeqpkwbdRMjjyPSCSjUlbIcTPyrJBIPLT1BAVrU0oRhLbXvXJnHLrER0JCez
RFuN/LFnJ1ExzhX5l+3F3rgss9oMmuomSALRzCo3MuNWl7F4Iuco1WLJDIhx3+naZRmlvwPd9U1F
V07SkCSTFK0E5zazQwgt9b9qQpjpp2raKbdSXlR3JG2Ci7aIQ0wgoTeq0ooBRquwSemm9MSJ2vRK
pIV9zKL4yNUaaeaqQT3u/PJcadvwiNS1YSrEOEIN/9zS3bo0RSfAYaCFGLtC55HThKd+R341rHYs
vUyZadiJNKFho1ilTMRfK4fpwLGE8+zNsaQhMwA1y4gIQxMPFq8fSzpRaVn6nXqayY0QmElBWHGV
GKlz3flUx/YAUVJNQvO6OnK6mBZmoEaRYjY2KqOf6iSSx0kURVbRSj47khS5uRQ6vzo13Cy4Dkux
HstFoh91kZqSkwI69ZSFMpmlUh58q2XNm3pBYkySuBa+Z636NSjKM5XQo7wrfwmJf5GFwvciyM9C
KTvvtOpSUP0fkK3SjILMP3Ma79govVnsEsX0mjazHNlNLabFldnJ2U3VJQ8Nw3mVk+91IJwXIQnN
ulAuHcWWrbTRzpgj33ZNdRYFfmXKhmfVdphaXeyO7a49Lknqm1ninDaqdyoQvTFb5v4sC0k0HYl8
zxUH5yr76bfVZRrFtlX0KzesVWFa+u3XRK4lzRQkrcuxXTfZOCiMeqIbzW1QZJdpQzqzI2yqpLop
0fBeUGscliFWiFuGJ1KZ3wquk/xI5KSmVuforjSlLLVrbMle4ZlGYgAduZx5VJ/UcnCRlwk98qjH
LgXRvmCxJpheK7eTxGOVibtcF3reLyLddcda7mvjkFXUrIlbjnNfz6e1oTcW7FQ6dY3mXrCryPQb
NzO7tA1NkYl3Wm7MZbVNzlhgdLereuuavnTPkhbX1txioT69/PF/31iEf59U29e/7NXT1z8dP7I+
DzDnf9Srwy+/QrvP6nGvTa794Y2Gu9ToBtXfd778qILbBx3/Wm1rTcF9zYZaceauKchPQcsXFbe/
ICtCme1fG5TgD1qquCiRpcDsFPv/AsxXFbfP9ELRQtTzhW8P5Zr6wj/PKi7uTxOqIysIQbT+yR+Z
fkTF7XeKFQUXKjeeltHBG4qeSEhg4XaSlLpR54ulMktt5UiT7gS3tpJWsVZmZ2DHetuLgdvc+Af3
vlHbTYT1sKpGd6KblaHs05kRV1ZAZUtiF0ommJt7wZxwYzF6SwK2Am5sIKCM6VztxYVCUFZupswM
Z95pp4HqbumAswYwWQYS75CWhatdRl+vYL2DxGlsLXUEeVaJgeVDdcgdbSYItakJ2PJzerp5PNwu
/9ydjh6RVQvE+/GuGh9VESeOG9FZ7FNTrSqzEUrTdyUzaU6YcRWkhomrX1vGOAAVxvjaKTfGKLBt
p6lrOgv9M611TLGWTwQxO988tAGoUN+YYkLxIipyqbheCiXFgytyA1U37CZt2Ex9Zkw3dwGx4lfD
Whfw+KzOXgt/QeNQDCQV0sjM4BsyyzS9lr32UlebP5s76xtbFyPIYf9UWp+fCYOVE6PaKIK4qF06
c9xqrHUBLABs9vmPulFOcmUu2Vv6G0IJxz5ierhPiEtp8HusDo7IhHiuh6Xh+t/T5I5S1VS9LWrG
UB94MgyrASIlE5mzfSPBTxwi5crT8osl38zLFNqftGXBDS0FlBAgBBuhjgL0vRSsrHKv1VQtqhw6
i2Rj6rDit1AZXzejMzgSREmwCWNlo5f1LhJVaLLOBjq5yI6VJD615dQSq/JoczdD2wPqHLx0w42k
9ISukcREmbnhbxZpVlk5x258LxnuEZPv/kFfqtgnh+JG01Mdo9VZ8zGjjqsWZBaK9nVFu+swFu5i
Q522aQJbWnG2oDQ4ha/9qdwOjiXfhb6vYeuryUmaJq4Zpf6F3PpbFp3Ur1xekvAqCEoQwu2DW7Tc
yi6waXQEGSQznyXupDX8RyUIL2svPtdz71F0wyNR704qJP2Zhe5cZ1L2T4a6ygFZXy16xYLOcbBa
orI40fxCGjdGdS4EuTDZjCGvxj9t8Ks9cRLWVokkdAKORcdLZgHNzhHsM3EQZGOtkb+7lX1BHOOi
80PfomJ31RpqYEVNeaqo9ZXO0ismQ5uM0ySHF4BdVU15Q6os3oI86ZftG0TgnzNQhJfAPuCOoYRk
UmwLMvZqi1r6bX2uFGb0vTCvutNsEljZCfkFA53eiEfRWJgKv8of7Ed0J35tfFMba9PQCj+uTcga
ntdGCA0OQERI1wEywpjJmcyUWVfWZlqLZtJGppuWWwY+tORXu+HGndE4jdsgJ7NCkC8LVYNhWxiT
LJST483rYGjf0JHoBm+RAouuf3R6VZYDsfM6r8KCS4hj+uynkN911LOypjRb0djS2dCxuNoZN3ks
c2M7dQI6K3Nvgv3YIklswsY5KjpxywQOd9W/fNe/PQkP/fq4qrLqWMgwLjf95opnfh0dizQ0ZSUd
b57AIaRwRxeaLDJ9EZbjNl5JqRRSKoo8i2r/FE9MPepK+oDkwtk/6AYaPHJpUJoBx9X6eIxAytMu
qshMiy+JKltC3poJvdjcSe+8fiNuhgTtRBVRpVV92jRWzkPH0DJDgm9nFgfkys/EiZYFzMwLceob
NjFT6h3RVPnVGgozI1e69osytvQ2DMdGJsaWE2TbTuingfE7AF7ZxuSimi/c7pwkCKzQRQbje+Y4
3oWcxxM/02ZqbF+4sQ7jOwhaKyDpOEqKaQH2Eqa6MFS70tRiJ9iyqOT+pNnETL8YVuZHbYIuiqGo
zzrJPZNqeitR97pkzfdQL4/zTJ6ylozDTDlSc7c0pbI7kd124orhbUGIDf8sEydMImdy654TO/5p
KOkPlfpX8J9/rw029ajzpybBvVHHlqqmU6PVTn3JmPpZjo03o1sOgUG4V+a2F6KV4VSRKnhJAyHx
pOTMreFgKyt/y8LtM702zhmnALV+lxDf9egsMNTSsrUQCzdOPLhJIZwVJedKKnQnjtvYcExLiUma
9EbK62kT5EdGGwkTllehqdj+rdEJndUF9qmcid6J4uWzEA+kmH4u3oSsGZPc0E28IXrpqTia5CL7
0WrVOIiKaz1Xr/VAOo69YOK2xrVRw1Xi2Jee7B5nEjtOKRx9dXkdeyJOdjs/bUW1NAvFpZYXteeO
KiZmCdkwy6K9MDr3xHCy0GwjNzV9I3gQfeUby3EWpJn6YDvpcRjA8aMkxUWkyL8VNQosWQvgNYQL
z2H+SUK0P64q3EqVfo5Hrf6wXLXNXI8vWK5dx4b0ve0CdyxXwXfZaM7sWpy1hnGsZblv6sSZpVGT
jDVqnxUGnIAkyhTTafXaLPM6tTJ4FTtRPKtYN/c9ehUZ6W0d2alp1MqUOcVJERrT1qv9sWHkV0XY
QmHMJm6FkEoFL+7m/WTb+uL2xlJ1Qp/YMIppIEcWzVrBqlLn6h90gqI10GhwLuNS4foiTgVqYztw
lVmolqolq6Fnqna6ZWccWMSUKvgHRY7gtVC5TsQMLrqM9Oa91JhxLJiJIZsViaxS87AtzjcPabA3
FZ58vEiIDMk+e25VLhkUnrxIWjKrfeFC7vSHKCwCs8AbE0fQTn2LKfLHbWJFwTPA8OuIT9f81ntM
YykSiC3Ls9ZXHjJRnZZevuXwf1IluM0Tl0FxGxROJ2hzfbx8dVQ1E2u3ThwFdncA37+mfFdK+dQX
yRQqbzZJMr22WKI+BomUT5Ax8TvNgtMOrl29otekzGepH1wVkRqMS1fMLTjxbwJNHItxcUOb/KTM
EPBpMqUybc85reMUnv24iE1GqDP20uzKlxrHpKn4VcuEsVTLbJy32SlihJNaaSYOs2OzdppTBCo8
q0mc21QVj2xHniF6dtoEzlFbeReJB5drJZc/jVZ/dKPksvIl3fJldq9kCAdsXgbSG8u+v3KiYtHh
jjrqoon9OlnZn5FfQINQL+SZnDWylVSNa4pe6ZpYqvCZ2yetmJ3RWDrV1eIHjsNkYguJdiQ16lEc
uYEp5tFd3ObuxMhrxwx16HVJlLgfkz/4ovpQuY4XMg14v5AvuM5krmdiWdcKndEqPG+a7psdVvdb
JoKgjZWl86aP/vuViYBC5JbUluiMxOrXSGfHje3eImCMdRqmp0Kn47jX2PeOIGSX2NppJLPfghFu
8YnxusiCDXjfoOxJuOzKeyWKOqxLJcFQ2yK91ARhnob1z4ZiyUWlc66Xto5Yh/QTqtW0EAjCW9GN
0fQBpq0mMafevuGE04o0SWW+luAEhf4uQwNDkDex9Rui10eZXHzbPP1DnVGkNvSvZqD8NL/5xZpd
6rWAHdYrowlzUoSNyyOli8yEbXOj9jsbD/RqVxzQBbOhgZQqnWlJZTmuN0Yg23K8DyrtT9MHP3af
fQ5vIzKU19cTY7akZIZBZ3qT47gQtVNV0B78qPn6D2YOznU405HQB/tgvZ+405qGZrAW/aS9kcLM
R6QWmkvhSZZnlFukhDttnwYF80Drnffw6fOWiOszp44rUZohheMu63Q4zCptiwgMLQX4xHBnEWXI
3/oaEdCKBSHEutO1clpq2GTUrrzpMm9MlCI3N88eZ/w/DQhZV3BtQu2Ho5GzeRKVKqWUAaXQRhAr
iLSJZldTBeHxgIVnSSXkZiC7ClQgerS556GphIyjmoSmwArSuY23Q+hW9QDdTGvlyzAoz+qKnW3u
Ymila8g5QhZR7+VUuC5ig8hQaDCThV2YbpyaLKjMTFG2zOEgYCvdcNq3HYQ+KxwIFHOqR4Ehn6VR
T8OiOJHbdosO8bTT88KLKBOKkSFZDllQ3EkghR5Sk7FXz2DkT0iNmK8RdYkZN/YJzdKTuvAci0b2
meMUYy1qzoqsuFZy5wQ5PJUp1eGRFsHpH8n6sVdVzbj1hchEmgYSMDL3WmH0ejMCQyDDGwHNsb8E
CHcOJ5xlyJjcYVuDl/OMFvlZqXhbzsah2V/tggNZC5BKJkY2oihBjiDzhZZkY9E4cbctJokzTJ9E
Bc+KQ7PCk+MwlLmpF0leFJ2gwY2jRwgJMzMTjxOtt+cSizLRDP1bSLUpGLG1eRL7eh1vduzVnrkt
LoybAJas0OL4x9j81sqK6DboKouJ7CEtgqOut9PCaor0uPtG7+oxbP1vSeVOmVYcBXlwHHTyrS6U
WxjjdKfFjCBVT1X7AkAKrzvFWqv4cQ1tE1G567hUrFRWj0vfuBA96dKN2kuhVbeck0MirVNoQSpi
IIjJcLKW5VVqF7ZOZwJ1zdJ5dMLfTudvEejBca10wtlUcOM1eaRiSYV6AJPPN2miWdT/LUmzNgjH
ohZu6XBwVJoo4+1euPqRkrguJkIQ20yICmkG5RLphLrZ1rUZCsEWvAbX0Uo33OR5We7kRtlJM5Lc
xvWFUsDd5Hz1xB+Jm4w3r9lBwV/pipvCSmy8pgxiZWYbyARx4qku0S1LYXg0KDyF8DbitaSf1BWF
lRalwGyaSjPdRRZH7f70FG/qxPExYmfHQqRuOUy2dcdtZa2UQMlBWttMd+Ck8K4TNXqyTnXswTn5
oA+8Fy1FNFBgFGmpyFLlN5vGU1I3cbDPK3lgSdE0RS+esuU0GVh2T7m32JuhnyHQuD6DWZT5TShj
SF4VWoIvj0t9Hghkiz4z2AuqTeNOBYwmmY+din4t1bnNxFki+46pyuKjw5wH2ZO2he+fWuIOR0Ui
EnQZuFdhvXKLLnPsuGZKIM7qMNTMKFFQZ0q4DW02rRBFk4Xwoqvzn4rgjEUEewJWTmmeJ0gDin8V
HTVMPYjSk81yMHA6oZAWzH7E8fp6v5xk505NPS/BFMvZaUjMULpIg7usvvt/6KU3aNeBbOu0DQqJ
yTM1/+qRExXJS136tYm/b+4GySwDUoDx4BVqbFMqoiecvphKgh6WVdDNbNnvlLErKPDiCZqCBFPV
K8PQVHWWQJtolMpqU/+xM4L4j1oLhdVUYnFcxqI9tjO3HjuJK95EBTFOgjaqvuO0IEeqY5Njt7WR
A204P12XwRGga3U5QQo3MeWKNman1dUfyZMTKyi8m7ZO1GlHggCZ0CT66biBZzGdZGbQqu6x0JTz
xA0fbd2RTGKL/5e7L1uSFNey/ZX+AdoYJXhlcHx2j3l4kUVOCBAIxCDg63t5nlNVkX4qMqzLrtk1
66eyiKxAIKStvfcaeJaT+2AG5ZIGfu5sep6t7aJPC0ek1O9upnxusRayPhSBD4ppJV6bSbkRUyCR
ZeY0RIvT0LQMuuNIAxEiIHRrauU8tqbS3/cjCD4RzRv7aa4nbzvO4MJ0wo7UbI4rIrw6sq0pD2le
0ntLzkYqRXCyFW+OduHzyMqXHy0Kj7BeQB1nZSB2bYNua8FMIwKDHURvdCfCjnlhPQYkFUJpNGhm
LGRr0GtWQcVg2GRIhsEZI2sa29U491k02S0OMUFes77d1liqIZhqL54cQWCg6mmxh+MsG5xxQlmR
P9En18mTjPp3jFrbvF+cEF2f25ya30g9jSG11UHQeYc9/UUFbGtb88qfjMjMeTpqeWuBjzuBr97x
ekNyIJ2j2i1LXyQtn5v7MgeWsTh3lPMHmbFb06vH1VCPt5xMRwsZjFP4IgJGUYXt1PKw9mcv9Lg+
jH52dAb2NnfVAY2JF2V0iX8EGZmHucuwNlha6uXrsrDzaHd3GSufFrLc5XXwpsGOzYbpVvdFWuBM
isxssWPGFYlcT5ys0orm2lQh8xlI8gaSYx0NthcHYll1loyLvEgg9tvQoFm1dcHBO+7enFGvZVOv
KanAqp/B3ZHBj4K635Roz7UvLJD7vCYEwJ8OtC2jqRrOTuavhBARaZqT3bCdWpYIXfjXuZJn1mci
srl9QP993fvNylqauDSBRxaZGwXU5LEp/Ty0OwbKjnvIAu8WdfV6bP2jXxd4SRmhoeNMS4hs4g7k
wZSa7llJ66bsyzPwXTTvxi3zZezMViq6Za+H4VhM6tUa+LGw6JdcewnIljEp8h9KYsPJbjkCnL/3
6u6HGtltLp1UZXMd8Uzq0Fu8VU6UgY2tXnpjPDLVvYlSY84GBbKmheZt6+8ys3/0AjChHdHvm5yl
ARVH38p2ni8TH1QQwYznJQPvvR3M0JmBKuuBTpFfB89jK/vIKBsVWZaK59x5sIrSiWtd3FttmRhW
uZXcepgmIS8o1Q9ZCfPeaS0f7QafxaNDfsyy3hode/Vr5IuKY47I6ItDlk/bEuzujEPhQ4V5spf6
Hs23IfILkQ5yrtfwaAPzk7KkaKu12dQvrqoP3ejEM2ep4O2xntHYrwiYyP7BLbJb7gRvoKTe9Sa4
W3wWsdLzuuFQBDTztCSjM68dCDGORjYcZiZXjdm8mdWUTHV3BwrVfrGzZz2Mab7Q2OEG1lldbxvI
UMO5M/c9s9bTJPduLnZNV20Gx9uopsaU0SxWXvmUZVMQAj2NWFbgNOfGrciMwzTbG58tt5bTn2hP
Hh3bXw2FF4vKujH5vKpp8UOPxk3uTODNOyeXGnfScafIMtlh7OgZPdAVs7LzYOVlrCkH9dbih8p3
tqWo1zKTKzZla1mxVC1zhxXImpAzBmYFaXZTw74VdfmaWeVD3vvHchFnxMZk0fgTiab0mN8DHRvD
YiYqJB66DbOJwFixVTW2x0HY3zza7fIKddWk+QrMbugeTMUjSrERCk760O/nLO7LIDZn/aUxp73h
TgdZo+ucdwJcxynCHNzbfnboFgu6npqeofKIq6V6MtwZ/IpSPZHZeKg849lqmsMExq1ROmCKe6+s
qY+FZ7Wh2/vfK3u+KybrvrGFg/aw7ce095NGqjMw3afMm1dG4O2lp82ky6wXwy+CyJkNEbWGt+J+
EOfBvPaNDulwF6uxvvUrmhaekYeGQdam4W/s2jj2Zn62l+bJCxYR1qb+SgKjjkbSHo2833FzfpIV
4kDTTGehu7NVBDeFDi3zrLo7Nubf29Y/69pacbtZj4XYL7V3LKtsT4IpChS5ATqxmisw5P2MPFRu
e/CE/8Az5+DrqQ8XHHVdvehwLt2nwB5RYhL/GxyZd5rax9ribix9785shx/TRO7h+hLnQAtw6LKX
wG32ha9ZSFx9kq5/K+wLlF7f6XqYgCB6aaFbwKDDCUjVAzesc9CCgx5gLfvsuav7/VKVJ2BA0CCY
9TNbzO8BWc4gYB+cpd60BkW3baqT1m1WJu6My64OZ5C2mT2up8zccSc/BN78lNm9HQW5nzYXQL1q
86/D2J6suj4GkwOqf2mnnkHSoKiw5hr5ZC6Kh5YiQBp78WgI8eKW49qQWChld2gn9RYs7I121o+l
6jYoAcDjHkE7dJ3YgDt/mDXeS2flqSyRluCHIXa1n/Z5cOadu2mFl7ZtLcN8KfswE7KM+Kw7nKri
DtXsY5+XOkRP/2hxG90p2ezsHM/iiqcxKFsc1kEf22V342GXzl1ZJ/UXtN7BA68tY+PnFnZaWdhr
nfn2qqu9YD1ReqxIJ0JGxiye0ZawlnHY92U/r+cSJI2ir0HvInOBbAVqtNGhSzi6lzyOzYdmye8g
cZtDpza/kwqr3MwghBuqHAAxtU+m0981aCgh/ds5Njs6bX2vRDGHnVZbz8b+gWir94pIV/3TSJot
c0s3XBrPDNGZyYHSeqnqVR1ZCu/TEEXKi+XGGKclynFULGa9DbQ4qSq7NxznaZ6L+2HWu5n2iVuV
q77OkYZVL14NpV2nq+e5as8LNfZgSOXoaTUHudAmlkju4iLIu7C3ioOXtUlxQREdMqSTm2/KpRRh
ac5r3dVrCBe/09aLcYzYKzCkoLFqyt3omXyXY2SrWTYtzY95aSVlT3RqF6YZBeV04gB+Qh9dFpfV
u8laMJ+ec+vWNFGG8d1gRhWxuX1oyvw5yJb7zLGN02B6ULFNcx8alXd2abXOnHYftAjwrWrj0S9A
y227JamDXG8t3SIHLR5KPZ8VKM+VqDZ6yh+63L+kMdaRYFFkk7XKNdK5pmlf5aIe6DymiyXWBcJ3
LmnUaGDZrSHi3KmzxC+bYWvRdg2ZWsobvZsyaDEycnAyCvw8UFtt6x0sSO/LYbwZzcpZFaDlJXKw
81055jQcuLNi3bSTpnhQRbst6n7ecN6wV6EN/U35Xf3SqGw1DOBtze3YxXZgHMsiSGuPrFiVoXmp
nyYJNZtuSxYtFHFA1cESlYSuKT7occ87s9r4DadIozRbWU3tJLPnIzgFhXeczB56TNR6oTAbOy7s
DooOIBFIk/1t2Vl3xuRZm7YmoFXP1D5nWafOVlMsEbPdZVcVWPrjRMY478wpEjwzI6ZbI9SL/RWF
7LCeBEhTwmnNxBs6HoGH9sjMloZ+073gI77bPKjscCBKxIXQeTzlqG9sfKcjEgWrY0v1Y+IaWGLu
oPMw4waSpEYcTZetQYpeQi5JEIqOLKGTqyaE1gbEWPmyOFolaGa8scz/bo426BYgZyR+bSxh39vQ
NTKNQ8dEBxI09ail043iCK0A7p4gkXocHKydEbsqyKBXGxx+7k1br6qKcGzyke4bc8ESa8iLEVT3
9YyiXw8KyhZBzg5qqh3LLOe51FkDXk1TpnngrQppnrJJbewO6rP6weF22hbkYRJYbzk0UF05mFFG
jTTX7DXH/xk2gCpDAEItT20/73/kM+kv6kFZboBp4Wwt5rNlj+XBHx3jjWJZ7XEoMhkbfuvaW5kP
vU7bXhtvObOMkznm0MI05etklY8V8ecEYhoM6asE4qivWMxdRCEMfLG07NKCDD+wr1da+48zz2bo
CvnJcD29MnusbnvkEJM67kNumg8+MfRamNMd8vcdo5zFvCOQ2C73iNRWDAHzigwW1pjlD3EPpZAO
vEdQsA4MpV7cyMUOmSX4yutwfPS0/s5sq4/aMlvicoJY1mQndwAlRaPwiAKb3+nM3GYWSbk1xMQ2
HuwesZjIFTGzjaumOaJL9dYYPNELZIqyqI8I92bYS/rAZ4Rs4bNXIBlBiFiMn1r/VAXqIvmFRBMr
9kwsema03869uTIH89EyJx0VlvccTCAqB916Ylbcc3czSARPZs7P0mJV3I9NH43QMkVeww5qCA4z
9KapNHu1ZRVEiF1XBQktEeR0Kx58a9qParrpVP66EFDDRmR4yZSLH+YwGPFoOh22tXiUsjzRGfmE
6aAaytoOKZzgW9vOvilrTCdr2gBTxkqDtTXyR8isa89jkZiw5AubbEraqgSlUhaRzkZlivUK8iTq
AHFBYiG89SMlJxTUQ2UciqI5yhI8OuH6J4RYCOIC8qTGCqC11Y4H05DTiWmv2Ug+dAl1O2PDfRtV
WhVAADkNPeD8vorbyg++NOVirXPWt3HTIubSudqOGnPcBbRJlsB+Mtqi2zRskNtgzsGycvphUzXY
2NbsoGbMoRoemva76uYZy63H3VeBYKAT5F08ZiOKY0ckWkSUPVc9YuTgGadOyTm0iqk/4NC81RWS
OiMY0XMgxWNR2fJVuVm2sR1RbxWzXnPlOFG/MDv2Taxpu2qnBAWE81AM5rT6fdvnbzBC9Fccevl2
JyT3P3tC7xqtg41vVeWlsHdVML3Uub23FGhTOX3ra/A5FtE1UZthHiy7X/7VGP+3FOz8r+bdlebs
6sf/axI0ehEXBUDGLc+8KI2AfL97Hf/ptfC9V/K/DvAwEm9/eFz89C74u8v8YboAFz+gnQSIDEZw
Lh9B/kORZv43mpD4vi7UZfjujQ0E4N+mC1CkwWYM8i3LB7iIu8If/aFIg8WYS0HGIACh/mXY+Ydy
7pc3iFL53z+/N13AOOhGvmvTXt/49XrSWTFn3ST7He3st7bp93x2D43bVmAjuGvOxMoXY+x6HoxX
j0ttrMelxP5AcUg6K81MMD1aXSUojEJSsmTuKeTu89EJRMTtH/wirW+70Bg4tiIPGXpbxnRQ6BcN
Viq7ci0F2RhTnXZLhlNbhIiypwE6Z68O4t5ZW5bca46jravjigLQMnHknS2zhZCeJLysIk+qsAL9
1R0Oo/2jc5wkGNvQmba8OpnmKpMIdfXzgIGZHtfE17HgEJChu9CIOkHKDkn9ReBQIdQNSCuaxd4V
tN6BDQCF/a03ZugLyb3vPCnvIV+GiKgHo30ZydqqnzvgUTo4V82XktxUWR4C70Nq4YasA0+zgpI6
ayO068Ca/1qCQqlHM2YjVK3AYEwIYZ11kKf9jOA2oxjic+9GNb2Ug30kUd0vSEgsc+dMJPTFWZbQ
vNt9mI9f8p6Entog4Yr8lsMRoQS/zNkE/YHKtR3AP+DWneBjsQwr2mz5/FTPDB4QIqr1tnLB+ypv
cn7OCAohMwv7wo5MM57o6lL+B/6zQfZmIKMsI6EybiY8sP+lpK+9msPFwMlVhmgbR1WXx6ZfrijA
TxNSLFermFAdt6TCn2dhsJwkDnI0l9EkNcPZOhMC+rsxJLxvUlNa57k30MNso6JJhPvNHFWkjZ3b
fK1pAFrsxh3g7qDv4Buy5uhvt+N36t4U/LFHn5JzHhZ4oNl/6bAanMp79YMmnhr/osffzVCgD21x
6kCxjRqr/GZ5IkEzLGbmtOkGN+WZkRSe+CrsAnxl+FGIi5y3pd/HRvtRC4E7qLWNDjPXTD0bL2DU
5c4LrHjESYMFsV20RIlu3+bM2xgALsx2uhUEtbUxpBxeHLzzQjJ8mfkJAvuVxVfBctcNA1Bx9GSN
4TaYcfSTtdvbBzQ2ukvGY2MJZFPal/yuQVaDXjpWNj+XyCtUsGyGxUuq4pBTAi5wE+c2xZs7ZLrH
/8nDFktz8mZ4k1zMNeD8ISV6NSTs3DEKGutooTvLMtgkBKdGjQGSgI3h/6ADT3Ldr2F9oUPVWFFh
+6jf+0NAnDCr3hYVREKinMGBLxcr7nwjZh1mKvfCuWFhtuikR+6cdxoSIbH26m+TfgvAYbC1jOvp
ezY1N1NFmtCxIc8f0EstTX0qsZKM3MBqKvFYB2m6EcqvKHCwZSQwdFZA2edzTKAdQTMbolkRlUYW
BcJHhJji0ini2hlWFiMhlerGGcGFzNl69N4khGBWf+tl6h7FRKTGL9X83FLnZAkdKcs71Z2JtNWO
ClTltvGD1o9aZbHbNZvZMldO0CeO9hMfjH95SVADLzTsYk2lExcdOG4V3dSqg2HFEo0i37BGoHu6
bXsnMdF1Go0q9Sa5pi6IHZWI2KA3gczWJm+ifGkPTXmooF93zS4sirvFuBtQ0bpD9nU2xlhX1bqW
Q5rBOEErtBzVXhIksCgpG7YKrBtYYyQ92HeZRqFSqYhigyzyG8nH1EEILJHxg32B2cu3IwXohlJO
yiliEo06KlKr7VZWPW4udQ6VPO6kn/qsQnfAjREq4fSAlE08jJWM8qmPdFvfZrUTSmiIqwHaKPmV
VX0qdBvSbG+qddPfOAOJG6sKAVHIztw0FJ1gPq1M50xLHSFRQ6WIB8y8KEB60hMZ08JNhNy0clor
Ba6pQslINiD9xhrx3iwWsO2CyKNHF622wUepQ8zItNtQU3A+j7KwE078eKZWJGEHMlIwy24m984K
6mQsmw2fD6xWYWvccCT+tBbRaGLGyFfW95Hwqihv/LDqWNzbTZgVWVSZKBTUiea7cXhBb9jvWGpB
+N9YTbtq5+IGLAdYaCyJJDglsVcyj25BYMLC7PZyIQnatQejsyNNRBTgOYKAr+E/kDYmlFJs3jJ9
ARrHFLXQEgpq8eeskknvVkgq/VUhmoiBtdJxYwvHoXDmza1kcBVAtYo9HAnRbCa0H0djinpPbwv4
DQUutBU40ZTlJMVshIYpbnhf7IpapeaEFhdAK0c2QYh+XUJn9KkWG62x0U/sKh8Tb7TLpF4MtQWg
l0fZ6LqRUNg9/nIcPIYjp0r72oYGFVo46W/6yUp6OoPhIlY5D+JW0TSfqI7qsdu7toqgxaw3rqu3
eqwOw+juncBY1yNgjUvNVBfzjlgPZvPMyruiW+Ugzcymu/JcUBGzMwSpcB7SoQ8zmIR4pwBsf7yy
iJFXyU41pAjcymJQgdYSyluZkzC3Zqx1NIlmJ/ZdxeMe1jC8vDcyrBKAWi69WAOh4q9KNMbfFuOL
YXmp3+HjTW90vJ1gXANqOQrfzIpIv66VtWsKDxGz7mO3IlHdG2nLipsiGNOMBFGtbm3jvqePjHl3
QTsCoRRxZncqFJNKnEagroG2SyC08LhkVbhkZWwEe4LfWsCoshLRiu0F/nP5V4MHUSUPjkaPpPgB
w4/I1scsR4O6+AF7jH3WDvCZAQwTmoWR8EWkebeGhVAJ0oGKbCxhWt8Wk4umxxdYY1Qw53GODkqZ
uF+8FH3GCO3+vTlMb225z9kRhlgZdR489grEfT/bdRTA3yosBFxFDCvMWwO/+Jb75UnoNRxVTjaz
o5qbx1xurNZKjQyNAAcmMbqKlNLHgm99Zw2U6sS1GfHKvAvGl5I3N2zBg+XLGbYx4QgAqq5PAd+q
uYmB38TNkla5G7ZOiYQMLH8z9F3gb+UTHTemCSo7goQk1a7os9TnrZlK/oYcOJLtjfAfvSoTMa9e
lmCRWEHBERi12qEV9ZhT2HApUj+UjTUAAgBWI61nZ8i6RMCCZFyQqy45iYJJopMiX6b2eyDdmMB3
KWd5iJ5RNHSHrvsh5jlWhVj3wdNMsD8tDyG4u3ELczVm5Lbn0GISnb9WjMSFeVkaVhI4jwMSUIYa
3q6LVQBrqdLGCuu2Ntq2Yiyiy1QjKqQQ0IZ8GJIJiC5g53C8BGWbomrtHkvzWEKsBzN3JFT3zeXI
wV8SYCmgv6/bXN2XhYMooSO/L2JlPHY4bqvpe+3X6STveUOgsTFW1HFjo26WaIaXFtLPAGu+DVV7
5BwWOug3PeSVSHtBvmsYppQFNk712AIk+FkT/T+oE///uZB8ff/ZgPel209ZxsfmI794D/7lrvfz
r/4o8OCDZ0JKcrH3JuQnrfLfBZ6FTxODFweqCUhDHghYfxZ4tomPFl8sGQiIMRfyKP7p3wWe+98I
CyhKAzAbSQDJbfC/sRz5lfJi2BasHOHS4V+xiZgNcMH0K38DWCzKrCIS+Uk0x3wo03cF8N9UkL9y
y/4a4IrwxUBkhDFTO+5ldcfFc+ahYP5zmv/muh/d+GW8d/2NKdAZGSbu7wzDtaKFoxck0KwU/gsp
+Gdy61/ZUH/d/BVxpgKYlvGB5Hsw/VncBjjtEfdV4vbz/4oQ+9cI9q+P4Ym8a1owVHYOmc9itO8Y
0B30llyUUjAX+f1c/coD+muQKxIsZDnQ3UKEsTMWEnnj81ChblZ5Yqnvnqqi3w/ya6Pgr0Gu6EwL
9D4GFba/K2t/lSE1Q86EyuvNZUNqtAv8E+9+P9AHK+qazk+QwdaG1/uQQpB+tZStQot/UJ/M1UdX
vzzeu3XVB0NHSIOra8p4mnO/i4Xfff39rX+wnq4dVorBsZdFUbrzBrWd3fbRadrELetPWI8fXf5q
M49aWJaRM7pzaXsS9ryZ3ODGaOQnytWPLn/5/bup6TrKYCTpkZ0r9bHrjBSppghbMGx+PztXdhN/
LiF6taeNLtCozTOyM+cICoewwrYYw4Y8V+39ZKXjo97kp9+P9cFqvcTV989SmK2t66UmO14TK7Zp
9QzY4wQOxG3H7bu5c/yQ++qfbXJ6tcmB0Pa1bpi38xhaD5kavtKxubVrPCaMPj9hbn6wyenVJu+W
MUDKhEGkrHa1UU2R1Ba02BePGM+JrSb/jHH9QeilVzsdvSwtBn15HKfwQpif5aBhuag/2/oAP8Yf
v39DH2xEcsULtfK61L7EKL2LfsecocIrvTL+Zxe/2uU4VHuuWqw0gui7neBtGXnwjPrk6h9slGtL
qt4Vfs4L3LpAh/EC6zmODJvuMy+MD+afXH7/bh8ClVCO2eR0l/Vfa5Cj+qkMF/7cUb36/ex8dP9X
Gx1SX22jEUh3tXT52h47WDNOukExlpFP9MMfPcPVVq8rI9MV+HA7ac81KgdLoGihKgxss0iV739y
KH20iK62uRnoCwFV013AlpT42S2w588YzB/N0tWuLuAAEUCBR3cgnMSyruUaPeQESuLP3EE+GuBq
R9vo6Sl5cTPLmbzRINK1BkBL0VWfRIwPYuC1fRA3XLh/LAbZFXD2tIfxwIlKpxkcPG88Ngya4Pn7
7xfUB6/hgm28X7HQxhazLRnZWXYFxF7B5cDPik+I8R8spctXN95ffCycxiI6IDt1KXaaBi6UPSpt
BcuE0fgsLfjgXfyH2AOq88WoKdktpvfIVPs8Dd7b0mFn/H6GPrr+1Z6eZaGzAWXALgejysOp6nax
Oy7r31/9oym6jPouYvCuyhoPiqCdoN/AFD3pwUwqiL4paz/ZaB/d/9V+LktfEnPE/VNLvcHSw3mx
ZJvfE3No/uEIV1sZdA6nXka8AWAFQdQ5NYvlONkx8PHPHuKDI9S72tH4WmW3LAUeQhS3s2+B6ISq
2K7AqnJju5Dx71/GR1N1ta0VJPSzC4x8nxsg9SrCnBQkYyeFkVS3+f0QP3W0f6F2f2ZS3tURnTl9
bwwgSu8ZhwkrnbRcLXVbNUlX1fxFLky/zGbXHgQDZTOBZTcgo8CchybUfu6fAnDuPrmVi2/mOwDx
z1u5tpLrmOlbrAYypmpnSRaaeWAQAdFboraxQZDwAnzAEir1qaTg8ihbpho+Epu2cYPDNBruGUat
sGSmfrtiJfjAdOFBFht0gEGwo6ud1I0ZmoSphLUUbQwLxBZoYNtOf7LwPgiT1+q1OhgnBVhW7XsO
KlbUEN46oa8G4xkKEoBwU13D88LXPYUBgaqI/KRyvlLI/Dlz18qYihajtI163oFNv8LJEufJ7RmE
orDboOUXirT45AmtD+LzT7+Fd/FhHkomwPKfd5UIg2fxAnsJgIJnmnRfnR8kD6FIsIo4+/LJ6vxg
Rq+xZAv8My4zDOcf6Ck7TnEBhhMM5sMx/Foc59heoTU5RU7C19Pr78f86Amv4uvQzQYlUs5IyZo7
Lxvvp7l7+P2lP3xPV9HVymU52UiYdm1S3pKoSrpoCssIVjsRTFUTM4bBePL7sT6IUD9f4LsXVVu2
8j1dzTt7Auu4oee5AAjW988EJhe6J58pzT+IUT8NH96Ng08nzIQF5byDufvJbZuHcVR3o2PKT467
Dw6ka/1/Y0rIS6g/7Sry3MjXth+S1nO2eaE+mSj7Eun+JgK6lxl8/wQ43oLWq8VeqXZVeM7JmYD2
wzkbhD24NtuAr4PDiEhS8mJrOIc+W0LokVaBWlKlv/bBnJY4h3NiQJI1QNLkAeT7/Uv8YHKvFXxo
Suf+2Odij1b8uO3d1ttMjuvui8poPjnwr5w5/owd7mXsd4+PblJplkYjALAX8FvSrAAqmgtqbkjt
XWCGwCvhD6jxUQij4MNaLxkYgPgKgv1YjtlyoGiJb7UxDj/+0TP/LPnf3U8JYxo64ljZqXmn3TZs
/Ocp+6wgtT542T9//+7quiZGJyAF2w3j0L8gSWgA7OUuPTh2Px4RRqcV7BTKjWIdT1te0rhtFP+k
lLl4Rv/NUiPkEubejT75HUiv0zLtzJvqdslj9gNk9Af7BZbzLAR2xbMwB2wF9vDG+ORU/ftwBi+/
X4fsOBmYm2PI2ilWPVhy3fjJWfDRla8CZeAsubS9edpNPg0n98YTn0T9jy58tSK1g2979NzCLXsj
sN8vgBj+UR2D1vqvk9HCGRn8fnvaZeoI0n0IkytZjdFov02guPvqn7W/Ll/Fef+aOUMXu5dNuffq
ATYlsGVPQeUTySCH8bOo9feTBIffX8eo+sYYHRiI7rnKytc6G5oLmXqQ323ailf8E+z6B4slXObj
amTKXMGZtU6pq5xH5rXT1nWW7juRwoLKwgTCDoXgAP5CBuXRUw9ykwh5U3q7DBYbN9JU7LmGe96W
N6PVRTwAIev32/3KTfWP+AOvgV8fZO4AT3PbnHY6crd2IuJ6VcTGbbNTidxXm2Kdr4oD3bSJn7BP
Ju/v544Q+9chnbHv3Vq5OFPoU4sooNknW+LvD93/sPnhfOkMJ8PKFQG0UlUNbm0QwnKrUH6ID5Z8
cipcmVv9NWVXObtJMqMnDMtYxctz/pYd7W2+rlfWzjjSxDjITXb+H86+bDdyHFj2iwRI1H4etdSi
Ku/uzS+C7e6mVkqiRG1ff0LGvThuTqkEGAMMBsZALJKZyWQyMiJ55LcgSv7iJsnXctyOB8cGIPsU
v3A0lgIM+mz+KB+qb/EvKgL0P4bNbrL28Ymc6bs4bF4JVgKmfGO3jbLvLYqZArcEAsO7cdcFQ8iP
elCGFOy1w24Iktv6b34sj/WrG7FHghwqC4t9sr9unyu2Il/ny9lhzKqwpTj7fpYlvY3zZMMML08O
zF//miE1wfsFOtr8XPA7Hehkpf+bVPfusFU5u/zTbZlkQDhqq6ZALJwdXhm+VRDrhitTvVEXX/u6
ZIRUc9xZZFUOtDgwhuiyDGtAdzZMfCn3XMjJ9OXvnw5KM+dDDbGj6oxCx04vVS8tkCzbS1PAnen8
BLoFwe6LFRtdOpUNOi5o2rI6g+THI0UTMsXx0LiwMZfLQcH+ECn7NBc8VdiTgkY05JcH8Oh26Xk0
Dh2wgc38+7qNruVwunQUswHgqg7rdS6N2XwdZrPZA2auRU0McKWpkOZnYbvxWZs0xR+AkcCzhaOf
Om3C/8fjas8aXm5cn1aMWpcObzaNidWYBjurXXMQRnEPzbRXQG/vnQGc+tfnK9El/f8ACBDCv+bh
1E1jJoIDyOuPQbFr9khTd0YI4r6g8p0A+DRvOPb7fs9vUDIOaHB9XInE9v/Glc6qWONL9oAKRRdM
obl70zyxb3waVv6f3vtxPt/q/uu3p8FLQqggecR7+v17i5RnWb9LHiEFC45ead2tsupMBv2csh6d
OCJ/QKfN7vrcVtxZl2pNMXp5dXUcoe/D6vqVpBrbdZUwNoLFmlVIwcKq1Rj5NUJRbX2LSQSdQD9Z
eAsACb3+81eW54MF/ZOTFXjn0KjAAEIB8W9hCCi7MQ3FYwJQzPUhVuawgOs/x6RkboDY5BhigHpZ
DyIufSzDjt8P4v5rA0ipeu+g7to6RX5u6Y3g6D1EAyyajnwA5zYMeG0Ky98/rZKqKnnVEUzBVLOd
BmSstiBWUdOPwZ52fRIrdiTT9nBgK1srE+zsONXDbGsHpSg3fv1KICXLkJ9+/ZC4fQXRKeukOJMR
FAPP9jTLIhCI1IkTCnRkbqQ7a8YkuXmLi3amWWl2Bsb2z2yyH3OlRIM+jxtrtPZ98u9EaJmMSa5B
oQXJ+HlMyR+zb28VvimFQNZWSnJmewJzN3VR/AGQO0BTwC4Ny7A/gtnkrgjmwzvEpbD9QfeKKOJ3
f9heeMLP/Dgs/K86pOTxHVgoWT4tJUk2gcRZhbgccJGVsv+SmS3tLJ9tYZpyvc1GVAkaW1RPLbpQ
jxDp23qWXTFiVXL13CnRFAWailPuQASSvOlZt3FDWPuy5OOxDiqIGQI2pw4cNC2Qf1vExys2JVPx
GbrNDDR34Wrb/IkbcPa67wp5ur7YK+akLmN+cjzu6IXCwHp9qgs0XehA3sdgSmv9vuzwMHT42iCS
dzvosxyzGOUEC8D3SROQEbw13XI3GRw6nFuvZ2tTkVy7mjsdSTHKlQ5uvK77Xjq1L8o+4KoZor9g
A16zNork4H0L4H4G5lJ0lyuAWgNfC5WPM8/r32ziYdGAH+D6oq0EdJkQukcTk03B9Hgy0GcIGdBo
aCtoaaZ+vnUorRms5MeiybPRbM3x1PI8YEkJeqcNq1rJWoFK/tes+qSHQFaNa7ixj/+6vTfcVDfo
oAzdv+2zc6qettBIayWGj461T/abiyxBazcGSo4d8YZwPts7YLIDFoyetrdv4jszKn87u2bH9uVG
DWjlYc2SqcHg5IKIFDZQm1bY0PjQgfonnnBPzUQA0Cy12h0hYzSV5tFk2ZMef79uE6vrKp3yRWKV
qkIxXeDd5h2aTHbWUT3SIyzQw7OGvwWZuBxyrEV7/XNY0MggsnyCabjAWZv9rknRQ7AlqPFxqv83
4QV93b9f76dKB7XwMJ6EzkGiwlti+yhepmco0cXHGegyaAKA7QFNdMq463thH0faip06GS66C5th
lzZxf6OnRn20QUaA/yrM5RY87Es1ZmcCQh+flmUduBMp4EB6GRCObhtQyNbp1t1y5VHTkpFqFstx
uBvYjH43+exYH509PYh9EeQRDuV97rfBEIyhFoqjc2BhvR+2DPCy54LN7d8FVIFrJ7WL2klTeMrP
+n64yb+R43SXHyGu96uI0qd+2AhDayYn49ZE3Mcmr1AfsvYgrXpWb7InCxbn/HQO1R1yyy9WY2To
GuR30GaxVL7iLA/6hIXoNvU33OZyLAVX/L/rNYAsd3ISfDs5jztrb/7MD/qBRs45Paq75iiOpp/f
ucH10VZ8R8asmYKB/zHBgtH0RtFeubXjye8vfJpA0ezfeRAndphKazR5ms1Jo24EoecdSuq7r31e
ii7l5Kr1aENMuVFftPaUqS9jv4HPufwUh58uRRTQhWhKAd89icjY12fQ/aHT1zzbB/QOh+xAYLtg
XUAwuK124015JzZ85eJ5jXGlWOMidaI8I+yk5Qy9gClYEAOh1nOYOGy81waihyR30EB3fQkveiaG
kzzTyS2nM90EhAttA/469qoom0D0talIqYcF5JGbg8knmvqsfiyaFP18xOh8qNkNNw2nVZDQTmwc
4RetGBOR7hl6Zwg3ccDNBIrE+WVSh555JQcH3+RA6vv6Yq1NSHLLSW0sBmJzEikac/alm4C6T9ea
k9GZ49GykvRZiS33/kuDyRAUfRJmPjrqfLKzbxpoJrTxXZ9fZuDTOZqnr49xMc5A6lm6XHDuwHsy
pkcWmI68xGqNfZGCat5p3JfJ7ZWNeLY2zLKen5Ieo5zyvpuFFtUVe1V1tAjYTh+BlvN3ZZENv1kx
ZPl9WjSa0FD+daMut3ddmt6zsvyaacnP0jbLRJxOynyyOJhdIKP63ZwX2fNkq1CxYrvyI505W6kN
p69PCWf7YU5632LkvenajULo2vclJwfDF7gdC8uNDEdxIyjoZo927TC0U4lhw1rXll/ydVoVmTsp
mhr1IoZyec3fGjfeqNit/XzJtfvYhsAD6EIi1VLz41TXIMbhHdocWdVuDLEY/H8yPDiC5NkNLQoq
mlaNauH+QpFrX6HlCsy2WLLSQmet0QKwMm3Joa3EEflJoS8b5HW9qkZdazxmTv97Su23bFB3c+s+
kLTbOMPWhpG8ewAiuYUWZHsyVB1vRcq+razvQK0c8lr1Owo+uetRZGXv/1Nntxtgu4nenPoWzBW9
AA504/K6svP/Ka5zkJkSIC9OVTr8taz+zk3BB2FvrM/Flx3I7EluUQ82ZFfSjoOkvDtDnC0AraAF
yjKoRQbZtOfTC/gXri/RSgTUJfeYTPT3N2ZKItqW6W4e+uekbx2P2vxvNSvvXxtE8pNMVEaeOmkc
CUhvqyz32m7yQXGH1/cNL1/bD8lNFhEWMQmtO815D7V4JWXQyIMsW9wIc8MTV4aQq+f4sML1ObYi
NCOIW1rE6J3VS/Db6XwLx7U2hOQXpEEsR3uZEbHup27hccFSA4Fe3Ou7sPZ16bBDQc3OeNzUJ4ui
rEmGgwEGFEK3qJLWPi/lvIMlJhDsmVakj0VIqf5eOMWLqWRf6ogjllw0b3pQgg1pbkZFZj/UMTtq
NnrzY4WegPZ6ZwaeDIm6sdcrAUquos9gM9ZdPqqnvAR/86j1AFRq911mf5vq+S91uofrW7ISoIjk
6NNUO3XsWtUJ0LFnUHE8zAXZiCFr2yE5dq2Aj9SBhOxJzCChsWNwCXY6mr/5pkjU2o+XvFqlBQdh
qjVDMI3vM60/5oQerq/L2o+X3LnlUzoaMwJ3Z4IOdzxMqDjk3dbVYuVMlZHAIMKuWQn6mlPXihIc
1913PaseksXZQGrsMZiZN7TzRv63MhcZDawWY5XykasnCuZK1aEg5lQjV1O/5tUy+jcfS+C1Clw1
OZaqS06Z6Xhx/jU/+MDofcqPK+heFrkN3YIBZDQafXH6Zp846Dyu/M6odtc3e8XZPoDAnwax7ZqQ
oQNe1UmMe5HWt0ML3khhWyKoVYSSQtsCBa2NtFjyp5H4UDjQ+G7iqCU0MsyFsRUq2B5awG5KPb13
6/L/kbe9j/9zmelrbdMlx+7RzsQsFd4H6jN/MB2f2CCgrLYe2VdObRnwWybgEzZ0oUdJGqu3M7C5
gVaZxsFAD+muN3i8v741a9OQXDzX455bLncjaDug+yT+ZmRQ+6HGVmvcSgiRkaYdGuOGVqCWMeuj
Z2UvsbsRWFcWSH76YlwHarVTONRg5xw8aJSEEDB9jDtoCKsZZN2vr8/lAjYBpfq/FtW4qWWX9VSd
NDuH2BRRwn4AH/zkGuwwqsQBndWYGHdtmcUggYktj0AtMeSzgftspzdbMlwr6yg/cXST084jGhlP
JYgehzaNsiTe8M6VYCnramhkHhQxIlimjnOPa9mv1FKhw0Kzn5PiBqMJAg0Eh431vGxvpvzaMRdc
YWpZ6BEqaIdBAZus0sU3yEyfr+/X5QBgyo8cY9LqsZWWWtSBiNQrlbH1s9x84lp7Lsu8DtNmC5+7
NtLy90+hBlrVjWKBTTnq4zt3mIOU3dnZ6AHeASGKn9dns7Zai/F/GiMVaa52JW5r6FR/Se32NunB
1VwJc+NouTyHD5LGz98vC8jgOkZboYGLV0GRjvQZPPr6Le7/6ZEt8qkAv47765NZ81hpMjmov1Oq
TlpkUbUMtMns36GU4kQYut1ZmcE2xlmz52UxPy1aIlCogtIBWNpUwCC70m8pHriAlcOL467KVK8F
2dn1KV3eH6jx/DsU4MZxn+Wleqr6V81y9wpuPtDU3fj62oJJR4zbFXQoGnx9AongACgMyBW9Pn5K
0yn42u+XUkgk24VuqElzmioXzQA2K2/6JpmfpqbTDteHuDwJCOr8u0RqZ01pMVRTxMsK/Neln4CW
oCVHo9w4CC7vgSm/kGl4l+VDHoO2m3fnluk/0qEAExMtvoQJI6YrbQNpHSsGi/4cEVQOjSw/mGBf
+9riSOuPVYaka+5oUQmMeT7knt3ewx93irL1nnPZw8Gj+O/yJw44qbnZtSfIh0I4cXgwKnJDKD/S
IfklSr5ViFkbR8rnE5dQtaJzC45p0y+0H5rSgwSwAwHZG7DDG+Hq8iGIutu/kzHzGdR/DcJhXHfv
QCHe1b29cS5dbomBlOMSTT5FDRvQY+RcBIWxcgQd8nhE1r0vMrOFNEB1i5jrJ7V2GlN78Ix83KqC
X6bwwLDLen4aNi4mAcIiSqKkze7zLD4oogks4ymFpIZRVt5Q14cJlP1q03uFudXutLaQUigewe/c
oDsT50qT3M7d9Ei7re7Py6hUzEhy+Ji2ee3MbnOCQHizN9Qqiyo0G2UhYSDZFHRET8VcosvKMwDz
4745G9CZcDotjO0K0brimZIHc5bb32uj42AkzKyZAweTF4M3dyR76Dpe94Hjqqhy1GJG5+AiP/8l
j3Qkj0zVKq6A9FGjwiC4St8SEGSiq0eZNk70yygMLI/kkP2iCACChTFSBOPgcC3glg4jUDaBUhfe
JgR0yGPxHWIcFuSqOrDusZKMO82Oi2OMSvdD2Rlg0izqGEI18wQeWbXc2TbISoaOkCOLjXbjp64Y
ifwKVHDCKieLu1M3pN9LyAc4Pf3SrdOUH3+aKgNUG1C4k8rnN6DOnwW48H1DS1/7iT+kmvJ6fTdX
zgZnmdon71JKXbGTylajikD6LO5Sry/oThXll2qrpiwszFTTZeOAbFOt2HhScjoc51xYh8q02nso
IiQbxc+VQ9SRoiuBylbT52N76lPQhTaQyoEcikcnF7L2W5f0lbWSaaLAK09d5mZaxDNwg5m4zaqd
8w20Rb+v78WKOdlSgHUz5mjOXBsRVFigvpTucyPfaGhb+7QURNEmCR9p8UoGSGnz0jk9uRVVB+e4
/svXVkaKlmk7KnSexhIZRgbhK/vcZ8MTN7ONBGZlc20pYNJZrQjOmQEAopcRV0tjum+GBJSNZOPY
XFb4vy9Mpgy+QesOmEh7WgKD9bsFf7MO8oJcvFnOWem1A2p6u+vrRD7oEi6NJKVKRob2Z11M3akp
jYM+uyi9nQUpwUgK/mSI2pQs1JIza36BqzEu3mswEKfpGDqQJdHn5lBB3xnSK6x8rkAojY5i3QFB
Y7Evxx95WoWjAwLT5kfWJ5GbtAfd2LfchKL2U2xoIEkHsXHr8eI1aaLaAsF2vIf4WGCWngayO8z/
Pm5GBNMabxMNRC3Q8KefZu22hxBjA31jNbR0dNQDLYa3b6/mPyoo4MT4z/g72sQdaEI1fzP1tlY1
fPqhwzWiLHezAZ6IaCTzYchD2zzEiX3v9M8D/WtW84Otzb5JqZ/TwwzK77lFm7t7jrt61w9/a2en
jcMugzqXavyujL9lPx/jIQtVVDDcyQlMzUuab2U5fAfgECy90O755apBnt6kzeQB3lWjY4/WIfAA
QxGN0HVkxnd1PuTpc141/kB/Nd8TBScptJuCtPYqHXzxHFTiFpRaitbrM+JZozgoEDObpjKw+n3p
HAzReLOh+tkcCvWpgObr9MF5+bvRQaaueg2EasonCmGKyTyr5Q0jTwRtcEj10DHtfWik8F3X3MTQ
eOJ256vjK8m0HfjaPaV+qB3UeAkonDMbu7ZLrAMKjXQAifWeQ6WmoafUOlYpA5spCMGDtAqQcAVF
F1r2QjJ6g+yL4I26ovcTFCbKHA0mRoN2KBV3bsBLjTAB4S2ojoX21po33LJ2CuhdyxmqbqkZCPQi
QnRnh9wXKhTf6voZjN1+aQ4BFDQDbWZ+A4UHYfv29AuKdilTQgONwhzZQHNuOPjwh3M8viiVDgLT
x4aElWt7xryDmoc3FN+G5GSbT/BlL2Vg1lFvG+FB3DNOdh8qUOOLM9ybKK0UIGB0Btsj+oCSGCQ3
IKpRzTcdSDGKm/q3UeyL3EvAtOox92+t/NHSPyqkpiAz3PRBlujhhruuxAW55R+5lJ5MFqRwlQqi
5aYe4+eY8RgkaQtB0DK9ow6D9HpHTx0e2ojbfm8L9TUrshx0wlp6rBo++ikHu70KoSDe6l5tQLKs
JEzsCp4rB7cbKz83KzPgLE3CRBAlMNF1CwRjDTieRpsfrEBouD6fy6cAkRFftKGjKKfeOoqFin1K
T1XTbJy/a5+WToBBIXjGqbsqgiwQwsZ9xTcSoZVrB5GxXsIGgyyK+ywqU5CkV9B7ioy+Gg6DCU17
S6Qd88QA1wYR9Lhri9aIclANbATsyycPNJ3+TY+EqU+9mbU0EgqCB9tZJvcG49xaG+fyZUAkITLE
qwPuKm4oByCbKeBcg5wu8fuWQTrGnSE6UcS6AKuwVTRGMFK9Hn0+sDQ7xIprA3uUTa/EcrLhlOnw
kutGcvksJ7LNd5DoaSAtWkTAHiFcTeVzNs2/QX9PNwZYMRUZDJROWmF0SVVETu7u7bK8t4wtMMrK
dslgoNQZ8tLWB7BGx+O3Rf/vlk8gpQADAdD7nGXB9SVaG0ayipSr9cStikauPYbG/NyPyV6bvlHt
7fr311ZIShJ4Z+dIoBiNxvzFVCcIQGwVIdY2l/xrz702FMM44cuu9qeIH9zqu2ZsmPLl+gaRu4jr
zKKsdRsaWZAFABe94hYH1dnrWXrL8q9FGRkJpA9pmYmxpBEYgANk4hCbrjescmVPZaauOkncCeAA
Bjykts8z7aWBPgbOeM3yBk1scWGsjSLdbU0wrwNDAcspYvQrQ80kgShIpYA+bauLeG0E6SKk1GwQ
YNSnUas0UAHIp5n/sIzU3Bst+n61niVfK80R+fbb6THG4WAbVcH+wM8gdfSniXrV8P26F6wZlHQd
EhAQb5lbUPCZ0y6g6vBDjOKkxvxQOcmuLkAtdn2gFXeT+7pZzCtVi5Ez13OFtExPYh+iwFs5/4rL
yW3ddVtDvSFzaDTbELwpF1ESAU0Js90inl0bYLGET1f4usNOAOWQRqxXDlo170oViuwT3fC5lW2Q
AWSjlk5gJmnSaFjkP7rSqwfimR24HCGMo2Tu4WubIMVU6E7Z6eQUkA9xxvlJgPW1A9PNrB6vf35t
FlJIdVILuBwypxHh9nPOsrsizrknZihOmfoTJrgBOVmzJSnADjHwg7Y9pRGy+o7/GNStDq6lgvvf
iyNI3//dZXfKJlSXrBTsTomv5+qvcoR6nhkHWkE8Q1HfLKvcQx9p40a8tl5SGOGarTYdx0nacdyF
+0Jf9JPpOVGGG71R2kDnuIBf35oV+5VBZRCThqq4wJJpAPBahnJYpNMhW3z96yvrJndjU5X0EMQk
aTQl4jvEXP2mhKi3ZvltibcixyLQShi7A/KpYmM+KxH4o9n2kz/SIi3qzK7TSMT1OSnY0R2aVz2B
assIId/rs1pbM8nnXVfR62lQk6hsfs+d5mvizQbV/tc+vgz6aQIgu5/SIeXKsYijrrqhqB2MkHK6
/vEVB5FhZTHasXStxy/XSnEjcnGcIEp8/dMrNisjyeqJ4nyFgOsRatigBspF/aDkUx45Chib0Pgo
nuhkqRt2tTYPydFBeWb1lZMqR5FDDi2N9Rj6aUW2kUyt7a/k7SOdps7KXAoFH1Cr9U7Po1Gty72t
GfrGEGsTkDy8ajLTSmmcRFVpvNEChIyuy752ZsjosiHtlNJq4ALM0YPGhlRDB1hRnQ/7CiLRviq0
n9e3fGWdZGBZLQzoJWVTEhk1pAGgXeq0zwJipNe/vnb3lIFl3DRa28UyRQn57RA1gM6qj3KTr+lQ
VqfljWuI56SEshrdKJevbIoMNlOLLkNhEGd57sQ7s0lwidH/Xp/M2qclr+47Hg+416VRa6Wndih3
VE03TGkl4skckmVri55M4/JpfrSSPyNDcjsKT+++BsMgH9fnTyEJemS5y2wkIbn7lJpPZVUddfGa
kjc0E2449Ee6d+GElQFlljICjaRi7Qf/Jz21j3Fk73LbJ9SPGw/KYUG1T3bFzqh87QfoTA+u3/tQ
+Hts79Vn90/7ZPxgqF4GPGIR8NflU72fTuqPrWu5c/n8l+kOnTFu0yyGuxrEOrMUqb3RNS8ard6L
mN6PWnKL0s5GvX3Nq6TQAHRTb3YFYrRr4NSqHmf+u7C3cFqXO12XTsx/j5fKMbJ+nkcdkJ1JLXw1
NhyPaYCuQ6SENgenn6H3FYNVI56AcIa2cQnhQWoetDJpv0HCz/QVSzQRJMHE/dgzyGMz1GlHi/Z+
C41paOalb3UX57tSz5LTNHR5eN2DVs4XGeiWOjM1TduKj6UxWpE56NWD0g8NSNoNehiEteBn+i1K
s5W8ZVGH/XwIl5Wu8NjB7Ucn/DEtHYjJEf1Bnfi9SrLXvJzvqT68Gho4SK/PbsWJZWKIAW0vBa/M
+Djywxwv0sUvevnDgvLT9e+vGJVMDmGkeeJAkjk+2nr2klnx+6BntxDdefza55ew9ylCtK7VxxqK
s8cid5AAlDkUfFjUuouc7jV1oLX90P/9/twJvZw1qhxzTT9qVFVwde+QdBkREGK/hq468GnYk6Te
MLaVcK1K+YVJyqlLyKAcjST/o9HxZ6oWX6wCyVDJgZbZbGoTtmJ8Ake35za/0y/WrmSspJvNudvM
mnKcGVfBq9T12Z0+aenu+jZctiJNRkem9ZClDmQMIisbcRwL6CU+Zrz+UgapydhIBJJkyDSkE212
IDN8YB7wyPQtFtRv3K3e9I/s4b8HjSYzPmjC4BbVMAcTaC/g1U3oYQ75fMsHN7sd+rrwF/WBIFFB
ZztVxh/LmN9aBZkGbzsIBY/uXY+XJKjL60+FhQ6ivIag4/XlvRwEIBD2r5Vbc02hClcpxwqO/2gZ
kDLRstQGlWOZkKBQ2bBx2q7t4/L3z+6ajOjXJEZ8ZIaJ16syMCB879b6/vo81j4vRQOXio6nNcHn
IZRqFWCZthL6y27c8Gvfl6LB2CgmN8AkdYy7t8IVXtXcqfP79W9fPmY0V/L8GsdWBnXZ+Jjk4imh
FDrWuA7jeW58U1M9UvHGteFMlwlCCUS//90FC9gPDcSSaDvIdXY3iSk/EmDodw2y3rtuxu2mjSn3
ezzfBQBX66gBTPYvtdEKSHV2ALBpSq4fRoL3bCiVqMfBsqHWNdboXcjcxPpSTUVzpXRER8YwzwQL
UrtzQHLtNFnlxqmxstYyXi4dGDerFp8u9GQRCfbG4d1kf+jCZE2+fWk/ZdwcILBprnQ4OTj5S9GA
aRRvgEb4JahfUfX6mkHKKLlOVavKXCaCx6MbJx3Q5quRh74wtgiRVu5Cmqzrl6k6JCkrmkaKY4Mf
J84pOm9T8T7ZpAQYqyzuIC0g3llFNdQJWeOAULLcapJe26fFzz+FiwLNoFOn4/LC+UMC6UwWP2gO
8wwdb/zZ1hSXj12Iy//BQjmgCrNz1Ahrcp9CgNYE8+CobqGHPgqmlz4vx4wKkDQx6nic4iWJXCf9
SxSz3rF4oWMiThfEhr03M7xsTAT93yhbvU6Vgrd7ttwrhvpOQR+NpruPUzJDT1pQzTMn6zFt+blO
i7AietRyqBCPkPI1bJ1DWNB8zJ3spzn36CuC/AEIzM9Nlv4prTGYNLZHh58ZurM645gG99R1c7+c
uGgyd3YaWxrJS2CylVYAzaA+mDMs/fq3V3ZI5oC23GR0DFebT+mgQyt48nDLBPhw62qy9nk58kJ7
U+eFzU5d1fpm8TO2FZAqbp2ta1+Xgi2eDNvSEYodCZLcxs5w50xJOI5048hbcxHpx+eQ4NbFCP+0
RN/u4RmApo0ZaKUKTX+eKBRbPIsx7YuBU5oMw2W5mUC4dNSGU57/STkok3T0xwF0p3Z9cH27V7IR
GdTnOnh9c0QVI3L+se1HkMijxnNHxo1sb2VDZDyfU0+OmkH151hWt2bxXGgP9rBRx1n79HKL/xyv
ILRUGmqNc6Uk/FsyzPMPahYLBMhO3Y0byYqjydKPE/g02AxMIqCbSeKbTp+9U2uwvn9p7W0pE0wH
HP8xIc7RsSGkkpHsOWtFHYC2/FjR5nh9kLVlWv7+aZk6x4FqIkr+x1Lwp6JMvptNb3p8GjdSqRUD
knF9hqqyNGWtdcyH6ZDq4m1suu+uXj4ZfItgf20XpKguUIdHjdauo64B3WtLrMIr9K3U4XLRR5Pp
slxRiiphJrAvsW3vzK6EsHRqqMdMVbo7dKXw3Sy4Q/0kY1/iDyaaJSVbWVIPOSkJiYpkCtthutPc
jHt9Ym8cDytTkhniWZO7gOkCUsX701gb06vBiv5nPEB5oqlahuesZOy9qci3CPZWNkjGDKg11yoK
rNZJdMn9kADgxnqDbsxm5eMyWYgbZ9pYQxL7hOagtmaB6Lfs6qOn/z/pgm7JTTUGlKHYPIM1z/TY
0XkYf8YP5a0VOfvKwyOWn0BO9M6+7b3ZB+LxV9d6QPJF7TOALhuH7Qdy49IvkE6UWU1IB8WbhVS/
C/og8RXvZ3Esvcq7ew4fj6n3VuzY3ejtz79ep0DzQRuoeq/3i1LRwqwNNp4w3SmBE249TF1cbSyJ
dOigC9uwm7aFLEp85v07mEE2tvFySwa+LFl9mQvFaS1MVTm04RgonnkA6tJT/D9gLgXZZBc6oOnO
A4glghZR3WipWVth+fqhMjFBbBqkf4M/70SILt2zuVAx4p8pnPzBn/BPduyCynM922tDIDQ9HRvQ
eppXQL2r8utDF4l39yW7td5jFxmhZ/pJuCVUQZYFuGAD8uUlMSgfSYVfyGEB2pme2K7ybZ+HA9Yk
PdN9HQJI7HUYkwZJFl4/Fy7Gbd2SbzNNbWeOogpsdB6NyikFG4tWoAF/i1h5xZDku0ynWMYEJleI
NfBfcbcnw/31303Wfrh0oGUxAJwzGkJP/Tv9Dgyft9iSHojb9BDvXxov9WjYe70vgvGvHi2bFQ3n
zKtv2o26yse79qUNW6b86Uh1uM3y2MEvMDF2vCdhfkggIEbD7hCf47PtNwEP3Rt1l4FFMguVIIZg
in7sdsIvf2w56gcq4dKvkE7FwW6YDbQCDPthCod9fRdH/XkONASRAgbUn9zQfCRHcqwPzHutfaCO
o+6muquj9o4cmG/em8HGlixDXvopUhRrmn7MWgULYjfBiPhFH21wnS5s/N2hPuTwrBflJRZecqv5
KIUG7Ul5bg5bw3+QCF0aXopZvGcgnmaLRQSG/xNwZw9yTr6zT35n9/QASM10q5/GU/ot3jl37bl/
NXZlUO0gI43d0cI+JJ4SbO3Lx4vcpV8jxbkxmxchYbgzpMeUu+65Bo/WD+ve/kZBq3tu79if9k3b
cIbL2FbdkvNrxZ1dELFisPnOfmL3ylt5Y/t1OO3MiJyxyxvlocsNYxhHSrZJbwyFpS3GFtVndt/c
4pl5bz9iQZ/sPbgZD6aveovWi3mcNi5bKwFEzr3HzGo1i2NX87Tx21T1x2rcOItWQoiceE+Nltaq
umyRvrxqhbr5c6y5x5ItFPhaZmFLQUq1OVMtjmOU71jlTYlPHswjnrFuy4N+ar6BEOm9MHdgbNi5
YfeW3xgew2HObpI/+sb16IMj7IIdmsvkP0UpPaGzndcL52zYhKanIrVo98NNi6ONBy/PCWJEsTPf
qn1+4wTs1CK7QDrh8T9FmJ1YiH+H7n1xs9VHvsz80s+RVgReYZUTEXBSkK164GjOPdK0/hBbG/ay
NoAUlakyl1XeLTnu9DqMkeq8J9lGP+YHvOXSj/9fzq6jSU5ei/4iqhBBgi2dm8kep9lQtj8bBIgg
hAi//p32ap7cNFWznFmIVrq6ujrBiLUlqHQVyyER22+6nfVItn7c7MdTuM8fxyPdNoj25DzB7qi6
n47ikR4lbLJuB9elbhmxlUO7SbYjpnGgQWTZn4X1o54+cjt3/9UMnZXq6XDZB8TdpnkWJc2FibJW
7FsKhaahLR+cNK9n/Hb30f8mX0EMui8/yTjZqy/8P/ZlAgFmZbVfrcy41ATKOoko6ZzjSzLhW542
G6+ED2r6xiw3Elm4AsL4e6G5sg5MyiiUV5LBsbEOvjmbNxLl29e3+yJCFnL/k5/3P+toz6OXbIuM
tozGTXig0DG3oz8ZkvY8+hN/eS43X24vi4XoaFIIuDtetOhg1cbrHHZctN0N3hphdSlV/4c+YPnl
zCc0Xu/qP26JyAsllmj63HxiL+Fb9dCd4M4Ji1T/eTzrHcpScf6xTWyyCyY7yKq2xTz6De5goGmN
7vPkeCtxf+kYM4VGkyTHJpjhzJB8njb2rr+HhM0jXpjurBD3KTgcHuw7Z1vhFCthK/Rye6oWdrBn
BA9/mgLq1nBTEM7BSV95kkSarESmv+pV11akER4abmmrnDBgem896js/5s/ic3A3ntsnzNGZP8I1
cyXvXVpyRpo1giY+5/5l8MJmMzi4pxX/3R6h8PrZYNYPWqvvx6K8dIK/VPUPz3riTr5Vg78r8Oza
V7/p2u3hupKSS81qQpk3WrYMnxof3cfp3JzCaMZm1Rv7EV7Uv2735/pDDr5ipEvhwJ2umzDlTaPv
tHpwWtDxSIKnBQAbZjge8OyYV+IYls329icXFpkJgfcryw/rAl/ssvvG/eGT+3l4vd30dXkI9MbI
JOZgACuUXHxLsS9LUFfptyn51TgqKhJv0zo/y6zbJOGvbl7ZMYvjd+nl+9xlgGuHTsYxdhRS+cqK
tIZ7fA6dBlKD4mkdvYJEYfZDsTVJ2qXxuyz6d1+08PZe1gIhj3hplLhfhfVYu59vD+CljSt71NRZ
rQKLOCHD3PA6yzdeoT51VrlyA1hq29j/kzuVzVgrdgob2DFDlrt78IkrVlpful+YkPhihtf8bAl2
ymqiIcElA7pVvh4fbcqTEx2kEzd9hVIUn1Aq0yNYVF0L1bhIdEHyhV8UyCIdBMVKwrJwzP81g3s3
S6gDOtbYeuitN29FXm5E/x3Mmyj3X+fC296eroWlYILlaZGAqi7C4CT1gMSFlvLJ7ZsmCvJ6jYmx
0A8TMU/DoEDqRcJTQhXbtxREcrvN88MYQOLFTdxxnwn5Ickrl5pgeULnrm7GMjiloBgAZg6Rn0o+
66bfDE22khn9fS+6ssb/VmvezUwSzL7QxGEn5VrkbrK8fgO0vLWZaT2BQR5kv3trsveBNwaHQiX2
VwE7731fNtajNZL0NQUuCMpDmNyTk3XprvOS7nG2XFiuWV6GP0mxt2Gzu08nUmwEK9yXrhr5N9ib
JS8qISxuq/GC5Mqah4JxubPDjmxLCpGhoINylVWl8C8CJnfD8wq8/z4pvioV2OcCAKhj17b2Uyrb
9HUsdL9TJWdHSLPyOZrnVkW1Da7X2Njnjgf0JKCH9hVaGDPSun5o3/xcZPUG3P7wpezc6YF2ZX7Q
YEneT3ObPzFpO69Wac2byYZnKZS6QAQnWQAqPmTPvI3X5RaoyYO1Hea2PWL8UKuBIKLec9lQpK+i
508T62Hd4Qaw1dKqlSryIRT0pmDAAWK58Lx9PYbE2ZCynO8mKNg8w6x8fBigV7PPRlt++9jOMMKy
3+R1HaokOSmWwQyC5LHKGAjjHnv72AeMKJxBwaSdXR8Ww6C5bVxUUuAaqFEXrulHd7eRjTGVMj6X
gIq4It+Mdh7l0BwtQKG/3YPLCX9tHxjxuAoyt6r8Ojg5rHumTkg2sEQ41q36Orfz/QTg7EaO88p8
LAT/v/n7u01HPQC8rDIMT25dPYnUPziJXEuVl6KgUcbSll95YBGHJ8hbJcciqFBYHEoXbmYNgEtJ
3YPCydgWgI6IhyNqC63fHis7V3pjMRYUsImVQQbnZTLeV/NIj7fHd6F0Y9IeqD0DTTRZ7ESQeiR4
NgsBhbELL2qsj92sTL5Dp+q8D+HRCtZMsXPUeCrcfOU4XRhTk+ugmePzjozBCRSd5oCE+lJ9ou5B
28Ga6PDS+Bi5msMG305ZmZy6Otebsq4gTpGk32BLe2wL0aysjoWF9/c28m7hhWErUoVNc3KV+sa1
2ioxfQiA4lKT6VCGZV75mcRxZdNTKWEjq8f7FmyQ2wtoYYOaNIdypmnbFkGIY2Fow6jKLe+O5EMd
ibC2tnALcJLIbQt9rocqW6nhLE2KERRUneIZygLIoq9C/jz0Rf2l7CksoJ3GfmGzzVbW1/Vp8Zlx
Q1OWi+U09n1cz+EprcO70Ld2t4ftesbiMyMc5K6qSiJbGfdlGmVBcSjrbNt2/iHELY3OP29/5frk
+KYVU66QdmlZytidvD+1muodI+MTpJVOqmbR2I1OpHhtrcTqpe1oDFcJtfKO42XsBPGvnSRJ5ECI
huBp/HZnlmbdGDLVuZYWTFinduzVJmla/8WrB3Ku0rb/xrq5/VjNxCR7lKJS8wxbtVM+WM92pt9K
6T+r1FkprS2MkknJoK4PBRYUZk4CFBDFftM02dQgod8epKXWL+vtXSRhYSZoAJeDUyMhwlONo72B
wBVeTvp05ZBc+oIREZmXZDXo1QmcGuC9B1pLlGr3dxP4Hxz+y3ff9SDRY6s1xYmfjLAQmpOoAVt4
HuyVAVqojZjqrrwePMoreFcGQn7LHPbTE1m7HWyQ/fxKbeG0O0XDMMI6rwHb+mOTYuRImRwoydqR
IL0DXBf6Dxe/8MZdQ3QszYjz/yOWy7Sb2CxVXNh0K3zlR47KHt2u+nn7518Pg9TkXtjpyNsGYn6x
VwA/7TtNurGD/uV240s/3tjVespkEzhOG6fsWwfgom7Af/pyu+3rvC33H2FqTsMB4jAVifXQiVMq
J7DcpiLJoF/Eqp0PWcU9DazpTycm6yGf+3lTSXkRMRoAvHGp9p4mB5CWTQGMEcSnw2FveZaDFSn0
Y03Dqd+k4SXnVd5Awo3sAiROuFBBC+t2B64v1n+Ery2wgtUM0F/cByWN3ErvZzLtk6o6Ep80ODfs
/5I0+T5ptpIOLtSmfJPoYVthVWJYMGJ1z+5SnVSvws2aMArgVvYSEuYD4dGrBo/wqBtFQA7gJp9A
agdCUJSthIC/z6D/Zv2+yelQpUy9wKtmCM8O0xilHWcUTrkdNJKTLvW9KHfknylwi580dTu8UDMC
VHIokzt/mDR4MHKMnMHWu7Fk/Tloxt9BKNn9wKBthWPEi2qaeRsoiqt7WGHwH1DoK370mdIPFvPH
t5RWXsRnVoFo7/dNbE95OMCvj9RORC5e2TYm/UyTpIX9Jul3lZ1QpCFKfJkTR9y1DhTdSKOKr54t
iqOGOhmk+dph65U534EIA7tPHpbiIIj4qpzKj+uxy/ZO0zgH+D77Z9mX9s6xvWYjmiE8DOj4voPq
0maac7mtOgV7UAdyXjYg0FuvVpAtm93cjRxof+/FrNl9Bbms/WDZzskvlDjIYnI3NauhugRziGeY
BOOArmdA7lFBw3tHk/nltGkaUTWnFnY2KHZ2/LnNCoi2wToMonXVqOWv24v6+o736SVZeRfg+4In
FRAfJK4b+kYyuJcWzbDNHI+vZNMLHzDVqVUTWm0/agXhNu1sad0kEMvzW1xt7I+hff7Rp/ZU4YeQ
mZOxtCdoU7ZnVD2qiHfTnzxk29vjdD3f+UeiOtRO0ED9TMYt+S6HIbJweSd/UizN2+0vJIcmaQcG
s90MTcU2rsrA2moENzoqtrE5O1fFUVXB69zWX29/6/oR8o9iNUpBSc6dKjj5TXmuxPjNcvMft5u+
ZDbXYoVxgKCcGqqir3G44tTbeLzaJxNEDzN5EHWP1wiarxyDC8vKRL5BJwpakwGeOmQlP9OiOOIS
uPdLZ2W6l5o3tgVKvQOs21CjR1zLYUqRz6fJrr193zZrfNaFWTAxaqq2eQXrbhVbQcD+y+sqe4Hh
wVoxeal1IzFshEXhzawuZfng+yjpliQf0pZw/5GfDiECZqMkSmI/zZ+IzV66EMAcuVYEWRr6S4/e
RSRFkhmuY1LG0Cqe+mZD9J1brXnKLGxjU044KDM5O3A2iZv2OdOfmhJlTvar13xlGy+sf1PcGlei
uavmDvKspL0QcoDLTIoMmlbOseHkyZJrF5el+TWud5Dd0+DH9iSWrgu90QtrI1hBlS71wdjDLi2y
GkUtFQudutvBdfI9sUK+aUaQk9ssfwvKatrfjhcLYc+EeGFiW12DVxjnY/s8piqMaoKaVzkD6GVR
sXUd+kuG5Mvtry30zAR6SYcUxCs8Ets1t5/DPg23ZZC9eeFAjsAzXdRFOnt7+1sLE2QivFTDteNl
ikCk3blP7BKv493X200v7BAT4VW7bWBJhg2Yu319HLJgPjGrte7DZFjzuVsaqcun323CWhYJGMYT
5PiH8T7pJh45pDwVdDxAt+kltOlaSXlpmC7/f/chpFpYaiK040RO9kORMHEKa7tbmYSF7c6Mu96Y
JcoHvZbEYdV80k2HuxLlz7bIPoX+9Pv2bCz1wPn/HoS2DwUi8CcQUihcsbyi23EXZYTbrV+fCGJi
RoCfL5uizoJzfRG/QZ48C7Vr4Ehc8me6ZulzfUEREzmi+DgmXtGw86xmefZ4QrZzW9bbnAhvBWR5
fZSgMvT/o8Tti6CPM0DRhDxW871YIzsv/XRj9OeOe7VoqjbOGB7vEzxsinB8ABt55VH2eoAipipl
MHdlghMjOSc20OOBJ3ZVkn8ahDr0U76Xjvs5d2G7cnuyrzP74URqhF7Q9omsA1fH+huuv/J7+NVX
EXz76J07RSi+PNiv49un5hlaqvOn29/8+1L6b8oG/uf/zwyswed5clMZ004Nuxo+ow4kxAO7B9fM
Sc41G+UX5o7hn7JOpjcPQNUdKg/sJRtRMpNZ1+9z8Ex2LQQOsogNRYNXId62f9qxmh5tWbi/E8dz
IzW0tYJhaaEeRQIOUtSBYG/HoSD+QzaFfQ7RdAZt4zbQyVp5aWk8TWfWTKXalynzYmL13gklXr7P
Apm+VQAr/KygGvdsSULPkxzUZixksCvA3nSiMMzsM3DOTQw9Ezfy7G7+nLSQhmlpAf/BYRxXdsXC
7jYRCCVwB5COFyRuVfq1h3LoScg0xMsGg564lfbPhTWvlS8WdooJL+BjoFTSSaTmaohGPYIj1W/L
/L/by2ihdRNXkDlJmMkUrWtofJOq3treF+2vFdUWoocJOaI1J5r1soiFG4BYRh6AiCxXUralti9z
8+4ESqg9iLLQbSz6Li6l/TXl05/bg3L9+CEmtiilbWDrxiFxkQ+btPjFewIZ8jj7mMW7S/5Sxd/9
9hK2L4zoxINrjvcop+AB/PPfgnhVVE10pUS+tEYv4/buGw6TneW6LtJ994Wm39KCb+y82wRWFTVr
UXZpoIzToZs73+fz6AGE5e1aPm9Sm2zz1tsQuK7cnoulBWrc6KaE0YoSG3OhGZKxEEiI1vaGg3S0
WgnfC2eFiUWpggZuRrL3YotOT56C304u9bZgrh0lnP0CMP+Al+ftx/pzGcp309IIbek5C4a4sbry
ywBM676X0DaO7LCfVw6/ha1h2gVb1pSW3qznmM54DB2jOvkQl90lpoojzESErjhsiTT7TwavXfWW
rSH6FtbrX5j7u4GZchtath7KtAVRh9ACM0dUqRXlIoEfx8zRCWstdCytKSP5IL62J+BchljyUu9o
D2/SroYbBM3GldN5aQaMa14PbwaYubAh5mn/m3MrzrtkjbS49OuNZANPUlK33LLwZgfttLpWuAyH
fl69MC+jbHN7mS50wIQ0pC7495x5OQyzx11e0ydXZ8+3m154UCAmmIGXlaYQ88hj126T+yBXPcDH
jbARY7P54PZ0gr6wSD7P8Cgut24PtxGhQv4oLV+fZKXnnaqo+FbxRJzrmrbbPHCtQ+2LGVJyUMs8
uTrMX0YAzA552WcbFVLn2+3fvgACJSZaYvBbWA5Dlz2eWeltOed/2FDHtmS/0jr9Vlb2pzSt4jSd
vvdpP6zEwIUHBUKMoKFd17ZDOgTnTNFdX9PD1HubUVW7TqcRSaxikwdcbHmZ073fj0joUrmmrrqw
3ExYhZfIzFLWOMdDCKeCYBzHnagbtrVQ717ZLddfaIiJruCuTaEfBip1wvqvfeID/8TaOaoGcZeG
/jkfXBE5wfjkQatxZUgXTi4TcTF5ud33gLicrfzNH2lEvG9J81jAkuaDC8WIMVgkmKvMZ+cApPMy
8zep1e2Auouc5Is7tTtWls9p/Q2eah/skRFyKlVx6UKnEEKR7Y5Y32vb2+fJXV+s5LxLI2aEHdIX
TZLbwxzbzcMMdeM58eA4EzNNV+pXCx8wIQMuz7rC8fIqlsWdKAFwdL42AYm8dmWVLbVvZBK5CvNe
pFVwZtyLpPtz8sOt4/30WrFytC+cYKZ0IyqHeVJXRRVXxVvafbYSZ9MxGaX2uA3semVhLWxHU65x
Sr3cyzT2SkN/4eYRJd5/Ac7K26t2IRMytRpFC8qS7bIpdvAyp36prtvLbIQt1KvsIbDJf93+zNJA
XQ6dd0e9kl0dJGlA4j5tTvpyfs0uNI5Z+tYpqDo1VvXBJeX+/4cCBgBNAi/lmA2fAlDJCs42+QTQ
DtxWbndlaTqMbe6XflV4DC7eVQV3cO37Ctjg4a4GTm9lVS19wdjX7TSmoFVP9DyPVr/xLGs8BF1D
H4aw4yufIH+TrCvFBFO9sZpt2tl5xmA+ndFzTqpuS8Nu2rpCuQ+jPXmwAevT3dwSCTkImtRxMIXu
IYdJ69FGNRiwy8z9BnmSautr0Z81KZxIUMGRrFcQqek1OVqiL7a5bD0sJD/Z4ZGj4VEH4OsjHwId
eUOVbDXAYrEnGw7FOU+eqrFnUcZ4Becd2m1cGSavcxLoRzEBlYw7mnrte5a8TE7XQIUg8HcqhEiZ
aOrwwGcr29nQDt5Q7Qxwt4J6vbT4z4Q5ahu2VX6acwUarATOCjjlYafSqojLlOs9FJv6z0DezbvC
gQFR6jEglovR2vBRT1+6qsp2ePIZ93VDUjjZ9AmERyWYBwkrTlYq0KqsWPGQw/v1a1+G6U/gD/Iw
amY//K0KUpxQuU4PWuDnK5cBkCqSOtvz2tN7h4lxM2Rz+cXOZ70XfW/v+5BWd70k2c6Vhf3KZZ5u
WSb856xzuhe8s7NdoZvwWA6y+trT8I9FiNo4VgvFXMhub/OUhlEm5upIXcKQDg127HmVuwEqU5ym
oKFf+cTkjzaxsy8w2vS3OocEZTjZj1lZQ9JvLIs93vCdY9/lv9sgJccyG8Sx8oCBq0SnNoEbVE+F
wyG2UylQTjuX7GzIA35Sk8J8k6kkES/ybucJFCpv77zr4dw2FUE1s+dCXQIhS6Hl35KmjaBZ8qnJ
vXoHTZ6PxVvblAZtBykZHXIZD2XzlBXJU6rlF3i27T/Wi0uIfBcKy7TVXcsUwCnNQ8eeqg6UxuAt
C77cbv4SUf/d18gR/7/5sO9zFP4bCutK9lST4tXVyc+PNX2JV+9+edN3WQmrMf88Y6zL6izTtce4
pR99+f+7lgt3SnA8JE2clOGn3msf3KlbuRlfD6a2Ka4zQZYrR14+xWkzRawFh5/A2s5ZGZKl1s3D
ALYGEwn0hFd0GgVwPGdjuh2hznJ7xJeaN04CNRekn+u5jmcP8TnL/ACOcsiIEwayxu1PLG0qI8kT
k29ZVVPRs05EEmXp9Mcjw2teahgiWmuczYV+mBgAbRWykMytYs99DZIX5N0jW5nfhaVjytY0bcBb
IUgNQn8mHoMigR91l5A1KPD1xMU23/5TWmcgsvhNPFJngAlxgOiqbWfYh72XnlgwTQ8EwlNrYN2l
gTJ27xAK2UMKyjvTGU50k32kUEnL9Bp2Zak3l8++22dEQihXcsvDrZJLWB0AFhXU/rRpLQ3UK9Pe
zsm7/NPtlbXUF2NTA1bi94lyp3hkv7jWgMLFU7bm5LRwLbdNfABK/r1KZrQOd/t+24InfpgU8m7w
tNip9yXZhB4fDzpLk2OinOYZZSxrJcm8fnu1TeyA8nOlBAAKcdLhiWlijO5wU/ZhWRhG6ZyPe5q1
6gxJRnaom4asrPSl8TSCQVqGHI5u/RTX6mUaHieAzHx/pUdLbRtRwA2SoRJK0LMDylnvVj/JXD4U
9fR8eyksrDsTPJBD4623HIRJMX7OHWit6v/KQUQl/2TDx/b2Nxa6YEIGFHhCk9/KOm45fXSo+yOs
27vO81duMEvNG8d2QWaYF4q6jZOU3XliOrR1o6LRH/+7/fMX4pgJFXADDa4cz3BOXaiDnv8ZtMXX
200v/fTL/9/t+prIUpd+IGJJZEQY+Hp4H7NXxmXpd1/+/65xDTfl2hMOnot7BdNiuskT+bFFaWIC
pEw1CXqOOhRQvADrRFmmNnRVAX3plxtnd8p7n0rtsXMyCXFPBJ/Bscqs/e1Bv36xtk0STE4a6ZUN
E/HUEAqxNuvoptnXqciBeax3kMy2IzqMu9sfW5phY/uidG53QxqKOG/hsFyyzVxB1ESslYYXtq/J
hxk6NnQUnM5Y2M6mFnzjjkmU9ATY3iZy6ZoJz0IvTIRr64UdLYBAjTmkn6CJPtRPoY/TqQxZ++P2
QC3MCjV2cVJ3xPd97DJN233FG1yVKvpjHDiummHxDHbRodcfUp1FRdM4zEUyKLsrSBWX3hdXP9XT
p1x+vt2PpRm5DOG7XUeQjTRQwmridrB/dCVKW87URC2MUVze3fVetZaZL82Jsb0JeMD9PIbeucqg
xz26n3tL7lyxpt5/XSobY+T+f0fmHulHAqOl2E+yMG5A3IxoA+/zoBoaZNNwhYzalpDtGFooQmbe
oMB2HtknNhH7a2gHykLaTenLAHHFPVhn8uBNpCe7WhFXHVg+Vj8yDmNnGGCAsAUIdX6fBCzdiSLP
UQTo2PdQqv6uI0l5GAIGj2nPkb+Vktau9zU7FZarf6k0F7vWdcO7LClt4JVttpIjXRcCcWyTJFJn
PRahLZs4DH70/LnhTzQY7nBlgeg12bve/MAB/QVafq/pT1gWrZR2r+4DfNYIGJNFVIkRbmNr7CC3
BcBKu5nxMibAfm/mKM2H0wcWKtDclxTq3ULlLHDLbK7quC8G8uyMc7HTvuX+QhEB98g8tQBBgP7W
7Y9djej42KW37z42lqrReDQGFaZNonkKN3bbHG43ffWahKaNwIEaSwlkCppu2tcy/y7yh8yrI7sm
Kz99qX0jVkDYAVbhadXEpC38H0Dt2EefC/ondHi+dWaxxgG9up/RDyNwlI5NnRGXjDir6bkk9raD
lOcgx+3tYVqaASNcwOHJKQLFq7jR2cnlZJd1a1j4pV9uRAq42PUODN9FTD330Kt2l2vnc8DU8fYv
v5rTY2CMbKDgiKlZaYu45wPdD7A1Tpohakdd3qWz9dxqZh1Agap3WQHdg9vfXOqSkdH7kFcoBh6g
7JHzMZJdBbiPADCAFP4asGppQoyNnsBbqHLGto8de3iYqHsup+Bjv9681IeiFxpGSUM8W69OiIp+
diqcNZ2+qwEK9jzGVga7cB406UQcWJA8qbFOxQ/Ps3BK3/nqzHEhvz0FC+Nj3u/7UgedLJE58XLc
0mrYjXm9kr7+xWv9U4pDH4w9bUEdzVbV1MQzyfttgVvQJsxcN6YVh7t7D4ESVcNmByay7pm1zD0W
eGw+BnmRnmy7C3YtjqbD0BbzTgyp9TPr8ZaI11F+7w19vyl7oT7ZldN/1VaeH1HnZZFkiX1SRQKP
CDqV+zYf7Z2fsWY/pw4W2MjpCzjV1cqtbmH5mprrY+OLCbYyInZIupVzcpRJdt9Ya4XShakx0//G
YVPG3UTF3eQeBrw/az5+vj3rS7/c2OxZnbRhKFKIeY8y2ThuNe2EXdr7AW7jj7c/cTVDg/OTsbdz
qWoyd8UQD6nasFGgegdpT/KWoHTdeF9vf2RpiIzdXYxlFQZVhrw/7Y5+FX73O70G/Flo20z6O1d6
88Qhzj60D7Pike2u7e2Fs87M83suQtVmvI8n2bODGKzhteVhsyNFnx153a8toKUYcpn9d+lAV/ss
t4u6j5OihPpPmu1bHwph3vCddTT2C8IiPpKVm8XCkjItZbJKI5jPMwJJM28cMPMm93eZ1rvbE71w
OpnVrqDFG4dIMpiik3Mr/1DqR70YoRAh4Vmf7dPyvqk/9MCJsGVsDoKC6lghMcXN9WdJD156EFDX
ud2PpSkxdoUNWTPh+Q3a9uEw/qOO/bCPmq6M4ALtq+3tjywNlrEr0tBL1DzwIRbdzwTeO737Kj0o
K5bTo2w0XuarSHXzysws9MgsbfFZkGYkUw/iggKsHdsmSvvslwj1tgKzBK/13n1RreH/l6KKcSzm
A28h6OAifav8zUiQrANJlYBRnNn9xhnXSCULi9m8Jk8gBncdLlex69ctuL5T8Zp0RYIaOy2Otydp
KQgYhyMysAoKbqGKwY56BrJzC9GebDOk1QueT1duOUsh7NK9dwEg9JMin3Czi4dJ4eqmXoNa/3f7
5y81ffn/u6adoivHPsiGGBLb0UXNobNfPtaykeeSPimnqUXLOcirKc0jMBdut7w0q8bGroNiQDRU
OoZh9lmiAAKU6FPejafbzS8NibG3gUVi1VDaWDSqOcJy+psP0b6VuLGw7k2vEo8FcMSdch0HIjsU
o32Ya3g2AHJMrdfZWTlNF8bHNCyh9eXhtxr6OFDsIcimo1/Lt0KmKyt+qXlj7xaNLbO0A5LWd2RE
ZXBw7AQ6eMHKDXKp+cvQvVuRLmyISs0RWvOQ29u2hrx1WboPdsLpB79gbNkemMCMdnMau5n8XqfT
sRihPOGF7evtBbQQEvxLz971QCpAv1WNHvj59GkoyWPnOPusLf9AuvL77U8srFHf2LZBQadGTg2i
jvPUlu2ug6/o7ZYvs3gl2feNbQvCAKQG4FMSj6T7pHJ7D3rMS5fOh9lzHywCVKCfrqGZFw4439jI
ZegORZY6OiZwDo0mPR3wZosz1AVi1oNfclMUEWxyR1R1ZPnByTd2N64i4ejCCywebRSAR50OkZvM
djTU1Vq3/mLKr42hcXAX1kCLYZZd3CBDvPdba7onni7tjeZh/XXkzN70/fNo86bYTppWDbwnA/mY
tgpi4XaDJHwDgUUqoqIo1SGtrCwacZ13to0eih8c2fKjvog/RNrGu+4md2ecnLQFJ9cTnWBRIPw1
gtjCWjaVwLuJhnQqqI5dXiEj6Lxv85D80Bq67VLsby+5hcVsyoB3I3EH3eEbfvrAqnP2IYYQCU1R
bydR0E5pfQ2u052P0UzGGM9pt3/z0rhc/v9ujxNmy6BS4Iyz3KkbFHgn1K150kCglSMrPwPIJT84
PEY4mTmFHx6bNDg9sJFUf6jFd7c7sTTwZhTRBPblBC0P7e/R+d6xFYDTUrtmDLFqWEC3A/b1DF1z
6LvXKX26/ZOXxt0IGdy1gGtKcYBmY4OTs3efHM8+CqyeLUn9lXH5yxW4soFNhiJ3w4pq2aMDood0
aSD6AxdtsZttoiIt0hFWVq4YdrwgJbTxZbtvJs23vieaEyGzFbUOrLXmFBAXr7KnCk4AwtpkowUn
Jka9h05N00q2clkF136qcRpnvMF70wxrsrAPk88hdFJx3+mso+aO/7EFaIphVxmXRctTdZaiVaAK
BvbRsud6pQMLM2pS1siUcwGoro5tR9fRUI13GQ+/ZAMnEPtZNSdb+oqxidzSRxj1tAZE+w3ur1xN
G84AZHy5vSwXVvxf15B34cBjaSjxwoQ9Ov5o9H/dqnzjUsPGVmplOuWji4Yb6z6vi00GbdzbP3lp
RIydVE29TJx2BiGqcz45Nsw2cyu8z7Lu4X+cXdlypDyzfCIiBEIg3QLdtru922N7fEPMihA7iPXp
T/Z3bvxrTBPhq4nomRFIVJWkqqzMYeYbUXLt7Y3NtkJjGCExvq1wxudUzNdoP30+//prdm/ssU6a
JcrniDF10j7YTFzUpXxucm8jBKwcTczu0sVXossXUiHfrF8kFccmjm8zMAgFaVO9ySX7Rl312xny
rSaIlaUyOaxL3059gYvHkTS3RfKXon/g/EKtDWycp1tN5ubUaH0k8skjf4Tcyq+sGJDJUQ08dStd
AlKpEm0vWZ+HY3qbTDLi2Ubqce3NDZ+NdTth68ObF82j2z+LYYtv9TT1T2Km2QuYz2IqFhfdTyp/
7+cCSANIBEoSqtrCNWBLFmnFQs22wHIQMhEnpUU3mSBHeW2jEMy2NB7W1sbwXoWUaU11NxzLGcxW
8ave4utdWxvDZUtXWiNqhMMRat+HDtFmsPNAjijOA1wdb9Vc1l7f8F7RtpNFPVzh3WZ8aod0R5x2
w2o+1y8Dk8vJpT/EYk71WKsZ/F8x2n7cgHVdEfpzn4SdM0Jp0G95NJTaj0YPyt8BclrdRSKbZAdo
tAIPWW1fiqTqjo5gS2QNIt7NrYboXW/Fz03PxmCmsgkz4jT4x0VyxWXu/5lacGvj1lrsY4hkoMOI
+TeIfPUFMA3pXV9DXwGQVPATlwC2SIDpz/v2iguabJa9lXhog0cQ7BbsncoZwLLcHJ1l+pH0w8b+
vGLGxNiB6o7Yg9XCWcaUvrSL9YOn/VsKTpDzU1ixN2IYsuvYMyjalhwKmaUbasLQhqiOsZM9Wam8
Lbthq0NoxeRMhILv02wqNBKcA2g0in6+KKl8Oz+HtaENa9a1tPw+xT02H5tI29/JFlL98+/LTdSB
U1bQYXYsXFZLjhsyz6dyV9WsPySqlU9FX7OH8zP4/EHCbGwthWaUK7BIMV7SIBfdU1d3z3qBnN9U
f82QzAZUeAiZIWPR4RndPs6GGz+tX4Cm3IKVrliS2WrKeRO7ltcgLQgKobAF7dJuSW0SjpRWdpBJ
aqtwyGwZAs1b7vVS+fsUqYafKcp+V+D/lxflVKMPd2H5U9IV1ZWnUZooSYduwcnydu04JA/TwkZA
Ghe9G70B+o99YYdAuUwRgFjQpPRx8q5nWt8ij93eObi4vcSJlFMkJ7v8yzodIxnkqUtdjQMoaUSG
bAe30rBvwb8Rt563t6uUBkzqyIG4JRGjiBI9VFd+5jR7utDu2pmn8WpA200a5CX1UIwjS/GiFJV3
+ShLyEHgos69XOyKJMlBZlZ190lK+jsep83XknTcRKh4kL3wClBNHl2d7Oau2Cc+eFHplqz950Ip
NjdhKsPszV5KkIOtR5KxwLVQRkZOvT6IZfQv7IKSCNczFIx4X96CkELdO4O/XIi4sh5axfiNl1f9
y3nf+NSuKDOLCMSvU6g0oOdvXOKo0nd5hu4scPSBiDQUJNuosq895eSZH3atJZvQTo55gb3rzo/b
SKIo4sjbhX3vxBZI4NPcHmZyCvEfniFjUmAwRgBikknAlNVEqWZH1tg/qAIvcSMtyPPm7kZQ+TQs
4nGn3z88Tmmryr1RtMfKVtdVzy9l22/EkrWhjU0p6cq6l/kIbo1q2Y0SUlAQVTv/uT8NhXhrY0Ny
UrtRCwXXWVndWG4a5TYYLoo/c//3/Pif7qcY3zxg8XFCLo3ZR5cAJM37p6Jwfgs5b+Re1oY39qJh
nose3XsYXjuhMzdPOpMXfboFB1hZeLO2UEmqQEvZ66OOm++Z7zzmTbts3EhXzJMZqQxa1nHbCN4c
28ULQUMUZvytcMeg7IpdTP+23ZdkUdBY/r92CZ0PWYwNNjsIXzyXmWcHsZpeE86/BFZC57rhy8zt
SJ813XxM++KOiuKirtmP89aztv6GCw992y3TifUo7pxvU6yuRc82IEQrlmPWFIiaqdUyMPCpBoTF
rg0abDBWbZ34V9zKrCsARxfXfjfrYwoOdhtJNNVfjgWSvnlRkUt0yhYboWHNigz/JWA07vxsJsc0
cy9brwqXqQM3b4katlKYFWsm6CCmWxKLax/EcOfO8okkYww6uLSMiqkJ5qXbiERrMzFcuZ7bEq4M
+vLKqg+QbquD3tIvfILuE/WacKwsAgWBesMrPt9zKfsn1W8p3nUQMUeLGIhzldMDGGoPjvfDO2mh
dWwaLkCURqIcakK/81QSNELHekeKQe2XirFd54nl5UtmbpYEBm3zuXbBaT/O8a3bdc++K6KvDW14
/0Br0nMQc0IBlgLWwKf5fnJ6srGNr5iDqfWZJ27RDujuPg7NHRteQDm/YQwr3vkvLSNNe8CA9ZGQ
9OgNZF/X420DArnzq7JiayYhIxgMZrIs4Nzq1NWMvs8FHREkQ/N4MUW2yMIy31iglThg0jK2Ayph
XjuRY8GSBzI7dkDRaxrkNv/FxVYoW3uIEQPQwi9yJOhxnak9HvpFBznPtE0ilo8Qje/aZCNkrj3H
cH46zqnbTpBGGCfrfUm+z4oHqdNccefn+c+y9gAjBODijX22x3bbxS4JXemKt37qs6Ps6nxnd1+l
LTULHpWXQz0BQmhHkjY92CCIN4QyBpe5lU3xQaNn9P78hFaOuSavHsvRyoCOd31MOh0UnF3V4rWR
S6C8X9jm9+cfsuKEZsEiGzzqWhU2+KEESrES9ncIFWzhCVcc0axXSBeAGT119Nj75I3W7Y9smt8K
Uj2df/e14U+/fzg0D+AGcLHyzhF0439tJ2vAQdDfWeX8RRlpZtYqipxNE0hG6dF18uLaalK6a5O+
iSpSQnLeGabLVtn6Erri01XVkfFeisKPwJ1ZvLPeat54a88HdEjQL34t4yyfdxXuPdZMj+hnedYl
RBY8tgUVWvEfk46zXZKWqXGgx3lSf7q428WZ+9YM4y9fuxsH7rVHGDFADMgDZOlIj1Tpv7ZKwh7a
Bp1LvksVb2xZa05jRIE+tZYJ3dnsKPP3Ct1w/ZBcyPKXLaA6TzcizYrdmQUPkdmgZS0G5+iXp67T
0OpO+N6NoL8yAbO4oTyXJNLTzjEn8cPgLg95af0shXc1N3XYjWyLcXTF8U0+RKuCBOWJQPWYeNDj
XAYQDMeoyn3NNc2Ch67iflC95x596LonMo3m059ps/GV176A4flcuLJ3Y9tFJzgEGdqsENd9Hic7
ZqXT1/Yrs/CBJBITpAB7Z5l1EAS59es2IuJSVhs5uLXvbLiygAInz9OiOC48tfZJUg87l2Tyxh+1
vqQgx95XPtdfjMT/sfR9CJVtNzQxEjNgv3Rl0Cd/kvwdXesb5601UzLcGhIyGmzksoOKSFaGKLGL
Y8ycrfallaDhGB7N+eQkfEGUb0awVJUy+aOVfKs79puA/PL8TrLyDLMOMsStPQqKqyJoqqDwXD2A
0dYJvZ6GdWx9CR9EmZk47mZizRDXmY8j8x5FAqXUuHv0lvTQ983XjMrMGzvaimfHK5Drqe/JjKup
urAFuheHP314fqVWPO+fzLHrgR6oauyjzXR61fcjsLCLJ5y3jvbq29eeYXh36vfgggVt5LHO5yqY
fE4uxtR/bYq829iI1mZxsuQP7gCTsiofwgJH0PMj3+xfDV68b+wtbSiBYf4pmuJLG75djgxKYxkF
NatuSYAEdB6USXuNY/wN6uLo2FBVIIh66FH13/guK5eS/5pNP8zIHk7n3x46UEvntQ8cSMALiCbY
8qpHv9y70PVyX08drhA1r/mf899p7ZmG3zPgoR3tzstx7u34JtWCXydQ+HlLp0RVqCU0xc6TgyzD
eOq8L0oW/UcO8mGiC+9sREcUkJD+gvQrLioe2gP7/fkprURlk57QWhaN9l80IKVaqQDreTHFC9r0
dIK7V/WwJFudYisW+I+2oY8MPaJyDFA2v46H9A9kmy8wsa3U7NpETr9/WKakFGzyqQ/+WKd6Siz5
2yqHx9h/SVPkknqn351fr7VpnALqh8f4Q1F24zSKA3TV6vghm54W9np+6JWYbNIUypakuPws1qEQ
t7O4HnC8h6xCmW8c4taGN0JAMVmONWdzfMjx5uS6AL2qbd852vvapmjWgr3GhabSkuIDpPb3OqbO
qYjwpZoSdc1iJ2ht+lPqGpm05NGLRydEGzsJK+/b+aWn/1FlfRLBzFJzrbwSxAmxOtqIxVd1OXcR
2BxpqPIRhT3FHsGCRAI5ld9it6nCikB9psud8gJ46PhCgGnvmnRtWQUWpLsvIbrzKueEhpJaLxOS
DVe0hkxdnpFrt5xtKMrIApIDQBXHdGZRErt/G9X0AXPbhyqh1ZXycnmM5cwjJKMdqLqzk9Qd/SHR
YAlA6fDTHZM2ZEqwN6pJHWWNBsZGUS/wFcsjKIBUDfCggDOM6IyXQeM63g7/CEI2GnzsauB/Fq/G
TtmmMg8rLmq0toI0rFvaJnKAgQknKeadC3QQyNtnFYCeOT3kaTVdKKv9W5A+D/qByz0aeuM9o4BR
JD6uoQ7I2kIQIQ9FeDqwojoyTOMj4CLscbIsqwjjwWWh543xzdSTOERCpGuCWNc68nSmAzmPZSAW
6LIDJ/+gHYIiKI6N2b6bWAI2fw4uw6YDORjMN2rtTjx7KK7fZzPSgCNzqgAVB6sLdN6gftWA3/yu
jS2qg95u/DcnBWwl62ucOaW/BEB6zwfqI6GVZKIIqVX8LWkFwXo6uMArOSCPyloKaoaTKh6nkaDu
rQCFaL0s+5I1f1XcPw8t+roUz1+nrPeCMe+7oGep/1b52g4hJiqgQQHaR5vbyV4zF5SKWfakl1yE
TlHTi4LrX0xDf74dyhcCOezATp0nhn7diCJjCgKuFCr0fUrwjIGFmZWRQLgJLGlKGlDJUh8ilVAC
cWv1t6P6jifArTO/QTvxVNah16R/hAflbshF3DVF/xvcW5f9OGZBQ8EqneX1G7PGvxLFv7BJqmzH
7Rosy0uxgDhC07i9JzylftR3yfg96zskyMFusUMVub8DS55+iC2QI3aNLHfzQH0Qa/n9rk5rSJOg
138Xi+H7OLctpBaTbIcITcI4V8thzJA8tNP5XdUtEFDW4O4n3RZRWUFVkTsxOSR9kUPrCeT+IwWU
V7FquGC1dUvzKgkBHB6DwkIlexqWLBgEMl1Lid2LudBMFwpnjcqBFJ7SY4INM4aTzcNNbpUvuYif
Bm9q0KIcA2pj1SyAeM2PXpcC2o+T2nmVP7/6xE0DZD16oHRAkYHsQPWjtOVyIK4vItevs9ABxUrI
OruLZk6afebM+qlUzjUIMDUIY5wHcGeV4L8kdTBr/dtRpfMAIl0rKk5AHwHCgL22/O+2FhBk7egr
5/qdkkxgWpyCHKR8nE+pNkgD1YGw5BtX47Nk6atHVBP6mCKGLX9y2lyRPm6vwSjYRD3LnNCaig6y
KSn0BHBssMgFSwdooaXcG2XYFu48R0OVgLJS2Lav9mWtBD6FY8H++zLOr+OZLlcLUnxNNNuV9+pD
mftC8qJ6xF2KH4nuxa6uMy+USiJdmqce/dl5fnkJsp/8gS1Vhb9faH3CTDhD0MB+d53s4micyuQA
EXn65PWTfgABDb/tF6ik905OL9sBpHBB6SDOB7mmQEbYc+E+CKqdPPJtJo8NIuDeVyqMbdgw61oe
eIKLRxb79S8badAh8mY/BqU6++WVi7r2dZ1fjQRRKEicfriL47a9iDue76TvCFCgFnJX52n2YvtD
toQEQjoHf6BqP+JY9zwBlfXSIq/13R/mxQ065A13sqyo3qH7sb6iMQgapMV7iInG+fLCC1SE3QZx
q8hz6UYWgcSyOztZyKa4Qndh/wCNOvfQ2rTYOwwchyPSzUnQo6Sc7MaiAHzKKvPLZZHpQdoe4p8E
c5LKwLnM0fZc89tpJGiEbWa9s1LUfLhr6YtUg6+vdSAqW02yu3IgURqyxueh7VUs0rFXY1HrZ5n5
Kb6A5Qdqzm7i0Y0v2hpddzwuvwnJ6UHGrAllVTw2kCq9sInlRf6Q9uhGz1+xKOO3zKrYAZTsNJr8
+U0mFQ2KHkru0HF5haRViR4URX72VUNehAOFMa8aQsuv0gh0uNBEVR5YH7Az7scyKw6MiCQAZt4O
uYPGrUE1zcO4DO1fns34Wz9Lrv1Fedjw+uzt/Ab/+bHNNTEpkPFzS55pfZTCfUn4AD4Y9PrgxeaN
Nsz/LrX/HiBcE5XiuMmilePzwwKZoUDejy/zDwfkrTfpt+nBenfe+Nv4rB/0DWpWj+cn9fmJzjVp
UGXjoZci5fxgS5A8daB56AMvWyxQOPo5oEwy+xJzC45fp2X9cOpF9++MrGXMD0Wh72u7uJFqeqe6
f3TKL/WW4xHG8VTXNpU2dfghVVeqeivzP4tVbtwV176+cT0dpsTmIAl2j2hmvXQ8uQPX+IVGMD//
HdauHsa1UDcFkxJQvEPT/9SeDhLb2hVpAblnMBzVX715GGmhnGQ1tJJGCCGCgX+f9Uw8E6vTTpBb
W/K7awbl/O9nnpqmlL53ojCc2zRApE2CWhMcgWL11oEo6vxy/aex8JmrGOtF6QJkkQ9NFPBozNh3
2qsFCNk8plHtsAjcHS+0hxRFHz9MvHiidG5BAgDpsSWhOO75edAOW4Q7azM2FlXIqWtAApGjjF6w
fd7Zyy7voGFg6SLbC/AYbyS5T1b8yZRNHpneTxtU7HE7daE7fGMLiApVCThoz6/o2uinfMUH98TV
ehmLAUJthc5wevvbfKlZi7r/MMcsSQETy+ODC+Hye4hHLSApS8f9+ddecUuTOwbwaYX2R/A0nVjk
xiCOszHsAKW+WcA9+XT+GWtLY0QuqHZSnFySCVlnNlyolpVX2F7b318b/fTUDwtvxW3VODYs2euZ
vpdN7V2glJH//droRthakBFY6hKqd66DHTYthltmSRWdH3xt8Q1f53ncpMBWZsep8OJITBUIeWyt
diWIEDaSzJ/HRZBu/e/qZAyY0irPAHXK2dGJR0iRqx/eDGL1Nn5qKv7t/Ew+92FiguaWOcsEGH8r
iBWkL9COvOzBS1HF6hFnlo0N5HMrImZrfjOWSbw00He2quYqJtYlcp1bdanPc6fERM3xJHEgFTTV
R0/M8rIBsN3r6EH7QIf13mWxkGdQaB1SjX6EL62XCaVDfyHDaSUHm3T7RvPrFhxySqtgiv+cH/9z
yyImhG6M3RkiRijoUXvoIpBTNN8EqgBXQ8OcjbT/yic3QXSCMzmU2UTRgeWANeull79tjrsBsLFf
m8Npbh8cuxygYJakgFe5uBwHIx/u22l+TKA/tGFRn/eBU2Ii6pJsBiN8XrSQWA+nfXrrHNywC/OI
WIEVQsllDrvIuhl2ZB8Hh6ckim+LV6gkbTx+xaBNxJ0r58nJ89I5cjHO31BCSS9zj+K8en75Vjzf
bN730F2NHoGsgdIltDbfCH9b6N0U407/+/wD1t7fOEJo1jgemofdI8mX3ZxPODKKjePJ2tDGkSBx
WlrhNuMcO7d9koXz2JDx8vxbr5itiaJTTWrnS46hK0WeBg6PHspTbw6qJ0jRjM3Gx11ZfRMgVzcz
s2tg145dgjR+7XDAaEhqvY/0pI6xpOIvs7OtfrkVbzcb6ZVb47aFw8dRxTOUaP7gYArS340dcG3B
Tr9/cEM9FNJJe6jBOpbCdRpcCGoKcu+12AKE/gdh+PdgRkzoXO20dolrLQwpdEP+Mt7gnFl808H9
cmh3WdheOt9Rk3afyL6IrCvre/9avRY/ySMY+P3Iv8rDL3FPUGKC7PhQZUuSSBfCn/rSV/pEBzvc
WFln7c4b34pdm+A67aFODWZMemwSUd3y3oMiCwj+N0x7bXRjr4fSiudDoR2vjxa3pNLv6I57/NqL
G74+D7Vt4VKL2xss7cov3eHZs+f4i+y//6gcs4E5PWP0WIzqIHz+h7PmN/HFxiFoxT9M9FztWRNo
A/FdO1Ihh1keYtqEZNiq360Nbxz9GxcKOBB9Y+hBZnvf/mnJMaznL557TLBcU9qF5cSgc5wV+90S
76pHQ+T5r7r24oZrixzJNERahnseKEhHEtRzgTrHVkff2vCn3z9EjtYtG8DiOueoLXqnPX/HIba4
a3O6RZa79oCTI3x4AGdQD1DKp8dhdC6bpobcUaOg6aK+n1+flSBO6f+OrzrbYaBS9qEsweYI6qSH
OSX3lTPJwKqmMswqa+MwteK6Jg6u9xJsSXHLjm5Gi9BtZyscmuT+/DTWBjecl3FFFn/KhuOkxmis
8IlFEp0f+mTin4RuU0JaT+3YeI7bH/WgrxxNUWMbj55038AFi0Rm/DrFWzvqyj5kAuAS4bfCrkYG
osuFv8yCAaXhDWhnn/M8apGt2J2f0grOnphguLwtSCyhd3pk8OsrFOzAi5oVkN4oqbokyKNeJdrr
LzNVODdVXtuRT1V36fB6OMwgPPmW2FAnOP8uKwZo4uW8KVuKkgsYOJv9vfSHag/13eyime3ifZ5I
duHwdItGfm2BjWhQtbKMmyRzj32X7jhnYJcsg0wLtGJuNd6szceICEvuQxTNBzsM6b1I+hK58PGC
+xZERv/66tfXFs2IChlZ0iUdEO1r5OSRxrS6n4ubhu3UBzMRG6FzxadM8oDGcmNUqyU75l7vhdTL
08CLtzJVqyZo7OSTbPw50XArQjMdjmzRD1Uhi8dMI3OlPGHNKOzPyQ3PKYhNC5/vUy/NQO7bNTeN
lYPgJi2yciMKrk3VCB8dbwnqlcw9giLrBtDk5zgfNj7VSgA3YXazy6B0krXOUdIGVUQfzfEgZKC7
MkUJ5rw1rLy9ibKzYlWrjuK8n8thvpSL9vf1RLb6slcmYMLrOPcyVLlh0FWbBVb8vS3+alRvz7/6
ikOawLpSZwrloxQMMH2+a6ubYUZXbftb0NevjW84/NAPS5VXcBTZPEtyrcbigrh5QNkWYnZtAoa7
Q1i3tKzcwqnR7696H5z/3tI/LW0aoXC91YW1krsxJX5rz2W93Qr3mEOQMwC/0s6Phytw/2N7zq/r
AVAEyK2gxlu4+/PrtvbRjWNBVcU2awWeyKcObk/8g2f5v1UxbRy215bN8H4fhUPl11g2RDIa8pm2
QITyJ4eP+5bq5/OTWHuI4dWgKlaVTgCWrpLhj1VVEZlA1H+CAc9b9bi1dTJu8aVwqOAU80AbWiDL
JqiyIWjZVhP6imebsLl8TCEtWujyqLLu1Qaha+PiCHt+ddYisAmV06fSMKsR9Gbd3PmW9aPJxzd0
1Q+ouSLu9mBaQWPqm2+LK205+1gUT2JKI6iWbqUI16Z32kM/HG7tPPUpA+j8CDQGfeP11Hxf0nir
qWPl85tivyUOhJPb4uiv6vnJzlsVVDQFNXJqh6noN8L72hQM/y/7vKrogk1ScPva1RCMYenGmXbl
JGEyq6Rtl3Rgr7KPTv1SjrcMNbgmeUzJay23hL5WzrYmmK70Z6bKMWHHAZI0Zc/ChnoXvRK3wAje
yWK+s2ZvwxlXPMVEvpEFfVAxZLCPmd0MEEZJZZQr3u9r4m5cgdc+heHuvQcgzglAgU/xs/C/jWyD
zWfNjgwfb5O4HCuWEWhn5X4w9/7ywGSmooW3as+z4kvKjs4/+i6+26Je1+D9LVxVAdZiogsTtbH8
nxoTBjcu8J2w+24qR2B6e+DEbEj3LkPAYrR2VU9EtbuNmHJa638uS3iM4dFSdXmcJpDqAo0/3Ts0
sW9054vHukLuwMeZp9iBIQTgQigig+yKdJ0DCB50n5Opb78UVvASpw/5IawUbIiXJQb7UpYU756Q
P31/q1L5qS1gaMPdOSvUSG0s45yD0oDeZPOt8p8avQVA/dSGMf7p9w+vrosxg3oGxs+GNMxZHTjz
7/Of5lP/w8jGjt47lJM0y52jXaYFVl6z/ZJ3dYjOt3p//hFrNmZs6lUja7+dY4C8gbJqUidIK/rk
ePNVMV5P8RZL3donMNzcHWK7h+4zQy0dhQwb9Fl2E2jUM2y5cZ7+7xr8mRUbHj819QR0FYJ6HWEC
By8sDt03/ydEta66HbufQ3eX7fKn9IF/J0/ixj701+oyf8jfy3fP2W3Jya7YglnML0rAE9MW8iyM
lM8t9S7nfgjPf6kVYzAlYbqqxv1eE/T+NOJuIeLJGiEfDkDZ+eHXFvCfgn7Rk1I34KvRSVtFs7+U
EeCn8rHPuyV0ncpzwxYdDVFqNdW9kn0BiXJQ93GRTzcsc0F6lmV1ZDs9wLEyQT0q5cU7/sd4BaLy
PCT10gRW01UygNyNHVK31++ZW417a1Hljol5kAHEy1jYe12+IxoMb+dntrZwhhcVueOAtclrj0VK
/tS5ViEv5luiya/z468Yt4lVGCfSDEMc20crDoSzm90mqqfvoCb94oc34let0VLmjSia2tK9Ayxt
DwA40jz2V/AnjjCVOyqGiwNTtnMUWhZ7z1+aC1URsRFfPr0GYXQjvsw5mJQhntgfbZejpd6DCr3t
2HTnq9qJ0tq9iHVi76iYbVjb9HL+i6x5oRFuGork38jd+jjW9ntXJL/tdMtN1ozJCDMYtircBV4I
SSF3l/sN2YmiyO5RQGsvzr/9yiNMSQ3PiwdPpBIttWq6kZ5zx2p6M+rp/fzwKxHfFIot7cVuyQw/
9yk5dJn36NnyFyDlb+OY3OH3r5yEHeEbp4rEbmgCeawWhPB2GnmeyALZgcEFlN1RPlWvwOpuJILW
1uvklx/3X1gstz0LcPG6f7S6KeqSYj8W6cP59Vpxb99wP7vxLHsEN+JRkCno+Bjw7ju3ciCw6Ubo
XZvAyYw/TKAGZj4DAv70RSACU6XsD+GDtZ9VviWkvjYHIwT6VurOosYTtM6HI7KdfRZlHNwrNnD1
B1F1+VZyaG0uhr93pKmIxQt0I9vj8LqU3N7HbhcfhpIlr+c/iL1yYDW1pRj6IzS6IdEuL7r6oiDl
ErVeS16dqfIiEedlQKbWuVKo6ICtM05w0pg5Eq2SPp5/g88n6ZpXfLTcNRPSdw4AySooy4ceWkfp
1gp+Hrxc84rPk1Kj70E4B0HRYeO37M4uN5VtPjcEl5heqR1/8FtpHxjPfzsaLTQgtfoNQqtLJdTu
a6tj+KPvWHbXNfOCtM2I68oSWOMCdvstDaXP45dr9sJ1RZ1nIMwnh3HRF86kAyDtAmDsT50u4VD/
OD+JtYUyfHLs0M4LTsvpQPlPtJJETgL4ZNuGRbVV/f1cwt1xzYv8wN2s7ZTDDlWFJHOcdO8o1ibX
lj96eTC3yBwJZqF/JQc0cQeGdvk4esV4cX5+n2YR8HDDTzUI6jsBnY6DO877Gi1n41iHo/3UuGgG
I08xvTr/nDVrNrZiMfnOYpe5c5gheN5YaaDl0/mR15zQ2Inj0nJysG3bh9Gphp3VeT9YN937lu9v
LNHnD6BmY2Ey1DWnVUUOioOlIx6fUJ8E3rJ4Pv/+n9sxUo7/G/W9ohxLv16mg1XK60HyLlhY+rgQ
mgf2RP50td7oP1ibx+kFPmwvpfYyIUG5feCq7HdVP6PPRVgHL1cbSZy1BxgOP/cKiDtmLQcqBxJN
CWd7F1TICCldtfEtPjcjat7hpaqcbMFRERRW7MA8+uLqTebGz4+oVBgmWk1zart9q9F8givwqC+T
Lg7bvIoatE6I8c6m/G6x9MZp/nPHo8IwW5TP+x4t1IBtWn0dVaiHBVXp3jdldaBu+lOgYBZl4kss
zMhrG2FM2E7HmywZDxytQoXnopXSvUFz5+68Df9H/vPvrfv/e2Y/2Bap6gp9ZzEQUUuZhVOGcnCq
G7pjvh8vkZIWdN6BYZ3QtNbMpyDWR6IfIFplgbXJXrz40rcof15cRSK5AHsYQgIJSAN3aSFgE3sv
Pq/sm0pL96pqmffXa8rsMpWdfWOhX+6maC2JylBh6Tutcu+nFxP/m51284964nQKM8XFN+haDxcV
Ojx/JQt1tog+Pm9VwNIaETTmRR4Dh9Ed7PHVzusQIsXo49Q73rLDVD6jwerCmoabPnFCCGuEeVHu
7UKieUvuBk02rGkliJj5BlY7cLmkHQ6Dog+z53+rp6q+7Nt8CtJsfneHSe7Pf+oVJzfTD5PuhFNo
0hxwgkwif1Q4UdHpxDksNuLUio+bCQibNCmah+EZ3izLW1p78tFjC984s62NbgQpJZVVLotoDm0v
v/squ/JHbOlfW5vTmn3wApbApoWFN7fBsYzK4t76P86upDlOnWv/IqoQk8QW6Nltt2cnG1VykzCP
AiTx67+nb32LXF7TVHmViheoNZwj6egZ2j84Ba+M/EJ+ml/QWT5yOYLQedQtjmtTFci0PwpH/MLq
vrh+v4VS1Z82dt5ud2ZpSc3uCqJpfGMiVns0SXlEDf3Cy/TVGbtD3qsd4fXanWRpQmbxAwpuxiC1
3x0HM93X/nSZivr37S4sfXqW0YlULQjQbgfZ52GfDRBo7ZFrvjjZswQO8mk5kszujmbe/lCJca5B
8607tnb+Xwi0+fW/l61NpVX0RyPTfgGmI1yZ/dggga476+P2AC3M8bwGABYnpY4Vl8dSFvlHRwwK
0rml4MDMAMfS4NND4HgNNrLUoeuP+Cs6gNHU1TiZxTGRtIvyrNMBmSy2JTJdAyMuNTELbgL1OTOz
cnrwmrfEePQHFamWr8Tf0sevf//r99eF8HEfr1uc/Zpyl9RmuRFZxqJB0+zx9nwshDi9LuS/mpB+
BhG1guZHIvI8CUtde08jdCwC+D/1m4EUcQ85BlHB4zTpx2Aijb/S8lLnZtHuFF7Oqa3poRusH40u
XsGFxiFkzYJ06fOzIJewk0I2keVRuSWEdGWsd6Z/JcH6mV7ZAheCfV4NMFxBcVWr3UMFktIm5p7c
CSmylXeF6wr65IBDZ9Gu6nZIBjsDnLtiUDN94KYbGKxBHn66PfULDcx9povMo6or7eYoRiXKwCC2
/Keigv1yicd3Fmfp7nZDC1Mx5/aYlugHUoMv1PvdW0ztH3GZPZZg1q3Mw0JOmXN7xqRJTQg9ovqP
ooiGfknquIENP+5xeiH8a8UF6KD/N1IMPV7fXNELOlaPFsWrpMyqJzf1/twepaVezIIdYtZxliUC
o0RrGZgVuxg+uRDi3fUjcC7QgF3ZRhaW7dwFXDsDAS2TFEevcdodoNTuXTmkRXS7G0tfn+Vc2KE5
llO49VFnwttYFNaQ8MhsV4Ji6euzSeikxWMf6hnHvo/vc0++OJSurKKlcJiNv596dZ+NXXk0K/uF
DJl9B8p0HEJ35YegrrzcHp6FWJhbDGiY07fQyhiPQwdiPBf8e5zkH03MVgZo4ZLnzbIqCNGNG2fM
OIo+ld+hSQ2fMT2l/7TSyc81l/a9V5EuRrmqXzOTWSgn2XNKZTtVDhsGoH37HKI8A6yEwj5WvxxR
n6AcsrVG4e4VJKSA3vmnt6u32yO5tBRmR60BQt+QAMZpUQztQ53mL5BOX8mMS4M4S72Q+WiN2qQw
dLVFHpYpqQIPqnGT0G/FRL9N43RXZmv2T0txf92Z/9qBS+XEsmUN4r5JNplwd6hp7PwUTzz6iXSF
Xon6hYU3p/YNJR+y3kEzGrWfXVZqZ+OPKdnaaRGvYPaXmpitvQoMeDE58MFNHGg8GaP5q4NqSqiL
ryZ6679DBYGmHNw9pEgnBiqoHoy3kZYAgEtoiNReoARbAfEs9WS2tpqiYEWV44YgyGPrvUOPuSxe
bi/bzzU5cBeYLS547RaFAe2gIwP+6FzoMpeBB1PdLcRVhj+j3dZRb1X9U5U39gefPP0OJp63Uc6Y
Hwcgm/cDccdtYvrOJvWgl0YTpoOYGvmpVaX96/avXIiAOSmQV1MF1D5HidMfDqnt3Q+x8QLo9R30
cMNGeudEw8H3dlsLgz1nBjqeVrR2qHUsAScrr5JJE2Bl3RTd/vxCXp9zAUcnAfTK0fxQQ/Y46KGo
FkzTdM9l8hPCNv/cbmSpD7N9yYO2E0QbNDt4Y7r3xTtgiiEcjb7YhWurf6WIIXNMs2ldAwfN8qfV
V2yv6r57SLmXf+ewhVppZqkTzqyZhuDCPXnGwR99sPoN8Ajz8iSMLvnaFjtn+/GYY9fxLX6QbgtS
8TTeTxWulwXxH41kWKuPLXVjliVM2bWG2VT8YDhPxDubzUvvriAWltbSLC8oW7MkhoLggTdpUJcF
3pSfG/FaddVKLPwL0v7k1D8n/nmVa5h6mPjBhLXMyYAV2J2VJnFoUTz7BWUKxHssneyfoZQQfCug
F6WZyA8wQmofp1G6mzSdyh01nGalNrbQ5TlVMC9JZVUWulwCYyZTHiX9zzaFpOAaO2VhuuYC+2lu
1bYmaGAo3if2aPFzq37fjsrPQcuWPacKKseYEpHW/FDmhc2gPejDbav0Yf+pJGsuoubOIXE8+l5X
DMJRHckBeZzMaMhBTy6p5T07sOPerfyaa4b/ZG7nQvytSG1uDYOBTJSVATbjIcCB/+z7kP+QeHEV
zDlrVZmws4uB5ZtaZyXuFo4Y9nXo/8ofeNR1fSoIP/Q+uaf6F1znIIULGr8EWv+L95e5Sr9ocjN1
2jY5Qu3pfSSS3vlQCtsZjbov4LvWtlA3vD2QSytmds7IfKj2Vn4dH3GgSff2OIYSznfbzLaazdda
mKUQ6dUoT3GVHGEhAMWFfVs4W/jM3P74UkTNkohFqjYdS8YPNGbnuBq2Tj7lG6MGrq4cv+S+gpU/
O2XUxcDAyDT5YTQmM4xrNj63WQ0U16C+WJ2a8w/pyNLJr5GqiH5ugXWYikNiPN0eo4UpnlMOc0it
9bbMQW6nNI9qaIlF/STMgOiUrszxwhFnTiXkNunkAIe8g+WPbuDH9NW03R/D9VhQWxdC4byU+83l
dn8WInCuxG9bXZVBVMWHBGHc70uWRV7m3XtZ8Sz8bggqj7zebmhhcVnXAf0r1KfK7V2UWLDFFjKs
QF7KQ2idhLWUK7lkadhmh4QsTV23aiAa2nfZfWJ3/+RF/wB/w7NtQHeWy/cc7Jzbfbl+8pN8OacU
Znk2tMOEvlSDdXCHcZNmax4YS5+eBbievNRuLMEPjVnd6zI54YX68LVfPQtv0zW8JoOqxjEveVBn
DdQtpFIrQ7JQrp3zAw3faOqEQPXWgjrsM8khrBvGwND3Gzw4+A+Q5ZRjkEOeAhKRxnRKRV6a0e1+
fb6Eoc/x35Xly9xxJSQvoINKTQGNYKjnEF7hgmqnzDo2kE3cIaTo+xeagynybCF7iS8SM4ZfdJ02
XWi0xg83qayQ8DuSeJGqydvtdj5dCWjn+ve/AsYzDfAo4DtwLKwLo2/cXyP7f374wJdn2xTNbcOf
7NE/SlSdf+VxoGEQ+Ft8A9S9uM+/2XUIKeL059e6MVvQdT9oiGqiMb/5prLn/kv63+jEbDVDN8kk
bl3A0LfbMyDNOhdgGvVemHolDX+6otHAbKNidWZkoBsUp7j3H6Tbfyvs+E+XINcXjhPFcX4QLV66
Cv74pYGaI+j8lHM+pDDyHshDQ165+aUCC/wcrgnzr4Vk2lMjgWccTz7g6HgIj+GU66rhwNvu9+2f
/mluRwvXyPyrhVYWHaQ1oDZdFtNxdMvp1LdK/AGgbji7UOVdCfSFiJgz4fiYTCbzVH3qy2wDEPW+
dP3n2z24Bu//ZHT0YBbUDfHbzCIYfHOAQDnewlUaJEULBuQEvda1CyBxrqvzf9uBz8J/R6psrZjk
TjrAUb1LTkYT8zsIRyfPvYrdjwl6CacKOuAHbJXlW+qYzlvVdeInKyjuNyjINSNq+2XRB74bD2du
sziSscfv2raXmzZRKnLKNt9RuEOfBj83IymSeGfSiYwBzlzsbuw7PQQqFs3FS3u2yfq2/ScjUI0J
DXOUB4XHlY0JY/dAmoa6y3pt3FW6s7dxXscXorr+UaPWc5kG1/xeqSkfozbFSShQxGCR29f6W1L7
3aVvUrgYtrV8SyxCDWD3avYOHScWAt5l7qYJd+HAEEm3j2WcxYFifrlxhKXuwb5p9omq1Q/obA/P
Ikv8U2W2yUXDqDuS5aQCkDszcIjj6oHrHpcnqDbjW5qfa6vjISpwSkCh2KZBM+QUYNQs35Wtm4aJ
7n5UcSMe00qSDa1Z88MZ23bDM3vYiomk8Ozq+a6qc//Cmt44Kdb2+9oVzmGA2WGI8QZVxyQ5BLgn
5z1pk/gH7kjs0MUdbL1U7ARA//CtGNMsJJJ3W91dZWzspI4gqSq3cQrjbA8W8C+pDUmpupugbJ45
mE9pAWsKSLXecJl2ES7V7ibjTfFsNmUZatdMwhiSQWjYyA4ou4iQ14BejqWVviac1JvRt62Ln1Jr
S7liEfxEyKYwmmZjm+NH5o/1zq7tOlKIxm2VeOJiqjI7ZirJHiQp/Q2LizLCy1cbsWz4LpkEfEhx
EZC2tn+xri4++py3vxpTthCC1gMUjf1hTc3p8+ICYXMkTVZAa6JwKcz57KHd9ISZHwq0oXtdOV5k
GC701XVmR63t0k2RtBqChdyIqmHSgafk9KpIhj1e1GsW0p+nA6jd/jdMPe26ynfocFJDAo05tRfN
EJX+t9vJ5l9ZgE+ywPxdwvIaLSB+PJzA+ElC16nzKKMiOdi4pQamOzZbIpS56f0eNm504LtpcKoL
TZW1sV2H7jngHGEhrTKESva0GYdEblMjrla27IXez5GFWnaA3uawfxf93ZADzt33AAGugTk+z+Ko
N/53bO3EgkyFi1Sr+38UeWRrDJfPNyFIrcy+a8JWL2nr4lQlxdQHBDZvlyQd7D8ANRmPhhzXCNlL
HZifaLpyIFYPS0zL+Ta4MPedeHh7YXxOOINZ++xQY+ur1/EI4W2xmbbdYTykJ2AgT548A8FfvrKo
jbxg3IjDeK+f1ev46vw0+6D5HT+g8rd5Wzl5fn7yYXM8puSWzi0DRyua3VnZb7O2IqN5jkeIzrZV
SMwPPaTB7R4vLLX52Z3gGFUVBryLQVaENDNk4hoowStr5fOfXg2QV2YHkwFenGNM7P7ERtj01I8w
RomgHBekxQsUrlZmbamR2Z4uLVgbuERg0hJYTRg/S5ZEjUBOT39ima/05PO3THRldkLpmxjAB8sQ
p5EP7QG0RLHTzJvCLBvFjkyDsSV6SiKLOOb9NEx+JLD2o9uztNTDWchm4wjz1DLtT11X3ZNSwL2p
MxjA/6AYeCQ+ll690tJCbLFZELMYxjFxhtQzuknAqyZI5e+v9WEetUmnbW4gau06V2dK8PYH/x0V
9jTvwhwbzSaDleeP240tLetZHIMMl44DhZtt56n0Ma5HeoonyzoNacP2t5tYmpPZ9aTMql633IT1
euXxoAVQ+OyLznho3QqUxbiE1UJSel+bljkAD8V+u2sbfzzJxEzvuPKMvXLlmi7MwmjNoXd5Qcqq
GrvxRDoKXzrInrVei3sEZHZvj9VSA7M0oJmGxiIYQ0cGrxH7tacfhv18+9ML00BnwQ81pKv6bQXf
Yl9GcfanH//I5tG2jKCx45UEsxAUc7pdqyGc45k58rEuRDh0XXmI8fay0oOlwbm2+tflrQPYPI1t
0p9ar4oYAEp5MsBU3lr58QubCbX/+/miA85UCvz4LofdT9OPT36WHjzP2tu5WYdQF6JB3LUXKByu
Ues/rQQSRmehbrRdSw2VjCcPG2YwyM00baZN+pC3m9uTvjQhs/AmbSebEXKxp6YEjlblAcl+3f7y
0k+fRTViucTpC/kvMeHrPepdmrb7srH6HVBebpSZ3rGVazJyCzM/x9nJZDJwn8DahQlc1OrHRtHQ
WOvJ0pl+jubqTCg89rU7wH45VmEJNRDUafz+rrKFOOAKMoa0hcdvl8YMpiy0eTDtwd4OvgkznaHA
GxAAjC+t75QrC/Ffr8PPTt2zLEDdmOFy7YuTO8BuCJ5Wx7pM93AoqoO+zX6p1N/Wvh8aZblNCmc3
Un8CsRXqDLendmm0Z5nCsiztpDA3O1ns2TPupfvT149f+/S1yb9COPU8t4BNOyo8zbdWHmq9FWyF
Gn39dZ8N2iw7eDBg09zm15sQ/HSgvOwAsuXCrUuN0e0fvxBMc0H6waQu6rSNfyy7SwNfq3hgK2G6
NOKzYLKw8KhrtP7Rmxq4vNRiU+f0JxwwV7bghWCda9GL3kxVdS0a6SEe4CeXOZHw053rOpcUtp+h
48kfDTX+3B6npVvjHK2a5bHQVo9TGIcpO0TApuG+1m6zGa28OlqoqNzhyUbsSjqVoak9FEvgPr3N
zEqFKA4MgW17eARhk3lS2NB3IOZYDyou9cpoLKyUOdi1Hca2FgAQnorRHe4qK9kYeObZNFY2hvZk
r7SyNOazKLI93I5gNAbGdvLUlj0gGjkexWFPFz8w1kH5dW3fWliW7iymBIwA4Vxs9CenOHYy8tag
Yv96Kn8SUXO8m9Nr4mc9PjyEYtMc8ic49b2QqIqKbbIdAy+S2/rgH8WLc8dO3a4K18qn/z5Pfdby
bCsurQ5Px8qHrdOd/cB2/cHdwmPqDKK7cZ+em5PY4mBxkXfZqdpA6PHIN/5LvfK2TOzr5vhZ67Nd
OcdlBSkqQT09aU07VJCkHqcWamBZDn3DwCaEvSQeqy4QpEXhaRR+pQBlcY17+GG1H/44uV445Zl+
IEne3pU1+NOb2jNQBQENRyYRbwx9HPH/oyyaMg2YhLOFVRocuHEpA9AZLZDwyiYYU49tc693d6oo
xyiFIm1UUh9uZBm0KyZCfNwXmThWrW/el4SzMHGM6qKooH/sKtGnbgQCDoibbOvYhXOJHZqcXDuW
2ywe7aDQfvJoWk67EXHnwHyPcbaHm8OAK6FTOj8MVhQPHqmSP7AYZXhemKw97XJ9dispNzxv1D9d
nQqgwcw+/+V3VRKVpEsOFKpKH6akpA9SqBu/pL71zI2O3lntSILYLeMIm0z/Nomq3EjmZb/SyjEC
16rG10G54z2qfZBZFY4XaFv6YUnb/BkYnSTIK6hMXRkVx3zUcRk1XpeBz1bUewIV8f1UN/2dk3gJ
2xtmkuza2uAbq629hwEDdobtShaaXmI9OdLtTvagTehxqbT4EJ2FW2JOZQgBaHnyxx4en5OLG37t
mhtYFPqRm/vfAGqxwA+jqNCWZrylBYRdhgaEwM7z+kNqGCSEadQYoxA1OJvJqIUN356OvydDDEvD
tveLPdeJauAmaULVr2FabXhZy7Nh2flLA3GdLLCLojjZon2HzGizb5re/wljNV2esNfbQT1OYxRP
0lhz61nIU/8+APy1JXesLy1jQJSPUV5tiiai56wAyC+qs5XzxEKCmgOyepa1dWygVpQScZ927QHI
y5WN83MoKGFzbFWLgYVuZpmdAJMVMtB4esgjBAzGMfXi6lmgSDkFsk9sdzOak/sDOvbHvmu7YOrT
93LI9rZB45+pmRMR+JV+EU4u90NhCZh79mrlWrcwAu7sGA62IiJNQKiLgiluiY+2f7691S4cHOZI
WDdWNetkbR/brERJZ8p/CnhRBKn4mqnXNYj+e2KDgmPFpejso+NXxQmc+mnvEVVFk8FMGJFC6KZF
FQmqBzmo13XElfmNl/zsKPuh5YOO6IQ4hAz/ylpa6PAc6UqbcqqSqe5PWfeYps8FQITGGmZ94YY8
h7kmGEIKfe7sZA13yp5CAFJDGGXtQU7bZbrcrkzZwvbizA4GiUFVWndYDLIX6YvUaXrX8BLmxNgW
9sxv4UBkExQaB0asYzpU1tMEQ9wPkREVaQeqmoB+ZmGW8/5h7LIuKoRr45WXQ2nXaMp9PplGCLap
tyWtMYUN+GgvSeoYu6mT6aFPYogVp0zsxs7vw3pyJYw3cOAc/JRtYYJen+Oh6oNK5tbBGnm2y8ei
OqdO2j8KXPhODQeUksMUelMJFd/btHWPGRlZhA1K3lNXQPvGar0ABjTmRrZ1u7dMZuIhy1YbHPDy
iPj9mh3Np4sBNmazsCpSyWVmNDDSaqaQJG1EiBX2ayoinyZGfH12KHdhklxBUxxOWpMFv1/YeAaO
8u9oF4NFZqufacd54DjisLIuPjt12LCc/W+g5Z7RjjpV/Ah9lBBjuSnqZ69dszX49MyLr187+VeW
rxw8rBVlkZ/sRIVe9dRQWNhyYDiL3dd+/uzOauSy0czKhhNA96FtZkEMuYCx/Hn7658mUPz8WcxM
jSIKC1aeUoWHP9f3wHU0KGbk9ueXRue6wP4andxI87zP4KFOzbdG//FhhNv3bwlfy/8LC3VOEXUz
WtusGfixux7HBMLB8y6sN77ER8PwzM7LDcYmFobPjwSjfz8JOW0Ms1/TUlkandl5GNBXRh3Hc2Bp
ZcDBfHhNC+coSyMy++nb1yZgFskDs8faMUFwMqcHYX4ABLsbs99u5m5vf//T1I4BmsWy47hXHlfs
Hycb71NSZfcTTpO9nUVWm26Ssnm53c7COp0XqoZK0dSiNtxitQdT9Nq1Hs3eSve3v76wjP6nUJXa
PU9riRijKsoF9Fyb33a2JoSwMEbeLIIFB46c4tB9MmwrMPtf+Xiuhh9V8pF7a/JP11z2Pzcr2/Fm
YdzHrpf5BnJc7XhpaNYURWJNxYPpoiAQ0axWZ8Ov4PYsWtEDITLVKwG+MHLzY2LeQlbEje0BUDjs
ovCWjoPSKn5Vhv79pamZQ/BjqPuqAQKDxzizHuzCf7B5ejBpvvna52dzY9gx74inAVcqzAddjlD6
TQ+5XtNEW1q212H7K/8xBUyFaEfMi6d3NlEXrteUkhZGfs7WbAY2ZY0HETl/MO5SXSVBnMQiKBJ7
d3toln77LPfB13JsICfFjm1ZnAfP+glI1Fc4bFius8QH9njlTC1oYWy03FBXwojwwPEHYkbGCtd0
aXRmeW/MoROtUiwbzt9xUwmzqYlisNluD81SRM+yHjJem/dJz45WU/8DZ3RciZ5LAHQ8Aj5/Qb9m
+eTMq4uJRRO3H9AMHC93k58915CxEVqu0GcWejGvJtYjI2bGkDTc6VL4R+pB76x6dfzvBZ6Abg/U
wg43rwgasnF7h7j8OBSQPATAZctNsfWEePd57q7E8FIjs+RXDxbsyinmWoNXz9Lz9RDO4Hqcwkji
djcWVtO8EliYo3K62GDHkf/UpMFjxRQUa0ijhTibVwNL4Aa4NyLOqNV3gTGQj9Huf9/+4Z9jBmxn
7lvJuZMVFYRyjl5d7BtRZoHfX/XmRuNY6naHfSM0AaWLC2CAq3bNTGKpS7P4zqa+gXZn5ZwsCw+K
12nBHrF2Jvu8NIE+zWKbyiafsmFUuE6KdCfgJ3LA+6h+KVyRbMBhgB7hkIht3rLqjhUu2TaFA2wE
HWjQ+km586HAuvVcZkOcvoUCmG2X5aaKrRGQwWpV/mhpDGY5An4qBifUck5dq+xQ9mWNuhNhv25P
7MLX59UDzVuXN00NADduZnHOgkSv2WkshNO8EpABBtmYJlWnwcp/dB5KwT0KQLTFxXSVIL8QUPOK
gJkllPU9jnO1/t7rN7sU4JytlG4WrpfzMoBvmBOPTZzZneFnB8Ao/nEAwoltsR3cNzm+fW0Grl37
a2vP62Ho3ITzIyw4PnSrTo2yvkLltJ25tSW4zF0ZKwevVkYnotrUTagy+La6pR3fK9kUa8fGhR1g
TnqNMzOFkXjjnLgJagYpHgXTZ7yAbqWWBz0V29tDtbSiZumAQIhGoS1slwOET0UKh+DCL92AwM2G
p250u5WlkJilBcvw3UR26AzxnG2hSkCivJUJWfr0LJaBsyW5bBU7Zo3ygtqRMjIBF1/ZXRYO73Pu
ZW1adlfZmpyAvD6JzIRdWMtDAJ43eZ2gmmCaEJ3X3Akyfw3O9f8Fik+uDHPiZTWNrt1MzXSSxEsg
6EDit9abnEPloio3jpne5FlenLxcxt/6FADtRtPy22h0/oZX7dgFXgftF5B53ZcKFm4Hu5wM5Plp
UN/9WGSHvM67h8H1IAJI0o48gDmv7iY55GFscONEaamhMND5ewoVpO1o5vwFSpkDxGu7dFcatI1G
yGWGw1SyFw+Mym3GuuaOu6ZxZEQmG8dKkJVIwe6rPFEHTc06CU05NG9ElZyE2b8SBnLAi6AqiwjC
f/rS6F7An8lDpQwPOg65qkHI49jDRxyvPaC8AJ0/3TuajffcrsbfzI/Jmx5YfRiLlDwNEIthYSvj
wsPrQzGiKp5zEDAJvZRJP+wb+DRttNeRj97mzc4qqQm9H/g4TngWfXIVKdOQex6qn4bJjHiTiqbe
AO6WBpld5qHDE3JK8NIV4UhQBrWfNIeeURZJ39KvvKLja4Kh3qFAmT6lXQmBXOVkVtQ4dv1IIGwT
lpJGQNE8tyT9XcCzfFeZ3RvJrPS+cIuT1XVwHIBZeqA0K4ANF829nBhqy9DQSnlyqOPkMCRGOBXj
CGJb2rzC4UBvkmbI4Exg22GB+0ZUFPm0pa3x08gNA9yuut0Mbv1iG2kc+J39NPl0A589KwAfrN8m
ufztiu4PpEOnZ9Nv8j2anI6xaZrBYLJ8xzLrbKjhh8sLFkKp5dma2KlWzqvp59NOae+us7D/FHgu
C8asOYOpDDptsUPF/1GlGu9McN9DPsHDRF4W3xvVOSHvcNeNTTWEk93QXe6Le2A5ICHbmGJPCRx7
iMoZxItEPYQ0bax3XSn3OEKSLRSFFXbaHGEo4EJaDLeIgKY5fSG1NnY1LqAqM93vNm2Aop+KPuK5
X5yAjGNBBqP76zgNoeMXZViNvrcrik6GCbXx7CObZET1TvWDiJQB9/CraQQ8Hdxq3DJdJ0epONlV
oLeAMt+NGwfHzk3HMrU3gRyMeNJ5oeBtcTBl3u5j1VzlgOruYEOyHhIcnD4CNem9kZ6MOui1ZeyE
6HDEqW1rz3nKg65r6iro61Y8MWWxqCxL/+RWBdvYnVWcc5aOF1b5H3jF70MjB7WNkC7Sqf1KstyO
Kpm9kBZsYJIfQfR7VaoACjTP/0BswHyxW8Jgr8bgvmF7f3RdHQ0ICAFuA14W/DkDb2TFOU7VMbfj
LW6qv2uKG7c1VS8w2BlClhW7odbV3rFN/EbKN1lb7iGV8M3pqrMY7UgnfAfg/z3QKCfAGo9ey85O
Fj8ltv9Deelzb/qXPNGwF5V63yROuW20AjLe1nu7E8m9AbqM5vW2MZsfZqk2qhLPhNK7yYo/5DDu
0olGdmIkMD+rjjgA+QHqiXc9J3ul6jsnLU44Ph8G2z10DXjwNo2jzs3f41j5AbG8kMfw8zDAMi5i
46y0dWB8egLw+IH23psNZb8hc1HLJ49morcVzf7I0XhMbbU3UvvBocZzbTsK0Gp+HgW9GBPfchJf
BgLlW0mTDAIAyblk9jEvqn0d11uu4n1d8l03aQFgB28CHEbghO01J9XwX1mVfwfR6BUUn/t8Ki5Y
3xuwi/Z1bR2mMX1JUduEo6eHPA49bWwyWNwl35Zje49Hul8uFTC/oRYK2clWmzkUbExobVAqOIQB
vD5gvY6jPvcjU8ufjanuDEed66o72qko4KisQozBi8Xi85VWgzs+vSjDjcqpfDccXQVV3r172njF
6/4HaZqzYsiKuQ3fVPc7b6r7zIUZjtOz36WlnzNFXhoLxx7HwbqlYC01dXeBy+x77OotNv672sWr
iIjJN4NlfmhrCIS0hrtNmB+lvt4zoKarWETdWD2xku4yF5cgw/D2ECQ9WJVxDyDPxZqad9efiqAy
5T/w7azC0WvvDcBtElO/1yVLg6ZRl0KKC8n8xxz8JIY9o23ZRVZkm1jNfsyKO/Cc7/MyvvN8vHIl
6IUuzTxgsfdaOu3ZLdhrEttnJiHSPiFNiWrC82ruvPsW1AJqj/2i8I+W1LqvYG0S1cx9Ntvhj1Le
S4zMkZbAodSMf/Od5i5jkgeeIx9qhz3B0QXGVNWzrAaFN36INckWL8PDA1yKXxODXPyWbScfa5jx
D1H1d1OZP+CEGQeJWUHNx/zte9PFk9XZnqpDix04SFS1aZ3/o+i6lhzFoegXUQUiCF4JTm13mA4z
3S9UT1gkhISEECC+fo/ftrZ22zYo3HvuCfoQ4pux0arSw9qlJctp60LEgPJbkfqfACdIhSHXURct
wQ3K/4AHBHt+9SjbZbgSpnBMjMDoI5/SxzSm8yVLmTkkLIa+JN4NuMptCFIrBOeL+Zg5YBoklz5G
jCCBcNQPhOPDkuHnUgiDNKZiromwLym2j7eYrKvfesnil5xHWP2iJ6e1A5nAqrQ4bZQ+SgTnlGiw
u9oP/Ue0L+46i9mfvECEZj8DN5OZ73ELUF0tMYwgliRziAf1N0S7vaY+gYhYhf8yiZUXdh6BX5IP
ZUoJ2IozHFa6U4QBUwkW8Ns09L7EMO+SEizooq/ntK9WOf9cMn1pE5GUu05DCBwmXsU0PU7zBDHF
hAcdDP2R9ftLsGx7xUMwOEJ1KdbhCY3AWxDHP73v35xfHzydm0SKw6w47jb5maqxx0fKX/AFe95p
cE3jkR/5om/jTuGkjbFk3Rcc7VXU39LONL2jvIwzd9wSAJ07sg5E6E+rVacizf9h6FjjXCeHmCSi
7LUACz9kDxyfHOn9DILGIxdRI2b4SZI+DKsCmCBTOIHyhZ2TViHYZMfDTOMfiaLNFAT/UOwBsPfm
XQv+q+j2tw7U6CcXphTLy89lINPnhMpTF5trYXDigrtbL3nfX5GQuzeq4CvMpA0u9v5drP552ulF
DvK8bvzd8lxVYRc9ZlgM3RYdOLw1sUnN17hP79Qvxz0aTosJPvUK/gXSdkH1UV2TC+0uETWnGBoK
hhRs4LSnoctucQebxrSYYJ+/PpCoeBNueVkQagISHRtgE0/4PdCMlo7Fh9ZuD2M4vE+9udy5+GfG
dPs1gEHyd8qt+tRTd3AOKe3eIN4Flp+Poi+OKs0OreweWrP+3MYWVo1GtNWOaf9hUsVeiYyeaOf4
G3TG8pxrRsuiWNtDpFXc+DTHiVH06eMWzmMJutBYDiFCg3oCEnUAtSkKkPwibPQabGl0NipL4OBF
yXPX2ek50v1etSTZH2SPNb9sGbhPNoSSjHVh1a4mKNed/InC3J22AYnSQww6VOosq5A6/9GGhpa5
tp8kTdD2SlK6bBrqHume9cZhBk9G7PWhb1UdTTMqmADLK+l3XKF6eAyT9hTG216yMSvKwWag7PFJ
l0IX524cP/d4nZqcTd9tl/8LF7LhkXnZ5CrYy3kGjShvVxz+SFnU1HSVodvLxHDUJcz9TGPxAUPS
K3I8DPwyel66mD0jF2w9SJkxbOyFXnW4Y2Xp7DMo5Jvyy1ChOygg8s2e44jHDy10Qr/Q7sD7JtLi
GC0ARL3zl3RQ72zsAfklgLMi0306bRuhF4Sp2MoAGInAJN4da3SUn7J8vxaQU4YC77pvWYlar9n1
UAP1LKkDLrVir2UpLyUwUbXbOu7iagkSOG3I/9ZoV808ugskgMfM+4903Y8FWX+mWTdXeeDf+yW7
Fnea9Jg9woXzBupjhaP/WLDoRnP+TmWbQsbJQSmZ4I+b4tf4YTwSZdp6dTjkcpn60jCEYE9Z+HNu
mS3TewEj5uEUZTEDTyoIS4t4Dcb2p3W3ohR4P5Xphq6859fwFgly8fBNVlhvt6tv3Kqjz3HPxnI0
vK/Xtc8O2w5BLNgW2bkVS/Jvsywod5Z0Z22C+eQhWD1Su81nH3QQztrcPiCBFndvaoR6DqHq/beF
CRsqj3d0yGWYHUAk6N55ZtOtXgOHzlC76RTks7m2VE4PiwhkPY9qRgdW7Ef4Z9MaJTys2zx+tMYZ
WCH9aoWM0fcQ+E7pK4bH4yM87N3RpmQ4URl4sNs6HLJLf2fDd/IEdqI/woEhM5Xj9xydvJjedjd0
Z5nm+avYvHztZgENERgT9QC6V51bhCTkIwnfUyhyXttktU3WqvFXa3YKHd+Q7hWDcvOLQh9csZn4
w54i6DoMosWVcpmR0TO30xsN8/mKLOzwBp/SsNZq0thf81hp2I3cODJe6mU26y12GUY/kYjfDMr7
R1Q6+mD8tH+iu8qecOsAbYGcILxFC98vudtNZYnz5WJDUqGdtqc5xgQJ9ayqU9jOwCuH5JhkJOQO
RhdpM6MOPC+CFq8OzyvZuu3iFN5rF4jp1ScOOhFk3QtIIOw8Xw2A/Sc+jNGpV/14nfNZoUfK5+gQ
YRE9o6zoWOmi3FcRYewMMsj8DC11fGYRXwvI8gh/Cxj2PUe39IDeDA2etvTmQ2aXqkPYpm2QmoTO
amljuAxyeemXtK1BT4PGWxMcoESvlwHEqbrbUmRWtKB1RpYORxBFs0Oug/y0o0c6IOPFfvCWT40o
zPJWJOo7HR2SrFYevFopVRVsU/G8UOqvqKj3GnTHrLTIFKjTfEt+eMrZO3DtoQyomI84t9sy9khd
6XLdPcKgC3p8avYSZkS6zInMfywTca/QIRHUT8jwjuHW+7B2G/89uBjUokHrI3RQYoSpUI4EB+y6
7LkIYwwb+m5FUUI7jT/HRlK5jfEKDKasTCgeA6idANbYyJQFQ3INKjmkcQlGSvS6DnP6C6WbTLAH
HMoCpsdfaWzljeGcsLsn2L7tU5G2Txv4eiYJPjgkmU1BxBdDGsvh7jdVhqt+HHr5Hq/0SJaousvm
8FZOq8pItc0WCayFVE+BXQ20m9EdwUjWOu2x2CDYPql0+46wrMpgpjcazOaYKRedRz3dwiFuQPxM
EXQ3gQkbDClKlXj9ziaOx+Tze7hQNj6qgJKKdPteE9vjRgw1RK+Tq6YxfBt58Q0y6FRhhtg1IBbN
wEWmqRQrxuDAVDbckz3Yw8MEm5P14nL/PQnsTF803q5jzSggl23an0E3Xk+JtX8wV2DlOG3ZYYFB
LW6I4ZGF2xcn6ObQGlatldgnbuZVv3Q4TBXfK58Hn5DrrGW/jEvF6fJIwm6ueTu9wF3pFMooqnlE
RJnI9qlLWD3zHEZF8EgY6BvKu4fWgm2G6qFCzfauBEzXFMhygEvbLxvzgxrlIR2Gxi/rz8kFb6ET
n97u6JR0CuCNw97jZFX4K+vG2prswcArbmcb3A+S9inLoIemMYqbfd6vLot/xYP/FtSfzM6hvBUv
GV1fBo9uXQf3Yty0P5MpRbLClj+n7QQZTOiWNzi1rk8T+pKuGtQ0Q9G4qibOTQLgR90CeIbBZSQ/
DFkPkSglf9GFBL/n1q616gdxHaZkhxDBq8Na+PAF95+5BOm6wHQuo096GN2JjwxbG7+1DBQpqpS3
y0s28KzGsf9nibajC1bY4qE8Wfxp31hlx/DQB/LfqsKXLMyOaZiJErYAqLWz/jYFKXInefGmLfsZ
LsMjsIiL36fTFput9IuTTRpG/9ZwOCYbP3gtnqHP3Bv45vtq4N1jlDBZo3y7wUcYZguROYP+I+s4
QWhJuACrhbqtKHORtmXrANHGaoyOUQfPcrQjV4tKpEEM0F7tPRrn6E4eNJMIK27ytQYeRKqMo4Qh
exDthyLW47tvZXKjY0cbhLB/WOoLOGPQ20RzuL1hv8MrxJRLoMaXdYWZcSI4cHTYrpZW2xAErvVr
GgUMILP2AOypkWF/Dnv9ZjP9rdvuW2YgPW9ADscpAhil9UcgzZ9kYe1tRmRUlaTJKV2krXKdH8Yx
eQlU8FogCehOXH+KRVfthcICyxBcBbokXoM7kQknBBssb7QBN8Mnv9xAT8PaITzLLT7+2+cYJxCw
VoALcpqV2iR5KUFzN7juYdKxbsgbL5clGa8BWrnLsiFHGbtPfaSwkn2YOtk+cKhC63bY5p+Kx0vd
orAB/jLDfsdJ8YjrT51oG4VN7rhwgFGWwOHUyqE8gWuoRcKiC5O0agUKmT5nqLF6jW3hyHKQE0k+
IA/o9kaiBQdUlbMRuZ97+uYSjuz43ZL2McXQMamKLvF/ejm4TzlK+p+DL8V3CHuYqaKFYA8GOcRv
rWjVKVt0W6t4yJ6sGcyxaJfkLeXzeAPaNdyWuA9qShH0Ey8G6xXi6rAr7y0rhRAt3N92r52pyUJ4
E/GA+4qxzHSHLRRBjaI9ed9IChCTp/6/aV2HOonp9ks4M7zGi5JthVKSPO2dZVAF8EBcx8CZd9Qb
wBw0abE+WCi/w3iMEmBXUvzZudOVB/J+jrfJAA2JzVNG++kU2jX4p9DuV3BXKkg50rA7kzWY4KeV
b18MkfElDEriRoE89zr0gT0HU5zDLYKoZKnhIpEAVU9TGp4EHVxf8zRI/aMN4H0P6TJqjA1Jbq9B
Zk4ORdgHYBfDQcEy8uhT3r8pksNuCRaBwQux+SLrcRoy2IxixIPfGNZZNAUQJliyVgEvoOMOUX/h
K81D+0ExSjhEasoeWaDNXM47I/BQ0Mn2skFscYRQpP1nBTXfctIMEDfqoDqNGHbVQPwRlSl0idnU
BtWmdP8gR1ipKivRjvBt9rhVEsO7Qzy4oSGgyvtSwmjp4nhqHsQYpacVLsUVtSa65W4SV40r6ve4
ITOTMLgd2q3fGki11c3PbD8FgV3wauf8OA2zq5V2yKUUk68FrroGI+Tl2SufVQlHxGNIuakEpDJH
Ym1xS9bAf6/RhPZG9Oque/HBdAgkH19MjvDdZKVLVrk2Fy9rMeGG9UKZB2MVeTZGwjYVx105GGhA
y6yF3kI4Ov3FAESfvZuCVxR6+5EpFJyrVPs7avwcFAUe/PCGoYov+m6r3SyhtGVBd2wVCy/z7tTR
DOn2hsULirUN2Q/QlbSoLL7BQZCtg+Y3zKOhinpwW4EnB78gOKC/lj3eap7oFQMnSxTOUbK6JsCo
9Vm3/faXmJXjATL9Y4VoAc0fFKvwUUV1x+1+hukcLD2jSXWVW4v8F9UIb9+595eoM+YnwkKmP1rf
o3VglH6kLZIDQx1ktQKicFjHbD8P6GN/h9SrpBrgWHRuobs5pWu3XBmLkhNXuBhCHqJoRON8ZPG2
XTfaBnGZ55y8R6Fbv2c/q+8WBQz+aUq7qs/s8urwYcflHgWm5glw7jCk+c+ETexo8wjoQKiKE9PF
/hOZmeISGL2/CWQoRxAtIaKCloJGW3u2KMl+jDHmWzW4HFzh5tARYJ4+6t8Hr/VSrzEUFquFaxnq
mhhmUawAd30gOkQWZBGQXyB2r/lhTZMAXg7J1ohU2qGGFKH7uwY9/wzbbXoykZjfvJnHoWTr/JvI
zhxgh9Y3qRXDwc7ElGGGtJd5ie4VYkG/Br9iRmgD7XljVRSnT3nGl/mVALBkn2wKOLgZswKOu8nl
tTBcA0W6QyCDAD63FZBYlNsUVBmwzQZhE3mz6QDWO2OhonMLYy6sUPxugFJtO0CRd68EMYgqMYMK
3os82ioXLvRijZlkFa/KYOXB5FqrPn5qNQ6IKgD/u4OvLFSTVTRQF5fdwrffOPX8LUcbeVgK9zuP
sqmWUzw1eGBrGTATeCiUED1SjV3M4xr/pmRBLp7dYuWvPl6Tx3CAUVTO1vi+r8hT0A4oSWbELjIp
1x4StxQSEvjCYuYYBN0PKzowTeaJNNhOb/BOx/pqyd+t8w97Ln8ZJJnXfAG+V2gzInIvOop5fN4s
RkBLfErpcu3iHcA156gN189lC44CMWprK084iBGNmcdv+zYuwBPEI1JZ3E1oth8FUBMklqsXyGFl
LRb6C3O1xvLgIcSvKPfE8Rou76oqhvEr2ey/JEHBvLRMgOpU7FBkt/858MMBANFDrjRtSKfQ0yfw
aJAZ0ms8Zvpo7LMUR6xQtQoV9BbDcMJfhzaHsGsI12gyEORWpPvUQNL3DBvbHMfAstUM+ddNwout
pOP+5y6uWzBkhivH+uo1TqcuCF76DPIMtBFfuaUPEfBbtHUBoLgt/DtkC3oBBkxL7sVXh54PrUaL
wxOeSBW6O1wZUKxVvot+aglbyHFJRBUzhjLYfCBz9LKzIK46zIFq7MbfmL8hY6rAcEPmp4X0qjTw
JUG5pDgM2mFiAAoDevUQjkjhOP3ZcIWWYHkG5YRjBbAXkkNnRAeVqWiXkw/ce0FHdgwTkIsyn5xl
J37kar4lHbnFpvs9zcg7jCIUh+jyKw+pdZIsIUOcjp0OQxdGJ7zg7nnHXn5GEkt6jqzzp2wymGF4
lEomVi+2Y8XVocppCAvg/8aAySYRZMg9rW00wGd32uAqJsk1kcC12qQD4YvjLyRZ8SfcIlpt6Clr
+JYcXLFD5L2HF/ieVzA8GxrrCzhCKpphWmltLQPMYlOp/qIzRzOPGCsMzVaPQQeAcA8QrJyhu4RC
LAcZMvs7MvLUzvC6yra+eOsQLNLkoVGlSOYPajaMRMAm6Af+xxdBduhhqHseobYq+9BJDNFHcx58
0FfQCmZHJcf8ad4Hd86K5bIbWiBsoTP/8L+KstAJ+G3oxkv8INfAQIuVJnH9IRITR+jDnpYY49MD
zHqCSjOfVjHy1hpc6Zdhgybc7+GrywVt+rQvbjaPgcSm4qlz2bvy/XwKxy0+K7X9bE2Ak1YzV2P4
kdacpBpXPhBYTqKlIiZca6hZ5orj7G2iTb8RwUPgAkMLfqKKGsaJrRUbVWOJgew3HnL0yNONkqU4
wMsUbnitTV5wZdUJl0UlIHI9j0g1bDC5xJRD51uJufG130eMqEOsSuJIW+Vja89Ifxwe5nh0JcxY
o199stNTxvovzZCvgdnGUcejejeaslMmO4IBaZfWGuk1FXTiBG8Oscor08c2addqG9Wn6TwEszGM
1vZCY0Lp161xkwMwpO86Tj78CbnpMJ+0LznjcYOdpF6LHaPAzE6/8YqC0tI8AlYTfm4J6OfLTOMK
VnR/sjZKatMHSBC3ww8i3DsyaJKSY06GREg61hn8KI4wIyHV0Dqg5xs4MF0qKgdksgHZEc9jpxjl
ohp5RyckHpKgHf+gNb2mu4KZYnLvOWOH/r/In3WPefQsGh3nwalNk7npC30PLseEH9P0HaIaTAOI
2Ipmy/fPXIfyuk8wYe5IN/8OqMPdQ/MewQNFfwnbBE1+OGSwQehVZfPtJ6rvsVrI3KFITlfcyfYp
GlvEoqnxyfQ7A7CEfdXuDNP6SKdHksy3NkQMfByOEbYTSlypI4qtG36j/hlvPhDumaOdqGwErgug
pg94aIRNksFpqs3Xv5ru0+Ooen8cQgBfoyuuy8R2/Jf0vwVehE9Lh8II6Z4x6gSo0AaP+ZSZYsTR
bnjV2mq0B/My310bp2oLAXqk6Cxx7txPiKxDezaGy9GD5tLsVP2WLc8qrJwvJNvP17mQy+MAKJRL
Ies+cP9RorFSMiwsBasIQ+xZT8uNYaPh9jAzfPsQpGBXoj7UiLGyTCJW73P3zpbk5ogfq92CwZ4m
yb81Uw97gq+3IjQ0nt0hH+SDUoWrwhaXPuCTd8mEqvwuglKk6R88it/ZgB2d5+i2OZd/tNqP8LCr
okT862GQVCF64UPvky1XuWCKt5G/ReQbPuu1iZEIehSJfkyXAZ8ZukPg0pewax+GFeaLA9SQh2zb
SJ2hHngYR4kxS4RNnkT+Px/P/7Ftvxp4R9WJymdwA3QsNoiSefQPI/cZvXlY9KwkiCp8y2FJoRD+
nUYN/gJ5grck4lVg5gXDnRYN/I4iHN68sOzMumg8RKzH1RpbcJxwfkybLwuY0vKaij26oqYcH7hz
3SHDlPqNjXK/8m6kJzsl7EjDsGtskfTnSDD7TQlZruEOmjRPh/nVI3X2YkYUYiihWpBzhVnpZeIu
15U1+fC1xS75F7hpnutsBEMgiFZc6N7YvkozIF9WY73jIpwRLL/OfxVibNdqoUn3hb0B38t1kO1r
DwwfyFbPh9O8pfsXIk4wYFhS685I4UXQBrKK3LHQxJcYns4H8Gb+9CylDytJIUJ3IbnRQYbXTFry
F3Jn9QKcyzZQtoPyM8XyN2a6UBX7cWsmkZsmg7XCCV6m7kz61sMkPY9qoGMFBJhjizdsYwQLFy39
1QVmg2LciGpfxu6YjPN8oH7ejytcsf9u07Jf+NQzRBxbdwQwAfXgzOPPHXfBH5579p+bYkxX5lU3
2xqQk9vy8cRhd/G6MZztIZVA7hQYLWVhQCxuM7ehwotsV0lLYYcLK4QA47jWnNS0xhhzgAUgEGzI
DRgQFP/Yppwfhju0ht8UHGjB5c3lHWIi+23kfTnqvHucggKmB5RbuEVa8mmUbqFht0VcFZNZj+i4
9h+YEg+wPsFhCUwNHgTHOJgm9xJi8gSZ4gLlu7EjnFdDD2qcnFzsyzDSORYBVyh5Bo8sg5YFX3RE
NgDI4oG/gc0SVXIu2GvBMW8TNvkPvOr5P6xSXwI93uqhAxoCMWtYFpwAxx3WsVJ32V/SZ/dSZAkP
cS7dr0y2rBogMD/MANneCtGpA0WMKC5H3t+KJRevGwrtW16I5Be67uTUT5ZXMqXqOKx5cIVkpz+C
gFBUISxWY1yYsU4s3PdS72sPltcTsKcAw+40S07LOpKPzGSYQdoJ46UbCAXFHTHfwD9OAWXIO4xj
PAJEOAfCCQ/2paAAGew+NGm/LUe4ZNEqAkgBZxVon8pZMHru2rU4J9LqP8GU2MbDMxqTp9B8ELro
l5kwch6Twn0k27o9wwoBR/wSgYzcToAyBaC0yjudHKGQHlHqL6zJtDEA3EYQhlaXLWf4ILWQBsf9
X+cF7P/iMLqKKLJvMofpxYY12vR+JKdxU1NtHawgin0+2WXU0I/3skrBI62CQW0NqEX+FVUiiIia
TvNp6jmQZN9RKM6tetQCF0xpaMz+a6Vkpx3kpg0BTqAppnGIX8Ulec6mjQB36LpDgWiUa+5bZJbA
hqB/y9LMXRbGpyO49fa8LfNa8Q4UIx6b9THbx+wY+5YcuZvTVyLbrlm8mJosnVUzdXr66qcuwrVQ
yMfUM9KgQRkODkBwmcdLj5vHgVUHklBpoqCF3hnT8jU3wwku6eMhAY/im+OkvBGPLhtbvXtQADIO
CT7zGcQuhJiE+VqOK645N5JJ19FcZHVO+QJZ8D6AgcK2r5l0piq2NS01UNya5QlUt1MAuKlLFwS1
dgkSGbBDUT7vSYhjDX3Gdw6XgCsrAONoz2QHqTRMfxVQmCrqIDHD9GdyzVawHFKETVdK3jNWRMHP
O3bdVZmu/xHPSYJCZoQxfg+5BoYLw8UK7uuCbckT2huLuf+ERDGei88CnIoHkbdZtegdkPo6cwy2
0wRNCCZEu1vYbyBEOGnhd8xe0DyLx03Kvqgz2smKwSyl6YcUXs+9myo8eDzWdVVHYGlg8gjhjhTn
1UORjMnFwVTjmNJp/JIS08Zo8us1SsCILOnM+BNHxFcTFul8huv/9u5tF+s681LeMpDC/mUbuJmY
HfIqosiMR4Q76IBAhkFa3QRmeskBRESU23Bf3tD4lmSIKrGBg+JjGNGBvK/b4iVAIbJyVcENGed4
BHD7XuZukz4UoXi0eTcf1RwcTdu/wOb4iGVS49RGJ2AWsEQxBiR2Kodtaty2XSiofnsn6lgsl05g
WD3MzeTyS7wCW/MEo+D90npxNSw0x7AP7sxoiWpVn2HsUqUml/XWx4/FjJOahjATHThKOyrFCxRh
qAZ59ow39GSkeyItwdZb0eh0sSyRDvco9PDM1rCKguVVMP3Swv051fOzidGppJN+LIJpBhWJJ2d4
uQy1ky4/8L54lJ5MDxSHWLNOszsPmBVXbcA+gHMeBec3YdK1asGDi2N2I4mMyjFsfy7rfAhjeCJt
K0AsDA4b0qc38He7c5sMy8OOUWAB0hvmtvEpQ90Lnmelk/E9T0HEWeMgukD+3B1CsUQ4TgqB/lHk
70hTpz+yOaLncdz7lw3Rbu9z2oZFnS8eBtGAqh4MaEP8EDsLHx+m9LYBNAH5F89H5M9UmbQBUTEq
UbKtcASEd9YMzjLcXnKYKAjM9boA7YqzoFRu2Dz1Fiu02OksdA2CHj3GlA4HGKImF5nM8Zkgy7OS
sg2Ovb2bMCKnuQoHgbtRgsnCIgwkB3MXbuVZvp2WNtsqQB3JoTebvk49WK4xmpmrN3LFnStiQLK9
eCOz/9IpkunZnT0Hvnr23sZOv+bp3aR8Bw9hGqE94ijfL8uS+YuVDCxKAN9NFKHwXmSafGJC7c5d
Tt2RBHT4jam6faDpHVWxPZRKEKjE5wgMN+CHCUzbAJ89JfAYlxI9IRSdefKe9DpvDPrrCJNR7447
HzLUR8mOyWs2sMpzshyB76HkzDaynyKzjKBVokdC0KyZlpcBEte/hTfRS8+jCRPlTF65IyCfZIv4
HvhGf8iRuIeikLBmGug81mTsZFzyfqYo+fJgoKWcbFJnU4e9SNUe3EzYjYjbQNKfVxF8w4fulmPS
APgm9ZeMYRzNI/kfaQtYBgtpvx1ArEO7yw8SYbSNEelzkQu4JVgMPnI4O93iPsVZoTI9HSYQnnH4
ux3U9mW8BByjpHLb/fYDqJc4er7DpcB4BcbSCBQNxP96bXHYDgoDOVts+RMuu7sckyTjTXF0BZYI
iE1NAVxj8a7iTAJuRLdFajbOwSMMCad/Oe5scIDgtZ3oQZ/jxPZZ6UCxqbCX+OM05OoAsvFYrvnc
fs3MPkCvmh2B4xccwsl+fQdPs/9LyI5UID5DIrBj/iti112Yov8hN+IHvlt/4on64sUogfkOxdVj
pTyZ2GZ4DDFoLnWA5/+HO+o/ADw984SuF/isoz2wbjztU2Au+S7kOcxy9Ess71D6Ja6BtnVoNrFu
Bw8fkVO/L74ZVjUDfC6G8567rgQ7OAa9Cw7BOKRmIHIde8MBY8AL8OYcjV10KWZ8WbTPpuGr0h9O
WViNRH67tF02ngO/fdClSA8S/cJxTMhQgWn5BrAeZPscpW0RhvJRijvtY0/bF5DAlycjNvWfJ2Bz
iX7OqtXsaz3RND8qNeLAYBCbKJSlVWYlqDqsS0Hu1+sx5j6p9nD195l99ho4DmlzASHvmGLYjwDZ
yrke7faoSWmFF4+jQJznbK2p0sWlADqTGLjDbjBv33gCl7uJoi9XvEEQBp5F1hV/DDcU8Lf4h3L2
f87OY7ltpuu6N/SjCt3IU2aCVM6eoGxLRs4ZV/8t+J/44SuKVRraA5IC0I3T5+y9NkVFJY1qPxB3
edTrAlECfZgHBoLIRYsqW6FNSneK3poLpesxXRNqcWslk72MhspadjTQnqvAbu+tSld3qrCjq+I3
fWJzIwtWhV3RBYGPpR0rJoz3RusPi6YoDkbF5Darx4TdgNm+ogWMNNR6WDWWwU8trfjQ56i3YpFe
CX1sHppoTmMrenHvz5W6EaG3UlOWujGKJ8SBm1yW98pEkksw3pmZdVekJtbhgd5FkrgxymkxFU/l
nJtI3+i6tkz1YE1avhtMVV1nQmd4NA9jOX6ItVk7rlaLW6PtBa0t709fOpuUy7SAdugvLHVucTba
lofvPlGCRyOJGBsx8OviMGfbpehva8248nFcrhsdMaCZht2VNlDqaPq0y2wFmWNBiocHcoypb7DT
zAbM+IBBTGU399LIXsbW8GgV2oefZg8dnnF/nF0szEwmZn3zlscgf2ruTGGYqzYZgp1AJr9iFJnN
DiIGnuFgrlsWO7Ireeej1BapuTaSMl1I0ISryUze1IbXS6jQBbGY8C3GkPGBHzG3kpJ10z4ozCsX
XtQEm1aTybokiWKVZra1orGlLYTm/yzbpqW3UQRz9La3Rp/LJJxlW7YOXAzNHtYaKVQb1Dc9yYwN
zV2jo1mKguwVLFCzHkIJN8Mb3/CgjgfUwemyq+aRWxVk2yxmPBvXhrfpDMen1WihlMqwtwhzTuOT
PvJ83mJXfaD0O6tGoFDiw9pxRMh3Vqbd8q5GjIzGgItpX3lI2dGa+sqxDbxwk/o2InZGlIswjF9k
05R0JrRnpYaMSqPZhTn+EoWoXkoxvtey+WmoWN8oc7EdIPAB4taYe6vIeJHLtLuLrPTRy81Xvw71
RZ53iEiltdelfz0pY4N3TAbXzVBl63goDcb63AYjwH5o9vO7ZC7J/Hog1DhCMllRBblF0ICw69I/
XqLz5KFXXKHynKgdIm/R1Ohr+zi89iKYxWmDfkslp3bJ0FxdBgjF0EWENiy66i7T/QfARteESfwI
2vBuivXZUeQdZeEBe2Lv5i9ECjo7iQwcD0e7Mawb6vvrQleWuRm/TnH5xp5U0mSq9E3uDfURjmBC
Pd/ftwn6Txl7w05qqk+trg03PJFvURutg9F8rIMJDYn5qFXGtTOxb7BA0YPGoATHbN/45h7dxoPM
rCNikpk9RRu2jZnlyqGOVvEQvSFO26Fv1FayN4DIBdD86pL5ACXDhthBmqhhv5+0SSInGBC7xRUH
HnqrUimMZcNdZL6Sc/i2q3WlDb/LwWOaog7BD9ZpvQU/8wcl+Kbv7ecxQNTkqMGNQqzWBsFLtJAc
6xappj/xIDzZJo9Zog4PgpmVZwVMkGvzXsmnRzTH3pqRxspsBcpkYbcr7vWqd4znSs2uvAYhdJHz
Ez2RBBt8YTzzVvYxz/eWZexP/KEgDFXvRp9TJ/q+iZaODB56X3V9YW4D0a5MqTyRvcAPzjcmYgSd
ptgS4OnPQgnW/aSvOTezscV4dJrcegpmMkZi88L2EOog3edfpX2T4lRDWDNQVyTFrSmsWw9fwtio
G7VVn7ks/TISxqsz+FvSvnY4s1ZNQAhMjtyeXKbXnDxapp9Fs+wm36aI966q1uFEM+XbnOGey2iZ
sqNGCGyhBzkglX1iSEl/drirq/DHZMbjssOkw8JP/qgtyoNO1ehNlslznsc3DKCxgGp0I/2yxoWT
BC7L/L0S3XYQw/xCR6TMSw4LkOmvMgOhY4IYdR1JkyF4yaG6KHxeqlIsbaTOZFBT5CajVi0RFdjI
5ga63m2qXEVRwbsz5mbp9g2i/IammflSdQjcLCrJK5WoxhuvN5jJBG29tvRa2Qe2pMWQOipqkbbZ
ZGnDhpPazi80MmIXeg2aqxKVvjWmbtdzjWvHKtaTI1+UMqIp7LW564BnW8S0dvdpQT9GjNq0qUOV
cV5Rfpgi7XXiZRLvRplC1rtPT6PWEpTRlG0NS741lJu6or0moqG5wl9x36cR81qHOSDCr+colfmP
iiHXnkl45lae+BFWOBibyZMrm7PJQqblsEaAIt7bXEGPVDCD4BCqlhs66i+RFkNQzjhjTFdTwamj
RH4krfFOG0ADOfoKHKi6UKeqXNDwexwVsbEROG3HviaY2ozUYzaNhjsJKtKso5EkTSYmdA+1ZeaN
7Vqg+JVFvUWG9VBa+b5Mx7skY25Ye9R12oCPLVRa0KOaS2afWCMq/KgUDJuO7z+2lf5LKrQC4wZn
UWsN40bG7Caq0rwFIvJWkhn5MqhKcEMFQUSmjckzMOqfsJNo9Ib0XWvP0bZCzZiyD4+05IliBJi+
YDREGTcwqi5Qvm1oO6zaYOqXZNTGq8pk5ISxwke66xeuk2l7Zk0j/gro3vYkzW3DUGqjYHAIPXFT
G+EvMdmMPK2Jck2tFPomiOycIhB/gqKf295YX32n95dF5Fdrf8Avi8uatlpLV9lnTrnUVYHuEz7W
XQ/XV7b1Ns7a2zEZzNseZ88iDXR1SQi5v+oQ5G8djAaPud5qrqpG5jrHWQ39VDnC7tiPVDSK2cvV
OGBdM0tU8Fbpbam5r/Mu1NexOV3l2nCn0vclKLZ+tZOOjM9gH4zOLKDaO0iTBy9Zm350KHLdX6kM
sdjEFFQKtvnIXnmfOPp9oOaGyz3J4P9rH600XseijFa0128GoT2nNEs2jGP+ZP5EEZuyrhHfh3n+
wAnrNrbFkTiWapGzJS7ysd34VUyVQ7N8IaOm4+ZUb3jjuAcF4ik7FksVGC6g2Ok2inM6J0V45Ehx
1VTquKp1uUey88fqe/ox+QdTVUT5Ha+zMqweAqcpFmlOnSz6cIfgr1nUqUH+WfdOa302BhFn1Yf+
vaUwubeK4cnv+FOjfAtu48o0eGJjkwaDcjWZ9ptVM5IWtkEPp1YWfosm1VfUY6QOdxk0g4Uq8+PY
Dq4SdxkTaRrxwnLcMKA8yhQGMr1HvHoO8jVWrXdBSmQ230HpMZ3Cmgw5/S5MEJv1stkJFsmympQH
mas3jSUeEaQ8Ds7INF6MqE8bGMCMsUReHqZJHsdpXFZ+6GpFfMzAdWN/snYtPSBM7lfCnFX+iSsC
zQXu+Fz5FjqBtj+oJXzTKUvRptFL0gsAKSDNHqJmescgCc40x8mVDdetZ/6uTecJVBx1vpNf+yah
BpanQnv16ahYs3/murJkvILdnQLntsha1Jigy4xhlN0abjwpyCmbPkN9T4yVcV8ildjAnOl3SmSJ
RaaZ9bMZW8VNQTLK7YSuCuGbj9httAJOREa6HhIEz3qNSr1BD/jMnKM+mmYkbkxPzf4oVd4CD6Kc
xq48f/VQiOSYTFZ8K3n7/1bSqbwXPcWWMaTKew2NeeMXPTO+lAdMzzNzrXQeA9Mmo1MML/iq1fA1
q0qGldrE0b7vSqMlDdEyNhbg85QBvKVspi4KXVOr0gxkb50F+H4X9fWQz1Zj6hW60OH9xMht1mf7
m64kjxRT4HBdqxYz20jHszWpVYM9Ph4NvmL8I8aQWkYX6YH0UuH+vyKzO9sM5ogBZlkfJNmiakWA
wHYbfWAIuo4852djWtYFVMMZYIY2AyL+hX5YcZlYdioOY+qYC9UJ3ntVz5chaj/G2PaCo+HTt2gW
2gl9K5wi/ph24pvwHZLE/Br1GKO//uwzPA7thMdR1fCte95oh7CgykMKHCa82Bn08MSMW4Oj6AXw
xxnMi3aC5Ig0Uoz8XoJc9R6y8Vh6N310ASH2eYSppmsnTA4y32JhD/bMMaoPSl1vuilCk63JZQhr
OQpLlz7tAkXFVnPwLQUU2MEt+rRfX1/DM3/aacI0iIupKgiXcoP0qbIeKpWWyfv3PvoEKTpoSkLc
Ot7LgB2+yjC0Vb8xdHzv5v9PtvSg2BbRg57rJ9JNWN5lhIWvuyvF/dc//8zTJef//2eNFNhV094P
/YMlPjTz3SqtJei+rHv8+uPPLEF5wt1pRWyqzVAmh6lkPN+2gjzGdmdJf2OYNppvNTOW3/umk8UO
8AuaTBj45Cv9sWi0NXQ2vBoNUcLhuP4eevI0SNrsq1xoM4C1xKfVJFd0uhdOrly42fNP/QTyIuV/
70U5tvi1+oYE4WHYwKxY63p/4T6cwSzJk7WNxNLI48AAfBu311qUvlsc4JG9ITyazJb3M1J9JJSX
ctzOPVUnyx2lmY1yfWoOpngT5Y2OryOrn8kVunCzz1wpcUIJpmEpUJ9VQDr1aboKzIoeOfrvn18/
Suc+/WRJ+w0iRapU2009Z23q3Z0TDfvvffS8Tv5ZbkOH+MmJJgeKnw2boVgrmXUpqeLMJidOlnJe
6gyRgXq4tscxQu/EwZBeu6ZqvfAQnfuCk8VcldlkA3BriQxQ0wUOT5SWRpouisi+/frynIErifmO
/HN5KgfvGUbt9OCNY0Ap6QUPuGWD3yaNu61KE+PeiczqNp8K+2rK6ZhfWHlnntfThG3EO3U3mRDO
7JEuqSqV6xyuGprTslul/cXHVszP/ycr/G/U0T9/H/kSTY24wHMHqVBCxVvNy46KOkBWm159VLdC
S56dPFxXWCIurJW/iYOffenJ2kcFkUmFc/XBsQbtOqz74qnpjIrjOTqaRT71iesxVNh5tP0eQ/hf
m8RTEOhiPV8mba7hMJCwvgluXWfIv2+MWAEOIxwsw5QLxUqFP6fSnun7N+wXchMXEQNemvu07q1m
EMiaR+UR9fx0LBxRXduI3BFGVf6Bipg+QoPlWx+aYaPjtrqWkzc+pH0e1+T9WfE2QBm11tv+pSHk
8qFrexTrhkoJ2RMyMtmlgie8nwMjhiKjdMiFERxRBdAGMfp43TZY4odBIZ+FvvovBgY6Um3NEMdi
8pFqapz4fUV/s3UUpU4aVC9GS2aXM8l5+JxY6zyo9QVSHnWd1uq4d0bo8b2WFwvSNrxlbqGQhDfi
7ybh46EQfbHH2aDsFC2PmuVgtcXa1jLzqJtag9xaxyjGCjrqiY9pjiAIZD7U5lyPFJn1Vqf1tfH1
WF7Z0Dfq1deL6syyVU82YwY75ahkge2WRsdQMmArDncwBC6snc8/XnNO9mJUmQ0GGkqUNnlJ0aZb
5bUk++Pr3/43Hv5/H17auf/dEcZJafoghpKQ2+lN6Ic3oqL9xZjwrelpyQu9XCG4WWN+YGYR7e3S
u/Cq//wloDknO7UR00WvOYTCeGuGfUb0926gWLpAcz1z0ayTNWm3gEfwyvOKCZoYUE9570zaGzSO
b4XIa9op6jsY0NU0FXbRyUHox9gF76V/P9HQ33x9Z85tmSdPlaapHBY6FhbAXro2yVJLPlTK31g8
ff0Fn98AXT15rjrV7+wS/JiLvsHe0wQcHwJDCS68iM/8fPXkuWrzsHIAQfAi7l7GAvAFNJyu+CXj
169//ec3WFdPHh+FKG8Yd2I6GKK9naZhm2CgW4zSvPve589/1z9vEqcCHGQP/P7UTgE4TetZbo1p
6nufPv9V/3w6wdxJBNMCXGb6UgNQqdLnQL/w2UI/d21O3vJogtUokag0p4JZski19qbvxo2DlQEm
Utqhw3IkgXvVAN5gnF7ijrgjpU28TdWP2lM+6el20pryl9OzocYziSSlZUOumE7uUWh626jrqqPn
z8KNzB/NO0fLyVyVWc02oqEWMEHq9NaQrmiq6fuORgFtiyp0dnncd48FDHjmAop6h+5I0v1VzQ+d
99K1WkTpRnSzL2IS3tLJc21bxiJfTdPYkcqIybqawYRaQ5/MV4NiqdvMRDFpRVcWvWwmTc2QQPzC
XG/JVplVkd4WWwOOMb+OXI9P3TJeG2CVmI9NJKAnZpYDC7vA1iils9Ihjf7ExkY6ShzpxRaWmvcq
afuRr6YaT8IjqmpIbHSnBFFcC02tdgLkxHGiG5zgtii1bY4O5aGfeBGjnkVRD7wAkZQYXug/6q9K
7FTXph8k5QITTrazgzFeBugab8rMoas5lgYgkza/t5KGeIuibKZHW9enDJOvSvdpktkW8eN0r49h
5cpSSNrinnSJQv2FT85DsG2KApCHku4iZLjPshH5lZkVScp8DXU3AlLIZS3xPSItcfhJxIO1p0Qr
RTotXmvFQaOk9s6mRvwyy4GIE8OKBqRvoJtZoC4x9DBeI0FnKKGQl7fTIlGAroqws4604TzpJSvF
4PHRRNLSNw0DnMajs29axIBj6xSHhmiktZPmYmm0IVCxzFOPfm7Dn1DolhEPFByxpNWzirVc4CQB
Zm21qL0mcniapNYuwX3nzeKTl99pjgLeDzLg1G7iGJXcjwjCamZL+lOsmL9NST/968X+edGtneYp
4HKL4wlW5UGJn4osW1bxmy8fpHobq9eivRnDSwkan+/o9G3/u6sIPIeWB2uSJHlCVzoVFHse+G9f
/xXnNvSTFlw+Z4P5wF9cE0GWZxH0A4LPxqLNkPZ73yD/+/MNZxiNEeGcq3dPUUxAHaeshHFE6124
EWeKHaYl//2GxDTKiSfRdoXRP3a1+KkG2g6x+m9FrfKFZEy+Krpib2fiT8u6WYVWeKHa+TxrkGTJ
k/dJXhrozA0Q1TpT/B2JECnuBguIXKUbI+5Q1TzG7ZDde0lgrnFsFBuSOpurAp8AEitMb7aFYNC3
am1LOe79bnV88JkoMIvFaT5smbtER0Qj6g5pulCWlTJCAJJ6XYlLV+/M4+Wc/AkgQ1NsTcJxPVkE
B0128Qt+1OAxD+audBBwoGuTQi5TG38a5hhwfV6U7CuBSdhHwvOGtKlbE/XlXchQ/Pw9pzknb1HV
SKZeS+e5SSwXjC4WOYKd+GJ7+8y6dU5eo7R/g9hrM6jiUd+sEQ8M6z4R7EojGqe0FPpWNcberZXK
dBu1rC/lTX2+0jTnZKVJcmXsvrZt15SPYK0I6qYX4Gayv3Ajz33+yTrLx3rQlQFZtVCrF7tCyxsE
B1lGEBn7b96Zk4Vm+KK1e/RgLmPXlV0WnLvR0Mw23O9sFZpzUhyPMmWOOZkWKVZKQSJoXnZ3NLzL
nwVDSHwZyIQunO7PPPR/a6x/KjVG9Y3u4Zk/wOKRjJjxgBMoe+HDzzzAp2hzYRWUM9I03HIyCX1W
9Kssg74fFdGlEc2n3yC100Ze2OPTYjaOXsJRF6kwr+2G2cm3mtt8+kmRD3q9m6CMh24B/jmKcR2o
gCdgglNOfeNG8w0nrzS11WyM/XXo1nrzrk2/go6ZfRLy6F5aDeeu0MmuFhVl6vhqqOyr0AABibra
d+6c0PnOOYg/4GSPwtwjegMg7X6sflXmh8cxSIpbDH8XVsJ8qf+nhOHzTzYpS3VEMfS6t49Rmi5E
nT6mJCoNU3QQXXCPR61ogFZ/fTM+XQt818nG5CQldaEeK3tKbdwAxoYm1XeqCz76ZE8qBs/Bepn5
bu3BqGl2dl1dI5lA/6JfuBHn7vPJlpTpWW5h3MC/Vb8CHl6kcX1MBuvh60vz6Z7K7z/ZkKZ8hB2n
CW/f5M3ersvXQALIyUL6ZrrXXWr7f1qvopyb31T/bEZw5MDUx55HtClM6qhd+P3s8ef9QGZ7FoUX
Ft2ZS3V6dtdSh5fSaNt7TA0a56s6zeHAdhc+/cylOj25Gz5czlE37D3pAa5Uxi2T9vtucO6MWt18
626oJ2tatKlW4gb29jpnQHR1i1a/zRPOPqr43tOknixrHac1K49lnWI8wD24mBT8FHzT13/AuTtw
uqrjwczzysbm7ps/EBOg6RvBPVQ5ue3f+4aTtRx5ml2USEf2Xjgs4hiDn2UjeR0v3OQzW4V6sp5D
cBlqYEqPXq68T1EAGkDFvv7l556fk4XcJMQMYDbDiU40rKx+OjG+Ankto8evP//cTz9ZyjrSpKgM
E7Yiv5IIICP9alKT6kIU1+e/Xp52czuBeDVGdO8CzAzy1wE3d2Y+aAipvv71n78P5Gk/NxbhFMYE
c+696liTP6dlJXrUCgHrsNQJU6yK9FtPECb3/25GAz5IE7cLYr58TNC6KigzULe8eLjQL6yyz2+F
PD1xFDC6J53AJNdGNrFuTC+EEZWbF/6Ac7fiZA0PaGYTvWkTN1N9mjd50KDzMc330R7EMTJk9M1b
Pv91/+zaaQoLRusK5ETlviwPzEAiVD6e8ePrO/435eh/SwB5el5AG2OT31T57uvrzV5Z31yF9/pW
3x7wGi1R7y9ZJct8cfCW78YCO/1CX4J5XmLaX4WLYdEt6lW9Ei7yzOd8b23L45gvikWxfFBW7aJd
vH/9Kz8fzdFKO9kRClvRVDqe1IpB7Lg4dGsk1D4YNzBvneupqrEGQhIJrIFGNAvgSzRc1hSZF56l
c3f7ZNsAcRWYdchVSqKjnf0yxe0goUCOl0bmn7+bKaf/e5c5sZU9RCDfxUS06wkJgUIS346QDI3W
u4qbZvjW1irtk6Jb8euijavOd3vDv1dTZTY63X19k85sHvbJkvZM6ososkLXqxWUzKqJp2mWPqd+
u6GNaK1xbhAemF+acXz+mpP2fK/+WRlAyuw2KJXQ7dEuzyTthBKc3OOv/5q/NfAnC+PvwPafj28b
p5fBxCM32fYaWAXTVusDHGW4LDNA9mlkbSxmnYsSUmaFhQBlfPpz0LX3rMKmnHrV69c/5K/Y57Mf
crIDeEHgMZ4dHHcINVJL3vG+LOwImbihrpQJ6DcixGl4bwSZF0YTup06G/oFgksB50Vd4yC5bo1u
Xfbj0Q/Vjedbt0rmH6Miv0udbZ28snKeyYS9MD07s+/aJ8WBhVuojg0RulU2foiyWil6+Ovra3Hu
lp9sA0zL0jKR8wmuVt126O/UsP4wu2n3vY8/WeWFEIFDYnbotuTuwG8jNsGt6v7Cy/XcdTlZ45ks
YzCleuiWsbUHRet2mnLhoz9X8GHRPantC7hREooka6+ScL1+MMHB/NIuI1wvnhb/SJtHqWAJxTHf
IJnHfHcwk0vSljOb42lu96gmMN/GKHYbDXmCYsS07BNF3gQ1hlxnAqr89e05cwGtkw2mpL1rm9AS
XNDSt7kz8xHobn392X9nu5+sMuvkqR3RXOBX92cEtmo/oNKGHKeaAdTiyLDWXdgwW/AUs8O/VZZ3
Sjs2z9Avqyt/7FAwa4G45mxFGsoQV5u8cPLNGE8azuyUbICsNm5yH7JdmWHud8BaLrtWH99MW9Xe
4sRMjmmoGgMKbiIWxtKvML94udxGtJEFmKvQyNY5gFW6hX7d0M+rcZ4ivwB8HvoixWbS5bd+BC54
jB/Npm901wJzHW/BRgImD9iuYhYiKuGcOBMjqnejHygvIRz27QS9ZkfQkYIUAuIGoVhsNGOUHWGY
WWCnvOQFzUP12AJVw9AeQiuLO6T60NRxhyT9sc2Ec+MbCpl6o+dvyIhX181UdLty1KI7U+nUXZnl
5lJRAGwk1YRtypoudXjObAjm/P//bNKFWXWwTyiI8Q0uAIgQ/IWJ/FLa9N8+yycPxWkwcIWsHmpT
k7to59NfqTCiayMd0o/ULu0XDJXaPjCwoWArs29aEmwg54/lKoR4vIlEXd2PfQbi0damvaUExYX2
qPj/jY1Pftdp1LwlMLjxtGou5Y7z5tTDeK/2fXifyN6cAMvE6W8LP2OFzF5H6WInFTJuJ++qZaSr
BUimDFjWTq+a8ilvsgqKvoimlTYE013io3VZBFjIQS7LeO+3cXFEHCwwiOihgTGQMcJDWNWmQi/T
Sn+nMsZymVhzkJtvAqjJO8akkZx+pU2R3mDtpJqpRZhtdOwq9bIh5gy6jBf0K6dXhhrOl/bcaEW0
TjPpP/Wa360CvSs30ojUTVnDH8iyoNnWDSxwy5bq1kwAHeOsqTZTJcn4KQF5USBmq9FQeuJjLC88
4kCakFSN0HBgZNTLaqy0ZdH2Eniy0T1ORZpif/GBeM/EYduzDTdEC/S7Cor06POU/sDwarot4+u7
MmqTn55u+gdnsAZkU04qoGG08qcd4ieaYOssK9Cr66xIe7Ek3rNca4FHKIdwau9Gxhn2QA2ftLZI
cPteVfS0b03TYp8sm975QAwo0V0pf/JSKWeIGgQ43aaAblqImAFhdCwnDK4lojqwC5b54tmR9rvF
BAe6QibDLY6h7iPn4IbMxxn3lVYSahEMAP0aP6i2uJ1IlNGNAGqG369GNcfaBeoLW1sPkezOs+x4
KRWMh+GQN3cAoIsfupFnc2yW9Tr0AFQIC4nilVVmDIa9Ov7l2AH+tshnRLQI40rTVmKuQ+LGUNeq
yRyHd0FKGE9fpHfSJAuuaHBamn2c1csC/z7/ORYhtim4RIvRm9onBcnNU57xWFTamOx5TOsWEVau
lYu0EdO6rsrxrsmi9FbXg+A9RLu8V3MHBIj0cpDFUATESm/CgBYgD/VrOEb9kpChPl4qmTBvROIN
e+rQ2rXJUrk2+rwxF0FLoi85ACE3PSXsGHFAnqH36lG0LBPCQ37WyDbxLUaM14VZC8q8sY7Yzfvw
cfTLeGWHhM4sbJxK0BNbkCJLu4eV78hkTiGp+ivPCYyAtCfi29at4sF3BtVJ0seAtGJpM65uFm0d
WztOxO0jIULDL0x8bKaE735UvQrzBKwVUEsnN/wd8fPaojE0kiBJmcQQnKmdh0WMkDe/zftDMBnR
Y+rY1tGPk+oWYoEJ7CbNKoDsaVD8bAprLk7jpv1jVOR6MC631I0Rm7qrK9JY0w/2GC5P/j6GrfYj
RERE+IR4i+osu2m6tNshLzTAESj6bYWC46YaFZVQuIHghKbW9gWJHZuAdbXKmmhY6bFm7Lpc5nAg
ankTpoG6jxUgQTJtgm1Cut6qMzPzeuiMbdcrwF69lMivUO2qdzvO+tVA4PVDAVDrgLHOW0t7mrb8
TvuNwnz2i6XhVSqhTE0ZVj8dxi2N4BVpLSS567krAFJ0C711mq0HzPvgmVYWgDgeOmeldb1zBW+8
WHcqvsHCTxaJxxTCDq2ekJS0XxGcolvLwpMEVVVNoUCyB59sh9huwrD9IFjC2Pmy+FM6prb2xzrt
dx4chLViS21fzo6j3soMsjy6zL4LWnvWWij6n9Ib4q1CnMC+rGTZLscaAGDf+sWHA+vw2R41mKVB
lB5Cq4CrbJTRmqNIuXKSMXaTnHEYmWriKitAneHfV7EXOtIn89fEGQAIfqPQmtgZpmnfa/qo4qXT
1J0epYhSmqJJX8E6FivFa5VNwZBtrfqBbm08gDcr1MlMYnmhgs+YW90EVxFcVyvrtjB8uYAKlUYb
+De0EUe2/ze8ceqTMwzxFRDOYDvYnfcieFTBFFKr9H5eXhfjCICpVGvM5iWBLu2I9t9XizVIrPi6
ULJyWdaWvuYOh6+FHanuaAIwgvFWHieiSVCsRYO5bGygo4h/zRUG0uToN3WIbUpl71E9od11pBvt
zDgot4oZWJsQguFeabC/tyIij8/X8p98J3i1onbiq4wd9YcD2fXO0H2LxwYT47oSZfSok6SEx5J4
tmUblbO8p8TrFZFUEMAghdWhxjgjIHzleu08+52e3pdsG3cKDvOtwodvLHNQrhgw+geUvAp+1gDg
bWJZzUsXTFG0HEKs8TCf6t8ESSkoCSL7haEULKo28l+wm6GUNVToVT6iJHBm3kHEVr7ryUfYDerU
PTlQFK998EhupuTlh6cV4TVolvCNJj6s666XvEZ9sR05ge2TPtBIFRLER6VjuKsdewJJRkLoVdBH
6dZW5vTNMoLXB2t6AFFZEJkIXbb9wbm62NrwrVFP+Z71EYVWtQs1GEskTUTXQ5xhNy8Kk7DUoXGu
K+BFC1Hk/rNqgx/fwV237wf8sAeMccaPVu+m5z4lck6EQ7lMA9N5lqFuTJTYAQHAYWlFri+T6NVq
JrH2CB/eSG1Q106Wkg7VhZIBumLsW6AeWwB6eN+UQVc3jhlPq94mHKMD4l6lPnM42yldYL/Kb6/i
VddbI5GAQx3G0FvadGP5IUwtEJGrQMmZTQQFW36B2rcnqudhUnINONnQuHHuF9j2suBFTxCep2ra
7OHyRqux1suNYclqq2sahnCsz5uIQKt1QSlzMw1cSxvp6DKr8vyKBLWh3QS1QRQGOXYrmz0aY3yg
HVpG26AhukkBxd1RHpSwdMjLI21u4QSegGWT1+s+rMcDd5f5jNeK+pATGJcRW2GON+Ca2R01gHdz
SXI/+DbRQK0juDAVaB67NvNbHfXYKtPSZh0HcfQHavN0KERQHaSPEniozILUYFjNRPgIaLp2Gl43
U+RIlh/U898pWumtHRUAEOoCom9QmjcAVVouHUnvBO6B6xv1hA3G73Y5flUgE9D43rGD1jepmrA6
Za87a6WGyoB5un0tjWbeF4wYDDLdPOBdauIfA9W0NpQc0b3VBSnonaHK9Q2H5BqXZ4iuSsX/O3m8
e9JBMwjGMgISwscQrHxnF01PNGBfvEKhxkXusX0FUExz7bYeqTMNo2KLnfqG12ZY5tO715b+NWyp
fmk1BVioXo94t9Y2AQJJEobXDsh4VOGeSLcUWVWK29+c4YTK2DuHQof919IASnC+NwHyyKSO7R3p
bn6+BMYk0xXzU23YeCHttQ0iU4qbKW8JDpxIkUDIhmReG7rw2i9N52cIneGd/m4OglRRVqnU2jtm
E+rO/j/OzmM3ch0Kol8kQDlsOwfnNJ7ZCPYEUTnHr3+nZ+WnabWAXhnwQmxJJEVeVp06Ff7S4W8w
j9afwKaKf6uBvF4PVtB8gyui8P6UAdaNZKID8+k2+hKPb/oOO8l+RprhIPmIihcv4ACXpxDAZCVk
acWKMn/gR1vHmtPYZMVS2XrDUTGk6yxp/PfBd1UgjXA+106YESlmFcO9HQ3Zb72WSRAIlUz5XdWN
ede7TXq6f/KuFC1gkV4EOgGdRP4QdRMJp4bwC8DB6GVxyBtJg1KTyFtHFsnRwl68EkyIKzyx4sBq
uIpJmsOkDds5vTfBw5IsorSsjIg+6mIuN2i/s7gKbyI/fHE0D3GQpyj3klYCgOUsyqDD1/qrJ3Df
H2WlIWMTrrW+wsIY33e2BkqsYDMhdAUbYNZbwdovwIFVBZa9pD6I3maTWknOuxR7GexQGMOPcIyt
9wjCJa5wS9sWTXSSiiT+k4Wc/YhftftusGtKKXASnpHrfsd+foCD4nf98Iu1EaGwMvuBHzrcuu+d
FIDA0vgOA9TStBsZ/thTXEIKFCTGPbW6DyM8Jq18FZpuzy8SrJ5Ry5JTbIfSreHmwZ3WoKXPim6n
GSBptTK9kxTJvnOcsNxKte6ibSgJjT6RxlYcn1VPeSmlQF+b4RudQV97jJMN2dLVbqjz/sBGiywg
fENLGyXJBiFAty7Zs93UHdHUetdbb21T9w+RHcrAs/RmH8EXWBWUL1YS0VpE5bXqQaIEcZeqxILH
suMt0QD3SG9VYuLCqN/Eg6xlbJgghqK4bV+LNvJIdB3iJ+iPzkrtdKgnjlevmX7FJk84PRg4oHvz
s1g90tndY2jWzntRhB6cKNNZsb7ID4B4i0ctatotaUfuIXBSfSXxWVtGOaJUUQ7ed0tI5XOeJCrs
QkyUu2pgY1xmpB45gKI+4caSwyI7amUt7TItXho/aVGlqc096yEyFTVh1spC78uKIHQ2o2RM58um
LyQbNITF+rYTIemxhF82Wyid8T2pTMqNlNlyTo07Vu7t9rRiZPy8GZ3QN1Lelj+rRPM+4TGwH6gB
7b5ltu8dZCkwWtrDjrKmU4gb0oHTe78Lkp0mJFIaChzG8dptfBub+N8drtLkYhuX9ALfabp+JYOG
XIKURQ+oaPVn4GXpG+WijDWbXbOcS0iND1iBJULCu6S1v0iZ7p70OCEqFcIRsbGxm2pv9L/hrbMM
uCyaU3QErjAR5+y5a3eZSxXy6YZMZzsRsL0co2b2bbMtwjYXmATwd1KHhvRgZla/zxP4/4sgdqSb
ss/6VU+IH4E/bvYtzkCQqlBVWJjoMhj1hCAnMJpB+gEvmmIXU/oSkThRtZZprAM+MwSumvXwEOmD
8hDJAHnrU+29JmqYc22/ue8Cv+iWBXFRa76qw4eb1gi6q0Dfyb6t38uKYn+UzJ4czdX1XQQxCqkh
uLuNQ2SIuSiIJVPXdox9ZAUjhFxx1QsUln2yQjBMbUmfmh926aYldmNP3YLvskrANRrxhHe0rJ1u
+GFGNjjpRikaDqTKIVwSkGbDNDEboCYqmWuQOKwldolo33i5QdZnFh5aTcjbJg3Imgj1/oMTRHLP
zVMUKACXaKlbQbaxG1BpsOP6n1pHrOCiSzPr6BUKDN0u9ODV2vmmqBUHY3ZYboRV9u+EWUtEr4RR
CQ8kV2+iio6FmSmrIZfX5ikBnZTDMCjLe5at6VKYoPssCgqg4K3wIcFwCgixFPBLtdLVPgS9dMm6
Nl1WJ6VQoFuECEicrRIqECK1dqNmp4RQqQGn109an3cAQEP3JR+AYy5b3UzWMgwruzsF3MRlsNFa
S1lZjqptOY1EqC9LcUnea9HweQpD/VkNcoXe3JDT5nrFg5qQwiv7kf8WGDGBpUiVCO326jdHr0FA
E0vznvaUoFAAUadt257E8S5C1YLSnGQX37/xUPST8S1yENmVsWwBVP5xLNX3FmR1+ZuwdjUODkv2
GZ3nhtQIGhgbWdZrtzoYnccuazDm1cyKUM/6/LuRd82j2g1g7qJKxMvCb6LbLCLvIvZVZ12zcd9T
kKWghCQJYVgZrny70QGfqjqBEE76WaNvTAEoBdZL7hrag5+2+qsVWCBkFEJuCsxASxGDLE70evhN
FHAjLWUyj24Qx3o7llcqdgwp3DG6O+ivZXP0YSN+E6FvPidCQ3CTBpq1QsUir+zKAmxedQLElWUu
EdBYz0bep3vqU/Y3szfyOzP0KKDWhQ/4zUp/SF6rfBsMy9wRL0PzTW4TaqBLsHptddjUyWkFLGSx
1jhVytk1996bVYBAzyRiDUWoxi9Fq2efA6FRe6vpwt3gC87eA9041oOlPKG8Jb69tYs93jeS6QOg
Wk2dKjeaYeh3RWIKGKK1uCdnaDiqccek5eTRnd12rBvSyIt+MKTdu54TjxVxKeBJcrNgQ+6A+Iu1
wWL8RCXHXIJcHAd2m8W2Z9NkrBojI/1tZkRHSFQO7zxCAbd6aOkrkjLz72jUow14j/JPaPDdzeFD
EjAb+Gzb7foQBH10rwWkSOW1X39CC68fI6LkjtAj+50gZjVaDL1O9cRw8BIxXuQnBxfQvRZxRFko
vVUuWJkLQkgk680fTgEvVm8+5TUm+7iNdULn5b8R2t0AWkwEcB5SNld/fJHETyTLRQ9susWyDfXs
zSJgYEeRUl22Mbs74hqKjdtU5TbOA0wcJL0ZB90vQoUdaOYS8ZM2ezJY2QX5zZDf4qgNtlZu+jvV
CHlwne08J12creDXQbPOY/Z+UeIS8OVVBM0Fhvw6NDpacNWjzLW0Ys1+0JQwuZfTTDnGMmQlWdba
JXs9iFa8lo2mZM4u6wpB4q/BhlXpeceDWSR70++a2961TNY8nddAbpFk4K+wouIsB6koWO0UoIH3
TYuDpTU1+XvaQ8U0/JxU2MiLf+UEp2UkkIX6q52b9jqhlLOqyip5SPrBe6AMJYekOCCZUMtKQoNj
uotTyRVYTVfXySJQ22GFhVxZtSKwvkHQym6VLpC2fltVkE9Je1goHics6BBEf1OYHDoRpEF2C6o2
eSvnfrPNmpaPb453dpl15C8xEoeF2tjlD43Axm9tx7K4y1XvhxuL+sVvHY9anJTdwlg4Te+eu4a1
otxmQVM/83UT7PWtaN9SjLmx2CIjy085K6Ks2CUszBJ1VxlptidYr9sUKoVvNHbuxrAV9oAcOH0S
x8jipyY+yCWz7Ci1ofPkWpl4NpuKsB2bPBCgIXDa77Qiy7eVgzwF2E5DipGppESJWKQnSYzrtMrj
G1tBSplQh4BW2YkXqVKD+0zSnb1hSf6mA3+/jn1CF4aEbKIoShL4f3BG89IWhFhkyjZzEAkXlHHf
oC3KpCSr9Tey3njlEqxKsD0NoFCAN0/sfO0d1ZrypkxYX1lEgb8GxtA/UqeuF4lKCWcgtOOWvZy/
Ve1m2JB7WW+L0FU/YXYTTVwXlF17O9t3ZeGu2HEFTwEQLShVLEs1/McrPt7SW9Cq3YNPqMCm432L
LcR8M9o4iOVXdp2lLFkzNnq3BtrvQ1AovomZOrU+gcXXEYfqtfk9li1LfiBwNIHwrSbuGxkOkJxS
PXynBtODME/Yh2wjPoDmRuM78270mpkxkBtHXyqh3bwrbmi+gPRB54zRLPik5mh88Pq8V8z6OH7x
eln3HA/WO/qF/hoous5xQCa0N1nvmmOWFwh/E01+cwecyWFmLkxIVG+ogwhMKINGHMNWBrgQJtIG
b6y6BxAf/6kj2TwmoR75K9WH9l1izvMWjGNt54TQFFPb6J7TDm0LXUn6Ripw/Io9nOQfIGzao22G
7c7su/AX4VKEU2aDPbBmLVV2N5zBRmsvK/wHfMb1dz1Vw13ot8ofAxLZ0iCudnP5dHbqhHl0zNcM
6LYSKwkOsm3caz3U48qFHszItRYdOeiry81MHqOfTp6/HCdSY4GHkkiUkVqtPnQsJzljVqP7Ik06
jqKUahPFdrR2SS0AiQVTPQhSiUWhyHY938GFSbDjjBZhQhFkjaQO1AyoTvoCfZlOEwPogZUruYTD
K3q7jpD3rvqMqLLLN36SCZw7TxwJH3qpdOGWBdFB00q4AtCWrRW2Qvueqg4lJAz2QPEpaBIf6Vrp
S4Ss7umqlrWRcEFVLHSGdRNQcTvRJc1CkY+mhWXf4+TimQN288ZNevexPbHtFqLEZ3654b/i8HP3
PJJj1LnMtt9Wo4NnaNsM3jhgo+Z0jreJ229JAoo3kDg/lY/s+pa2Hv9SzO7b5banTq1HN11if/Rc
owsOeqU2j2VjfZcHCZJDqukzL3SqhZNG60tHbg0FV7lO6UWKtWBHbBGrD2Z0MvvcwE1nNBMTeoyx
Y7ACd65J1EwPca7mK9Mqix0HjcPr5Yc0dfXTXPDlFpBBGMSWmumhHshIVtrcfMKTWN9dvvpEjzdH
co/aUmVVWJRj1XK47R3rT2hJL60f/jYGZ0Nbrx1B9stWqrzt5Qan3shoPA9D2SsWSgpq/gRXq1ql
QhNtZXyDRGFc18RoFHs5DNjEYBSjEob620p/dBH+0JxoRor6l1VzZsiYoyEzmDpbeE/AEdY887fN
2etN4dicygQFLoXBRWUAytCnGMZc6MiWs/QNDVKknwyQTXXDX/psFKkuDH395Iiy2TdaNic7m3jA
xmhQaZZjkUQEdw863qLFG6mn30XyedWjNUbjicoGCdCECx2oxoEGMcPuo8ZNfRsSnLK+ogmOfU/3
9aW/B6nMtyeNoKDZ1i9ZKh7JLXztHWPmDs4OJy5/+v+Xy9dJUHocUVTHrriNxZva/7zuZ48GUhQS
pSeCMDjCrOKAo9q2BH66+VUkCH72aNhYPbu8uHNhVZkygQPuUimgNifWJidZ7PIdnCaUf3q1Ymuj
d6sHOktlDn2OTn9HcYOjIMISQmtZ12+XG5h49NpIt9Zm2NnRgFVHyq6LXnqMu5lfPnXh0x19eacB
ReJMUyjM1Z6yVyq8/g1Fjcs/euqpjLpjnYuqqz3s9kTYasY9uYwL6VRmgyh1XQOjDgnFIXfaSPOP
lGafseX/0VN7JwpgAKHyfLmJqecz6ptZ25mihS1wpJ1+HUYI8nS/MWYG7NQTGnXNTnH8VIIpePAd
wnDjslKWTlOoL7pjqq/UOfKZaff0xM/1z9G0HpxOlwk+rY4aybmJ9FKlJHSZM8ugqZsYTekNwToq
mSnV0WOOW0hR+qK43ktWhpu2FXOveuIOxoDHxo2Z2Uz6qVpsKpLQTIRHhBFdfslTFx8NXw+xiszX
vDpWzkkWVtfSwrWMZqVn/sd1LYzGr0qtkyIo+BDHHFZlv9WKFI3t2+WLT7yAv6rvL2NYlcyBkIW8
4kRzA2+L+lIr1ugsLl99YgSMCY9IsHqyzZnbGp/oS53D7jkP29TvHg1fwLCRbABWPib5o209yOZn
jo1U21/+3adHe6bP/wUhfHkqGqkkPTHWdEupLTZ25QDPdorsQPUvWekEAeyCvqhWlxs79ZRzjY0G
cjuonAnAODtqRQ/utOzDtTDUX8MpY8RrPOOXlpbJmhKnNjOip97KaERrYRCnjQ2AETXCHUHWB9/y
ZjAYU6NhNJ7TqHHbzBSc1fjZzi+NTRIRXpjMzXnnjTiKPbaEl0Mg5UxthKa2q4zckGRRPZMeUN5U
5SYVN56yvPxOJu5jbA7XvQiFXR5XxzagthLzSR7y8ggr5/Llzy7/uY3xkDbStMzaPD1Q9cTU40nZ
vvINzqcTRITUXvWl7iXaUm5STrS0IZ3Zdfwl6p7pamMKpDBlrfDICzmSXaoTKsUpw29KUeKFQCFS
5ZOU6p1AcrgBPS/uJPnkYkbsVK8NdFg4URIyfHP0zZaXx0RNI1FbAcx2PixA2bA7qpOX1LD7g6EN
/rcqaZqPKIuz7xHcfA/lD3I5Q2MspVJKoVOzmlf4aZZ/ojnlpD8o/vvlxzsxOYx962FlkVesqM5e
HgZ5q5up/9KpBTlRjZ6rrz05rzMNTcwTYwN7IHuKUTaKsw9Bbn1DtC+hbvXt55JjRPTJvRz6ZFJa
yYy1ZaJXjhEwnalJNXo0e+8pSUuSU4TC1mgqJPkeleiZhdFEI/8Y5QNHJ4RCSQ6WV9qPiARPlVbJ
WA/onK+7j781kS/TayMRjlgWNlWXLMsWpur72UJBabzKAUrMvJqp2xhNcmXVeD0nl5zbu+KDNBfS
ITnfbasomJkiJmbRsWveYxpKEtu3923gPJCSfA9m/u1y/5347WOrPEmoRl41trVvKvnoRAGRTx75
CqXu/bncwMRvH5vkPaISW1eTrD0JHPfU6IlXcGbsARNDYuyQD/rSJi1e2PsgBcznP/eWTogmhjXv
jeSfmWevnN7imYlsbJIXNkHGetZa+6K3tooZkD+ikdlTbYPsoYh+Vt4jGvNVUKc/8zyc+WxOzCry
6W196bUpE0rBaZG1D43uSfTVu2L7G0KTQ+LMspnBN9XG6YV9aYNTzlyH6q3v7cbKNsKFF5ejA+ac
WRuwQpcz35+pZkY7Ey91QhUkvbs39YEzE+2+jOQ3APxbcEi7y11sqg+PVjVKYSqF6yTO3jZ95x0k
QPlk2hyZo0eIs9+X25i6jdFqQ7CwIOUvsvdDODwaZr9SLPPedxHwdrOMkvNtWGPPO7IhpUOWphFT
ajwWjokrqt+4OV7jpFlfvo3zj8r6x/aOyKQzSkc7QQEWHHqv/RMfwF5dd/XRWiMgk8xta7xCAfYN
3KLYZm6jrp65+vnhjpLq/x2Wd6kmSWSQfImxVu7g57ro0OptjsTRyF4v38LUOzg9uC+jwiV6VCoY
AvsgN4DrKkiZUjI0Rds5rDeCx8utnJ8UrTEyy0XD59ZCpxDeZW9CtrNFb9RPl6899ZhGA67TOYgl
YVHbU3JfNrb2rldobJLAwAqbEqRLOPzMDDLV0mjcVSgLhab6zIyFmr2DyKz2LtaOVeQU3k/A1dU2
TqNgZrKfejGjj6yM6r9oyIsiqCpAcXeLLIRcLKxWwawP+vxMb42t6YFv9pgTFXOvdjgOORER5k+t
kTV4qR4Wj1QyDcQprbIpCFpeaZqfP2cqsdcwNE/ZZ5df38QIHQNzWYuDdi44jW+Vwl8UZVKt1SIK
d6YVzIGYzxu+mahGBWQcCMJzlbwDJqmDbK00W3+WiEq6DWV7eHUcUuJA0tnH3g+U99TQ1D8KOZI3
NVJ6exGlifzEh5doG1sxOCi7fN/n9ymWPfpNKtrEJkeZtO8M095JEFW3jgsbrwKYt4wUHX+eBmnb
5VicDUxW/7zc7MTn3RpjAtDCBnYucSbVFqqO8CEoRbA0zCq/pz0iBZU68e4dJIhgQdFJLyQrTTca
GNNnzpjj9cyvsJle/l1kWGOigK/ZZWDYob431SxHH1NEqbSB2Uq0sl7DUF5HZkKMHZTmaG90nv+Q
4j5QNuhJQ6KyVQa4rDputsoSotiVkhg8TLEeSPEExmhZGJuakO23yz92ooeOaQQAKcwyUoSx15z+
0e3SYVkFdbeQgu7hugZGc3DbaJzDBpK+Tzu5eg69WNog+CCY03HVH5eb+Jtac+6Bj1Y/iaH6vSBP
bY/AYOW4n21AZD1mMGGaPLqTMWMhc7pP/mcrpKXqfCh47GRjJVvJdiiMZS8d/QKu57Oab+MgW+b1
m6uv62Tfk8ipG/eBUizy5CWLvlnIlGpgi9Ews92YmAnH1IG6Mhq98npr34rqsZD8pdb96B3lJio/
Lj+cqQZG87piY82La8PaZ+SKIXJDxFmuiO2gKGHPrArP6w8Uyx5N52Yty75aeKzdhx57Q2QTax21
fUDEVgX91jTDGyshjCwvZKJXa5/IMFFpm9xXqN1iy1zptqn9uny/Z79jmjaeenC1lYqFjBXDBp3A
f4+tYoH0F2QzA3+uMnz2odLIaeR/WVjkau0PbYrDxm0+DNQlQR6vUHItfYIALt/G2TmEFk6396UF
w4i6ME4U+6Aq6aduR7elg2UnzjggDHUgNrbZL4OkmSnwnJ0FaO10n19aM/WaqGss1MehafhOYaPA
aRcvY0OZQ/ZNtTCaBvQ+ZHkhhcOxJWG06buNHGgk8b5cflpT72M0AZAzTOAfIIlDFRIamX609odn
3NiAdS5ff+rXj5ZhoRY6QUsk06Hq1V3Uk2UPxWc7RO3MJDn1+0eDdJBw7+gSz9+UOOzhqTc3thFg
rPIwB8Zy6a6vu4/RQO2xU5qhotoHEntWrog4lsw2BQrh6y4/2le1edmK0g94yaKpF2bTfVa29w5c
Z+bnT4ztMS7E1EU9FIGKSUiTCPI4Bnq9tL2PdPhtxTNz2d90tX++JWQcjIa2JUxjkMM+ADSCFNZm
sNx6LZncAXG1N0ZN7QP1pbaQervF8paZDeFTebUQAFPXolGMlVAtfWtI+IuDgBB51OnxXe+U+pEz
t2RZqdYpOq5+tQujXwWqlq0aKU8WwvekRYMFcmcY8rCMHDtcGbVurgi2Du9yPXV3qe86P8Lag9Ht
lzEm6Msv7TRGztywPurbcdIpqlxk4HzT8oXU0IPhiJluPTFsxqfg0nBiM5d6cixjtMthtkidblUn
M5/OiauPuSrCH5JUtVubYwgkt75JMqWTG+sEN/TlJzPVwGhWxKnkOUPjdkdP1/KtEQfKugvzYccY
lWYe/lSPPjX9ZeLtI5/4VM0giaTVNio+skUP1iJU82VKjmBHXXN1+V6mGhrNkGHv43A2aci2nGRt
DE20M4NGOiShoqw6f8j2EVTkKx/cqEvpUd05mKeBLbPyEsiChXiPZ/EmE5/GscTQj6MST0AVHJ18
l2pHI6Njhe7WU9Ol2znHIpiDjk3MymNKi+NDbSvTkvwI/WdfvmYEslfq3jdm6oLndyvg0UfvZAAC
p7RkPB71uHU/U1WOv2Nq8V4jMw7TTZbaarY48dOf5Tb+EDY8r0pgE/AC2Xy93Cum7nD0oqKM75lq
8908bXwzxFDerdF+1LiiL19/Ym4xR981x5SiJC1JD4tV4xgrzktizYkRJzq0OfqU+VWdRENqWIf2
lAWtNKSpv5VMjShtfU+bGTXnzw15RaMvWil1cZg0ChyHKHyUemWf14+W/V5p0Y0aeCSpb1oVo6kz
87wmZpyxGAxsRuvEFRT0ruuIfxDHKsx+Yy/+dfl1TLzusRwMTibu2IxnVse403rC57126Q43pvVy
uYGJl2Kc/v9lOjNh0Qxp5vFlDjAsRUcteh7M+6FJl4P4fbmJidFvnO7tSxN+acacKuV02YRAqMCs
SU7wSRPzvxdydNe12bdSjq8pU2nYeP7fFghxEmUw3HOCCRYF9Rxw/3yjmCoEyVKe6WNT71z/fyMC
AwMnZhJRrM6dG+09/WmIrvv+GqPhrWKlDkqNRbenogotnWGfqf6x1tuZveXpJ55ZOhij4U2hzA9y
j7wgwUTyEhaWtJMz9yoBEU9/NMLTIfWAb/P0pdo92mr10ajxu1EWM4eJU4NhNLSTVgyFEDx3E8P6
HtlpvKqliKA+LdEPtW2KmWl+4v3+JZh+6bBpQ5nKJ0L9mCr1Qlj+EvASHtNoZsqYuA19tF41s7Kz
q44xHYfFIuoY17YN9D5csGa9POKmWhgNal/ubSvSOtZZlbUoibUClrQ0jJfAebvcwNQTOjX85QlZ
SkIN3SLYIDKtH57dvqW+dT/gHJ65ganrjzpSGVtIrcqmPgaVKeP39hHrGZGz7N1A3V53C6PO5Oe1
4w26khxt584xXl3vozSuG2Rjq0HvnBQIjp0hdcvdRZKkw4Kclus2/mMRaYDLXhSOnBxD9VFOPiNC
lPqZt3q2Bqyxk/r/W01jQnkGPzDZTwz3WhfcyR2c/jxsF7JNcS3DrYYffGmE/XUDTRt1Ixdiq497
H3eTi1jPyVxrAdTdXweamFEd/tWfnZnwtFMP+9JTFfa1Cp6e/th2VcBpRSgWuQWQElpH+BZmjfen
943fDmeYB68jTj63I43c9Mal4mZ1AAsqfddnJmky8AzuDC87Kc+Fv/IH1fwFw6HEjB1hBLXj/gFF
ur6ObRfEGZzjVdlEzsxXemLa1kbjYVAj13dw0R1bM+w3GQlA+CuquXyPqfc+GgplibsJ1H1+LM13
nxMFOxWod+4F+GfQH6skS9dF+HnVsBsrNFvHbgSFJONgmWKfqPBJjeYNDd7MqJ54UOp4bsX4OmDg
whJtAtPCYJwt/KSbGXqnbnmuL50a/dKXosFMKwIHIOXg1XN9jJBViu/8w1C/XfVwxvnxeKK9Fp5N
cHSz6lPKFPdQqoa0wv6cry+3MLU8HsfIc7oS1YYPDCMprGqVMSA2Bkk7eM64Jx8mDV8kjGeAIPxD
WCpio2Bsv264j1PMBWKEIuvr/mjIDpAcEoMdeyGiuQLsxOsZC1yLTKnCPqvoxrKqrfJMmEsL1cAq
UhL4M9lcjWGqmdGMUpuBpXi1RA/OwQDBRpDDG2F+I6V+dfkdTXz81FE3y6lGgTGt+qOX/E6bHyGh
NYn/57prj9aXwq6dUAlD94AjbdFTRuzaT9mtZz7bEyv9cXK53RodYcJheqxxh4PwGQpANobvL3wr
L3fIpitwZ5IGDNqNZ9aEUwN+NDMqsBeIIHYILNOH8Gko0NIEsjtndJqYGdXRzIgb02irMnAP+GQX
Gb1KtpnWv2dWDDUDlMStFswteSZuZKx3rVTsrQNWzAMnMg9VJuDuBhTJLr/2iT47Frl2bFIDSXBx
kYiV3qs3IkGK2WLN9neXWzitEc7MjWOdq6MEdRYVfnrEO6xCIs3hSnagKFJYIqWfAdE3o5mmpp7U
6Sa/TMMhmEhyeofsWOjaUWTA7cxs5tJT0+NYT0qWal02YZYeC/WPm0Y7QSZIHjcrH6wXOq0FCA7K
5BYQHGNmzp96NaPRXue5JPIEAnKWKkG1yLMsuYXC6HD8lWXfwl6dK/VPNTQa+qXDxs+3GfrAx5da
mGMw6GD2ceQWvlzuA1MtqP9/MWbIUhd8pXIUprQc4LxUvnrgnHBhBTOrh/NeWrh3o+EewivTkr6D
Fz2Er6kuvdilSg1MKXdQe9wFkoWdyAymtrw+9KL40BRsLOQcXb7BiZl5LASV+sps0EvHR2lwhbOE
ryUtMabKWF6HTHm8qpGxJJS9JywRYQER5Ti0Sn8I0UJ++XP54hNjZywHBeqoyBKUZghUxvda7n+w
5p+ZY6YufZoZvgxLTehyajmFddCsn538GEhv1/3kU2/7ct2h10Rc5BxJhK226BJ/IZczQ29izhrL
PBsJyEIeRSbiZPdHXABmTclriwxfWVSt/zv0pc11tzAa42ms1FrgsPDxAVe0MhDVCL7dlc99NK4h
vVpmyJ7wiCjhd6Hnf5xkbqkz8fkbxyMhPbKjWqI4mDnFDqTZkVS1bZzIN0mt3bFiXLV9sZbCfmb2
nRheY9E78caaz6k2h5GWvqjCl7TWgA+/Xn4HUxcffcpzYG9RCKf2WAU/LIouQVguZPQl11z9n7yk
Uu0kq8/s+IgLEJgoBlWNk6HaY4q9rgH7/6MgM6PEl0r2TVRrl53y6rB+88y5pfP5h/NvSFIxGC2S
mfRoh99a3Vhk9nvZzy0+zk8M/8QjudAPQPqX6dHsvVNIRPstC7315cdyfgir42xVog6CmLGVHiVV
fScYBnqap/oLu/ZtjODHPp0LLZ748qhjzSi7ILzuMjZVf8ilByPqSarWhzLdmqL2tmB4kk3VFJzF
6lW6leOkXnWl7W6wX0k/U6esr1rv/pOilAW5cHCHELSa5JvWFEfXln5dfpZT70n9fxeLRKMWockp
XRM1P3sXT30AVO7ytU+T9b/LQ9UZfbf1muQ8v7WcQ49vOJVC9gX191zAV2ly/Zo2VGCW///98G3Y
+rs4BcIeSDN4SWKTH43MXZvtHL7k73L2n/ugjdF9NH0oD0mGbi2OOtw4bmP6nzkUyl1rFuZjVoTl
Y21FZHsYWfcYx6djbpts06MX6/2+S40EIo9rhZugLaJtEwIdSSDNL0EWtDNFirMjgl84mueslEhj
kegZbpjc2gUidTchu5cHOdOdiFBPKE3d0DUz4ouz71Vl3/7/Z+51QNJQY0bIbJQmXbQu0Ns+aYy9
1LmsmHNNvmaCpaHR/NeBBDL8yCwO4N7rbV9o6crTCcKurdS65vNDE6OFhhxqSh8pXsHRqvNmEOAQ
uR7kPsNcXTEGuP5p8v2ykOmjqiwqQ88PdeMvcSovokhfat79cFVVngZOA/tLA0UJ2S9OYdJHxT4f
XocYumg2V5WYetOjZUbc4YKq26Q4yEV9n1tAWpXUOyapom0C4YUzz+j0Os+Mr/GKwyhsggnatjl0
8Eg99d0nI5w/FZxVU153jjPTztkPHo9qNI4dAJ0l+SrNAbJUvzT1piT2vgpXppIXMz32vFiANkYj
UZiAyWriHA56pP+Ejrdsc3nTNslGq9Wfg5vVC3nISLWsIALlsVqtgYvPva3zs4A+9rIQYRd5kCOD
g11pN5TxfggftnVTiieUI84i9ex+ZtY9/yT1saWlHDrTVOQ+o25RblMDKfRguRSOzfTP5WEzdSun
/3/p1aZ1ooNRvD+klEgAUkXRi5poHLYLc3iqEAQ/iqYr5iJNT2Pl3w4IQeH/rWmJaVZF7CWHAZXK
qYsbBw0m8ky3m7r6aApoXVsBTFoZeytXYdSApltnrZpeszZQ9fESRY894DHESFHWUYeF6QH4zjJh
z0yPU799NAE0jewAWA/jgwYobyVFhXPLonfOJ32+8sKPH329dbtqLK8JiPItul9F1xkLpBUQnP3P
Oko+5G7YhGHz0gzOL6Tp16Vq6+NlCTlUoaEBeD/YcrgufW8/aMG+VOZms6mxMZoBeuzxcVQZwSF2
evO+QzH2pzHA61uyNafknmhiLJ5uNFfqDfYzR2H8Bhe+6AVG9pfLI2/q2qNvbgrur+fYK2PbNwTr
QbMVaqBFeF+Y2HMuNzHRqcaiaa11RFrUrKoTId8Lwg4IebpGCqLq45w1r4kBgXhhcXSq5NhBkYaS
uXDiEA/BXL174tePdW1hIElS2Cr50VAiBekvCRDN0M+M5omn/zc/7su8BxBdSSWrzo9mW2Hny/t6
pURBttDjSGwvP/2pJkb90wuT/zg7s+XGca1ZPxEjSAAccMtBkiVPZbvssm8Ydg0kSALgDBBPf1L7
qn+ddjmib3pH1+6SKBLEsDJXfm5OZj2cBivA9hFXwosQr6Sv/v7xn73Tl41OIADFfC0hhMcSTpka
cY7xrYdzMSAI98r8qvj2p0rWZ9U8//0L/32PwqKLAQsmWsSrDpHegYiB1+A5FOa8ZeA+DS9//4ZP
nvhlEt3KO8vjoRpQjGoeRYS8fPJVX8knDyO6WHlqoK3CqYbGOxAOOk49nSQ4mv7XnNHzTPovS1t4
/k3/GFALCA7euGJAzWUqC4Nw06zO5ffoNc7mlILKs31xKPjkl1yamErHCWLAEVoaQScRZQhvtZ+x
5CtR5pOnfOlhcgiWb3VSjafVqMJs3zTso8gbBcTgC9PAZ19wsTkMoFEnyHoYTkAWhLnpx6swAdxi
WwcD1zeNv9ggxv9bZv7liVw2cdCRSUTPSLixOhHgXObP/FG3gwFNTZPhHq1G6gSfgUYQEPPBWbWb
B74XWcp0gOv0JMVMXsEBoMsNa9ZIp0DutdNB8nPPSQVo15ZupJG//DAaLCJcA4O/QsJbHfhAZ/ih
2o6TMGJN12VUh1Y3M1w2QBvGrYgROg+JQLqZPgaeAM0ReefuGCXGQ+gu5JxQuuUqQVDELS0ZuzIS
UAjN1LTbohF9LgHdd8MYfgMEXWRyIfaF+iHfbYaq25E381MLLeIHTosVWI9hz7sDvCAma6NQ56NN
7EvctCaffIA+kDN+hz6Ch3UFdhbq8cMEb1+2CjBNp7iuC/xMb2d7XqM10iQpcvO33KEj/YC7gMhe
K1XGaznthqp06bZ2WzrUFLyZlvg71MLZznkgbnqhhzQkJXke6gQNkNAR1dYd66XrHkSy/A4p6m5h
td3OHpA2/jatmUWIeeYUQphZ8+wZO+WjGIfMAIK3J139hnSuMjV8wSGmRN+sLC3CJRF1pVDMS+m4
gGsxRI8BAKq1ZU0a1tpejyS+CYcWOaBtAqLxkgDuUgZXK9aCfAW2vKhn/3ui/DevwWWobZH7GKgX
QwCM8TV+oPCTuJAMzMQ66podmYanxla/lr79w0d9TcLoyW8CtQdH7npZq++YY/bALXqgdW49sCGW
wrwyXzdlGKUlur/y2ZYwIjblzs29OjYol58RW8Y9+cLDqAjLa0URYBMg9F5zwFzWySIWfHkiTVQk
7Zjz2rvyBP+Fjr9vUrEV1JIzMADNE/kyofMaKTIZ98M5W0EJTAdW70zZH8B+LLNaUdQVGgDCubmf
YbHZm049Do4tt2RdAIj0OHLi/OWVA4x0SGJAYKg7en6D2l+LjuA2BhhkmaNDV/E3E7c353kjBbDx
x3lLgL3/Gyj0r1UHa8Dg4HzQFIpLPE8qX/oSKbiku5U2eEH+87MvmyPoP4VO6FQ0vNxHbDLpBILB
LuyUy6hcYPhpxiiPicR8KoYdjq7YJk9wCEUExf7INCQPV/reWv6nk+FraCjF4K4+4Cu563kk0rUZ
b+ZZXwPudjOK+g4bU/Twd/aqV/a0rvRhEvzkOvrbjt0HSarqip67VbtofkgG/7pjzR16aH/ZbnxF
NPw17iGOt6zP4pqFed8ADoq290cOcFBqwStEInp5Hfb6PdLxLXVRlWuhfwLrExxiNuHpJVwdJB0R
ptOVLxq9/ql2BCS0M8ukjZGG33P2KhQ5Nq0DDRP8qhSVXUjjfXwgAjzoJZwLryIfvowex9aCboj8
8SW6RVnzGvGw6qdE9noR9RImCmp+jkJBvR/Ao2l8/6ap4O/kNR1TYim+K0CgQeCSJ5iJx1yJ5rXv
MJA0eFfnQFA02EHnSzsR53ylb+gve+JLvy9hbTm3Ugs/7rIkCTlYAp656gAyK/jSNhjZMyChS2/z
SobFmXwCvT8TcfIyMU8jTFzRlI8hqFWMf0dkq8ObWzbvANrWWefACF1XtK5GGqO7bXVbBNxPUtoE
SM4jVYETx0mH5lx3awhGxNSiq7p6Xs7pGE5Fv5Hid28AT8uRGlAVUzdjYq2iuy224My08qWX081i
UR9wcO5mSEH5HtbsJ+QklcuSg5tRxfEuYCA+bUg5yM3a/UJ9/SoE46JwJRLRWRQeAtc/zZ4es9GV
/D4Aga0wlX/XbObdh1c+56hTQG7pa0TdOy8Pyvg4M9CD4v4xbtBBg22JTkPDEFCy+GfQZ1e0sl2A
3ASZt222G+DX+lRNXou8Va7Tbp1/eN747DfDA6A69z1xXqp4DyasPJPp5ASyaTM8Ab0X7v2Y/uzt
9lyhPQSjElY6IpLcC+c3GG5zzXoGqFQfpOOYPM503I3TMp5EPV1TttzYrXpolb5OeFhBykYsSKTZ
Kzq2X9RGcTt6+PnCZMn4HLyCYdCh6xP/oW7CJ5S339Rg3sp4vmIl7EizR0C+FORVlADS2c28uSro
i9I00xk4uV5ROH3ARTgGIAlWbi1oNB1Hf+p25eZL3Dn8KB1Gd5rquyrSQxaBrJR6A7+bgSvCYtte
9W5MMh+xrvlGPYmluStgNY5TUSlToEqMnNu+L8iqp9ThvJuHSXWEn+kNZEaTLlb8wYKj0m0xp5XD
i9nw1c/QtSMRBACwxc3WLyVaWhnASaBn7Ae7nNDCCZwBSltYbDO4+u5wXIl2cQJWZEWWHRLv/4R1
U4zLJnOFajEcoCLDIM9KNZ1C6j9FZ5iEs+SIheFajSNaNan+sTlX79CBCvpMCZRINIb64G8e8usJ
8wrE5Az7WqKq7XnMT2eLNVyPas6c533Mnb8W03TuVLXQmdgQ9Qh6t0hprGcgo0L/m6qQOC71iIRF
FX0rVUPS0R9zbIiqvZwBNXXlNOdYqMUbcyAfNqOxoHiEj90MoI2NJPCCuj0PDMT6obtgXu5p77OT
N+Pu69i2dw0sxVimJnT7TbdutDWGhbBPdt1uvN6rUxlGY+4W8meeygdWnSGZor/xjb4bHIgni56x
HzwDLKMZYL8y+lA0slcoxfc3+P+hHTtsEXUVR9gQbRP6ckWbjwEapwWZlh03jHzrwYG7a/qgLYjx
ywx4Q/2yjPJ/C1iVD+vRaLBhWZcrD8DY2uNrPm81wfvwfZj/SLDr4gEYEDW71GK1XKPm26JRMYmn
IK3G0jsifWCP3k4s5lSjA3EFJxapdqDi5Q4SRUfLJ/ips7aykCPmX8iMAVvX3qp+KAbf7sk4B6lc
Brgb4zPMeL5FnHI+u7oI++apGq9RoU073+x9T0WZKwHLSeheBToD/OIDaLJD5wJwlJt7OrXHVpGi
hxl9A5GtHL0iIAasoHHfsBnW/TJzQ4KQlP4aYvJbS2ELnN2WJfGGAzv4YtAc8COrrc7GyNvD9wNz
x1rdEA/YxKTKOm98AS5xx3R1wAYlh/HsXvsyD4UttI5ehYm+yeQnPK5pHIh7YAiz2PY+wgbam7Va
rh0Mlsiab7NwiXCSaEF6wrJMEaiwsuj7soCzA6UgjxoHKhnIBn3V37Q9z4EzfAsaXJUnJopd5u+6
AqMpVNiiEv8kEHPmUXS9BlM+UKxezey/wWCQSSxNEylET2b0LgwIsYh2lZAHNqDGyJAOnIbDejL9
dgQ6uIafxT2BIpubaUIQhTrN2FyFlH6DQbpMcSjBioSozdKT4HgwLL+r0Ae2voTjC1n9a4b+Sl1T
Xsxd56eSbCgBg6I0HIH5g0Y5hLuhGbpdP/A4TwZyZYFf3UeDn+yXaQr2fPLAXG/rP2WFbnYZIZRa
r22b8kbeLE1c7cJgcbu1XA8RIZgm1uEwduWU10C4IPtiBQ+5DDxQNmcL3HvffR/jdbc2BO+FVu8t
N1frBPFPNMkN7DSFYbUPKjLu3LwGxwXzPchpFPJZ92poEOelJO+0QyDqJsZcB7gj5yZPTDe4YYQN
wW6jheYI1ucUBzbwN7+hcR2OPSq7rJ7DGIs6JuGBsrEgk9Y5Ag0Y4Esa26qeVa+JNtPTQLc4i4Au
SuXYz+8K9Lk73yfJB8alRh4DfhLUX8RULBIO+VY117Az+teiqZt9xZMJU6obKPjwMxXZZPvqG6+x
o7UymgCyr/F4R0TS0kMQxmEB1WTEOc1wrPpUQai8Avmpf297y1lKJtXcTsGmdstAujDFEiau2853
8z1CD/VaGH90/IvS7icl9suOlBrV1sXwaDipIJ/7AZ2595548eVTyP5TPz5h7KKKH59vvq8Dfm7+
KyYPjqnxt+z/i7EYH35ROomtxdsHaN+Rr+KlxEuIlLvwFXDvL23T/+qEwTecSx3/qJ0ovwRWL0Hw
bDNOI3C/bVAdLGV6TIFlQ1EOsKP4HqolyGpmFO0NNsrrVWu4edhQpgJ/Eq2Bqaulh8XEc0USLeoX
C3BGGePYYh5H5ng9mfKLquonBZhLk33seGQWxJmBlwAMGaZRigPK/K3U7L9VeC5t9sKECnFgAxir
EMEX75lV70iU/49XfzFUlmVbeRCN5FiLbo/Qtzzx7sjQflWUPOsV/1J0ubSJo+IQJ1sM9KXdmttK
3E1nsQQovUKV4Y6NQERDPg2IuyHYMJBlxBH+HXWVL4o+nz2ai4G0tGIVCCyFL7K2qegImLhzWgH+
+Pf65Celq0vvOJOIh4jAfztO08+R3JIYfGY/q6rXv3/8JxPFZVryvDELlakkxyCZC8ewA2Fvq+2B
6vy5ISH2v33JuX75j3etD5DyCKoSOaIslE7Vk53MyaOgADZzVpPyv80ZycWDqLj0faDWAPWcVpcH
gBwi9qZCLAVhX/yOT55FclFvRVcFVj6lymM92n2g3dsmQf4DqOonUrSWLx74JxPTZRqRaegaam+Z
gAz+XU1yPwLmJwHFANYnU1WbRRTV7688dJ88/uTiyTD0gniaSRRG12y7GQkcQrkD9u6reMRznf5f
Xs3LVCITCVFVOuRHildPDgxPBMi82aaE/FmD4CDNtPv7GDs/g3/7pgvlI3FVJbBNGU6O4iSuy7wG
fujvH/3JY7+MPKl8SRLL0NSGpLb7dcBWRtoCldkfzn5lEf7k6i8TT8CKBceRleh0AfRVPBn75++X
/snkdJnP4aa1UmVUQ8+izW3Ep307NU9R8lWw2CfDJz7fsX+82FtLEc6vy/HUQZbh7V0NqLobumwK
PlhcfnH7P/sNl+91sHIETePeWHJtvGfYv/rl7e+357Pbfv7zf1y/YrVuiMNH1/V9EP1Q3sPfPzcI
/peZ+y/j8TK4YlwGUy3DhmB7zyM/PC6Dgnjcu2rsWu2rvoYMMc4alFrS7/w55jZFzWO+0mqQO98A
3g5273brcTA0M4GD8Ld23NbUrNad1pA393IK/J0XtEjx5k4Ua1TFr2EbL7cA70kgQD3/ptZJ82BJ
C+fASnGSa4k5ErSK7cYZu3sk2d21dA5yRtYtDfvN7TF51odp413WDCwuIjjXkc5rupikw8qC3xLU
t5/gcIrdyCeki7sZuFeBZL9eJj1YXwm2JV3rFj+HDglpP1rJvReM7VPpJ0OQxkxvb6y0ESooyRLn
lejUFex98RHcwu19lgwuwjrxPxRqjZgh9LorqY1/+8ShyrZFnZ8Rq/oDj+fqwMH72pGOyCtfYdHF
YfpcppwcSZdWu1vEBSlkD5rx8X8EAH8DjdhNsb5C2WzaL5Fnb3ECjD/YBkTX4OZlN6D+UyTOW3IV
ndOA3IpyibcJ8cuLUFJpI9Pe8KZ3rwzRZleJp0b0wSjhXyNOqAxwpXMDythI9F4v43BfD3gBRqKW
BaT0qrytN8Fxg4PmYetQD5kmELpTdHM3dzGaNd+mQUY3cdiNbwNFXS3gQOdxDnhrHJrpwyX1+pPw
Tu5JC3Tc4Gz3tHGO0FwHTRQUlOHG6jm8b+vaZbj/cs+5od/rbnTF6M/rlIcSFxYaV2E0+RMN8rYn
sCstcVlYrwQMt0kAuU5Q9kNwf78bPFzEkAj/OwWKMDWDKG9LVQEwG3hREcbnaigssT8AHRYZGYEl
rTGocrstAsBiUC5yqGDrHhz2EQc/lPcTsO33a09Zak3s77e5IqdZBQDMg7mcJjMZD2CVQLZBRAuq
7Fgq6ndE2vHz6pr86CNko4hpSvYhr3AWnEZVDKJ5Vtwnz1bhryVqQU68kPesbBQ+PgYBM4S4NlYe
vWmVdAXei7t1bLY8EXOXeeO5wu2F1XDdByNOdaO0uZuhKrDknrfLB+7CfDToIcgxduhBEuoB7iW9
55DM9k7HWwImqyoR39HX3zEC62vlbSBAr60ndRYL46ucyAnY1AnuBBbJ8BGYdH4rVspOU9VWJ4a0
pGIeRZeWcM+k0wqpKiEjakL+UhcLgczV4CsAoIzpyUZ8G1Dj88ybShZUkDjAmOXAOeCsOkG1WTS7
pDT0Ze4nfrtSVGEaKao7YOIH2GWhrUTVguPUEiFukQO34EfYFnFnm71tN50KFxiI6iq+g6e+6VLP
9vI5qCvvMfbgdgPvHG77HdoHojuzwsxPp8X+8HyEDMbxSG/tGKzHbdaIgcfwOk0cWoJF+WiHVLs6
WzQKdMmZkuzZtUXFQExFty4VkuNLJ7MzKXevTTjvtyHZimVDv1lVS/mHqhKNTbwMjxUizTBtRUlu
bKJ2pLV10SRmuoPKA1T5gL3R5ql+H/XBVqAaOmZcBWbPqOoKyQex80NMaMgb9YvYG3qwcKLwaovD
eecsOgArgK/3dJhcHhvoodYN9cHN/vhBGtLmjsjtdcIS/WqSZnnwgWLL46lR19xf7X1g2vYoDJSC
ugtecGyc72M+2X3poQydMrVBcaOVOPWoKaQsAIeqJCgzuhH6cNklf8Z2S94Doec07tGdWzOUEGLa
8T2xzcFwdmLQ0k4jHd2dlTTax2HgFfUC/ReaR7KvgW7bexYJiwkeJMJY1Et9ljhqqMW59Fa80ACP
olnPs78q5ipUZ+oF+ZkkvgY3eQHZFp6g745t3Tu8X0BDUh+6yjBArujjaaeiXlyNDowHLEXTAVuU
SqXIxBoGROlGyQMv2+S3pqHJEpQz332NfhJwQ1Drph7bVdSpqxiU3VSMYwD+ROfQZp34yCnRIHWz
aWoOzOt1XnOIi2HMkAe8hOXBSI9gRu3Yj3lem93Sz+htgiRa9Ou8fm+Rrf6MRCCAqGvchmZs6S5c
ApQg+kVjzkFleg2nKEeQYnMIBG1yYrCWDohxBJ/SBntrApnXHdLfGzJVuWECGZhqM2nbquvSx5+7
OrhrGqkO1Yo647DWdK8nZIckzbaltap+EloiPZaZvtimkWCS5eKERiz8zWUxaYCNwj3emw0KAqqy
FCSNx2rZorMq9IKQ5x/ES8QBnTFyr2Y0+gR4lOlIPcSABa77NW7S7Ge/Qk9LF/8azBnw2mmb9YCM
nh3qw3U94iLrBtGo4FSEKQrSmMK1Bfi2FsED0ewnVNv7qh8OSIpf0tD1TQ7TAP7OalcgjTdylcCU
svd84I5GvaosOrdwbJoopCMHOk0geu8nf8UBbUHaxbZ040MDO/6OVX6Cimhk8qq1DusBn/AiVQuS
cqO95cS/iZCJngk67aOtp6clbh85Qidvx4l7RSOR909aJOmGWCUy7c0/jIR2MNv5vi4huwCd26Wc
Jk9VKfuCJ/Sdr/K50eOeDexDIakXnKYIKy+tDLYI7reKoyFF7v5Ls0FvWmsHYXZeo7R201zINuY7
i6UaYs/80c71r3C1Eoi/cxu8IKSoSvqnpeYbCICAx/P4wLr4qjLkJgkIVqEW9DiEl3cp9jPPevST
A4qtwUFz3CHOicpgJkCkKoFSkrToNovgk/neEe9l8LpzyDXCBsdy03BBTC5DFVWnboAVaHXTm5m3
H+XYo6USi2QRzTzOmkjcVV70AyXkV7smLxYh4EEUyEMZrlsh5IYpEDRjnQaD/3uIpjqPaPRUasxi
HFPvbc8sf28jgoK8RjE9XqN7YTq8XGx4iKLyR1sj6ZBVEPqYt+DrMEvtYPWYstGEHzz09b6Nk1/b
sggcoHqJiuV0xwkDBqVZIY3H/Bc697DHGSaJCjVI5TEz+JXKGoiNwZZaiyJ72Q5xmkwiTEMV3gsp
fq+NUUh5ho/FDjbIR9ff9iAY5NRr1iwcE1TLNoISZS30Fd4InCIQlLAPWsQx8KD+023ln6SpIgiO
ARa1FULFMrqz0BB/r406JH107tspX9jaPUYMO0frk+EqPIsXJEDbMobce790JTCjqzsLuA91MHW5
gSyaoY1nRjlo+T24hGYIHcdOF7Hkmejht6CWL+naG5bbESkjtV6fe+abIlggKDdI2z0gM3Q4YL7A
Xrghf0LB3RHNGq/SVv4OSfQOHikLuA6Qz9JPZBqb0RaeV33ffHz3ssx+GnmzQKj8uXfA902+RmWT
B/BCgBI2vkUL8VM1wASCPoCbCsn/6DBJUCnmS4zLGaBYCfpuKQQSmczp6Owjo/GHNyYQ4uJQF4uP
TXKywZhiRiwrtgvuA+iExx46Z9YJDtg80mEyw8EV3bT1Uo+7D8/JpQhMMKfw8QzYXos/HR1hWIwQ
80lAk8F/XoJY7poswkyS9ttki7iUOncRb1IYTV4h+8nM27D0bZhvCjvhBIEMo3CHkHT9uxa8Kjz4
668xB5sDwcKx64MGOn9DHpEeMuRicWgEIbP5rQ084mk8QS+DDSjcVUgeBGx1vNY97PajhJ8FPTju
FIzLSyLcLRJ0ZyRRoGA7LNR7lHGtH43Xeo9TgoEuOlamXZA8xozUtzEERhiLNpBAJnCSq5Bcl2cp
ptVi15ukSuFTdjtaAveNkj5+++IdhIOYhOzDjwE217wb5se+iaKCBc03hxi/c1X2ppLY7qC6TK6q
GDpdua7PQxcEqW3WN7Fu0NkXoKK6oeQnOFcRjg6ZLGH9rdGQAnR75xoHxQExBbDwVN+UQlsmatIS
1efyI6njCOsA9MyharAe4qSUtZP3PSHIT29rLDgL3r9FjbqwiwrTSOoW/5g+sM3proLYIjfbdB99
P91a6WFHWfp1AWSo2om5ZAcKam3uJfpx0u3JosUrhyNEZXVoNlS8YZDZRu9a1ElZeI3/RiGt7/rR
3m1Tu2ReGXR46SHD8iGodhO2eojSMZhulW0y+N1gt5rlzQha4E654LRQWl+FLRqoqrBaCjbJX9z1
dTZjP5/ptiGYFQO1W6syynGcUajD6xL6TrtmCppDvirHMAVh2feIf91zJQuboDLDKZI047Js91ij
RV7bCBOJKwlSC+gPz2EkV2uIH0A4XAtKwesxYPsCkF6TYi+H8zAr322p7t2sYReozttNut01zJDM
m+YtY17npcgqE/cErJ9UxTQ5VDNiI7gJ3yYpkHEVTVs2IxBx36+4ILkiDKCm1O3CSQ5ZJ5dkv8WI
BggY0NyeF79W9UCzsJE/Zg0sxqIJpgOcVUG0CPc2HMZcjjDsBT0OYJPUSRZAadjHKpgzOyQ3sK5E
qYs6mKFbTtKoxqTZKrpbRN9lS2KQ0YF4RGTPsfEb09NrvI7TndKI6+uEbPZhibzwutXyHjWLNSup
7h71yhbMfwi7WgGqzMlgadHLzSF6JRL7rQflZoWfb98RsxTwktliSTZeRNt4nP3pETlomFtD9Voi
+qKbE5fOCxiRG/YcV7G//jBOPyYWOqZZR/9e9vOIBb3HIBk9BJV2nS3U1HiHUPXrA63hsOsnD4tk
AjG2K7HlgwN4ztnkvP2moW4hgM28oujv77QRWLewm8fLJhuYNGJwx10/72kQ2nQrt928GcT9NNUv
tRhTzOfHq8q5vWngknhmsE9f9Th/pUEj+gIZ9rC7dUuVthsQjiwSedjNz0YzAoZ7NXzzTN8gGTRO
IKn7j5szTV722HzT1kNM0Zh4qfA2i569ZkzFFq9p0mNhVMJJ9CW1H41tXiNKlxQA0Pj7Opr7cVzm
rLcgH+Nte5ZLAN2QoBhRdlAQOxDjUTJg5ZXZwheX9Ci21YDl+LGQu9FLyHVg/BjK41Dnta5UlRlR
VvrQJaHHUr85m5F6Ua6pkxOE9gpp9DhrsuBR2JneG7q566635K7xzXwT1RqLLE6wasD5NMag82fN
6qOl6NzLF+vZ72KNxQ8/2uQBKehqJ10gbv1xrOGHLOZmj+Cpl9hHPxRiJJZrZBDRTNmo2ycUx5at
BWQGHZftHa9If63sVO680OlTQOZu32E12TW2jfYiCfWe1waOWZ+EBQJtuxw9JeMth+cU57aOQQHf
OlStocrtAuR350tkMNNhE7FLxvPCZhKEEq2ijvf9oMk3M/sU6v+kUAPoK7geHGlOnlQAKc3ltBvR
yYFI+bC86vzSBy2VnNdib85XObeH2KtwtIwcjjHTJk/N1rcvXtcip8IItYtqiP9lzMYTw5jP+1DX
Bylpvw+3s67uunXPeI3CWlPB6JYkbM0Iui1zLFBL3gq/f0iQBNekek7Us42VQB1GuOsk6JJbh61R
UfVrmw0gahwH5fhDMm/0CPDqgONtpV+w/gDcY4jFbIBYxXdLuuBOMxhTSj4YWKCIOK5KxTD1mSkC
HFCSw0AFghfDAdamNl6HG6c69Y0prnNFkugBAUzBtQhtC2xHFBps7ML2lniE4t+b+bguOB5vYRX8
btZNIyECBasoORdbLGy4IV7LQviAa8OH5YkdOpGT11KU2x4TuYQdDsUq1ic1dmFOHTcqOriAG9aH
mVznMmeaN/9NGrpM+a2YkKB5kP7kwevaYH7C/yjx6+/F3k/q05c8eCAWO3/yaX9y4gGasakk6mr3
f//sTwrsl+G9i7OudufPjvVdT13mVbv4SKJ3RCN9oc1+UgK/zPDViDye2cqH0xZ65wi3G4by398v
/rMbcyHJBICTRW72hlPArjfvQfq3ifninn9y1Zchvc5NjFsP0Tfl1Fy7cn5JfO/H36/6E8nqMqBX
DEOMgDmWHNdafDfVucmb3E/D0qVLQg4a1ngmky9auz+5Q5dZvQlM/si3RQHAjhXOktA2piyGIefv
v+QT3eoypjcMZbgZnICPDXYX2ypy1ANyGvtwND/+/Rs+u/7zn/9DP9n0qrepJvwIlalLK7iCYktv
Oup+/qfPvyTPw2Pr27Zb6HHCESamiPhHMnvf0v92gxj9v5c/ENLzjSQIiqxgARxDg9OWHwXFKmx5
TLbwv1plyP/9ntavsGpPOjwqWBkZKsfnOTjsvmo7+eQ5s4vuFgh8tBk2WASG8iUxD+BapZP/KNpv
f38In7xr7OI17po4qRZhGXZ2cFaWQ3to5u0L+8EnA+gyWDUMNq35tpDjjDzn0USwogN8FH914z+5
9P8vWtXBc9W6yB2HSN5BE3hIvLb4T3flMlq1mcrZ9OcOGtRfH6MBe6/+q+f52VVfqKrxgmYClJHJ
EdRTeAqxfE70q0iQT8bKZXqqRbNLvAVwq0xwHvfN6yRuk/jXQt//flc++/jzT/rHhOAvtKuYj7ES
yzcgTyEE/wZ3IzXsq1axzwbMxSuLEN4F/U0BOSqEKEKdQ2H7gy7qiwnhk+WWXryolFdxu5ULO/IA
TQhRN7w5uT5pG51MCXVv81Fa/vuN+uwZX7yzVdKXG0sCd1TluzQRTmhf4Sw+ewQXryvUWW+TPCRH
PyjnXVujfsglWe+C1YSFBGLtqxSgT24Wufgin1ALX3qDZpHY7SNHd27je+D1rnQH/GJE/1vX7GWM
YjuNKOq6oD/p/taL/h9nZ7IbN5JF0S8iEMGZ25wHzbIGe0PIls15CM7k1/dJr1xspRLQpoCuQifF
YDAY8d695xq00mj4dL+/9BjmGEU3p+xHk7Q8uib6eyrOdVVeWCDOzFR5GrZ/XoXkBJS341ih1X84
Wah6jArd8LUN7TwMPMiLlOZ6BD5YeyErjlz7jAPm1766c2Sio0xC0E60a5lR5yySrXMS6WoXhvzc
uMyWiGmcvLId0+kwsWVw/XLZd49Vf2l9+DsCH+gu5hHYYz3Ssncndx+h5gWAa1M01NKgXGYOXQ4r
aU63lQ+v7TCKaSEzv32PDKLStRGXYxGExTUdBXdVJjKmzhwU69oiEe7z2Xbu1mfLizKyqlZxLw5T
MP1IE2xGuLy2mn8x6+PcBWarSp/6GsmOnn5IoxH6wWMe2gsgZhdWxzNr1hxE1DelWWsta2+ViG0v
wl9RalxaTD7+bTn3xqvamPQm9LODTqHsOpCVtytDEA6fD/zHmjo5zwCNCiuuI/xAh84ZqTXpKYJ3
bRJyW2VqWGUQrBdFaKU/CDQZCSUs+wtr18dLpJzb5ZuqFWac4jGiJiCOQsPxn/ih/h3GGVWhqh32
Tolf7vObPHex04HmnwWH9b0vlC3tQ297+zIl7tNeyT5a00wmhXH3+UXOPKe5XT7Pe+X7djwegc0b
18gf02VRWfn+81//+Nsl5455wqpKk/68OA6FwFLxU3SPE9EyHv38zy9wboxOL84/Y6QX9oBwwZqO
GaL1LNGWDV6UDMibwmyTywugijNXmR8hk2IUgT7ZEkGyfbJ3eN9Dr+AE5qOAOYbpcEkVfu46p3//
z91YVeg3bVMIUiHSlyjtTpEZR693qb0H+7Gbnj4ftDPPfH6ODKPKsSZcXAeaaBVo1mTLDHj42m/P
HghPtu96u0S22Sl9LcitWaAukl/6TIKO/u8AZadORZEYDFA6XYuCVrcYb33tEl/s3MAY//15W5Nu
MRF7c6TuiJvahTGs3X0+Lqf7///PGLvN//60EETeNIUcDlWTP5UVwNjKuPb5Jn/+82dAHtKafSkS
i3wrh7YOGQn4cY2423q58Wdyshxna37TiCRbBKUncC+5Gy3ULlz33Iyd7RlbL1Uq96fhILU3G7tg
WD5K87XAg4w0ZPv5vf1diz4Yu3nay1gKB5veKA4qcCp77RclKY6+h7jQn3rcAWOKSbLOaaBYwzbG
Absbx8y6Svt2+DZqmUfyXw4ZASbowqEej2Wvs3YJus23XlCZn3JN7vEz6/d1JCnRAkjeuaS+NMgB
k2rhtx2pmo5FI0tP3G0ypeStKs1b2Xj4140h7RV1WeqEla/jPlfxrnSiNWCIXyMgSMznbnCHT3wA
qoLG0V/yb+NtPwzZK/wvQYR90y1Vk6JAmNTgH82uD16EW3u7VHkcF9t02mAl9FeOQ9qrnAobg7Ky
H/LGcF50AWA0Miq1UD1WwqiJ1VYKN1470Cr4ZrjdatSnukTuhcjIaOgDaKJk4gmyeC88nY8n9tx3
0yK4Gb2SaC01BE/gHo7wsR8HVdwMZn7/+SXOvDvzqpFFZR7T2QBJszNhLJhb2v1LDTv/5z9/7t2Z
l41cKLZBGjjtsQz7VRRnzVURjOaS5tsGu+Z+atIbO2r/xCeCgkwj/cLInVlt5kmOtWFrIQSD6Agf
/7ZyxB3Czi/+9Gw1aIYEcWfS9MeUhoghnroguvDLZ174uRGt0MTg2T7rmJ/rx4r2OhJeYS2azC1o
SxvRhgTuSyFJ5651+vf/fA4jRFuGGvT26Pfmz2w0tlkZomSSRbQo0pyI6dy/sE9xzk2x0wbm30tp
YYrUpwmPFQ73x4hGZbZ0kGNtRaIQiwZTu0FjpDZTTBaNKwZ/Uw5OsPWShJWckPdvtdlVuyAr5U5w
JsANpbonT7ruXdw2AzIC323vvC5EnwdeIOwgnBCxtpGEba7HMXEWNtm0HLLpG+EXiVd9kCR3QatP
a6cyzZ0l6DbjV+30bTq6yVUUIbskztQ5mAPM7ahts41pc+wl+1RgBK2QYHnEAmFj6/dTa65cR1vV
gZ7dxJoMjpPlRDt3GpIVmct0zIju3o16MGzarInX6RCQMZLUA1UTu7iLu9DcmEOqNnrUfY/TCaGb
4RevfpwizjPCgsxkw9xXQ4U+sc8zqJ9GgTCVrqLgg7owgs7FY94Gt2GQVmtTuWRld5g6AJCWm9aL
vgRg1uW8ONiIUKf3roe069V9EkW7pDFu/dL/2hd8XiCkDuYgm2QV6oX51uN77lFgLERTX4pzPjPd
51lLjRbqdo6R/Fj4wf3QqasiJk6wTLOnPIugGI/ia0RIOS8aCghFKDXNEEVI/qImbVdodA5D/Wtn
CmO2S9M12mdBV4VHAYpmQwUGYbKm7As9ljNnCmO+ScsFRb3CCsn4QUfR/kjzG5QLy7K8FFF6Zi2Y
Fw15mWwdjUJ0LIo/qG02VME0tBCff2ycj4PdmaaztRlhRmOp2vQPtqTbvLZFpd11tefvGjvP7/o6
gfY2OWGyQXev/qS91op9DUfnfSrLDikxjTK1YFUsfxv9OLyGed2gxJsKAEXt2ESvIwqRH0gaOHTl
boJePbZd+AkBDdqy7RaBZRXwpCph3olYczZIRPWdo1S5to1KvwqmBvJbXNh3jSujY8qkfCqNZNjU
iRHcOSa4o360s5UyadA5aAzfEpjaSDQhCrEqj8Fd7pfxuuuG5jlMs6ZENs6RGa1OUt94iRURbuJk
20hW49ojKnBjWvAE2XfF31NLtxE5Zf7GL7sBSomGtj3SJ7rvYzKSCAqfxtPG9DeQTu1WkSB6JyAY
HNI2qtaGIjB00nztmI+meS+11pBwRLrsUMQBru9G9TexSPV4EWbVtJG9n23sEbmCBvsK2oqZXdno
6r5TUC+3IsvCP/pY61cUE5/jxuq2dTju9aS+hi+NoIqazyrWphL+VRxuFKAfHB5okKfCvQmc+spG
NbLwxfSqD8CJT6qyomzLZaeKaNeLoVp0rtUdpE4kLa7MdJnaAjFRUFylnGPxOGQ7GU770VK71Gr3
maXLRTtN72jqr8NBPdVVGm2AOlcLtN8ZbkIqb0WO3M+p9MfMwK+qYXZZVIkZbrPQu8s8RGOm473a
ZvZLSAuJDI56ilU6TKoxutdSBwFAnoEFC/LnKkZXgsb0KBInXqIdGFdRgmrUcgBaFNUATIGt0TIr
x18yK7cAh343gfXdDtQd5olxwVPfC+lZhHtFe1039ZXtiXapd9pb4xVob3o1If7reWcn21hOMuXT
ZhIEGoXqFmqZuQq0UtxaHUJnknBgBkTWZhyK2xG48RWLLmje5EG1+V2uSn/VpgP/OQY90JVXWmF8
M2uzeIiF9YaLV6GtTRXy8RyKkWjEZswN54+o0lvDRnps6D1CHkSVhxywCGMc0frE1oTuWFv6Y34K
XLfBZrUtUKuGotKY7w3BgtmnncOmx/szjJ6zMIPiwcm1HwUppixEzRWAgjfPSh8Go1zWZvMUusFz
0lrvjVendB3qK5k774MIYIqJyluG+IYWjSB5fWzF1m7RV+Wuj5DQTK/8IgxW0qS8UUUWtDRb/sLf
sWxMrQPxBr3cb9VNmI97y0wetD7e0WB96TLEV7KtNoHyrrN0ugP/+x3TzDXIpAG2cEfaOw/ZNZMr
I0wgoCdCX3smCyqIV2PF5qpaGaF5o4Lwp2tZD4OtfysDkyg45469ULHMhXFtdz7qUAJwKYN7+3Z0
FhjgbvVcPejNdA3b7FD6+M2sdkRl6V4bzvBNKQOXkAdworpGev+kx/SURIl7LTODg2nn90E9oMLl
yOObG/Aw76jPCMasi41eqhCXiviWNeJPHcvXakC2XNgJznkXPJLskuvKKaqdcBQvgoVVPwDDslAV
quRW129FADUniqeryvfaDfabekV7C6SH/Zi5DryaHCM584k1Ta7TJpjWscjeszC70n1xw1SF7NND
DptM8yXI/JXvexsvCdSikFCsMI+hF71zx+q1aAe1Aj9jr+rSWDlmELJcs80zi/dCJW9VOGyT6pQd
G5F8ZhHs5k9iN1VUdhub4NRxbcWcVJumh2KXZmsKT+adaQGhoZ8BfCe0Vzlbbran4w5F0i9lpD+x
qHfLvmzDZWJWb74hn2IDRRI+do18juEtlj7kLXBjp8oAkhNnyheuoFYvgvEWUfa+ZKUwQwKGlZrk
LvXxJ/uFfx2V3s7opmk/9Nl4jbgyXaR6c+eX4y3wlHHRC/u51JhAWQ4ATo0WzKTxThPetfA8Rn3E
st9AhdJ/JEozHus0Gt5QZvF8okAsah2RpdnD0+zCX0MyPPi2vo1tBHMc7vZt5b+2TBD6ILjhWCD5
kgx/NJFe24H+1EtZQTPyt+NJu9872rqyrWPp2w8m1PCN7AJ5Ilw/RWMmFwTMgzlSabZxe/ldVhoS
S7BflACWkSU3dlF5VzoI3bWMWLebwFmXE8fMvq1uFRFpmO2CfVB7qygoYH4qJmJSksAet3z9SOrF
ZPi9reRVZ7rvkwzuhslEri5+Jqpkjqn0p9tWz0i8vwuTmEDTb7ehGT95CU3PfNK3aMozGvztrZUM
J1yXBTSOmpxVjbuGr/MiV1VHywaDiDEqHsBo3Oh1eJw8SEihmt58s39UwotXaAb2VVXfeYXSsZDU
r3qv0Iqii0XGbL8m2bRnSxEuHMgzwmPRswXWTqtK+k0Tp7+NOnaxjSAvDTPurm2937Iy8EoAUbWd
aJu4SNc0H7ozxtVOnCB8sfvYWeF9MoX3lcXfFgBtqErcgqWBaS6mn3Cs0tJbTkPTrKbUvw2YLYs4
CAwoPuFPC3/3Yqr5wo8u8kEG31wU2XTfwz9cdG2Oc8KM8Wya6IfDHleq+YrzZaNB7iiYV/gDAdiM
yl7UMmJWl9RLOgEyLtIJK82wEDQVH9cKoBczNXvSveom6IvrFNNgVBUPYZmuMSPv0g7RZRlN6Dot
Z5dkDWcTy35zIuub0/TbLIu1RU0O4xJ5nk7SUwBrrpRrek0PmUd5nhd4aQoyiYKmuGnoMq/qakLj
Wol+aci6oAzagv48GTRjH/tv7ZXThskDwWgMXsiqRl5YY4XyxNJ3ivuRzUWpzHe7Gx7SUNMXXa81
y6SkKx6q6tsUh0eEkOj0w8IA5WZSreBDQop9TE5xtlWWhN8zGc9lKH8Wpn0s6+IRPWdy4nSu8HTs
9MSmwOVth8GA2eRRPYoGy1gGlIj6DFmvT56QEDgkUt/8HdYNm8aWHk6BbtZGYrmUSZutu7IYrkfN
Tm8iNcpF5DcurTXLWOtYRnNf/dJHL8Kw4KiF42Xlb9OSvYWKPqhi5ngZPfpxtXF6m2IOwvi8J7oV
Ul6YtS9GaL+q1ElIcJ2uu6Z/KVv9UcFjWQjNf4Cl5y47s38Cfvg9NiLC1gUYOrv3V71b86DiDKeH
XmGGVd7bNNTXecYm2Deu0PUf4Gax2YhgrviU7zaYcSCQ+qUFxpEMSnWf+zI5om9lcrhZvQ3wFt7q
jrTBytYsl00S8IxgMpF+FNvar9xww2wFELHCG5wz7iFAN38pNLO4FVPXnPTzVfziyeEEX+0lIe6l
MMWybiMxLYHFgd+t2OK/YJ+m62tbCfsDvw+L7RhP2X1qddm1bhrRQ9LkwTWliOIxVGa2TTQrejAl
haMF+CyCCzLNqeDrJsK7SydXvXS4LK6EEVPENNiwbDPNaO9i0+vf7STwSuTEequWITuxnaxktU9h
JjFicvLBS8uh7BcllpZbY2KhAb+Zpnt8Fb31aBCimS+R+NTP0Slg7WSzwbg4aR1UtYo5sQobGSar
3LTpYLu+3/2S9dTe+Fic+X5mdn838Ze+WKrxfn1+ojpzHpwTTwIUr6AeE3X00ji/sYewOerZpF3V
/nCvp3BrP7/M3wzUD6rQ8+jMcvIyDXZfcRT35f62KJe32L73drG8lbuQd+WY7e0O4OgCjNpiKX8/
2i+PyeNjvPUvHB1Pfb+P/oDZwbE0WkjDbQyJnUCMafptuleKM0fqP+ItWQ5Yaz+/03MDOqvpe2Ge
hs6gk7utfxuZRUmy60LQgZP7tQvMFSCy4fRaDKo8Nt51PHAWAyNiXRW4vr90A3MRSFiMBiQvIiIp
3hV/XLTuNw2KvVuzYCnLWu1SKvO5QsFsoIzWNKNaFfR0Uus5SjgGj3n0nRbq1zJC5JwSlVuixzYH
zaXgKB7rJsbM/oET8q0H506rzObCgJ2pRM9hUfg6p8w0KeqSPXjfNeY2i0V94bfPzdpZETdwlEw0
ao0H81QRHHMP30+UsyWW8gdr4WFU42thdRcKuWceyRwdpYeVWzqY9Q+9+Y21a+mIWy/+mtxD6qeL
/lMk9n1gz7bZ58DsckS9dRSVL3qKnXdRdSq60FE7dwez4tk4hpPEbj8c9CJZxcFVqWGPSov1116N
2dNwQ12XaZEW1Ia+d552Y/DtbZMf/UX8/pk/fy5k8q06naxwyo+WEjuCD9lhVZBCT8FlFybUX8HV
B+vgXM7UOF1XNslQHKOhA92kV9nS1U9MXz6cNw6ed2jUtraqiMle4SFekqitbdpEBWvPLsad9ne/
MBXZcnAL7yrJUvPGDM169fkInxuA2fOj+OlA7e6zYyfMPzYLNAI357132ofPf9/4q4n/6P5nBVCN
/kLSFbI6VnGbPVaGbd+gZlQlYPVxfEDgiKOWfY6xrZVsk0UFNnGT67r3nfai/thY0IbZC1XdoWk9
gZ+E7UXvKd9cyWQ03gJbFOWqhSzQEXEgEvpgQdrteqX0pwJCYL50patu+klNOPuq4bGsTcBiXhdw
ZvD0sqmXZS1CFJBZ1+7SUtlAMjML3xenqPvSc6BgOO00sj0beWguO+h61YTSA15cC4yaZRZuNDMv
l0RNih/MJvdH5LXZc5db9UvKnb/7Xlk8Vyzkz9WE4a5qhg5fb+ZR5iuFoC7fD6AbNXJwLE1duYNT
HsUYWzckEptXUdFnLiasNkYoNHQOB3N6tcAOda8BZOwZ5lL1guUvadrxl7KM5FBbRbrMx66+6siL
o8xpp7DIjTAtd4auDXvXD8VD1IbjN8g6cgWVLtp5rvdqYMDBlZt0v3MZltdFY3pbDv7DXZZMj05q
v2DR6sgy873FcNrQ5yHHSxEY2koP2r3wuAhuf33l2zlxZAwE/xOroqpQgcHQNDaJF6VYIfNuk8XF
TSosVlKIEGavYV7Nq7UN3VCEDottJthsB7FxLRMrX0mv2DsqL1cKisMK8quzDDvproTE5uvq/g/b
TnVArTJa+6kG4TPBjTziVFzTkquQ1pUM8GS8aLlTLAKtuSboSbvSOrxcjWncTKY7bvM4IsQiq9Qq
oFKwHDh0LWqWgiX/n24hgr5d0YrqgWcqSlua+56PpbUYWuvvDWq/p4YgWak5Jm7mCKCQ6VDxCS3c
PlazKJyQVbGzKuJ0KshFPYXlGz10jL0duXep6hpUAhoMeFdz1xAU3tGIZD9iJwwOfDrTbYmju18q
cgxuI01Ojzr2ky3oK7ywTNObKTeLXR6Z3VaI4HecmWKLIfRm8M3brOzpPnrafdjQtYtw31NBNfOt
HlAya6wg2QaKjhC5Gs62hrcAyIZ54+oWECaJlCfCA2x3B+yFKdb1DBlpkj0YtX3N46iXhTsW1xOA
wPT00y+F1B4pcA27MdPqOycRoBTCwDxoRQvOZxD+rwS4NA2KE2jB1ca3TgyvtRaW+zF19SdsifQU
Kess8mzw1jRT6Zzy8pnLuJUlmQuqutcszoCiatolycke0ekpyJfWm3ahqWkLXIpUniWL42g2074+
hT7pof2SJzj0fNA3UJWmZ4MMrsVoQHQeMwoxhqemg4GNcGUEWbKtvELyNZjkSlnpS81hdquzw8Tq
ji81ZgnCHWbzDzdsluRiCPzM0e9C+Q+aV9Q7vXQjnDSxtYDQAyM5D5CuWuXz6KvvdqLsnV+B8Rhs
jYOUXusLUOTO9Tj61GmTgdriqIY1VOzoYNsO2sxmwrBLG8LBnWvVV4OS5rOhJkUNCIwlJfTsvggA
k1tVPFG7wmvjZGO1yXF75xbNjcauY7XISpaQpDDhP4AjKg6J6qJrt6hieiiu+bOnxwN7B2ufSZI3
bduiWgfTmF+3HFff8pLTf54mRFc4HV3d1IRkKccsvq/NodWXxLAjMmsC2fLO60Cbx9ZbtcakiLzo
/4RDrC+Fzj3HJ5A/y7iz1M0eKkCn3H3VVdqv0fXS27TMk/UICP/QU8+njD9Q51nGY2Q9miRb5jvL
d7ubKAXcdDLUlrd92sSPg9TLZAEWrNhGjeuvjHIKnxtCxNZhkTYo3qDasBo128bkeQLV1n7XnQaY
oZ36sCYaXac+OxHvqqEm33WWo73VdjhQhKKO/y2rrNKG2jyAEMprt9kZtkzLdejWNIhAXORXRW0L
CJ+WRyIIG1L+EXR3RmNT3zAc2wmWhR6XUEH8HqdAzzYJXFEcGLe067wfwhnkz88/smc2rWL2iTVa
IMCIbqBhp+qh75JbYpWfI5mvsyo5TCrfKaEufM/PnLaE/t9Npeo0Ig1ydqyq4ENpPRHWwhuQ8lCn
xec3c+4Ks3NjNI12DOa5O+hZ7ywDX+lLnVzFzhue3GC41H0/c4aQs/ugGgl3l17LUeXD/WQo2mnj
/ec38JeN+tGOZ3YHYdqB0ms5etv31VW0I69juakXe5ag7zbbnpVxPx2cA6Ci9WN42CGkSF6GC0lD
57ZzszNerujPFp2dHzVJ8ohzKPMbsHYXnsyZH59ns46girMpZK/fDvpDbbSvbuUf08z+8/m4nVFJ
zxNZ/aa2TRGgChkg0ijfgmlj3PR9tvEsCvNdc09SAZyBC8ThMxPgLzjxn9ORJksQZgUj1VQ934tq
ok+amu7m83s590aeJvc/v+7qel+EIa4R6RdE+YqFF9z10rjzRxInp3QBQGL7tSudHtY/V0qHnhc9
KXrqYOY+hIa+INjgQWT1VS6Sp5zaeVpp44VSyLkZMDstUAjNdDSyaFbysHtT9PIeIc+na1UT4PD5
/ZyRlYjZDA47lZVRkI4HryqJpDg4qQK6EdBp/xWRwfT5RU6P4f/fUJo7/x00WVuTMHt/ONSVewBY
cF/pFh3f4mAV04X5de4Sp5nxz3Nxle1B67Xi40RwRZmEIG381WSQwnDJPPT3BPnRXcxOx7GkTKqy
SByrV+NV3UzfkkMPKZJEidfhrb49eN+JWBEXWKUfv53Cm81oNvAxZC7geoNPnXchDJONrUCGuoty
J96MZQjwBM4oPASj/zslhvbCgvrxqyrmmexuEQ3wDJVzyIx2H9nGztf1t88nwsezTXizCS0Dg6Ar
r7cPUfiaHLP6R07Hv0yPdXP3+QU+fmOEN/s0Q5YyetVOlPLzkb1G/lvvJGEpyv/Sgi/mKad+k1pZ
zN7+YHc/urYJtg00lh0hFO2FAs+55z77mE2icSPC8KJjMmnOtmtl9WDAJ70v26A7piUKZE0vgEYC
FkJU5yWrz8ft4wVUeLNloPIgmBVNaR988qZMsKFjQeYDpNgpgskY1QvHviRsPfOmzhNPA2rwZDWg
0JKaxuxFdrQGVjItJkQZB7ux+5+f39KHU8HQ57eURlDmLIx+h9qsiBkbY7nkjEDjzQNI/fklPrwV
Q5/fCuIGq22Fbh4i+S3ilEXw3dKuv9XuJYfquQvMVjUPKL9vlCnvCy1PuoFTFa3keB9del0+fOzc
wGxJs3MxSWU2xTGL9WITjLLeoE9oD8Lshveh1Qy6xk60T2vAhJ8P2Zmn4s7WNcSwmOMb7simqVZ4
f4T3K8y/tJfldk4X/ecjkASuWxLcYx5EAud3HFDBCtRmGhg7qy+1C+/KuVuYLWK2SSq4kLZ1oLZL
N7kPbmIn4vMPIPBrYzRbxOjMxnrk2eahLcpNbadXle3t0J9tPv/509/5f98xRmm2F08SfWrAyvu0
pqcbZUPvadX2858+NzSz1ctTXpx1HsmhoW1jHYJygQ02+Zoylb98vkpFJVJ/bzIPvjRX7B8WkIhW
gXj40h///+D3yTS81DIPQfRa1X+ksSmA0X3+2x9++Az9/4jvrq8c6/SXK+M+rWC65Senyo9qfCPs
6Nvn1zgz+M7sZQbshftgcAbw7MGu7YNvIyk7i8gRF6S1Z+bNHP8exkXQs8GVR1wtPyv6yOBFna9Y
txif2ZtbFDGiIlE6RydMb7PJgLRMYqMbGJeinj8W1nKF2Vs7am5deykRVmMGUg5V03CtmYCPiomv
Qxu4uJMGMGOdoaEN0uKyu0tR3V+BzYpvbTIF15VMk0t/zZl13Z5N5BEv5BCYvXlUmkLRaUqxoNJ5
b0QIWe0vpQEY1BD/uxpm3ESgs/c+5sikcgzOdcsj8y7RNs7cwzyfG89ClwWZyDg/vhfmo9Ei5An/
TChSPp/O516Z2TI1SoxdIiCbjKjgRRvdn8CfnU4FOrPQhqVfW2vnTuQhshSxTnCXLeDdMtsrfj2y
LhiCzw3R7DHXAazhqOQWjOqQ6jgpblTys7q0wTnz63O78dirMWlkYRzt+iHSd7Zy8Yg9DPnT5+N/
ZjmZh3HnMoeipqH48KP0jvrrTYdpcwGDef+1358tV1VWxQNBduYx6vBrxZDc3LdE07+2oMy9xZMI
qxa/unn08g7ZIwG3xY1VXaJunJmb9ny50gyzbspRP/YxXdLJfc/SJlk0nvQ2AjzPsrAu8TDOXWm2
bAkoOVqlV9YRldAizzW2r8bf16B1ItJ2L5zLzj3r2Y4DHR2ccN22j9E47pALO5tG44yTTF+C3Bj6
nGxGXdpqu/B0G8Hb5BwS2n5fm0WzHUc5pgGMVJ2/3MryfV0Y6aYy+pAQqCxcf36JM4/g//zdtQ9y
zCqqYxhI514b+upuMPJoP0iyFxcZxzUypwnO/PxqZ95qOXvgfhXbxWT5AlsD0vTQ7neu6NBp2Q5B
StWFU+aZ5z0nkeH0mAaEXM7RR2tRc4L1PbjPtXVhUf3YM8mn53Rz/2zEhV43DefXU64kcZAptHOx
LSEbtR2ny4ImTvxsAwnWqOR/Pmp/h+eDTa11utN/rhgTJOGbYeMcg4YwD+enK9/KTocB+jg1N0b9
S7h3OZF46nYAJGxoLygCL8zAjxUH3OzsiaX5kOg+cRCYc6uViMdl1WTP5E0sC1G8qybZTES4pimq
1Lz+NbhTvwLd+K3swn3hgOwhUzhBj+lqlyKlzs3X2ctsNq1W+KaSR/CSq6QPXyMr2gc5XUgdBHz2
pYoutz37PtNMjIY2ya0jc+eYB/nelea3z5/muek5e6lTiMg5JCz7iKF/UXZkIpNtnD987cdnH2Ut
yWn+Zo08EhQM6Z44UqT0qXYpIO6vTe6DmTj3ozcRCFCrUNnRI3P+1jHRzhM71OwTFKYrS9c8DAtx
tPcpJn7zimZcjXWKXqhsGn+bJXgNKCqQmdeJVPKe1OPOAFuLs6Yy3vsxrVeTg3I2JWzzMXeleCaU
sPlpSw22fK+L6qnLveABrr18jeKEfoEXmy9IisXWTX15qxGNsEnGWgto8Kbimx/b44B03nUulSxO
s/6j25+9+k3f6aOVAdBFCvqj6MIraPiXkgXPrStzO3ljOm2Nm7Ukm0t171VRmJumbKZd2fa/J0gi
wLbhvihky0Lc9rUk/UBOxFRfWJvPzMu5vVnEvexrvxDH0oAPZhvid1AE70ZEG/dLc3OesqlXZu/A
yLeOdd0uM/K/EZwghXn5/NfPLAxzp3xj1SAG9JEuSU5MTt92GvmVmZu+TkFk3KVmRXoKYTSXvvnn
Ljdbh3JTCccxPAS3Tleyocj2uSFBVGv+Ed8t5sFLBICz02K2FAVj4/VeXepH30q8m4DO1toeWuMG
EoDYIz3C1WTUlloJs2qWCEwGG+xPF1565c9Mi79Hzn++Pf5QTQkhNPIYu0+JC6U8fyZj8YtTYrYW
TolDTqMj+mMhIJvjZsRoFiasBGQRXfyGndl0zKGP2tDkaR0n5XEMx2eNCA1iNOw/U0d9iwyISyfG
M0vDHP9Y9lPmEq0HGWCK70q//En01iWR6pnJNrd3e5VBi6xPT0mTlJ34XD1XIKELcmOWxai/xqq9
sAacu4nTH/DPw9brsotSArqORFncZL6xqoJLEu4Pa/+GPrd4W7R7mlja47Fw+3U9vpV1wL7BXibG
cxtRgOgj8tYuReKembRzl3dXmGVcGbFx1HL/SMTDLbbeX7ZjXPoOnLuZ0/j9M064Z8AnBkTC6NBi
lzLMe/RbWeGtQfdPW9MxulXUhdCgFcYXv8Fte+GFOXPhudRASKeXY5rJY53uZJtvVaFjU8Un095o
3VOWtY9Juft8QT0zhnL2bgbWFMmmlAqzuf2nrJJfMmwO1ZR7F3a1Z8rzf9e7f8YQODd25GrC99c7
9baPi5cGUTxBcWutDEv8pvVvuy9/fn4zZ9YAY7ZcZ6j6aitDojFN2JTWlTl9K0p9J5nin1/gzGjN
nfP/4+xMliPV1SD8RESAhEDaVlEjHtvddtsbokdmEDPS09+sXvnomiLCy+PTAQVIv6bM/CDZ8dVY
IsVQNI+e/4BgwA3Oa69fe+FNUeNLKLtuee3WoMwxeRAje5FwqMB5koY9eK1ARLx5Vr7yopYqgDGB
HAHXuuTNYOPCkTfJBInUMK49xz/k9QfTJ1PUD2MPaDlJ6oa5QLknXppAZeCSW9ZY+hgnc7SlsL8F
TQfyVg093oZF2XOUO5AXtmP+GDGE9majCySTBy09/gaSC/z6IFi06nnMmuoEKaJ9asHhC6Cb7Xec
+jXcpz3fSza5m0tS1Jb6MG1WCgHtiWc9Q3GIjAFe3U1dT09pY79C5/qWSWXvfTe6AQcARTDP7SPS
9f7oGBwcMNiepxKmUocCmQ7CRrXPiJyCeUSa5/UPvlDvTZdI1UDMmxdsCoGBIfHOB8j6K1Ir2ucS
iKobAMXbg+irNdXHQtM1PSO8BucDxFl0dEoPxdQHBCuSTq1oF5aubgwpAEdp7udIzKGDc8ea6JzG
4pan1fP1V7XQsU3R/dCVtImm/kL9fWoAaOl9f9vhXAaK5us3WOgQpuS+BLNrir1Yhc1FoZio6DdJ
7LWttqWNe9N+MtX2lEwyZsgLydu9WwGDsKmxm7/Fubi8GRKwjTK/EV8Sz4YCE0b9fdynVmB7sv/G
ZyAKutypv1x/0n+2sQ+6p6nJKnE4OkwIEwkv7JLT2I0waGfMbYKcJ/EBzuzkGxwmI4T2oJV9ybNE
DFvs9c8uFuKCgkbgCh44XQntaVWAkDNVYMe0k8vrADzA4YRIDkR/WG37reSXcGzVgHWCSG49bHTu
RmtGj4UWZ5vlsvXBqOtt6NZgwefYu4J3clPP8+76a1qoxqaoyPYZ3PcetnYLDpF6l8Hd6m/d7M1x
QpUXgQ3E2vUbfdzyHFNYpOE+9VK83dBXFCjL4WYa65VO+fGlyT+j37uxl5QymsYO8zxg5b1NpifE
yYrVFcvS1S999d3V0xSWfJqMNIRZ4QYBuWBjpsAdUeStn9La/WM1xV3kVn+w6t8jDeSnBEQdPFDY
U2kBsKQjmqfrb3ChjpqupaZIOYIsEhraJRxXrLnpwXYmPTKqm7r52VwggtdvtFCFTLK9oF7rdG3f
osmBzeN71dkbGNzbhGEbu3+8fpOFdm26PYGXolXWiyb0sqLc6ol8zSGPrqy1M5Glz0b++9niGbLq
guZOCJUzAsKpe4swtbXG/C8B6YPiQoxeKaRnJzFFHirCUZCksIU5Gc7RffnIXpo3zwVsbyc67B5t
nZ996J3coLxpTmRPd/wI/7auv1QInAU596kCNHPTfkunvb2ZVr7f0qs1Zj1pkbp5wXsaFrBtPTmp
yG5rV9AwaTEUr8x3F+5hSlIJxQ5lkpZumGTfGvnTdTFvSV+vN42lmmQMspPo86qfMGtDvlrgA6ji
IAZadC/TzI4d++FEf6/fZ+kZjJ4NiGQUzxOOdovsxlfxxp7o0bLblRPFhcWNfbnru7rhjX0lAct1
/53peuO4mS1o/RNnI2dwKh/yRmyqes0pu1Ab7EsveHczGc+R38DCALMazAExeI2xH1rWtPEtADE7
93NHdaacvmB8BAira0IO8xG7TF1tclClDq5/kIXCY0roKx/GzMlKWJgilwAYL/Bshz27JDCAr3X9
Fh9/c0dc2ty7FxUJ0THPmbxwUMAuAqFlY3qIWKfrVwc1Ftf5/8LgCKPtghft+GBRsbDpnTiIkavw
EAEYe/a4j+Rz7qrfUznbrxEYWshgElhxw0XLoofKgcIOUyBEgiTaO6iR1duZaKyHW6FjpASp+SDh
0QkANJwy7AUSpFykUFGh1bpgBCYJiMPeBBuuJZJbH4y1oKBAcA26jH+AL6Z2jqi6Q5prjPNTDYIU
AyZ1DwWQt8FErHkCU5DtWxcxNlq5/iEdNXIYbF3vgLzq99Egh9M4p+rU4SR70+LINmh5NIf1PPnY
vGurE0F09j9a+RnhesXZg1Ti2CpsrrlIvAiQJaXu7Taz/hRZ/4zksul1lhBlWjICAofVoApPXnl2
kZwoEHKG6SJy3+cgYeO47xDXseOxM+7gDBnufIigxq3Mcv+ud2T35Lb0QsFy8fPLskJga431XjXe
xfab0PYptnDqZ0+MHTpRghmNPFu5ocyLgO+K/w4IVLtz9YQ8s0FA7j4Pmu56r+m22PeIgiQZ3CeQ
zutHbOSlznaU/YBFF5m8H13MAcvMxvRrkxfwr9HWSxG2w0ASpWUibSSYSAcmIHcOpt6ztrBjgzot
8vKBJ0XmBZGrgTi2fAE49PXWt9S2jXqW104/2hkfQl9P9hFKFY5pfk6QDNf4D5+7hVHULMC13Uz6
sB1TbNe12ATbxj0Qhtmg1rZoPy5ljik8FpacPdgnAJwDUNXxi+cZiPYtAXANCaXRyc9F+akxzDEV
yNLnTZymdAjhGLVPGuFBD51KKORDXL9cf18fVzTHFCEjicufcHI0hEARqyB3CxFiY7v/0hGEPvST
6n9ev89i3TEmJP04dIVETBXkfCPH1D31b2KwQb+XcG/SwGKOnBCrXLiPjWUDoFrJSnzLUL7WpMIf
T7ccU8KLbpJIuB9l2AwKXPkYjL+cfypngjqmeJd7lsATwTOis/Yh68vf3cBHcDsQEl01a8yphSfg
xsjgKQ3bKGwI4RDDmuDEJ55ku+tfZ6EVmNrdLkHRhlkdl87HJ3i45s1AEFcDKMQZvrg1YfjSAxjd
H4AvhBsrFzyWGum6FlC3fOJ/rz/B0rWNfp8COoz00VSGXVKSHU97uJCHjqzIFenCqMkvt303Krdk
HlsBv2E424DGb2rZu/DMaufPTLk+wiVA72ZVjfcgV8eI7Wl+wU/pI5+2sx/BYXQDwG3In26WDUCw
NXtqkww+Q7i2v0rbAtt9Sufb1p4wJFS5/QfuJsT0+ljrIvTRRjwZArct5ettHSH2COHgiBTAjhEb
9zqO85VCsFDVuNE/Eao0taXwp7Cs/vrt6yWoKgURW6VgJSdrh55LNzEm/qQiMWI/1RQ6DPG/IlbT
PWvSGkfH8y8oTAkMHBbEDZ9rEvS/3yyVRVU6ydCF2Fr5NZLuFkbU4/VL/5P0fTCLMnXP1SBGq7R1
F1pzc8cYKaat7mqc3cqW01PZE+uxj73hr9f6iATDMq+7dXCQ/NZG0r8pqFUesEmX7fiQK6Rh9fnB
aWv2ipeS3Eq4bfeyTegZeZjR3pGI8tt2OC4Oe+KWr73OEHzcIf6RYhpzbyfVsG2Gvg9LJ50OOlYy
gGkba5J8Ii7yyTgG8hp4IqDtIatglzypuphDt8mzM/QE8oHbSfac5y0NwUaO79MEG7OIFHQCB8dg
554DBkFdRGmNEbGDPmLNhveiPSJ/MD95SVzd5hmPkB6KTElEeeWnmsJjRETKnvMGZg/Pn+IdqClN
dRBth9wvW4H6XncA+Ww9JvwXZEHafAuI8JCd5p77PZYDA/SHfVIL7GTYz86M6dP177YwATFpngVy
pfmcY00/SCjeEBhGqm5bxSuT64+XhY6J8/SQlAlmluZn3kfjtuBIM8wHRB/nzZtNp6+AATyQrl3p
rwsFz1SY91HktjpqphCRbHLD2eB8G31Vrlx94VFMjbmnJkVl7kOdMPmPiDc7QtUH4Fj7ZUI8X1/w
v4iIXummCzXBlJpXrYyauJ6dkNoPagZvt8YCERFeBX+BnmllXbgwwJl68zbRfJ4ziMjmyH6d+/JB
VdDmT6zesJy3n2tdpvCcIgmyy2OC41yAMVrybcxP0bR2SLHQdE3NecNSHqtMRufCbjcSgUw1gs2x
oFr57UvNySiWkRSIqQNC+IyB3wXNiu+IJcuV6cU/LeAH5dIn/y3FM4VqqWzTOXQmTZHi6s1qC7C9
HwDYTb+zAokgvU7nQ5G2ZOewSRfbC6H4aOko3sGGZ9eb6JltYFgnoIu3I6JTir+ZcsnWiXK1k6qp
qg3jabJDGAlC+5Cesi/iYj4Q4dlf2o72mDS1w26OdmM0j3dTrKtD0hf9zzwacMakxipAOnZxanMo
gKbBGoYtIn/l9zh1ndchzbNHqPrZjZdbyJ/PJri+syi+SZgGtqOoWu9AeN1tEHnYpTuEXdg3Xjcj
rld33vBY2lZ1Gp14rLfYlYu+Y7tWIAYTydK6juQaw2lBtfh/HKwuQuTQANLDmY5ID5B5UPclznaR
e52ebYt986OXOJ3P4AilPkJbm02bpQFnKx1sqWAYI/tcRziVr9tL85z/OHYTZEO6jyU7VM3w1W3T
LXLFV5rqQsEwtepeNIpooOhmWmW7xkp2VdkBwvUzdxQy1/58bqS4POe7CV9XaagvC5yfuRCC4Uxl
qxAnivy/lZXd0jNc/v7u8gRZhrFf2NZ5Rpg6L1rkz2BG7FTHlCP1wV65y0LVM4XrDvWE9CUeQlpn
PeiApV9pPgZWv5Yxv1CUTO36kAAUjFmcG5Js+GGXLUz+PXtAXOOa/nTpBkbhsKXNwIfwdKg8cVPX
+QO2EM72VH9yxDYmva7TkSmJlQ7rZN7lyFtJZ+Qv5XqbcHtbd5BFzGvpdAsF1rTpWCDIY0pPNUqg
FTBkqRTNp06XHNObU6Nglwx4oZBjCc3y+ili/tv1XrDwo025Ohaxta4QFRBmZYcAOv8lx17fSjde
aJymbryzXXLxb0I7ywsb2yeXqFDpHec2YuAHzZ/bDzLV40QmFROW38CVmmRIBM+jR8jTuq01g8z0
uZd0abvv+jLjFu3qCGF92D18HRvnVAi1cumF5m/KwZG0RFo1+Na5lr8tAtM+P9lkbTK89HGNId91
FLM5rcS50lbgdmdfr1W3pZ9t9NqeDZAxdrk4F3UXf4uGnt0yWuW/YySuffLNGD2XCF92reuJ82Wu
RfoiiPWzdsaVwrn0AMZoZs+DM/k0ic65P26Q/IbM42Ej+RpuaKHpm7LuJsuzgti2ODML0ssI4fLi
C42emoSu/P6FT2uKi6lfOV2C+L0Q4Wf9gUlL7RtEU63M2JeubgxeHhUJrNE1Gs6sg9jzMDkDWmPl
py+8+n9ipne9qRmpwxzOOHzXHZje30eClMXVWfSHbx6NxPiwUVqngyeFDl2mXvCNH3mFVeCQWw9p
7axsFl2mCP832cUE83Le9u4JMiclirSIfQfFx9v3lOOAoO2TYJyUs+tJOXzl8WjvNNKSV5IkFuJE
hOmvi20R141o3HAAgfbUwb/03bGr7B5gle7MMq2+Oa33qkSbhk0D4dzGyUpxVyVJe1vkwn/MZkWO
AF+ApB5R8pnSi/dgNBNQVGIrg7U3ZBbwiTDlcT/ZWtPX61X3wxkUrn75wu/ect73SPxzRics6F8L
fpcRWx6kx7f0ftBobV/0411r3OXSSt/dBUdBdj5QHCNxkT51NG6CAkAr2Q6PhLADIy5yuopD3Tq/
gYQiK/3rwy6Am1763bubTlxIEjUDVsSJB4qw5A+D11ubaC6Gldn60h2M0t8NsnYnb9QhXCVT/QNO
SfHZ72LUfl0NDOmX1gyUGj0MNXYLwKggfY14tmrXsNH7zPQBL8kYAFRlDxnIInbYez+4+6C6+WCr
Kojy79fb19IrMiqFZxOF5hvbocfUVz9rd6pCGgcU1Ncv/7EUjQhz1gZmnouwYkRmDWPKsNfGypPQ
rD5UJIlvsDSbb5CHT//mbTfd2RBKHhBzjs2esunB07DjY0bLT80y8FMuhexde6sjb0aOwCWO3hHY
uNAikBkkIi3Pvl1/2IWqa0715qwB/kvYedhMzqF2uz3N/O9UjyHOoz41v8ZDGPWAI+CPuCyCrPJC
uxiQ1mrrOQuuP8CldH9Q0k1HICBNPVS6lg6l1+E4HHGc1hdZ0j1VXxFZeEEVga+y0jIWGp4553Ng
QAGt1QYYAcSBgSeBJG9k+n39QZYubnT8hriWz9PcDqdh2PkjdnqsNJj9NXvr0uWNzu9VrmQ+xXqK
gfc00f3l0DWfVsaTxS5jdPmUNnnnNjCuJnHqffM1Wu0GgYZxsuWZKG7nsnNxsm2pXVGr8QB3iAjy
XAOuqqJk12UIBSdu97nywIzy4JQEodZ1YsOO/0iQe+pYNyxeY00vvEZzfgh/Zex1NWYpBNPOvHsb
+34zlJ/75ebcELIOHUMyYcPdmjg7Gk/idsBe1TnxZmelu1wGqg+6i2t8qMJBvkfjYACbMuC+BtYO
NzLx55X51UJnNA1GSJisbYfiPASsnQHY2njcaZWSC4HKC2MXcEiKiPyvXJVDDzARJMTX+87SUxnz
mZLEuddPIIDnSIqJUuRdN5/S0BJhTnqZUDWvIkwztEqC1MY+JFehNfr767/83ybxRx/k0tDeVfg+
zqViiMMKRZSq307fiXZL9EUvDIMb2UH1yl+12wF0jNzUGY1NlKWLYNA4CTsKZ+7mklPKN6xP2D6K
fH1G0Oe0a8QUAdaC4WjjE5y6Vr6PyFts8H7LBpCGDgUOFe9cZ+yQqwOaCThq6ujg9H+XgTBwW6QT
B1Eoil7dpo2+8GRGSlhFvNNYIMckhrsUQKi52kqbDkHvdyLeAKkC099cIlS3GesIm8ROPz3Dv2od
hzapH628a48yGyNscdUFlEa1/CLGHnvNvfwqSxHvZOerc+/X0fNIx/aESXMKSA52ZGQmkpvmEupN
PGEdmczz38CyAt9VFuLcewIWNi6zaCvsujvwWsqjD9vCLdJbs/tI13Uo85n+mP3C7Ta0jPS5KJJG
bdzSxzbSNKbV0/VvuTCWupfW+e5TitK1BFG9Bg1+QIKDzYCcyXFApvMMUhcv/XL9NkuN3RgoWgVY
C5NsDm3axAj/7cBeKceVbaWlZzCHCQ0MAxS7aO4VZFXqK4QNh1RN22n+9alfb7oDEwoS/KSh0+tz
rLSKhkiQvnDg+bmrG/MlSiuL0GluYKgj8dbyu8dmVb+0kEArTPirZ9NYFsi3Dek0jrsW5uuHtB30
A0mc5NmTrvuWwxe6m0RSPhTK8rd2Isc7kLirY+sKjWPN1kd2uQRW0PItAngXpnJMzfZd68g28JzI
PUZTw+74mE2nNlFD4GYz9pZS5A6sVOjLi/ig3JjmQ+Ux7bWFN4RFB41kPhSQDl8Ukr4vz2lRdRsC
gsIGk8Lg+gdZGC9N/2GJ8+m28oBvTmL47zPR32Xg721zmGw+dwOj0yVQ3lnNrFSYNtYQsIEDztVG
3msG1cmaZHvpIYweB/mKtPkMk4DIvjAFZpM4+mO3vf4AS1/E6HFxTeoa/q0LxAIAHxh2YnZHhp2H
LzP2v9Lu6fptFjq2aZ0jElrPlvc5zBqIeyzhN0/TTZkh6L1Yi7taek3GxMvXNoiYauJnF6MEa2+s
4s6eVsrGws83DXMkA6lzJHoO0YTCLDlwR42BB5gPTJ9q5Uss/H7TglSmlMeuReBe6QG3rL2wAYYw
Uv7n9g5Mq0lDoAEQqXLCPHpxcTpsYQaZut+uf96l3355b+/GnqwE0VdSnDS0UtylLfIEmpE9eyz9
1JkAEaaDpFdNonjhwIPj8wHAxeErzcbhpoSiNiBi9j7XnU3/SKdi7PgxzCA1+1KyacOaZ43YjOsv
aakR0f++pIbSwWceBugyTd6wELkDuC3aeFV5k9RrB+pL9zC6syd8p0mlxhpxjOHpRhYByApqekJG
tdgB5oQ0kusPszDXNm0kenJqT3ZYLGR1eo675lznGeY3wkIRAfbYIt2RN9abNayloP/zO38wdhCj
f3fEyVKPwwcNpLv/puUMFRDmr/4dMA/YiJ/nuvqmEx9GPQ5ZHCQciGcS+Q5HDmuj18LLNZ0jdVV6
lc4yfrYS+j3jTQOcBgTiTuMfHSn/Xn+xC13J9Jz6XCDKMsY2WQV+bm3HWxL/RJjmSpFZeATTY0oT
a0r1paM2ZfMD6zrnFlJbuWfzzH/Fc7I2ZC3dxlgRObbTQLmIPZeiLfId9utbC01klA0LUeLWNmGX
XtXl7u+qTtkg3JfHzEGCD+CTTb/zeLcBlGblXS1d/vL3d5evUgAP7brk5250jjmoVTiRqUSA2Bl7
pRMtvSZj9jBwp2Bex/2zA+Odmz5RIFVGhKZEnytn//ZL3j1BBm3qmHMmznhV+xjmainAHxmKlSFl
oQaYIQhD2rnJXGLErYHq3vp9rk59DCTLJrco+NR2AxJNMbtYNHq/2wty93M9xNhEsCxkotVTL855
pV9QPp9cXd87Yni6fvmlj2LUGRU51eDOOCLzECORuAB5lkerlK9Tlq2NBAstyzT4Vm1XYIB3SFhg
DxkEpEIdO3Wx6w7JmiFp6YDCZCF4npvi07fYvgERUmxtdaihrkwBwNxaHmzNG/SV6y9sYUVoG91Q
ls6UJOwiOMyG+zodb7n2H69feuFbmE60KUFUQdx1mF4D6l4ndM+zNxr32zpjKyuEpTsYXVC6OKaE
2Fwh7OkVpJygZfOpULcpJB+fewRj1J8ArHFxuq1C7rtgRHQpBegLLN4+sbdeBivX9dssfQTy32Ll
5HPB4jHyziAPgpzK3Hgzu/GX6xdfaq9Gj6uhmiN8gMRQi3sb1qzCFmACuZ+rUqaRO8IsBaG/Mz/3
+TekXB01tJ65WKsWH39gbrq3iZ3OTp5g0Ab0Nvri8VifGx8o3r4DHZBnADhcf0cfHzty056HAFYA
1uKGnz05nlxS/SleamZtq7k5pAn5VHYXsuCNgdXWlg20tw+zTOnHhzzSedCOhdqPSLP71LDHTSgE
2MUNQ/JEdK7xbkYk+iagkls0Xrn8xwtOboIfsJk4klwrvCdX7Sf/xs/crUeQp3VbIGubJCsn3x/3
B256sTK70g4Ywfw8x9Gh1s5dWbuvn/vSRo/mcR7VNW9UGMGz9pjqPj3WbZ5+cUfUWTbN/sHHwdnz
9Zt9PMZy04aV23xsm2oS50RmXxJWhcXEbyKpv/tTc4RoAYd+I3JUwFVYKblL7djo6zgaK6wZpIZQ
pMhsIhlRz2yu5a9uANSos0l9r4mfqpVes/SZjMFWI9YxaWUG8Vtn1dvU7/6C2vBy/dUtXNv0XoE/
F/Wjwln2RLuLj975CYfryk7fxxWRm5arNm9YQt1Eh2NuvbJk/KmS6aVU6co+2ceaXcK50c+1r6a2
r7o5jKvMwd4M6+8KWo0/q97u7xiv4xs4RETgxhm7EbmOz1WCxkfyQd3EQ8SDOGuSnRdL93j9XS49
76W6vptJ8raDRZtxbIDgVAA+I7AXQWfU7uH65ReKtMlUiJpotmvb5WemXxLI/FnrbRovgzG/XPG0
L93h0kjePcAA9F40E5mFqpKnone/pgzxlJ7nPdQ2aIzXH+Pydf5/icq5URngBINSJr+g6wnSaKtb
OlT7Nr294HkF/3P9Hktfwhjo00pannARqYa91DvVFqEdFT8dSlY0owvl2XR7dUg7anmbqtC3/OLB
I5Mgm5xFFPsUug8yxOM8t1HFXtJionxl7rJQ40ziwugnukTuN/jSEgxugTHNAlapn8CEeSQlDo0E
gmMwt1mbKy20BdMhkxVeFVNAjsPcToM6TuApfWLYLnHE2nH3whOZLpnJB2uy7EUW1ulEs80lyut7
qltwaZXVy03Ec/927Coc5bGq+UmY6lcKx0LNMz0zsW/DhgjKQVjS7Iz1/Tmeu6+fanimUybTBR1z
0WFdNIvjOPcnGmHvzaErA/bSR7m093cdNGoQrTzB5XWGwn6by4Oyk63Dv8fdp2aZmGz/9/qxRsCY
lXn+GdyMBwgqd7RBSBKc/tffzr9F7wd93yQVwKfUZiNJK7z5+T7Ok7s0HvYWqJZJXu1rYn2NB9IC
3lOeIqoVAkqb13boV17eQuExbTSQOoA86uc6jNoxecjdXp46UrF9z1KQdwk+WFfh5HvlUS/l7KNH
NaYIcIZrJ1OYW2WFQw88nvpTn2FnwSpAChNOxW97KKkDW0HoAegTDey0LfdzNMILmVbzJoYOb81a
tbDO5aZwk/C+rpDLhwUcsx7bAUyrElaa2vXcbVVV00Z4EhDehrS7ocwJcOaIYrn+HhZKpSnnjFQU
IZgPkdyzuOcz3WTzM7XFBqdn57H7CcPuyox5oWf8n4bTquGRrwqNaDVkWqnUYVtazIgGhl2xScuV
ed/SXS5N613/qyeY16GuBzqveRzt3xWiOi75w6VYmTUvXf/y93fX97CvSdtUYkLupZvIwnuK2YbO
CsFJf69/j4XaZ0oyExYNWZwMHMl26l742IAe+t31Sy99aqN49N0EzvQAD3ReEP3qjXX6CDmWHVi8
5d+11VU/CEycZ49onOxfv+XS+zLmEp0FWBbMcfzc2g2guc+i+ys7hbTJtR38hZph0hKcCJkuONXC
BtHkIjOETPu2c9ptRNN9Zvn5NhLRvL/+LEuvzygYrGngUIamMSzFS67ne69VgXbnrY9T8iZG9kq3
JjD6ODsPHmZjQWGjNBFERGK5jzSOYBzmeZtmat4mEaCjyKpPDq7tFYeMWPHjWIHU42k3vcG6Hdky
YzYcieUU3+cY6BfVTRAP23rYqcIVG9vzqhuk44pdMVrjYbSBe54VghaSKhlerr+nhRZsSj+72p0r
MqIF44T/qenk16hIPsWgAbXs8m3e9b8pTRX3Z6yGSpyIbErodcbUOdlZ5a812MsM9INhwRRzdnLw
fZjaFWgoA3stbIIK0lneY14iU9iXcRZk4LHdMzfroPqWEZwZ/r0eccThz3pGX2LjTnipc8iGmW29
wbI240yaHRtZHjhDGt/Ttpc/xjLC/wDgc8dw0riNOEnfao+7J+0huhFoc4iZ6rradsSygrKFgCEb
c2QvaBuJQzolgMJBkmnVyCtVTc53cdd2j5OIIXtMpUQuYuJvaE6rra9axKMNOjngX4hv1EouO1+9
d2yBrEmA+e6rnZtA1ZMg0BxA03ZINoTQWWOyXz+40P8VpfoVIbPprYrs+bf0HWfaJJHlILLUHnZT
lSMi3O3aNf/jQjcz46lLqFsSrRodpvV0tmtVH/s+B8hVxnfEo+NWa+vWBjDjcL21LqxETGFtVbYJ
UX5Tg2o0bSqv30haBTxdq09LncGYEI65aqLSAhHFpcWIXSg3VTdNUuZP13/90uWNkg6+3sz8BJRQ
J4/vKlG8JFW3tr+/dG2jdvs8b/MxiQliCJt+31Ec5NtKpSuTvQUlEGeXDviuK9t+4iA2gNchiW5G
UQa+gA8JZClQe7epi9xVn2+yqTkNA+JgPKE2RNsHZLNuZJYEmBPty5QECsm6GI6P2LnfKeHexdYF
ETLdzw7beDpbKQpLb8Ko/CmTDkdmAMjYFSz1ytMnhE6uzFiW2p9R6mUn0gFeAoU4ZkSSwOLVeX8H
kIWvt4+F8deU2vaRm0ErlQC3PdL0FofL0zZDqNihgrH1S8SqOrh+n4WnMFW3STQA7R3hnMafn3qs
CmHGtj435TJBD1bFR0h6O4zwuoVV6idyHxHHDDgCIsM+9+MvL+9dS3Rte+DWbKMTNfzW74vnLLKQ
ALcWzrDQev6PxNF7rfQZlskdbfdNBBVlkf7+3C+/3PLdL7dLqDllhxj8KXoYijvhfk+r79cvvbD4
d43eX+CcAYo6NYS1aweTZe9kWQSMHikWghkVO4Xmqpwv12+21HyMWpCPI3OrEgt+z642HrBEY9pu
+Pzn+tVhiPh4UDcV2yjBCq67dkTSGEA/jKb6MGu7UgFEydaftvOsJxtpLl5QEiQCbm3E3gREO+2p
GHP5JlxwxWl60rMmh5IVb7oU5LbzLXoQyMbxMHp3AyLvIO7YWAUy8jYW8uycXUol+LnIis8luMq0
vvNqa76pIzs+TETyV2EPJGBOnn/NvTTee6KL9ynEnHskMMQ7LkZ+73mNEyH1NW2gx5Y2fguLym1d
xPPXyLLkZcvsVRd9/0xnF4M9IgEB1h7HSf9tKpHezG1q30W5GLcux4GjGuziZnBdoFJjiwMNOOdH
rCTrQ05j57WtqUSgJCwZ0WBlR6/PIAJW7S+n7Pge5+LkQInujrNNfufarcHo6+rNqOv8NFTW2+C7
8+NY+/OeouE8aWK9RGPj7lCRq791FWGO3Fr1jmJ38Z7WKf67VLoMI4UsX2/AS+xizKEB1bB+0KLI
NoOP5Iu0rdugFIhn115k74ifqKC0Edwx9AjVKXQyPQ0FeYMWU5wU8btbN5nIEZlTZWBVQ3VqdSq2
heoxc0tttVXaU1tHlr8TVsTB7EBAH48+3A2xzndI0YDM2EbqAvIZ3RI6I1Kdi8avcZ5TddjGFSNC
qbalVuI+UTUghawDdkZ2mdiXGaUbB0GQQV9O7tadix8u1PQBZZ2LnLGpQJQHu0iLCum2x6Ru1EsW
u/6OjpSdPAqlsytJs7f6CUfaNVAGe22jQLtuiWkWx+zsPrf6dOO2oHOPxezspxYGFy2L8m6Ih++9
P6nTnMrq2YpqZ19Pefel6afpIBt/kgheKOaf+eTC7M8kp0ixdocd5nj5Dp47/ZZZ019aePUDa+Mp
wKeBGBridbrzfMxlEXrMMe1EquKoIr13XcCbG866BJERs/8QN0N2Z8tRPjUVg/WJwX6KN5Egh9nt
ZhTsPCpDabHxtUzhKKozH5PHunOOddZ+L2Yf4nNZRw/u5JDqoGky3StLqv9xdiXNdfJK9BdRJUAg
sWW4s2fHjrNROROjQMyCX//OzSqPz5iqbLzwAl2E1Gp1nyGM1XXCdYdVMhTtZQTrdGfEnRtwItoA
XQP+ZUghozIIXPfhjQC1pttxzrr7hMvibYz5eMydEYJbTW+1Aau1PKgq5ZGdte+uU7+psS+DTFYi
KDsA4MUIBlyaU3MPv5KRB4YA16ay2gTZRk+RnHiZZz53WD8lvE81e4R2WAVWP+zkx9Cch8esdpqd
G8sm7LFBQ8WeVG8akIQSGRKGShYPPK7YjhSVwumSPktFutHvsljlUenhcMOSzQLqxkUQJw27z6vx
dbbc2Q150sZ3s1ROOIChhY85u6TDXhK2c6FenYRtS2US0jzu/0mXEVodiyJKhxIfrVBYRIu5t/wq
btG1sdDUdpyNrGQlxV9SXGaIeg1l1qAWZECIK9P8a2ZMnk/d9GTl7Gy18SEn/UYxeaVCsATLD80M
33Fn4Kc4H4Nq+ObmcVh6T0Pd4ttu9UxWDpglJHykzKr7uoVIRdW/52WyL7kFS73S+rdbyhICPtWF
1dPUcE52XE1+6YzenWV1w13mmHqjGbiSpvyR2v4rl5B6cut4HrNzkiv2oxMxdH+9btpyPliboUU+
kRKT1zo1q3NNcysSksKPLGUpSjb2vw6xyCL60lU27F+cUz8zyJ+B6zl8dw0Vfp5FrL3A4hLgORXX
hYTndYHSXyLe0gSaCfT13x6+uAXMqi5Gi8PQgLLWvUeVoy5AwkxEMHiJ8/vzMVY2whL+bZcxynsE
tRPLmUfIvjfABE45jBMyWI20kk44hyuy0YFbma0lDtyDoivtU8g1QZv4UJpao6Te/gDj5vnfXub6
kn+tVmQHnTBalGmAumE7l/BiJ9I4e6oKOZ+kGvMDRwH18PlgKwIEfGnbwa3WdAqkRicTnYCAwTnv
1olzO7ThkB3OGXuve9pcnMbpQnAbBXw0hPBlTa1QGCLdV8ISh5zWVTi7mmysxxUoMbcW15bWtZNC
tk56dhgXe95bFlIlTnyDl1j6KXTn/awY0y/e3CQXbbfDHgvKC6EgPm6k7StxfIlnn7Q3Qx67vyKq
3r3uyWr5A/xsUf5CClDED2VL/+3AWCLarbigstE4qC3BK6hglSiKtuR9GhWE1WJwx50vsmu3bErX
1u4iVFU4noS2bZx/BhnD0cERbngx9OkTc8tSbCXYWotQhQoiKz3Qek8GM0NIBx+53qK2rVz5l5h2
W+osERXmKs66x8mwbqgxXQQrXzMz2ehCrkWSRbTCdENBz2GIVo6lTlalngQ6hwH2u4hiMj5X/B+D
7hJHnmmZjbO2xcnq7IsVmwe75aHjzBt4ipXPsASS426Spm4DxIY3J1FsNQ9u84+doj8WuH8FKNTT
29obTO/EZ7QTi9JPiRu45DbONgpoa799sf2pFytdc8QkpWjkTelP1pZb9oMf7gCTLbEMnenBmzXu
hgvtH2t9msCuMzZi6Yc/G1r813rDX/PCtBRcmPVwKaenCirtdfVPpml48jVK/fVkaxjEaEz40ZZ5
8uLLAHoku//8APhwT+HRi9MmhvofTKbwo+30cZ5/thDK0+2PlGzZGa49f/Et0WrIZW60w6WV8CRj
dy4v4DOES/C8ZfX3J7L8p6+BV7h+6r9mR5iQU3WMargUuQo4T+5rWD1XZDrgxuor+GdDAvWGahV0
KP0zD84VjPi64GFfVqA3ct80+X50xsA0raBo6cMcS8hRsnC2t0Q6/5BgPvqN1zXz129kuD9xtC/G
i5Un+utQe04451URtLJ0ItwaB1A8aI4rqax2qp7I+1yhHwNjXoqrdgEu0lio+RkeE+4MnDW0pHlf
FS+WU3U68pioM1+71NvTlnvPny+Mjxv3mNblWUGlLe3kuuisznsTNC4iR8XkucfPgflQTkBG5Nzw
vnWNiAu/a8YR5QFt/v58/LWFszhHklRUOWT0MbxTZz8KXrGDMZhWCNOq5JaiXRh9Ps6HER+vuUh+
8z5OjLjHAlXT+F0U+rGQ0gZxaXobiTiaULYP/2mgJUyAjxnM44SHEyuFeRO0RC9wJbH8Eo1ORxev
Ktny5P4wdzGZu9jSgDwI1Ttyvmh3PFJQsznLOvgouGlgZvToAHi5Q7ft++ev9XGyhuEWO/yqaN3Q
qUvOSvUHmVl+Ad78JN2ws6FSkbFbKFbti+lYxL/hXbURa1dHXWz6qWvypEF/91wSF/0T90hQ9jNn
5KasOMXAJnEFtn8yhi2749TZiJZ/zrgP9vFS4Ql9xLyp8hza0MhyjMCUiSkOwOCaJKwSo35NezgM
j1ICuJYDUJZFXeHSt9gzx59xCx/vYPRoOhxSYoynqjONN3uKhy6qB3e85TAx+/H5R/lw81jwXP//
cJMOpVlDNw5QCxs8cy1Ok5re42S67aDTsLGePzxJMcYiPsj22stXNjsNNQqLhUoh3NPJ15aojfLG
Sp1+SV9CN6Q1hwa6qjyZn+sxV2E1qts+gTxtDMH9ASo7E47a3Mo3Zm0NI/Znsf0VpXuEGrOdMaK2
TbFLvWEnC9xxYudrfi1xut4AIan+BgTGO8Awj0Wu7xMhtkh5axO6zD37ZjJqKIedVOc6fpkob1dA
KSuoTb31zT4MdhZfEpu8DodEXLZwQDHLi635I0TPvxmNEbUe/yZNtVUGW1l/SyZma5sVmsIFrk8t
2pqj7p5Z7gDyAT3S2tmy1Vh7mUWc4waDlnnlqbPXFcI36NT8RMuRhcq00xeIIgw3IDgnXz/fUSb5
g1j7z97H5C0CXQYnc1P2Ywz5Gl0kYM1V5bRXrms7wQhAYX8ED2d4lbCm9/zKbOANx3JRfrWnsbvP
Kne4iUuzO+MTZ48VEOP7CsZFR1QsyMvcO+R3im/wrDxVvMCfCqRm3KctaGObifdiOPnEQQwk+UPJ
4f4GXmh+WzEqOz+JqzdtgWYdCUjD7dGRKW968WzQd8eCqSAUpYfKC1P97aoLA1vWE52zI+iMkW2j
hA05hLL40jE4zblVWA6/dFxjvZ8azwzsHDVmeJe1jX3DFYazAiORfgkoRQnl9dj7ASpnmPdfGUS0
DJ3uoaASzdwMK6t7UXU27eOcPsWq+gHDBD+T34eMoiJzJ7KjGN6uAkmKYYqy/Ozw37kjD6RwQtdG
u6Q2o2SMfcf6AZx25F4RPh2HxG/G9hNvjp6OUdCx0hmSgfYu6/idNb4R2zgPlhnMLDk2sRexpPnS
2tOeoUzgWnB2aIwTy8qzgHMZ2nHPQCE+cfYK1w6fkRA5WVaoG4Mlu1TyXZfEeNFRPQE+ssvhopTb
ldwN+RuDjoyTvXGvODkTwH59Mf+YK/sBtkjILsdDoRwQvIp7r7YeO9pnO7BPonLWu3548cwqNHpQ
p1I0D+oB+ECS7Wn5TtBvKWAXBkF01F9uK+uhbksfZVG/Uw4Esuao0jc5fY+1hKym9G110NZVLM3P
k1NZGNCjvG0mtPb0fS/h3+W+EQ/aHZPrp/jl8CatxttcgoO71zCG4zU7zhCPyHsosV+nKN+xOQnH
/KnSLIQAtD8Z8wUOC4dmsKJMxrAFG4LKFTsFINDA+yAZ032KNFQ3SdDAWjtnqRE1E/Rcf6c2SaD3
Xqt3lV2UhrkYRNDyc1ndWfktK8yb6Xtf+OarHoHXIn56iw4HPVk35kHZLxOqd/jJ/mxxWFpRoIt/
mmP222z6s4ALNYixwoChcRU6hu0XJ/QASb5P0sioI2K/lrNvOYF4adJbJ4uUONR3SbmHN7P2TrB/
Vc9ueZCPaQYFhBCYLTwer2daPjvS+hZyc1C4VMZTl5zcep8NECwK5icolOvyAbbIIdotggVVfVta
QT0+VBDyb8OEkqhH5g3/neOMRl77wl4ZJIiwUdIyD2HYuqN74FlfWO/HNLllbhOaX3v8TZy7BLql
B+69WPownRwaZr3jN05Q0NfptxHrr6TV3zoHK6PIIMRR66OdxoPPTKxHeSqNBwhlBRMEn0RpQ90J
O3LHYtc3yxcyPiXzjbgz3dqfS+iW5lmEYtkePbvyrQWIHt1C8wfaP5o4B1uy0HYr2HyyCJuonU95
jQzqKKtHBmNEda3UhpMXIZzQHtMEHePbktz3+ljHT6S8zHQHPd+gsJ4F7OWau3R8YvLQV3cdTyFl
HxiwuyluuzqsWlQI9oX8qotLBe5mkz7McyS15WPFZcYd1lOiA8/z0b2c0j0xdvOBegG4sTWasxmW
c9Q9gpVZVBdvDItTae4yssvqfm/o78OwN/GSPzMV2k8ORY3yQN6T+dCYUfmuK5BtAvBV6HvzWyAk
NqGR+gz7hd967Cd+W6538J2Xxn3Xn4j7NTZuexJx90H3vuyC4SXhUTlcIIXWAaYY7zIe8PZouK9u
sjPTzB/oo0sCQW/mgQOZc9P0h2o+jkmDovN9PEeDOhEZOkCtMWx8nOxXiVxZRzQNRuaXzzZsX4EL
gPgVYvG+gko0S2+hZp7BJoJ3FwjOB4MbzTDxA6UnNyImR3yryO6DFGoRyfSqsm+1+yDGJhSQ6WE5
4jTa1zBtvVPEOnJiHxI5+ETBMEVge8vzJH8ZDXzd31sGUxnxCCsHPPsXkTdJ/5No09dJiqzDDjyZ
+u2Q3BkgK0BDXI3FPh+w87OzmfyCJ7M/8iYcrDdtH0qAJqT1aosuGnPbJw2kjGK4GssOXlH3zjyh
2fulq+D7ML8VaR1ydVMC1lqYXxh/6Sj1h7JGA/9x7CT8616a8iWtjx3Zx44bQIUycKpbJN5QDxNw
0FL4ZWjhTHe0YXBTdoC6jf0CtFQXFqhFNvme8b2Ij0bxkyWQqkwD0naBYjBIhTB8lwRxQ66S+j0a
vp3BD5UDygd+ODUuwsHaI0Dioa+ejFHTdKHbP7LhIgl0EvoWKWgaChKgBR4kDojO+q4kRThhF3rG
u9uIYy6SnSj3dodlKne1WQVunKGP+1hMcHYoDim8nxUEzVoFiGJSRmUaDe4E9/jWp5rcgDrvN6b9
aEMUjHf3GjeYMaUkSDIVuHDeAVi+RFsgdeLTDKlBf54an9AaDoRPFCiTyapgL/iENnbQwEO2aK19
Fw8PnQsrXw354DG/sGG8qXDsWZKEHnxkOwd1A1nbsJWwDkAo+uDkPblJOwYsix8LMYVG+5tNFfD5
Q1gCh5PDzRpBxAYIrbPRKm753u1phLwHUwLLWfJ1JvVxwhIuaAWJjG+AIGHR/07516SI9wS6LfXw
aA8Pjvc9U4bfTwyQpzHqjS/dyP1kiKPOvGpr5Ai6LGrhY4OjKSYXQeTFrsqzLZ2DdtH9Rqv4NzFl
FIseDtMvRXl0iAP3yOFl1sYDJOqgOafuivLiNVkYI76h4NPI+wx5ErIHC5FLl5fKFEFjhoK/MBh/
0GGiQW5GlE976sDMyLOJP2vrSDMkVzywhrc4A/Iha5rHrJueSKb6wIPeHhzVYduE5XQpmIjmtt8L
0BnQPXlgFr5yQ28kfDb8XKoHr3gjSRomJiQWm98OtL7sGIdRqYI4v0nFC3GssBK3RnrvCGgj5/c2
xldNe4e2iC9cWFoovhtYfcohIGaJ4q1xkwfMdTgOr97s+nOD/VWP4AF2EVy7ztPQ/cxb9bXvmhC9
boAtgMO1vF0MDkFDdMTIr6qMv+QkP2jGI3llXA3d705+TaFFHngQaBHahTmLe1aOGUEDDO9Z3naq
vAH65bs9TEd4LrfIbFg0SH1jCFhVZO2j07Y7OcEsDs7SdTrsSwTqrK3u8mI8GF2xc2117EyZQ+vR
OI6tERSsPBAHcaxPD0ON+JvY8r51AU8uE/cHUBZ2BHOmNw/2V6Eo3d8xNEv9uR8sIMfx7cxiLnfK
ZT+I7JK9hnfKDrgk6uM8JT6fp/52pibaWMiH8yem6+/CQ7ygyZRi9SDdcnREuvl7RpACFCKAGrI/
KACfDNDpkGYGGfCYAVwzEt91s30MCZ0+pvsxbp4UXDgFdA6BBwfSc3rIIMwPRC/sP6shGjjSstyE
N59pDveFzX66MNTyqVBxmJZpCLizidRceIFLybFoRTAjtMLrq48yUeKsMqQR5TVOMdQeKiwZd9wZ
uvtNcdjkdMp9I4F4Ygk4kwP9iLEwpxDSAngCMX7pMbYCkk+FH8MLNiBxruCr3PGQVA4ksNvWDtvc
eCEmtN3cHk0uYfcR1Pmx9Qqy6xrvwaPqSz7OF1a5XxNknHPDsnAsx0OfZz9IMu+ldJ5cXj3zbjg7
k/CVxI14gk1OeO37+jTDIV4WZRFU9vDoKZMB/yWGve0y+wZ75qVCnzNStdSnyrR/QQhO+U2StF+a
JoaTdVX0oZEj7Y3dQnyVg2354CNCWT4fmJ/r4YdtxrdaXwnE+YhUqAG6xtEETL4haUMP7mYRzyTu
BRnEMJ2sPWtpHjOKNGdiGv68k3OpZXyHHujBtl2cYbI+J9NAdxMmPIyZfvcmEuAu9VPwOcoQiet6
DjuvOOuyvZV5H7LM3TsjC+yryo0tISJR43YdADOxS8c6kOVQHRONiMHqhwmBb7DErncKIH/0QfeF
cYilNkKm5B6OjV4AoUzrqXabR68WN5Wb/Jp4u4OjUTRXOBKgzgfgTqdwcM3ZyWYJ4gMl6JKM1/RI
qGNep3XQzkqFaYPFONeZ8rVwL7JHMcPMe9xMuYe2dbefGrwXm34kfbIvku6+nZsXm3If8EE/tQeQ
/Ej5aDdiZ/Xid21UB+iVIK1up/7gGUNygfFnArjA5BSHBl5cYQ8o65HOkr062NQHKArxS6Mbta+t
mB+7RsbnTCvcHDtXJjFgYax58Ljd9lE/p8nZKDg9wakBP8apkrfE9uLnfCT2l5obSF+A/IpNH8wD
CPMXFBoXTZwXgUMTc2cbpXtDBdqkflVLRPIyMb5r7akfhjFVNzFq6LdOR0A2GDNY3bXFECYQEXuf
uraMhJNaATMzoLrqNr0BSJEc6qLVb0njFHc47ed77slp3wAzBeG9uLqtPc6eiqGNH3WuhXwfYDeT
4dqmAdqCD4r1+nnB4Vqq+2+1gXmLurQG+9R2qSLnxJq7S+el2Q3UoYyN4t3HtTW2NFV1DNrRjEPi
P0mdYGBfRfZ9ROZBe0RLC6fDaF6lJTYG+7iwBYWs/69Gwie683Bkgf3Y2b6ybhXKNQOIj59P1J+e
/AczteT6y7mTnQbq7Ez3Yp8e9FN16u5GXCqzEIiGALyKAE7FF3eHhXqq78ih3PcHN3Kjz8dfe7tF
GcpJCwcNJVqfveR9sN+7OvX5FpXg4xIX44uS06CLEs1/2PiUXo0LYxrYZlYFphaPNeRR3WvC8vlL
rKy2JcHfsaDx4tQFOTsZiXTs3juVd/z80WvvcB3yr6JqmdeQLo4hcgXPqdCJv3e4+LCyC0HE96mx
Jay39hUW1WjSc2koDiwcM+Y7nIyZP6vuXrlqQ/l27fmLdpQQLaDWHoOQPP9p8N6f0OTwgLn9fI7W
nr7Y7LndKiKBpD9rHAXouiHvLPWXiokNNMDHz+dLnSZnKFCNBRrzbMz1eaofY8j0dVsaqx9/YE4W
Hzi+9l87o+7OscfvVFwcc1SNBi3vcOO4L1r29Pkcfdx7Qf118YmF1N1UUVacJUAzh5wV9veyGij4
08zeMbjFfzEth0UsrqG1Mw1AsR8gyIt+b2E07LkgynuP08qq/QIQTbSodObZgYW0oQyGicOc8fPf
+WH7DWT1RRnfqNVk8wp+Yam4VdTbDUDKM/bseVMIT5JD2W9804+n/T9wg1oO0DvEjz/PxTcR28cy
v5lqhLzpQTdbCnIf962t/yAPJu0OAzdzfhKueh5SW/g5TIVvzDq2f3kGyV9n4jV3pkDyOvVeHfUZ
+BQgPnvBWFj6ROaO7Gpa9feE5cxETRtlGRAJ3AdKZ+REuEa8GjbZajt8HMU4WWxSiN3Bkazi7Tl3
2gEMxWtVycw3Wo4fH5mcLPYojvkZRp66hTXTBKBqjUJE3lwsop5MoJ0UCt0ICAK9qS3ps7VNu1hI
uFbB7LaHVXEOu4SB2niXb924ZTH48dPZUndrAhUa6nZNfxLMi2oR10Cusn0NFYmNffBxD4gtBbcy
Xqbu1NUt2I6tdS6RTqHOWGbuF+aW1W/GdL7/fMOtvcl1g/x1wMDHIzZYmqhzqZ0S+a3xlBr2qaqL
3b89f3EIY8EjYy0Q3xqt99UE0V/ymjO5MU0fr1m21NvqLJdQOUCGvjEcFCnZ8Nb2+T9BVdlSZIs1
MwP5GalJMnVPDL6ntUp26FVtRKC1L7wIyM3kecZEPPPU5lMf8Lke0Bzx7luzeoJr9xZZc22UxaZO
eSuxqcfqjG7feUzFsZ34T8vR76Z0Hj//witDLEFQjLNGlu1onpymffZmHRnWtEtg+N2B9/RvQywW
0ZTZqagJFhHkMaMSpiM57Z8yx/hmGfX7vw1x3R9/7YM8oy4sDmA+UvdNwFN4eqrWuqsZO4BOtCV2
8TEsCCfC4rQXOk8nomFbno79a8xcdHhY+z5V6fccWIM6657NvLwzu3ifEEI3FvLKmbrEInGnoKao
IQ4DYcn3DASKEm0yqVQGkIm8oP35XSp3AwK6siHZYr3VhEOsRbUdQlb5hbBru7f7txb/f8FGJrFa
wH96PBslHjrFX7vEObfepjXk2kQtzow+9ghIJ411qslNLe8T1zzmLOoymEAoGg5KbySsK5O01FbJ
ZiU60B2uxSTnhsKSexLGz8+X8Upes8RJ5ZlCMVoBzD9ntXUcJngwkyoWr26bVruWlTPwg8raSCo/
PtT/g5XiVjHDD7oikCTg5KkVbQlQj5LuEKSOCZcFwqcndLvbGeXzEUZ1qNpveQV9jFu0/gOc6pgj
EgeFxxMK8w9zyrKvss9YlEKQKDBMqUKL1RN4iKZKYVmCDms5TMWuz6Dzp/WcRjbMIfYdQjr34Zpl
n+kM107fjlGbT+a6O+ba42eS1dV7HxsU2FEA9j7/RCvxcqnkUs2iKWmJGDCmrxIgBchZQFgA/t4o
R/3bCIsoY4quRKbvXv2oatS0eArJB/qE2IP8lm+li2uvsTi/HC0KGMy25JRSYcLpIENVyRHdbnZ6
dHcgkr0RUdbGWUSUWNmy6uKRnHIzDsEvPHpZekhbGJQ69v3n87UCXWJLV70S95euHXrzVMrhEZJL
zxaQoZNrwmBHs+zRTgeUBSvV7Yph6HdeCrNIe2Y8rMBH3gjSK3nYUtrFyDvUlPvYPNFR/GQAGDmq
htENbgCfv+NKYFiqr4yo2VVGHEONuzODsnl28XQbBOCU5uietv/2FksdlgKlVtzv4Q8GMULfcw4W
VEWIu4FsX5mipQTLPLNc9QD7n9JcVqGXyg6Y2iaPmMG3qGIri825/v+vLACu54br5NDNUJYZ0OJn
CxclYty100Z4Xon8S0c9WySAoydACjhSDCdrgGo1fI22fv3K+bX00LMg8yJN7bkneALuWuABhPWa
00cbRTUokeIGtCVzu/YlFnu/ABjTtKGDDmWEETCYyikC4k3uEc7o9saFcW2Ixbav4gmyCImjT4V6
EzOg6QaARHG1ESHNtQ+9uI8KayyAxTKhUZjG0r12icrX1OLzu7Qdj4Rtyevv1ejpya97TQF5sTNQ
rmd0tRr01Rx2B3y19Su3TBoBXma+coCgMz+didigXa69/yIXaRrb0UpJeorRn0Tvq3hFG2Wv9RR9
Hg9Wnk8XZeUShkT5WJfTKaf2q9WNKUxroOnJzJfPn78ywUvlDxyxvUHIkMHp4a7MrP2ExYfUOuIi
3niDldW+FABBUxjmAqmbnksLthn1tMNdVvh6ADZirqU/0QwUanveGO0P9+eDQvnSrG7ueiEUfBJO
45gdx5FFZQ0rXOcdGwFSApfSlncFxwkLj/t8Br4JzXdtvST6SBvwwMfar+1vBrE2Au3a9F4/61+B
CrANbgE/rE8ZjOZ2CUm7Q226dhRfO+pwykr+bRkufddmi2RGMpnzKevSfYP9Z/VQHjCMjUx45VT6
j5pICvgjaBr2yRmeDPeX63CIiH7LZxNi/lv0kbWVvogkBTJiVYzoOY5ZB2O9Ko/LnTVYdAwMXfGN
5bHyIvZiEGLUqVsCq3jK5ausgXf6xWYDUfenx7daNWtDLEIWWtAZNXtHnWvvKYbBVCoNH14LIJBd
hoJtvMfaDdVexB3l9vAta20KpcQ4KHr8egg+9ciZ2a4hAAqJwT4pc1BhXfaXgTkbfY6V9bwkIXes
doUDguKpKxoWcgvgVrgU6og3tQHBFCb3n4ellUlcKr6YOTWgZzLpU5rc2LO4K+HMC+VSiTb7VQvt
80HWVtxiDi0Sq7Ec6HgS80xOHAyHvTD1AEc+aFb90xBL9YJpJhA9m2NoNrJ+fIbnotEDHZcCpITI
3v/bR1lKrnVxPJrKqtozFcyI4IX0VcPw0h9n4G0SY2OyVr7IUlWizqecJy7YhFC7omcioV0CfZH2
YLTCCiHYPkcOwOkbRbe1wa7L76+wqRrwkFWGsIkSwm50gAcECxPq8pXMotb4+vm3WRvkuiz+GqQs
ij4xtUohlP3AnSdD1QA8FX4JU0BwJzc26komuZRlUCNcgUVdpudKpGdjZM+cqo3PvvboRXY3uxn0
FB00IGZhXlK7OEHUZuOmtXJmL+n/g8iTOu87ehqYNTzhu5MbBLUJ2oc2DWs7bpBdlQS5iO1u1PWu
+cwHx/bSGa7rCgzImX1qHQ2jKa90OMx7kjLMIWayh0qWHaVDQU9Nx+wfSkL88vNFsBZI/0PDR/24
nGBpf5pr8dx5tPHpmEYl8kR/FBPAL+LFqOxj7wkJFHb78vmwK2tvSb3P6tTGnaVFK7oc5nDqR5CM
OfCK/ZRJv6Lwq2okENWfD7ayUJb0e+L0JlSzoehJu+4icydq5VZ+s9KvZH8kUP/aRL0uaZFYeJG0
8GHUXQDo8iWOIGgTAs8S/0RNA6yKe31bRJDB+cfVuTjEZwBSkMDr5jyCj7VrYGUb8gngT+U1uCin
lREQF9QDWRrpxi5eOSmWpHwrhRpSo5zqnNBsOLoy5RfTBrbVqEdvI8VaO1kXhxF8Lghk2mzzVGTu
WwPe6SHlkC0r7HY3mNMWBGLlRZaE/KSYXRPOyuRsFt/M+bFsYamx8VXWHn2NJX+tBGvSjUE1nc/c
gCLqnEINTZYAtgkC3e3PF/Kf+f4gSvxZhX+NAZ+y3pSlC6iIVbQA8SZy+s5cp3zJCvDFQe6AdIXh
TXQOZv4z7kj9A6r+YZmq9kJt1e/gm0dUqAb+pLhVf3NSBWy7MYIr4zu9cMNeZ0bIbQLNq0K1G796
Zfv9udv+9aPNPDWwXAFUzqv51Xaql8kyNx69NufX///1aBaPBcBkDD0d12391tRnz+ZAyQOz9vmM
rw1wfae/BhhMg9Q2gWiyBwhVV1ThBE0vnVkbi37t8YsjjHgCmQOPyXk0h1Mbm/tSQcWtduN/nJ9F
pLDHmfUZZE7O2nkc6/ei+qW3eJRrP32R5ueWTuJ6gPdkH9fWxaWi2Y+smEIvtsyNLGjlTPxzZP01
+ZnZeW1XNd6J0tQNK0ilAU0/zt4JqI8MYljFlxxhghAT1Q+aextX1pUXW9In+zJGhZsU5qkxuAAE
CDsEuvrgcDtJskF6dT8+7JfMSRucLyg1wqu+buZgKOewRrnfgRdk3kT/tG6XxnOzw0U6M5BciwyY
UBwR391ZtLuGxluaNmvTtNgZDSUJ49JFvB5z8AGoPCqV3yZ6Szd17fmLrdECuzi1V2k5dB6zo+Hl
yc7C7SGw+agOn0/S2mdY7I4KHh2V3UHDrynJYTTljFBI72kmXrEI3I0IsrKIl4gSByczrQf0HywB
6puI5W3qlTdw6dvNtDvI1gATEIe1Y21VzNbeanGQTsVkN2OOjQmVw1OXl0cWw/szzevjaDs/P5+5
j0O6u8SVVB105CfAMU8TRQG9HkB8od7G0l179uIcVYBCV8OUkVM12i+wS4e0t1VuSdOb5A+S7IMz
dMnwLSlKotqRCFyAokdZWncPZLI9ARX0hL1VjGsG/9JOzrvSVHqXGD0YJixxNdpTEJP9H2dn0iSn
rgXhX0SExMwWKGrqebY3hN3uZkZCCCH49S/Lq768pirC8Rb3XV8HFCAkcU7ml3WIIUPCsm1N7O3a
Fv/RZShmFV27g+S8Qv6peJw77YajWRnHtmTDwakRuu3mKJBKz5fhaAkzLsC12gxVfjcGqRN5PlrF
hVd9DLVwNzwImite1zwqaQu4veyfwHx9kJ3xYyAC1qOO3zn+8CcQMJGgWjkDxUjmaBjLEeEmQDJ1
xHkzU7j7CHEQ792mcWtOB7cPVOhogHClPYP1qeEF6/KnMqcvcA8YoHtbCs4GdJMxAUaW4/7JhCYh
qUBWMW26n088lyb3UfMwAh0OA0NvcLp3g7rYFAbotG3l72zlsa1L64fShnlHyXmfos8edal6R+HJ
Dhs1PdAOkBaWK7jGJ62SHBztPdT607V/ckjRcUpjF9ikeLS7bE/GvIsEUq5mIe7Y4P0ZeJ2FlZ29
D2XwOc5DFlpD81PQSmwLz4Pyj85iRxug5cXIVFLX6Oz3dtVEJh+mDZgZCN+c6wO15XHwlRvKKrN3
XWuhBJzd1cgaSOZphkwa3YPQmip43Bz4iUnF3nM+vg2V0JEE3H1T1Ph/7ehfW5VrxV47fTQ0gAMI
/lPsv6+BqzklReQ6AQrEQA+uKTZ5RlJcc09DBlNA3ElkGsCe2cUwhOTw4LDHKi0TJJ+6m6CFlK4z
8CCQRoDcTU/r2Kq4E7LZhz/Y1lVClXmC3tVvvcP/0Hl8bSyJmzmDSVrepIH5ShXcD9Lp9vjeetAT
AhBroj4zgU4CpG8YvqX7SJT8HajpaqjReoFa/CessPfghN+aGjk6ZVpnERsIqKt96YXQPSeIBNja
3DqxL8YHK3M+WTMcpobs3Sp/QHyDikZ7vm4n9hiM6k0NPYuyJps2ASqoES+aFxeYoxCytxhB33tq
ur9FUd7biuwcuFRQHTIpaPkCHuHKeHNrYCcClZE99tPID2ihV7f4ZCZene/JHDzXWS/QY0MIfG71
twOuHGkp1hw6M4Vv3sluTSO4Ir0HPhD3NmSmW167DcyYAo7MnD4PhTh2hgG/o8L99nzjseknciCF
OYR2+zdEew42llQ8IhIOYVkaCVDJ5b6qYXaqLc6ePN6jR1nXDryRhO8yBsNrZrVw+nDGTuX3Ks4y
oFr99uQnLlPw/hAZBwMOHHOIsv9tN/M78r6K0GR1u2ES8cxF8GNickd86YUpoMIx6CZ/EC7KNraD
flxXvebedN+WKVK/qUCJtbk18VM2jocAOj+f9kVV7Eo2PyAw7sr2xx8gFdCw8dOrvncF/G3lLawO
1/ABQXvhm8CvDkOCMCG4gbSA0kB2XmggtyPB/Ty2IGBYIyq4qQ97L8v7lxTxpsdKD+auHuDyIrjV
TV/BJzKOiSYdRC+M3DrK2s908EI+Q0pt4CsV7tDMDH0vh38cRdTIqeHsQmX9VuhMQKqLScHV0xay
siKqLf/apxSOYkXBJu6I2kEJ+4Kh2G9n7iFZASnQfUBJkqYwE/VF1kVTaWRwq9oQW/iQQuR1DX/k
zG6M2Snfqgn+KXg5nlobj5ZkSFqxqbFRtXQ26ENsKwbTay3sowLvKG4Qp/DkVnQfeOROuv2jb3Dk
BxTD3rOlH2ZD9ookuzbCtT1P1H8IgJYGapaNkcrm29qkVeQ6znVjuT9pYz7Suv2jjRwwoGpvZOAK
SonZB0i137xBOATmOgy50R/2Tpm+AVbRRQPo0zuTKw9zhmVGEgKQXeCiqdF3BTDGo3LAbIBZJedt
bOfsN4jYIjRk9VjNGKUe2v5hP5Sf4LXbIUbbY1kPLEEgQgZLqPliNeIZJAdsb33vx6zstwH795Pd
8dbrR1RhhP5sgPSKyqD40LnpweFnFyFzJyBbVToj2AB+aU7tU+AGUK74UC+g8t30GiDqtiiM2PZb
wK+MBuAAABJSt7+yoCQ8OL1j7xCNOEJPpvdpkV+VlL3MAbslGRnCyp0+ql5/GLb6Pev+0SEwM1JZ
HqRf/tZwQm9pDn7ymPobc4bxOMutO2Osf6mq+cnd7FdnwHInybht+25TlOYfNcsb8MpfZTM80Vy0
IR/0EbEfIBPMgK5Q6EgxHkExNwAVGiCripXyXnTpFBGiIg5OgWZqbug2xvKLoMeWveU+5goHZiC4
38ybAMvXRvRtAXMVllVV6oN1goVOlKuoUjCRTb5+gBGJhZlZ/ewUtTFU29dsBkB8YuLZYp0RQ4pU
71QnbpHk8RwQ/pKngJJZ3ridWkRBcQWDPHH3YJWXCbYkb64HBbLvPo+u+VxptEBke5PV/Q/LxKQq
WeNEHRi+sVnBIRdAkxJKJSAxgr0LdtRTqgvSwrk2KEzLvEUoz3xr6e7BLIhKMHqCrVHMJvbZ9R+j
gt1J+/i3LkNEDbQ6dK+9TF2TAIZ1ArR0WGAuCTtMEbBR+8YxH7FyFgyq78xh2If47R0sni3MtkgP
HIP2SEuC5bPJ9yAdXIuxufdSJ0j6Ljc3eSCbHQTRKtSt+44l+tWizR3AEzAZaqzFeREAZa5f+3R+
zgfgS1WXpbGnzPvZEA34UNUdHfn7RMZ2yyhrrysOWcTgDd4ROaGon3KoPDygwe+aWsidwn4CxHmL
3FUCxI/GZ2BBjjDPCymuMZvB+N4XN2Y2PmDv/GzzvDoY6HWHqQUlnI8XNc4sAbOLqW20GZoJMCr3
JfX9EV6EmpIjyUV2JzzO9hqm7btiLAGi4ALRa/Uw3ddB2j+AIOWEFaq8+7m1ByBUjB3iRvurvGQm
9i1cJb2c64/WswPYsI3SToRZDBGbJXs3c3C0x1yJawPZ3AhOORmIsore8tEA11xlwatLjRdljPOd
myr4QpVrdlsysGlv5RPWUpe/DB7bEW+YklZXQVJq07xhYHcnBVwYwIOT+SoIENqWGi1JWD+YUa4d
MOspTOJd65J4BugKQQf6HgEFZVSY/YtmDfzquQb0pgSTZjIKusulU4Wt58Pqiip6CJBsETHskjWX
9jVtHboblf9R+p2zEcP8SxSjA0t2jZ1Z12eRJemQAG727BIOdyzlaeKmbrGxIeI8/SjkFxiju89n
fw7TgbRRi710kvrSSdqOAoZeCHlgeRckxgynv9FCu5+yrIqAzU/jyXOcbTlOWAOVi3eZg47cG0YR
9zkF+ddg9CdHkfPKNRWJbANsA8/K6qvWHemz0+tsB2cxUP4OdW7AhixChD/mcWf69a+mDiq5rcTA
X2nnAA9ue8A6cxV8tlAcb4QNIMBo0U9EyqLpXqVAHKUDrrnJYNcHaStC7moZU89OE99s5qgYqY5S
r/7Ix86MstbODqXv/rbh28VOBqwJxNjTP1ZLrFvbq94rnhahZpOFj04MO5ZMQvSYFIGZ6Ioa+3CD
cmxhYeAntKx2ZZFWccA0cPp2G41i0vu+BuREWsqM9VQbkBk5FoI6y+46KN0q8k272ekJXsKgnMew
MnMP8aDTGKY2YC2qETQyuwlzNHHExmRumcx9/+YExT1vWB6NGF1AYcDfG2BbnjCJMZHb4y9vMDpk
Uuk7gS+fsJHyzu7wBmCCgtRR0DDt5aMEzg/La9Ns6poNMWLiHyuCT5uMGf3Gh53zynKAR+8D8eAW
HsyhesJiZDrvSGwF5kR6Om79LAe2DRuTkUNTYqfGG2nE+xTgF7vKfqIlOB9e2eD7b+4gpRvQm6gz
X8cOCfDtptIPlvvIYx08/H2YsZN+wt57QKTEBqVOzFVVD4AQOA19n302anASXApKrU69F6w3NlKC
F1F1AK/kdU/vS3QXkXWGrWxjetXRU74kkYTSJZ5KzQCfgTcaP6kPfVOX90EKcBIH/AfDtYDzfy6L
aEbK0S1M40XsYxq91imH8TeAooqhxLGRc+fsbN+qQmra4g7TdQqC3wiMCSaqACHg4Hh0L31fpugv
67LadIyQpBpNkjTMuiLZUG0cZlhJofRnawHGQUguN8J18WIP4hX7F7F1g6xJ2MSDGxgS2tCHTjAs
ZPOHtyBizCmAIRlMIejMy0fdjT4PbYJEhDywfyIOS98qB3yXfMYS5uACXwdVP3a2BfQH1zyG0hBn
apwCfLYmj0g97o0JUSKtox9LAo99beV9SJCPigdqjzFSTNU2C1p0TdusDSE+Me/yDMsStDh3UChh
GcNHq6nbHLLaChv/Qr50QXo/zumjdYqqG9vyCRTSX26Dbz9PITPMbgl7aGcTJx0BE3BO+K6Cq99B
zRgIFCTATMWa0K8DkC6MDut1YOV3pWWQA6/cLgJdDt+7g/HZDai8IyNsK6Edj8ecXPcwTieiFZ+a
DNcFqX+3iHWFw5xlcWm5/R9YQFXs444jD6JqbjhsyBFawXiuQjKEjmAQQsQkE9PJ1MYhth0ZAikj
yuZF2MJhH3opLNRq4P1tiwjmMJvMn4PgHZBYLdhb3EJMJ8lOg6h8Ib3fAQk0AlIHYrQDWTFc84VZ
l0kvQLKsJD5jDZA3tgB4j9cWwj92op41xiN9Qa/ffxXVWD7aiHnYua70N4HvI2cQO9Otgag5IMjs
/LrRusM2HwsYxYqVcIv0z62bUS8KRAVpABXAofNGY5TBHclQWvmJngTiSqUK/AipKukVUlSyj5kM
6ok2pxDDesJi7mQ5YK+If34TwjATE7fxkfYtmqga6qMWPA5E2ZbFVUWE+9AZhX/shZi2JJ2dhzIF
Zrx2YN5DJAz/FO1QzMB9AV/jzEFz8FQLQEXp2zHtJR4LgDA7vw9OxvfB38yVFNu8QS1DZQ0/DFWh
kBGfu1BcMQ9onkEHEe0d81DmfYvUzb5Cs11JP+PAFaQzjaZgtO/P1+a+L5y6wanl+qVq3kFCiW+Q
LjiYGs3qgIJjBFIGQslGt79Qols7xan0+PUUys9Ml7bkoGaUB/DhhvKIst7QJ/nHE5xO/J8TTKyq
G+QQT4PXJjD6lTvqtiXMsppdUOl+34FGWvd/T9Fg7rIMGKGhpXaey5rdzqN9Vc38J7Xc65nPH+ef
xvfVTG9pyrVpA2YLPr6OtjB+FtR8l45/4Qq+Fym4waJCDpbSJLEt8Q4B+hRjvq/Ez5TsYMIOTWy2
J9Im5y/h+4KyGyzK5FnlqqJjih5MBKpr+t7/pXigPjNdYgesnWHRS3Izgl/do3BFOOLNOztpjA8f
eImqvJQFvnaGRVG8GRG3w5qOHrP61Rx+ai/fOi0oI8K6oKNYeRhL/EFXpGJumsw6eE5RbqAEhmVq
rj4R+/QEMPbBUPhixBf+pWDaldG7xCFMTV2BTIXWWDam7bFz/O1gN7ErsOBxTW6tSdgXXsW1M53+
/MurGJAevaRggudA20GM1j/4daaLxRs13g1DuuFN5wIe909DbYlCqEEbsgPXQc1phK13UAUPpdk9
+RVSY2D+vtCpX7ukxexCCt9EQHaWgoB52wINbpdyq3N8tSvkZfeXlE9rZ1lMMKlW0hhB9D7a1WeX
v43unS+fsBUZL9lnTj/3/xsZrr94/1OOGbiWBqiPgh0mF2V5FJaBq3Qu5divnWDx4pMpEKCUO/Sg
LR/gJzt9kR6E3o5uL/TG1m7R4r1HfmNXBECUgRmTWShxI8mtPLEmO7iuy6O+mMy+diGLt7815mFE
VBg9dCmKY2zsH2YKQOmYt9H5cfv9LA8kx39fEhP7mcYdIbquqcH2g1+eOnyoZpw/+sptWiYDZAoF
ZnyJkgOITyH4TxEt33qg4vLhJ3J34/MnWblHS3ssB+naCVrkMchU3Sq/f8M2GPjS2f23bYl3mpm/
ziNWVzqOD4cvvqcOpx6KdyppwQD3bz//dFlfDt9TeByGmaLNCkqTD2BETbJ4sOYLD/j7Lq67NMSa
ZE5rbs7+wQmYnUB3NR4K4N+iDmWYCJa9Wy/jSYHPmJDp9hKY4Xv+OTbPpwHx5aJ4qgqkoUzuAeMr
lmi7eCzsAbRTAtgpYB2DHv7B3LurUY+RfXVBnbA23BbzCra/CrmSE1JF1CODTDxzY8TiAb3FQ6Rs
XXj114bbYm4xp6FjM4cmb0bBpURZmvOPE2L8/GhYu4TFxCIyNXi1idx22wEzw3AeG9f9YWXlD7cE
NZhal3IF1t77xcQSDJmr+WTTQ+l0R4CjntDSuKSjX9myLN23WsyqRlHbP+SVeNZ2s0Wlce8XPZq3
F96Zlbu0NOEGjt+DpgMeUGES0OQgKHNMNDcMh+yZQG0fFYd/C/J1l3EFBT6jkcWWzkdii4RQjk4b
chC9z7T51zMs5pdhrALb6+zy6HsVwIfIG8WKDnRbyLPH84NqZcguDbFtZRec0AAOzxTW0SlnJxjq
6IGqSv8tutBdJg8MsD+WutCIBaudemOaxT2bwAd2pkty37VrWLzbDUzWfQM+38HvjAOv9Ztfeokp
5wsr1drhF2+1PVtDy4cTW9+xr2ozGMBv1eB0/lsGnLs0wLJCzQTtVXFMazRVPRlsOHceWxE85jrN
0TcAFvbfHvbizc4g3pg6v5FHdCVAAfQOs3QAUGt+nT/8irHPXfpc8aGJSnPLJASLKXDbJjZulRHk
O4+pvRjJ1jPYyzjJPx6CUlt8OpZGEFt+dgsXM6qFKLAE06Ng/OH8z/kbhPLNXnJpiCWCgPsHjeOh
Av17p528QScMKx0Dcu9RjQjf7i3Ft8FY17tqCEB97V2Kjw+r+4mqivVgCg/IFEOSg6tTuqsRqXLr
wJS808jzupUaEF5rqPWNA0RpJAcU2AzUPW6Z4fK9qFzvhHTnO1832UPQCLJLwaK9HVECuLI18L9z
BUqr0bvpddDAyhh0urpSWokES8iY+IUfPLuubqIBCpdNzdtxW2QC8QpoS2zQb5NRPyKiVwAM1UbI
lLBRvYZY2/P9/gBJgQ2U7owQkQLUQ8P1vRitBQcxy2OR2HIcjqXR4HsaUdUA9DRyH2Q2aLB5UUUp
nInPbTGK13Sk3o6hwhSrwOWJQ2cdmxDTnxorfgyNypDY6Klszj+uFSM4ePn/3RjMblU4U1eZh1RO
t52FXkSK7kWsYYNDyalwnzJ4P0MTupDfWZFDBGJ5Ijw9sQ7F/gtbou/XPmeJ0OhnOldeJvB2ZLbY
SNI0d63VWRdUmGtHX6zgvd11PuieEpyTsdzlHYEkqAbd+fwN/H6ecrzF222kQ132maeOs/uHwpKU
5ggHT/ML6+rK0f9v5c7rfLZMpzoOQ66xEAECu/Wdobkee7u/gKr7fkPqLNduUVlYIvoRvKIMXWGU
TnUsqbJ+ZFbBbiRIkocuk2MO110jYVlMjQszhX26Rf8/U9hLK0BvIfxW2L235wbCNz0bPrs8S/UV
7YP6rmob8z5vQCdB96Uvdi2ig2OkOExXqu9GlKCn0b4l3tiDPm7QHRUMYrOmDY6eM1YxzE76ymld
/dhmzXgjc5Z9jLz2q5AFY3PTZpADRClwf9cWN8cEEQIltOxciWj0AwYJD4f+zEnLYZNBXwGVgumU
W90qvLcDz26ZXVh70Zq5SiiC0fdBbSOUug+M9O38qPK/vTXOcpPjAIE4uBNEOc1cblWOIhwRPcAf
3dUM6VvYam2jOl39OH82elqz//9JQOH+30mAlfbJN9yro6ig3/egwgSqO3i1SP3ocjIhE8T7QQvr
JQu8XTab10UDsjRmgwhL6IVRuDbST3/+5QMl5UgGdHMfCtoTpcc3YBlSsaD9hRfp+y2ws9wO1RZa
Mj3ScVBCMV9S6sWBJntqk61ZBRcMiivzjLvYEHmTqqCvwTxjSXPXCHFNLpc31n7+YjfUFBWyqFkt
j6wKol686DnYanrroBh/YQh8/zI6y/0QUrkC4kyYg+3OTDe8mH8Mg9yLnCc59fb4IN6k1RgbDT00
Rnuh7Lx2VYu508kBamEomR37AfkPWBDTR/RdkOk+GT8o6eXm/LWtDK3lBqkA7DPTWSaPnniCRAVq
JgQNsPbCyFp57Mv9DhPKKAYXR+/8twkNQiP9PP+z1w68+GQ3QDmuEbYoj9WU/pppcWtD5n/+0Cs3
fgn9MPRU+Kkp1LEKyBvT/EHOzRSKFvnuyIO/MId9/03oLMkfCOUtBaSEEKchQ6PDQFIQ/lENDacN
4cEFY8fasz3dvC/TxtQGAS+7fEDKA1RnnMZVDUBxdsm089fY983M6CxearOqM20NKThsO5VMUbol
mzxqNtYOneTxej668RxdjVf8Rt7Uu/Ye9JHbLPnXl9JZvPYqyyWDnhxnB4gbTPYqrMYNgHAscf3Q
wafvn/PjYe0uLrZIYCSBQ+DiPHZw0w2xm21aN/63Qy/e8baeuFaDATwayozMNjYZUAqkvjDG/uZO
f/N8loyKwEGMhAnU+36i1N5BLQAZgV031gOheX0zd4Z5sFIE+nRdO+8N1iEDznRVwupOvwhBiNgQ
KMVfMUfMz3BQmReuemX9tk83+suwHFtOfSPj6uCa+Lb3ag+XP9/Ug/GqDeu5nCEQReiiEZ6/xytm
PmfJrKi6ITWqAGkiqKqDp+p2zoOluQmF2XxSH0LBKJDrYGsDwP/WqT9RlAO6yt0N03xnq4cO6ted
S1332bLQZfJsqJ7HmjTPEnX7m6Lh6abl5aWo4ZX95tLHTRHtAKlcIQ++nLE1a8v8TrIZcUmzOV2h
RNltEV8vPi1pi6cUerXd+Zu08kisxZs8IoqxgB57OMjG34sSaUMMcq6Qp/VD6pDf2gkeoC6+ABFZ
mWDtxcmUm5vBZOBkXg/R/4ykpeK2RCyfoMM/jrDF1DDVuWfR2hKHrvePqOXdpGPQREwFSUHyfVfp
R2nnF5aLlVu3REh0KYQys2b9AaJTsuH++JYO04MMkKo9GjvHAMizmJFuc/5B/TU8f/dOL6YMqoKc
gRuVHdPUUZB9zV2fbxA+Pn363dyMkBvK9lNOfuaFWUmrH7Cde3djxvgT8jWqnZsjn1fiS22Ih8nv
uhAqS/FRyGLY+b5V349FMF6bdtn/MKcGKi+/s98H15vfWedCgnL+IlZmVGvxeDgnyLjhVBzquYds
MUCiRlBmfeyJoticP8XKU7EWk/aQ+ehCo8N1kFNZtEhTYcbdNHHjszAtRLQ5iNy908xgKcSLEASd
P+nKwF5SOHrDaSf0cdF3mXP61ATAoszcNG6mTmY7txjNC1Pa2nlOF/1lAi2wlOfKGzCBuqW9qSYJ
1jB10MidYdfM69R4Pn89No73zVhb9kWsPHMHkEXEIbMt61YqowaYtubv/3b009V9uQptuQ3GAbpU
9ey4kGWhlEWRAXvhtVzZYFmLRaYRE3ShadodcpfnQDFbcAdUqtyhrIlp30S9oLG0uvCNuHajFi9l
I2pYxqEMPFiwB4B9FoxRn12CZKwcfMnCmbK0RsCxzI4SfvdxzqF1vIRXp38XwW8e8ZLAkfHcHEsH
Bz/+NMI35KmFTfgHxJ1ojJzw+jr+WYRJF16/HY/xdYL/3e73yT65juPr66fbhybKwv1D+L7dfmwf
PvYfKvyQm6u77X4fbvdP+3D/ceWH0WZbh5ubw2Gz2TzvdvjHj8NjtDtsbw4RjhPHx12Ev7OJDtHu
eB0nyVt8f/prURS/xfEufttBPHjhzVkZFUv8hwcnu6VHzDwlhE+/kTkqb1Ns6mFMKGWcB5374jNY
Zi6cbWWeMxcjHHHEaV4g6XQP22AiZ5oAiLltjEvc2L8JxN89vMUY70dgqyZUdfcMOZvwbYQKUQSo
5kIX0+0mxAvl0PcWfuR6z31RPYzpnBTD44DUm/Nv8Mo89Pe74MsbbMFnqFA8F5iHaudWe8b0xqnR
YK2o5K4YCd2eP8/afVxsGMhkQqQIFee+6NDAdA8B+2wvvbp/q0bf3UTzv9OQQWBpMoUtDmgMt7sW
itldh9hMxINoqECTyR5Na3P6JoQJCeZKqgp/kyEy/UrCd/aTdEZwAIiwNsK2hBPGd3xy3/lWG8G2
NO5GbVv3NgRLR78y2LvDJ40QWI+DadNJCzrPudcDNP9ZAb4kQyULUvMUUbE1F4Dv2adgONruKmoa
iNGkZb8be1J8wKdfgwRvl28sL+BFHdraRFIS0phiDyrK3UTcfgulFGpzbjkFgEiP07sXIIgZZhJw
YHOfunuXOdXWDqhRh7zox+cms+e4dSVix3zOHkdO9R3wtw3ikDgCuLJGRJU3VpHFwatsjU7+yPJy
xEqaIuYIuS3QNoueP7vcBJWlh6NMehA929S1L8zoK6Ng6bUvA1XTnhKMttaYAuzB7SJuxJjBrmlV
l2bEtcl2sW8oCtiwcl5igshFcVchdGsztMAKnx/Iay/MYp1w4U/PRzF6e8d66Oht4XfgONzPVXFh
d7hWq1xyV5DJRUtfcWevg+6mLNsYVYZNVcjIahBjN7F95oOHzKB/Z9ZdJiwfiXg0npr0ws5u5fb9
pSV+mRG6YmKkb1ATAyMqTMVtmb+ev3MrE/eSyDIROtqNyfHwIbjc2rA/bYirx2fwv8urTKQ2ArGn
MTl/spXHtCSpIDMGQmOGbFjN3fyHT9vurgd2GGmp1fBUtsyKz5/n+xFtO4vh0PoVkO8jQrfFWCYj
bHNzbkIK9Hj+6N/fMnuJ9GwGScqJIIKtSx9hg4htmCnKBxuem/ZSl+L7C4D55r9z5+jqqpbe7O1J
l3Tqd3HSp1+SAayO5dMY+zKWtJzTgXlddeByZDa8kF6jd8gvGBDEbEE/kQ5zh+TZltYsJGkl4d7z
aVdGcNF0H0ApwXjC1bilsPE5F96v72+p8/enfvlJ6PQoq+3d+gDbCkuyqazeJ5QMSAQLCogEpa9R
apPj9vwD/P7ukqX4tC2aoZxKWx/wMRvzagwFrF0DIjX/7fCni/xyMVXhY+i1uj3yqoAjwnjjun00
kah8/vDfVzLIUmMKY7fdgOqTH2s/j2qZHmCLuRslUj+66h6Wqw0AMNsuvQR2+/6dJcvQrbSETd5E
mMIhLQTcZiIcWBYFqAsi2fXC8/h+ciP+YkBCPe3VRsOmgwe1SJRKL+FsuPRNt1KsI0uZ6eQ31uDA
z36UwE0lXeFXhy4f4fgOPB9PHg42pxVFHQ8lPmHhETeoBuIADtFYuJl4lTq195bF6NGBPOfNtG1x
aZu3ct1LXaRrjD7xIHk9BV5ZO2EZU9QVzqUV9/svdbIURFaIIcwVYgeP4LslY5uG7AQyzfNIo2nJ
5qtZ/VtViCylkQg6DUwgsgY4seSGuhyJlvYGQWo3Q8UBtPWBoxGXlHEr7663mBmNWjUugx/+OKSv
Alb6/oHm+/Mv1trjWAzDXjlkIjAPHb2ivuIZedUnpP/5Y6/9bOu/cwJSvAC/n6FPGWX+JAv1QIr8
j63SC4dfoSCSpZjBBzjBb6ChPsDVra4ct8Sj9nO9qeASiPNuKE6OJj/0lQEWJ4OQA/yB7sLe5PvJ
G0DUxbWBywHUTWYeiGmBoWDDVVVO9yD1JqJjx8K3LxQD1maixQdFoV34wKe+PSKV87PNC2zyq+HO
8BtYzdLm4/yDWnlr/MU+1WaeOUmn4ceSwtUEa0DYIt12QOGBWHMyW/7RvSTjXxkT/mKX4tRVoMCW
ZUeo4GOrfOjsOen0hetYG8yn1ePLIuRDOtxYiLc6BlU1RD3Ym/EEM/z5m7TyJP6qsL4cnIE1Zafo
KYAijMhYV8Y9v58QLNsiA/38GVbuzVLgMisFUcAs7ENXAVzQN7Zx7VaeTCSTlwTjKxexVLkUVNay
6VMQS6HiJT184O7enO2NKS4pjFZejKXGJc0wwzfEsQ4qH5gMdYVettfW1cPkNixStdKgKgzqguJo
5ZYt1RtyFsyRPkVGF2eHAbK7QLnXxthfeMvXbtfpz78887kEkz0nJmx5RtpFaR1kV3Pm0w2e1LSt
uFlf2Ays3bTT5X05T07xZeuUFjporIubBlZ4dEKfYC/cy5Tduzliuc8PsbUTLaZ7oaGntmRvHQbP
AnXDA2CgxOapqj9JY26R9HtpIV470WLuzyb0D3L4Cw+cAZYmqoNJzKipyl+6nV5I5v/bK+Mupkc3
Sz3HLpASxLNfQOiEsKKGNfjl5+/WynyyVGqMiqNxRrGpFaAqeTC9GlxdeBBrA3cxD3JF0aI08SC4
n79k2eBExdC+WCOStc//9pUTLKUYvsq7tK8ATbVUEFbTXvcWgq4vuA3WDn5aSL6MV9gawQZwLH3M
eoBVtI2YbXxMuJdmqZXd/jKMZcpVXoLmBXItUc5NkyMQ1ehQDsxbaPIouABWEdQJ75tsqzT7N8Aj
WUo1SkTLVNp0AG9B9Ld2x709tHlkeM2bWTiXcsZWZpSlVAO0l6LvPGCA06JN0mIAeMUb7lSg3x3p
XahtrQxbZ/GS977skDjUs+P/2Duz5rh1ZFv/lY79jn1AAATIE6f7gay5VJpHvzBkSeY8EyTIX39X
eXffI5VVqrv9fCO6O9q2VCwSIJDIXLm+RLMbWZpdauLL35tVB6+1HTnAqjra3QS8xKyiXppTj8OG
6OuPPxbSHcowYDKb4Qze0y2J4jvDs/ishZNEZ8OcIuxXVQ076ypbu9D8xjE7sfgem8wH0Y8KkzYG
DHfaGseZJ3A3aJJslcN24cQ97deiX3PC9DAxw+AjmIkRizuZCnh/9Va06qGrvhoVFxdO0jc3MMqw
d5ViMewlVKRuTcnoPSVFdqkNLU7od/bv5idf4zCDM7gjYGk5B14YakIb6t9M7rHooZ8gHVxEkD6b
U8mAI3Baegho0VRXLimAbeQuYCnkwYVkqLKNZ5elp/MWzilynkOpTcGihJjPw8uWw5cohy0V9nFH
g61euT5GOjLXWd6dGIkj794h1CUMQjtCxwxaIxs1wX5WSnYvVer4eQ7jEOwlopp/PeZHptShU7od
84kOAYi0UMeeuQ49d2QCgX7ze8vvYakEZIxmrKgeN40kiyHK0I9QzCpZLn7r2x8qfTjtRpHjAluR
qwQegvV85OHToPTv7X2Hkp22VS2Dpt3aVBN4HJQmybXTDcFsrx4/oXc8sgQeynS6oCtHrQvEuSmJ
vNEe1kgAnsi7H9mdDhUnABHqjlR5sAkETGMcHS5joy9UF1xZo1jRtNh1KYD3jXXz9XAcm7b7deXd
ZlvBVEtHZJy2nWXNmDa+41y0vJrX9qkX40iwdqg6sYuMWNpK3Q0FBs9IuNClpc/kj3iAAxKMnH7v
Pg5CnkHZJS1iA8hRbOb2lL7WOrvojXthxuiUKcGxledQNWFgImTywW62UH4N8QafDF8qtDnQZ6Sb
9pjIqC7RbR/lm2IYomu7KAzoGSk8EIOW8LVwAepDgpje5sM01B688YpvSmloDd0gS/xRErFseuA1
RSlhK/v1kzny/A95BIUzRZELz5MtfA1ntKpe6URSL8r6V4ZGB/idyduvL3SEbEl//v27uTQSSfI+
xvGbfesezUJuFmatl9Y2gN/cd3krbuRFeEnPgi1b3WS76C7+/vWFjy2IB3usgEslzVDZ3Db0UmSX
cVf5LWi+X3/4kZf951x4d1OwzgkMXkW9DcLqPuDs0kynzPuPfPRhCYwZp+omjhMAzeqLup1uwg72
PF9/7SPP5LC8RXiLpHY8Vlt4mkUoDNYYcpJeMzqqE6ejIyvHYZ0raWjkoA9q2GTaHi56NYXXNE3H
mbGIc4fOsVMazCPz95Dlo+H3wuBvBP2xqjaigq8fgamGm2PzzyK0o2aUnojVjozHoYgo6N18aDsH
tmth3J+jN2xawtvy9zo5wYH5uNJmSceJnDjYuTpfhQ5sRxO26Xn1+PWAH+kfpIcyIuDIYsJ6QzfK
7YuVneVyxnNTL0I058ylEcl5aaNZG+aVsMZrRbZmQZ4t4eJSe9SQaiYykmyyvsh3Be/i+zZrnBML
w6czBYbHB+8n1oUIzTfoginiYtmAU8ssehElapW6p0R0nw4dLnGw/FvFkFciDpMtbJOnFeUD28Dr
8RSe8sjL9IvUNdQWMtloZWQhWuosbDB9vEjK+veWmF8krRIfL2nPNhZaxC5kCEu6NkriE6H5p4+G
0UMJo5N0FnCQcbU1MFZbA6FSw5eQJldfT7tjj+ZgbFP4YYnaHoFpF9W1lsMTBmJFouHExx97+Q/G
FY6ErC8kg9EFjm1J5UJ9uSmBLYAHmSezExc5cg+HsjUrhGJUWRPfgCRBnqKOoqHClnAvj9L+7evH
dOQ+DsVr6DFDA5sZ2m1aXaaK+0i/zql1FlbVPLCtE/Po2EX2f/9uqwpx0oQtmzQbXQzwT3ytxnSW
oHjktL2v+lMN45++zYweSg6CUDlVkTT11nAOw+L4jLnkrAaMAa/5iRzDkRs5LNZDaTTFyZQUWwYt
NFqi55yWVw2vbinrrkcRvHw9KEcOrT/Fau+eF/zbUzsqG7Mpq35buOx5CEeILY24khWaf1MnnbHO
oid25CMcTnpYkneNq7J9N/zWDHxmJbCuN8BqhcY3SvhxMJ3XuZkR1iAO1JsBsaQvYV5nHNsHsNZL
kxBGo6iso8uYKr74+hEcWRx+thO/ewTF0JZxSEy11RGMSwu2QKPHiY8+8lb9tDB599EA8YQaZtPV
lk7VtVtAlTslm8AR119/82Mff7AyhCIcRKsnvS3QeuDDweNuzOE0HOXk9ybhIfUlVWg/AV0XF1Av
bYJRYckMJuWLAJ4kPYl+L4o6BL9EQxpCtIPqWMeGF8DO7wcoh1TWP07RqYE4MsaHajQxEMlgwVpt
x3Jc8KyBZfIpl6NjKTW6XyTeDTLrRNHDO1FvS96+NFO8jbr4Dok8OLs7zq7uxisedrdNYS0A2ahO
vElHhv7QQY8kUeK2BZBU8FqdSVhXFGm1pnL8veM93T/Hd/cEd2BSmyAAdpWWywHm/35PLXpivI99
d/7xw1v45mVk7PRWd9cVFJasfMrF89evxBF3IErZxw8PU+jnWomDkNacwA6DUHfTwQFuHlIQA0qH
wm6UFPwMfJnIr5IkutDglbzmnZ2dCDY+vT3LPZRIDGj5cfO0KrZhx+dWS1dqH23G/ERu6tOpjI8/
mG5V0g0CNwTvxMQ8adIsKXdOLFfHPnp/R+9GfSxI1tguOhB5PTk3SExAp9rqMvjrwfzXi/nv8K28
/CsX2v7rf/Dnl7Iamxi9fQd//NdtmeM//7P/nf/7Mx9/41/Lt/L8OX9rD3/ow+/gc/993dlz9/zh
D/Oii/Fy6bdmvH5rddb9/Hx8w/1P/r/+4z/efn7K7Vi9/fOP59cc5sIxjGfjlw4T669/W7/+8w+i
XFeCq8D23dj/9f5C//6h/Z388w9PZ88vz8XR33x7brt//mEx60/OHboPVIWiag/pGd7++hf6J9oX
cTZA1Y278Gn64x9F2XQRfsn+kynqWC78cQD3EnsjnrbUP/9J/CldSW2XMek6rkK+8T/f8MNg/e/g
/aPQ+WUJC5D2n3/wn4vl/ya4FT5BUsvB5k2pULZ7uF67OibINUCZAx1DVkJzy/O4n0e9g+b60nPG
tMBZC1COErGqLNpZq+Sy79tl2CXbfU2rqh855F6FEHMlE09F/TmPyf2YqB+5cbI5r6ofdpfEj2nB
JpglD8skqAHLUGIXW8VT54bfB6bmAdx5/TqfXM/S4VuWD/WCp/3ZoJ9S1oGsEMwaFb70pDgbYKw7
jfV6yuiu7DNIqBM2j11rGQnreyKbK0vk91VKljUdV7D3+2ZGmaGrsLwFFHGNOtwFaeOLMp8eikSu
kaG4TkznT0HppyK7y03sd8JZNqWzlGU0g+fAFa3B9Ya5+iTZmWgh8B3g3pcHCyToZvBgvwpEfO4O
5KpnaqMZpTPlTtHWhUP6bZr28pwMNp2NEQEKRPcV8QJpW7etTfnOKRU6/ttYP7bRnm5k6skXvOzW
5dgPfgMF+byvRDFjTRHrJZY17ZtQ3sKOeXjgMIAws3jM0HjWNnxe5gGwCkCHbUmpCDAAyKjDA8nS
fi8mdQ1Puv6mh/4n941sp1WZGdiZd05cXFYTgA8JD+BbP03pihesu4rt1H50JUH5cHCSb1Wk0Iqk
K1l4Q2PDcWqs0VrRUgX9Ob+j1IHgLyopGEmsWITo6vRYDDljAWe1ZRXb3CMOaz3Z2nxecBouVWXk
naZDued/j2tSCOIPVBWgHg0tgA2iLs5KF9SgOI2AxQjAoij1maJphVbFsPInmJD5doeUCQOoaAF+
NPyLIVidiRHknBB8k2VQsXoeWfBy1oE+wwMUsHFR7VVnu8ONQ8W3TqQPJE1g111AvZ+z3r4CJjJe
w9cZVCeDFlyJNutbhyfWUyKdm1Q14VLDdRu9mRZaVmjWnmXoJIc8ljwHJLqmpQVoQNpfoJhBADZS
wCQY/uYi9hbtdA11eOuJJtvAQ+N6HMPac8PkXu39YGOAIsbgMjbOkwkjbGpF+NYad532ZqbTZK27
2IIt4nTJpv4m7cvaBw/kzJ546CMDc0YC5xlKxGlpgh5N2ECjeT26bPxc1gl+TcxI0oORQu0L23EW
gibLHIQANLJeZxLd6aZbMd5ediFq30NVoxPJyZ84asllbj3CUfsySZIZPD6Wrq2WkaqWKUnOeJKN
IEqQCr0HEk4lqnuNjTFrhmOzibJHZaYdXPm3LGbncF1nSzsh6y5Ct0ylgodYu35jqX4hS/Q8ZoAC
TTalfhRpPUOb2yYBAwxsq8LrxuqWJPlZk3Q/8E52i9zh0nMV71HTlG9oZ14zmbxpnpwngfusRiwt
lC8GN/UG0MtcBVxIB0P3ChTFunwGWm/ZcPiw6HKWAYgC18wEtucwkUfPgc8gZ0ay1YPjyh5EDnt4
2lwInS7rEZwstyw8WEhuWnpJAjLT8LOqIB63QrVw2QurnHlguk0rkTJXaoCVtm52cUCCv/bz/7/h
YsO1kW05vuFi95/Kz/fb/S/+Z79lf2K3RcaMS7gDsH1u6z/7rfUnQ+cONjsJbyixT+e/22/RDeO6
nDnSwv/g4/6z3/I/Lcks23URnnEHAeDf2G4/RpH7zRY7ulKoJHBugSl4EJMVzmB4DBrIVtBxGzr6
Js/ZqxuNJ2ptH8//f10G8YuUjm0zSQ8NjBDFFTpyC2tbEgBfOlgMw+jg3jF0gZen9oeSUKiZqm/v
BuPfscX7WGIfq36MJBA12XhCzHIktw4lfw2asHsJmt42t0PwBpkFSy4cCDLLeXFc+8Qh9pNbVIin
uMvhri+pc3AyoFGStAqSim2cilUjSx8wpcKLixhqw0RYYBeYBntTsvz6Hj+9rI3LIUKEjns/7d4H
1WhiHGEBz60t8GgjQDpTWwGbly5gjD+z3BS4j791MPg5lApxqI2pZyvlHhavwxZmgxC0WXuy8HyI
Ah9GJd7X9/TJuH24xMGkZDE6NyY0u22LckfQ2JVZOWqAb6P+8fV12E8pzcEMURz0EGHZlpIIhj8+
vS5rQuGIYtqGsq1nooQiCS7IAvFLzzxBcrNNmgjokcmBsqNFasgUlR/UUFzg5390sgakpmyk7xLg
YdycKL8DE7eTMB+TTjH4mds264DAqKFyXhPW/HBNB1657UnAJ72xrh9hRxHNC9KBt1ZZt70YG4/H
+4U8Gn/URadBvqwvLK7OnGncOk13oSXduZ2zC+gUzrqkn3Ot71IWPOkguXSd8L6XdDH0zazUgPBp
97lw00tIOTtPW04yh7V3CmxTA9Ncxq4TXi3QxjCi6y9uPcWca9WzB2XZt1pUF202Ah3nlK9lCL6I
E4/zED6fOtJXZa+Y12X0otZAScB5B0adKGoTgeinuEPQ9pS5bGXcdJNm40oAUumJCuAXY/gleCRP
sP+hq5amdzITV01A7wZRdedKD+EWxb9dWxf0XIUA8YFeIuDhbsP4onCWamw20RhvB2h2wRCS50UP
3EugQBzKqxGWuS5XMP4TMORGMA5+RND5dli4a4gZ24ds6K81sbYUufmNA8csbMzVuubhzOnHuQpr
pP9KS8+nOtonDwFSmWAM4vbJuWTj66C7/N4qa6Sp4KQzCwHEcqi5DYDe9EBMTc+TKc9gbg+WBnCw
YKA0+VMftZBY6RoSWid+hGtt44HvVC2R3OKIrd3Iq5U7eLIkD2iKCb2Yxw+OEmt0zd0zAqRIbsEL
OJZ3VgsomhOEmHdieC1NGy2UaFtIbGrXM66xN9wZd5PV1r6wzVuoYxz4imVeDe4S28qO2ME2GbNv
w1jt2pgFCFfZFbyALQ8tWzuHZNft0H4HJmNuB/UKVNDzXFtbzlpQTTLnLHYRiJEmeeVhfB1xdM5H
ka1mmcPIzNJtCMATOlTsOrkwDLyoltsvTRY/tDndW8LGym8GEfgNb66Am2druyaLKRI3aOJ0vSQz
oFiVfO7wcI0MNJ85mf2jH3HucJzrvokveF9OvuVao2+JGGJL8S0GQ9hrQT/xgAJF2AR/3pj3FViI
GWhQoXwJS7QptAnwhypobhDpf+tGfdEDK/tiJ2WG0YdRSywXwkmCLQhM+KAgTPyqG58ShdgLWYrn
ntYKDXgF9dqS+BXfY1nifkV79JyByghvuUTeRU2b+jFkrD7Ji8deuQ9iAGQJi8XoG6vEKcHFmd+B
buJcFog2QDtsyzNW6ascRpkn1s2PiZW/lmbOmOvYAqdn67BryBYt1WndjttY5xeQbi1h1Pr89ZL5
UTTz6yX2X+FdDodYgGdOTjWC4gpWGC/6xQQQU1AUK6ywGACHvgZh8DT2p1wjP70wl4q5HO1Q8tBe
yt67nCWWHLelM8zb8blqw20Gf9GU32vAHxqEt1n698qF/75bwZGPYCgP8sOmO1uyqG6QYt0SYIFw
KoPqIWkevn6inw7au2vsb/zdE4UxSD6EMhy3YPaB9TYGr7A3P+V39EmYBzUiUj1qPz2wNH68SD+O
OeIvhjCvYz4b65sujZY6Dk/kcz+9jIQ/pYKtBTJCB6lXtJhy0oCItk1qrHsIeqzhewFt3m88MYQe
EhcRgh42QfQaQkjAS6F6admdCZIzV58K5n5WCw8DAwQFCoaSiFqtQ+kFJW6RBdAabrWEAC3GBPEI
yQpIHDVdDxCvztqhDoEb6UKYv4JfWcQhXSUSm6vTmfUIh4IZl5Pa0amufJ1ArR+H1rXblMMZ8qAd
Vrwqg0ZLwSyzhoMt6br7ICHEI1NawY3KzWAsEEaQlOQnOdw/VUK/3hyOD0wirYC2/o+zoainisL9
bdjGUlw6WRQscJREJiCp+9nUBQ/Gcnqgg+N+Yey0W6hS3CZjdS5E+RCGsDVyqw2Ig994I7OtRcvn
gbW4DRM1y66F1kEPAG0SMt58PezAh+N7/fK9bSQZHY6vbh9W8XNttB6qymxBmmrWfQjWdhyaYp71
QLwNEVbbxACgii31kYNyd2XLGg87gqNHHBcA8FLocyvKZ6wme0gT+2bqIl6HuXBuSSXOU1G1aAfq
F9yC75ENu1dfNOm4h/CZdQTflVlZlGzb8P47V/TZYSNbdfD0foaNcnQdiWClSRa9YPdLgEKGvRCx
ASd0O3hxZG73RvvoPK7tyHOnGpmqzvaUEQs6RvOw4D9UGsKvmRX0hSTkDlNn1Q/YCyE233ETpktT
8u8R9NQ0C2+cqbaXRssWDMTkocnHG5RmrmuaR3OS2c/1kF0LeEKCjuM1rnpwc2ieXJTH/TYrX/UA
XLEQ1V2GfmhDIjTHJi3guCUZPYgj2llO0p0p9Vry4HvWI6JAO94Dzll4m0N6nTewfK6FuQT6Gf9n
zH8wll8yA4V93SYL1g4N8G8RnIMF9I34r9mIAA+epc5dGyTGY5rDvqJqT/XKfnYQEmCdYZ3GSRtv
zsdJDYbyUOOEpNEy261Zx9e8GsB/R/crOKv1gFmNFqCvZ+T+I3+Zj3C4d4QFjbR92HeHlN+I55v0
WxhpzCJACJJxWDqK+InzQyUvX1/ss30CVlwcizfbv7gHL63tgDavTNpvDYw2BkDvIjecfX2Jz5bv
95c4OMLiWAs6Yo37KdGGQ4KnJv/RRaf8bz473MH3BOgceBwodXgfRZcmHVCi/bbX2bwpd/1IZ03z
6vLf2FexcEuK07+NM97B82Jt1cfoNodTr2PO8wCd0WEw//p5fTYkyNEIJHeYggHAwdbNYPc39C0u
UQS2hHndUAD/WFz9zYsgO7RPzjAuseq5h01MSDn0RUMRjTecz6SMN1I7J470v8zj/SUEF3wvgsLQ
HEQH+UTcLtXoFu9YF/li39kC+EGO9TzHIRJN88n3r+/pswtibHAtheSWOJRg4/hSTCZ3weuNLTTC
EpUtUZM6s7vBWobDeJ7lIjz1rn5yTTxGF3OOWUKJQ/fZWLpDF9ZIQfVDm6/jKHTvHBdJaNMS6aHC
CCtAHjn+mAaRH4HjFoF6p7mN4xKyDzZiATiJkvGH7pOHvam154TWneTJ3b7vCCAVeV5ZVrpSe+Bz
qPlyqJDHr022NpOBn6tGMaqwHntWPYw4aY3afk7ifdFm2IZjGHnYqwGahc/ivCjog5uBXFYX4W6q
Re7VLo6Tjozvrapx1rpNuz3GcGfpspx1gzssiCAMyWWRzHk3ZMsmSS4qNGGBL2otCxCvvYa5wQya
GOP1dvfGUE+bYbcmftohTyUjcJ9YEA2zMGepL5CB9sYQ/aUFUWtU6X1qs8QLeb+mmbu0QQK2B3JR
yQFdjkhceEBVp75pWmTkJytffj1TfjYrfFhjkToVCqhAuGqiMnlIeTJRrcaww7JOeQr2sj11V1EC
T3oQ6/aQXZwkOxwXIFElV3kyrtoUfSjAKSeXVRoRz63758zhsEnj9sOY86tIZBfI/b+OLsgrApCX
nIF93ROpsfmxqyIodnkMKII97ASvd12bXVdtdoGfSrym1Mq32bSwy/EVzaRbm42POJKUHodqcYFM
5E4lzSsXyaXkI9gJE2y2kuKaSvQ9dS2E7CCEv514PodbEB6PBMkCzwiLkDiMUyFuhWdzg8B+kNhW
A8eMl4Zp+vcXCKxAODe4CuVhHCQ+7q1TaqBxzDndOvQCB2oQzZFDis4n+wk0zhN51J9ujAcjzh1s
c6Bkog7tHubkWpI4besQujUSiw9yxdW9HlBIKweQhhkczjwSE9fP+qoAOycKvYlzWJRO7coapk0P
xpFf5GIBONSWQbe+GizEJsWUP8ZVgjph2awbFbnoWyFnUwtMeltmyDz113DMAs1NwwhWVPTZ1P1u
iBN3v6K3i68H7eeoHNyiQAUe5W2JNCpobh+fZ1WPOCxjrLZt2CHrU7aokE4JEnT0TarCnhMcozy3
iRIvtgfQdS3yFGSIHEe72+qqyrwgiM3ZZPGXiGTKs620OrFcWr/sbfuvRyFwwc5AJVP841cEZmIS
maLDFnXx+84W17wOEr9gAYJZdNX6fRk9WW7nO511DezegsBlFcsg27r2gCwiEIknTn0HXig4jKM3
EYdYV2ANx5b+SzafWaklcKjc6gS12byrbwekP/0xKVB+E9YbNvtv+Yj1QKIWGhQkRBnUWTgtbFN6
3I5nWP6ke9AHvh7MX/cVfC1HCgf1DRfn3gOVHFVV7HaBgzcQZPOyuwAkck55Mgtt4bv0FB/sQHj0
76fggACPnD+3kYb/OC4lrx2C9jdra3XkSitU67E9S98e6OhZgEv54WAqD2nKy6Trf3DEPAA7uydm
xy+B4n4o3n2JfSz+LmcB1G4Ah84U5ZxKfrOidMdTlJQjJk55l/0SLOIyjkVtgRy9BG3h4G5NFEA4
hZ6erVtUN0DyhT6V8RUOOjeuPf7tpfTjtQ5uCo0hPRNRZ2GRY8iuZ0sWtg9fz5Vfzij7pwYtBdZR
AbnMYV9hFNAcC6ZNtzrFuoX6M+QEnb21a+uZJyiK1REpkdMVJ0LITy67n5x4nyU0HNhGPw4XrBnr
vkQCFcjH+sqEHXZIy+q9DFbSFZH5DKepl8a17r++2U9eDFcxBRkRImRM2P3YvpskOEMEoTUhGWQG
swta4LvRHbxOpVk26NxyKRbyry/466x0AQqCOglvO8NY7pe0dxd0e2uggYNXww6TS8ST162b71Qj
V19fBk/u12mJNx3W2wLlU6SHDt/5NCA9V1WJMwyoTSsuu5uw39PdaQCVR544yP+aW1XxtzAvbnqS
IsbLfDG63x2mnycKsKc0DOxTBDMSMfkMlKZoZUFIMMsSUsz6EM4bTiCdmQVKvM4rC0a+7CqExtPK
5dzOamQKKohlJ5k90S4HEx02fr4qWtQe4vqWhGBVtgyme4G+IQRalSDpooXmLJuD9wfDvwLAJRzN
UHTi4XOtUWZqhyryQhtA8oHJ2w55EQpcoFdrFwIb7pg5hy3TIqrKwRv6LvKk3ffAE5rxURddNzcx
i7wuGJ9oUYxb7O45gImmmw1NVCyLVFd+2iJ07G03ROFQuSiMGu1bEjBuxkLpmcRqdkNEhpVqVT6r
J21WltWWMKrnl52lQDoh1oTnisLX3uC0KUJypqMgXuRwd4bZm268OE4fWNfVc4vye0iqVsJqNfTQ
7CGJIeWorfG1Zd2zTaFBifIQAopkqud21cm1Ar7Kq1jeXyUqvw1KCWZ5LLyy7AsvY2otWHg+QVQK
VRjiHuQainmKpm+I8zEUNmwOPDm4Yj6GKRb+FqxWmVTZrLHzcFNFHfHsPv8RZAK5liBqZ72qJwSp
Gs3TTQeI5Jh7QxqfB0mkvbxD+A3jjdqPSQz9SWHDI7SKHfAgmqtChDfxEJwTYn+LdAyzSLEX1gQo
KCAqy2qd4C7lJSrUyEDRVJ5BDKYuOtKdV9gyS5k+Tmn9hN7mGk2oDUhjUGSdxdLJEDEN1xp9qgiw
AgPxDbRvrcvNBWbnE1wV53Cbv22jaVcIecsb+9ydJkDhI6hQUPPeNmOx7kK5bsr0hhWoVaZ2AzNQ
nDDiBga6Fk2yWUTce7vUKxTykIEbbFRFMvu8jk2zGE1Tn7fxsEbRlyGIKK9hWR5ejsiHPocu08Ny
QvqFbYAzcj1djUztDB/r0cvzCSlMGP4FJblpmjxGS0HN5i1Ma3zobtO5QlZwjircdxahGxSl6wD1
PGTD8rz7XjrhdhohniJAIC2ngKNKF023HbdS9NajPGsQSs5J0AweQ0vq3Mrt3JP5NC5UjgCIoTDo
OXUR+JE9TvOR6HOhgg3yK/FeMvYEUhiDYBMKxInDzQiZtcEvkFeE/TdEclZ+Fu2lgyn9xuCqDqKP
4wMsfjHZI1m1mj8jnJwz01yi/kRmLI7pfHSceIMaLnzeHTdYRsNwbhlEtG0nu1VVVXecFagYxuNr
1I+LLAg3LU71HhVwY7AR9NrZdZRVc6QYtxN0RTOUoCFJstz7pJ727bLdamzb5cjr72HT7HqFUlrt
pN9KJWa0wPlROEhMJ1F9F07WA0AAZ5PQzOMRKsBG0uZJSvlYoQIG5SKCP1j6u2fcEOCqpx13ROkb
MTV4i/HXwRhr0BWgxIP6/0HCdNfr2XARyzjfUKjYZnVOFkh4PiSNga0rGLA+5mHlFzV/1oU5jyG1
8KOwWyegwHp6DFbV0EOQJZeuW54POtpWQx568EVDhjIaUKeq9mskbMb8OoOVAYnlI03j3BfD2N5n
gqUzIP5WNY+v7LSy55VKIlgrFDniyuIZk3bw4Cg4zYskQGhlV8xr87yAKjNyfejY8wXyAM/dmJVL
UwXTrC6l9GKW/zCkebFVkvmkLcyKxnBOSPheTMf1mk/lQxc53+Hyh2J/yJeEhE+Qqt2rrLkcM+c8
b521mMQlH8t+3gcp3qWouJZNt+7Q9uFNJYCP8bgCQxhnn+kyKsSq3q8rCo69MDSrr909v9aUO3BA
zV5cIH2Ews92FD33UfnUdIM9S8f0oivj28JgzkPnhzEtQfBkdRJ7QT58hybwOsAYecpuv9mqZGic
CbeYVpcZ5O/+4JaQEvDLoop+2Hm3ixXTkMMxshvxyp+pmH5nRW5jZJwFliqo18JSXpIYiDQnnqab
UiB8n6rex6v64vbDFh2Ag+/WU+Mjre+gJF9NXl6LuSmn+9xGMxdM4LCJLVggz4BnDsELoZBvtm94
8zjQggrWTmP2ZgVIWOjKXekO6WsImn/ItsWrybP7lk79XJYZeloGHCIyCEF5ZKybAa3bj2WLg6Nf
ubraldjpHm2kuHdRYM/aaWRzlDUuXDuAtXX4vRbk3s2C24i2xnNZ+g1lmgHSwRxr91CdZ0l+xwe1
ZL3lT7Hxq1atINxnvoGxi2e7eQHJLxZhYax6ZrUCzsnYinxoxFaFbZ6tjCF7gMK8Il29lIWG9yE8
oGnG56RW9qxrGmcbItXvdRYfnmUTQ2sxOo1fYRtDKdSC+ZvVXSB/g2JfOE0z1GeU59IKEI8G/egl
vS1j93kCegtPxw5h/YOckhFNg5VLtX4QwU7SLpJHFOgb5IKGjXbG5yaNbgJQ58d2KJHtHuoZcLmX
bmGGFaQIL7qNI4gejFygdg/1YpadR9R8i1l3AYtrCkkNPO8m6EZ9kIfh3lHEsN53yFPej3i9+hJk
DNWfMxp2M7hVX2EDWNEcjgmxBa6syIOLUEQo8zvrrgFfMlO345igAshnYYaR7KLwrkgl6jcGSJY2
Dr61/P+wd2Xbkdrc+lXOC9ALEBJwy1hz2eXZNyzbbTPPQgxPfz6cPyfV1Y5ZObn9Vy4yOG4hkLa2
9v6G2IMVnkezzAV2+aHppFu0x5/GdioOSUWxqnHxFivQXB5B6HDamm3rSXagk65bhRYcGZu4pRNI
aEx82nWMoKk0vqT6CEnweDtAuJTp/XU2apFVSYFsg4r1oCHKIrczrujcfDHkTtx2edAfQc+J0Cgs
4BrGmVvlWegSuGngjl/spdDYo/1meDgrioOiqz+TlkqvPGh7p0iyFJBebbJNMhYAkY7ydZ4p9Uai
vViXgunHKsOhGpcR8zNM15IKFTWLOBCADk+wo6TtvqXDm1AGv5P6daTBaVSMq2lATQw6ZaCXv/eF
fM1k5lOZpVbRTdpc8d03Eq0d3G1vqzZ6kEV2aCK2GadmNZAaqavocpfKynuPi5I2xN5YpVdxZUyu
nKijncXhQdFgaFqLFjkDlqZQ6rXMkdoRLY9sWSQyoBC4iSBVCKDeG2gAE5SKr4TIYSFzt2vDJHZF
kU72lLSBRVsCM80cuy1j+gmVoacI4H7H1KFAEzbFQyWBSMRxSgVV+QDwt24lKJpZYR5kuxpKPG5m
wr5HRtTUPIWCIRgouXpEgkn9ekD1tAX8xxN9PiDHnLHsI0DtEsToAAevi6JZwVgQLhFMJOO6lqfu
yGou9Y8tSzW6goFzDSRPoQTNQSeQul+lVM4lmwxs2jV12OG3AcoQVaYfgArTvWzi5UOXx/VRUsvq
iYssWQM2WT1HOCxfVSPorxTBn9AaRPIHUYTQ1VUZKheM+Jma0OtBRZ0clMb0NGhCRVM6S1TI4UyZ
C+nhxo5NKXtJCrgC9jiu0eTFnsOfZH5k0CS2hECO1QJyvqeDoq27RiR2xPvEgfhqfEojKAw1sEny
dbk0kdgB8AC+pj66BuXEZpn5FqSy4qBe1TqJlqXPsEBE0VgOR3jIVBrksGJ6F2ZTvolNM/NrQLD8
QNZdCCWf5ALg8bprHZJ1h1grAHgPgYkM5H0c6+FeTbUExqqgV1ng0GVQRI+eqVK2Pk+L4kpltViL
KP7gQ+9msek1nQoHxigqXF1OiC/U5CrW9H6DFn1t0bkHHbP6hTPiRNO41rvyiOo4SOVD85Dl2Y3e
oLoIKpWDJNg20JgcksqRgHFLEDRMNJTBKbFJpj1XUwLOZrOmZXjojbi28k49htBAmbp0JU+qgyji
JAMinJnuBk15ysYkRL0+3CSD8KHS6/aa7Ehq7ahF58NQatUIuJ+mGnDgla+W3KlkyRdx8yIFk5tF
8ZrhXKzN1wSd/0j70KRrKQKUFCh5R6U9JK2h3cUNY6dNgZdlposj1k8qbW8GqQ9jJiyZAHDCuNTB
gBB+AaOjVs2uGNYB0GPJYIfRdCJ99lOVjI3alQhnEoB5o9vlXW3nQ4pbH4sP09z3CCf2Yk7I6eK8
WTVSqbgDgXMbJb5WQpOOmnclo3ZIyT14OV4wDGBEvKNn7pZZBy5HHiLfTuR1igq9wfNrcMqdUhl2
LTBumiHuEglkmghChuMpQl5E5R7u4bqDMHcFOwkry/SHOGevAM7tJ56uVJBIsgTOGVO6x2o9qga5
l5XgMWr1G/gLfPSieKSC7Ug1XYsSAH8++RT6lXDItXlFV/BfsOXwRCgc6YrJr9vgusEFSjOlFzQj
91Ue21OtX6ugqQwS22RaUthsgIJ0YHyg/2GJgR1iOArDcbODD3FxCE3iBkm9RfPE6sBxQDkMl2sI
ZhVRVNkqEg5bz9p7wsvEoWqROUFa5qtRVYHN7eCunBumHQZiA7zW7agA30mHK5i2r8zqPS3fowSI
BjPWDpDkXytpmiJZmta06fGljF3VAzIXGE5EdLAApJraLS/9TrTpKo9C6smyftu30IORGXKcGErh
PVcAAm3SzGtTE7DJSd6jI/iBUHcjQdYOIAUqbBh/IWhPfjXox7aPX5NyWOW6ulPldq2UFTIB4Yty
ToF1THjg7MMkCa6TCXuHzsp1WKmPPdynWdy8jZV5n80+UwRRy+n14K3qSuK3E0Ayoxh1T1H60IZp
RWuVSe9WlFyBPnUFQvzVfN3slQQ3ufxOLRLFHbNMcwaje0SRxGtqBb7jI345pel7ruF80If2Zy3C
fjUauE1XpgZUJa9WAGXvqrrBr7JR7GDTu821WUWozm4T6OiAeQEPX7SeIGsGzUKPdnljTXV5yhUq
3HZItpLWMasum2jNWeF0zbRSePFuDHBwryN9F9fD05SYJwQVHeDRboLGB9RNmtiUXalksRtUumeE
4IDwJHUrCCNawO0l+wqFe4N5Kvx8LaPRJQs2aGTXCKGfaBcOFq+qLW0UuGm38MMCkDFDTyCCmhPy
TYfrNHb7Wk+3fYk7R6rke9SJ+A1PeiRAVa+c0IAcUV6MEwel0sgCIuuOGqCHqfVJmton3NuvWaFf
VznzJxPnGgXAo/HQk3BTbrjKVN3VUhPZqlwcwK6Tt/pESkgqyki2AcG0DI23VkBjxWWtuSGtckW7
XsGVJ/jowUrLVYpCR4hABGcx1cK54Ydpf8qk6JZmyc8AGYAlYMK1ipS+hH04mqyhmU8u6E9IntCc
BOIF5D2iTavCkOLbCFs3D8L8D7TDf2krM20FXYi/p61cvRThCyzYX/6GuoJf/pO6Iv8wFV0jGjNV
YnyyUP5DXVHMHzoIUMQAFxRl3tkI+U/qCvuBjr4BrgtQUIb2iVj4k7pCf6CNq+lo5QDCCSziP+Ku
XMg8oJQ+oxkBv0F9ecZGXOLBlAZ+pmWIeiMar8fwMDhJ7QgVNlTCeksOowPena0PNnGj1T8zX/4c
msiE6CbARqYBx7Nfa81pU44M5z1KnXV41OrqDpLCNwIiGgs17U8oxC+tQh3FtrOBLorauDVKbYaL
/jaUtbeyTV4Q9pxikrcC9SR4xmAPosJrlcN0CJTG1fLBbRNkrUN5QBC4KUQtfK0K/NQID1kxXSmR
jiODegk3fXCrH0xZnRwlmh70HJfXmOr7Uk5Wqcy4LTFMp0dCYQPI/Z6FulsheYGoamj3Sv2ep9Gb
poe7Ema4iAbDXhvV3Aad9WXK4u04RKN7tki/oPP8Vt+/eBXzz8/q+yku27owTcD/xm2v1VZlPA7h
kkb/px7HNy9cu+jnjWNK2gSQekhYRrKtiCZajVS6ggdpCnS/cDlVUcEZxAporGOXds8A1aHiV4uF
2f7WgP11tpeSTqmRY0d2+rBNDWFx9ZUkS7aRv3Ux5hE0YNcUNPcJvYQvibYt9FCIYavhyERxD4oo
pacFsQ2F+u+/3MJIl++0RkENDf1u2MopMqtt3KKcDfGHcljYLb+1nOYZMQVxCqRmSi61EQpFbYDc
yMetOkgHXukoISMr5fyRGZXbc5yO38/ry28EKB4ligZwymcT/WxFBuCc6ZPBhi1Hwb2Nnxd1Jr6c
EOg2aC6rKjCGF2HGoC1Ex4Jx2DKIPYzASjXigPIRjMgai6eLErdfzudsuItgM3ZpkKUxAiqYLOZj
9pRu0NM2rnB7eyMfLLYAdlbQ4Hj9528RTTYUgYEJRFJ8gYZIgS/W67bF6giQAoG3urTQv3qLQM8x
jQFEAJ7XxQAw2qJjgu26VSoJeCz0puqq3TVp9bMYoaNb90vrYmlA9ddIVU6cwJoNpwPsLCzTfMsN
YMBz4TQyddW+/Efi+X+cRQQ4dZzPqAMol+9PwwUA3WYFat71e1DjFmK+SerN99/od/QFthagKgaA
tcCsgBHx65SgJIsblYSlATK2p7qoy7mnK5hzWO06sFDL8ZcMCP5mREC/ULZF2/oyaChxCTlvFSPW
bnpisBJv7cECodEiNrEVF6hR2/h/xFwwav9vyIvv1rWjpLOyHLcAF93QUNwOY3v3/Yv8KhSi/yaj
bYwUCNH31/dYySjWcx3eUDm6JeVzzTu3httCnDQLc/nUtrw8yLCdAJjRVHy8SxMkVWh9hmxs2Pab
aldc1YfeL339FHjGje5PyImoLVuJm/l0PfrfT/LLQ1QDTtmAwQJypMsliZjYQSkdO66izK3DYMWl
aRWM+RoQLAeaiCFrPdyCN2NO1yg035Dg/vsn+DTvvJw9BaGK6DPpWL6Ee+ojpBtwqxi33JkcNPS8
2M1dsW4P4pg50+ots2Q00x3+AmVrm78Xfmd1dmIHbmaThVPiq2hAQR7COQF8OrDPv37yKJogTRti
f4INahE0jtoWtLf0Kmlgljgtip/NZ8JvMz8b7mKFdYEIaFNCCIX58UrcyvvkBqoia+PRWJXHorai
hY9NF8a72DRSHqGbmMuIrhpKT+Qhl44lWdg1S2NcnIOwOIqKulaHLa0gQMZRNCTXo7qkd34h7PlH
JD3/Uhfn32C0RhUBsLtFlf00xU7wkT1pd+oTBBQCCxdfgHbiHpUsS1pL6+8X7NIM55+fpRIUaXUV
RvhqYbyXlJcGJsjRz++H+DIinE9vjk1nYwip6Q29wRjBcwNGSGwpt/Qhvy7vgif4VgDE69beyHyo
B+/Ct25FFqb4O6YQYeh8/HmjnI0vTyYItQA6b+vMgsPcVb9P79T1eEzX+iZ9ggzJjegX9t7Sa70A
dZGJc0hmasjmFXSKgEUI0G7M6WLmNG+q7zbdBRVgMvpcTApWToE1mlVWyx5H1LtUbqWBZtfqaxah
r2a+QXXl+4/6G7br13d6CUWqh76H8D3eadgc1BRlmRoiKcIW6suQjKgtLaBzP0/dbyZ6SfHTczXo
oSw1bB9V+1mxEuf2eZ9a97q1f4033mtpebF1ipx3bmXWYJs+82pPtj5Q97IS62N7f53ZC6F+4ROb
F5uWjiMqESVyZDjgqOFtHASWUJam/f3nvZTJ6AnkHTi6otsCdUEpeo3zbEEhY2lzfmLOzjZH2iWR
UbXzSl1zoPndaad7zC6cwkH33tf3wZFu8p8GXid43f9yehcbMyawzgCxcYCPcAI8E6vRspBevl+o
82f4buFc7MQhrLIpoXiFgVkBYxZZWboU3+aD9LshLjYh6ZHoCzQhtlAYmRHA6HWZM2PXRhfJApho
pYExbkYvMCNeCDMLJwcqoXi0s6/XA6s0GhG2YbSDLLtPH1H1XoUbUOfXslevuzUkRo+m8/0rXVgz
vyXlQZAAbAqHo21wN9qy2+3jTXIM1sEO+PjBxkr15Z3qFMjw4NY2LkSe+W3+/duGqMuvU66lroPj
K6Ys4lNRvmjSVYwyP2AlbooCb1e8L5rOKd+nNmD6/TpkFrFclkLskRpleo84icfWMnIbXOYsJO32
ki3VhejmZULALoUqzT5W23ZEbKkqsRP8oEKLKlageULIWpmwQeNolRT5CoSdhW/7fVSDvN6vUw2l
KS9TjgOlHl/6YSMbb1Hyr3Y9mF+/DoGCAyjCAT4g/FIdgT5qDwmEhRU6L4LvFsnFlsySSjS1jjGG
IzmOm2oNOhlOBmHLx8ZdUhn+xE//Nhow8ZRQRUHH/CKOyXpTyKxpUSEE9MMa0cG4put6FR7yFdnW
d+jAvmXUg1KJZ7r8Nd1rVoFTqdhH7+Tp+4l/an7/9iig0zEFxeHfpQMaUaDjDDDPVjia/dhZqK06
gW340c/kKlxRYGcPZIuAe4f72LHdiRfNQyvaY9vITVzAmFwQzp3Fz/HlBjp7qovPIZmTCWkbbKDp
qN8UV9IrANJ25Y4e3aDFt1ryKvqCRo+M76/xLrMTtLaKNEBXE1WDwQl82I+vItzkQ5evgl2w0+3a
aVxzDxzKqsC8JSdwDZesudfZ+cPS7L/cUmcPc3ExUtS+S9IRD2OG1KYCtrqBLWkLVKmv1+DZKBdh
USNFWEzT55SLtXE9PAbX+YFtDB8XF7u2I8OKjvpBWJMtO+kTGmnMg4LbLQpE1vdL8OtoefYkF9FS
RAIicxU+NtxsPkxh9ftyD/Cxa360t8a2vCmX4smXSfDZgHMKcHYITnKkcrPG1FOLO8KB+Zr1mK1z
q7SOt+5pHVuvmVccB8vfPb2MjmIjasvWy9Vc1QH5ETsxcmNPcuDitRCG1IV1f5m/1bUYklbCk0HA
ccAzhScdx0dtzwuxWqWlZT5Lz0FnRQcYqFow79xKt/WK/n9iOtgQYH+A/2xcHl/wCjGaekAw7GFr
K8l3ufRSjgvFwK9zgrNBLj7C2I5oXKjI5Xpb26hu5hRe4kgnNKXdcpevkxUgMHt9XWOjLfGhv6pt
0bOhL+6XY63EQPrNKSxRrYG5hELzqIE52T8XupnDyl8v8iLOc4lBJ0vG50yaJ+CL1H6hX/GpR/d7
9P5rgIujMU87yWgZBgAY24VkvEVXJfqKko17jY5NxF3DUq3UQRaLpENeiCHzJ/pu9IsobZIpLlWK
rGMwQFvTrmn2+n1o+DoS/t/0PtOes41KC4maZYoB2mhfkReq7Kf+9vsh5k/wzRw+eWxnQ8zOJwz+
qziKg9iJIZAKNqHbhs86hPbzyFy4Pf3NBv9rRhexLispAA0JrqXwDXalo+LQbQVvJNODJNWKORUO
GWUzomRc7MdVfmSrBnvg+xl/WbA+W5WX3aAqloQExTQc+Z50hKH1Nr7O74zdsKmvai/ZxEfdWbKv
/kLK5Zed8PlMZ6+ZFSkVrYYtJ7zRLtbV2vDDVednTrpBwdNP7dbpnQEJRbc2cMRWfr8Q9D9pXN99
6ItNr2u5ECzErOHrAJ78cfDA+nGbNXHmcz61ew/MwEP1ka5R/X0xN8VJxWeY685Lhciv8ADnYeGS
DC2zUIL03rzmnOkxfgkP6iZeFZ6ylQ66K+3LdXgVnZpDsQn+3Yb9jMlnX2FIWKuwZj744hq+1TLs
6pdMpZdC0ufPz8aIJZpN8Yi4XrrlB4BlUF0Eb2K8q270k/kMoM4aiwxdEcBDN8KlNtsuSU0uhKXP
tXj2BG3EANON5xoXSTw+HJFJLpzTSyPMPz8bgQgoSBcNVnOuP9T8SfTBwgALge+SgJlMGctHePAB
jAvRBQBbwGOvW7sPmL8QDJamcrEt4l4Nk3LCWiRH+tjcavfyPruBbazH7+Of+v0IVtTSlWNpyItT
kUThpMPUGldGF7Q2S0b61fr9Hug6q3GebyOvtDOPvgIxtjecYtsiA0PKZTXvmZtsoaKEBNy8yvZL
7Y+Fx7q0durqNBkoMOjbtoHMMTDhUOT7/mUvxSBycVlOgk6F2AKGEG8hSpGQRMSRTRyAjFeB/1xb
EAV0Ad+0O2f4IBsKbNym3yUWtBBXC0/yZQnqr8zk0oIsAqB5UEus4AYJMAgr2wJvHfqHbo+cId6F
fuUyC717G6pPTpS43w+/9KovVkA+GUXBALDdgkn4mOfhIQAZ/fshPjEU38T7S7M4MZZgg7Y9TlrQ
UboW+vCUJC4UuLyugjp9CFnNMVRzTwGfIo3qXSzxJ0QKOAF3+ZoEZbKuxCBcgKQ9Y2oUuxxRbSzC
e5P1bF2CwuyKAahGPdcqgIGpZuVQMRFVTu2yiN0Q6YPGxicplIWjkhp8m1EznSqDzC58rAa7aIDG
5g3Z8bTemtAUsXQjf0zDHFKQrIZsC60br56oDyY2JD5Uf5iIT+IMATNTez+Xg2IX6MzWw+IpCXWQ
WhPtegqM58JA3bXAnRwa91JShY4JD21bSqEMlwF3CuWMyClJteuI/FqQuoGacusVve4FZX+CAHNs
oVXpjf3woav8JIPOAQJZA5ZaXN+TsXILTr3vP9VnL/m7T3WRR8pFN0pQEZ2vApPXudB02tG5boa/
Rne0e3vEX8kaumbYMnANdakDvVmEi9aCUCU6/CCjr/imezOfoYH6BnXheetg6S6F5c9+8G9PyqDt
OGMMdCgD/Rr4e70udBHOverr0e396hhsxA64NNwhM2wgsYUw6Uldq+tqVVgvYALa0Ybvy2O1aY8o
W9j0aumu9nWzam7Sm7PMAvilvz7SgLPCiCO8vCi2pCO/hdrI9MCu9LsQN+ldeyze21dl4d7x1aCG
phpzv54QplzeU4e+6CHKjwp2nJq1VYzRTSwbx1ANHyqSGSD3psd87PwQ8JVETe4oG2/VOLyB6/YW
/oMLZ9gX0cSAojT6+Kqs4rZ6kVMDe6uopo5bAthFia2l/KaVsoUZz2/x4sNjDPTGZ1wOmHgXY5jA
BtSDMadsRXPH0nRVgKJBsyVny9+HmYtwEMmBIIEGTfWLYXjQgUo0zuiVAtK2VHaTnK+KUvpHb8yY
oSMKMB2QVISSOhRKLoapckAmpZDPbwy+CQ1zlCBZuOkAdfvLK/vPIBTaMTqgubBkuQjylZE1gaQS
sSVhn+9F2PY31WCKTUKUBFpDeuDJedz6BmtUr0wNmdspOhPrJGY9mHFc/inrA38eelBJ4VWltfpa
6c0JMjqs5HcUTw+9y5GN71EFAyUR99ldmkfFfqjBD7IUZZLuU5jTK1bNSf9z1mbKwZWtGr+s68JR
ZIgWclUPvTpt5Vf4rKSm3Zl1eSCZdCNNOujYeZqDK6SyG8E7pBxCSAeIK9bQBubG1aRkofkueCOv
aBnl0iqYMqXw0yBXASyHhK5FtJK84SlrdOglqDT3OvitLdO6Y17rshOztNm2GVElO2vKeyOXcgT0
DsyPQGu8SMJld+ATxIlZ1j70abORhxz0IEhLyJYyRM/lWMSjkyQ0UyCbEGerPu4MsAIbWMmYIO6A
HgR9rkL2AFqr3RLQaYhqtd3aDCJSWSHgc2B9g4cgTfAABc1gEsxKJeku16eVJBjYbXS4ncrpw6zA
XxpK0UCQPoPEdHdnZvlbMg2DpYMnQ7rKGVR0UmiePZmD8qGPpQr+dXBHRRo6VGSAcgwgb1EyH3hT
Bvmw4CU1go2h5v5YjQjgMj8OdfhCNOlxFOCxGxysnEwe3nNp2AGj8wqyP7QKQvqqtWipwOWcW2be
QoK8AB6ARjDsaKDwzFKnlmsZZ2dxAyZ84gZ4HZCBYPfgGd+l4MSZvN73BVmXrAOHRkoPQ66pTocX
q+ixq0bSQ5oqx77X3kQugTwan8QEpqQKbKMlZ2ytScOhNDsIORRwvMiEtCFjeAXJ5yfoikCiDCyK
bpbxirRqr7DioTDBwslJdxwy6HzzpACcpzWeoxrEfAUkWIsOpW8G7IZU3HSCsU5toyiP06Svk7oG
/UCv3qoggYFQkq5MHN/6CK4QCIs3SgRwQJqiKl+UXptFaFXSDyy+J9XoUIjJobuoy2ujTdcwcflo
kkB180HYWRhTl8Yjbn9mC+8hmIG1bDwIrQTvOBP3pJHRlg7leymG8EST5G8TJBJyuOQAZF850BV1
G9FcUXBaRsHuCohJyHEQW1UHMi+VSnDVgTbfGaVx0zWEzw4vb5pAkyOIkMXSaifqDjXzkr+AGAX9
xhyZUJf+hF5T52lRH1sjoU4ucOkO61NI6+uIKlcwi922MB6BZW1PN7VZ76DP/tQrXbyDAC1Q4DnJ
QTUDg8huciI9JvkAbD04wR6wN3tQOGBHIphdQXPag7pmDDFx9k7TkNhQM02tUqtHG1C4AcrMU4GJ
1sMmz3UKCn0KZVNuCrcuS69PzM0o5feF2j9Ekd65nLBDk4zHCURLJ5y0ATpvsPNJg+4epJPY01vp
ua86LFwOuSfdjNHE0PsruaW7JMp72xC9sc2qvrRYqkBBrMdijYw4B7mZ5sj9Srpp9emasvQW5gCO
OTZbo5IeDNKvcTl8hmF7ZJGap4ccQdgKeKQeOYeMPzTK5VhuLVDfnTGVnY6irETanxBx8EgY3rJ4
AsPbnJ5DSGfYMHrqfWg9gF2pQndfL6U1qoqnejT016gaD2nIOnuMpw5CH2ZjKagOuwWMzd3C7DZ0
ml7rKgTjKKHJWmShZDVZPmzi8rpPpG4dm/jPICDJIHOPu1Q0x05MwpIr9EJJgDSb/yw53ADDgBp2
2ULGX4Ck6sCeBGCCFkRAnB+ly+CIXhWqMxNOBeyoSEavJR16gb2s6quJs9QuQ3knaxKW7IR/k5NE
Qho9IUtUpsmrJBLMbsez+lpZ+7EmZY7OVMkyspQ50igk6J8D4ufqnW4mtporDUfxL+YroVQ19EiG
wtaRo9qanhOk7xEYbWMo/wwBZ/VinGwbiUM++YZWA4VrQqv/kSD/lwE0M4CQe/w9A+gUTy/Zlz5x
8+/9Sf5RfmjoCqNTgQwYrxyJyF++NZCT0mDZy6DGjuvuX+Qf7cdMxyEm8iDoQkKv7S/fGu2HCglZ
2MdB+QrCr2iZ/jvjGtOAKir4RcjQ8bdf03OGjMOE2jO8Q6Xp2CJrtACP3tequpBvff5Bv2aoJgYC
dJwyCKSyy3SrZJIYtc+gWkvEDljhs06s0onUfjCqMCNjTLJSGUBvXGJaC0qbuP7Jqi23iM5ZJ3c2
RLHfq6a44YMR2wSX3lMjIZ4UevqzTad32hR3etl+yAE7aBWBK4Ueb2s9P/VjCY2/0YNNHbETvb2q
DHKgI3kFMzey2qyIV2lb+JmiAF+rorw86A9MkWKoYJdvLYe9QGfwdVFBwrqpktiWAvXA8whylY1s
wOUW9BWBCHK2jq7+eDHnnjtQB/wlP50xE3hh0E5HG96ESNalUj8SQJg8dF23FRDhxlEEUXGNQxcL
mgCzTGgDxmf+BhcSXDQn46mE9j30MTqY3GtJb4HH6gMl6CW4giMVQo1Oz+sjemmtq+H+vkHSpHuF
HAVuJxA1QFCeihs6tu9TE/cvOevBQO7otI3MwLAqBV5wTqAE0LeeoryZXhocKUd9ZvH3iJG3nLEi
g1QrDO0kzRxcLW56u4RC2hpK3lACAFfeFjybjiWPwdttFQl2nlyBWk4mWbFZQfIwSWGvJ+Vpslfr
qr5v25bsoaQxWikv5gTQgYSuH0vsDpzz0Q2iBm4jAYEOZYvcpsq2HeRCLSlHQy6Idg1Eq2gLpOKg
Sld6NbnJmE5OhPTR1vsEFBMz/Blnys+iAXjTCHmMyArpISN/l1O5Pw6j3nsZh+A51CpcdJC81shW
ZRU7cJ8HVr8Bn14FH7SAfqoYINNgBlBz7RLP5A0KAJwGUA+MiVWr5NjQ5gPo+480q4455g3u/GjX
HAXTYTIVi0/9B8yUVzGIUDha/ERGKUNnYlcQaIeAIG443ODMkojs8wEaT13VG3anFnDA01EGzfNX
GPBBIbcXR0OFGVvK1cdIgZQuTxlg9+Aom6adAC0eytALSKKbUaqPAYWmizYwZyQ4ow1K9po0bkJW
XXcaREDUkMI2j+tQfiRT5QLrik0V+YWqOFo/3YP1u4GX4Z5nYtO1PXOnwryCeCJ0u8OBrcpaIDuE
PJQFkXa3Is1aNoLcCY34oObhvp/6fTKqpzpoIdhThrdy0x2URr5SeHWMsnRrzJcokpJXKY0f8YG2
mmheWtTLnLRUDkWj7lWde4lquGakRt4QD8i2xyGX7T7EQUwatKpQCIJmeh3ZOkxoLFCcdlmPvq1c
+zUt92kzvqrw7fZ4W91IXAsgotSfelZqVlI0L1M4wCbQaJ2ASOsAcljOMMa6PXT9E9fMNZAYz3qV
Xmth90zhSIAjvXCgWOYQ2laOytMniDL7tKHwjSpXcGw81SHWXAKujItDYofp+UFnvlFoJUHiXVtL
xHhTtR7y9Uhp08C8FZkB9yHIS4zpbF4JFylcdsLSK6DY5+VVlFuJNg6OPAXps8ZjefZgPLQZpNtK
ZUTqPcZPkPg091kgkYWy5W8FADAuUM1DMQMKnTpQcb8eF2bOIbMW1jguIOumddhKEEQbp/8Qf/6b
USCjmLtaf59R4NoRhy/l/zjv2f/gn7/MLeY/4c/cgv2YpX2hw40y1x/2dn/mFvQHSjQQcsSiMNRz
Tzzzx0wmhpQkZPwZKLEG/rj/EIvpDwqYFapR0IUFC4qaxr/ILVBWQbULp70MxSiI89J5MZ21oRIJ
TpfQc+Nb0hp2Id3y0oTu6D/zSvkcRIOsN3ILqpiyNpd5zgZRa2OKgAfhW5NNTjv6pCltJbs/+wZf
ncYX6/6PUfBqCNBwc3XqAshAWg4/1inl26ieKgemFCuDm52jGtBmhI7JnBS0Tpp2qBQxW50kp1DT
WdejhsBj+QrvPK/E/4b7sg6TAwO38syXG/MgQ/Ixj7RTCp0BFrWbtklsoysWCthfPryhQffVRAH2
twJkCIczqLnL0EyCr5dldh2canWKdKKKF8DJn651Z1neH+/pbKi5Fnr2NfpJ7QXXBr7VJNlOBiCC
4mZcofB6KKX6o2rqG5Lrr7mey1ZE1Z8ZDjcrF1Lgip4ISykC81Sq6Ba0aSCgGhN7Co8cqnAf6k7X
dWGeolSF1mvrV7hJu99/5C9fkwmcoQGyNrKgi1RYBDlk3hjnW7XxeGFYrApBNbj+fpDPEvxvbwhb
EnaVOgNf+KLs2E5Qq9WVmm+D3qlaZ4IT6g3kkdodb70y2oXKQiLJ8MZ/Hw8pPi4YMgiA88/Pvogq
sQmKqBivguDi5DWj87/snclyHEmWZX+lpfcaYvMg0lULM58d80xuTEACVJvn+ev7GKOignAigQqp
WvSiJReZTIJQN3U11afv3XfPEK6z+JMltnzq01H49UCrHY22PHuZ219GkWo9B61gFOk6l6XEnzaT
q37MLquxv0rxlfl4Fk9S6j+XGW2oCuTEpTftZx3kl+H0JM6K3pkZLiovQiEO+B59IgB7bzVw1cFm
gVoKHbXc5359oiLtg6G0whYTknIXNSbeRfhnYir+8ZO8M3F8M+zPXOi4A5wyI+iSZ80VQX1M8fRy
k8uQQHWuUr9Rv2HGt/p4sHemDTt4WkBNGhZxfDhZe6TTilibg+oYhleq9ZSLm49///KGnKyCN7//
ZJccYtjCheiaY2m8YkAGQYFkGanJDquDXCa+peNYo95/POg7M4hrOI2tC+kc0+KTpReOI64prlUd
sXlqS4rUizXio5LdmYCzPh7qnTWBLzLydVoy7cW1+O2aCGZXi9Qmr47cpvwoMLcmuxyubJ98Te88
0ZthTqbRAG0tCiPDQAxfx/Na8zGgmced/Zk1wmePc7LhwRq0rXCAPFBDOx5qCnOhBqnvk3f1nQ1o
Ka9QAVyIIb/BzGSfsadKiglumx/5rujikmTHk5VifybVfe+B4PooS+SiQ3I4iU71furKqJubY4Lf
Ym/oXqh+bcEI/vNV8OsoJxGHY8T9FKZhfRxr6XfpQxk0JGo/a4V75121fx3lZP+ZcKEaDIN3takf
zOiOevd/7ymW8X/ZQtU0BY7Flk276dkkbjLlwhle/ntDnLyZUu3d1o54hFE7GwTztC67rx8P8e4s
LQVeIht8I8yTJVwUhDVG71ZHvEUOrOZzwy0/OdreXVRQ0qhEcmlyTrVOhkSWEFVZexziSXoZNqBz
1UDE+uS8eedJHCxwLJx+bMLv09JqOGZOqhQOa9dED2Z1gDHBg3yiq3nnWRYMAK0Ersat4JR6QLEr
7dPcRZY9M2VUMNTq2FafSBnfOQUYZMEaYBNhwbx4u7L6opmx6hqboxymCRBccJyTGuOz8hbq5QEp
PTIJK9hISPUfL4b3n+7vgU/2zV4PxGTiYHYMzdeqXRpX+M7uPh7jnd2MqIAa+9KBS6395LUELkfM
b6TVMS3yq75SDx1OQYZSPs2j+lmouGwkJ8cptxqIcBC/UTI4JxPZCSsReBzyFQVehpyjTvxwld1b
X8Aje9ShrM9E78sEnQ4IEBJLu6VO+9uARV86E0mP8mgkc7wu2/rQcOJRV9XvhxG/pAGe0qq2ks+Y
c+9NKkgH0gmLERZR3dsVo7oO6RacTY91lZMJLjGJdIppNfXoksJItz/ZwN8djk5M7GBMbsKn32Gf
TJYr06A8qhFJUElhk9grMYhNqsePV8s7K5LZhPQDY9PCU+fkwZKm7sN5VksAHxcC/0DDAofdv348
yDs7h8s9myv2cgfmlXs7e04+O/h8zuURhYgXZ+W6qcv1x0P89hy0/rrc4nVV5XJExeLtEDLJZ25q
RQVcNdpQT92TiT3aQ7H/eJjf1t8yDAZAS0GEGsepOUrfTWohbBa8sDGk4kfvqmrqVirtb17nSuA4
A+ZK7WeqluVbeLPsl2qKpZIoIS5Wf2t3y7oW4qpCvFUFt62MV0bwWsQ3hohWn0bIv31XP4ci7ULO
kSzMUtb59dRNYiFEMrDSTRVdRC/nAajOdP7xNP62vk8GOVl1c93qCa789bEfaEacrgvMSqMAMGn0
Se7l3aehFsWdz1Qd+hzfPo0+uGGB/Wt5zEPlMtTg3GnJJ4fJu8/y9xCnirauCtuxkwwx1pe6eRkh
XBH1SB09+6ex/TJpnPGmoYHD5T9vnyWsyf3AIGQRaBQFwrA5ZsN0pkjzvzfO4jD46wqYm17mgYWf
MHLPC8tttkkT31nO+M8EYUC/LOgteATCIeRmaZ0MI40oo4SmlUdh4Zbf3Gb8Vx69fLzQ3tkW3gxy
Em8ntgT6F2PcKuRNj6f0gM9yP35SOXxvEDhVUFQWnBnGSW8nrIm6VGkUvTzO0U1lXw0y85TPjNXe
2wEAQ/LVawvL91Ru3M3jHM7LGDZaSH32hdzYB816XkxOP56y916Zn/o2DSib9Ru6yJmljObeAFmo
IxUrglXohKuPh/g9xcR3T+UYnzPuqJwIJ++/rUsUVgH+qXbmXgThfFDsC4opHu7MV/nwIt3ph3T6
hzx++Hjgd5/tl3FP4y83HV27ktUxGeLbyBLnQP6ePh7ivcXAO0rnH3ZI1m8BrF0ZtYhcHk3NYj8u
kq2dku4Vrx+Pgvs8i+r0SPh1nJNHGcvODSLDzY9GEYUbBZtqyI1T4tXCPQjZP5R5Cl6jNR5FYJJR
i3ALFqA/PW7UESa+YX+dD86l0wbuSlR6sk15UXxXQzLluMNDlok7BxUHu7LxoyrMi2ZUuIQVD5Rm
HxVXXteKthd5uC2c/KKPwlvTMlsv1GkvwJOkEY2Pc+hzlGiXbi+PckyPVta9VE7M+V9U39rRfWg1
ofpDRikyVwb1PEf3CsMjOJ9ssRatgutjCQ1ziiHhWfjJ+C3ufoGlhF4y41iblcaVCkAjrsjgTq6R
rkoYdVowAWgqLD8A7JeJ8j5DrzeHLkgcpz6fS2efTPytKBKxakR3G7mQXLVOm71uLCM/S4atHapn
9iBWbqh80SXUFfZC1CnGGZglv+lRBkl4K1AK3QQ1E40OgtyYr9rleZ4g/G/K+9G0brOAQl5Zb3oj
PE4TJIbAvdITZ9uUuknqmK2uMAp0ey4onQnHXdJ2nlGEvd9S/R8plMe4yq06aa1iWWwj0ixD5BJx
aAOsEm2eK09rzVXvaCtFxtejEpHGNodvzqLpTO3+m50/DOWC85DdphcdayOItulMv2upnvdWddkL
bWW4xbmqpzszWMjn0DELJ1hnCewZU/dTSExapb3I2qF5vh8OoAot7ECH4DyYiugyQLTqd0WXn7du
9myBfMJieiu7fNcYiQKrpbwKcr2+VPJ414hyp/TB7M2U6e+aLgBHo3fniqbcoha8L4bpHCXlfqjH
G6V34Q5m03RpK43YWpP2GEKc2qZ1zjfQnYWx9lqlmF0M3W1WZutJVy6RsO3DIQBcBX4nmDV0qcHX
qK3X1KxNVhBZt9Yu/WqodrobX9ZqczlPfNbJ+DLnjg9aAFlpbd/ntfpSaM5qtNNNmseb2ghue1s9
q4V1LYt5HYXRSmmbc474G1sahy6o6GHuJrlBOVeuo6mB4GBelgXe7VolfkgRPpQixzNbCW5iy9hB
KtrI1jnO/FKnQ5A2xBcMoFBZGdCRTNZDE88bQ612jlKvpG5QNq7DG91um1VlkqacLL3bBFZXnak9
CIi81u21TBEOljNMAbNBzF+iFaAPB1BgEm60iL5SJ8u3kxMIX6nNqyzWv0jXfDIRUSJnuzaL6gJ5
DSD6KH4NM/ycLT3N/UR39qVuvChDoByQu/iKOtDePVTIwDor9ZOMy4iSDYewGE3Ud2G1bcCqelMx
PBcNohW3Cg+9GcLAxYaJUkvuz87odyoW4BN2IvSUAEGfHA3agHWFd/ihy53L2AHaWDv25MUB/w9V
oHEc/blOw03ZuMl5XTvOUVFcXr5QJNdZxQqvpmrXjtSzFoqVpwqxb3L1uk66vaINr4llFBve0j22
k5edi1N1F6Q7UANf7Ua7FyIvD32vaDfmEPmTGRwG1VrXdhJ76YJ7EqbfK+4tbj2hXy5WVol+Ezdh
6dll81XNi9wvArdeRVN4ZcZJ6FtF42uNdqbPSbxRqtCFvtGtcjO6aBHvQWG6iprxRhPIeFuTHTc8
uKHxNe0p5WRufZvGiPYyN07xHjPEeafSWxLV+re6TXBVQEjUderByQIbUbu9oZUi8ROGrqrSD7vh
3rFBEo11+FCUA7bhpkNPKEQP2ylTf54V24+aQXhdFwAkhH/WBy5CX5hNUVmjzMCeznWg0Zl6uy80
A8KCdiMV5irqdlVnfM+RIssJ7TDgo6+hDuqC5Q7pBm9GfOx1a7hkl/btMBYLxiTyu16NPTXDfr7L
XYiVSCy2Sq9eFJa6ssICEwB4r+vZQitg2TbAUas42Il9tJP6wWgymlQU51akSA61srnHHZpOib5E
xmB8GQxn1ZUoFsqwuHNaY68ExeVoKsa6jV3Nd+oyX1d2dFkVkQqRCWyLVgTfh35YpW4er0IFWBYC
1qsg6p8LtMWgGtg/uyI+pGqyLxprXwkU0XpZwtzqlLOgzG5kxVaiafWPRhTXtdYdRBoeqolVak6L
jGGTNYpxVrv6t0ptN6HMN43ubDnCVNQX/TpBIrsqJuMKTtiuKozHudLpydZ+TFGyDwARkQx2HS8f
jHXRiyOquqsxsOxVOuFVkMn6RxlUz8ri21RlXyK9fkW9stGdNPPq1voWkO4LBrVfEzieNRGcqcjC
E0WabemhO30khd5fJ1W6GoaMU3t8arXxqlDap7mX13jDPNSGcTvA6vYqmaXw/JSHTnXXLieoX6uV
et50UBMiGrzwqzdnL7FiMXvVCIaAkwsUnd3lq7hAcFTX6m3QNjlrrUZi05leN5e3ZVPZBwXA2Sqs
RLkN0UxXfXHO132FpCj3GhFd1lab7HWlKT0HQMKqVNPvqskdqgiNZwccdQD8x9OwdqBebUWryWhe
WhN0RJMg7q7GEtFviiXSsixq3bXoPcRjXm/MewXNa1wm4ya05eWkRa/ICYHTqOZtPcc36M2+ad3w
FIuBxrBEfEV9Ha/sCBRRGCnSk0O8l1P8qBf43ofTUn5oBMwZXdJqiMbLM7ld+mJidxSBBeauCZW1
Avd8b5i4Rbvgijxlcr52ySyQjANEoMNNHmPFpIPb6M6ctKGXIunSDRo0YCKOhhWv0M9iPQm9IQPR
IYDhsGcO28aBtVMabA9tp1AAnkv2ZTMa2Ujbwi7uNGRIXhTn7aaRuruFGIiTsDV/K3udJBX0PpCQ
9s6M7G2oAAQVmvkls2Lg4W1yFtnTRTxX3xSAg3uRRkgFsuw+TBX9Npbp3TjjDRwn3xutiPzaLnBH
dFxwxY72UpUdlZl2q3NiTb354mYsw1GPfLShgyfb9lWbG5KsMY5cZalStFYXDNRQaTswDrOHq/sl
GqWDGVmPk9k+K7r5WiTzYdL7jZoAFKjDVZMHBAvddy21DT8Psu+u0Ty1Ld+R3ozXhWRJFfNFbHXZ
RlisYjuV1wMPDGOgP0JadXzZ2amvWtDOXF7rjRs7ld+Fy8sCU4PWp42pd3vb1nP6Okq/pH0C7RAC
y0nAdKT9BfE5PIawrPQV2KMLodGFgVHlWaY2X/XOOSKXUlHFUaGqje4m0+PvRdehgKPLa0U7jbkC
wr4JYv0iMAvFk02vAUVQcmlc5FkAGrKZeu0JBbjEopswYI5MFjoMYvU7qEw6aWstjPg0TiNvVbzR
MeIdLZQYDQLUxjdh9FVeb436Pmik+y0ds2T0RZ4Uz5QC623ljFGKVrSmI96opn0c97nrJeTkrgoI
VWchb/6Njon8LnJG6pNh3YFbHoNCHtseNZCX22G9GZLRPRpdkj01Wjw/SOmElxOJZgRtdjsFXjsa
w0YJuhs9UGO2Mjkp68HJ7Fuy/eq2VStt4CeN+YumVIvK3cmzM1k12k6F/3FwSkBCUgU81475tC1G
I9mrThFdEH8uD2eifM9o7rolN1VunSG01C118WE1S46/jy9X717hSO8heyZ54LqnGfS8SK1ei6rj
IB7jDmwIVnnR9P3jQd5JG+EYRQ4bgxgqtsbyIX6pbvVagKOuFiEQQHvqibS4UwN5VzbJZhg4Ez8e
7GcK4u/boqNbyCqQV9BuiFwAddBJ7igIw8AI69E9EID7TfCiA9hx2AYrE03rXHqJSm11fGlVY/TN
Njr0CnJjdrw5Vy+SWFkDSr3ocESsyDjJSNkE0r4Cy3cWl8V15m6b9Cmc4ge2zT8Thf8DMrvlV3wv
SsgFMmybf/8///ErV8/t85s/0E4btdN191pPN69Nl7Z/SdGXn/yv/uX/ev35W+6m8vXf/vfzSxbl
q6hp6+h7q72rf1v8yP61gs5/7qOWC/+fv3T/8m//W6CktshL/Mzs/iWcU/9QAFAjm1NAGP+Ux/0l
nFP+MHFbRk+HyJHKIuvzLyKH8QcG2ksnK7qdJdHOX/2HcE41/mCVIX3585+oVAn/momrP1cKk8ic
ytfiP/78q/j7ZPUi/UafpzomCTw+OEn9t6u37fECjjoSuJqgYRQtawxXK7Ues+yThPs7xmKMpJOG
ssC40TB7kudImgDdjlnUR6Ml1ZWEKn1tBjEulkPxMC9gVmczdMX5rID9UlEEB73D5maasZ+22C+r
PV6pbYZiF1HQWknGO7t1NvjH+8XwZNewMsnTJINUaeZTltASsojjPOpDF63MwhDrX77pdybuVH/2
c+ZIftFLQbuxhiDy7cxJSJxo67L6mOPssUFxfDD8xk9XisB0yPBqGstW4rxf8455h1u5Ci4Ap647
/5OP8e7nYAkh8GJW3ym0mvNg0/pFR1QRiYsczsBFnetkD+TSPphkNFURKjQqXXYzLVBtXSGfbtT+
puoTsFILYGiME8gkrptv8jCONmielFXZgqZVu+QpMSAb1zhUbdN4pIuxTo1DMxgZHKKh2dPwXPvd
4DRr+iUKdMggks0U5kEsFBylpPloyZyf4HzacIebQJjrF2Nuv5aB8zoNSrHWMv3OaiGZ6BnJH1Bc
aKSj+OvQq2RSAgDWQ3UdAH3NXCM8d6fuLJu1Hdcu+vqrcrjtKY5mcXywtPLGDdTNRFPiUdd48fVU
vWKruy5cfIwC1zzT9fCc9kzVK5TgsaGhrdB78INane7S3l13bX6eponcYyhNIggAqDNPTIv6Ikvn
0ZA01pVaFm9V7oSwN/ymrraG0x7JfECDop61bgb53YkifACVFPqfwm1cSVSYtCkoxDEHHLqkYm2n
pTu0HOihCJ9Ke/oap33itz1ZoVFAsEs7IgtHLb7MlcQAw3D9aTR9V0TbjpzGALnYWHDeoPKsVVTq
Dl0XfIDRNPd9jZOISs20HrhVyNEdfGVMm7tJ6oWfT230nbtmcdC79hu0tIi+CXM/Js6wkwYgNVlR
hmp0ZbwoNafc9ARpZ4Gpbboi2U/KuFHd5Edp5fm6w5jtgB6JXgECiHVXl+EaiGXl92YkD7OlYyhU
j2eAt7VtE0T3Ha0GNJ0B3BgAOLfOCOMnr8w1fZsPpCJ3s2Hs7Kq/KVvZkWKJ9oMWvwgupLPV0Syc
d7TvZ/lxngPuNcBa/blPr/VMPhaxXGlxWXvBkN72eXBZ0ZkmDH2dhN3TGBBAuoN7bQ7GGb1z2zid
Zl9XBN4T3Mrp8AX77Mrwzp008nEJH9jJQZPZ+yAxb3RTXlUBRivmfGe42ZllzE8VoD/bgmEbOvl9
FmY7S1MvQH7/SGy35V9NxEWV46wxsTcvhya7ASnhrI0yq3YG/Z2rSAjIm/OoXypF9X2UtrVjbDwd
SlqO5lJJ1phpRL49hYB6tRYDLrVwNpGdObsgU5+7DkybV1Fp8d2iSM/yHsDyoIvhljac8aFG1Pvx
3rLs/X/HGktbEL1Ti/YABTehjXsSa5hJrudAh9CgxWnmz4N2l3Quhcr8/uNx3jmDEMEirKZw7boo
R9/upGTfyeTVbX0U+E4SfOcHqzPvBK1aXmW0f0od/gcCkV/jkH/fvhYXz9lr8zMc+c/w5M+A5D//
+P9atOJQJvnX0crxOY2giL0briz/8u9wBdAXPXqo/FEmL0HJ3+EKoQ2VHhtvDcqwfI9/hSv2HwQP
9GlwHuKGwf3q73DF/oMIR194OAhLrOWcPAlPPgpX7KXO92ZNgvZjJHpSLcApymnBqUjMAvhq7hy1
xBqvXW2a78UMcLRSSufAj5tfKYko9za7EB4FkYkDd6eEKwQuALQaV93LQrA3K7Fq+D2OA48h+L91
idPAQhzUK2Xj9DN1AIcsiEOk4aZ3urDrLS5a9UYp+nPaBqcr1jLoskho9jZV8nAH8FAJ98VslZsw
h4Y31oQmYVNGqqd1c76ZmsQp/EZv02vNrgbkSiVZAbdzNLiWQp03vZppPRUIra8vKrbogD6eq6nP
61XYdi+zXdUrO8/npeIRVH7sQoCuI8V+FUtysLLkaHNW6+7FnBeF4muhMu5QFPXf1MCdb0ltumfY
bM9eYVn0aVGatFc9mWFfIBGnM1grk+/ko+qnJgz6mzikx39HsrnL1+5cKy+qdP4qTv7/15DYf+ly
+dev4dnr9C/uDMu/++slNP+giYXKo0HcQHTJ6/nXS7j05LIpo0VXadX8tZFX/cNEK8Y+jT7x51Xj
75dQ+WPpW+HGwDUYZT7gsH/wEv5W9f2pKMEAhrKoSifMKYYMrvJia0f7QjR0jxxj4aq0m2eKSd8S
FFRV3N6pSX6ptpIEFcnUX2brncD7tF7K4EuFHoYhBwMXLS5uv963Q6dVitpsmyM9m7uhHa6Ngj49
We/lEH6BBpp/cuV+d7zlvo0mgB3xtAEgdDWpFBKlL40sfqo+qgLfKhKoQfgN865PwvmTo9D9+XBk
EsgR04vNt/j24TTXLAnL0RX2ES8zacF+qWHIyT3MWrH5eCJPjvc/x0IEapC2IT9yKkMxI32mKsRY
eV2c8XkuMBPZjWb9idPiO49EE5OK5kklewFO5+0jtVKS6NGK5mgEFITjInoatQxcwgySKvxndj6L
vY4OoAliD33fJiqOk1CiwpYsmCvMiURR7QNF7BKdC+PH83b6QD/HQGZH1g7nZG60bx9omPqCmC4E
FWYbpE5J01O/oyDfAh+0YkrdHw93uv5Oh+No/XW9J2ZUOUUKmQzHsyMoj5tqjp+tqaU8EtxWhfPP
grE/ZxAlqIJul7zDqf83MGGwCO7CazStG1e218i5bqyZWjLFyo+f7DcRB18WwCeCSx0plO2crIwy
U4cwNJfjEDJ0wbHpzPaf0d6/TG+8M3l0nyBXJKDB32DZYX+dvK6zcw1/RXYquzwYdHJ5QuoHN4N/
maLAwllH2X78UKdvFV/XryOezh9hEiZzJra2spk9E4cvc+jWHYWOj4f5fe4MNn+NpkrCLk6BE9FV
pSC6o57W8vLm94otj9Xcpp+svN8X+jIGhvgcHfrSW/l28grioNzI2eaH6BEjJ48DZuVEEA3Dz6RK
v0+a8bOp1OBw0pZs6tuREg5VLorY4LAVKZ4xyac2NI8ogj8b6L1pQx2L0wGZOFJnJ++uoWapUcRp
d0Tc8zVSte+t6XyiVHxv1uDo0iFEQu33zpAp1ulDUOhPE2IEvizOEqO7jU3xVRMVwfl/Bg7/haOQ
bRsxLi+QBdGS4urJaTFQRW8So2ZrVShIJGLbFNZD1Xa7pFT8Vhb/fCt6O97J7NW5lstsHGgcKK8S
W/czsmoKlpnUfwNTXX/8cO+sCXYFFNqqvrQdn94KzSBPI20ESJfa+CMP8m4qMKqMbOWT8+nPXp2/
7xREMfTw0IzMYl+y60i93q4+MSPPccOSGv2QPLdBaq1HI7Re5eAE0HQDq350G6Wixj3Utnqo2jje
oKTQ04tU5vxvHNvwhh2ULMs24xzQqE6QTcm8ass9WchqFePJtK1TCiyVbYNBCabag0L6PdCLR2mA
5xxke8DCaFsl5ivQyd4DuFM8FEM0eUVn2Ku5o5hLJQObihGPwVmM2yrW8IO3nOcxcjdT1MGCj6vR
6zO32ZBKUFaDMoxrOzUPdT1fKFJblWW+x4vzKe/V1I90/UlUfeAT3lle0FQGWteA4n2i4SSpTTjL
RoXpB9MkV+QNsUPVBRotu9Uv1awkcULJtvoSFMqqVyPliazfdMgIau6n1mSjUMB2jRNfrt8HvX4z
KiHGENS6MsNaJY09XtaV+6NzxnGlOvi89aKK8adowMATp3hzm/PgfMT11KQR3g56cnAn9MupOh+6
ud+NnQOeEOPq2JCrKVfIEFPNpvxcDNRhs9avJ+OuHsfwxojju0IYnt5hYjribRaXjwnWeEmfPcJW
+6EIM1gnmvotLoZ265aKgWIGMkzfOnLjVrgAu1jxm+U3RSulV3XhGT5h20jq35MsDRB38SXo2Q/d
7is/k6nmz7FurhWR2P4kLJysKqqoRWu427DUqzW+dFdTE22Cun7KkvnWJtMeDfo3LJS7ra1j1znW
aCwo5AoqzhToVa24DIpu3afquZvCXxETddu8XIca/ixNfpsJZdfNgbaSmXFdN8OFaABGzqbjcQht
SlJ2uY7TjojKczQN+iZxoxRxB251UZscs7i4SBXzqTCJkvDjuJ61vF5b7nCjhLRGS8vaZF3T+qmh
nU91szEtp/B60W8bWAiRMlBbn5KLOYpww3KLfd66XygZf6tQD6xKrPD9sFedVV1FuxpnMvx+gq8W
pq2rLqpzPxbOfkryC3tpwgisXWQaW63BPg9EvTdPip/b8+MomsZTerJ/oUqj3WA9D7LovXDWH0Vu
Fx7+4eeOHT9Wo7yrFb1bid5JV62hXxghqbXYUF/DRq54+R8VoRzjmERdV20sd77CjWNHfX3yxxTu
WlPXNiPyuxU5dKsYw32/mVT8urlmOKXW+aobPaBn2eRTSWZab7+WGUuw15FOOBtDH80N3rck7Yb8
Io6wipXRhpWMAaOg2D240SEaDfupHkMTlTQiy3nuvowkE2KZVU+JWlU+Uxx5AxHfhdrS8NfShLC2
IucqrfqWyp0ItpYjnHUYqS/oHZszlWsLNkOhPCRu8SOPo2s8oM4bMb6IQpynBOVXtCHsO7UWPiWA
dl1U2MH2RXc1zO51OHBKNBMtkpOVzttEKW6asK5XVTLex278NYs0ZWvFxpOe6sepM9ZurUQ4sBjF
DkuOfqso8pXvLV5ZQ/wg2/hiDIzLDMkSOFtxHbaJ7dHpOXm6Ph0LHXMUOYrLsG92o2L9wPilXtWk
/P3Ryh8oH4eeQcvWEGFANg7oHJtG6T0n75uzZuzaPaaU9TpO2vrM7YYQ06Es37hqoG9j0+oPZaek
66FH2eWw1QzJknq1zidkhRzQ8Fqw3PO62phhDFnX3YzeqrN1DWkUOWRV3Ha29eA40sXUxDzEGpql
uu2nrZ0oQJW14bYOhso3u+pR1UPjUqd/aJ3jAMODoEYKkrtRGbboUCSOb+0Z6PenSOAkNVPzhP5c
d74sGgwZlPGpEWG5n1JHu4/mDKc1I4RllI3uGnlCzB6X5+S+ta+YKN/ydX0Ze3HnhlV9LUycFPu2
3g7pdK4PziGPlCtNFXfllJz3Ao+/ULq3VefOu9AQgs7nei1NgUhONcAJGFVMzjx8maZhU5loDtV6
19DM7Gmh9SgTfRdQER4Kc4tdIM0VygpBle7N/fwQ2/OtQ1w2mKJGA4JrjJK1yI+mkak2tWMyV5eF
o+4IUHe1YSID056iWLuy2J0xNthCqH8wu/hVl1mypZ3WwrM5HnyzmtWV26tnbeSs+ozebasJf2h5
GiLWKdLbbLLvuFM+zlmzwwfr0miGXeaEre+WDeTiIXotquBmqBIH38vxfKAhTiux6srL4rW361sb
gYXv5rJgk3HPi0TfT0H1hZ5xAzsKkfilqND4dd/KWsGZB1PNMDnWGl8SGYfSS3Uz8zIhbsKcOsvQ
p90qitFEkRE5n0OufJbKyajcdZJuOXUqbupmQlvhWIFvBPJsFAQC1RjwLpcSIYrQJ15yN5Krds4q
301M2w+cwlw1vSWwSGhwTI3Dxpvt7LKrw/u2MXCpdCKPT8g2TRlrY9SO5nfTfGdP2lPWzQ+1wN3H
Ns+tPlk7VXceu8VR6+LLEIFN1juXQW9fRqP5vQ6qH7Uon+SEHsuN42c5VOdFHD8ZE9LjaLpx+9tR
MZ5QFd4j3/B1h4K5qyReJ7q1GLOvVluey7681Xq5jVvnC0iDHeYVxtYd5B497z62qq+lE77YtXYM
s+Csj4JLUmSSQ9q4aqL2CVPEL6MiV0lnPbdiOBKB+ZURXs+uvR708ouR1c26ySPXc4o6xqPEbLwq
FfzF1G5zU9+lWnUthm4f8J22HdpQe0guRZucC73Apd1QnnuW4FZEWXs1l0aPWVY5b5oxfm0qJl0T
5jrSm9dIzpd6rQZn44Bgmx3jbGyJvUy9eiGbtMW18MfSr7N3NNyizKA+m+ScrQTX37UprO8YqMWe
OQA+rYJxMyWSpkHJwsW68koxu8Dv2qZBP6x2fl6MT8aofpmF+pRPlEzCXHIeU9dQjfirWVAmNe2j
G9dPZPj8cIyRDGuQ4mM8z5dfQxTQcLTGVnxU6vZ+bv4ve+exJDeWZdt/6XGDhguNQQ8acBkuQitO
YBEU0PpCfn0vMIuVZJCZbJr14D2zHJZVeoDuDr84Yu+1ndZz+hrNuz3dmOmkbppAd3kqzs9hibp7
rMJwnVXFsj/iyFFChhFjEN4wdjm6ljF4nZHGvhkpy799PU3aZWCkqzSUvprrlaexc11TzqmXIhmx
YKZxBQclX48dJEzdBNtlMG5YjyEjbLNomkNjhFdGrMG/UtWrKbUri8/L6c+QbOd1ZjojuN6i20ep
RO2eyeSWWolAgyx7FKqyHqey3qCmW+XWdNX3rbKC0VrwlCxCv4/zdVPjP8gL1WtUYyfV9kz1/oST
1D6nT72TVqs2Meh4lefWNnbhoCfgV5G7jlZkeKYZftas+l4anC/JFPP1oPs7T5nuHsaiew2aabxC
S31pdPF7PO/pVjGHz21jUdAqkC5dF9tEpWr3hVFd9cUExyQJj3PVnKVwNmy09V0ZaxQyessq0Ujv
S1sr1jyGjH1F4UvCRy7vorkTeyewC7aB9SlHdTno9R3zLqQ6bCScvZLMyaliVeIXrSN3aTiLs5lF
Z3jY50hLWDMrjXlUu1psOhsm4JC2mp/R/iAiL1Hq9IXfOMPaDG1KYoXVcmIbf4wX/hnPL+N5OvZ/
d9mLeOhf+p1l3/df/3F8wdpAH/4TTc/ywq/zeWbtrCrZjjLvWdgtf87nUfvgh2IVRne+7Mr+XJKh
6WGrhsKZPRRe3WVs/lXTo79z6d8dfo3oh3Td/q35vP7F2/lnR8vfAUthUN5xJVZUuPK+72gbyrya
JxSjXUiYd/2QDCsrEPajKdJhlRdjve7jsTQ9OaXZTZ5F2boWpfg8zKJdTXYTrucpopwxg/65i+rx
Cjf9/ErZo1xofV8+JkKrnjmO60tiovpbA9k2+fA4kWSmTTg0y24H8m8+Zqaaw2wrG3VY12ocIUwR
QQM4W1IN9mOr1J4wp2gBPrrxsYLbe5V3gUrvbFWflAlOpOwXZKTTymClpHm1K4upvsCIyJm8UCZ7
rYONGGITAkDZRMY2X4iUwLkx7yoi9IfEeg7mUEclnnwQYdn4ARJvTwduOcRZv5onpzvkC7tOteLg
pIGzs0KnIKg8VrzQ1c7wzFkWmm32fpKiWY0hderQFf1Wa5rtqAQIuxdm3rzQ84aFo9cMwYOahfcc
+ZBFtX4dGs6HCvSetTD4AoNMBqB86RQc04XS1zdx7Q31fBynYidag16JUhKwn2FC+EswwhtmtgL4
qHsjn8+SrDHS/Ji7punX0i6vOiNzfWUhB7ogBNHhrKjYS3+OBpsaVbkJOy4blcUttgxi5MAR1rS/
BXhC6tm1E2tHa+EWoueJfIlqxLOL7HJc6IbuTK9nsW/dNq3aeSVa5J1t1Lcj1N9NppiXVlreZ3AS
KZXLFbLOl2JIDwEkRSPVX90FrZhNMcG+1aXWqFdtPpxrGIzNAmPshXEzQmfMg+gUQWsUC7axht9Y
wXEsUnSMrEHsfbpAHq0cMVNfKFd9CwCygwRpKPnJsfILE0LkDA5aQIx0IUf2tmQQVWKLmNwpRn4Z
8tat6rrsxotsStG9OKucux2JPkDKoHV2lZM8RKN5MfXg34WzHgbUm9HibxL2qRgkF8/PEzxyV8dV
ZcX6MYo7ImTBaTftIzkkJ0o/6ntZbVtXspJNSbab9laaHRFrfRrG/GFQwTmblORNsM37WvcUkV25
c0cbifK8r1LGDBGCDnk1OMO8nYyYXB8E6xelVqBQmrWDiuWExRCC9QxIQW70j6oEyS747a05Aqot
2JvP6lDqnpDIuHLxnC3pyZHKL1hP4uaqa5rwNMk25IntzDw3EGRFk64gfk+7FQvlbKcuui2rzSw+
IKGhwkLVNfWhsq1EM+6y0dEvopw+WonjaIvBc/ZpPW/5Ty8sNSAZ1XQGz+3T8mD2U7PWSxEfrU7B
OFIzzL0nI/smgZa5IfMnabx2jNyzRYN9mOJBuQp7XHEJEzj0YqOW7RIMDBvE+Paus5TxMNfuuGpA
+uOGHJkjuWFwPRrgpbG8fiRD7lWI6EV3JXkjeXFF9wyOd0zeJ4iymcZ0BJdVeUoblyjrTJ8/1Jnw
//NPRHDfw9NtAes2peF43cLaDRXtnBlD68foUUhn7/dyIfMWefPBXli9DtDecUovR9UNdnTNW7lw
fXEuRF4u3CdXVejXuqt4CEefAcy+6JHbdfyyuvSgL7TgGWxwZsfNlm4d39NCFtYWxnA70sIIiu0W
/HC6cIhbNwe5P2WWrwMp7kMUkIDuhwXuwIAIgQw9xLD8lPudC+a4VC3d/0/r36DlBrZyi8+vWWDL
STz9Men+p0igSDBYs/11kfDf1cv0Uv60SFhe+GeRAHlPEC5CWJAwFo3N1yW++o4CAMyFyhKdxzXl
w1cljfOO5T6lBZ5Jm+HrIr/5WiQgskEitSzx2cpYNtqX31nii2Vx+F2RsDAoNJV7hSux8Vv+/2+E
63HrDigdMSnlkTocWuIzrgl2ociPh7IMruLRGvfmOFzUBCa5fkWmBHlIDmLaIf/YdrbtxeRDrRUj
NVYJ7lHbMZtruhQe3zaj6HsK1uZoz86gbN02yD/HGCaPFg/1p6ytFB9pQRgxnkli0LlDNlwOk9qs
Z2hBHhOG8sGQjRyxMaVIHhs7Z9mq9OtW15iMVmmjXfRdl3cnSWrbey0FN0Bpr2zFCCPnaAjZRat0
QJcwlhqSPmjbReQaW1J8buNAN29gjDyoJur8KNdMP+Fc9jM3tY+G2/FwGmuLJVQdU2fXOAvOdRIZ
VylUGUnPVZXvWzXWcTOGkw1YnD8itHR4VmLGCEKDTOwW2S4KRgdhQhYQS5C8ZGjmvEAr4AYjqNxN
Zf/a5JOxi7PYOoyZkV0rMnJvK9Hrd1onhr0UZvYYt/FwI4wmvhdaQQFHrgetS+8pSa/6cP4sT5Ta
obemgHlnhr/ZVLQbI04GErJdbC1mo6sc4vBu/GIG+puoDos72wRXNAZSnKppmo/llMUrPtorzpzk
SsU397ElDlnx4F3xBB+60PgUfJElAbYmtqRf1ErOF+GSwsMr+mPl+M+RsvQd/MD++kjZty+vn7K/
aDx45dczRcMywE+JTSnaINazf54pAo0PLCyYdEAXrSVa7OuZYsPatdjlI8xb4GUqe7uvZ4r1DhmR
ZrNJRjr0xZzwG2cKa/sfzhSb4w6cDtIgJiJAfb87UxCCR1EUJjZmmHK8KErZalS9VT8hYtbZ8ry3
jX7yKshWq6kJH52swEfnKEfOyZqBouj9Otaje8gV6XPboTV2eh6rFjPWtko+yrpgNwfS5zrhxiRn
11T3KfzWnZl33TmSQX8xp7hDuwSTFq6KelWlcCATq6l3szOeySKi+lCChEotYPZQXnYz9XTgTPnK
wYS+aRuKx8IYejjryYmkmnY90cfLpXHozWs1ZJU0J9mlMwd46ae6WpUJW14E25ioU8nUKZ1fotqw
4e006dYwpodWpCaqYybnetQyDOznfbPAuof0TKTJa1D21qrXwlOl9vtJR+/MCELfigrJdBxbRwhq
7920Y9VmRxjJR6rQWVhe1xHEIcM6WjfYBykKqs0wSwqDWrzvWjTZI5OcAOc4trz5lAzL2lFgVBiS
9GFmNOZLSQAPUJWXpgiZeErGGD0YcxZFZbBX+pDUOIf/Wc3G0VXsl9ZcJDtmiwx4Yk3H5O3SMaK9
mua0kqWwt0ZL5cTa77VPu/vScAcPAU25TjJ7WDN+fmpyEa0CuhKPjwdHnAZgXhSNdVZMG/B4VNpk
iEW4CMLsmhyYBvxTmazrCNE4hIjxmqlOt7KN4IoB7YgToYwu2tSuX/Si/QRh4RojJE6/qHlKK3aJ
etg+liNuxdFNrvGSvCrzEpGkd9CSs+ajVs9En1grVwx+oaPE53H7yehAbIi5XmXI2D0AUTArsinz
Zpz6eksmEF3ZnI+dN7XmxTDEz0HaHrS4vGj6fm2I8eTk4VWT0iuI7pR3A97h6aqZx1NJ1I3Hdv4p
LxGnQalF4o2C6U7p7NnPi/nRMtqRSCM5EWwzoPIvEpuj3Zl3MSP1V+hiM8PCeVfmAwkLSfKQomFZ
67F9rA3yu0ym336VuQt14aVX9OcZL7YflwQ3N9HFVGY7AowGn2HufRQxyQ+NTVK3pjeIIPCJQvgM
GYjMxDyDRG+XK7YtZOko7k664zbKldvCSHeptN9bLoW+DeoDC47zJC1zFRRxuK2z/CFRNejTKib+
wpQPkROuRVM/1aqOUDZ8QTR8yeZ226sf6kQ8Rk6Q7iYZzYQVDdyDjXpXpNU9QToE5Uy3Sd9sWKN0
KxW2jQfl46Udmyc7xoNbNxZeFtaVlhldEpIBZKH4JG3y0kuIFjLUD5mhXFpTfp/N5gey4yzfEc6j
M6ovYcZdZlfRo2rmD+xebouY8Cgr2KaR5Wz1VrllGZ7hz2jOUWXeB3HK1HQM7viJ2rAEGm6LNCly
lnl8hwDGMRTnlftixuoHZTIeEFJfNLl9skVwGUoNyAMrf+epzVMBhhC+gM1fq1L1LjKYEcyLjLhr
ugu2WxArudX2aj4tI2JM9yNLGShkOzEqurHCK22vu4jJiKc1XXRi1dbjMa1Ka1u6eQhWwm67dI3l
OFkXOG0xnVcNu/6UyIE+AcSi58WtkWfqynDaeaX1U7tJ02z23KKpTkk5mSfCw/BrOwPEglwkuwI6
yWXVTYHfjlK9UDgWt4SDYsFtCXKyQkM5Th0JdePcpv4sclzRrCLXo45AAm9wuNMaxVyVavyY9eVu
0rjHkyy615qCOq+fP0Ju3iZuxSwFXw69FERyClSv04xYv0h7TAyWobDcZcjsZ6pSU/PMD7KxHVTV
cEpzf7JknZ2qouUUdGU/Pk6KOn745tH7E2HNGw0PeTg8xhbzg40+TcCo//4xNuUxMwgnMg7qMDmP
gd0W5HiNA3t7JkArBOTpr4ydb9Qui9cCGieTPDQvPIrfXrGVHJLCipOjGlWfZrN4nEvlYtDn8Y8C
6y8FcT+5DlI4ZlJcxbCAC3//zghVHaOU++toELg6xtonwsjPzI/+JZL8p5Cjelqsfn9dyP13mr0U
P20Nl9d9U8YtPHH7q43z2zLOMRbu4SId+9Lk/buME+8IqdSYH/9LE07x9bWME0sZh7ESaBkzX+Rg
v9MafgGOf9cZgqZnVADZmDE27egb4d88Jpkyukp2aNwQ6E1qUEvU1k0VpGuYSNcK+W7qKI7MOE8s
4u9iqd7TMu5VkOW8p73e6muDRYgy1RuFqSMjGc6LUnDYtxzjbdCvuUUPSjMLer3+U5SZRA2bCQej
na9dxC9+CseA5OBC2dV5Wx1i9Cu/0GlqX5SYb94lUQSLfI6mGqLgm1oVsbeVDEmbHvrIzl+TFiG7
T3nG9r+wRAoLZGyvTaOuCrq2UKxRLqrgG1TnSsMleNPFWfpAXo55UBNEWUHV9fsgmCvyF/sS2VgW
zDARhrzfUqWqWwxbCptMcdBrka/mjOdEpaReWKPgaIPA8Qe3+DRYTbnFzW/4JWNEr8xnHokYuvuu
eLLGuH9GdfhSRsNllRtP5lxtFK3fl4FkJhunrKRri0lTDFCucsWqV9PEj7UFSTMHj3TTGVsjzi2E
alBYmnM4lCeEL6u4KW+iKluDUMYGibaiiuddEpk2z2cZeoppvdixidmWqOU8IaDcSHArTmyvcHQH
nlPx0eTBTe5aF1CFZt9Qcb2EsjxL5pWrtpnZqLEA8HXRlmu1YjfZddVDzSYyCei7W5dlbdKVaNem
8HFUDPzBlIG9q/qBXV5jEV1VtfHR6sebLFKQUZA56qdLliDCiLs5iQ7OIpmCIMOUvzeOZYiPMppt
BGVOvq1xMRFapT9UkXgtDetQteVtQbKsV7B2GMduh49ot2BJxhGJRUMEoMfeXPdDoaz58mYvCGdI
RRTSWWAgJZK9F3b6KSzpP6yG2AaQH/maqcB4QvCVneN6El4cSIfgQW5v9PC+6zIN7uJzEdQfYr3e
pVbT+p1q16ST5tUnwxSDuaqHEAxEmlTxbZA0G3uwtqKVgBSH+Ew0wSbKu0c9sp7qzE5X8Tyfejk8
Vp12W1t8FKoSMCnIHb83hnsKRqQO8eAHarYqrSFYsRbge0tyNh9UEfQF7VELyRYZ21ORp6DhwJRY
1oVGL0EDIE12xZ0GYIP0WTuV0SnRiwl4jlmw6JUay00LSosUNmFEMkfkhlSPzCK92I4poBrAK5pP
OEm3MmbSnVo5Nydk0RHClfgV4crgSVO7nQyER7E1mAdldOStnCD3AIMC1AIO72600Z6BnOndTVPM
wVlH+cWeVQ0eFv4baaQbfiYfNaPTr+fesW9KqRNVVsR0k/YA8sTejmqyDZP0su8b4aszmWAsM2rl
Qgmq4zTT88gsfAHlTWB2lQKcK/t4Ay7lymqVq1rDXWwnyVGriodMSRzfqPMXVgB8ZrJ3ztFYV6dZ
lumjnhhbNawQmkDwU9edqQyraQDFl6mWfLSUFA1aAALAC0N2IeGciBvKUSRKSV5cKrYer4aUGTAK
tubRokd6FAkSMhaLyRriRrUSfM1oSTJ7i2s297nhFAB8hNaFpEas0jEqn4Slpn5WyJluegHTqROj
nyBs/aZ3ll3RsshW0m2uDh+iyez3bk2aDMGPDb2yVtyoBSM7eDz1ddPn3VbWLRWVVhfbeRLtXosN
3ZsCVW6zmIMIArp6qBbsW0kw8KpSJXuTxhz9NiHAEzmGjX0/RWryzQP0f1OOgRAHCQwvk9RAhhxv
BLp6HOFTN5Li0KTHPJNeqT1WjqDZvf376wgGId+PRLkQa1NdA+RhqT8kiJejaBKAIcUh18fLMI3O
Mdg9pSItLC02pabchZ2Gk9vJ94GON7xT6uemk78QkC9P1++fS9//I5bi9Ju5rEBgHJRFWhyKlFzS
ezIA/Zb+PVTHlaOW/t+/5eUh9/Zi8AtUfFwaG2v9zUebiKoxsor56sSA1zMnZaeH0eOUJhcIOok9
YxJqIST++4v+UITyMX970TfvsBQNbHjTyQ8Nmk5hv5fcWrX6ixr+Vxd5U8QoQafix3fzQ1KTRJvZ
/lxEcMx+Rfj+1WXeVBGtNir2VPFeBqoet3BXjg7/tINK/4sfwRe0yw9fFcYmwXIfs4yz3Lzf3BfK
JK1eJEF+6JRxr3Tzbgry9NLoq9bnyUbJQZ+/UzJd8UO9QzXDZ2tr6XGKk9AT0BnTOnyWkqcF4ZgV
Uy64g2PWN77MmAd9+YL/qf6XzRBiir+u/j30JJis2582AMtLvzYAJLXaEDvAQOMgoxn7swEACmOB
iTURfwGo/15Awm8UOw5AWpstkM0d8LUB0BkLg/qmlCUtBt+g9TsNwA/3NMZ/2g8OBddAyfI258Yp
c5AwIdwkTdehB8mVxgq+nX5h//qhyV6usliYCG9jAP0WL5CjBGesSL7BPFMrrpHn3pUVFKlA/0PM
9Ds9L4I66nyKPWJ73uZgheYcC1lBQtc6i2Cw9IOI5AVRiu4vztKffWzfXufNUcCJ1jdNx0iH1PWV
acDcVbXtlM+/eDs/PB/43L69zJsW3qK4bMFLEaei6J58Up2nWb8cmV79ZqjKMpPAogEYyMSBjHFf
//7A4d6wpz7nNnDra8u+mt3KM5NfQNe/8K6/O9UcnXuAbRUGMJ66Xx7J35xq0rA7oIR5RcpF3X9s
2vIpHEChlclcrrO+vqq64VOJ2vd2tmVzRq/krvQYgo0dddcqE24suRZKmyz64CTZk6HMG6uRL5XT
BkfygB4Im70fdMh6xtDdZ6H2YBr5fKScAyM0d/G6D+Wdy/BWMcetZpYa2Dhm300F+DKuKcD4pYI3
DfDffHMq/KSk+eFe4W2TI0U5o5K4C8/g+88WhqIGETKtDgj/e8bscbTKEqfb4ED5xSf8w8/MWZLL
VLIbiQGwyXH+/kpdm+t1MMgl4um2hm4obdtvkYa48hf3JcBv/tT336VNBYEKktEB/bT75gklnNQU
ow4wJM+6x8poHlstJWW1dhuPtU+HhD4ujlCDql1eoTKJSgmjoZWhX6OWu5ZBg7kkMWygZF2wtcP0
Lk7g1HZj+eDGyLZAr0w5ymR4xdJYjBWd82Ap1NAVlBuvs0Jguk7lzQToIJ44ZqAizSq+L82wW1X6
eAbI954cgR2VzU5GuNgQYmxR30bPyFCtZydx8el1rgexyDpJe36YZg3MdcuCRe/VU1BAUSgmBVLk
+NRE9WVKiQwPsLjFh7dt+mAZbLrZ1qzCetNodvAKYBdNqopUuG7Aa6VGRkVXze2q0ztYxumobYuR
QUcfOTQBIu3Lc1GP3TaJ9BqrShffhBLuYNDNyLGw/e+l6Q4nqVc4SvNQe03j3vZNuD3rdNG4qIva
JV10L3YUvR9M7HKyzK6MRRtThPOrbY7vZZLtcYbF+3TR0YRMA/0+ZxSdRB01Jn/a3lVVqa2rKXZ9
1APdrVvFznYIi96fF7WOveh2HEVzzp2MEPMYePgQs6ogoyRdh2BcpPblgjolb6KG8t0UHbhC4QzH
snA3LuOdh6qxoztDRTSeVh9GtnvHZqHa9F8ANwqom2Rh3pRW5GxG9GO+3taNn6Mq8tWFkoO/DTz0
RGuVJbMFBLj+IOBln+2muTG/+Mlmma7NL9ydFgJPyg67SZSUxCYRr2trVFdYNGcMa8FDk2vPMpLP
2bw38n0f6Fez0+yzutq3ZYrCofqYsAGAF3sDLnIX4JVQdDQ50tD8JZqHlfupZJIg9ZyQsXSVVd2l
LONtNFnnfHR2Ikt3KlI1DcoSQLMY0r/Biq8HYsls9t6uebBGQtTY9ZAIJK7Yppi71DnZGRL5Q0FW
cuwW11KS7AmEfW0oAztHPfmUROSCWs5Gr+QOiU/q5wJXXlZWz2hWj3YV46K500r1qapsDDHqySiD
pwzLWSHgYCdoGSNA2VYYaRehTWK5IdVDKQtBLPF+bO07yXITueLceIzwEQywYqst96J059IPdBDr
mgRc1WN0iKgjsw6RI+wir40c3RtifDOoqExf05QnoSZHqamX2VTthd5KL2vahzCdP6NiWxfFuB+H
6L09m5eYY44igBNtBEq2w10ynsu0YA0a6teFgoXJVieQ18MptHCnpGWSetLqDF+bxt1Q8iMVsP92
MKuV7dS2WzdCvyDr4Ml1lX5f1+IuECqdgBso674xdYYPcbfvQhioWLVupnR8crrotszLI5Ec10VS
btxA3SRxvKrtZC1i7geY049pX7+aYf8yofjw9MoqUa/SjCpoWvS4f+IptlbK/omBKT/pdjrZS+Mc
TDPCskC9S0W8Ag3rC4HbKpGNr49007BSX2G1s3jTo52tVC9jbUL8rQymUWH8olkDNvJkP9WEw+vB
OrKgAWj4d0TUsXhj3pNO45oNj19WQr00ykJsy6iEzzUR/QItVTuYbnKqG6DdotbOtS15lteVOMRd
fWL7bUEwsGHnBwxhWahtyqm9VePxJpiwJZCUdDRDdZON5U1fgwTPk65dF6pm++yJuk+jlSFgpKbC
Dpnwn0NfP/VxwqFRKg9Rq4N3Zjm74jlX3rsO3J1pdhxcB1kGUXqIV+jbwtqrk3Y/zOU9uE6a62Aj
lGYT2aQiLNOKeb4xo9HyRtCYayOxVB9t9iGX7iYe05Uscj/sh1uUospOGzk/sgACvJFAFTVIEl2P
kSQMSTSvs2JiG+MHeYw7TTBaws3SyWHGhDE+jsIBmm4P0ms4MbzeHT8wpb/rEtZlWdpe5AzlPKZ9
vWdWg0Mv3ry6YVEd3DDMTo4xnmvXfTCyEII/S/vW7aNP3KhAz7ICnnpfqXeMbuXamDrMlAGpVxhf
jFWeCWLDi+oTgWnDqp7SF1vvXYLRiQ2Ac9SsZJ7egKe7l7F8kVW1qrEiBrr2Oaikzq4QxYQekpTl
7DVb2WT8RqeCCXOQhSeZF6soQ6ucuc92aU4X1iJtjUX+WQtY0KN1wokVMGzujLu5m17HtDm1Q7Qp
RxTBraNr+JfSz8GcPxSh5pP1sVWF5pV1jPZpPvRlf+U6KVuBFlbjxj3DI+Xbd/a1fQuMbqNA5E/C
lLgBw1yFGuM1x+3nU9EMyhraiL4PG57pXYl2IHKfwdFilxLTOe/grzPTvna4yz28YWfk2Q96qBN4
XmQbMx7ybZWhWx0rQ2C9nIgaUNDdTvGc3Qf1VPjBwPMLzxLrM+QUWMcujWxaQPAJScD1nG2FYX6m
uwIVjdiSNzq+xxN+S41a/iIdaSFifVMQObrDCymc0d6QZA758s0eUZqtazXaRIZIoegnEs0v1cF1
brHRD2vkWuNVO2TPiEeSdVDTM8yhBROzyda2ETq+w/6eMAzL9Y1kcvcdWPg/Rgr/B2368if+n8Wc
LdSGv+7ArzEPx8XPxZnLK7824No7HBgkuYIgWbSZ1LJfxZks0xiw8JXZLlMW5xshlfVu2RSxnnPE
0qMvHdHXBtx8RxvzBYZEP4MM6/c2cEul/F0lDfAAWqq6YCo0Jj5L+/BNV9RqmLuE3ugHC2OocoJF
rq4tsyaNBTDshHpAWOJDFWcQxdVAtbJ9I+yOZqgzC3sExIx1Gt1z2BHXYLfZhvF5M3+ul5151IKX
BhkcU5WZVhUnZ1Zt+jps2bcHSViDXC3SlDTs3EQwjlcub24HyTZqbsxYI564UcRpQsSCJy2t45cw
EPF0SmTnJL4WV/O/fkP/B/fot7fo/5+8vgW59Nc38tVLXi2zpJ+Pknjp1zsZMTEDXEcFHmULNON/
3snqOwyrBMBxNzPU/vZONt9pwMVQCzJFEqCZeNHXO9l4Z7N3ZpK0mJhQImm/M0p6ywpjiGAuK2SY
K87iiHob3CYrV6m7sSfqXLNKnxCZA/+e62TSb6SqswhVjjOgeDu36GSi+MM3H9j/psteLm6wRqcC
g/nyNoU6acJ2sucGRquKs8GUOJ5lhIG7eP376/zQ+L65zpvJDx0AqX5lR+w9NuPU1m6yupl/MTH4
Ua/95SIEV9ooxhkdvDkTegyKQd1xkTYwVD7JZtwCM+0RIolD7RbHbsRggGDoc+4Egk0ffbTQD10f
XAW5fvP3b/iH8cWbf8ub8QXSkigfavBDk2Ij37KEFyTjY0jQovf3F/r5J/vnm34zvUh7gg2Vkgv1
DEwAC4hnZf6l+EZTObjfnLdA0HQOcBefvqku/Mpvz9uRn1ds5qS8M7NlMwh1wNErYyEAjHtdCW5b
Ez9vnIwZhZKFwYXDEVd/nuzzyjavg8Gt1/YcfjST4pH57PuhSZ3rHmfv7WiM1anuCtYPbR54s7Gg
VaxeWYUNaF3HJn9qzoviIpH6DD8jm1eNS3BBnVoBtahzmFn9lalLPRbXF8waiEYpVBKUdPKuBq2h
eZlTUrECI5j2tVuB0W5xSCt5YN3zSAi3dmtyuLtAEOqYnqfMQ4sBBe5aMCf4bRJMXUMQheuhtWAE
KMjzStSrQpnsfUgv7ZnKfEStID+6Wv9CFHW+qiodHRRzti7iGTAmurLFee5e2IGo3+dWeBow3+4s
dpP7ir6ZTXB5mgQuZHRu1SbQ3M9VyGBt4g73VTN4iLtuunZmWt8QMMNRY6DjTwEo6Naoa/R5dXDZ
RRrk6DhO7oeYAIN4LFy8M/wSaPhcMMZxeNIJCluZLrv4CczGNiiITc+wG12nmiQeR6t67YL8AT4g
9p/TBdoE7Zrg4OnZQRm4ruX05MzW+Lm3a/ciaXVxyfTFLFd2OduvEWklK0MLmlttbFeyjR2vnc14
EwpYOpT3VoAPK6BTNmO5UhSNxKJIwzqezMW6zHFHa+jz+HbSYGPOOZnE5UQHUGbFlvGL3KiTPMet
sqBCsy2a6pquEuhfNXWfg9BRvFhpz3lbGp4TTMUaihQ5TOFUrbI83/V681oPUedVad3BIlAvDEEj
ZMMfisme8OZOZhep6DMfjvlmdI2r2Z7uR87ErdV3LeqLhhZeJMkpcELIcnTL9fShgv+GF5q5DsWo
pxvJw9QF+54lsZeGzUuaO692XTENduxDFtO/asX03FemAb7GQTFriPPc9dGrvmTCzHFnbjJ3jrep
bW5Ti6lAOG5qag0cepXma0KmZ1O60SFMk3YzqBYmrQmXXpe6rqco6MXjIn3RxmHXSJU30vcfEVYy
EQtgQdjJ/BK7hNi0c35kxLBBWvirKn4ZqH9fjHE4MNlkEs7wBJnV94dD1UdBZbcTp3vi9Fs9Dx6m
SAxXCl5H356z21EGl4h9L3WJLMImk80I5svBMO/i0b2rB95A1MjrxoU+kSGnZPKi3QWWs/pyUv5T
KLFzW5I7/rpQOr20ry9/wVRdXvm1TiI4wTaoAshUQGW5oIO/VvzaO4ohah782hbb1T+dE/o7Kgfq
I1fQCeiaQZ3+tUwS79iQmSyU6ANQif4eUvWH5+lSJy2aU9Q+QJLf1vsMm2sIb9AxjKq7UUioacN8
M+Tx9Tefy0/qoR9WR8tOBy8Fb4Q+Rn17J7M5GprctYdDXny2m+dF7RXHqNq+QP3M9e9fDH0j8aCE
Z+JJedP8/g9757EcObZl2X/pOcqgLzDoCQDXTq1jAqOE1hpfXwv5+lUHnVGkhdW0zNJyEBEkHPCL
K87Ze2271vKwx9l1kDSs2Jpq3EMiWRfMmS4T4GNcdT9c8OS4vdjeCbTHzwY6YWmcnj7FMgNNNYfW
cOiFQUmLUjCFt5FZKZ2O01B+pFIx0TXQjwsCrM3LjSIyYxP1tQb1I33n5/eEAF6lGdP698/iyxSy
fDJgAVCz+T8nzs9TSOv7ej37oC7peR4AxREaoAKUK3VSWeV2OyQVSWgkKDlitDP3+2v/aWxRVrPJ
s7WIojmFKxr2RLan7+OknUKP0uyutqaD1Iv195dRvlzHpvNDPQ0oL6OLCs7ne1RzNQjmdsJKGFYf
RtlHjlbkIaLI5t0IdYzQpXrGLvEV0Ft32ZC6Fon6KMnlRylZb0pdXFD2Vn649y8Dnq7XEm3CzWsL
RvDkM0kznQBJ8+F/Qu1zunzejJTAanpOeBmLqzkofqAJ/uEh8C1jaaDtwVg8fdhzOSpjX9vDgcJk
xYbETO9sPVn1Av37D2Pqy9Z4ubffLnWyNe4iMfQ69coDIqV3Mt0OceO3Pzy/zwUs3qjlGuy+kaiy
K6a+8fk7VcrGKlWffbGpPCksbEbl5c39jDn6+8Hzx8dm4Bxj8IDWVU4OUOZQF5Q7eGwEx7L/Phvh
JtmF9MMT+/NV0BowoVsLqv7z3RCHXk6WCs4KwwmeLMDKWQd+6uVv70VlxjMAJ/IfZST181VilNpQ
Z9T+0Pk36CbZvw7x30vEPl3iZFibfm/7ncYl5gmTlAQzgUJQEWJAnZyse/+f3c8yDn+rRc1Wo2hj
yMUqgg2biggY80AX64fp4+t38/mpLX//21VaRStlawx7rE7XBkEdpr0VhKH8/a3QnzbIU1IQUp0q
QfJMzfqFXccC8VZbt03+Kxxuv7/E1zdmYaLDgKcSx1K02MF/vw81NoOoV+fxENvtIQ43ljL1HuGl
ravn0w+38+drsaSbeDjZ0Cyrzm/PzJwLoycqg5k9V9f+dDtjC4pIIRl+8sN8nWq4KehszAdskP4B
3P9+IYGJEDG01tNySeivf5AC+f1TW968T1ts3snfLnBKTZ5MYzbr1OwOaUMviBRF2RlK3n8BtjlK
0buqGtgDvHPe99f906j7/bon85vWB0qT0Jw41GCUavWuJ8RzUH+Ydr7WwLg7JgOKXwyKBTL7+XtK
45akUo0V2LKjm0YL8BiKaFvW3RUr6cZQdVpB6aagZwXWU939/S1yfbYfCm+YfDrmFaOXpxl/16GG
eLMyuyLwmoK8LTMcb76/0p9Gye9XOp1e6b/5lh4wHC2j38S1ke9Cxazfvr/KH74y5HIsR7bODMt2
6vPDZM1K5CkADJKXsVvQ0VWDl0T9sdr2deeAz4cePHo/ZHVIrj5fRjFx/RUWQ75/7Ga3frIfQHZK
wEmP2uT4Tnku346/bsoriwrMD89RNZcBcfI6cOZZjhw4BxeA0+eLt0FSEqFpsrTH1TMZly36cb+5
yDoEJ7NW6K+JwK3QFhyQ5ykibbQXT5pViWMclNO6CgSQPNvadaSS46e+kDQbl3NJjmpolPRM+yRz
oyQKnVmCpOfn3Tm1hIQ2d/craZorK7XKjTaH0YYenrzpU2pBNSBekfrCqUqIxiPR4OsokADel2qP
7xbyJoJfG5NBeFMOqD4wQgOeROy/yqPsYxibVym1X+umwlKgUbWSUvJwaxtbdBHxCHsK23gLQmPt
+2Le961/g/0ATwunC69RiHq3a3qQUin8y8KOZVfCAe5gVZ0d/Jp4toWoXCzSB/LMFmgFvmeZhlon
UUajiML1YgS5SQqGheCrXwZILOwP5iEk43pdtvrNaMl7a6xr8uj8DY2Oq9GYtnIXQ3wdriNZegmq
4NYyhtsG0UUw1VumqK3UhXs0/Mc+yAnNk8gpDeQAyINC5qcxIzDxu4NF47MkOr21BPRqtbyb+57M
4e58ZE/cKpJrp/qZpneXlG83qerztXat7dYyYFWy4xVMor3pVNmsubRsNmXLg4pkGvmxUDZ524Ob
jrlmnQ2bRLeecYKbTjZhw+ABqA7austGUdxApwQUjuKpQfMitcYhzTR8TtkS+tljJS9l0LlNAbza
oqqySmsKRLNRcR7Bb+FMrew7Wdq/5DmCJmGkx8keCyw05lHN/VuZkeDUmvYwlfWDPw7gQBtl35Yi
crHSIDrrz0qbETKo9oQLXofAFpzh3jnoeYHbWcW/Tl/W7YKG7JtkjxiKGmKaOx3oCsc25m2qjE+Q
MYsre9Ce1SC/IcP8Ksitc3uoj1SU3vWsWzfmnDqpFRI1FvRHKS6veUlaL+sNe9NksJSbYvSqtry1
JvtFJ9CDDWZ0oQzaGyXCdh3YZJe3sXaskuqtjZVbelw3eIq3QQTmwzQuInJ0U4l0XQqIALq7daAx
DcR2eOyi4A73+JZTDrTbJL5p1SpyQr+wPRClcC2lPFv5uJ5tUrXBnuKI0sdAxwMEXtgvhzetry4G
ZFSd8M80MRnOwkEMh3rd+fq1VembViP3tZPap5ASxmq2ytjH7aJ/FIH6IU/Z3irKcpv7SugaWn6n
azA9zFKQojwXxaGA6uYmih2f51IQYloIWwBkFBYNotIcylnzPq5lwrPniCEbq7Hrhylfei29pJUg
+J1EQyBZ1Uop43GlUT4lOh7I7PfT+h8Wj09T3sn+rwZZqxglexlZQ6+PRYo3Kut/fX+RP2yYsE+y
qC7uA+pAJwuxUpmSMiybM1seafyTj9g8WVIK1PavNcc2YVdcyGLlRZC9lKF+3zFlml7XhKp3hzAY
SEm22/OYgAN8jdUP8s6lU3e6VugyXA/QghxwMW5+vhIngbiSpro7JLF2C3IY/mhX6is0n9FZsAw8
tjck1hXM9qhOnMQfVSeJ5NnRJ6PxtNx8FOpPGQj/nNdOFjBKTJSyltYfEveTnSkG6bJth6Flw2iG
ax7VWQxem6aSayIF0iiDEpC55GBNTmtPj7zuKYF8phstJjV87LPXzxEJ4kF0iNU53KVS/fr9UKDk
9/nBYSNSaY0agvYo3BTiID4/uFErQD3X0Ug9JsL8TgykIw8j/W9ZJjs3CF8JYp7AwXcb+BwGyOnw
AQZAhwx1KNd1qzV0x9vIHQLIzaZvOnGA6XBM1K1ZZKuBIGtHlMFZllfoBRuNqJi5j2o3wOlPD4Kt
3wCjRynpeBT8A86TLy3VtF+Tnl7YkX7j38Me0x0sbqwaFuCQIVHc9KNNw9vO7Btw1vk2HKUnpc4q
YD3FcFsWSesZVhSu1LzGCthn7+BhrzVJvsjV4S1Na/R0yrSCMSVfx9RAnLxB+dXDCIbboHpjhQFW
nxpKJKtOI4VAi/JHzG8ZkYr2gzCAkPrU6p2wTdsXQy7f0mCAajbmaN38M5Gjx66llBS0HNh2Y3iw
602o/lZyA5eGLO6sAM+CpMuj/xOuiGC/ypp2i0nxSU3s99qMrxo1eK3MyvZmXJ7Av9XjVEI3kAqb
LOP5oJbyRtWrY5s3F3083WbDuK6zxGdjom3HxodjYgYrKgyRS9HiHVnNlcmyVpfRygzD8cq3sbVV
Iw5ItQdooJaldC5Vc08pQKxt8ojsqd2zT9jIVUR2CyNDtQpaXImveHWTXqa2tM2m6ThU0XWNrcYh
e/Fp0gllTNTEv4ZseM+qJh8tMydBYNLBRTVl5M3mNHoDOmxWcb/cyKTZuorcPjTd3Ky7Rk5vEF/F
G32KUs/uojf8hBFs4cZYFaH9MRDPjfKW5bPsRmM7FzS6Vt+/Cic76n+9CLzkFnMIdZ7TY2Sr+Hpu
JeS8hLZ+H1hsKULgH8iJpx86KX+40JLzQ0GY6GqqYyezQh1prR8VA/UXMXpJIyNRedeQcf717eCQ
xwcD3IOy66l7BVFKMxlYoA5FpIyez0vIy52+oaV9/59daFltfjt+o4tcaiPMvFq3GAwsGRebkWF3
jq3L76+EXuHrZIWEDNcPRx4ZYcbJZFX52YRhqO4PudpdxjHzp6GBMIFMvWyREpsEU3b0K4MYDBe+
44dvjf5dLyTewEiu91j1b2rEjqEtqBNWAfNH1bw2aWXv6ilWVm0NkXoeKUVXSm6sp0nbZmN8Dg6R
7ltZrHKzjV0RlBqIw5xOZD3vVRnPmQis9wpaq5MDDHcT2n90rWVmjt08zphf4gp8NQG9Sf+QjpNg
J9kLp7Sb18zEurZotdOwa++iajzG8NiOlhVGjh4Yb5jdeCfjcdxBqmxuQW5wpkEMrmOnVwxXQbWP
Ml+dXyqTnbGNc3c9pkn2EJqttiLI8a4lDXGs5ddhsgkpkdPEtcWor5o2kd0uhQAeq+IqEPZLWAYv
sRV2rgmDfsWR6sK36MzDNJprtL1y/TinKVBxu2KaTOPU62swjYmJz14qjcINNfkmyKP7qI9zSJLa
DflZiCt1+aGejJvCSqN1U8jrwBjNG9+3/b2gBexOaPwdKTEHcEKa5fmm9kG32jzQcFqZfrFTJB92
gsI/Ni5Dgquc2eof+oxJxAe062p+wRxhtE8LgG4nj3noqRyJy95/lAP9OQ7FPhnFQe+jfJcmQ7qK
WCKW5AfZ6U2kuSqAfqe3YniZrfEeGuA+tSZsmWOKMxNT9DqLzXs/SS7m3Lhqw3DXCevY9hG74Eal
n02hOVT8te73V2EgLpSZ6r01P2bttDJTTpGjuNHsKNkLWbtmswFtXylum0CigJggPdVEFTjYQIGK
+kfiJTh7yOa+1KXOM0cI6iwdNZkuE+1zadV1xnVTaLcFtRIk0dvAmqhyxlrsNRZOg1IxVS/qF7V+
TdpNZx4CeWZZMyfibGLOVom8Taeu8RokakCu5N00if0oq2/JrBfAgpuCFrd1N4eL4DWqr0tQFjkC
fcwQm2a2A3J7h3bdF2JcI4zVPXZXvwbY8C4gZxce0KVvyhtQBjrAiiT/KHKf6I5GubVFAlIpVbZD
ratHYWnBvlGm8Zc/90d8FueZ2S2ycbYdmaWcW1b0HsW8eo1YJ1PIUbKtflF5vSz1onPLYL5NUmnJ
EekaRyNLyPGjbJ0J+eAbcLqsZjhYMertfi6vQ8W6CIkEM9J40+jWtV5wWAtUCR2KOGsWb6jsh840
jUQATTavY3kmW+2vrgVVK+sqHMJkOEtLlPlqf08DAPa7gIs0hLd1E+xSaOiVCse9qy5MMZ3bBkfL
ou6PsW94nTmuDKv0IchaF5Ik37cSEOqCkoks6XvLYIcUxfEd5P1nKIovhh7fzsIGTpAwnFko2RBl
b5lahm7SKDsb3U9DPz/o+blu6Va2U0ohAZowjGQqhNaG0Bhs9VioAO0nrjnW047cl31Q9eyMots0
yXeRhXqgGS59YVMjkGdSDiI1u+kVcGxxHU6e3KRPqaAaQLDOQBoM8mG9z/tVFZfryeZL4neHjqFG
l5rvnxUUNIDAzcYq91ONeogB8hoe5pXRdOjSq2InmuRKtGytunQ8Nypzx2BFemOm2ypqt5IUX8mN
sibyXHelpDuf1Wk11W3oZp26juP5nEL4k1CDa2UUqPub8hf9O3UXS7lPwIVS76SgSYFzo5ZgkLRs
PHVgS5N8gSBacuVCXxPGcilrlk5KVKqu5HE8SlnKiLJDEioq+TaupjtbsrCedDkwNyk/R80hIw5q
IH5FTyHh44vmYnlF2dyU6byWmgANiLoJm2bfzvjz9GQ6w2RlQonKOd+gE+998o6UmZ0ec+crc9NN
apGxWzatRxD5MZ2JneJvrs1KHFi7H+DiXQzz8MZJ/w4O1Tmlqfe+KNeJ1OIjIUYCJ1EoM/SMZ9XS
E3eou27VaLWXV1HumFUhwG5I535Zb7PlRYzbq1JN9pB0m1Xtm0cxNqD/Js6tcq5e1uGw1erkLFcL
YmlUTkP6wGETHt5Ll8k+XS3pI05gbqeB2d73DZUQea4jNyykB1Brs5cRRufWunYOeXHVFNlrh2wn
DwkBE+YOoCHIOBXUNj6flslM3pkEAhulxfceKrkb4Z8wU+U6YNjQPLytjeRNU/ND2DCyTeT9Tokm
akmmYYlsceFIxBIINqmj1jxkeDRdE08HZMh7soABPZuQSaaWBdVSkoRvKNwNChr3Rs3PWR4iR60E
yB3Zf2sbRFwN+3et1i/brjtE1mQtaxarz2Q8Rg177JoDYqtDPtF19jFSvzTHCg7h8lRTFGvUbCW0
xNjpFQ6xyOYc52ecl+fRiAHjIUBE7f+shLBc+riq93WT+YQ3mDNQLzFTB9Gqi1mrTL7AIFpNgDZc
BQ/iyg/N6Fiwa8Fyadsrv+ve82zyNy3WMWCFRNHHJKgkrb+eAuNKbsEoFjEkPULEnjOruTM7eG8K
cU6K2Bdx/Wgwjt2EGNOA8EXOe04R2PtAy25VVQd/p0TGWu2YKGJUr05jiLs2MEcH1lizyrqARU7K
NoqWyzc6gVGrWK8Kb5LKyQtKEw+HXNy1aXfW2cWTMtmHKqKV35KgTJ7DhZpA8q5iCTRr0JpuYYpV
RqiTK0s9bOl4Dj2T+M4hSz+MGpeXqWe3LV1Q10pnTGGU/reKZq/7UL6eqjHiqFGGtxQ+r9JuzLac
KsGwEvCBesB4Wzzj61phSjZSkzNKXqScKpreTTXSUuLZlhcjxC0FoL1IIVSYkPMfZMKknbpT4cAG
8y/R4zNSEwx1RnJsk3CbSfpVPte3Qi+vanoSWtw8ozV/At22QkyxA7Zz7LP5ACjyxTfavcEHJM2j
eisF31KQ0gxuLXxIcRde457lUrm4Myq5Bt22GMES6HdSkw+vwswuOhH6DJ3QOoBkABffp5pbaqJ0
ZH0yYdg2xS5QhXIVMNv2g4/uLkq3VH196sgIqYoBhWkiDetpwY8DfycXt7SoIYT8imxJ2yp8ZV/4
sI7UmtrzoGAFzYp9N6bhvTITbl0Z9ToY5ztwvktmHkFpmlm/V0FPyTgy0d5N6l3KGQkvZHs9SBy/
iaudXKh6iUfqB46MOAeDK4brgM6Ra3HEXtshyCbfzLUdRZ7blpq4E8sJfiqo+viLwPUr4N/31gDs
KZD90p07aYChFJ/pU1acxUHxUfvsGvxeuesz9V0ys9jVzQB8nxZc1rV+GBfY+zS2S9X4NtSmNTkh
8T6D5iePSr6f21Zs7Gn0PTUe9h1EP7cIlACRqT6ucVDv1TD7hUn4PTJ1upL+fK2q6Vky1bdWOtxm
gc50WCVbssYMd6o0dYPdc2JBnuGNZnO4pBs1Qbhtpjq6UtLgOmoHAyqWed5KfXgbiWjwOBwk51Db
+41VKMdkjklzCa2VkEbmzqQx3R9ORF/OQ5qsIoDFukEIpnJ6Zp3zzhBzyZbXH7RNh+OyHUEFttAi
zXxV0Rb916Hyf9V1qOsWjsR/r65z31+6P1oQlh/7/9I6ov+WAE26Vcj9OZ3+W1qn/cfCuKC0oP2j
n+Nn/k0lJkLFQqdFyDCCIZp5/FWDRj78v//H/g+dDjr+csAA0AdQ8PyNBeEfh/tvxcgl6Jrm8vKr
cNov8Sqfz+nlbGdSqwfFQb4qdxdF6V4QGrHDjXChbIn1Sg/ZzoTR3zl7cjxd5f3GfLhJbm7ijb/6
7cH9QX739RC/1CX4DNyuoiMT+PxBkrhD4KBJ+SEN1fWQ++y4aJyE4QLHo252nPvO+/sr4mekcMgp
iNfk5IqKOg9SN8oVy751mXfDU0RnFU9p/DhJtjcaS4B1Ef2dBmp53ng4eM7LeNBofH++zbwy5Rqs
cX6QgCsLAQD1PNN/qvJ8rd4u5RAZPgn2KPQPJxdRR84lszbmBzmtLqpmvglaTM/fP70frrFg+n8v
8EhKaatdwY209UAwTj0TgJHq1vr7q5zKFrkB3g2KYpi96PYihPx8mdjKIwK2quZQx/pMkXzQ3FiZ
CMMsmmkzRwWBna2/CQJKI0UA1JazZsbmoe33AIEK1oglLSTv77ueto0QY7L5/gOedE3++XxU88HL
UFpBNnryGDTgdU0lxvrgR/najyD4RaK7XPyxRit+aGeoJ63vf12MZ7DowFTm9hNVGw0zhWdsVIdu
r2/KIxLrqnGMo9ji8V3lW/UChcYFQEqK2evxjA3FDx9gedi/TxbLl0Gl7b+ufyJiEPUs8rDTq0M4
tTeCOL+qDNdDkPxQCj2dCk4vczJ8B5sAmRkyx6ENaTbo9So1OUXDE1y2kXk4euqo/+WSeXLJUxVK
PwKJawg/PVDKuoSnDJExLlxl9K+rnqITeRM/vD7LPXzzKE+nO9qLrR4Ddj+EEUHA4tGPXwbCB2iV
OpJar+MBSCUJfN8P1h++P4NV5fd31ojYvNGRA1oTPvfac0sn1op+kN+dzgv/epJAmHT9H0LTyRht
B/IYmo4xygTkmPEv3776/iZOFUP/7y34rytYJ029vEYXUhJJdxhwUstdeS51gYpKyLguRbCc/atb
KryAuf1mR7Xopxf+jw9RxzC4VAn472RGMsymU7LchBmD39P1KwmSSGLQ4ykIr0suamD1TjESTWQk
/SanK+605E2J3mIZ7bOBk6M4n1HxrWNg6ofIZsuIFWikc6OvwV14+VzScfeTgbJUWn/M1hs74gX9
Gj4JEKK1z4FGHWenJzbXDYlhRNb/IAVys9G1slvHar8cw18kUmlBnrKVcLRquFQp7UgRJdI8V1vk
1NYjNcrnYqwhZkjr3IBLmuucnk3RV54pmdoWIF55TVTHbiYMZSPZ1vMgTWd64OfY3NVrRFsTKLf0
XUX6sqRZnfWWXLptlL/WGjl9U2Kuvv/i//zgkY2i/GFvtETG/D56G9pKo85p+dASYwTXYkJxROjt
Dy/mT1c5+XqteqTUNPCOFNHwYZo9DUeQlOKHKe6UpvivQYxI6983c9IfmUc/m2WfdUOW7VerETQP
ODvSM1BeoiC4MqfpHacRX3WVB2QeAoOXzZ5mTS5FPzxWZXkjT6cieuPo0tkEsWU4uWOdRhGoCqU9
KEH76EdL7imSFpLGLLdTOaMVJVSg6GgIQm6IFbC9KTa2xZiv6jnd+Zm6Fnrzasr06yL9h+X/T1+G
UFj4LdVm7Tn9ypM6bE0oaO2BwPJNMbVgWx8SQu++H1j/bCK+PAGVyB9E+ku60MkijreR2NZSbg+Y
4zbRdrwp9u3FcKZsyTd3hQvdx1XX09Fcp9t6X13I23zTbc3VTwP8SyNrCSVkG/6PR4CtxHJU+DTC
MxHIoum7gz7KO/ZSitEefE1etUb7GNnKneFnu5Kantwwz/jNmmLkZVPkd1mQrPVm3thxeQhLWiB6
DSz2+4f0dcHCJo1ThWMJ3n/ldO+REmRIbWWic6jL3iDJqzJLPRJoNeifsUZKs0HZXLn+/qJfFhOM
ZZAicOOwxC5D9PMDyclkrdkfVgfCADyj74hM+wG092WvsVxhQblxpKLBK5+8hwHRA+jDOQS0BDZ5
dtreM3ldhabsdWlIU0snHWxo5h82Ul9eOa6KCIbTB4JrmdPX5/tCop4NTWuVhwpPrSc0IpmGnpKG
CCGqkQhIpTHOfxB1fDnqMWFrS2gWZi4Dw9QpU7C2tVitFbk5KHEPW81ItXN1jMk+alXQwKr/keQs
JkErnDYWL7ZOla6fRpW9PdFqA3gfByXKhwQG1kH+tjer6iYoS/OXFk1Erxn1tC6CijyXaaKuRA2t
SWdtr8cV8St1BMzat4O/f4wa56lFrcShESLf58eYW3MY2rQqDmlreHJZvsmINh2wLm+qQsu1tszb
78fjl/mIK5nLhIhOmS34qWXGSBO71zDGcLBqPS2+rohNr8b37y/yhyFpkhqGZGkhTYKl+3xXSj5k
IPaC+DDb6CMVHQM0vRJJxBZKmDL0qkDbl5n9kw1rGXOfJkGBKMtY7s8UDM7T9AM7JGFcjNTdLfV2
Ko9ykmz7EBQXy8D398c89mUywRfItWBx6vpC0j8Z/3GFWIsYmOAAE6Nd2VnXnHNUpYksZSCDMWer
njxGKYLXft8buLQchPeZRzcidrvKpy+SZji3a1BX/Aa35QcuODZw8MIvRccy3pqAiae0uIvHIDwL
qvZtUH1wPFL8UaqAP6qpo2qMe+dcJH7+qDUjUuLcNSv1I+51sYoLkxySmS4JdGVlVciEuAhy28dB
vovl0fC0LPkVdjKksyhZBQGV13qmBSlVVrBpKmmE3lCdV3CaJozXW02E/EvLekitjgimSNwXHe3t
RBuJFZO7FVFtpiNXZunJdUyvIYw3BLKn3gjvaq/o+IObVnKUoDn4I+VXU7Qbq1YdYVEjyYL0QYPi
ZVRWs8aMSycm6G7Qu5/bWs/vyetdkBYHXVZp5FXXYUUhh1A4Ym2p+zi2Faz9kBxLLbPXSE+IQYo0
dhyGTuoSOtPUTxA+xTUpn/mtMIvrzox3jZVsY8U+jpm/n4h3xflSEBzfx4DzE4BeEu3lgPbOUHW3
ednXKyOo320jpVvRWG4Zc2pMyvrFIKJ8niCj6SiWER8FnjXQk6tKFYB9014kvXwk5fQsHelRxV3g
Trm2GnT+lilpWo++cRzS6DBNpEVK5TYAR+bqCtiiTKXZmOfbzr+V9OdCgrFHNnZbgzrsyXJCexqN
v7JMdwEO7vU53inNsNJwOaBucPP0rhUScqnCy/v3Mag2RbCv4SpqNP1qBGpNrZ1Z5Tnx1q5Ewl1O
eR8WFR3EV1vTiHJ/FPXoSWO0EamOHlXxCrW9J3lp2gSJzpRZvCZ57MTZCzxHZ0KIGu/IElZnjOq0
M0ScHAzrIzGyrZwaHjUkt6kUFK+cbNRXWS1W5tytptYCfxaLzQSRzx4DImjIgnE6U1uTRH+hDk+y
Jh16VXFnEe7qwF6JsL5rtGkjhuiOctguq6W9ABvuS+Sm4o9JMvnGEg95gm9c9sLxMU7LM0mE6yiz
lkhybnQo6f/oZORMjNwiW/fJk0Bsa8RPlp3ujUmgw03n17nQrsRMDR9XeloaexER6sqJodW7eB3N
7Sqfx3XX39tK4UmdheByrJ2KzS2gxI2eP8vAF9Kc+GPIfUI6L9Srim50xZ+2peFa8bwiUCBBKT1m
jqxmEAG2HLfUBOlmuOfAtZq18xrWlTxedhkdF/NJhhuQTKYT8cn7cV0M50l2CK3NiFoZZ8BuxlKT
QMtLl0eUrAWdjCG5KUZBKpftTGAeKlFt615dxRmpwySxFaYPjpQyvtW5IblUEQ2nsSYkocux8kfS
qp72tfYRacj9/fuqfC7jYzmifaBHktD0py92LlLlbHohVFF5GAci69Gun2uto+9Vdp6ldj8dVMqR
eIpUSyK8IHSVN2WIPxZRlQ8OWN60vuRGDFMD1m26Z4suJ5swWkl0dbWHfHaADAJxJCMhXpX+troI
841SHkd730tueWvm2+w6ig91CQjN5ddzewA+BL3M8zH2ROiW0k0bss5v4t6pW3e+wUw3EgCtAz1G
nC3coiI2zq2Gq6J2ysYLdSj/JIwhW9zNdu409+IBAcOWF4WOuRcLa61v4mC8J46Mtsq5MGtPeYQZ
4oXGRUjZZWvZ9yoHu72xxGYaTm24qf4wfRBu+yg346/WYGSkceRkFeiRKCBzS2E8ZvtcuorYcdAE
cvxcwyzBG7kmJgHs4b083ITzmX+h0MCac+RcEMXidNiYrZc/0XtRZJQVr+z1RtlgFhSeRvV76aDz
EjXzPiFzU+yy4lpEDmDASAq9ySbZ81nHpkAj3DrPZfwJuyq4kfPjrK9tuvwpEAN2V/VFNNyIjCPU
RWtFq6x0ObI26XlbeUXjooxJs8cxPRZM+TSP5nmVoT9mxMUkdWHeGAGbOmngTRHz23re6rYb9k6l
bgDnJdOqvabamBZAY710nyvrGCBj1W2k8aXvNwo3+RaXnnaDrrgBtPlMqFitrPLnsfCC2K1NR39G
ClcciZsiuJckP27FFuQIEp2wnojTluiJ72XzMZDOO3llmVfku2Wt29/Tusr7Y90d29ENg3UMjq3Z
SeYDamYF5WevXwMh9PWzuUfxNp/V3baYdwPmA7O7DGaUCXs584xQoI/lz7CDWPxBtQIrTARefqtB
q4SNEfdIOnB+sTkV0TkLU8y6ZLXAZ0a3N0lDBZ+heom0EtnAd7XSOkKJSyecHsr4V2UCnqkXgeNe
kLghoWMyUNWVsrrDnL0Ns96RYcPnPq83fP/sXaoBbD83Qnda/zodNX73u5ydhd0bTURnDCm1Kmjp
APE1fYhpKN6n4qEc0k2C2mCMD0r4PhQY84AS9urTqG1zzkOZ+oC/ejUkmiPXBkqQCS9Kyyp3acxs
acK7tlBdZX5Ko8qzyrNcbyA23wnrvtVhLObVsdOvhxZgoX5f5/fAH1t5ExgE3VXURYvzmkWXaLbD
rJR8sozQ4wu9FkheDCddEsZHHj9pLgTZODZ+hWAnpW/YgDjMuzKpQ+BsWRadAnVNUAOIiW4XqWYr
QZc14Jvywckz8w3GnuzOMziPcFjVdeuZ3bXojxmw2QTlWAGl0pfR/KF6M1q3GC9yolVYqbnms1n7
u8QP136+0VqG6cJTKVyTPrgRXxM77pHAF9kWJL9gRWffMcKcXvYKfRqSpgYniHymUBWtFe1ai2PX
ai/HcMA6BeMpjEvXJM6j9Dd5INaREez/k70z6ZFbybL0Xyn0ng+ch0Vv6KTPMblHhELaEFJIwXky
Dkby19fnysosyaVU4DVq0Q30Q2YCmQmJ7nTS7Nq953xnsfmZl1kwL2/JHD/D/TmgqViZzrlleCta
FQulvunj8aG37RWOSRJ/8qMzypuabU8v1cCDXdRjijFLemECqq3BzzjO49lOOrlysvhURHOgdG/O
XMMZHoPKfElz9JEsIgbGwZ5YWb1zN7BX0eaV3BIgv+rLora7mUe4IH6+Vj+5JNmxx6c04QrAkRbu
zfFkjA+W9yVr4D7OzmqwZDgoT710/WSMw167+PlyFl0n7JwHla0pVo+RWh7hCByM0tpONhoGERlv
qkZpjIFs6J6Lagf8OhDu+LxMygMgpGI1NXcFoGmRBTHrW8XNLe8JaimoHnRWrqk61lq0EloQuc+X
treJWBuHDATVGXnpRU5gqP4y6Tsz2xRUc/r4Mc5MpCNCnLJ+PqtZM6w4PKJHc3RzxeN0LJwohGuw
iXI9aAfzwSFQsxIm8n9Z+3nZPHjFRzVJg0QzkO6/wQ0+GHR0tapZMVtIo2fcCkSx3yrpvXUB6uT3
BtdvRHdnJAWaT3dFyMQaPNE+b8ZbPSo+Cjt54F5zqP7gLTZ4Pt6vVoa93odgGA7z2H9Fz/Qy9CJI
Ncs3BR133VvHknJBnUJH/VZX8VOu5tvJccOSL1ON/VtfvqSJpa28CWnVZOMisA+NpYX4b/me1W3f
VDcIHL8Y47zLK4NDcYoOqwSgHo0Qj7qT1XXrclYDNzFQydAdZqHOuvouL+RW6Yu1bTTEG0OrToWy
k52yKpxqq1qsY0O6HVvWX/oD950t0xX+stcUbVdYuMtHaPQEiFb2W2zRSAQvhEYXNbOvFUu1bmzn
VS37hNQfxVrbNTGt7Keq7y4z+jqThnNMPZyfnan9EnmsF+ZF0zAgZe2tKVT75UumUgIUETyfxh8b
dJmK9SGlzFxlaeOuvJgDhW2TKKR3WyKR4WGLc2PD3fIoEmAVJd38kC0Kpex4a5LvGI4uZVkOztjX
tPG+MJyvtkfv04wa9KRVSgwpNzluIm9lo0gtumi1sLTWxTQQi4WMxVFQvpLYgWVIoNwdhC3XytS/
mWw2uTnnvpKIbVOJV80iUk0W2hxMZszfoCrfJolVUs3JLo1TK1qpuEkPCd8lUGsLq3HXGUGXK8+q
hq/aHtwHPTKG0LQ9Xr1CXffCe/DM5imXy9Gp7ZeEinMRThbISm6HPHtVk4UkMOtsu/Wj248Ha8YH
V9I6mfvMDaTucnszNvGqIHC2NsaT18DgdYkP3RhMqiGr68+1Wcdh05bTHu7DNzxSKIqgLj8RRDgE
eV0MAdFJpR/bRfSC8ZzYLydRCVFFPZ5P4ytAmdtpgjs755JSCO+Ib02oEkE1dTS4+JZuVnIuyIac
Vbg7wATeZSZlzuxMid/O1pEAgDurSLf0CtjDysu4bzTXMzc8wD372ZtVAN3118hdkIKpq7Zdgt4r
DlMFiwv4rJOBUZPOyrgE1BolY/RWQ+Y3tN06lS2prmO9I1sdk2b7MLPw0XpaD/gmZTZtp4EouLic
iJgiW9OMof2ijdTPrS1OHk4auOffZs65aDLDpWZLwBlPEu8FLtUv2Z5zNuuDqZqhJy/lUdTssDzQ
e1qAA6eCh3FBuErEt30sh3FdElCGjtP1tpXWb1D0rSxnfk2GZFMk/X23iGfEz/6EWi/FdrUCH38y
RLTWh+itVeptKaUedIX5qe3mYQtJOzn2nSn3slCLUE2c+7h0qB3s1KOSJau9HW0AEc54VvIo5ISd
EH/FK5nPnfCrunk0k+ooipggJY/NZ3JY8m07CsQkmk2pO68tgMtwmu2dFvXbvh33VU6EXm+CP0NT
8Lkkmip0Db5FZQEzrTQ+t9nn3moC/RvieaBGRiXqqMNa14aPBhBrNiR+LASF27JH+2nM8aaIssqX
pmWFbWmFzTiESZpsHEdukByFStSvu1JscbMS3jUOIhyIZzgoyFn36iT2eS6eGhWMWz9l9VYRvOPS
M7edrC4CwFb4VqMtgTvTQzR1cUTBv4Vu6W5FXKuhDvTGhzMOFifft72r76Zk+WJ2ZYPIL7mohF22
WAVHql93yrHVEDX0zZI9aFG9Hg2WG2dGMa6nxabFhqQpNG3Smg8FghAsM5bbUutIx4impxJRamBF
rs1/k3x7Q3xosVIHY0LDKYnuCKzdDq69ng25q2x1rXXmNlJiEQKEr9Z60ce7iuQUvxA23ZD4rJfU
NejsSJo123btZPVNJNVQJO0xLYEsITIspH7sB/2jnnY8K2CpLXlk0A93uYjflNT4aOvQn92pmtaa
jkquj5JPqjLfVxUh2Ia2iXBer2hLJiH5wPLUtF0KXp8jh3DcVe95YG6MrV0u+4RzMzXgDWvMcox0
+7MZidNGK29n4ZG66Ff7mtDpynFf87577Ew0aGTqKsmOUm65T2O9CeKqP2t1I3Z1cWHSAYIH4O06
5xyzwM7SL0rRsZs2CiUUrXnxCfYk708/aTdFYacbbZqWQ49C5dachBdQeNmbYq5f2Qm+eLVMQjpa
49pAuL/S0uWDxCK2tSYd6lGcnEvNzsOktz63Lru7YUm50pQam61WlrvWi1xGInEVjJ2r3oPo35A8
PJ//3KH8dezAEgHW4AL1cUkGuZo09qwwywQn/VC2443sUhIgovWfL0Hq6HW79edrXLVAJ8Nqp1Ja
4pCLZqJ5WH3Dz4eYXEmQjDfFnQmGflWXuhY0E8AuaOLAFKZikySReaeXC2bjbmuPclO00z6Jm2zr
TaXrl1CJA2AT83au2OkTs6hXjNJ3dMq/RAWxMYru+VVWaPcuevWwMlBVO4O4K9uL5awkC5GIdRHM
s9RXTUKMYLmYN1Y0jFthRMd8lHEQdYqxg92o4jiYxw3bZRPkTWdvSiTrHKOXvPrkOEN+57XN/CQN
6uUey2LdjzucUBun0yABmrw8S0VwdwIT3rXj57h0j2qRPrWwGJM5Pw20c4lMQEuZZgNzaeHsNCDO
pcnJpnK7Ovjz73FN6PIu/F2T4Ru4a5x+8C1+7rrLNC8AeCVki1QGv4Cup6ylagWo39uy2D9pU0pH
VAr/Eq8+lVkoBuJOag1HepdxrOeBokXS4qD68wf7dVT00+e6tmV7uZCjtBv0FGOrhyrvDHsY5iG3
/9L3NKq8LH3n0fy1OX8JuFWZEhlIOH5h0zXSQUue9gJPaX/0Zicwm6PdDHtDoyszb8T8aXY//vlL
/jpX4ZKMAsCDQ/iz9KuRBxAYQ8GrRik2lHiYoscq0/ej0bz8+TLfw3l/nnFwHRucJ9IU5kbXIzAy
WPIGnCrZJGquBS5P7spUa/L8SPTdZxMhtp0pJKrv+l7GHfAOlEhrByygr/fqeeimJ6MqKYBbLadb
ieHwQoAg6XA3YkMLZtbaxu6jFXUbwRmS9J1oEOljmVesc5aymzB6RZkr18tA5aDSvvfrpiU0JFm+
kmv9SJAr/Z0y0ahpudltDboottgqejvoAZDeepNLVoYYl4GGYBW4ZnF0UMfBqWjM+8ayg0qkeFrY
cSrcubtUz6eb3jU7H6PULkqVrRqLnSacZ8NqHpiJ3rUlnj54Kli4CdoNsHWoHz2dDzD2qR1adsYJ
uXE/EYgH08Su9d2Y64fB6lB/4TlQFXANdgz6VLJAVvZUBaXi0LeWJznrW422nqMPn9OcvnbbMFZZ
BDBg6eY7Z6pr/F8XJkTmRu+8y797ZZhhId69/Itx1s+vcp2Oi4oCB01ekVOxkvDTNNa5Et45mTB3
TRUNkT8/WPrvdgzkvfg6mQ1inb+6JCNHz+rZJg/2gzimW84Oq3Xn78gn+ogBtA2IYt07e2VThedk
v8WLln+Y3hFe/fYd+uEjXC1g5swYvcj5CEK9N4v7tG8oe99Lp/z+Jv7yBv1wlcvi8YOvlxxfpRxT
rqJ/6l+mtb1fT7thoyE19/sv9qN5tu/iezoTB317Lm6Sp/TLn+/0ZVv8w/W1K/FXOtn9KGZGvmbj
vFVJqsN4Hu4Vt0QbEJXvTGK/oxiur+aQ1qUz6vUYWF6tSzGw/76z+bbaJNmNO9Gua5HQNV8e6U/d
pkm67UUXWiMBy0A0B8jj5ldd1qe2YmbpuPWNlaMfucBJ2mI72MrN7Mh102KDqtxTl+PmIsLg4Pb1
Wmbph07rbqRSGceWJiNzsiy5gwvywcnTQ0L/cCbRw8+KEgMgQJYAC2pDsYtKe2q1M8xF7Z2N4Hcl
yo/f3vj5tzY4WDcOqSG8R+1JjpiSORmT2IPWLt8vbbVt1fb055/3VzES2/CP17wqi6JocGPblIz0
rf4G1zZ136yuk37YNNP4sZ6b+wHZHNZQsnYyr9rDe4C7Ui/4sPI82ylWwmlWT7OgsTLO+IMS/vkD
/rZuc9AiWS7/qcIF+PmmzG5pDDjoq4MEycmVLbnqRtEFLVbKvQcWAPBcgyPOIcanEp8sutX1zMDQ
YjxId75t+q07kBxbd10edJbekfGTmmEdJYHhOZvIGbvtUrnleoFJMZRN72tmqzzaSP841a8Jq1vL
yNwWBBpZHjE45FO4MWPIhrPAyiJVMRwX/OiZQUB22w3nTqWAoxyzg8WtPvY27cuoH27LAguXKkdi
tZN1UQwQ1opnd+7uPCXbTd547Np046bzZ1NPYDM1ShX0U2TuWgGKKXK0zwqmrrWtFt7aigoKIus+
R6RBwEyvrHWyiehH7Iiko4/tOO84/n+30v34E1w9I3nqSq+pkLc3efpGV+ulmaqzzhjp+0/9P2Br
ufwV/9cmwFzERP/esXKuiYmM6+q3rpXLH/1v14rGiQ7tqA6bF6HSj64V07NMB70fbsDvqOh/ulYg
QuvIYhF0qCjiEcn8y7Wi6WSwXpRHpq0hbEFe8ndcK1cL04W8CuYOkxOoIl6ca72eqXW6BCq+HOpk
CnOmZym9dQSLq8RVWaWZaUzdOzv81Qb/yyWvdgJFmePCXMblYC87g/S5OnpPhXj1VP9yhavVthua
2pR4Vw9GfSfrz4q+9/4+f/Pn+3b5kj9s3q1hDMCfocWUafKpnsdbF8YAM6LymIDl+eGxuv/HJvkf
1VDe1ynS+P/9v377dZBLGcBTVIxUl///x2vppuK4aa4eJNZkZyRJS0nRsyT/B5dBTISCD0gAmsmr
wsuuzIaeN4+CpSPTNdbDnK9y+c6Cc30iAqjIgv8dEskD5167AxYJZK/pKvWQ1emecndfX/zlBtkS
MNw4DtD4dlvlE26id2q6q6eO1+jnC18JQks9Zq4mreWQ46uM0AKItn7nBl4Wyx9LnO+XoMWGd4Ub
5VlXv9NcAfIz4KAcevuza97PtHXUuaK4eOfs9dt7CICcGplLsnT8/DyUZdI3U6Ish8ZGTZg6TNJP
TWmsjfmRlHC/RjNTWO+cnS+f/Zfv9sM1r24fx/w5ViAAHmxrfnQyEc4VDa/iPb/l7y/jYlJiV2ep
vHpz1UZFGAhi7zDb3rGu8/ta6/eqrM9/6436x8OATJV/dBuX7dVl4qqKGXB6sJ6QCuXdp5E+6FC+
8zP99olzMTaQUgub7VpSqXActZ3OWA6aVAKLCNWifUdx+9sHjt4CLyzYH5a9nx8ErzQVT59ZhJJi
UHzuXQ5v00DmktPOj+30vYrysjJfPwQGad10FlDdExH+8/WmnFl47/LymiJ/Uiem/nMSvebCbFYz
U/PAMCqGE5PngODQ3sZO8ngiqgJi8c7TeE2j+/4DovtFy2yBvracy7b2w5JIgobWkgK2HNQxBtrZ
K7uR18+XcPeACmT2yrocCKK58UKRTUcGY4DoTN6YWaHa7zpOlZH27c8P1e9+DRZpdu2L+p2gh58/
E8ipdLAbHirTmj9o0nlwEV0TL6Igx9H+tveRqxAj4THKsgGaXy01WqmPnlIn6sEQD3qS+ZpCdqZ4
5y7/+jLSu6O1DMMQOyu9s5+/kDb3tIgblZucytXgorfSP0F4+/Nd++1FXHTwrGcaHPOrZ1gxYsTw
NrtOX6h3czmudahOObldf77Mr2smMlxsnJdulYkD8uq7VNIipSvnZbR7AZwoAmhQxeJYWvFNrqkf
rQ6fjadmD0PtDe/cxu811M+vDTYbl39wXVhIka8KHoNYy0ohae8wNu632GxQ23QkuYyFj+j0uZbq
Zybrwi/S+r6vY44ImXG2W/OURuqXQo1eRAafwHQOrpoEmi43RhLnoZ0zf6EF9x7u3/2eCX79cU0O
BaiywTnzw/z8s1fLaBnN0iwHqdkA9OSs4pKwct+Luz269rU1I3xxGCjQDP8MhFYJpIlKFaTYqW9F
GnjzJRE3qk7M5B+xdAqsU90zu+EUlPW8xUT7gfmM2CaNDObR4NyeZjBg4lHdCwVgiE6b2CLLKnSX
/KahS72a8sn8aItRrtthfMvH8qgkVbNudSQ6uizuiReMCMta6B3rZjIRNlIW4HkrqLdxx0lWQZWX
VfqLjiwojOHIhmZ5Gd4ahAspZa3sC1PRtyAmqtAbRhpdrshWjYktpTd3opoO3WCQRgD5R7WYDxdy
YrXVmy+d16n0K82jMmj4qCqcZzmYRNHCQ4toVfrdhdWoSrkmgWle6XZK6kDrRLRLa3KYJpFuhBe9
plnDKGkpN2OMlg2UZB6IbEQAbb0tmY5YedE/d57ybBFv57HAjdP0hQbLB3fpnbXbOGY4q8M3SieG
AQq6Ps6ZkMG0HohXkwGxhWFWzCZCtdZDq+BNGoofmd51LcNCuZgEIfMU9YD5MIiQGl0y/aN5Gd24
aXdKC/E1H1NE1sW0Nj0KzzrHrYIjLjRb25fLjEWuKADbENSoDttSt2OYtPrKRSAzl6/uEu3r1Dwh
ibjHFvpATDf0GuYsHKM/V4t3KyNjWeeClVK6y0ZIMpakCxZLCOLcyRnuV0qVDkEBqnlqanWF2v2W
h4/hpXSJe3GSh6Vu7HWlKwjgUAX4jENOCa3n/VjYcDATq/KpM5217UzZCj9Av4nist8Qnlw+FG0a
T34Cqt9H4KB+iATUTag2E2IcCex3hoO5WlzEwammLKc4lvbZiT33CxZ4eMKYOxQG9qpnlKtpcZcj
GJ1lbSqdsda9rL9tZKzd1E4Z7+VCS6GHFb1WLHudRtpdZ6VfNKiVKNARhA0wLS+e6pRgqUR749Vg
YFohHiGIOqZ9dRmXTo7q88l4XwY0fXFpl3TcNZKtEOo+SCaa+tBt8mq4n4vJvpclxWGJjhRRsYgD
aDvjxpua4rE2B2Ovqpkd1jo6bUtXjgDTdnOqhQo3MJinOQ7s1qLp1kabUrVv65GuSo4ipDamB1T1
CFnz7sUtxh2iZsB5VGrKsPP09HGKihBJ2oHzV4wMxKjXVofKs8Y9YlryVHjmKUEdsnemufIbw/g2
6NbLjKA7aKVzN2nGc0nzd60v6RsMmRWyr71OoOMKrNyZFOP73NWOlI08GLrG5HqGjnxx1OABaX09
60f0ROJjZpEDpDU6A/CcKHcNHcOiLvdZXlvB1KRHLS1u2ATmoDP1XVktb46UN3ZTf+tSzQm00VRW
bSrOiQfdusTS6WuMtd0GOnpXWgd1GL+KSzZ7DgGP6js+OYpoD04zPQF3Ceqs3sy2Cd1ufihye412
/GaxAW118xa8AMmQBYNBmmmoThT1iAHioSp5BlGjH+dh2iv5WAXw2CofGMk+TdD+VqCSfBkx9657
1IGq81VLh4/V5RfUI1CsUbLTZ/MhLQxeHb3fal3krrBQnMllv+sd7bHr9cfJQ1qkksBe2D2iZcRq
5NkflgUuE/wekEl70uCOdII0n5ID8VEewD690exyu7TFXkuM/dwWzyJ2otU8yIPaItZcqvKs2AMC
hIaRKjTqc9YvXwcku52JzMipptshsl8723sirSZn7alvY1utV06k3mRFHGqZE1o4VoQD9mbW+3JT
Og7h6QZZ5rT8WFIGWHuFrMMEAGMg42KNzSwGV1WtwUF9jMgzqgfETwyY8CPQpftsq3FQog7NOQnh
wQF9lod1i6KSlLxGeVW5oQZB2RlQYmkw3CmtddVpYWmONDunLzY4m8Ex1q0LV3cQqx4+emoMrxle
Xmkaa6+OV0pv37LCPDa5exzz7H7J+jNzxae610KvEYiC0Kv1EM1ULVAqLSBrGXmWSVVjB01hbWMD
qd0yrQRyrJw9XaAO6W2YhWp1tyR4RAZEfq34ZPdKaFXlFhwQQHZjL9o+dMToDwn8zKVc296wu2Ay
B1T0eqRsiPNb6bgasvwiWjN2JtIHKF2fljG+LUf0v5oMR2tmvQd9yD7iiAINXQMBS6wmAiE8ksGZ
eG3UEXmddspG78SAzyfl90bn6yhpFupduuqS5NkqMNg7w8pEx23Wxoa+7WrA3ycKh6/LkAb81khA
ors4j1b5LdXrdWbvBlSimS4BlrW3kWgAJH0B/4lscli1zgg3X953kerHc3pBfl4miC95PuHZNcOJ
3dQla1RWU1hSAEhyGDVkiUZU7WUkdn2Ki0RseBX9aUZ/kdFXops5owiW4jEbHD/qzokjb6XC+lvP
m8jNQ1STt106E/E3hoWXhCQd72Ei3YHxXTWtHTpIbXJZrrum3KcEY06zymKTNV/mpSbaqt4Jq7wZ
7OJDnStBodphiS69QYOqNRMtp34tUmvTG/mqjz4W7lsC2s0qzJOesYXRec9sJ5DaC9Etm6VBweNF
hy5DQJjkZ2k9ty46KzZRG1HQQvNeRYuzoCdVU3w3BgYr8KANwi8Ii2hOG21dd+bRs4ab2IPn2Rr0
xsu7pYV2BZT4UOfFQVbdGvmvNr4QT/r9rnfYYdKJsE3jm5y+EqK7atwjwDV8Bvp2JFwyoR2+YM6I
a2RWBb+eyX48NdusHeF/ZzdwEJjNaP6sG9Dkwasl5kpDm+oSFES0+22eDhunfx3hQVNnwS09z5d+
BShH3NgHPH9hgaeJmMywpeNE/bM3WMVLDDcNlMZCE6sFo0rBuN4up2N5gahLwhmLbHpWeCqEOHrQ
qJkP+4g16hXer4dUK3wBjBf1wyorKpx3EME5D0devjO7DoIpgEfbDgtd/dwt7bqKlFCD2w9kFGF7
9m2RKq9ggjWi7o1VhG/bt6KYEzzFJoFPw3bG1THOqCX5W8OMX6TOXVrzcWgZSAVb/asYs50pNL8h
k4mJF6K6Jr41kFElUfwih2Kn9lnIghEW7aOXfkPSg4C6flxi/ldj2jrCBV1uPLpVfmpd3EMKrwMz
qYtpIvG9ihVIZirJYmmyR3lKXV4GNgQ8VxqHxSxwhyZb+hFbdBg+NFAybcZAMgYqh+FGQQGVSF55
1wgU0wC3kCGD86AY4DWRcyDtaN92xkNCNQVNMnTFsE8yjVZMfxcnGu94sVE6PDUzMzw8bYAF/bRs
Hkc1/6qgRLOKb4Ia0kylXxgXWTfMA5BiIyq7Qtf32CY/ZUgyjfkzMxafNNZVYbffTBI5IKktB0Jp
wyJCs+zKoG6KjYHIG9PUg8jbb9qS3mY1LhKvw09kwZqHen+BCA98rJGiUnu1dcTgtgbdlk9Uvxpj
+lK58wcyMii7F99zqhtbJrdsEVt3jHYzmrVC5GFkiDB1Ofv1ygOA2LUgxVmxxpuUq1TDRxXtpYt/
ph61W9XBOqknm7bHIEjDQVNGKg+Api4zfHsCLU+875lVL4jGvt2MXrxzPdJHhRJ99WorlJEDDqLp
A47V1iaaFfdQI6gPOmm8icKbAztp06C1Kswh6FFXWaS+qZC5G0IntOp1Ub7k5dfETBUKW7/DdFyd
sVMhrViVubrJ9creZNiKAVImGn0n86DlibZvy4aYDc6bmuIlPgHagz+2jUGKQ4Z0lmOJ70A8DVyV
2n0qeA/rYYdtd8fh8LEe4kO1tMZqiYZ9oyUN7z1iC6Qne7RG0q8z9YM2JxclVHfviuicmu4hjayv
9sB27g4D0qNheV4IA1xa0NVMygDu43Q3yw78fju/aTPcliyq0X8OayyuD3Xdnih2ybxdLskVmvvk
ZcaumpXM/94U+B8YS/04lfp/M/TdoNHy72dXtJ3Sr9W/mV1d/ug/Z1fWX0iJ6C+RNEiEgUHb95/E
NfMvWGfkgFyEfRZDrH8R19y/gK1RnfJv1kN6Lf8aXTl/AWWgr0szCTGJRZDm3xldARegE/Fjp4IL
0/0iY03lQqp5HfruztoyUHQrWONVfKmTDUR/wTppZGZNpvQS2SHSbA7XXl2692rJhDV3OudRQoFA
TjOVNzgy3Dd3nBAB1Zrij5bMT0BLnpB658dauM25sgS+TK0iNDPp9OiDYUXZrV6R7AiIdgg9zkUP
/aQve8Moh4+KUsOIdUW1ity0vhncqLmxRF18jm2C1FmOpbnW3Ui5L6K40Xa9YkVodTX04yaBMw/T
qItzVBYxlruZ/EzfyRXQ12nHO1OKsfrQmKQcz3AR1z3zp8+tIymUhzQ9cv4+udiRyOfTBUmfSOtP
hd15vpS5u7dUEjoKG5JPp7k0ObrSfbbm2VnPMivvHa9asOZYDedHKzeSMmg5Qgz0RtI032igbu5k
0onNRCT4pteFHW2T3Jm+jq1RfwJNa40zictCQQ2eexUbRm8Mtm908FU61br1FBZPN8H0Ny/Op0jm
u3jBBCA4M8KqTQ4q/HW4kOqpjRxgKQ3chv5iHKRKhIhqs5EqjvnVS9QbT8VJsjinxqZF4ZbLs33Z
1DsFKLdi24/jpD/1bo7uy45RYbbo5tPx89wkmDZmCQZdYss2D0NFwGA5ciZYPNRUWj4Pl4KioDRV
7zu8iEslJHNQ823wxHNcUYBo80yzB3dXmnKM0ROqHAYLhLzW1lopzVOk1ZwwMv4Y+ITXQqpHuxXK
RrHARwvzUm0a87HILqTgLPnUuOVxGTC1LMvFo01rbYyBoiiWthFOI/bjsnzRB6+GA1yeY3t4jSxh
+mVuEw3R62Fu9stq6RM2HWqKpmk/aBcdqM2ZDdlpyn50EX+j5aH3PRg2+n01u1GZGa6SoXiwcqk9
EeiEEtqVpq/mahsM5pTj68gllc7weRBxf9JNt6b2Em8Eo0+s7XLTGOZLsmiPtExos9U9bgwXND9h
cA/VFDmPjiDspWt0HFjpjH0xnz6WZbyxR1veO8tU4zJytNXkjOs6J3t9EfHJVWPY8dwwwTlWNEK/
HQyeBSVr0QUNSpC6JLSQG/+UpOy7SeVw5ifXYV07BNqaqfcwlFPjd7QwVzz/0ENLfHWDJvuVvjRD
KDpxHDsyzo1RPqkpHBcNLCmzmg6jTojICAS2+TqoDREo7fJWCs2l6Gkm0DjtTWN5L5EsdZ9O+6GL
60czRyoKIganDPTdSG9v886IUBY6a6tNbxy9X5dT2YeDp+2SwjF2nslx0p1z8gGqFL8k2FSLKJsA
dSuYqKiOfDOfvhhNdKu2HYd7qSEuKXeVlbMkXFI9SBBOdc5FnlHvMjIZUsV4Uqi+QgXQShAJ8wS8
y8DqDhw5j0o6BZ37IJX+LnU5+KYqpYkaI4OMLFzCRjs7uySV5OJipaoJql1Fqa4+R7FHOspSqdt2
1NR/DKj+/warqYzi/7TB7or6te7+4zyI38pDLn/4n1us+hfiEBdFEudXOLO02/+5xap/sfUS+mWh
mTONHwPDnb+YKQKeQRJwoZ5eevT/BTXV7L8ozZijMKNjOOwa9t/ZY7XLXPeHLRbMKn17IultZrEM
7ayrYYACsIwCNrYPuDKtQcPAfTDotdgvZfs4aZvxWe7Sdyb1VxMhLsmawfwXswAZvRxsfp4/9GZB
uBCU/0PBAwyJwjcM4hfgpv7we9z/4zv8qKr4RfnCZZA5kB1F0Oiv4CCceLqslopwvsrWAt0pX9y0
v0ui6NQl+vkSl8ERQ9z/+aJXFcv37/bjRa9mhEo097Af+G5W5OENEcOrMzYnveLu9k38Ttrp5bf5
+bf7+RteDUk1SAHSrblYj/bIn2NI1LmVB3/+RpdP/KeLXM3vumX0WiPnInVdHiqlRKMntaMmNTDx
lhFgLPqvqp2SO/5W/+aH+/09BGVF4jY/3TXxpiqVWJaxxxX1udooMef91GLHQy6RbYT7LmPHuszn
fv2K/33Bqx9NS2JStsAPH7RuoIsrYD0Cte9XrVE9wKv2joPE1a8nSr5xEgBOQHnvAYrQxi1U/OCA
AfVSP5o07InaivFcpPwNjENf8cM7SBHx6y6qvh68Rfjmou6TgbhEtyvCbqYIiCrHDlWr6xCE0xa1
yuqr1jD7G5Bm+0lFtNmMt8afG3av3htJBcBaTFrAVxhd6AGsKdnaRWsQqaIPdEZRhridWz1C3ffu
9Ao6Wrsk3irC+vRczHFPY4jIn9Msu2QjJ++zjhn4sTE9ZnqKEyVgNLDMrUt9ql+Iomx9I7YgyeAF
QcWje+MnUlYeaZ7S4bxY4Amk7RkWRZRSNuPOhnlV1cCDiCvFX0yaiiUQX38uvHI7R/ALyiavAspM
uhtFsc0MFAS6nhz/k70z2Y4b2a7oF6EWEGhjmn1LJskkKXKCJTZC3/f4em/oufzElEy67KkHb1BP
EsFEAhFx7z1nH5UOu4gF8x5zLJchJwoXtvusSssTUXc1hibIQhwI4ABn42ub69+w/CPIHLq7IQ8F
rXblJrQKhpSxeHYqe6/h6JxrFT1isMVvsdWCuPIZYiajfPZKUAZKjboz4sxA1AZnJS9T6Ht72iOo
NvDwLUERuu9/0+PiocWvN/qKPve6pl04WvVS+FjnPCkXauLQRcMECMrImXk5httxbBjw+pjKE5U+
lJqVr73Apgx8AEYzqrilMZFwajj64DfdFjRjcy/tzF+rhsewaDC2IOpunbSGHymOhBi+lDW9UU2L
LQJAAXcQBtp2uguco2IMMVblKvZUbRMlqXcaO1+edC80t58vAn9cS9GDwGJjwG5PZeKvcgyKs9ov
C3aJ2PPVeW/KdG605SGV1rei1w6DSgRCUarnz6/6x4Xgl6teqHjw1VZ5oefsSNZwiltx5wbg+RvT
uFectv1iu/gXtetyGaAQJtId7Qul7bRM/KI5qRspcLsOYh+HXvca4gVZW+DuvGUZZMWUJeGaRF4E
RAskiavN04Bcp7oI3Zcu9LxTqI/gFwR/dQ3+vnjtM9b81DHIqUplRygIIaUdExwZZP1zNVgkRrpp
/TA2FjxmbSw0a5HVo7tJEBDfp6kCOkAR3vCWaGoxkzHoVBQw2hXWdbp9Nt1SfDZMr/068jZFpL+V
Q22QJcTwnEqBTkoQOLjlKTXmtdGvWwU7cVFG0dwvqM2qUn1PNetRpBzZI+YcjGzJFB1GWvsOsnXa
YnpeTop5cdK6hmI7cej6tqzKh7YMAFskFbiKyGiODDRY/9LW02e47cdladbhMSI36Jud6v1DXGbp
I0Yg3mGudeuZgX0TeqbYiMQXhOQ43DO7znd6S+ZXBWtrprtThkJoknPqkkJsNlA8LF2rj6bJ/EK2
znCb6pGxjQe8KUUJg73vGfjkVa6RY9MyMKtJferVgL7uNAezxmldtrxixgQYDzDwwGWTuo9JpPmL
Iref0e3Wh1om7VUM+CNIomQRKs0PW6AeaC1W17QBuiQqCpz26PuDyYLHpCZmGac7RkT12FFzo9t8
rAiYmCUGP3esvXu/NY6NGCizKkQfiHzeOxjgo8Hv2fWwW+pm5cTsqSmKlKKtt4Xi3cH6uU98TFDD
GCns5uZrbo8vVjywqjuodlE+vObpyIg7mmtG9B6mFgSKQnnIR6ZphKtHLHjiTdKPx9UC6aXtfQJ9
c2r4mMviZ1Ya80b13H3cJck8jvNgZfWQC+lLKtMWb80RQHWAm4Yfg17/8HuATmMVkz7I9AfZGY+X
nusMbYo60OilezWmPip8skCyUpwdz/WmkElQDzHEiasRk1c391rH23d2AKSiKQKsmlO+i+1tCFI+
mehk1gUgrBmst4H4CyzMtqYSBWf3D2oDYSUYko2WuLDKaxeXkA3fAwcYA4dR/8HOR9eFbZvudiVX
wqp+OEZwLxTvPpt0DgPuzSq3viee9RprNDvK7IRo1Zh5fQAYpTDec1G8Sk2WS7ycNvlmoBwJuQVV
ZQLrwRsM+azD5ejpDlYTMiabaN/1VrFCWzIsAe26V0OkFLNW657NbkJuWEo777VAeVDN9T9cDykG
KCAtE9AhwMNLf2NVhV3cdNPhUg/h1jC2h8KGJzkq0uNYqT9+Xu3/aztqu0kT9d83T6/evZLa7vr1
NXh7T+vv8R9LvOln/F3i6X+ZNimRZDH8LOU4qP9d4om/oESqFHCGIyhIOD3/7QDQ/uLQhC6OLikI
Rw66/1XikVshGOBIBMCSSR0I6n9S4l1UCRM+Gd0dhZAq0RTCSP64rVmqIoNR6+QuFifHfiBy+oud
U5v24V82zp+AZvibloZO00Y2enF+tiNdkaPeyl1HaPYbSoGBEf979YTjLL6KnnTOuMnsK3fbHz4W
VSsVNeWkCiHzovhpVLwYgZPLXVKe8jJZeI2z/OVL/0MdclGn/utjUWSDU7YmLfF0PPnlPCBYymxT
KeTOGnMkEFm1zCL7Zayszf/iOsR5TE0AhITWxXXCTFXrPoslieX2m6qUN0ar3g/SfPn8Mn+4YfpU
TSH4VLEA6Bc3LKubgYx0viWZP/XhXW0+fv7z/3C7cLLQ4+DtmkAAFx9jcAYvq1OQeY64qXXAkN8U
/e7zS/zhI+BTZT9WeZOmxfDjNxKOuVsXxk8MjXk0UmM3uMrb55f4TXnM68KP5xAopowVfD0fr+GE
Ne9KH+T7nI4aVLWeiksr7ipiKutW+z5mYuW2UUAjWF1YLVFtbW3Zc7PX9jbf7iIpuy/Ivb/fVxSB
6J2Jr2El4T3++AtFepWriW2m+x7USwIpZsZdvs/IeP/8k//pOjzq+JWmQAI2mo/XkXoR0orqMsZ4
zS4q+7mtWts2yRf/t8tM3/Evb1VU94ZRmEO2H5hgNFb3hGQPokZ38/llpqft45oE65YV1+JxMdks
L77GfgwaRVXbcJ/m1zjk1wOasQIGi+N6y8+v9LvzlVX/10tdvFhxnhR53EH1Ie9DHBVBNW+Xh9hJ
3p2cAA6HYtFSxzvJ+QRm0qlilm0bYIXivj92Uu8IQexOXhDfSd/YtpheK8ihfpmfyGZD0uSv8nDC
JxAwnbHOTXLDhU2qcz96awJ/no0wvS9J03NyhqkoK5doaF9DEGx125+GIt1JWWObtdeff+zpU/12
g03NZkdxOJJYF++iCf2+IRvV3SVjuGZG587Ustr1bXEYU4Caad+jnuujp8+v+oevlZ4QVRMb7bT8
Tw/xL08Pnmq/hkLr7tIgXZdUWNSr135obyL5Fez/D+8DOy9jR0EDkc3tok3p5jJOLd+RuzIPF7Wj
INFrF6VW/fP3wcaTpdF71SVojYvLmKMV2F450ehLCBojRHorFa/oD54/v3MkAXz4xqajhsXShhmG
jYbN8fIb6yWpgKkfyl0fMI1qwdev+8IIrhPfr/EEj/xbB76Cq8mtJGEcbFySlDyzLqY0otmuSxJl
Pefs1661C+K6OPWGQlVWw7YlSdRpN5HWJS9OaxWvePwLdHFZuMzKrgQR2xSwS/hfty3cvN2YwRhu
SB8l2ZNZbr+wM6aHtpqAQAGmoTblIrEGFV6NLg6BC8MRVmmSvZdaiBdXK2tsjBrC8ijREeUMYiaA
XdJRRpVNF2Jy3woCE93VCGYOIjhz0lnjduOZGRGQJdM9pHrKGNeHLSqJC4HPM1NlcxYoLp0IfrOv
bJVAvpkiuElStMN4JslIDRAJNeTYgnQH5abSIGSkiiDIINjHzTfJJJ30U303UsF4lgbNVnYnADnJ
uovTu2Jk8iha5BKJItEGqs2TDLNw49jZ2tTHnaKGzoqwVIDBdjysmtraxJ587uyI6OGM2riKv8ka
M7+0noMxePLiPFrR2otmmY6+1K6rlEhhN164Ir5Keu0xcqABJuGuBo+YOcRThtJdW0bVoddw/JUJ
8mjOSNub5IHWwhaJTSJJsUII7UJtzBHCCS1Hch0KzE3696iXP+LEfDI7XSdZyHuJR+s6l2hL2rA8
1nV2cJmSlYF/PQSpNUvifovxeI/K5bYK5H6M9fe+jF+E43lbPS/yGULVW6dQD3C1roURv/Vx+YTT
6sB93GWMt4FoGiYxifq4bdzmTkYtIjBvoMJK3YOZZ9+tzL7SRzhhWZC9hp2jbWyj4ht0JLheQlpn
bew+AsKCWzYiFlZFbc8jsmdmuTSeglTswmhs6UMyCEDeitgayidRk8sQihDiRmWleOJFTay7MurX
vvSPVWNd4bM9uKD1XpMWaJWVsxirevdaBvgVwgJzQKgiffUUAhJ81Nein2Yb9Lho8ThnIknInQ3C
pzzmgcoCEyQDqQ0LyAkF9hCb7ob+7GvdWTb52q36FQSUfaCilsdpKZd6o3RbWI0BLgakoFVYo49s
2GM8BKY4ved1Fc4D23nEJLYu2iS+SyAkzGRpuoiC5L05ynEGlS383gSZP49Hoa7bloEstJLgJoqy
aMl6CBQ+1ORcFbgopLbHtQ8nTAsFT0YVraXrPTRGg4Mgtd7bUpxCU1z3JgIHoduTtaV8qGKsWaZn
XUPJMwDwJTRVqyMhpCDlhI/avSPX0zdeE60BguJKMdc9215pRiLmA7NeUJTxmwtNjDjxdoksSSXE
kuzLMT/XCq2dcnTlSSNTddl56nU4dN9VvBgLWZaT3g0JXT2OykJz7R0dsWvFzu8Q8mlL3ZzItp2R
zIpGJamWNlAEg49mBQj0CC10nzNsJsA3mumjBBfc1t8UpXxQmVZH4HhzMSrEt+clQ3jkhn2CGNAO
i7PVFOaa8/arQf8595O94ztMom/NY+/F+FcCB7FZ/RziqsiM3FgQTEAPvnTuar1clVVT7gO/Oui0
0hDm39ImRAFvoj7pLNRimfFkNP1jOujcllzfFSYUbVlrTwwUEDQU/EVaUOfBlc9p0T27dr01XFWC
pgX9LgPxFLhKvu6H7nn0tBw1C2TFEI1kX1ftFkr7YqisnZYWc29sl7pV7UpSrFfuQGu/pm01y0zr
Gpn/tWdlhK/7aMwpiK7rhEvgRtzSdSLr26FjNugo3gcRLzMgBiQDph18tv6d2WK+FG2GFkIlwdN0
vN2Q18+2WXQ0qkASWDQbJ715K3MDSkVLd1kCVZw5YW4eh7xxFxXs/UXpiBHsfbMfIgd0Q7VXvAB9
ROaTDo4K33YQWXiiWY1u9MP0fxKnEhKe7U2WNAHBDAxA0oq+iXq2Bh5ToKw73egPaTkJL/TsGwe0
dWshQrAMXECta6dLqzSzjToo5Dpg0F7WaVQQa52Gc4Sp8Lx6rcCJi45vVJQXvG3tsiIWZZ70IIVx
zuSzfARi7mLlXVGV36QejcokQ2MqU4DLHElnJdG2UI29dVKzj40uCddpIoNng7BFGLFdv9Br8y6u
0Sj09Hu5XDQ9IPGI4qCrm5OOumGv1HwDGWF91yFBLGxl1SYMq6uxBFDpBtpLppjxsW+Ho8JJkuAk
mrVjI35g1bk1PNJz/IDU9i67Rm8OHjSrt5i6CVu2QJZWrvWS6la/pRDLj/y5xjOhgzL3bGuWGUMF
4jDAyqRp4ywQVbOSnSFu8soJr0Oy35eiU8FSF8h5zaT9oQdJsGrK5Odu5wF43HUZoicDa5ES4KpX
GG3Vgw+91rgv6h9JEi8BquDiq4FGs7221mTeM2eqXdHnLV1l10XeukBYORfIlCIgM4xy+I5rsRij
6ibW3XNlxvPI65Fn12+No0OI76/SvFgWar8WJaOwpAEp1dlkBzf1FQiVBZiwpZmHZ6yDXdfOYrVb
q2hqEUca+9zR1ynswiLXXkYj3RBFTtZEeNKrCN+cWOa9Q/InOI8SwbHoDnFdrtFTz1SYt2PhfDPq
/NAN5XOkF9PbNcwd+p2FsAFdqizM7G0+rHFlLe3RmQ2tdxQKEnpMULFSPqZduAJ2uuFEs2DmcMom
LnjQL7PMeppU0YnzWrG+2VpwigeSmPocnT3+utZrDqMwqR9AHZqNdZOFRAUM7OE6vorWsO6bRsgl
SoOFFY7tNo6DRe7lxygnvErRnzWUplMaGkjJHsAqwR9m2s8Hoe6DAAGZLsGpQ3SZRvhhrT6XJPMk
7GGVWAb5lJ6mFHcisFZekGyMwi0Qx3BkMot23+UDZhgwoxJCv1/1i64iDr4hJJPTmKnrN6HuuzPT
ydi2oHK5SlLOIkLmkKFnG6N9NMtHQeiFMXlyfF0u65hkgkQMGI9iIDy7zNSytVqYqyIs4lVeSBuu
MZjMJjfXVqE666aqtLUEjtmkkf/D9Zz4mFh6vMtaotBliPA/tL2VqUEabJnTUWiybrRkG8Qu/P6x
JRHEa7to7mqKtnTrHkJgHt+X6J/aUPCCZOn3SHbbtioMtkXnOLo+iRzYC0EIYC1rtV3DJpB7OCKd
Pn7qdMxJRIR918EQIpklbU7jjuitcROhnyeSI3tsNQiuXYTBSIkAVE55LW1lLGIl+w7bJpP4ozK6
1kms17O+LNYOb3itelcxzJlZHDm8DUqMoLgvGf0Gp7ILr6ImvW78ZktP3571vmUu2F2nMxYj7HHM
1owoD8TfXZmlc4biV84UxzyGJor1Uo030HDemf8wuu7yNRbbnRPY162WenNfSVXmJHo790vET206
5TaVBg+8DrLbMpmXNs3YHXBAIwJsw5OPAwHirjHvUkIVhpBpOFxkXh1/oC3vCxIJKDKPSPq2mRU0
sxIjO24GvoCRwcm2CvzX2Gtxa2LscRVOhU4Er1FNioXUjEetYMbF0exHFldbRYP/SwBYN3MU/RyE
RMjg+YM37Zbg6XwT8HhqZrsq8uQ268d1H2uvWhE/MwUHwQ7Mu/LVnWUoGZN+M13YzZjPqUk6fJEp
hCmMeavCJHZQ4yuHHR00B2kxxBZ24+ySsI73ihmmy95xQcL9LPL+v2dPz35C5Pz3Pfv5d+/78P3P
rJ7pX/7dqacfT/HLlHfqq6MK+nenXv1LQvBBcGVMkiGdvtTfnXr5F614qnNras/SEuSP/hZj2X+h
jqZNSFOV91N39H/Sqb/oODiShC5SRWlY2YArKAo+NjeA0TIGzLDpmSmeh8Cvq/VINbdk/touf7k5
X/e2/3Up5g780jQDaKd8vFTM2FTzmiQ6UFKkoI3xT3mphsdEZP8Zef4/l/NMn+qXS118Ks90WCkm
82FcXuskNCjtDz87yc76Aplw0Rr67SNddPxUVYmyGqnFwVTDlQZ6UqsoXNBauATkfH73ppHJL72v
3y510fFrHLVSA4NLdSmbToWPpopgETNmQVqdmGuIIRY07f6RI179T0VfF7fzYpzjgeAemzCLmMPX
kILo9+WTGvvzD/jFvZzUjL+22axcdUXd8gFz694VuxJltM9qSmbSFxeaur0f7iQdWnSHhOxhZabv
fvGluVGFzZbH/pAld378zTO//8MPYtDs0hmsMJwi4/uy54VanRpPqWC0TRA8+9pywI2jjmjG+otP
Apbrt48yJQJLVgoTFtHlfMXVqEtNXOeHOMqp1/1ToVeviEA2ddLN8rggGiw4Gj25r2wNtuywg6u4
cZxFQ0sCcigSH2fdwcjT8HzHlXEzeskSgcZiZPz8+V25JFZMMkVHMqaBPWZTO6sXr7+TF4XpN2V2
6OawhFZkFiww7CwpwhfZ3FmgkJ5xclm36/KIAm/hfdHz/O3xMtARsSYAEmbpAYb+8fHyXD91AgRc
B4Ro4/hWEUbWV6+B6v7TVW66jjWFEDLWAKZ0MdKoNVkHCZqQg9HcgiQY1KtS2Xx+K39/gGmnslwD
UtF+UuA+fhSbXDfH1fgo6XCX4VktMv2LmzXtPBfvCJhfQDgs1JaE3HXxZaWy7UvpOOVBRAGeebJw
F33gd+eIvtrBNJDW0OB8b4fkBRz4q+9xpsbWp3xLhrha5uTwLIqhdZdWXyXzIjKzmR8SCEOf+Fw3
FpgHxd0b9GLnfi+reaGoZLOpdAvBHCCfIO/IlfXOaWpnaQmvm2dVD0g3Lpculq8NgtD0UA19N//8
tk6f6eO6AGTHMCnIHckG+9MZ9Euf3/B62tlOkh0gXGKpL5ap4swyNHOfX+bnk3ZxHeDlBupr9NZM
6i9WU9zIjkZnIDtU/fhIZ3urusGLq1Q7O1GuM7e9c7Sa9im9cqzqSU2rIq+WQSpPRlVE88zP8ZQi
L8YuF+xoZyPT5DQ5HxMCAIGhL6lJzEUsOgoKtqezUMjTYwZ0FyAwsxSXhm9cqCT7dOYq8dVh2Ua+
da2j3Dl2eWA9dOjACJywx7lbU+L0rWKcCpcANB/vc20CYwrK4ao1qw11aLXAxBgcmkqOqzIzvgvF
llQhwIOaUsW1a7ThzI9CjXq0S/ZEphzHvnmkvIFgMklN+wYx5sARfKvg2+Q/DVrLBjjlgEZv441I
mCAVrKAhZGCaSdDxdPcLZfhP6fdvXwfqcBYHgFdsDB/fpijpPYk5Mj6U4GNDU7/WaXvohdiwBjL0
ErDd5RHT5SLyw51CBgiI70GIlSwntMhrLYc1Ya2zwFJu+7TBUW4irvv8kTGmve+z3/HikfH0ulYa
gxAO12dRt/El07oMCQHqNAybRtEtCKggJ00wjiuUjqy+FNIJNrZnQ/F0KjCU7p3FxEVGBuAWt7it
avMtUqlbws68NzvzLkoo0LDa4XfWmXfgDFokxKATZBHHczXL4mVdBurOMOjHyhDBRZsUjIUTCu22
af2NWRV3rSveXDp22MJaOmslXiAHzooWlavPb8gfXtVp/ePAyGjeYEz98TsDs8ezCRbjIDr9EKQt
+XZNdKOJ9qvr/OFCkyb8J0WKIfXPOewva0LaBT0QGy09iIBiThURFb3l1Qtg5N2M8BRvToTCnUfY
ZoliDOTgoRbutkjNW7fsJVObWi5C031EQbl1c2fK3RyGhdk7t8mYjDPk8weq+lvFCV+d3EDeXtH2
0wZNmUejvvcCSWQXbT4zdx481TzQm90zBNiqxAtJL3rwekxRrlhZvriydXfHCGXd5AQQ5g5M9JRg
MzRnJyXLbzKshAvPNMZZ2bvfAlJrzdI/aYF3tq3mnWY2PaZhNGdd2X7xgv1h4+UW4t0lKloC/L7Y
eP2xsDO9nA6u5rCATT3X+4Rn6dQ1p88fiukHXbwkjopszpjOd6iPpsPSL98VrhKbWW2e8SJvfPVQ
B4fe2HCinBXj2+dX+tNHmp48U+AWZTxx8ZHSgaZFYRrpQa2LTQPNO8nC7yYrtNOZX737f7wWZSOu
V42xsH5xnmgd07IqJ44OlXdsJnoJYZuu0OZ1Kr7Y9P+w5ztTgfr3laY//+X+lRDoKits0oPjZDej
rW2UOPniEh/Hwbh0aZZZjFOoNjkLUnV+vITb5+Sl93140Eb/vVWH/NbMEXCZKZE0RZKSMCiUl6Qm
gOzzL+z3R4MzCZ4milzBDn8JhCv73BsMK88Ppam9tK7prTCc6mudFNx1nrXOYqzSl88v+Yd9ZZIm
TcLOyXNEqfHxswahxGpYBzEZuVMCptzVUr+mQXTg/71Rhb4BG/OQe3JnTONnEex6CbbdjtZWzssB
Im1m6MlGSdtjQpan6bnPjas/ff5LTvf74yvD7zi9Mrw3CBwu74tJekXO6kZIJWE6ekKQEsHNlV0u
S/3adL65bT6TbCSfX/SnZvSTq17KD6haXEP0HICwcSzN1Qt5CmumQcts/t7OHg+HK33+/f6O1taS
2OaZmN29vX3Fz7P/8ET8+snti28nqXOlZblPD3DgKhAKZbfVYdnMGyzUi5bNdSZhDsGS69S5inj8
nDQQd3AG3PrkpLpadI+GYoozY92csg47uDKptK+TRnOXCDyIEGhVdRZWgDISM3rg9DzgxcCzYNcF
oxxBw9cLqyP+B8KBNTqoduxsAhxkG/zpbGdM+kfRz8OQwWZWySOEY+znjUckkoJ92as4mYSKEFeh
nR9lknt3yRhUO+Y6DNBz8T3KmCajlh/nHsaieVd7JMQpxbey9rR1QurWtY6deaWU3tnnqVw3CuNo
Kd1zmNmbym7usXm817b0103UvZH2De7Ol+S1NcCcbXv05mbtLuIxewxqf2PHIp4rMCPOep7x+YeV
PfT6Ct7V8EXLxfh9mfrwzF7mr+PLIPhPyeNDrAzFvgZdshAhDh6vCcNt2Yv8iByEOMxc6Dhg4mCZ
NWaxHkeSYDSrGRlcN7d+5SAdaMRarVCRUws0cD0ZblqxGS9Q6TFLblljRZzq5yyAltY2g78mgwbz
f2h4S3xPzsJAOHKlDzWqcLUHJQZebwibK81PGFta8Z1X6vbaTHKTKY9zA9HurVF7QgMRcC97E3e8
GSEBhyPFfEHR5O3nb9nvJxcTWDTNgalR+LtqKZGi9fzGCg62y0CzkBzIcIuVS6Mevth3f78S2kt2
d8tGTqRxJPu40Im2dTtloOIV2k56hxZvoP3VJX6uCf9eMxwWUoHMk8sQAcQ40Ll4X5nH9KFkjnNw
6y5Rz1KRqT1TR5R4OzO3CvdBS2EFGIO3ouTUZ9qUu+BV4UOXpHswzT/qQFx5RAEblnNXuYASLfWY
ZPJojm1PELkT3cTt4K5LR+to83evNub9JXqEEWUccvtiuPa6Yp14ysaxqg06h5VpFDuhZbhrckbU
Ns/XvBEea1lQf4vNcG+J+tXNmg62CZmnkGUgPSbayRwSa9E35jiPpQs6MbOh1iXF0zCWV70jz2HS
tuD1lIOqZks1aI+qQ+ItqTRzReXv+017DUznbFnjXekYK6Uw9pVGfLrr95jVeUBpfT6A7LnXw+yc
Q4pTCOpiuFWcEsvf54TKyZbYxVDR4T4OR94awkWx/gFMeKwUpdklvUMmrqtoM5V/uhz79nYofOZa
Bu5yGoXPWsS/H0hnrCtYEEQP3RZ0IomVVsOZIK4N36uhzyzyVpaJ7Wcos7HRO72588gpLXzFWwc5
CEGnZckokNE5ina27fSbOxQSsUzgYYZydnbr3PM4qPs2lgzom/ZF5mxHicFILKt4JV0Dep1rONed
wIqDxPk0eG5AFkImTqZOb2FI1EfDca+ChOtbrnU1dN1zKdtrPcsWudIczIquV90wEUlxXsyqMcBp
X4qdMZDfmIspmbW7zqNmL4oW6tkUmuoELSPrqlHmVPZn2VcA68Zeu+ozVB3Ma8aZ2mn7jnEt0/rg
PivQ4/gdtEHht7BBu1OeW+HSV3p7mhrVpPNI7aqLuoHWu7hW++aOj0tGdbdSiUTUMVlojnvKu5pG
iMxXRmwuNT2+iR39vnRq5tZIw8hm3RQFyXUN1Ztl+rd9G5yFk8xFHa10OJ9B0LzTC7BmbUXchasS
xtIP5ZpA3B3cgtvC8k/NhJnqrfo6if2jwRltZgXVuA0H46os+h91oS/DYLhJRuoRM392jeAlCHvq
Fu0mcpo72hRbxBgPsRjPHhsA02aiQi00eNoNGXzzdCqOPXcZKPBIeIJhJ7+kRAWPBklpTsekcNR5
8pLyW0CMGdSYZU6kdhHLYMPsvQYM7iNuCHg3hSBnOHKfmCAv9SrYR6FYVmN3doZgC++RZCSiuWu/
vvGHEdaFjvtLLEtiHEWubt1IflP7Kp0znV4J5rR1ad6IpNkKaGxELDWvuq1lzDjjR131rlu0ctxd
ck7bGo1TuqVo1lZlMj7qSr5Hc7LChLEj3URdxAWh7UaFZs7qqvB73of5SpHJLu/VUye6sxe698xz
nKUb5M+VTji2GpZXSh3cxR4aCdq4z25UCp5BDEFx7uy9PnwcwvzcZfrSgOlnx2RL5xImWL8rqT+g
SKb7Jqbvn6YrVHPkugWrrvD4Vkk9zspFbFc72vU3XfKUafQGnNTfO7oIaBIYKXoK5D9+fFNHRbOn
n7aK+/EdAU8yizw4W76wgWnQ9lB9piZDs2zLbFzXvbKmHC4XuWbVS11hRI6kh+l5QROyrKIHK+Dn
R8IcF3GVNwTFdgX1ivoUWlV7l6NsRVWBf1gfm/s+8e5sNX/Knf7JFvVatEQeB0M7rseiKJdxWi8T
adxJyz/3/nRmbhZNOWRb1ksOWzVyg0ZPrl2lqOhpZz+KsCsWnmtXKzXK5CqGd7ezhiZaFAVoAbUE
ouVEBmEJLWtxNmXR7N0gBeCdplpUbeO6AnGoF/FtXboR0tB+MkPXZfnSdjwZWlxZeEBDOW8Z482R
dTAuz4y5A5Z0In14KknokGaCFXbHrVCVZD1ExZasTuQBDL1mTSjMg5do7cwZEIrNdBVNi+/g8qZo
JT+91VajrG/NVA0eEqX2r13ErctOp+Ml+EKWap7R6+iT9JFA2lNiuCghDPabwaPL5sWKwN/okxTW
2Wc9DuU+dQEMISNiW+BQOPdz966UkkQyh76/XjYezW890BZmR7CEORJ6rhCx6YD5milpzq5SxeZ7
EEfd0gosd8VDom0FOtQTXmb0AUMMx6CO7BVBa/V5KGrI135Xv8Q+BDukxecGSqfPP2S8d6cEYF/z
0V7SXrkbzPQc6dkO098BhGgxUy2Cd7M0ueqSmFxcpG9JfG9l0n6WnrvuXNV/UUMFvTrqYm+h+Hle
EVPh+f6S4PIfHDtiZLQdmE7F7aN6O4zxiJkuCmNx4EN0V4WC+5NfNtXOeZ+0d9ZobnNFHofK346W
+a3Iu2Zt2QVvnY3OM/ABsHqFccMTdqNoI6m5LWfDEBbOOKWxV0q4y1AZAEJpFkVankuXKKBOfyok
fGS4ZrjtO6RupTK3Mgd1gdo/hyrhdUp+JSKxZSfZmE4N181Jy4WRtBCUByul7pKr3sfyi19XlbeG
gYLOy6w2nQPqJo7IUGAJmWpjH9JuLKZzprHI/cqcNekIkY/swX09Kj8a3YBVaQbJMkvCaNVl4j3s
LKKLtBotBNsLwENZDspai9Lgjdb6eKMwq3JxwTawMzOWoB3AZmygtq2QBF3ayT73EPAhkSZVJa7j
7MFwa2+N/dGbJ5oZoOaqIVsCys/URd6y7A1unH4L0IQcEqyp91KOb3WBunCT+0px0HPZ3Yd0hyHo
NE15k4r46BqRsfBRsi3VQefL6vJ7+AVoJ8r/YO88liNHsm37K213jjRoYfbuGwRCK5JBzQmMKqGF
QwNf/xayOq2YwSym9Rt3TcpKMINAAO7Hz9l77QKEkFlC+5W9VFlqlt+GRzPwLBB7NYLsrqztpZ9R
JGWjiW4J8HU992PDeycLOFgz/MM0mSA3OZLWK61+FNj/1T3Q2ZrK73/WPcyf2+f8X2/vyT+iaKaf
/6l+ML5xMGBUhfqffWiyAv70KRrfZNojxLeZoGAUg87Xv9UPFj/C8NSxSfGijlKmpte/1Q/mN9p7
ky6CroVKb8X+D3FvZx0Q2h740zi0MOCcnBDnw5jQTgch5NbajrocsyVa4SYcQm+EXunlq8Su2T3C
Jt2ZvQ/WNHfI+HTYhhFLgQxWutyI0fHE42KMy2hreSi+OJls6hHJrNIoJPJGt0nVSW6keqfMLjEi
Z8omtwGpFeIWIkOF5LFp1n0crv1av9J9sZXt3gFTii1aMp1H5KJ3nI7qWYvEd2Fp1bPtD1jKHfW5
l+Nk1Y6BtSmBYs5qB9I22WSqq9f2y9BWu1x21poo37OeUJVeNSj+etVnzR2XTYTkMpTkRe8Bs4oR
XhcAUUUYSnPyIfelH+y6drj1/WzRpVKP8zzZSk3wKOvsRuVwihJm817uXJOC8Ai9PwMZLiCJ2Jp3
HNUiwacAv9aBSb1ioFAwA1CZ+qG2LrXgO+WgRV4CKFMtUl99cBsznNsrP+V4Z5cp4XViYrHpz0HU
sDDApTJwD2hTpm1pi+LSsoyjyOq9p6yA73tVtCDJbB0H0jJQPWXhj+O+1UdnFXUI/2JAe5u0VDMU
fIpKppL0XbTtVRdIB39Mnuzokjjokz+d5EZIM3VVuir2hFnUZsCE/Y1lcJQYvXCd5MhV27a5ihU8
eXG5xXoCNttjntxz6wL2naS/El79Ho8pMt9k1kgmicBsiMBEWpprpDQ4wE/NVrrJRLCIvGRdiIKG
+LgcLbRqfTKvYF8zPxhKV0fmb8piYTbxOknNeAU8Ho4ZoQIEzNqrQdeOTtkdYlmmftSlGyXpuj3R
yHdIzTmPVnCiOS+qmr0hXui6QHyrQijrnHoZDj1jQesGhNScnPVjpSAKbsSLbpVLpAYr1U+eMWkA
0NNgzcjRnlyT72qI7IQhLAHDfu+xYcmbwmwPUaljPY8jpAWOf5eCwXvkqSKpG23fEXURaDKdHbbV
6sdeRBU7TeKRWhWGKumUgaFEj7FmpbJLe7Z77uq+hBdbywhp+vBaUBOs1Xy0jgZ4ui1/2HiF9KKB
GM3zofSyc/RoT945lYXbBitSvTDSvr0JdEZVOAoszsYU5tTuYAIWY+LFV0ORFSgiC85vJexEXQuU
ftmKIN6FgwpWACM9ml3R1xrWo7S5skUXvbP1ATHNUWmtM78hZ3iw0msm8/08g90rzTBxUP+MIapK
3E72A5l+Mshmqb/B7eBvy7RLv9eqkmxGT1HnQUQ2YN7pxjUAnIypS99f9RHkvhA8xTSvOY7D5JTo
5aceLoU7BqnuxjYdRVxJPY8ltUgadsfBKnNXV/yrKg+eQScOr3nCKgC5F5wcJdJsoOvLgzctJjnK
yizyTk6bBa7cmDvHindZzZAEc9Nlkjg/hnoZSH8TpLmMlO1gNhQoqo19sSZu/MnWsNhRLUfRW1GU
iVuXgfw9BR35+t9dlVEl2xUGXyZS/7yrHp4x7Lw1onn/rfV/+uGfW6r6jW1LJj2HVvBEjfl7S1W+
TQE+xtSOI7zJ4L/8FBROuADZmMz9FgoYBX//zy1VIReQaQx4Bwxkk7vyP9pSNX6vX2cKfLLFRs+W
amJm/CEt+TBGKixb+GTdo/NviyW12F7r8XyMXb3DuYLoaEYj0hO3iqMtM7+a8CLV1jP6XSFfxI7Y
yz6kL84TnWZdFVbHOTm+s5VhO0Y71bsw6m0QvJUERRNGgr4YJQP6pznqylXMLl1H/ebDd3D5V4fx
I9Hts8Tq7HKm7ueHy8l0ISNnxM6aNc6tGIutl0So24tFLaUbK4HF6V37hrREqUklEM3G5LtW8zJj
w+nDG617wV4l6O/o8YUiV3PTu8qK269/x3M3MDQHbjkNUnKrpuhH86wD6yCl7BzM9jus09ddQRw9
8i+9oxdKqzQxsAVCB2f0HM8GJTsMyd1YkP7g34c46RRnV3pAYe1yrhVT1vQiaY4OloSQxL4peKWO
NrEBAFRKaY9KwZU0sOkUj5XuuIZub3Fn5IwYOrwlXTdPYjRkZgLkBgvFoIvGHczuTxOA6XL+7gUz
OZwudxLTmia4QvtcYDckgzAqM0FnblkX9qjPq7hHiDK8aTJ06Mh5lmMCGLpo18fBxg6GhzofTnYq
75rOJmhiXGo1aGn2ernBm6bfWDVlmX2XaasSwCpwVnTSnJl8duZSXgRxTsV0XdHXrlLlqQD5afnV
wjH9gz0kS46g+1S7xAQGAFRyQ6/4w8xU+c0LRWGq8FqjKENFN02IPzyBKZDzeszNcsfmtCohx2oB
jTe8q2GwmMT5DnCnwShWJr3GvLFvrebm6+frHLYx3XB+A7CPiBopx88T9HxFaH46KowpE+1RyyDd
Zt6BQRmCdGND4XvqLLIKunQRG8Esw+iW9Pm94qSPX/8ePM6fv/mpYMdjzxFlqv9/vRW8gq2UyiNW
rF4cS6/ZSzXlVEWgBClRTMeadRFRJGZy+oLc+J0cKWSOanbd1Fj0WvM2yfqYs2pxMvPuMrXBBNVD
954E8Rr8HxakZtj7BolU0URQqm9ilYgHzTzUuXNs2/5B9/aNaR31qjHcisyaGXqlKSoYpj2ekFXt
vehhOKdMnkkKzhfdfBFxsuyh8eGL8R56j3EPtW5MSmQzHlrKvUjHP9zufeLpLcwTdRyse2Mf5skx
8khgQzkVM7uIU2j0nMmFfNLI7fJ62FHqS0o9XzTmopGGnVC8h4HRwcrp4gua/BuDcjakdZFCoM5b
ViBIcLLYcyp4xLW69zxOIZVJmlCyDKhtlXIbpR62nwEl32D3K6xTq9CqVr4q+Nabjc7gwPSHJfgk
quHVSA95ZEQtB9+dXBwr/1pXbLfDjQ+od0cuylLGZ00ujRso9VzJvesE8xFTNOgWzyHlp/Bu1Ri8
BaYOKssdEDlXgs6bBdYiNa2tpjJa81+MNltkg0LRw/+WtosiHY/FlGVfKbshGed9Yd5lPgerfjtN
J7Ag4ynP8M15rvAtN8VlFWvJvukzOFTjNjTi+zS1QrgF48ISwk1K5VhmWuFGksM4qUWNVlnZbZOb
t0bTHQy1xrMZuJnfLwVeQ5CaM9OOXeGQBdO9mPKu5KoGQ1+WtndIaIzMBk05jJm/bE0MwT6DvsSY
e+Ymank+fbx+Le5wuWjWqhSuErwoHSOUDOo0pub1kMbETDTNrVGvZca+sXxhet9bSj0c173p3Bjy
cBk4zcMwKEvLyXEEiXk0xltf8HNBRCZR2Vz5g8NxaHgNy5dSw2xLViR5XJL5avr2BqnbHB2l3YZk
p9wNJdq1ulmg1jp4PXEqDubNUtvJ2WmETT4MwB3l6jRU4kLO8PyWBTtbJ4IjloKnTmtxgjXYv+L5
qBxzAgCMwJgDE6vJUGrk1I0ELkJmY4GnLTxr6lXVSw17LUMkUHHC7XUV8xqzpD6Yx3LJOxFytTKl
b7tGKHSKFZ2gj/bBdsLndOBJ6Bs6qdpl6zHcoxJdeQ7GWHxdvqnCfcj34TiupKB203Rg8oP20DAg
01XNPCrSS58hvhUHOKgsUMt964YQwfz+4BACVFgXUsW43CoKN5Yd2AP+0s7NeTlauI9kbxX51apr
GG3hDvRFsYl1SNw8MplvXCahTqaWUI6ZcwyH6qaWeZFFthzvAjWZd8FwKPOWmU8KVGOysEqLhJq8
sLRZSdSQKInuzo5h2DIivqyV1zKu9y2rhGVEF2V9owCDGQZGjsA6yY3hhPNUJ/2+GzEPd5Pg1jgy
j5rXHhBvTSx10kzawVpbabUTTrd1SKbN0niujNk69uVVXj9muG2zqOWTZTcb97ZVLeIEDl2zkjJv
TfjQsvbuaUkTBtLNUmqD2K9hjKvr5gdx7YnonsoYFr4RzRU5wa8YUSOc6jxeETWOzFBbZOlt7PT1
rDAIpehCDpTSDUe2eYRiUGTjVhAVk0bDAoTCtqraZYr7S2+6OcbQldI4uzC/Qa24yFAQp1Lhyry+
5J0jhFVdANhwqcOtAI4Zs3hKtQqdvpgjMHN144ZcvHmN+9KRjK3u9Avf6ZcjLq9+8B5Up1nqtEwH
Ryy9/kZ42LL7gIZlIZHeo80L2NrFIINZsOdByTlHvOYCfSxw7JCBmKwnW2HzZsZiV6TyJlI0F3Wl
24JonUzKcjUcBv8mzNVToL4pCmhDQVacbbgy7jqJcCOlrZ9NnZamHN8yOlxoXYh2Ml8MZjqHdfok
F/baIWc0GOx5bXUwIA/GkGx6hbYHcSN6d50mmFNBpZJ3shNhvvRilh4rW4ck8dltsrTJtrc9dS3F
d8QtLuLBmltyDUiRl9kTbm2QKWe0Lp149i7F2wWOtaiS58qKdCiTxSkjmm5wLtDvn/DyK7xc0bgY
ahyQVWaSnxd6r0YXuXIB9ZTXpCmbS19Ibq313L2amQiO/gs5Doh7xm5bqPiC/Vmp6g+KaZzs3j6a
uC9dXIFz5tZzXI3LtK8RHFn8itVDW1jsAh7EVSMhurKB5Z+WcNdhlpPEh603IuUDh9zM84eDZ4M1
DbQLtWmCXRtVl5EIX5rR2ujRXrLKY9z3D7af8hWP/TCr2/E6YGLbEK6HZRcbXxzqy7SMt1JPAp4d
9a7kyKCh6+JxKFW0N6ugW8X2MVRNAriQXYa4ezz0L2mk38S+f636WjMrer2BC0/KokfcE62GYw8R
VfKqEwlLz6UMxqCSYRF6xaaiWQ46T93WqrZQxocyzlbmMGwGNnSfmXbEIMiz3zzFXBsObhE6Ffu2
7RZVJt7isVvXYXXXjM59EMY3pCBgM1TLuVIbh86Sn9LAZGNKjkpPUu/XRdcnyR61HyhrKq7JLoNO
7NeSKywSSJpBU+0sbeEE3soDAeIU16B9Z33lLQ3P/oO74Tc1Hkpsyk3OjpMs7azcrbtWHYx0qHdq
/BbY/RXF/gxe/jw28VZ9fW2fRGATwoKHGRCOOR2YJ6nRh8o6F0FhQVOs+XLRdoGOYxm4JoNhk3Z7
irU/fNp0Lj8/t9DTtnFiyYj31XMDHPmcdQtxpdnhxHPLWDlkwwCbIzPSperQj0FQPmnGKoWpj6zr
s3EwD51RMy1MNoLhVlViHI6BAof9sjCta6lJ/qDV/d2vOJ2q0NFiuFB1+UxtioUfk7gSUGAHwTqj
lO558TTfWbatuSCuct/oMJDSCsbxqF0IgQ1bUZayqawS0qPUxHxKDe/QenCKSf2L4pevv7DfPIz8
erAPuIU65+6z+j81Wm8cSUHawU550poEEnK5cvKXxHgY7Tte+b/OXv+d8UzqZfXDvZ8/18//gjsZ
osd7Tt//939unsvkmd7dX/9u8/a//yP9bGNNP/izEyV/s0jLAYzHeGcC3v/diZK/IVcG0sxgRZMB
j//diTK+8drRIGLGrWqKPuVM/7S2Gt+mQ70z6VF5/20Omv/3//xi+qzO/vlj6wZK9PkLh9HLANhF
W4tBkmNNL+TH97u1g6Cq0mZnmj5P6mAOjyMcvV3FiX+XoSLExlS1jJANYeQIFEr5SmVi4YaNrq8Q
V+TzprHYZozgkNahw9ActMbWLzN7Xeh5u6btIW8HJZdvqNodtyGgeFFSYVu9gsjJB4ykSMSSxPxu
jIOLaoP6WV07Sq8vmIN6LhN96STnEZzlDgF+3Q7Ogz8iXImRwIEKEsWysZUePUuJfyPuF107pkuU
I+qF2ZTD2lN6SLxdn+Ixi6J1xO3e2EVR33udLd8qusfY37LeAL+BOjByZkDtIBYtdq5ZQ27nSrKp
nkqFCJQhwb2ul5XRzftMU09q1ZNCW0kZGp3St5/sQaiH1DKJ98xQxnRhl9yGiFRPFFPDuyLbcMeB
J/pXij6StcP5ubQ2Q2eWNY2xvn6qa/ktTxpg9COF7EFPI7l27TBRkeuhawL1Fa41X1BGmnK7jRg+
X49xmh7CWhE7wEq0qZJirTM7CG6o9HPw67I1PA9jXx7atAOYPAIxKdUkIl6QdPQAgtBF6RfwkpCP
KRceB224OB3yIpfro0Xx4+X470LBQjG91f/ctnaf06lx/V7965iX9ftvV4zpT/i5YtBsVvDWsWiY
YC9VVvif42Bs8mw50CBJhZ+a0X+vGMSCsY5Mbh/s88jpf+ld2yr6dcZS7N8KXt6zBeKrBeOHbejX
xiK/EfYAZUKys6id1TpBkciEcBUaU6PoUg3Gx6bLLwspQbJkp4s+pSoFunFIh/aIGuaktD0eVtm4
iIPq1cyHXRrAIreiU1gNAH1am6znblgUug0qRSvQKGZToPW4tUrtNWvyxwrZ79JBNON2dDrcAvg+
yw+AnvgPHbxPC6FNHx5/MFfGHYbs+etCGOkFCPq01XbRdJwL3+OGUVf3/cP3/ptW+W8/ZGJFO8iB
mSWc3T2vL8cYR4Gyi+xb5lVE9d753p/ck8r0p5x/R8wdYYdRkDKhPCsBOk8fstCryXNUWpgofWfO
AoewglF2HkUKc81Jk8uG1gziGWXVGGW0sH3mjl9f6+cilRuKXVDlMMgY5lyOjHIhaAmH03aqrM6r
9K4J3hTcXZ5X/lWB/LKpfdzEfoxLPl2vzZgWBfTEFj27q05hyoGvCXlnzKRZAmPwAO+DjN0r4148
YVT1YqLXXKNylZd6Z26Y6O7FRl3SklxnNITyU9bgXJyF19ktfytvQ6Slsz+Zuz9XttwOxg+qzpSV
BePs+cJ03SlDkiq7KllDWFuJHBECqty2OUrtbZo213HxHx8T+EgC0YALI3HHRvvrI+2VkZmPhifv
9AFLZGB2a1tuqZVN66avyj/wcH/3dRsYDhnqsmR98sk4LQrQGB3DTovq70rku03MteryI5lCf/jC
p9/7/Pu2eF1xlunwfSbi98eaJalyyFzSoO1sdHS4G9QZaYW3Xz+904L56UNsFDfT0Iha2phe5Q+F
UZoYfQ9hH4chGkzC6DPojcPcjrwRRTKdR7Sx9Iv9RpDa162jVDfdREUon/o8U0qbbzNLvY8j5seF
hTzSrJ6zSH/xa2cf+clb3FUyrchkrkrNPQK7zkXTfpsIgB+Z4r3JGV15zprdJrbsg/CyGynFrkj6
wjFHyau2djSPNFCuoQyi0ArCQ9sikq9oj6Fn//9YtGzSKBnhOROx/Oz1auURRyw8wJ3vie+KGguk
Pc2FlKEF/Pqe/+4RYpDC4NXEsffJXV6OfmlEHUvw0EfvlYdsJdYfRIvToNb/gOs450lPH0M1bgOf
wGc3DUx+/XrDsK5bLeCzHNyQRTMU+CEm8b4n4k2Y6++SSI6enr2XJbmstvFS9BA6faZMkCnp8SmO
uP764n+zNVDnTwYzxgAcK6kHPj5vLRDCqNQibUeHcecwx82i/JVpU/aHm/yblwe0BAsy50OOh/rZ
y4NoOvYTjXfTnMI0ARge6p6e+tcX87lrAHfeZBAGeFxl6Hq2A4kktAfQUrTJp3GgIfY1fX217khc
zsWLMMw/PTq/u3vmD9L/ZFnTz1fXrE3G0A8zBa0leLLObi/Lfjj5fvknV9xvlnH0dlP2Kt+UaZ3X
P3ow9GqSZOpuVMwt6Y6MGrWo2TQ9Hqs8DekCp9gM6u42Mb3w8eu7+puLZHBtYNFkk8OqOR39PyxJ
gy9G2wJpt9Ma5WgIbxv6zgFix93XH/ObL4+PQfNHPUSZeX4vB91Ic4HMdeeN6i1NjmVRSbd6nYyr
CqzfIguD8A9v4+eehTKJGW2WaQoGeMhnF0Yck53rOQJdZrROa9wXkG5mfKW7Om5etbF4MqU/9Ul+
s9hY7MNoDqYNUv6BoPhwM2mFKsmYROqOJOXr1s5x62eM0CIDXZsniOX5+qZSpHMRZ7sWH8hHMZul
MDoXfdQCgHDOLd8F2Ayd1KFrHq7imJTrXkoWY5HMzQqJVlMt4y5bOya90DRRltlYMWfX6KHrs8xM
v3eMKRZ13myNlnn2MNwBhgMYLd8abEuuLQ23UWvunUZbMqI7So5yaAioYUC+cgLlYNnhrZV6DNy8
EK9DWRM7VjScbfMV4kQPNwreATtFji6CJJyVpnxfewGMCSj4blxTupj0xbVEogdXGosgGC+6EaVJ
7FOhCz+ZBJ/tfehZL46WPKsdUzfyzRcD5t1VVUjZKh8JL0VrFc27LjKXPWaOOdzjI6XonNkyM8xy
vOFkugk9V0rbfZznt2WVoR7l1AGjR35Ff44dLIDEq2NwgQh32Rv+VsVaCJVnWWj9pkHvbdQEJVUp
CganT+86x77nsNEtEaARNubN4zZ/aSrpvQzLY94wi8EKArP4CtnCgQHWRVAgEdFsa+WTSiwZ9l5O
QUbIKunpXc8xWSkRT4dlLbsUdTFlQbxl7HJbK+o456vT5k6MFL43cFB7StFdDI09zu2ExNA0jdJZ
oFUtOkUfCnBc+K6i+epM1wNrHiQU423UjtiNI+0apeVzJ6GATYl7YpQ47sNSpyMDI5hw9x5+dtbs
/a56NlO0prBPoANa3XXijLhco7dQTphdAeQlelVlaNkpyB1JT72M+v5JakglaqMxh0rrLcrc2FgS
8pd04AkIC1r5EsPuztaxupj6ysHpTkMhfLFq+w6oHjO/VPteJOFVVhuvsp8S0muq1xKDeLDEwcJr
7FMFx3reZTmWDoPTnhaBX/XNaAvs/6QneEMk510Po2HFNH6h5iBru3EPUZyY9DpzMAzxFprj8IA5
C2RYT3xwVthzLm4jVJ3cKKmb20VbLdXS3KIOJvCL8AfPAcYPso3BA6Qczu7dHKnfAlJuOmuM+pko
h+tRMFIOouwaWSLjdq9/NPT4ekiyzRD396GK5iH15VmrKAPQ4eLRktvXRIs2oQ232RC6tOwL5rax
/ZLEOfN/69JinWRCHi1pDS21nslwlmnvva7f1cZIoHP1EvryutKje0wsXAwraxKUpdumIbGyGuYu
VV6HzGy0Ll1C0p+8ug14Td9/8KV4U6L93CaMN5EHtLiblUWXdAcBpnXhEQcx+KhT/Yj31PE0a113
0k5G5m95lu/mvbaCHsphVjPZFNvE5QHelk2xTaLxwBA2catx2IZRuhINY12dBMk65dRkWP1G1ABe
Bju/DniLL/su3QSt8j1vkk2cdU/+WG4KlfVSSLi6ujGFrj3YiwBPb98XR12QnOfH1aVfdYvWrk9R
q62UdtyWzgjtvJZR9irvkY5LVZG9JTacFE+FgnOkKU95HR8cOz8aSvKdNXXRJP7C7PRVNAaXnR5u
sC289UXLOCt7Ni3uZIInOy68yG3wzwx5ukaKUaMlRh4MiC2YVRAToB5/N2UvcEnUeo1E9hZb0sGc
Oje2WbuJbH13QICjFsJOQadjDosUFjsjNQc+6Yykr21ZwHoKEFi7RimVWC2B2+fpsI91nRbHcITq
smuJzUK1UUOh0YoHGXbALjMRvKQ+7kittIp5a6J89mD6uFIgB8wEtUNUlRujlp4ip8ZoKurL3EsO
IYZpEOEdsgFJpRiUrhRo21FdXzWSfCTv+jpzvIoxINreVMgmIJTsrSyD05ioYJiT7N2S+3IhJCWf
63L5jJX0YfT4M6XGMRZAuGhAjgpfToYBUQ2bbUm9VKOc1nu/3wZOlGH7ysI5OduTyK28D6IwcGvb
uYrNup4DvY0XhNd1wG86lee4DOexQiL5dYLRnkeo03AFA+c20/wQ98wh4rEhP9uEGLW3Wk16zvys
udArH/ySnMebYDDrDO1OL13nyLvFkItqncvNn87in2tgTsWU/Trhv6ZNg+LXesNnLcx7DGecT8vr
IFVPQu7+cPb+XERNB2+D7E3OMhMe59ePkLyoAGzAR1DY3EO0z5aMEFWi2saMdSW+LDwY+1+XGJ/L
QwR/pC4xY+AcgVr1148M9KRv4N1qu8aSH8gJJBtgeEjl/K+Dyn/7uOwFE0nhn/u4x+a9ff7X4jWM
nn/bw51++mcPV/lGEDR6QEf/MffhzPyzhyt/M+nGmjx4NujSiVr6U39sflNgjjOE4ZFR+XY/jHwY
itJuNU1mNPSG/5MO7l+P3i+F6A+fERJBExHyxE49e04qO+4s0QF3T+PySS0rZytSlEp2JjFGHjJi
/Vp9Ca8undtq+6wBNX9TvOYy00wCw2o1qrZ6lT4FgTSSuTgMxoOCq/GY2hF+VagT0BNN6TFRh4JU
D7Ma14TNyg/mIDQ6GJpknei3NK4hIGFXxJvMKzNQxhO8+B4rpQLqQal6e6c25njUGjsO9o2VddKl
PVrqLobNQO8OuYh3OXFh+znq/XxhNE61b/BbomdC43lnC2+46BpMnVtUhe1K1I53ULIAulIb31OR
oU5Di9vhPFHyQ5QX1pUt6eG6lnBKbrB/x9dZYA4ndUijSwn62jopwGhZcJrn7JD5wmrJ/qnxemxa
KczpGGbym9U04bXeOPkabPd+yIzxUGAEWI24llJ3CPLuTTY1Zr5VDAtJdULlzamRLBqiXhEj618P
0xipnAZK3AFmS900ZtJ+TJzCSEItMo2hIpw0M+wfw2oMNdqUP8ZV0+CqrtLa9UFa0FfK+zsVO80t
Yq2aeoaZl5imX2Kag7FZ4JX25WbRCfOVnNAU4SYzMwZWi17Omlk9zdP6sQ0WHGGNvTQwbTNkfOEO
PC2KBFO9UafRHP+bvphm5GuUHNWm8jsHvokAgZpk1oYDzXglsFAtANMXc9OKq13nd4ZLbo/hGnEf
YO8flTUX/ldi1n8XKBaoyUrwzwvUjBH1P8CWpx/8uTb9WIGQqvxYZP5elhh74HHAfkZfaOrW/1yW
9G90AhgfMUjgRf2hOP65MunfJonBD8bcv4fb/9Fs6dMR2TLogeExpI/MX9bZyqQ3oEGNLih3AlcV
hegmsf3voxGoR6Hnrxx8T2NApK+lrnPTWUk6KLnAWYCSvaigmjR1vejN2EXnvwM4b2E61rVZGkjP
I9p+QPn5C8nfN20DMQ4UiLyNfBRzOTYMpCTMW/19xZB2lnfhpFqWn/AQgjgq/CMexidkMEtsvPLS
qA0EnYb/bpYawNhEuW3D8a7tw6sxhzdum+ueoYvwmw1S26vQqi+NKr3JdXU6z8zHVL4YFI9qqmHU
UJOABrxsI8ENVkKTNJoSqYgB+lkMFm+56guOr52Btg2TbgCSRSLu1VDSlS/Qn8TRwjRTkILpg07q
jItrfe7kMhmyUTKXcxadohDRoTX1ZTK5xQ1rFRjSUbEDctcE0jyn+G5nIyk04VWXDGvbv/DTldmt
Eq+EL4y7TdVEvKZBEC9CkcdH2cYaSdbppsZyMos7/1QX+slrldu+LJ9DXM6zWMnDVaGSgRqiqZyN
2BjdoadpntkC91/P4bJXJfD8BT1ALYyuLDMkk8LQlkZMVLnOAHwWNUa8GCqJxGZO8iQcXea6da+q
U8t8Er1SSSJhFPljrVvPVlpw8jecl8yOXzF2VcvII+ViMMpnCRc/ipvB0rdSnsjbgjSBGcYgcki0
SeOmKdkuNZDPdUlaZK4lhZwTak+veJR07QZ3bU2FqsaLYigFkTfErDtNsMp7bF9V0yozZ6zXbe4h
CLC7VRq1JWQH9dmI8aaVWOHnSZYftCHeZFZFJJoqOFNr/asx0Ksg8SN0U1/b5c24qZmjDmF4Qajy
s12aF05Z7J3E2OliZDkeNDEHRIIO1kte+6Daohy4Rif7jAeUo5MCZjEPqqewtReZZ93R+r6zzOJE
l3Vpy+UhHQv2NR01qhguszEYXaWIYTWE2N17xv2zostID9HtW0PpvvNqKnMzGe+GbvLyjymncpwB
hAOPCInNKHkLk5F4Jg/+hgXGpAx6lcQM/QjDFIFkjTTTUA7YMLCxFhXI9HDneNI1MtcADiTFrx2M
hzSCs1x4geUWo/4QiWBd+Nj84wDOTK9bqDlEmx1p54hlXnibrNXuErO/6WF5zrqsvlbKliet6d79
Fgl5n6GwLZx4akBcQSq97FtcC6FvkkyRdKfW8+8zI7EWLG6HVrWcuTZ46oozgDkb4HLZfXM3Ehed
Rtq7nTEGdSrUxS0dDmxiS8MYnusCE1DIeyEswF4AXPZeg5TTV5RDbBdzvzdPud9cSk12qvr2RYTF
bWU7K3BZvIDxpRHi+s0rhShlrSCcnSwJE8qJz6k6N/H4BxICycEjIKMr954jnWivrZ3AvlO94ZbF
qJzR9Hmk//Fia9wlhi9EGnavxC6D34VfiVGUllrmPRQWZs6+3ZV9f5FELW2GNnhITONgV8HOyqub
XLIvMyt+iiqx11Vx/2Gvufyrgvw4h/10/mD1hiFI218FYvjDxv6xPQ27L2xkUdQ7WQ4ZLcvLogAu
Uf4p//XT4e3XjzlnacnYP0XRiHqnxxKYX5X+mWw3p6+v5dPx7exDzmZePC5RLxSuxa8mbTBADOde
BCxN5mtWpcuvP+xTK/rsw84Oblo3hHrZc0VdLxEI9ThENk5XsbHVl68/6LNP6uyTzjbYHHib44iy
3iUW6Re5PC4hW7yhUormsQqfszMKrAg49FWsLjM/sfexByOuNtXu8utf5U/f4vTfP7TfE19Py7bl
Brfiwvh/7J3Xct1IlkV/pX8AFXAJ83o976UX/QuClEHCA5nwXz8Lmq4uiVJJUxHz2G9dLYkgbJ48
Z++1+wdFW+vXB/hxwrecK+Nh6glI81jhvj8Cbvowl07RnsSiQdHK2hlBuKua4diY9Gda+Xlw6JeS
C3+eFgPxYPLZFfqKcJBPhVbxb8bjPz3fb36b5YH75nz71gqm2uXKD0STu1rfwVnY/PqMfzwEs4Vl
OIXtlbbDVyrgN4fIpjQTYz7y/mX+uTW1l4HR/e8E6r+lNaX1UvL+fWl9llcfCR//ewHX8s//KrAR
Upr4TAWLLTzXbzf/LnkBpmstSgmAH39V2cEfAP/5Z8i0fHTPi4H1zyrb/2O5q8hbaBtAt7X/yfb/
h28NH2hms0vxbzFxc999AcZwiL1ulMGJuDQL43wL6zw7I+/g2UsZbnxziX6yInBWPNbf9Ro4nIfV
metr4kIV715z7YjOJYjHP82YwrYmCDK6xX1PSGdkV/qDVDTekqpy7ssYMkdWZ9WnHlxOvWrMODx3
QQ1gWzIbBiXMLny9InMTFwtBG+6+jb2E4V3k8X0yRLwpkjI5Jj76S5ps87r3o3rrpcWdp+KtbbOp
tl2V3Gs/Mq5CMRYvkc1WP6jN+ckdyv566ivzdnKI8nTy2jofhdUdSesDbZqVxhKhV26SaAxusrDM
D75hv7SCaUlFavNb2tsfnJbq2kTDNq6tvq5eFMpSSnWRFfdMZfIbmYTd3iW8HCyI4UBMz5yEWcwC
NnLTInuL8iQ/GNVgfVB20Bxzp4iYzugRF10JILEX9Qdb5FdOlz3lkhDB3K8vtfRKduHJtkBbe0Tx
wLG53lsrrj+NLthAxSwN++WZDke4KOrNoOl5SGa/X5VZQnU/Ts7GgKu0MSZ4j0kDoyGNDGgNWcIA
0PWGm5S7feJbmW91GpbXedkBTGhqx4XSBpStggwHLRRPcZdGAA21f+T6ZGsVAQC3q+bEHODk1YN9
HOOZbOSu36TpsFdN8MEIao+dgcL6VWSPodmfT/b83IfdGwRmgmaVoyDcVQO0BpvwNLN6jfKI0M4K
y5J2u/uRWLQNyXP2WVn4z+iEmpPQeX9uJq1xQBasD6CPvI+GbFZFv1KEDl51vS6eUmdwL828Nfji
D85qYp5+ZUS5uUtJOLuWRTEQizWLAoc4EZMEZhnxLYaanjIYQgaszLsRI+tBwHEnGu40B8VT0zTh
ZhTusZPsgMKa8DqVW9gGGU1qexP1DsBaHKzOfDCNJFnpZHgmyHSfAZUbouJQF47ezIFzN4/Mykov
u+TidDjI5bzPap+IEru8iYbypNJDNLNEZ73/pGy91QmDHk6IUTl2HaNoyKLOKPnanidUDS9jEMSf
2eb0KzsWTO4d97OgOF5PVlAt8WHtTuopRdJSxBhHrN5v7voxfB0HLfeNcJLbr5+D/64efN2WUuvv
V4/Lz7Fi9bhSCWaB1/yn3ePlJ/y5gDjEYYXCDAiC+fqp/msBseke09dE1keJDTvirwXE/APqLuMx
82tuxldJ8r8XkPAPMhsWyC19R99a8OL/ZAV5V+aHLBvEnVBhMGzgF3zvGIjDAoppOkXHVPfzxoJc
AcAg/uwXtvubgubHI3GCLBuwwdE1E7Pyfc3UtQYQeT3HJ0eq5yqeDtlYFis3bO6+uRc/WabQ+H6/
THFOeCoAJSCuMZnDvN9TOArIZtYW4dEwpv5soHm/Yh1mO982EJqkRurDpJnReT2eAO4xJc/L3eQh
DbPyeGdOXUeShHM/EjFXjPqhZcGTOSikOixhNBoRA0cyL+cAch47Y83nt87vA0e+QAh1MRHriyzt
9pabXeuM93voBEPxyH4FXfdpVkXNXLS4tJrEX2Ns4CvUZMyvp7I9jhHWXAP+6Kdqcb7q1CfNUPAB
mlzS6qMagGcYDzVzRpLukEoC2LWL5MjFzg9DaF4PEeA4cJSHWMzDrdOM8RuoRWOTVMVTYjYvRKPy
b9sQ3VYsd7ZBQ803GQYy+Gf0R6N5PTMk3419iZLEbkg+WZImBOPDQ8MoYJ/TWDw4MJUz4pUw+TXj
pklarFEtc0t3wj0PQB1dh5N8II9J3ZqinI5my99YmCdNhnsqcscesFP8pYKGqrRWK5th8Coa/RNr
185iTemq9lPTpOQxG/peC/oKfgbS0CoCOAx1uR99/14AMQPEkH+0aNjT3w7TxyYbnsZ6eulVJNbj
YN0aDd4y18oPxYSvtw5reAdeRUJEr0buXrPXfRht0HPiRfS87bKfwPB17AxQmLB9oVm147Vdc7+8
ut0bKroZIAbwdQYRO81EDeaoZJws+xzkwQvm2P2oYr7ITbllCyPwNg7P9ZSewTG/iabxmRHIhS7K
g29PekcEPRmVg0q23cIhcew9+sZ5JU3MpnrMHyKVHAT2A5KAB49sxPm8jIrpwo/jdN307iOONbFC
lPOQEpCyjvEPnhs0TVaT67b73u2cNed8HIYs2aYlQZXdYGYbx3buXaPbphb+Yh95QuiCtjAGRU44
2TereWrJfHfatc71s1+QQ9Rq815Z0X1eyc82SM915wXDRvj6VITTBTHOj+Q9F1g+rQaksHPlufK2
712yS7vpVs9kYfaJY+B3BV/Zl9OitAgRc1cDtuiomrDRq+hQ67KnnwvFKZQFqY4x/cWpzxfRkjPv
g8w2d6YB+Xk2MLcbwpDbggjfjaiC4EDw9K6c8qPs8vw2CbrPwqFvK+LpsjVYSc1JA+tCNrYG5vQ4
uOmDMYx6g06ogd1g6L2dyxcE3ogMoQwkVhScZUVE4TUQaVfWtDDpwlbrvPE+WAA2JXUYnv9qPFe2
fyGQ1QFZBaVO5mS8qyFM9HijIIGpYitb8z4ozRdjWdDLqSv2PkkHg+2Co6o4wcQMAD+4nsEzmac7
Wzd36Rh/6ursS0hkGC6vOzO1yv1kkLbe4d1lJERjs4CpNovnspfhvasyZnKGzu5TJi8VNeim1j1J
t24yp4c6qnsacRURY10T01KimwN1oAIdp6PAp6LuYWsFaYOkW7dfqkl4/SEfZfZcexSLmxCewezK
/hb9RB3upOwr+6xoc4nn0IFeEWwiaEYE7NhtcsWnyOQbZxWvRFvRYmlRO82q+9J0GaqMdiYFCdRa
YyT9mlH6s+gYF5a2oZEf6hljdkOea5jtlJVdVYE5bsMhj/azjmxsxYq4v7y5mshixdclD4TzNTfe
6E1bI/aJ0XLWqdufumC4EHIOdvRAkQhhw9DWBCiYoFkAzsNHawqu8tg6mwrdPPYzX65OGsk6Qt99
F7deA5UQT0VWqXAzdy15BYKR6oiCem/SFUSvlpa028ObdFAxSojqVGWes4krY9eXyJ1q/URTun5K
9dCto44c73bI5DOcMbV1epv5h7KtdZVY6dpp9byN0Ptt/1uP/enAtNh0/3099vJavFX07l//tfkF
onP5GX9VZAzf/5qOUav9OTiDJ8b/vwg7bVMwOftPRRb8wQgLlXCAj4uRNnv4/2zpvT8WJwhxk74f
AKRCFvpPKjIO8e0mO8Q+yk/i+D4jffqu7/b0Q1lbgRHX/dGzKzyGuX8q0/ky74zH0XB41Xuid2sg
fN9csZ9UTT9UZ1+PSkuCRQCZwwJS+7ajxW+lgyaLh2MQaEb87sZr3Ys6NP/3If1bd8973Sw/B2ss
wmBi/OhbiK99vm/aWtqgJDC1QJwUi70fI/nsBJiM2lllJcHF6AVvs8Bif6bEi4L7cfJyOPZNGzOW
Hn7nrfrxpKnKUfVQJiJ5xery/UmzRW1oqKvuGPnhtoniZhsV/r6Z898lcP7sQFxbNhYuJqof9ENT
W1mNH6b9kkYNXVlHL7HMnuo4+I302v7KxvqmRcP15ZpSxmN24frSN/z+lNqBsZgSZnfswnF+QdBo
fqA1g4qg7mBupGpjptAhsL1/mAmaO5flAIVmOlSBDUV0iMjPnM5UH8G0LGJwqdSe1UxckJoTnFg2
TtdZs1o6fnpyRUy2A/phv6/69SDFK4swa6Ff3JileWl71WUmqcBKJ7kue3o4rcuKE+p5l/rzLo+p
OyEXv6ZR9ODJ4cmv+v1U26d8CpigAvQsTIVmwoRAWqXFIXUS+7Ywwo/94B1ID+MH1LtiGna9jDd+
Dk9deIe682B9jF61VJYuxO+Zegb3MMaImYJ9tN4o31/yKn9TnSKwIMOFQ3Q05JoBhw4rA2wx2PVo
L+q17hk+SyW6FWHU8477V6w1QuMNbEk0xA4Nl7QjoLsIaAVMd9JU9caI48uygs1T9sn9vCRrOGFG
sTdRo8F3vo1IBJhkf6Gy9LptunOVUSd2ZeMgq85v0ZNP1DfxCTjWvk0Lh5mmsNbu4ForWXuvLUaT
dTrFKHfDxj7P6/FODaR9RU5/EXkacVqPgcGqbLDkEzcCKOw0cNvqqpzJRpvGY2c77YF7gTKzcCg9
xXg1je4zjJi9apGwl+kbXLWYwpL0gZGYtDFBWCpxdNtgMPVAgTO7F0Dwbrsmf2SaCDCTB3kVj8Yl
sS4M3prjELRggJoK/TtSy4h+KmQsIMGiPBYGD79pl2Jb5p3YGkZ+CU/sIh7841hM49YIY3LmA3vT
V+PCmOcwLmW41O4lF/5mlEw4RGO/CAstjLJf+CbfRo3frR1GstSfwb4ZnYt8kA9wIZtV59s7hIdP
seteMwAhl0OXO4h5cEV13+0Dsh38QxWhZt9BSEtvwjFCba4yt9lJz0vNDREmNmh2+mMHLO+Evyvh
J852HtJPwwhEKFf1vArIaT+QANZCH/PeWkNPp8Gv83FVdjGBOnWh9wAJzUNUjjUmgbq4SYQYrvm0
eYSqE62IrQn2S5BdOXn0oXXzZI1SM7tqkv6TCPVbOgafpF/BhiqtozW44ZLCB4BQRJTcQdrvouVl
8XLrg44h8/sGjH/Yt96+KzV90Nb/jS7x6+75/RcG5zFGK9RAOD2W9eubL3iS1pbs/a4/CvKTnIT5
bpdnX0QIIl9kTF6C6hncDFXdnA5rmUfG/a9XqndN6K9fuG+P/26lGh2vMD2ookffgSQFIudCaox2
unQ+FgO0u7pRT1J5cu/l8eHXh/5xacYq9Nep+++UpkKhYAA63LNR56G32TAYaLSe2viZ9Xw7hr+b
Af1ktWSpRHNFHi24FoSG31/rMEA2XoxFf6xCSHLtzDsUZUdm+bQTg70S2TFS/mOAOnmFOIzoFKJb
fG8fxvHZr8/8JwvYgo4xFwr5Yul517yxrdTEV9Y5R812yGdDKdW8rhlX//ow7+YZy71dKihG8Qgd
XN99d4HNjhgb1xxdkmFfNFmT2vo8hRDY3N+5jH92PiF9EWbzlADYor6/sORhJy3pJeJYjg2dC7wI
4H2YE69/fT7L/Xn3rhCti70f3ahNIOS7w+SpH8BP5nxaEyQibsRD2k7Pvz7GV+/qu4NwKjwmRLku
DcZ3D0lmDHluiKo/Otq/kiUfNbfJAUwn1nU4oxqx451wNMEkznQlrYGmkYvXhKftQpLCKbX5WGTW
S+LbyEWgKeV5fcc0hG6Yw1fcdnPv4GiAWDMK2XUH2wLpeyu3YVEgwY/M6lBU3kmg/LZMVEijwqHi
xv5zV/jBwQs0PMom0xvmCKCw4/S+KZtnpey9kbiPvoTTldX9Dfaoy3JMLkKrhowuaAixCV0Uz9d5
1B9rmXyuDR/61CBbjgn1bbZcLLn5b8qnn9yu5aHAGotsjlv27vEL4D4zpArtI/ZrzFtKXFkl5Lpf
3y98RT8+FSFDwwU8TFoZj8f3D9/YLzt3WzpHb67HnTsgfxlSiSm4ya8n9LNr6SKSx+B1ZymYW6NM
+60l0LLY6HZWxtx+yVrnkiAX1Pjst+EbkDdbFNgYXJ43ZGUliX5T3W153+7LgDALdMpnbubSEKqm
VTCYCVMf9xR1NV6ydnKPVHtXuOZscPsQSgoAQ0mdnCY2s9tChh/cOaIJgth2UxvzY1yVh0EHny2R
fUzE0lENv0SCJKKSkgar894Op+dYsy3GsC5XzaRPXaOY2jTttk6xitXtlcQf7aXNsQl9Mo51ct3r
9AXTdM54J5BP/hJgpIW+x9ZLKDTqXVqW1XWrGyouLzqIzLlpquSzF6dXdVPU+xGg8lo3bg1Y003A
8zpvIQ2mVV4MH0kLUxh4SmetfAOa3XCwAuB0IHdfyqS6cgQdXcUznNjidYyr7egMRwO4MlJm76Fj
LggFh6JLFfbl0KsPdpEiGiPjI5+uq7it15WPK6OzYroW/TNIzBvXN0vaOhn1nXruJOiJ6Aywebjv
4xm7VIdtLDHO+oHjNx5XmVJVzoAmcUxbe4dCOvPdF+yar65wrjtXH6xyuKyAhkIYGtYekdRbnNUf
pW2pnYP6GTZPSW5T0vDeug9Z5JB/A+PSdc4w15/pBL1zondB7d5N6IZ3ZWm7R+Gqk1EY6RoscH5y
C/dNh+amV8PWyaJjUAX3sUkap+zkDvTUlSKb6BBJ966jXXvXOWJ+ak1JRKKKK37zVLmoxzRY+LUo
EBNHkfHFQo+5ZY7wEozV5VB1TxAMXzsaiJuOdlWdp3dZSLS6WRIPlqMhzGv/0uzdK0Ilv4xDYtFz
sYGyy62b5snOFRWOySl1NubYfBxh8K67EQda0Fi39sif5V3aAYPPvI7kLjcfCYsMAzieeZ2wHGK5
aVV54TTphB7bqGW6F7U5bTKiEy7iRTh3MZPbMe0j0BPRyhy9fSnMNwf99gq4vrsvbUxD63oQ5ZWe
5zlE0Dq69wgPb3J2C/vMpCEc1A5yeXf4ZCFEs1rasVGCGawNAK9WPeNJ5UtrXXigg0i5TDeGLiIA
m/6d0xjTmuiGnRmF3UaUkFWADrmUhrgRm6EnbAr5eTK5V6ZbHYIkSXbjRF6MKTH91Ul0O3bNPqNx
wMYOO3s6QaIA/nQl+FXJeZR86HFjZXP+uZsF/1SAFuyYXOISIxXiviMnO/Myqv1QrILYfDPraueI
/rWmFiKZM7wB7cR3KKkOtNJQqxrW2pfNnecmwF5s6+DywLJSTOnGFbAEHQGgwi6CN8eljq/LtD4n
GqjZTG7xOWMJWycGbbY2hDs8pMmlLJwHgz3hOvfddNPVhICGFY+WRVLgNsOjtbLi8cyQ8bkv9Mcq
FUtUxiS32qJwZv+VrIxQdjdeWJw6kylLYTyXBmPwupIwTyOhsSkiPNA6ZNyUMFZ3kFOs6qAeGKTS
riN/qiazry1WIpHnEQbYA97YGy/o2CnI5lYp6Em0T65R9fGGpJeDIS7YFnxWYXppquEohh4pZuRs
CpcWqk7ezIT5rSevOsO/jLuAhze+yzzJltEyk7UmzQ9QSHXKQosV0jO2wcLr7R32ZSpUchd3/XUY
93eOEV80MnrIyoWAIulKsAdg6GwihbTzV6cmAbxJ31CmQN+t0mPTlWI9OUiRnUydRmmdeSlCxLhT
/INupglQOmf+VN4POZjv2hdsI1Ry7HGXRY17L8vyOeNrtGpy52j58cEtomsA8AuIc1yeo+ZVNYXc
+Bbb/G726N76VbwuBYhZz2isVW2M0SYwskOD33NiPdn8euX8WTnMwgm+0KLTZlG4fb9wzn5iTEUo
7KPMvTdHTrwcfU+XwSoOrocH1xyML7Ucwq3VD4JIR685k7oQzCemnfAxgv769/n5Ov6fX+eHOWMY
+9mEePQImR9qSd68zEV/V40eU0UwoBNspd8c8Sf1Mfo3UxA1AFTCf38BBt1BdC+d8egEb/2csfte
EMhqTbDnbxRuPzs3KhOqQNMV1CnvdlleUaIjrufxaJTynCQeVieR3M4mXzhrND/ruv1/83ksioSP
FarsJJYteKt/KxQWgt93/7H9SvO76T6TxvNZd3n7p3th+Zv/1z/8N//vbqphAr5+Qma0STTpKR9b
avefsAEX4sbfd6avPn5MPn0VCfzrgqyLSlV/+0P+bE1bf9AhRWeEm2vRjTHb/rM1bf5hWosFjfJh
IUFRvP7p6XBoWi/bwxApAZmKyxD/T7UZyRlLDhWdIh84IRP+f9KaXkQM3+5nOApSAbai0Jls+sTv
u4shwoQgT4oCoUwCPdpo76Mwo8MEQnM1RR68bgRFIpjc9YBlduW1eYdwCP+vH/B5/eZK/r5jvfwu
CyPExxsJ/cV+H2RVRd5I0qaVnTDosQ7MfPBTXKoqSH/TcFjMNe/PeqF7kUWAqA9Z36I3+KbjwXws
jxJY5qcJEfHaqKcvthNDYnAhAc9jEp/1ZsdK4y2Qa2xurj318JLQdOOUpeIlvW3Ac7uuW1/eG5a5
840qXRd1AL+dsuAQurjsBinvZlfjDY6D6Ez4/GhfK3WeCueOacU+UxXxexnELZdg5rpaYjYS/ZtL
+m7/8/WSLs15HiReeT6z359oPiSmh++sPKWZfrTi8rZxB/M3x3i3816OsVh10UvyYOLbXf78m4s5
KT+vi9YsTzRxcUMbW5M0vmoct79+Ohao5vubxhEgq7iWjY7mKxHq2+MYAQt+LhEA4nUXpfwcWnK8
CKrqjLDEYzoDex6EPNlOdZbUBFy7xksHu3pltsJZ5RNyD1KTPzilukxqfzt3/gM8gyfZDzs2oCjA
mtu0tj8r0mpp7XaPDvGKWQrdyciuCmfZvoXZhWnkMKFom6/aQaJG6V7DXnYcNyROsysYwtvBmRb1
p6jpzxttEC4cdQ+IBdWN39kfS7crf7eE8sL/eF3Ah1k+SdECANTysH9zXbCJO7WomuLkKqfgt0ir
XTzhtBx9kyTFSr3VxGE2CQ1gmUpvlYEVWcWRcedHARYX9pijC6t9EAlc+BI7Um57ZHlZIV6ldtoQ
YDhtGCpMhBqoL0rztyCV4kpp22hfZDSCQVnKtQ7aamUorzjraZ/wzgLsR5Qg1mnsHX1rttYWSe+r
ck6Obtc9ZmG0632GUraXZTsq6S/DlGvwJg4d1q56AuWPENV3zqPeJuk5g24iBU3vyAt6QDD+F57E
YTMYc7NPcm8vYybuseO0D15QIwuwTXU/h1MNKJM0hrRQiIGm8iavgY6wV+KuVCgBEzW8yozr4s9I
8JAJXEdwYpHwyBtRYPMnAjhbNcKCLd/cITp9C/zUWo9MlZBYhNNOmnwNiH5YMO6y3BW9QT3ojfO2
waMzuhKXQNXs6sk+R/idbvo4uPCC5rZANBlEYFw44prycCXqSJPrGpwzHrsmWfc16wmi6P2DrVEj
er3FRqRIb9iS/Y6W9K764NVFeMlQaSE6L+3fd5+HMW1QBoVmdmoGa19hrCJx7In43RPeqn/+KeJY
PjBsk77W8j+/f0xjJ+iqhP3AyYvHbVp5104vb379iWBY8v5dQCKGgJpdDP5p+j7vihzWizKqdJSe
mq6H7wC1xkRvxW8EiV76xn6ueklmcp5MKel01J6479gnPE+0Q+TcayI6PPd1QufhNusZAS9k/8IQ
twlgw+IpyqRMHxrDZlejYhvZmDOR5aZnxXPOF4Y7WRWk/Q0muX6AMsnq7ZgpRO6xr9nFtXn96lmJ
/8GMTb1zs0it1dKptIfavhoyszkaM2xs286tZ0oKtcuNMt57JgEdfjoTfVZDsRn9YT0LCxGCVwWb
GIX2WZ8j7KmNwEMmM6YHTxWframJCPkr7uvJewpSNkajHL9kbLcZLpU3mR28ydZZgiSsaR3aHTKu
sNNPpUVwsVHaNY0pP78g+CC+a1UgrgxvdnCeBCH51/3HwTKsgxPyMsWR9ZqHqFxbMoyUauS6J+J4
rZmKnma+eOTWNSAbteOuHNDCxxQj2KqwuuHcnItjYSZA4FtrHzTtx8keg/3kcd1rs7+ZDEvszXYh
nlQdcXap9SRSUpmd1P40JP2j8nFYCr2E9pRjvyOhdzzTHjkCGvEsV5TBUqTLhIHMmJ45pFWgF0bo
vWUjWxEg0J0lHTa5ygZhw2wqhokf7xjejDcO8EKgMkxBpUEkwuSbjIZKAEZZgWo3ZDpnN/4N2Se7
MEN6lnhzv09TOdG38QpYNQ6x69lZFtaX1TQDTO0jMPz9gPSJ3A3ZeOd5jOSZwLscqtMcX9Gj/+BE
DFasrqZD2RQPYIcu63rC1lgP7HS1T5xIhBZKuRbyFAniXU0QlpwSZWKhUvLxGJwm43yHcm4RUwvj
jSBnT6z9AjZVPdJraYkHvO4bD4m573xiAtRtuxppe6Q92MP2eauRvvgptQiRRwehFSZ/FTAVsZi3
1lp88nvmpCK3+n1mO/WlH0mIfG7u7/upu0RD0a6sWp1jV9i7sM9CZRvInV2ITMLwkKKN+zSc7vhI
J8fBlB35xDYR6tKevXUdto+kQhJO0WdPXpceO7f+PHoNz2ght7mVmwcZswFGdJTQ/KM715sCJWD2
UM7jbZj30Vqb+g60DFv+BA0e1KfkrLCHHS2+vWMDKPHiZgfOJN1RnNnrRqXRYawz66EZbX+VtbF9
UZpttSHHwd7ExqSvmrZ7dlvnUXXJuQi68trq+vwcFlbGEgpWse0NxTDKWWKpebJNOhyrsYl4/xhA
kIXjYJvvuvHMwQCwsZ05WschsKagwG9KiYmeskQPwmRYgHJpO3tjLPka7mRn6yLIUH1DjEpd4kvH
7sZvasJNzeJVNqzb1SQNHtjstR1r7ioKO8PgxPANJJuC4AWAUEG0b4g4pRWS0msaCnox9LzywzzD
hZOWV4M6GMatWTt3vk9iKeoQUQeX40ATYvZZdkVlsOD7hzKHGZMY9dGm4bOBaHOftIjvEbiSJInP
9cw2fEgBjR+sLa8S5LfQvePbcSczP9nglfPpW2UXWo7lZipJnC+c/VwO50FU3kvRFevYV6yMtK7z
hmB6lxU3H+IzxCZn3pA/Uks8AAI+pTa2h6y1HL5uCAP6pNv0Sf7od0WyS3Kh95nB1MeKDIdU7enJ
aZHXFNOHAvDxKhmDxzzsyhUXyCTZKr61rUpf425nvo7GIeOTlI9M9bmcI7VrsPNLvQDfBJkqunjt
YY4hl8jZApkh6omisdaBnXjrPm2amyQIdq3qnNcgm4qj8DP6WXOKdXfgFgtNJ/jXy9vXJfKbuRDI
P5Na3uOxgB8jvK+r3zeVHi8pqmVNYrWQ+SY02KKpnu0ZQ217U7BVxJXIDcpNcqu76cosYLbF9nSj
ldyXxoDGFuDGRhltDM7OOoSzojnmuNe2Vi+Zl7/EaHJcgmQtXCWQr9RZ7DsoK5NzhcDwN+eCpv1d
1bqcC/PApRIwF6nV9+VAkpc9MdhJegoQuGxyHxJIlj7PhvXI9tC6D6usIlmKbuQUbwsSV7LU39op
JnjZnzOEmPcVL4/TEZUeZj5NqgX1SMWbYDaazoSJXtIwUph3SuCZ4Q73brWVBKH0tPgMVZ7j/h9P
TeU81WrEjSN3U2BuXDQVm6oZLxra4Yq0QH4gxA/RnylEFoRyecVTYPDVcOPieWjnAeG412zCoc3X
jk7qtcwmPnXN/SyAbdiZ4kPFhzyqSl5H1Vprg348UmSq1bYdEIDDVOWbDxLAnb1VmncY05k7AhGJ
EbOY9TbNRgzjiBwK88uvH6YfSr+v15+MEioXlwHwu10DBvG+WJxBp9H9VLkfHOD/s/wyG/9WZP3X
VIKpZHlB/75V9KHqWvmvddW+vr22P28TLT/gzzaR+MP2GZCjVQQdSt/lrzaRSwPJWQwnjINBi3Kn
/t0m8v7AFYE0bKGBsv0D5/qfNpH4AyTyUtkLmk42M/F/1CYCUvX967qEjPOa+jZTP2wvvvVuk+9M
raIhBeeX+pjIs0AkiHRzY1NY0Di8FKH/0KNqIsT7SxehCCsdTMqEpjoZedRpPaHdURsW2KcZjmBM
fTEHsgU9Nh8ymWuoDvFW9e6tStxtgtPOSdML055Dfo75EM1UXRnAR20viD1J7pop5nMxu+euZt6C
YUx4pIEh9W0/sM9v9ibSHPQTYAG4sHo7j/KL288T8EsAhYkVH9Ox+hBL5yJowTJLAVijSraJKKk8
hrc6iYGgKYKo5tTfl4oReiDDi1haX5CFQ+vDq9HVznkY9Y8VwuqOanOj01FBHErna69EqoSNEWWU
FX4SEqlYYJMbO2ZagmLI8zNfQ70zI98uTpYwWDUGYbAKD5o9AyhU1hcsltmHwCrYbfdooXbmECWv
reFNGyLArL0p0cxnRoEdbg3UOr4wvQzvCN9roz54TlLCppgd6y3MNRE20/yA5RQ/CYFdNFHO3YLg
K1GP821UDPW5BY0OEZs2jnYvxKGSTrDPe/dYa5pao+9dZF5lAuxsN1T7JR4WMTMrc89kllSbLJLn
ZJB/DD3D2caqOIdERRr3YoogOaqoQ7YGXcNkjyQkNd4E0XyRN+OVi8tvHcwRdghlM3KZd9S6/HZm
amMDj9HdzR9Vrj+llXOGy+k6KIvLjOCcVWnse6Xxn7rezqqMfVrlt6JkpOPNCPlxZMC9DIu1GZZX
ZVs/QbIg3VIRVD23aO5M86ZGjILsIIy4I1M85OYrez3jEUBwVVw6wWhYuyLBJpDqNE62pHWYRPXI
RNTo1UXImUd12j8GKQUHlNhgPoZTR2cl7BQNl/FjkVKmGjRNNlZD5yJktkM6ZGvsDC+YKKKSbA+P
oqF1IZpNZFO11Q9xzwyoKK6hlBq4WtC1wW9J90HAqNSib4xwEqGeiktz4/wPe+exHTeSdd1X+V8A
teDNNGHSkknvJliUSMF7BNzTfxuq1t8SpZJWzbtr0AOJApEJRNy495x9SLc+GBPatKXKTdfU0tMw
s3WUo2N4SkvaoRCG5Opx+/h16frfMs4ybrFs/vMy7r0Or9X/e0OH/s/m8vVf+O86TpYHzX5ZQ/v0
30Xc+EtjkV5VKDprznex1vZfIE0pgKC389YwqOSH/tPrN4kZsqAtoVA3NPTVqv6vev1f2eHf1Y9c
fh0bmIqKQApW1Kqf/75T2BWdHM3CiUjHHN71UBNbRzRERFaDdcmqU3lh0zrPphM9KArsDk6cg+vM
00Wcy3ttnBywS1VFvZIR7LWEM1ATTVzCl0XDmjz0Y6UT7DNLfhFZJypiD2XA0ZJ4l3hewQdFZxwr
nSvURl3zHO8aG4xxDT8e+1B3Nzq9cYOTPLpyECcFRVzWz2o6HEOEDFGYnrOu3he1uIfb1np6NF2Z
Tk/YLKHQytC9wvnfZrF6H+LV2xSL/gnRyeep0q6jxRG7UcpvZc0555POwDiqL9WxSz1TUt+GLDtF
fbNsick4W7DwZCWkLSCVF5MYbzAPyMhbZUp6ckE3Dcccz5qlK2EYF9aSXGtrx3dIpPtK5RdMmWC5
TimFWG0gWuXU5WY1XeH5ku5rmgOvvdU3mi+jA55PiQ1wdoMR0XAgFqe4yIp2ntBY5yc8OkBvo+mT
EZYvQ5Mc8lBjrSsvlKZ4pZ+ySxDn2iq87yg2gZAsQZ82oITUq6qa7/M2m/Cti6MUK59zwvqAIGGK
Z3XOTGpSQwwlTuKGEbDShwdU3ObDaKjLDt8y1ezAXDodMOiETd/t5j6UPE1Q74ZSXHpyovbxmaAj
Xboyw9lcfDsf0ttUUrobTY3KayVRBJhjyYBXrFamQMeZlAfMUQ0ycdvIXsNQRug4W+IwyOw89GAk
ZWM29fTKQBJCFnbHJHuO8ZvtSFYUxZW2JCi6v3t9fzFm+jATWUuZVZIoE5hHdN5PTc84rdSMnSeC
gWMcwBE+6P1U/eEauAB+Lpi4DNpMepEG9sAPrdWojjmLGVzl+CJtnoyNsSk2b5ZHY9c1NhcX3kuy
CZrNxdPx6F0E/Hfe74N9cOF5Fxd35xsOx5v9zebzdvu+vXnfvw+b994/XW33+812f7ff7N9P9sb1
t/nGvzwcfN+/3+34v+fDrbs7bC8PLv+O5x13Ln/Hdw/u7njhBcGTd73+Ndf1njxv5z3tAKn96cbX
Dut/1xgmePhwGKhhuMGzy4n5w31jV6uNKLWlQxIiFCe17KYIHb+qwdRCWEExNYygmSoaKLMYGPDH
sK6qOAmxWDbNqUQrbvRO/bZk1UOmqbdmwSuIzxgmbudYf0+o/9G7Yv84Ovn5l6W0/n5BVAaSi7Qw
jo71VI+UpOI6jkArWKry2WYM6C4CtdCihkaQt+Wemd8zkrovcxm+pjInxnYy7vFht17UI3bpiuG9
MW2NaVA6f0naXHINrTlacnYQKX0ENJbTS6mnT7yD19aEKn+2MQqUwwTloY9DT4Hw4I4Ry40zqvEO
S0DmOiOsNQYh0maZcnXfMqekapYuaWEobtaZ26UufQx2Xq7NnmEvRzGQA0quNPvQ6IPrfLUHclxr
qfEyMS8s2QgbYGHIcCHkeSb1M8uOVtzdVhLgjjDpmn3rYBFO+kTsQmESK1/FLwUQEddAmhKwBBPl
aoREuUcN8W+473y4rQv1OQ6msqzeizS5G7FBeho2yIMuI08NJyNze6DKd9akOVsME2s0XJ+ilEQD
Oen1U9bqFxRNV//mTf/29eKZwUEj8zB+mAbMxNf1/cA7yOHFHRemVLiT/1cXffPoWaxp/1wXQbd+
LZI/QBPWf+K/hRGYQHrLDuUHgyf+5JsOYj3gmjqTY7S6JNdRTP3ngOv8BVeAET2eOZx7prKycP9T
G+Heo8BCv2zRWIe8Y/yroEXgvz+sWxa7AqlsGisX2nzbwir441JgZFgsjGX16vRMjnJFfIX3PzSt
9UUuadoQYHu54KDT9brYyOGMa8NSyCtIr0NL9PAEWw59UnFXCHNrqYIRoYOGH2P2awkG0OUwcO7s
jKLKqq77sXgsCoS9bTx3INod9lDOqst6yLGGy0HXPCNZTpGKD2QyW3S4Jq6lspvMjdWZBZamwdzo
jQYCMZ029VyQoVWT/9uU8d0IeHGjh9JhWawXuxvLjZj72e3ieR8Z/eznGQ6TOdQmsOHpCBFfsomF
tySSEJIc8EotnmvRDe+oJglbbzR4hHq+tFsGrsU5Tetsywdlc+TRMw0C8eJY66xczifMxeTRTVjr
hSuDFJQk6zS29b4uKYVMegAbuXQgvlvmWZrya320rX3HyGXD7rLr1OGhnsvXBn4oUrBDUsq3epg9
TBIYysFKb7TFPumluJbGhki7NUw+wvKsFAQmGAYt27yMPRADL3nK0KZGq8KBtXu3RuJmrel+4NA9
dcOjOVVXBl3vjYhCfGWgeZIMGGmj39B0bN04jd7JhWiz7UKRuumcQdpFeajvJE6+d/MoteeldFKf
jI/az5Jh9pwOMSImZSb7s3JQgXqVuVMBgAFBUNm6uu/7ksRvhGu4ycm4UBMkElDwPcah6LYrtQz6
eSw2jYyLXurkfYv1a0lB7yzryKoJ+fJxTb8pFdXZTMOW3rTDoItYcS2ZOXJOqX7s2VQOYdP5aKbx
J5W1a4KhYSSfkh7eOW/kjBFfUeqWq0lk4MKHXB1Nsw2tPlx82axjDqZT6tZ6qt/Uau14jGdBr45I
vwPHmAu/HbsgboTmCWUm7qRrpS1/Q4Im0UEQqIrbEiy2OyaSxD9CALZI3CYPVWgAGtjIiX2+l42g
Mmsl4JCcuFjPd3naDJvGiZF4tuU2zdBR5rmFVjIyGJvld4li9p7SN5FrAknVRoaSuZw/NrnYtf1A
pPh8n9bO5BZxjJHRsF6qqkUEKtpj3FknUziJl1rjS1tHIPEjOT9LjVWTQ2pahyXG7CcM7SnNwRxo
rcKIMhS3ermMZMKX021k2e9JRMcglbOHPO/2aaSmhMG0vt2lAXKEyDPDsb+rHH4gpAWvZKSSLmaB
VLZhY7Ym/VGbhuQya7QxoN0X70M963dED2NVJxYlnowdPZ4d3uBHqNWSR6w2aQMDO689aY0vjcvt
ojSRP69+gTwWkAC14r1R1Cs0vm+GpBAI3wGsjVF9Iyq2fXMeX5Ncuk0MGXqEtKOJ5bWjehHpnex1
Kv2wubBhJCyS6ZtWXKBLQNpdDT5al/JiJHzlWKPB9q0xFHj7KqgcedXTqyb3JV3OLI6lOwzTE6r3
zgN09zKbBAtU8FdfwMTafO+SgGyLuL9pgRVVJmldMqkbDBIt00tnBfRlTVwEkQYaAFdn9lKsB27j
ZOWu12Z9gxGxIGs8BtjSjcyCpALL/6Ivd31ePVvK8LkW1meiOwpcf3URNNxb3mXWcRonmv5onC76
tg4kAbUDWtJBzWvTm1tZ2Uxy1Z+WWe8uo8ng3eCJpjlDxEWoD2tcCPM1q2JWWcl6eTA6WIta1mSP
FFCD26VJ6U9qmW5NQwKNkNX9vjLawmVqkXjk4TCgHatsm3KuPtkJw5/KiT7VTX0t9Ql6YKVW3jPV
uW/U/kWqStfQuS6gMNMLZRQytpPGQT73g8EkM7ue4dPUzBlQYO9nJduaU+o3YvKJ176VivbBXKz3
osImKBLpE2J9EOBhwmkw+F9N862mUWls/3NNs3IHXvP37peazvVHv9UywJwA9NGdUf9u9Pz/WkZZ
YYBoKjHgfGvjf9N0EhrNrAvRoQZbwDI1ev/fNJ36XziUsKubzPZoR1EbfVO6/uc8+7sMWOUnEQzz
QYRKYF6ZEoI4WHv5340JI952dCV9fKxrsStSlYTo9e03vV5TfBQ+l2nhbPN5n0dfSMzbffeB/eJ0
/eurI2BEfaMQ4rFWgN9fnUFBRqd3jjE8mATpmHtZQk0AxbrA3RURp2LX3Ra2m4e3jfv4U8m/Htn+
e/7kOM/HTtEIp1zTkdtqH25eFjBcqiyLCWFDJSEGQ7lTzaFCSNa+IG2L34Qo5/OsVuobTCnm9rpW
bxaSsQ+LbWZAj7CuHEe8CURo06K1c+wASoUxGPHBHChtUZyFVhQWAvnYeZjkdpcbTeynouz9is0G
SY5SXIxRln+p8NsGZVEx05a6bjeJfHyEdqixPiOWS2RpPPCHqMSUnjBDUYV7pYioAxDoz1fLskoS
FD4nO5mmz7//knjUfvyQkA4jAkfyRXdRYej043fEaHAeRFqKY92Y4UEbKBmnKmGkYysvRpszjjS2
v7/i+q3/8LVAoUfHTBlFPQ/P4MMVO8mSY4YYzTFGn11g0ZyXPwnMfppocgke95XzsbZ2zPXPv3vs
9T4zkCQNLbj4+QWLzgF5dYkzfP6SQsz9/e388lowlDXWlfV08qFx4OCwqKOJWqNRnttx3PCI28qX
CEnO76+zdmQ/fmww9/meMOsyp/1wT1pZh23j2M2xRSojLZGb2U8FkV9Ajv1QQ4758m+vR6uZHVBm
qogoXP7QvSGytFtqE0ZnmduSNzhjYE695cqJdSizXV/ad0tT/T1a+McuzI9NGN5Y68drfvgshzlu
a6bUDcDyp47tfaiP8/jw+/sivvmnT5KrrI89BneW2Y9Cd+SqKQlKUXvMrNHa5sIKGHTOXoncpzaa
6yauKPWtdKPLYKQzWFgKmkt8MotgfG80e/QIYsPpVbiliSpzSqbGi0b5PCzKJ6PF5ghlwAuxiJ0q
KbcPsOqfFZXQt8bu0x0m6AOiwX1f41UzCz/S6wOKJNhKnI2U1DlHUqegq+fs0o+cHa1ytaNVF3XJ
bCeW0l1Byd5U+gQzzfjEuBFNrFwD0jBTuvCJFd4MknLSIyMYlZp6U2zG2ghMbTlB/XuBBKojcKv2
FTofM5y8WkBrcRq/n9VtV3EiKMNPeCQJh+ovm6H9TIrZi9P3LUx93cr8eMjFK6EA+p0xSl1Q4hSK
WSdDmPywu7o1Tyb0Y6Uc0CzgKQlEh5NNgcpV9m1bgdcaQJHGQ8ugIOs05TxajXPo7dB50YgYoSQt
VCR3JgJET/oack/PTzkDPxhlZrJjfh7hulyQnEZ7XetBydB7fxmLMd5pve4cyjVhBjVIeKo6h7Dh
KiK85C6eKa/rQW9ArYvQLyqDj10sTX2bDlF3iBG0B0ntECeYV/q1AT5jM8w95xdzKl2Sfxt3Lkr1
Rm8UgvWYiHNzcxcZfiqHIYIshYzGklkA5FmTZMgoCbfCUGpmwRycWokJuG0ugu82lTbDKvnKEF25
VpNDL2MitbMKtMVCtfPXmGHdxoIvTLLFsM+V+moZM8kNbQOMffoyyM17zCnKMbsLyepvilTeClvH
YgknhcM20jOzGKHZSdOIkDmRt0wwIrdg0CqZERCehNRMKdS5b6t7WLcuNI0DkDjEkpsuz54kvf+U
AuAlaYPgSyns7xHtzRf9QFRBzM1EZJhtnTxaXKsNA6JjrquuOWRhdCtabTeFRXuIsCS7eZTfaYLJ
JPlg70bevtlt/gAaj/Q755HOwwX5c5dhKb9qoFG3rOMlCQTtlhjdy36ynx0ktrspH9HhklpWWsZ7
PKdPKb/KphEFn0u7J7DuzUz0eEMq38EexHMrIeXuBGeOitkKiXjZAyrYd7Ufzos53wpZeS1g9Y+Z
tm/m5ppUtadiKT4D9AuqHlKfI42nKDUeOYBeWKN9baX0cnWQshtVrJN3pUtdNJXaLjQAw2Au8DWJ
oa4Wxz26KKzWjjBw6tlo+YoET0AxG3fUjJKXopN3cfc/mZXyWBnJvZYklpeqKyok5t3VulMzAZgw
4A1nmvwmx5VH+5uU8+GNlAVSFIyiPuNX5YNOB1676EnqxblR7XtrXL9dpYWvZtLDSGI61BOgdX2n
T9MxC5vniAGZFjuLP/Vhy3QFRfomJFT0DAtTvtJJyjAVoA8bREu65zQTuYuJiWZ9ynZkQjk7pSaE
U51guOiR0l2ZqtzvpLQwt0nVT5zLzGbYpWtgZFRWkd9LUuYXbcHcSOougCc/mOipe9GdFKd6Vcto
F8kJyMyMFAgOaQ4PpHOpm8kNUZzBJInWjbA2cDDKD3KNyFjpU5m4CBH5ZbZQkWg8ERHiai+vJeZ9
sbV3SqG7c8cQUqpgH46qwGiaGSNvV/8WL1K3mVM0lYzsD0iHMTEqCWyq6kLSWnzMcUaU9BwlLhkV
n2fJIIWhk2nNKZd9r+/1kHHk0Fk3aF33CnCDhULJxRpFlqBRhZ7OafNPFesvNiYODLJF4wm+jfZh
y4VqOJnmJMSxWpx9VDknx5D83+9+P9fkbLFrYLDBpq4wm/lQk/eVnJQLoAeugXO6NPFSW8t8apz5
FezHEjRzrbm96K2gGrpPrUrTJUPKEvz+1/i56lxPJbRFv1qvvvZ5vy/QhsJaSIrteoqmpocbipAd
RT3Lnkq3QrlCCfL8+wt+ZY/9WD6hkuRAAP5hZWms7ePvr6iZWQwqiftmWPxpcrqzUKttmLLD0nmz
3bKdaMdJ8lWGTJgE3Re5M7GdxOkLbTVw2Qn77O9/o19UIdQeX01ufNWgPX78hXolXFh92/aoJK/o
RphdnzRsLb+/yC8+5x8u8uGJSoGks1w27XHlsMZ2tgX26TUgoRgm+eby6fdX+7lEpdSGzcuQk/49
YoUfbykFy2sPbd4eaeJ8wTFE+JoyXTnOtO8razN1PGu0Qv5Et/v5PMFVVz0aTzQn7Y/OlbQHzsg8
uz1WSnqqhL2LW7H/emP/k7ww4lhB///cBrmpik95Vf6yC7L+5LcuCLDrVZK8Avesv/2r3yY6yl8m
C43MY2hhLF2HwN+6IOpfK2wIwSnxC1TpPLvfmiAqGGyFJgiSVEjZNj7Cf9EEsX96LNloWUyBvnDM
ZRr94bFMSMbq9KZrj3i3OlQGo127IkpPvR4dR6KQYGbckieCb8dGOWKdnFL1a+UGEg7qqRlte3QA
GbyOPeZNqJAa62iHmmQmEA72MWzuB/DTTT5d9/G41yqCvVLLU7r4oJrx3iAuK9Fw1syRcoM5Mwdx
ogUZcXyCF57aJmhN1mH8mg98Tq/zchWJKmhBXPkjBGs2Up+FyBPDvNMdaVOon5OWqjeUfXkJd2av
wsrr7mVihSSpPcyt7aWkWZGQFsTC2fVGueUI7mnAj9RK3uZEF0tOum301lfK8NTPSdCkwmsq7p5h
VtGGJ6OHcRwjdilLN8ymoDbKTzGx3zUYC/grZ8yypxpXWq2QhNa99BaeBaKVv3vIrv5el78PKDLX
hemH5RrFBE5GHV0NjxXygR+Xkg4oVcJz1Ry79qYhKrgYKDglduQF6NiGsAW6rWW71ejOy8g62WGY
xy+fx1K5Jv/tOs/k7awLqCsEhGcZyCEFbXZburXKHUmo3nFnQbZ+VqMiSDW60ioYElU7Rkr1Ik0o
D1KjdQEWnaEYB5VmAU6AwOcxe8lcox6Kw6Jrl1b6BWHOVp6j11bkvj3pt1EkuZ0KpS0qdrKs88WF
+CPRTHE4kgaLNRj/BBHMVN/vditOUgytN7avHUKgi3J6SbSUoUn/hybP2lL5+GnqdCgYbKL4+qkN
GJryWOTZ0ByHBq8JLR67elc5zGSVs7Pw2qgjLXn53+7xfIVUMshrgN1jBv5QaQh7qJYyFPR5eMKS
vt5TZ3iW2u2Hmrq9nN9+/8jov3pkuD0Gtwi4sPx9aJCodVwajmQ1x6RP94R7XrdD8UmZdRg3yCA1
ArfwbxZxw8MyPEyKxcQJoDjOIGEaXmh9Flq2pY/jLonCS0TqqCwfFdg7RFtsEYUEUisxA0kvSvPZ
GmWsaVTLBPeZJmAZ5lSEs1wReeeF1L+z+Z4wnM1NxcPqspNHFMmK7vbghn5/0+pPaxv77KowZHDE
FkhH+cf3JLEEFkhNJlFD/SLJ0DAW3nQosqN53SYOQ6WDnDxERkJHoHklitUdanTTmXGRk7I3SU+N
fNWPnxIjD7QwdOv4qS2xnE3axkb4osX6TmTDg+OwYNp/qsjWAueHh5Jf3f6qx0CvbvHF/fira1op
qUgJaTAxHddGWERq4UuFsZ3Uc6gqxIOMmB7Is1v+8KT8VHmtF6ZdTxn3NWPhQ+UFdyeSUhjxR0Ma
vBbqkG3xzo13f/pq1m7VTzdISBDvOScjcGA/3uDYNcsya/SZ0Glv0PVxGOGg2ANT6auYHrBkeh1N
8cJqOetI0Y4p10OWCU7xjXGtWOMqcOc8mcbYkwhvvzBNpjzdMJ+lauIhT87mIt8Wc/VsK+HJjPFz
dvFdL8IrPZVfuvaBsemDpOvsQRND8dwjuZZncpJvtCJ5sAyQseKmI9K9YAiWnUbyBZU2dscJjjcT
rSI5KwryB+2zlRKbmPRBxUmuE+im2RelYdUnL4fSaFw47fuimm5AdLGmYgofZJ/9L6hlfUPnw5Os
kWxftAo6aYPzqxNZCO+5pXx0RWvQ1D44chk0WnSTcBa1omEzV0YA72HvtNZ7XTbHcU3OqeKreEF4
6qSYYBPnAS36rsSPk/LPytYB5m4rg/NiK8zlx8w8pbm+cYyb2SBeIL4fitRtxW2S5RhR30dsum2i
vuR2cmtRpjK6lzLrbhK3pjMxIDFAm7Htq3G1zctkN8EhLXrJy+aLOWEka80HIce34CQ9xVm5srgF
6abo1bOWxwcDNrkSE8k4aN6AYjLNcho5D3Z7WUiDr7Xv0/Bl0FlBqsVLGDn0y7xfKmVvzEgmnVkJ
Fsy1RDTf4Fk2XY00R7NOtroNgYISxMPRsF8SqGQiPk0SnN6keKFVd6+g0Kq1lzEvHx0RnmIEpkOW
X870KsxEeyvb7MCCfJExp1/K+Crq8earzoYwZWCPdqA1ULkK29OZf44hoTPhckqcGPzMtIvmcruM
TJGHAsyYRqMl9ZQUQUlZLlscnk+1+pzRh7Bk53OXhe40WZdxY6M166lPen8AzBQl2UvHA2VVGSik
2HwZR+MSTp4qSUGeqIdoGK46/RMtdtcJEbpb5q2iSVvAi95gkatUdBnqlwymE2r8gQ0di1XazHv8
H6WHFgatm2Pv2AJdkbdnJxd7Yc6H3gH4ujQyyR1wEObB3Fva9NgRieQlzdtMK8ZRRrfTu/1kvRDP
+hxWWiBPaDEG+rNp55pjc2PBM3Yd8AhyVx6aJLsVxFJk4XjbKxEhlBEmBqV8kTTtswodaoOYdAhk
urhTsU3k97FTnwiy3UnFa9YWe4S+/OKrM4CHSTHPaTfC0jNRa2SHOS79OdK8atL2UikHpWkeYVg/
kYpC1yHULmJZ3Bp0l5Ev5wGGWy+PSukcFsv97xcv1Oi/WLxox6OCQiHLs7WeLL8boWDdj+q8a5vj
nLBj43wY7ey9HpA8hKnvgO+1ovRaLbujnhiHsLTuW+JsUcQEMVHrnrzkN7Mcv3SyfS0PAxAlBn0j
dLhqum96uGZt7YuJl6rLX1LiGIAFPEmt9qXvxNWoDgF4fwyNzUFvsSebI5N1U+At0vZqPNyaMKt5
sp6cdgKQS1ccdCqC7Wc6X3s9vZoWeU8ptR8rwner+RASQ4U/+7K3KPdsFDkYOJT50RrC/eoUtNrx
2KqTn8/ZMQrt1b1/O6QjbfN0ayU3EUZqqbtOhb4lN5VDLElizOwXeTiw6p9q9MyoKfDDlFvFavem
Mj7qcbUv694z8IPb8alK452oC9do8rs6K4OM7F+p+xQpRJKo+ZXFWEH06ZWqky7BshilGIqj2h/l
+rA0AozMZWS3bj+C3NG3Ex+s2WfHqiuPdXFpiGcGBIGu37cNnibktYQQe2FeuDmxa/EdvbGjEz3X
QLaLLvU5tOy1xK43UVKx3aY+r9Nl0SqfEQiRhnXT5f1Fpssnu6hcOmq4rG7KbNjLuXOJ4iKR34Yc
t5JW7VbWHd4hn7HmhkzjxqouQyacBScfq8+Q2zjZ3dDpu9LS9mk4Xgu8AGpv3EnWbVWavhPVnqx9
IiGt6mqPDAYAW9m+Y9yCNhBI6bxFlu+NZrFVyybAUub2srwz1e5WssiOwbBEDl7iT1GElH3aaKI/
R7L0Fkq0O9MeR1CTbkzkpQI7P/oxN5dy/w8vyC82d3T0pgni08G6qnx8P9JEm4RBEeEs0yZe3cTj
SzalQGXYStjN1GS7WBmhYdNFYT6Y+Z9CM39RxNAqJN3Ewr7BG7r+ft+9n7maDPaUOc1RwNBrrAYI
eIdV4PYPt6n8dHQACcx1ZH2dPa4Kyx+vE2VQU+1lqY9NAV48Kr26HDgr4miznlL1thg+OVHnTtl9
HLaeIbRLqWTm3U3npX7sEGqZEWspmt8CYHeiJEeJI0elDY9JaHtqzwIJtSKemz3ZdrzxyoHQkMMo
ag+p7jKMx4Jc7UXVg6G7wBMFePOdfJhtn3zKR50c4Enh6EzNPV5Pi75z1Oi1RlVj9L7Bio+zQRSy
R4yny2A+mMnnKMVVJJfrfu9GOiHdzhCMXBw1TRANKIVSBmnigbwaYAT6ZRgy6QjT21h7GeCIqijE
pKK7WOpoB3pwC7CFx8sYBcHV5V0Ox5QQh21a5O7UtF5ql7y7zqFlDtVYXeDEoJ3qClSrAGkxvTr1
cmkV6SVppt5g3Do5nWzTRDOQr1uD1zA0m/Uc7h4Flok+CNY8QTJun41bgqh3y6BsYyF5fQfbHfw7
JmZ/0BSvF/nBmh8N9XI1ZkqRc07s4kZLG1KejENM3/v3T8jXY9WHKneNz9RwJQEho3f94wOiyEoz
JhPjfI1N0hhDPv5xOiCfkIR0m+rtORnvR5RrQn0M5+gKMMih6Cc3k4irymMeo8XDLh+AVd+g2rxS
zWgz2Z2LryZWCE3C91MsoY/xGogQpH1AiUnaezjiNln6Wjc6TVrDm4yRrD6O8s2fNsJfvOdQrWhd
YeRi0/sKaP7uPUOJnKs6PPZjgvtO1iMyFnKEhvNjKkc70DJII+/aVtsaaBnl0TkuYtj9/hP+uWUP
l1vDPmEaKrIhlDw/fsKGLWkd0eXlsazrjQNRq6P8IE7HNTLFGxPUmiWSGoDBqv5uV3+4umWs5+Yf
v2AacWzA3D2GNXU1pX2/0jCTIc1Hy8sjcCdcl3QQEmAkqnRlx8UNxNiNwRS0DOGmP6cN2v28I1Nx
jXgUnskYVCFIQE+0oCo/g406ME3yI3AZ4yzcZHL2uGffEoXdkdKwSc2gEA8WKZAG/ipTYZ4lvayO
j7oUng2numbUY0bo5pz1p1Hxy6+2nRzl6H1gOhg1N2F8ZckESMhipxv2NeOfcy1LnqFXT9qQHNYg
UKYinqRn23CkGEC6eA3cKahaMkFTagwmy1WeXJvR7Oq1srcEu2tBWIU5PGktR/7SMGiXKeeo7K7H
tjtJdJlsM3+jwtjOzvugktM1Zj7cWD4Q27clBK382IJTecyXayNfDuRvbk3miXm/bHOGlXa5/hOX
E3FOGHADMc87pX9kuu2hEtKUKRAZDNe42CrLw0R13ZES1wy6XyXCjdWbtmsPig0DBJvbVO2Y9wWt
HV/n1s3QWGeEG/dVToqRAt8s8+JYv1hW2XMsxKWs9QEoE+Z44jLWVb/T7tYAvbF5TyxIdtmlxkMW
0T3Lk9QzaHhmTQHMDlIL/TAUFBsnLYLSmN5DNYT9TZR4d9NKyaOC8Dfucz/T7WMxqzfslTtFGJcR
6z1ytBSsZQMYtcwvcDsfaCDth0YN9Fw99JW4VNT0RgIBHOdLgPySfJFpLaX8cKJS6qSkRalh3Kn8
zyMJ4oK4UugUbRC10YF+8qNRJ9eaXpKbLR9RUIKm5ntvneJBWdob5BJe0qpfyPK7ITmLlPBO2o96
tpv1eSctBNgnhHwa9e0inC+ZxvtGovhrM0QBg3XUt9JWVULW5mRVVFxItrqLY9nLDT1glH2llfZb
atQ+QN6zqou7YnHOpMRvx1rczZm1a5iCYHGAcI2kzOIYhGTzMoJ4qaixl65NV3sKhZ8NiVfJsrvk
YE8F0/ZlGALycYEG6aHfk2vXJ9JFkldb9uZzM6BHA7u29KoP8MZ3ktwPl/M0KADDsGFvLF1PgqVn
/XS6PRKAayuSIROlFzqtW16QPTCkeGNoLbTX0AsT+yoqTwOz0YLsedNmLB2vMvnp1Igeqf8DSYd+
Xqm3MPGvkg6ne/vWl5/CYfBmFfFHr+3Azm+aSjwOZifcqtACwIi+1WJldEhIpZDtKwctbnkI6xez
tXzM7CcUdw9ZDjvJ0JFwa2+5pO+yAj54IfbRHCT8PnryqqedXxXiEiQthfK7npyY4rsOau5CeYrg
4Buz6onus7HIXpK07sRasajLYXCuBEoVNeKOUbDjzq9wGJL6NUVezOFSFOb92vcDg7EZFzzlIXT8
PAgxiVqktEYlqv4UFBxMaprHmvUoUmTK6yiYASLVr6cUzBGGnaQ3u7ZTdmgAglGL3dl6LYrubmpB
e6PoKe0CoCBduiq6nDWFs+NsbtOZ731Q/QwLvB1anjHylNBOXgh7mEbVLXQwvnKBXN4hxU/bqGNx
H9rlXvo/9s5jOXIkW9OvMjZ7lEGLxWxCK+pIqg2MTJJQDq3x9PcDK9OaDEYxbpbNsldd3dmVHgBc
HP/PL4jsiwm6daV8XWZALjV61SAKNl0VbxQjJPfOb/cQINk9jXvDU7eEA2N4UkzlZnhrNASjTrEq
ySpLKmKLe+Ui6F2uHv4ilO44w2HzuMTuBMZVp4B3a8WiZoMG7NBwY4H74xQL/GMf/baYCVml3rG3
qufMiz5euLUKgGLZewqiS7cjgLJzyCDqxAJvn3mNy1wXuz+DNlhiW7BrZG1BI3bpaRKlQHo+WDAK
el36CYFwxlazcZJzt22hudRzrWwXVvWjLR8LjCbI/Z3pUrHuQU+0LMDRz9gTd0kRVOCCJi9Qwsxa
vZpFmUyaiTNNW4ffSQIoiGMRIi8BqEGll4o33HMwOVUvnPA174qN3/uXesMOJ/JokXMASap1q3qE
R8Zen+OzZWzKoFkGdblU/Oqq8twzS9S3/SBvC79dofq77jrjImDhIJZZCAcq+riZtLdm+yw0eZXi
7iYrEeYQkD7DkB3Leab505oEGNoEPAwybgweXIy8nmekKyhlt2tqe5556oSw5GvZki64meMNuG/V
YCcXykbPzrSuPU/yctdb10EQv1hDA1Rh7KSUHnt77+WbQfEoxKKJlOU7QvFgRLTKltLhPIoCGTIN
23oPgNG1U0qRqeLHW1cpVn1j7Af8jmNBbK5xKWF0FzL3+0heVABprQVnC3Md3tV1kEu7nlDu2EBO
1I8xU7GYRUMyz8HHtK6E544xnNDWNbBTq9/6TbW0U+hQ0VzlYpEIcx6H6BIxIUI7Ampk5WdySOaT
q+40buu6LLFYNVj7nFHZXOPQcexwXtrFwo6HWdGPLTwPhggtH8kgzA8VhZnvPKuamUmHVh3Ttu56
sLawuaYI7vFAgprsVJcqBK7AiXcoTpde1Mw7FACZLRZWWKzp9UwNBFhDBoNLzegGsIwtZ92UYHVu
uEkG/SoIlHOhNajH8ztXM/jh0YLk+WshmstOy0AAckhO+1JuCLdE/dD8NPMLHQ6YFQ3Ulni6UYwY
+q4eo7MJ+9g4an4lp8qlZlFiYYcLKgjfqbTI62Jja8t6UZnpvI/dOeJyUDZ0NjGNsrQLUfSQ9orj
WDBvvLE4Kna62mARoai4qSgTB+DFrN9C9hmXEiKwH53QXhhGvJFhh6e4slQIXmV8EdP6Z9VdFNIY
Uk24YSamsmM85JXh8KVenNw915rHpM9XKP2o5M2NT+kDm3mKNVxA15GErrqaZeU2xJxO4Ak2+lp7
Rrlrx0D45iK1sunowq9ZKpgk5Z1/UanPZQwqZsqbPkpBxvwzuZRlkrQACqIMOyvtGZUWuuFkZkIu
zOr+FpOTCZbG9wmurriv4PjusFtJIsqmoWHORgO8KMju88Sa6a1DmYynFfCBmj30TjDtBdxvGcMv
szSvrPhnbq+7Sr4q4vYGl7qtT8eYVHGgR2mJbmViIPhKJW3hDt5sIIAyy4Jd02Hf2TMdKw1/RsLi
OdOtLjwPsdjH83cmN/LW6i7MlvtuLQiuMmF6Owjg5OnoSiIKbe5UNkl11Ro+6LLU8RYbM9RqP/85
rlJdG8hAIOIjIe6eGqyo+7lpeE8tGpoqw2mv4G8qgkul6F9az7rwBn2d1v36+4vIEdOxzzeBgw5b
a+Rt6zVcRLw2mJolpEFP5UAf4bjQIAY4eLNalC6DvWrbbql0zSyp8RYj1gS7N5SRUn6nmoRZcPVT
FQlUW5nkhgZ/ldQzr39wI5YIamRcLkkP7E+0I83P/SZuB2gt7DESEGtpujLvCvAPN7nCoVJ1yw5/
66LdN631gkMF04f1o3PVTp8tX576+XoI6YtiO9En/bOd9VsyS8upnnLrxljPyphxMdZFRTNRHG8a
SloyqcKnvgexp4WseXj72ZgDt09NcYel9IXaECeqe6CP1aVfBXxHhlskYP+TUq53Zag+y6LhSu8u
5SyamkM36zk1oA+zTp+smJqgQvcGby5MvVsjVllW2p2okIwSf+pOMB5oZ0ETsbPq4Q3JYSrmnOku
Zc6T0LLI67+bZ/+lwkCF0QHx/pkK8zsS/v986/bOX/GbE6P8BeGMKhhR8q9M0d+cGPkvy+L6+dXG
S9H+gqlCgKZl6LJqj2KC/3BiRvcI/h3+eHSSMP+EEzO2Hj/d6dFfwMUxsAIn7Qn48vOdHu29GdQ9
iTpI+qGOmPIMdP7tw9u5/Ptv+8jh+IJQvo8Bi8OCluVY1gFCKpUhNXNmpdtOa5RpUeLP4lUCU+Wa
8u77ob5AFAwFtUFRQWSxybcPEBLblJw+ChQCgsLiEhraSwn7AOYsZqNjAOP3g31puTOYoaum4WAd
An/xAHkNWgUHSiPItqZaPwMPBdQPRDd5MsFAAV1CiivCAa0g/xUC/I/qiGNPaehMGuzVIVa8e/p8
2MBKX1dCDAOzLT35G9I/EK5SM+GpKkHP5W7//WMemyKmAg2VRFMd9tQB7GP2Q2pKg8ZoXrilblzb
fjj/F0No9Jdow1sAiGMP6sMD4f6KaWppgi3XvQ8lC71CBH38XwwCTs+bY/uHJfh5kDjxsAfFwW1L
GtG+0MwVZiMnhhhn8uFqgt2mYq4HfOYcGlhKHSzLEt7Vtvf7W6kD/kes/kbO9b1Cy1zzPeXEFDyS
1WCPiQ/MQEZFMHjw5mzh5rjhWNFWAtQIwrLnsEBcNgzSq5JqwcSCJh4m7lIPrQ1B5Pdw7HDoMS//
9NV+/hXjFPrw/Uwir2nNFtE21myiRJXzWGDx9P0YXyY9GSWgr2gi8Q5W0HV9HkPNZAICbTpeApX8
gL2BjOQmDgW54acMa44OpTPlbQu+hnzIE0x0p0kFPKmt5ndTM7nOgBV6TElasfz+mb4sLShtY+Sj
DqaKZdQ74PvhveVaDuPKZvdtM+WxjL0XJdBPrN4vU5IhNFR2JpAtWTqH7alaiUy56nKxHXJ3K+pa
mY6QqDXGBWL5PGGvMv50EYwjsjWO9hmIn+yDyeBIWWfahZtuFZtEO0vcdmaMBwG58CgI3LUV4cX3
/Wt8d5r8tO7GIaF8MTUUFKbGwSnm+OjetUIX29IKNtyVQHLrH02jveF1OCBtl1S0MxpCgBYcrfAu
Zb1IwC8sbTJUCZY+Hh9YqexTU/bLAcHPwqUEExP4DuNJ8XnK0p83E7k2ATkG+BUWjssTvXN2FqnY
VMLdc1C47kSHcvD96/hy3o7Djrs1dYKKWdXBedtpkiiZVNHWV4lMSaClFD9jYZxYj0cejmYgpy3z
10FHcLCdam1ipJFvsEii+lzDgMBqHR0MEEncYNb2tOiqOxke/4lh/35rBx8bw0sFQrClIOg9XDRq
rdTYNuDnbxttucxQ680IHtM4NtRibXhw37rQuLZ70DRspn+w654Xsv/Q5zhf0HiYajY9eBu//Imc
swIqXJuMCImtAwFkJ6kVXfi6xQLYuLW9ChaMv00N6TEH9qh6fVeqIAl4QYcr8NWZ4xV3tgkQHCMe
qXAoUIz+LDDCK8mDLFHTeOu46GABH68a33qAjbpzJGltavKNGKA7qG6AhZu9TDr/sjCBoT1Xf0OU
8VoNwYr0vqvUI7okNIW/xV7dnrV5ibCpGF7Rg229UnsaAv1MNqrb1HIWwPmrvvAfbdU9H0JSM2q5
7Rc642r4Bs/Qs4CLp88tNNeJFRpiBvBTYKshX0pRN0zxkoo2yPO4xMVtPjOxN1cHOV5acfdIUmJA
Q1QUXKilLc7/I5lVT/CFs1/dmpzcQQqueyosr7H0Mz7dXeRG7YSABbootoOamvQN3ZEvSxD/mdrj
0WGFvjVBb7pnlZDr3I8xBD6dQ4SF3dT1RuChwIVdGD+AmN5iGfBDEsm5XA7ng4aVeaSJaqql4aMd
1Euwv1UWW1jDhm8eqOFEhW0+xTVUv8lbz5nWZgeiHBor8JN+gejqXEmqZiM3XXutuCpRCLlbLyW3
32WamHNgQpNwA//cl1N95jY6dyizdTEAlN1poObgyy7X7RkEDEJye/hPzoCer3etq0qVI5Y53MIR
lmGDCUGcNHhbM680/KnIyw6ihBTNCqV09mYdqJdjHNu+NeCrmW42rNyubNek6HG6SU47QiWY3lEE
UMcqAibnwJZa2L0ytwKfNtq4pyHq3qkBUXu9CM4gOGEn61vDRJO6fqNZrkMGO5uuJsVviYaprYvG
EvEgsjvRD3M/gnaY5+lV7IkN9jOA0ZqOmVi4yZABwet7C916j8MqBqi2uOui2oTNF16RJ4uTiFi7
5Pjta0Mniq2gKReg55JwTpE93FcpYL1FUqg/C3rl0CEIiVGi6KbCPh1jsQAjtUo5s0jZmIRBtJL6
cGUgMV0UTXKL/T7/fqDeaDKEhgAnESpEZ+GkWIn5iEMjesYpeHtKamej1KvQbkB3pEiGXujBHemI
ZOmj7C1VeqRmPSaGiTlM8eC7LuDdDHE29/PsrNSqC9tj9ZL1A6bfjUY5efDqmGFBkm91kcf1S0v+
Qd226HY15JuRyO4NqX1LMM6c9N1wlnspdt4hVLQK88W9AvTTpUkA+yTCBqnS3OIyAG5ka/EbOvQ1
Es269NqHQIkeWylAOmlMRUguT1pxlZCjvW3GD3pt9mv8EV14nvqVa7c706rv+3g0BzL1TZmPBLFG
G/3PLcDwtgknjS2v7CxDBO40DwYuU2gU5Duq7pt+NOZEsylPXREOG8tvLkx8h4Oa9rxr+DMl6B97
AhVWnR7tMLZdCeFuUyiTiWc/lUq3r/CHh0LZrvCNo0Gf/2CLkTfU02LWahH4rcbXDXGOWRqZdF4k
5rrwm0eFbHDmcIIlEXDfpHHkcjYkIZ68gXmpi2rhhNAsUF3pk7BqvUmZu4IAwuaMjJNb4bg3jdnl
U8cnJsGXMjImje6pRi44LTVMUMwUdoNFqsGk8Or6TJYLaV6rSrmIUt9aFUHdovp1jAk3qCkckTVn
mTPTLaCVtJW2NSt0EuvG2iNnYZJwY8TrPQe2yQ0s+Aj17GqaY3Wr7pS2W7RltMAsadUnBVqwUr2q
Kli8GE1RF1bVixXR0hps8mJkOXu1vOgmz6pu7BCoE7VQGUgAH1lsMBA8K8l6UCp+mFpqdzVOqkkw
TJMSO3q5xDtbshGZZQmbKU0HPTBXpe+fO5JPYku7943grqz1haSZi0J3bizeIL8geba1fG3HkD9S
neQH0dz1GeUW/kj4Irk3ZaBsmcj5qzW4wcJzkUfOw958jDMsS2a1ornBbZ8iXl3SP3Xcdf8ectP9
nXhT94WOl3mJDbVKLlToDe5t4XaKdE7IC03r1OjbYOW3xEEvEj2i2SLKqlTpVf+63P8XcQJxstUP
Nd4YZfgrhvD8KSaicC0I/j1uFz/+i79xJu0vDQcaBVd4FT2VxZ/8xpmUv7gkgndSlKOIGLldv7VX
qLIo1rmqcm8FARrvOr+BptHQRpeBoCyKaxn7jD8Bmr4WpdymVMXQEYPAD9IOLqpupiSyqKR46xfp
pjdBLftSEThuVecf3swRtOlrXYrRDHdFlK3gQFjTfy66scXCmGtI0m1AL7Ko4mnpYZEw9sbzdpGO
mLywT9Sk73/n55IUNg5xjchbxrjv0RXo4/1XDTK9LAhc22pOux2q+NmyY64VufQaOSUlVgrFzMrk
y0F2sBzDcvf7R/56x2N4wBMZCQiW/Icxnm7XVFLbggfp0Vvu37fmpV3tsfTlyPp+oCMfEdYRpv5I
TLhXjDDpx+eMlMHUXcz0ty7aLz3ul3maVZPO6F6+H+edtPjlhdL14OIqoxp6F/F+uBgHXeU1mdWl
W86rS4LUf1hJE0wdQpMnXaXuKJbwUZRhw8I7f/Qc/IuriBa1qtxEvvxc+yqlA9w7AlvkdaYV1JKO
PczEICA8ZPnUDSm4pAG2SfOz0LEKVGXMUxrI1IiihhuKoBdVUS8Emdh1Xd1oWXgL/lLN84wKRDft
8zCC6uR47X0PIdrOoSjmFRSFiRy3J6CxI7xLhIpMLcxecOp23llZH16FjcZA7lMng1+qbXDgIE9O
z/SlIqCbDk13I3LzrnRG/noFWyTJu6UuaISGTfhMdN99rcgPfUrD0LAT56xxIWgM1ktJ5/T7T3Zs
aiAFghpnKBDkDqEv2+xokLo5FYwXzyq1Xek9hb7XLf7NMMxBlb2J4IuDGZhJXPXsQku39QAiY7nx
2q40aBOF4f2LuQ4mzltX1REKOLjfZsiGtEJYyZazb2qIe9eSyGg6lW96bOl+GOVQ/J2TxxNjmpds
B/FIKvk6ic76nNDw/qorxAlc4H0bOlxVCK1GwB81Hq/v8/KNBZsmTadxVRE0GqZjiqMPA0I0SDkg
Gl0Ybr+vFPUMz238LcoaI3PvLs4IKEPfFhHqSYCUfV3JncCkeXQC7Iqn2sVzMlZhmXz/pccfc/hj
8VFiBwDH0IAyPv9YOzJt2stEeyKfemr95EnCb/zEGF+BvpGpinKEKphR1INDyc5N5JadAaydQJ6M
iFZo3RlQ9wTb5u+f5tRIB6++biO+R07SoQ0dIIR4URAUHkc1+tCb70fSDfXYm1OASrldySjiD2Zu
oDU9Qdm5tMGqOl+Sp9JPhYYDvRY2EJ6CwZzXCmlc/H/YDUfala4Y9plSlQaJk9Sgg+VHizpx25mQ
gtu6VNQZyX/+nA5BM219x192PlY3sksDWqdthFsH93lQFXUl+ercUMtmZ+WddGalkTMDlntQAsda
abltLPW2bhdhqOuLNuWfTNHvk06/z8r02utyietm3UB9VuV5Z+vNTFfiedJgIFPqZkMzmXiCLtRy
2vSSXa2iKA/nepTKl/jZBveOVPh0vCuEJtWO5AF52/RttlXdeouH7J2Icem3/QfD1zed7lqj3LuY
4s9oT7AK8YhilF+VylxIGWTeUG3duSrZ3dJKzGJeICnd2Il+pxWEpeE1+dQVMEidIe0noMVLK6fJ
k3hmThhJwF0hwCszqPIfjpYa09yAeRXg42OrC6fI51BtzPngR1c159E0CZHRCV7cj6BP5XnY+uQQ
OlwzTKjaQCePjYVFatub8SywGnhHWsNeL7pmjmSvWxuJF85sgWFEhOMCfDHnRc7QUhB5Vc4zbWQK
gTHMYqu97K18rnmALXmnPWutdwuL87UNqn2Fvc02byJtUufyTijhNiuTfe8OkJYCQhzdCCohya1o
vQPqmiQM7DUYSYb6LL3H+/8yipoU2xnHhtAHVxfIQcyFny+CMrx18iqBxUucu1NtsoRbedk4PxW8
0z0lvgiYRZO2KWDqFHa8JtVLTAIVCkzoqpcO2+MsilsTl06S9ICRX8SAG0faclBHFix8taiI8MqI
hS5kfHowKNkmA1l1neK0U0eur0JZirZNoXNrTrzJGCFUyGgWIF/cWZ3frzgesUhyyWXVO1udiho9
XVRF58MwXPdli/4/ifmova5fDT2WfI1L1qblquVG8jtt6owKNUOGjOzpeOVxxi4Kcu9A/YA0LMnY
QyXmraYs9sSieMmhkk6SjDtsbgbGZPBTIKZAoVRz40XUZndhqd7DFxymWlU8tIYL1FL5t0Pgv/p2
qizwIcYjICjumS9LD5hqFqUt3j9Fe985RorNV3XrYeI+h1oGkzQgI1ftSxhTorgNK6NZjp7PalSe
NT1BTFLYyrNQGsAGZUxHcxvSguIoODin9rlnlTvwKAIh5eFe7aDPkHF0k2Y4lOANGKxamXCjxjaa
jaJG6aLn7UwFwaQLw0t3+CJCTkH6rvjDujdyDBHrdWyopEENw0vawunv8h9lQQ4l3oAF0tY6JqyQ
+3+adNLEKhCUaBVJQA2HexHp/jL2ncuYBLgJ1/h7U49/0hlPFkmZ6RM7h/Uq98GVJED0FZL+UAYm
t8UYu+Pr+VZmWkz1BHvZIAIuMCxSN9MCaXPqRA4R3f1PJc6wdy5eK894wMP+0vJIpyJYcs3tCKje
C9YqmOaMa0eNqFp6qhw4OVGbDzM3bclZHUwNp2sBv0WPulng5xcGgSMER2acqY3LfNNkeQ535Ges
uN0NFjfXeZ1cJjkxd7XojIVkJTeDLi6llCBw3YXO3SA5VITvEP0RwqUMfXEW9Jq+GVRVWiZEVVwo
sS2WtZxfkulKwHYCHOumgUwUZJIgvw3iKTWgswpUdmIaZ8YMcpC7SkLbn6kFtv1jL3Ra6HoytQuy
UwxoizBfi7VNkc+vstDL6Rz0UelVO+wn4EEm/gNe2/e5IYlpJDxj7YgQAjaGyTvWJaIwEgvW4HH1
ZaPhrg+G9VBo+hICFQyyMqzfhB5g0IYUemUUWUNfIu02PRNg0uswA5zewR0NDj0MGrm/MYpQQcWG
B7fZEn1Ey8/aSoTYrjDMQd5baw05mrK6GGLzZ1cupdZdlBY1f5FpS1W0z1JVbhtVHbOFq2nXane6
hL8kwS7OjPhNGLKD9DMPlAc1AgoXjmjJCuUGp2UdBhMZmKlkXfQ+VLfBr0uJeVf8jDQT2lxgl8q6
RLUO/tzoyaUp2eeqUF+EnWn6tIh6HXQ3r+tsYw95/pAXfQiimZ03ouiMSaXV2SRz1GzWVBb7AMmk
NdzMmV2ZHsmbdnqVDwXOiv3wgMUF1+QsGh4NI092mRRduc1AVEZOxGUrhY/aUDl3DSk72BY06qaO
ML/Gi8Cw9ugduysScNu7lKOO/1EWcFZhKw17qCpBTNp1U/WTpLP86xYDa1CttNn2GbyxPDCkiyGA
LAjwiZBEG8lpKT15zpGB7UT1T9SlRys9wyaQXrdk40tDp1LpM8VNmm5JVcTD3moeyjrafV8VvcvT
vpSTZAKoGkQcGaOBz+WkQ1PXK0KVcr6CVWqW8cbESZ1vabZzQwEf1erwvFbjxwx/w3kpO5dIEc4l
UZNgQ1J0b5J33C+LdtiUgyCZVnTdrIqg40WdfVEK3PjSRNkorarB+pcfcPD7GSn6danIKYHqFnBf
RzpoEj/RH3j+/tmOvr8Pj3ZQW7ZNZlcDx/O2CJKtFSlUMKekR1+H0HBr1xR64qTKE7b5+e31jloM
kWNnW6/J3THSA0Wdegq5OToIrB2oOwoz4VBAFoUJ0JaFwrDQta2fSRvFzFZ/+qp4DtVEPfW3eepB
R7bvM5z2HTPd6q221634ipy7EwEyx54CAgh2qfp4cT/kspSNIfeyzUXYCsQu8+S7LrdPWYapX0t8
djbuLmM6GJZhhxRGDzZsb6VwWcKG3VOITF47SvOgp9oPgG1y5WXCjjMnvQyV4ccg27dlzFbiBPUe
mjKdjVEMoLh0dIxEt+eVURgLUiYIiw382zaUt0GbnCdyc2IRfsUI+NWQLsnswBnsHYb8CB81YREl
iMtSuhyE2hj2VMVvo0m92fcfebzffF7qDDNqYUfCHWbGhzdHDwfr2u2AIpzeX+W08cxS21RWfKHV
5ioe5L3bFJug4gz/fuCjn35kc6B1hIJ26PNR2hUJWQ33a7wGb8j5Oou64ATT5r27/eHhRm6bgQaX
rgXt0lGK+HklNoQK0D5M8aztrH1kIkLDmLSZ63nzJKnilktDsdAS9KKxmTrzrFF++CMA+v2DHnzI
8UcA4o7WhA4znQSXzz8ib4vC4lAutoCOl37kXnpNcRsRqf39MAcf8u9h0BwDbo4Zp4d4RVmmmdXr
Bt5P5n1AaKINB9zQLvCexTwcn94snRd/uJmOYzpYoak6GkecwpyDyzNlgMLdcrSuU42HGtdowltO
vL1DSO9gDGxhPr++ygjpHwm/2Eot4cRWnvBPjfOKjIOaSIpIxSABThPRK7ZcmJmm8AmjIV/6gg6d
KhPAGXbWEmXNhmRJWGXUEwp+41PdKU8kMh+gU+8/1Jax3YLGg3Xb+2T8gD0OqnADx8QuyihgolMy
Xwk42xx50X3ck+2UatL995/8yMzCl/E/I44b34cRDWEkEfZteAElljdpDAPWBY6saX+S1niAyPBs
43EGcxPSoTIycz+PVGRKFfVZxeRiz5rlGWpGy3C5hyqUz7QJT8zlrw+GkR0KepYvJQ6r5/NwmK16
QRYhh7Vc9A1O5mK342jBPNT8i+9f4cEu9P5g7K0w13hRkBAPHizSetd2PTfbusK5qfX8XOvLP9vI
/x6C4hojjZGG+m7a9uErOTl6z8bBj8c3zYmneNMa/CSS+xML5eg7I+XY1LGFwjvpYJuphiI1Kluh
MMzSTV3Xc6cxz6S2PFEUvAuXP++pfBbOJVlm0WM3dzAO2WM+gbhjAYrAeaJKaOu8WLzFYKNbwrrv
h3xsdOvJVW+EUHsrOsZdY/5IsaEWqlh2Zj3vouBBC921CZuoc9S9n+VzxXB/OAhA3KonxtArzsuo
eGUc68TUOjaTVVjiGh4U9Njkg9KW60gsYFqlWxoF2zZw12Vvv6g0yzEGv/5+bh39ImNpwwbJgPLY
fPvw4TvJ4lYU+Nk26QzcoRWyZSRtk+bixCN93XjGhfKfcQ52YaWj14xpGoTgVn6iun7usSGe5F6D
eq/cEZlzqqI6/mCjJyy158jY+/xgQxnoaTw6TPmWyCauY69jpzuPtOTEyjm2OEeDBLpn+KPSdP08
jiJhdBg1bP2V178Wev7mJKd2mnd893A606ODBEgFCh/yYD7ExL+EiUzHqEzyfKt22t7TJW0WCIji
qdv1JBPEwTbRGjFN/HjdW2InacZj59RPg1Tc6EG9zkZibQWguKHh/+SOsX5S4FwJJbhOewzuVTCW
IG/vetMclrqcPyfjJVP3w3PZbsOZRWjz7H3m/X9o/o9/xc8064vA8ytCUX79lWMT/dN/Qb0aVP1V
/cqSeyV3tfptJTr+P/+3f/irLb/vM9ryTy8xyRRBWRXBz4oN/fV9hPXL//u/0u9sGZ0V8s9Kkssn
8dQ+HTdVHf/N34195a9RsKThV6wBFFn8ya/GvmL+NTbTqcYg2/LJ+dS/G/vqX9QvzAHI7twNZZ0/
+tXYt/7C+ZiDgeoRxwp27z+KyTtYOSP1nJ+GdSuLBnXAoQoi7OKwHTrN3aiVtlM9ZaWV9swwhhPX
qmPDwBpQYCQQxMd/fl44AqqeXniSvWnc517JJgXemiI6wR04WJ3js+CjQ1SzhVmiAd388yC6VneG
5bfmRom888QRd36CzdOHL3yEn/C+lXxYnu+DjJxvCmgOZ/7p8yD4nChqnHf2Ji8VcBfXum3qrpsO
Wo4aTm9e1RADvijDCz+v/R8BXqKpYq7y1rbn7FwcN6nYmUm+TKvqrolyeiOqRHKa98pmoC2dDKpD
Y6XXbRtfx2pw4w+VMRnt1EUo9riO/ohV6UVvmwjWk4s7mXPdxvaNpo72Iba1ckz9Lk2l8zoKl00d
70232iBThP0p7GlnZotC6c5A7zc1+QtmHK+GIdwFcnUDXLLv6TCOfKRutDi9StR2g1XDsojMJzCl
5wGXDKx2r5ueeK06Te6lEIKymXFqoqYDOulg7mo3kobfbjIMKvbq5aJR26lQ022LK5Xbyuu2R+tm
JNLb91/lqy04mICu2dRoBt+eKfD5qyhFprpFIOmbyjDJIQrwla0V9dzgMSeBaawBjK/lDqg+l+h1
+E7qT2HLlWSuN+bSkexnQOqr73/Twbk+ThQV1j4rGOI+iNVBIYeQg5RnjsFNQE+l9+6GIpgp/VVQ
nbpTHllbKo4Y6CpUSlTUZp+fvc5zyScn0tpkno5LYV86i6rtsU/0bQMOXLVDiH5Vq2LTdr23cNoc
MruoCrTY9KlEm8CJtau3WBInPsqR5UiJoY/bC7ideYhy+AZhF55f25vA6y8cq1zZdTX//h0fFBrj
O/40xMG2UpGjRApfZm0suSX+dnRg0QPEw0Mu6JAPNlxvp9QX3w965H0zqIXzPSbplOkH1U1VqwVI
Tc4OYNVjNkmJYJz2Hz3wE3vNsYFo9dtgBRixs7d9/rC+Wzdm4hY8XXdTWbA/7jzp4c+fhaqT57BR
olmHMQLeUGCrExKgyPS6zH1tznPNoLOsvh/mEPd4/1AAjyMuaPFfDpvaeY+Dh5X35sbTi8dwsC58
uRj53wH0qpjqpECK39mdBC8UMmauW2s5Owm+jBfzg617RD9//4hDDZJp6kFkG7xPjCBKh57TMoVl
GmD8hzUX/OqJ/ccBVsxPOlqsS5N7EFyoz1/QzXUyESrb2pCSMI2yJV6KUywSvVM3/SN7Dc4SHK6y
IfOl3qOSPhT2SZUEBZ5X5HuoXFykB4IPMXjc1dGJY/yIYI0HGsmI0HfgJhxCClGvDFrSd9bGHKIf
qS7t7VJVuUOWK6GjKnBwGvEzw8a0rcYFs3jSFGlflfn9iek0vrfDL/nxZxxueaqRK+UQ2JsO95VF
gP1bLIJl6hn3URRCdXWafSnqs9BuL4y2WIuou/TH9uT3P+PY+jRknPKpwwD1xsLu43WqlVtaLJXN
r+hohFn+torgDzf+y78YBikqZR9BG2Cin4excHi3S4s1Kkzr0bPbW+KhLmiBnbpEvRdhh2+VuDXI
WTgqf+XsVK5OGrDPQUI3+IequbNsNAa1ZZOMVOW8HUxQtUifyQ58p6x6TiOB6KOlPTZ40O8KvIEG
ckDj8FT6xbGDZJQKAYpQd+FF+fkFBEZGW7EnvUZCtITV17CWcvHnpzWltIka2IC0+GUjlBK7EYOH
X4c/ALC3zz72rU4tgEaC2fef89iZ9XGkcVZ9WKtNMdTIW8lL98a01ebRpJWfOBRgJS4GpySKRwej
ZcbXZCPSD1WzQVUnYkjZGFo6+jUEIDoEJRwSG1MbnvD7Jzu2C6Hb/j3Yu3PDhyfDriHSCFFiPVBw
upIzaVDKaR1Q78l679hW/nGogzWBfYVfmT7PZeveVPj4tJCwUMgqkqxbjeBeS4grL71301/p8P8o
3j42F8eDctSNQ4mWD85k2YBv30QUNXpV7eLIwCFOPQEyaON8PlyHo3EAAhF9BFEOxhjMKDD6PFI3
QE8Xia//GNO6C5WGh5OnEVBWClegMZuZJXDpqWPYRlHfzUKBPLTLcMcT+YMHxICcK7mzipgE4VEW
VJAd14kbbkiP0eAv4ijCEba+gU+B2Su4fGa80PcBiO77vQ4deqVZxaQ0lU0uY7n5/VQ5tnV+fMSD
rdPwbdwG7NrZuBpOvmj9Ihy70Nqc2KGPfi0u10ApbGyUUZ/XGvbB3BiKzMSQrtxzAGygJJ4ov49N
euSyI6+aahSO7+chWssA4A86ZYN75twYope8FhdN51wQmPoLRfnHyfc/pJ3XbtzItoafiABzuGVn
SmplWdINYVk2c858+vPRONijprm7Md5z6QFUXcUKK/xhadVgh1LNR8eSeuHs6jC8LkZ3yZAcnDYq
G2rPFYjQe7fDgOz851m6Nib+KaPgmfgHelZLY0GCe2w5ouSte91AOSdbyfqvANkdVWouBNS/S1rz
DU8yza0I05YvMltDGQ+UOJdH05EUsAymmr0EMXoMGDJ3TjAiPgdECKgdkvlAe7aBoVKsEuX3sJUx
OHD1n+cnv5RM4jzxz8+ZdtWXewyQmAuk0pKd0oiAeYT+uk/b23QMnttcx3cm0iNc9ZIHwfO2WdVv
U1klh8w+CsrHsDazi5I3f94HRHY0JumJwgGZY5kzeMaZAtrEKVNx30mIVAidijuA+60BtHjh0y8c
ma+DqdPN+2XyTcGHx9gRO8fI2NZBcJcmyeP5BV7YxtxrQHep1oLDnifr4OcEzUpF06nd9rY1q1cl
HDA+HPV//6afjDO7ZAYtEsDaTJr0VYJ0IhprfluZtmeUvzLQQ+cnNWV9sz1M/UZHj0UiV+PcnK6b
Zg46XdxKdGRX1mzXS46Bld54YbMd1RrVbuG+qFrP1uRhc37ghQsIqznKar8b8wAkTgfuy7HFGN0z
cU4on3s12WlyfzCDal2r6/9tJPl0JC9Xkqz2OtGJuBW0yj9YYbCfup6jply4VRe3CHozSORoxNbz
Xnypij4kHN6euMNPrlSTQ55HR7//i/yXd1ZE3sdCPoxCzemU4qDua7BNUDLVskf7K5RWAw0ZEF4w
Nc6v3tKUMMMieDAo7UK2OB2KVKEEPamppE6e0wzooLcaHqqX/IUvDTP7SLmO0YVQKZozZvD9pGcE
AGwPS4nzk1na7V8nM7ux0e7U5RHwNQ/qeAuf8yj2yVNSQBqnIrRpgHVKLT1tLRqc8wMvTo/XT55q
vFMQdrqKuS9h8UQm7DRZvq30+LrUrb0+XHySlq5BajtkuFOnma1xOs5QxDLShkhtq7L/kNT5D8i8
qO0iBrP2LAB4Ug4svJBRSw08irquth0Qbc2xklJogttpR43h/MyXlvzrL5rugS8Xs96Ug1CgBujA
c/+VZ+VNzMkHCMhAVqm9Zll712bm3dAmlxq5SzfM15Fn8Wijh4bkNayFUYi2S7oiRtc+tCUhv3DB
LH3crwPNTqOkCUGt1pRM9VQH3vsLGxL/opfi8pdFUQW3pYmeNjsgekkgrKeG5gQ6SgOCB0c/SPsL
rYjlmfwzyPQjvn4sehGhyLZyis4PV0HnHUMjuE5FOb1wEBciNTYpKClwKCaqIfN9arqgE61RdQrQ
HSWSztgyuNl7OXzPxOTp/A5cnNRUap7aRRJWVaeTUkzEy5M60R05MPaNkn4gc32MsuEvnm0ZSi3U
F9pl8nxKPVWVUPC5KP3UX6uDfO2nx07rnMYN9n8xIQQFJ98tEuT5m02umtTBtHgu5noo/NlhCn1F
fDg/yuLxIXgDBoXukTqP2isrLLzAjFxHkvwVStjraoDc3/XIOlz4QJdGml0RlYJoVNzGrjNW8MK6
vn4yIs0RheIqLBBoPD+t3/o384iHtAqdOzTMTHMeeLQ4vRZRU6tOMKCU7GYoF5iIbofwddW0vE5i
ySklVDczgXkLtfTTooS2GUztFTQq+seiCsli8B3A5iruURkGCTFiCnkXf4OncqWOKWmhYkJXz5zE
MDb+UO7pjH4/P43FTY3HKTUXZVJjm11uGNIMhRBruqP08cbzlB+xGb9ruCP/zUElQUSm28Sud17F
g1qNVGhpkVIp4VtSGvTHugH3lSB9G0sj3+JCXq7PT+13SDH/QhwhAEvKpN03f8TY+JWZwNZ2KgkX
C1nJ0ZIelTdNx8K8SRGmF8LiEGnppMBe5quulmBppcK71vuHJox/YpUobIoRifHJ+mzUqo0ZdTd4
7d0hkbEVoav+xYGkZ2YA4gP6+QeWfIxRkRWTWHGSAakUIcW+pnZviN4vHJSlW1PlykSQlvotZ//0
Juv9CkZdkEgOwhUiIhcIGoeR9oioyzUu7vkmKOKP899C5S/OP8XXEWdHs3brbGiaVHGqSPBRCO4w
kHIvxEZ/CrtiIKMSrlK8NbjTJnGBr6/OIKJYBUBKdlqh1+2uBt+uWd6HnmEL1LUIsphBGaziulmX
MYpPsbxHcpfWj4raHYVdqTH2OTr3ktB/EN7vhLq7EVJEhkAo/ZAKdV+rBHiJrj9mbl2u3LI9oExw
CLtid36xlu4x0m8QshLOVRzM03lUaq3SxaQYmxtVeMC1I8MWB/4VKmQNAlDdv8aVT+umUyHlAaWv
8Rvx+eW19oPSwH3MUxxUm0u6GZhK6OGFV2Bxy02gDdTikEic35al1zYsuEzhUIMnLGiPrOOb4oVv
OgQhUECXmOeLG+7LeLO94GVxaA0I9jttgwKLmZcfheVewCpO8dh8U3OIgFxNEJI/3F0LK/Bbbyws
R+65wuu0/dGNpb5OEKhfCTgFoeOer5VcuXRLTN//3LizQASP70CQ2150crV8omD2pCewJUWDSDgX
P8ReunP18lsB9ikY1KM+Gk9u6O1pbqCqgMy13XbkRmlfNZtMA1CV6taz6CqwzfyfyLy/lLgNNZZ3
yF1xG8VlZ5ujgrKVFR17v1gbVSGuBWJ8qy8+4ePeSJIwwmIrX3ykqu24lh9MPTiCSDNXejS+VXl9
NbTw6Lx+5Jms3lH4QFMHAuGqLrzYrt0BWWsfG+JaWvtm/BgLloRpQ7BFne7CY7e0CTU8nGkqk4Ly
WJ4erDGLWhcImelY7WOWfEs8fa3pqOBEcKZZiPOneHl3/DPY9GO+nCpeVtRvRYhN/aBYhy4YTHSq
WLdO9lJb7Ix0JVWybkPe/XV+4MVZgp5CP8ScNFBmt7uHN6qQChnGqHggSlq2ksLXKsRnsEFc7VI7
Zyl+0L4MNl9SzXSD0aAVGYcN0ldx/IG8WrUtVe9vMnsK8MQPqJRQRZgVEEjBuC2HmgqT1657iWpz
G2zDrNicX73FCcnEQsQqdHrnKKpKimSpGbk45M5YmdQnYtFbN8p4IR5auuMJHv8zzHR/fdkduid6
mlUpoyOixBYW6jYRfppSso9C/99PiA9E9C3DHgMlNE34y0jqqCA630zNYnT5YyyHsOvoX8Zeu7Dt
FhbuZJzZTogiBKtwTiTqDWuY8JBjxNp8rirh8/wHWrjZqYuB2MAIeoq8Z7efXCFZGCbl6Mgm5oVh
tNfwYjo/xMJU+PsWu4wlo84yO7ojNAXBp9fvQMLdlR4vL/GfKQgX9sBvBMvsIgdPQEY5tTRQfp59
mpSgNe074jC5AZqdWvmhlsvvZoK0Qe0JN54x3kQlw+qe9Q0Hi6uhwiFXTB59GSS+kF2hCq2soT9M
EmPCpc7OwjUCzpf8BlUUQuh5uhsHBg8N4HZHax8F/acO4ykfaJ1JYEa6f39XIuQkT1k1mp80uk/3
qOL6lJL8anSsAU5JlOIbE1WZ00UEXIWQ3OsRCtGu6V/S41z60FTTICMRNPKGzz500ASRWCei6HSx
9B4Y1dHHrE/Kmkuqsstf2kLXCnABAL35ISzaAbhAAhImQkSzCRODw1HdBxrSE4MWKNhum9/0gDal
UMbfsz568OhoZhn9flXsj+C7nwIE48Yo+whC4eP8btcX4okJomYCnpHQJp47sw293ramFOHcoOdP
VPeQdlUFmOaKZaOnp0HfqbEez/AazyvfKc0g38WKhyoujqJiHr+4RvZcC+He7ZSbQoSAMvYibP+8
ejcsJOP88UfYZI++UL76qfuSlZilRsJj2Ki/pEZUkaCstzqsDMw+TR9HDgVPmbEWt7KMzQu/WtgE
k/uaaGTXEQm5jfblk5fjt+EqA7YtuFn1o3/U6N+WXIB2nslYTsuoiYvuJqcLYGUd7HHpU1JjbJMS
yS5HhEX7DAEEuXwoSiwsejS8t1KGEpM5yP3aHBGSgCYuQCK5sNMX7n3OzKRJAo+QPHj6Fl9uY660
Mkmrjh5mWT1hurkR5GHr58Z1jbzA+e+6tLm5H2HbTQg3qm2nQwmJIhh+ZogOC3Lfu+gJtLG3FZvk
7X8bZ3bxC1GdaWrjoc/auZ/Ada61vMBWmy94fpwlgA5lS0QL0PmZvBr/iACyAjoUQlJmmf80aTlu
oXcNiHZqG6QNX9wosdCJ9a+S3rxO/djd5rp2qwfq5LFY/cKfPVtBOqofpBFk6PnftvhZER0Ffwsu
Q5qLmAViBtYCDLwTqyhplUe5K0DY3gvD6/lxFr/pP+PM9eGglwU5LUV6UC5OJIOfIalCoGKPMuaD
54daAi2CiqfLQFOPSc37riPGr3kDJt6RKsJWTU7vKiF7oP9u2FZVP3Ty8KuatEk0SnsCOMKo1y41
4pd60TCbUIebKiLgd2Z7GD36SlIiWDqCACCr1pu9IGXvuShXeAaO6CTXv7xYZQ8UGmLnCKiu2sgC
b9wXTx6ePYrbJxd24dKzSAqrowVIjPDHAU5KRPoFLRSdNEHcN85ux069jsb8XVJ0PFXHn+e/whTN
zEOECYGgT8E8ILjZArh1rMGTjEActu9GLe8iF138Tg0/SwNN50xpBhuJjmnPlZfO2+JMvww9O9eS
x/1FxwcEt/+KOH71ngLByZEpvwThXh6IkabInuM9i4UlzPpUzNABn3UqJjWQv8tKosCiEN8LRrRy
LfeSEttCEDnVbE1QYcpUA5NP70YrTE3JHHPVaVXKOUqwi9ToQjlq6Ur4OsTsplfFRtC1iOVD2G+l
xp9VPaxE4bYa/n08zFQoeE0Jy8SbOp2KmQV90IkFDglKcwh0Ze/K8oW8eenWIUqiPs02JD6YbcIS
cG2f54nqeCX2g5IUf0Pvedf3l3r5S18FPhDajNw2JHmzC74fcQurfW7RrvCPYz08eFj6nT9PC1+F
CqCCFwiD0JWY7bWsAy2l1PBXlOK+FT/TLkRXyYPNeuFRXJjKBLsCtQktE1r2bCpRJI+1rtD1QGfn
WOj5psYa8PxUloeAQQVSjjd+/uGlqI81r3V1BxGrzs41sn0y/ofzgyxUMUiEJl4huRZ11dk8aqPQ
XS30XaeOS2MNDQPDpgIreiEFTxx047OY5a+BYiQXJrcEijoZeHZCx7yIO3lqG5X0/9auEr+OJlA/
KzHlb7StHkM0ZbwMdWqx9O26oZzUD41mU09FgF27CAkjU/7zJj75QbPzLJZiZLpWoDldXiFjBdcJ
BbPJ4ir4WSrFS9tm6lbuSywkUwmLrTC+1szR29T9gEtghkxLslGa9hB6SW9XSpvvosT7Psb41wp1
aEcNHTEfh0FK0fvazTdSqx4CT1gh/nab9yWiVCRg4ZDtdb+4BvPykiKLhDS8+NjU1V43s10UDLcm
XUJbHIwX9GL2CJMdfSkOV4B21tlkWzgMwVorzKtRDDamK6xdBKbqsj9CT9gkCWhRQy9WUMs/S8u7
N3T+FmU83+6S2EGC5y4v6+vRUl7S0T8knnBoEfvfYDMCZdK9ihBvwX/VfQ5MCcFOWf+R0ofb5IX0
CXp8qyAVdezdcKcWQWzz01Q7EMXnpII9pQrGVV/LOAWXgOcLXbl10zBbDS2Qayn/jHzlKgq8m0DK
jE1ooRauVZTPssE6Vn67T8yxWueNeFtH8oMbt9ZWNpLMFqXYQHgr3pUKkWBcV6um1XZ6jJ1yBfzT
KyJwdfiemqX/NEYTaN/yzH1dx89VXBNqRI5Yg/KWmiszVG5kY7gv5ehjrPvRttLg3seNmFLjGqIT
ukKI3mei/kkgn09+wdeZFez0bNgYdaUjeqfemQO4BDTSHrQEqypvTDa6Dumjqax2k2ojsXmDGZum
hQ9oFwEbtsoKCXcB89vBPFiV9xC6OBdXWu+Q+mTUW6MbzzV2o6p99HKxNTC2LfV0E9TeQ0af3Q5j
CeCLP1y7layto164E6puN+JnbGeG9O4X4Y3QmjU/CWihkZnZSlPK2pYT6YZQ8qnz1H2YSA8WWhk4
Y6c3clvTuQ2GZp/G8nPScfBSASvcKqWTNxYfvuwbG132HLEs7xqf3uVodIi4CYkLZB0PBRfB2VVq
iCOa6PEr9et7yw8izMYNVKfQskF+imqsIeiwxKQnCV/nsANNUnK6hwzXTXcUHjpXe8XH7oBc8Mos
VEdDEg0LYutOa4JvXjM+DW38U5aU164MntLpF3OjHWClrkQ5PGaCDJUoAUnZR+Y6bPRg3VX9ldrX
l96x5UuTGBEkPUpucxBhEbjlmCQ0VAwtCLExzv11Pka/dFd8EqrWEVoohGKHE9D5u3rhmeaGovM1
4XDBF05x1pfccoyw8kUcbArYwuboxaj89kqSEEghSXh+qKVndLJN0WgdUYybM254RhPVxRaXZwG5
Sb1eV/n9QJsNBd8LD/af8tTmZHT4z1CzWVVGOaaDlcsOHkBPtaWWttoFm7QBeNe5wzGJ3BeE5w6N
5SYboahezk90+uuz+Ptk9OlTf1lTw8hluas1ck5fvWuC/IiaPsLfht6sc5GOeSyJf7W0RMO0ACdY
yyyeKwfLEgZag7RKMZdHhK1daaF1V0nZYytfJvQuzu8/o80TyhJINTCWwnUqzq6K4y9umB52MrF7
kyjBnZUDtz2/ogu7FOgrobc44ashhZ+uaKSgX6QDBXDYwk+66D7j7uWhQNltz4+zlL+eDDQL9XIo
Qn3oQ7rr+wJF0Z1qZBjPIgBZVhOImiQ2X3Nr3cXodNbVJTb2UgDD8HCJQC1zzcx5klKAynZbKSAe
GvNbFYZAx328r2W5vpWKqrSbQfgldeJRzsqXokRmtEYUaxVFVbJWvODnhcVYuJK+/prfsrtf9rHr
6UKXQE13ZL8JHsUW4VLTaK+5vmiLD9aHSONSQp9wVSMvviIXRxg3zPeUU7h/9SRblb0QYQoh3ySF
gN5fJHUrjYf8/M9cOG3Is0yILkMm2f+NufnyK8uejrBSo3fVGMpkb+6u2jDcpFH8S0zknRDDaD0/
4FzNiPtSPxlxdr4jyZcDJEclwH3GvYRQ5CoVs7XnGXwPpRK3YxCI68zqb7pR3CVtv4eNhlmhQhYO
Bn6jpS1II7T1EHb5NMQ8XBFCJyvxsqL3Ugn55JfO7gX8R+i1WfxSC68QH1+W2KTAmtaPekLwG8s0
Mseaam0u+vcS6sR+j5FImLwKWlYCOxqdum6fDc87CpYWXljGC99tTi3FTHxMfLFVnDwD6F1Gjizi
+B6F3/t0eBG9S2aI01RnlzI8CbSjkfCZ0pLZFVJmqdbVVeg6edjaOQJIormu2rfcSCjwHXz/Rgkv
VaIWZ/hlyNllIgaQeqXUIx2xbtMpZA1rhKR7e2irtVi1m/PbcuF5PZngdId+OQeUy9UoMAPXafxu
JaYEfhQPAN/aqJOeH2khqzkZafolX0aqZS8vRw+0YTgOdzX0x/UYipe2x9IbfjLKtLpfRsn1ponF
CgFYpYCvho61bZhRY/e9sS3F0YPOxdbB5mJdpM11a2iH85NcenK+7pfZIZeLQRhbpVExCHtV9MmE
CISDfMnI4tIoswPah1ZqiuOUINb+Ux20D2Lgf6rtJWn5pZv8y2T+CC7bbiQAAtgYh8Z97qYHyRBI
eQXvilbjj1QNrpFZu4B0WdyPlEuQPiQYo2R2+v2C1BU7ASQMY6KKK2rePqDOrsQKEhfSYFy4TS6N
NjveYeOLUS9r1GhiYd/r3UFtUiCURvIqB9qlJ2fpq5ESoAODlhrKY7ODXbSmR18yBSg0xt5q6Hsw
/K3yKo7j5vwmXDppXweafsiXM5DV5jgOfY4hvEr4X7ThA3ojF8ZYfCRYGThyVOpQWJztwVCqKc1n
BFcq7kvkpoVsI+SSr0zE+NBQQTN5HNB2DiptksssHk18rx4GQag3iV6Hmyx+Bo+yB1syYH+XNWvX
qi4F9L8Dn/ntzZLCUqBfghvbbCHkuI4o2QPTi7wRH+VA4ZflnoFgR2igoByVqyyRCwoWMCis3Lou
a1zLa3WnNy4GKpr7pJfKa5+4WwKeaN8N1cErk9chzLc5fcVtMRXcLGMjSMLnpMWqxuWNYqLe3qlH
L6/xXmv1F6/mO2tF8TzUrtN64aMle7tMVsmYMB+3+84daRNG6lbURmPrSgBC1eFdF8NyE8sDMv4o
rQ3ujnQV6FCMpBpJ0qGCYnV+zyydBEx5SOmQN6ADMvucmNREbT02Eu9q+l1UWhDDgB5yX/zMdPmC
XOK07H98FkQxTVFVybbmaNm8leJGwNbLyU0fGXZ64EGTvqC036zPT2pxIPo5QDHpovzBYUmFkVpX
PEKsdWWqiV31MErhARrnX5ADqI6Cf5jKyZOq6umJS6PCDQZgNo6vJWvN+6jVYEXAtO6RoVeF5NLZ
W/xYX4abPXKe62l+r1aS48lReFs0UUKr2oy2WqUiJVC+dEnW2pHUe3vdiMxVV4TPYkmhqubTb8pM
lXHbxvKStER7VDpFvpBIL/08RLgmGQFiXrgZp6tRlqaBUD4QXH1UEtvXK3UXByZpQGG9D1Z7Cdyy
9JW/DjfbuiQ9iZCb8PwNYbxVsVy0EU24y/X8/fxuWkIv8HHpukFKhwQ411ap0b30taYCZ9cm900v
xOvWt4ZVYmLCOQ4owQmmSEUkSlcCSvmwD3RvpWru1dgYH14iaXbRhT84FDeDkt/mUZXaVdddd8Zw
bCDGFUY8ufjVOeSIgFcdwXxR8x9jueDrtkO87SXlWlVKvCDM2M5N/Zdepj8CpNbJ5/LrocbggmFp
VUdlYscS5kcgFhQ7rBA+NQVMJ4zQFNdpEmbkqEjNuz5lQa0IXnCmfPZxZjrI+ojva+z+Guj5EQ2K
313dXKM8ktmGnDzDNPXtQPVvGjW/JxVIoMkntW3CttvA89mMevN4fsmXIpAvKz6P9k0tViWXVryT
hdr3UGyOaSbfJ3kermsluZaN+gPXnb+4nUDq4EQ8ybmiBnS6e/GlFJqxtwjh/PIe84rnRig3SqLs
zk9tadfCY+XOpfENRHQW6HjiyN0YEw57wWtZ/ZKULdrxF8KbpVRCRWBZoqg1mUDNwpsBb24fo1DL
8To3vSo0c9eoyZptk9p5L94qWBZeuJqWjv7XEWdHX20g5AcdDOoh4MKlSZ5nzVvh41bSFpdgmouz
m5RakInUMQWfjeWjnqRrIa+7khVregoilX/3ycLDsnaze92Pu/35TzZdJPN3Cx1X+JCQSgEFznYG
SiUVjG3wjaY/PhVdlK+zLj82Pl6RXnv02qBbDenwGMnRj/MDTzOZDwxi3sBd0AIk+Lv+9CWgy5vK
j2UNJt0IxjZOndK7lHQu7cZJZ0tHcZM7W509YL7ZWBGOs64zwGId6N/03YeIIcf5eSzxZGi6s3Kw
J/hv7i5AywMiEyAEepXcnlnRP2sjRg1jlOwzocreUmkYVnJYN9hs1Uh3EyVN/Y2yoKwfFzFGyJrf
4Y/rPcLUvxaolK4FXajsROwhXsha/5gnQnvhpP6XX42LNjU2dB7mmsSJ36UNPENs5QrcQRTlejLR
axOPdoYFg8FSnmLN3Bpi44S+to4bAOpWd6jcYGcK4r0QqtfmJK7uYpAWqvVznqn1qpXNkSKyd4n8
vLRHcWMD4ijRDlDmlfkqFZpayBPXoeGG+kzj7YK+uTVq914a1L0YpTd1pO7cUrpwU0tLV7XO3uRp
BAOMqMjptQnRU7ciPNWcchSqaz8E1xcX6ffWF34Edf5CHfsaQddrq08Qucgpevke9tBxSJMrabtD
XoxXeVS+JoGOLXQWFjsdp/kL+29pl1PqZoNzkqBwzu5cRBxKPxInupxg0iyqgtAOLVpYqYZ57Pmt
vnQ56dSVKTBiQECwe7ockDVF7DXh1feD3tOstN7QQqTP6O7a/IqO3t/k6sD9EJsB1DpBW07Hg98Q
e02BKkLeWG91Ku+yrME2GsqISr4F4LHaInJzCfi3OEveL2LfSYFxLr04xHEh6BiiozZ6a3XjOkhv
DWiJbRLZTfx6fkWXLkE4DkinIghEkjP9lq+XIHIBWTsAh8o6hTK2Udm+nErr84Ms7hCog7z+oKj+
gP4ngY89cQQuJIjHGzFr8csabl3BuPCSLJapJlgQlCtwfKAqTicj0yhI9E4GnCk112qlPSAE4q/C
Mt83mn4dQI+0zVhSN6SR9bods2/np7nYMjDQBGGG+NmiP3M6vk+qGnqxbjlVpQMPEN/lsrgGTl+i
wxU+Zk1h7nI3yleurN8nCK3YnVE1a/6ZbF3oXi78munczd83rleWHPCHYs3FEavKqGS0j6bkU4QW
NgS8QU0Hh9dTH7HiDOwsTj/dCMd0q5dgrw7wdji815h66Zvzv2VpA4BCoWmE8wbHdpZMYCCbAzVk
YUqltOUaEYLxZUTO6/woSwRCKB//GWau4NUElUr03ZGztNV3yyy+mT2qwKPynARCsvINNNQLad9k
1sFVzE+ldV/L1D2oA2bzrnI1eGO7cgmrYDcrFFTM8gnlY9FuLZ6YeNDdlTKkj4LZbJFE/N5Y+qda
SBvBQHPq/DyWziR3qcIf57FBq/B0G3lCFAR6qUJzGv2NJ5f3kP7fzg+xJNKFBvM/Y8xuNlOuJC0m
53ECWGKGmlzJnogHlawJKy8FzeGLd5Ku4O89SeGawuBgB3UX5gJO70P9WKop4JYBYezyh+LHGYWU
6EbX6vegASBAMg+4O7Ew7lRaG3HfvZarH0mBiZkr8H7XZdhskMW7r3v+f2maV+Wgw58Ywufzs/xz
IVFIEAnvqHkCR5sjqHlJ/DzzMstJ+3Ht6Xpmu5r8/8bg/1XVagHjejrKLMqrtQYRmwq1KS0xV7U4
vpWhWNh9KehIIZPxyVribrJq1O0eX5i9W2lQUk3M5euw/lXj1cZ7PV641v88cNNvmipPFop2dAFP
t5DYN1LHxnQdjHXsUYmBJuH2aVoXnv7FBcabQ/xdVYb5cToMrlY5BkPsojxXN9YQfBpVeuk1vDCG
MQuBQjEdpcyC9Nd77i4bpSM28xdOw5/5Fav1zzTmKQikWtHsKpQwdfkp04+ThDSnDwXpC8u1NI4E
a9sglOAtnIeRGW676RiGJvaNymtoFmC1rLxZS4Wxl/L81/nNvzwYJXESNhUKweyER9ieRnmOxmCT
0IpFURr9tZU7XuvG018MhHQzlUeiVMyVTjdBWFthk3gpt26g2iVuCZq1ltUPtUjW/9tAs0CzQrE7
y0I4yKVYAKV7sapfeYVV4ngpw4cmxW8+fTsN+JfUCnC4Isv/g9k1ivjThmiJpkH1LevNu1xTvosN
GaKaeHttlCIbwBNGdlY1UBzEjVgexWIX4Hln524CKV3fNm3jbcQY6TkfdgWqEjTofG/jVgNAvORp
0LUP3WreAj05VL365FbeQenBOIil8hbI0gZLCOxAR/02a8ECFnmxiq0Ef9NQ7eyy7XfYZNHe9g17
KMOfFSXtjYot4A6/8AcjVX/qin9jhv4x94uXKhxQKa7NvUcGDgU+CTZKUN/4srSHKr4JcvlpUPvn
oakOtSWEKwV1WmZaPgfkZBLW9ZGpPI+Fd4irbNNTFV4nwbjKPOGh7Np+1cfodbQ9uLZaB8pqmdWT
XEvKxhVg5AQdDXfwGY+iAXJSsJr7AVvLOBZAko34HkqU/2z0xxobONjBGnKkvw35KfS9X2nfGLZv
BOl10UsvgWze+20W22lZXwEAf22URtg0VUqSGgUIBzf6LSYd1qqBmMyON1XWqs7sFCQXHrDhMWlC
7SYV/dtBBjpiZvqwqjvlXbKao+p3V1nRUsUOfmhAzHTkFeygUt7xH33MtRRE3yC9ItsJz7kaN/ok
DO9XQrUuheCjC/LR7iTTs5sGFQwlpCM6TiNnVORtL/N/DK6wyZN+1wrDu6WUOCoNlbFW5ehRiIWj
qgdOglwTDEJDst0U8W+3C9/EUXqts6RFfb19FUvjUWuFb8pgZUijpD/8WvjEs/u1E6I3X/EfECI7
+OAEV6NWfypJhKa9Vd+1IyafVZr6G5KKfisPIuIQ7GDqOve+3Cd24loy0s7dBmSBtNLSAi4KBcC2
iV8iS/HXYlzfY9WNE019RITFKdBNoQhe7g3Pf8k88das+kNk9B9KH1DlbHljwzHf9kp51OTKLutx
V2vtQ9ilH1XZXdMxKkE1AJ/U/OLRc/GaFeC02qrndXYDA6OvgFFixYdLYh49JHQQ7d8pvtA1P7xI
bVZVYRj3cYWkpww2c9sldIisztsJUkesoWs/JSu5LWr5VUyag+Ebt2IbrRLBr1AdFCNsRQ5DTPs6
qrBRLPkSed50OwIRNLFaE/OCvAlt3SgkAJ1jZ2Nfeq2rYbqRvb7dYWuc2UnmHl1JvA+T6lXpUP4b
jdHAebkGVOwBAoYR6rQVbV1R+EzL7EcY6BHlYnUEelv7tjqUO7/rv7sVbEgQhT9iWaFCXVf1GtI7
gLEYwG9JQG6rYw/bvL4uNfWmERssE0T9Z+dRJM/jwh7L5qrt9H0QhfW6kC1cV3XrV9gKWDL40lvm
Fs8qPBdYPdDVxza664fkUNbhIWirj0Eo934ypvsJ+YSobr9t4vjo5uI3wFXaCltWZaWJXnLwwVbp
blNtur5DzoYinh1bw6Pglda+V+V7JCl+emX9NnYw8eoCx4LMKQP54PXelugYqG1kHtKquEPo+ldn
iFdaUKfrbAzf0efGPLfsIcYkh1pNH2Itei8k/daoql3mRndWAATS36HSsNK6/DnqW3PVYla60hL9
ugBMaDdV+FPp9YcSSe9VWaDq55YYhKmG763ksjrWXvkoUITY9lmyUVvvBWtv/JpR9TV6d1yNSSuu
/BKrZt2EWN1SHYMnFQFNoVSS7to+r9Zx59/JSvtGr/VVSrybfuy49Gugx4r/ppJl4PdrcXvp/iby
ApxefWEXRQ1HuTaOedregF/bJIVf260KdMJrQgoGcrktEuVJjHyHr4f0AyUa25JDnFnHS/yjpeiJ
BHCSmjOJA+aPs+KrYmZYiMYrxo+eTSu8/MWbjPUw/ESKeH84V8R5PcCOLnn8Fd/OW8TUb7Tue0O7
6H8bZ55aS53aKBLjUGjjCH7vzO+edm1iiPvvx5ko4yAbUVXCs+Q0mPk/zs6rt3GkWcO/iABzuKWS
JdtyDuMbwjP2MOfMX38e+lx8Fk2ImAUWm7DYUjc7VFe9oVfph9QNGS0GtxoqNJL66mQ3Id7U5+PM
Jejf44zf7VvdBYo4TiyZYhyavA/sKPOjNUzml1LMFkpm48RMMxlgC2gSoWxt4JNwGsj1KX0UjWoc
pHT4W/HO2pkkcmtElgH5x4bJTW7ciuG/v/jR9PwWdsxOv40PjdbaFDoRM5vcvDaq6DlwhB0+ev9M
0sJ2SAReTI2d0qw1eRzUODBgQjXw9mpe+owapyNzhP+Ww4X31FwyDdEMRxTcGVGKmTx08iAMIlpC
xBEiHNtjCuj3ivOA5cTCupgLNMZQDU3G4mxKoUp7UkGBo+4gicULPNm963mXMq3mWG3/uSWHmg+V
TUh09OMgOZ1+oiAWcnoJvBHT1lk34Ei9kOI5UjHnV/rsiGgkAc2hQozS9GkYv0mkPB+rGbCMVmJH
MyTr32E28MyS9YUXwtyuQjKF0hsYCECuk1UXKqEVtFHJKdHLFxFgIBCv+Y4scwF198X3n+4qqMxj
988alY0n21f2XB9ZPNYd/JfLrkXaXCu4WnjsV9WFKlibqiAjtvIj5WG766WHLNds03yMvW4ndgBx
0bYqwrHLfazLT6f+VXG7GXG2AS+5qUajIzfDmVtYS2H+GJXRtWWGz2mbb4vqyYuTDzerMedWKlup
7/79cwHcRYDa4rSg7j35XGJvGpECwc6vxpYCAj+auNK0x8B6Ph9o7mb6Fmj6ri9TtUvkBin6tmke
8jJ7dCJ0l87H+FlJh1BJgwk3rRH2NlXHyy29lIyIW6OlJURLODYKmwa0nbg3FpyU88HmFh8KfAgU
6RCHqKafzpxZl23R1gTDujFcGUZ+b6FWJw1g8s8HmttRdBNR/OXipdytnAbiZa/VNWcV1kyPvhjb
OM+s9PKxRCTvfKC5ETGBooG3BJzLKbnA0lKzg7emYt3h257zy/coIqkLVfPZIOPpoCGnJNLxOB1N
a5mNJwYo/hq6t09kY19qzXPl97v/MJZvYcaf8e1CkoysKKm7I2k66CbldvU6QRp8E2SA1v5DJBnh
TwCX0k9JxjrRoUIhrH+oeRfkrLii+a0vis3OLQL4wog7oxBmwS0/HU/omia1TUM9iGFfgHsMgdMF
m0bwEOluM2HhYJ3bSCYVEWp5pEUkLqfRGkGNnTxC2jbMnLe4QPcrpVwcab5kV63/GfrC9vwkzp0O
3wPKpwGtug6K1sP6oAiM21QKH6nW/z4fYm4Gv4eYzGDca4KQIDhLmw2Sm+f2f1WpfQwiklhdWJKG
nEvDmDwJZOfo5DAFTUJxjJxBTuggi2mHR0C8SZzgoY2rXY0DTSErTwHy5AuTOLe1uJ7IV0RyfzpS
p5Mo9laR96iUHzoFb6hQdZ4rFoyr8a48P5VLgcap/ra5sr4oY7MWqDXK3tHBtsjsvU3Xuf9hD9PH
ophvkZ2Tu5yGCbysDeVYlg+R12/Ktr+RrKCwG89YuDZmuiNj4fx/gSavjSQPrbAr4RsWzeXgdJ9O
AVxMLxz0YS1eosKHW4YXYdT5dlS2j4bWXFnZ8BTA4LXRL18PriBjExhQ5mqbbaQ3eyBkECpqL7YD
dVBXeVoma13J/DV0+Qf8IwQ7rhB48UDGAgHcxJKJAksk3UpZeE0a4+zgii9gwme+GSVvuku0f7m1
psBpua/zdMi4fwcO9wBt/yz7HN8i51fGzMFxEmWyBAUpk5sEGzrQfeJlkNFrDA4pAnM1R4geLeQu
M5uM/vKoMQceASz4ZBnWLkdgZxYyli/XeXzr6RKlqU1F7zzK1HWTLUGh5fHYm6SBvHHQ3TeRTqPl
PFmQVGUQHE1QA1Ks2O6FFwtpxEwDmZCm9lh2z3lXxa2/FeH98fixwcLHmFTG1o2MqbRZi5deZq2y
aO919xGgv/NzP3OGom0JhAmXQSoA0wTfql29y3pVOgRYmsu1+6hFhrcQY24V0V/DwYFzBATnJOnp
5Vxp83pAVDvpH6kofcoNtXEsexdW6wzRi6a6yMkJMg1P2ely1TonEowRitHk7mVUJdIqjxBdixoU
mDPnWqB1Y8bDpyyoKVK/iOsonrn3muZCdZCi7EDppNWvdOxFKjIuku5bXbULj9GZta6AWddG+V8K
ItMzXis8p6orhBv9Cg3oqDnUpn5ptea27Nw9GppP5z/vzP2lYqgy4uaYF3zdT09DsdJ7P2rT/gAI
eVskNLib57aU92q8sK1mcBUcEN8iyaeRDKUa0Vps4iru0LLu9nHb7mAjQJ1y0yN6aysvky4732ht
NQQzdn6cMyAowpOHqioyGSNc7zT8UNWOA40Xj6I2gDtubJJc22naO8pC9OWvEiW+iUx/jevrKkRK
wENsu5OfvW6vFmPlObdz5U0Ql3yuZr42v2o07easAXE6eShlBf8yC5TuQJF326JyZgyYklMtj4NN
KSzUH2a28vdgUxzYoGPLiw1Wdxgc6cpXokMayQtv2tnxkKJwcGJFj1/P6Swjs+7rSTJ0hxBlVWAr
9acxCLblf1jQvRa+6My5idDz/2JNboVQ0+PQ8BDFd2kU0KVpdlai/B0M2luylBwrEey9m1kiFA9z
K3jCQuVjbqjjksJzFoAVgKTToXa97AF3cuWDKMMD9dQWwmF/xwRsizy9RM3o1/nxzsUzaYx+tWJH
Dc/TeE2cF1rWIFNYlep9YDYfvW/8DlrYqaV1J9OI+w/hOPSZYlBkgHhPw0mhKhSp0neg5q/RE7hJ
JKgxhR17jV0P3u58sC906eQORNL1f9Emg8O7LTQ9PWcfeABcC/miNLxjL7u3bSeHa0nM32nNwFZC
2UKptFejUH8FdXab1vCVysjDubf+M3TBsCGHfc1i6+in+qZxOMYrr7wTUJUoXfE/zRCvJ8lE4ucH
syQVxM7SHak7OIl8WTgoFsodUoFVbKa2Dm9+yxN+CSsxuwjQLoIbDa8LRbDTr1JbUZ4nDvtLEt4p
Ydle9kBxefwweTQsfJS5q4H8mDIE9p4jUn0SSy5dJBew9cw794nvcZln2UOXp8dOTZYuh8nRRFUA
cUIKlaM3LXnQtMZSOuik0LkTDkqTbOIsXKcVQg6ZsFV9vBu0JwPfX787AND0DR45uV0E/trUFu7e
6SXx9TNAOpjUe0YI2FShs8bEUygrzCMC4wldUMwFa9uo2jXsIuzONDNZKfpnJN6bTb5qDWHfNi8Y
B1PfV9+NvH7sh5LmH3ZXZrnEpJlkpf//y1BLIHehq/DDpKlLHS9pcUE7RGL3yX5AugRse6btEuKq
KNoL1hJe+atN8W1TfsXkU1Dw10XME74S128Psq4dQsnsTAEngvJSKKF5DgGCvpCS/ChbB35+wOwc
+kmzUyxEpj19X3jIA2a/zx8Ok+zw62eMD09qBuAi0e06XYeWWw5FFo0MrviJBjYeq3778c8heKuh
/UptHjHRKbUVgzTThTs4zi65t1rZqeLCjlqC7syMBMoVLwvQizyXprk0Bshi0I86G+jCod9nrnrk
FBR/yZhqsnGZMHyymS6wdSr6aV9kqW/frTYVZKjEQTiIw00pvqp5vmuCTy3QtudnbXIY/X8cXkoU
+L8qVZMrIkUvVgxMivHacBtZlN5iu02eVOst4mQ6H+rnzDEk3kjw1nADZ2eeroGEhq8rpjEuHo10
EZLG0T9JrHWMFPhCpJ8bDQFikXNv9AqhaTvJYGQ3ArLSMRzZ4RyP66RbN6X43rfZuhrcnR5oT3FV
LmHE58aHGIrI84SGIS3D0/FpgZEqZlajLJApr30p3vm6fmtWgrswup/nLKND0XoUz0YvbsrawlPK
SCwzsA6CIa3rMtqbnX9//lPNrT5OcHbqiOenXXM6FCVGb8VJmUA3qGAVy9eqgACVkbwEkreQgs2c
1wwH0jafCidQNBxPY8mqO1SBbFB+uGHjerftc/8uk6pf+0/dnfAmv5qv7WN1V107R3VhmLMzSaF5
dBUGp/0F/vq2yZKub7JEkM1DHkfXOMH9DsJu4bk6G4LsiyOY+rwxtTIJ07ouNDy7D75Vv/Z5d5l1
8kJjdy4EHK0v/hIiTtN8Ii0KKWxzGjVBRp86VdsWa+t86fE1E4Vvg3zsSEcgyGRJ9E6uOVkGhLaV
5JULqsjrl7btbIjRv4TqKHWEKVCxaxrFt4KxhzvAHwkytAkRDT2/ssefeXof6vx+nsn8GTTEdLVl
HYJ1pWA5ByO2wo1SZUC/kDkJo+Fvo/FCLCTnTSuDp8ytfp+PPH08j0ftaDI1vl5Z7bw5Thd6CTym
xIDIOXSysG3ycKc4yRUJ6CHth1dX9q4kJXq2Un9TkL0sDHvmbOKAHx2bqBqqP86mKsMQeUTkH/xg
H6SvSfQ5CEss7aUY8un40lwtmxRm7wEniWClNtIlds31pq6X/NtmjveTwUxODL1SBQ/3WAJhvLqK
kGPYh7V32YX5m6i0j4nQ3Mpl8XL+880tTpI2oAXIGY1+Eqejc6uah0FQ0NRzrI2uonoXdPvzIWYn
kI9DooZCB4+20xCezEuYuhGO6nK1GyyIIinCTX278OaZOdxRMsVOhKIF97EyCUPh1ELdkAwmEw5D
Paw1/1EJ8dCqlkQsZsZDIJocSCWNkIxJoMhvQS8KZGRqNqwkLGeQV11V2fv5WZsdDr0UcBLk6BQE
J7NWiL6UVWRKvBh766oJob35d8mS8dVMJs31ND4RueI1LuBxgXy7LLxcT1XPNwFkoJFku0Fw40lZ
v6X7n+31BC5TaUV/1FwLj8jJooQjNbBy+/xC8tU/tRdKCzt6ZhOc/Jxx8r/9HHIawweUQDblBX/6
RBLtWuYLIu8Lb7J2oPmI/So1lXZ9frqX4o6f41tcS6BJ4YocoGr9G03HNX9Rq8aGvLuttee2eT4f
bm4NjVyxkbkBV1CaHCpNWFoSsshYGjgvotaswJSu3XApqZ/2ecazecw9vmgSEMa0SVuzcoEFWwJp
cAoGdwVSDonVVn6prfTeL617Lwo2OP/dqJEIUtK9FiiAb7vWeItz6yK2Ch2sKzqhsgHdwx9aWHpp
d51kGANGpnppRKW3qbThXqpc66JISzwClA0k1vte7f/klbETc5R/1M566DNnVcXhUyyXD+cncm6b
0IgeT3+ZMvH0IShlXV9ipMD5FaPeIMXXXtC9KVV9D8tvYUfOfrPxaBFRmMYucrIjR7i8WVUszbR/
q/pnZaQdqP9lOLy+UJRHA4Mk9XQZCm2mVZgzIKwVSVvHQAjWEcutXpYvlhNqm/NzNzcgtj1ALBEt
aKxUToOlXlI7HQqIh1wQ23WrBSnwdReYryctuRbNfSYKdcDLyL95I03GJbVm2rkBl6hco1xT+p4D
zjbWbMltPh1fW9jMczkJiLn/hZt8KsdRgyhpQZnpaXSRlXFgWxVatVUzFgzyHdsClYzg0o1QWkny
/j/cREDBqLzRMmNuJy+mlBNLcgw2N2a/ePpd+2a5A3Rk+xABzn/BmWcuZLOxXzyCf34c3rz4Uhcb
SU4tTc4Ocpo9OGknrWpfdzbw3R5Tc8kDeCniuKa+nZPjB+4zy7UOkK5Ab2MtPeAAXinBWs79jRdn
j+dHOF4/k8RWFaXRnBU/Esr2k3NZlXoKTkoCxW0Q1mp5MIalksTMLqDFwfEBC4qtYE2OYqMZ/U66
1jo02Cs6d2H3MGgLSdbMpPFuB25GHxHzx+lGcxNL60haBChX6YMreB9C0tw7xrPv1xdtLdcL+3pm
zkzwiKTExASpNflGTmY5uuoh4FHLiQqLxdzIkPsXgsxNG7NGhkIhApXdSZDQFOSirxlTmn0IcmWL
5l6Uw4X1vRRknNhvq0033CQryobaAxB29FI/mzDeKR0K1edX2WwcHur4YSrgmqYNkxA8TNP73JNO
pq4QFthE6YOeZ7vzUWYOQZ6AYK4BgmFdNb2NQ8EPwwqm0sEQn7P+rxXqq6p69pyl6uhSnMn5E3eC
LPQhcSJWtHgVI6giSTdypS/M2uw6A6hHAZRCBo+w06+T97WKMHtlHaKu2yooi6tqu7D9x4N6sv1N
maONKj+qFKY6CVEbft4XCavMaR1xo/eIfXlOealHyYurt0/OgOWHmvqHpBfqq/Nfa25030NPbkc9
V9PaGnw2rS/9gj8N4iUQlpRC506G8Z4Y80BMg6YLr8pj+BsDZlB5/bvSK8xNhU0MNcuFdyNlSwfD
3MKQSV3GviDV3mmyhCA2Kiog3A4u4gsRuXuO/FTQ3OXS/b/PHQQDUAJIkiKkNjm1Bw/VzCyRuZdk
9CT8uDlqgheszweZm7vvQSaHQ+EKRab6nnvZJ38N091WKirs5Ui9e6YjcHE+2NTcaUylebxyrlK1
Hrvik/OuiNKiyX2B5eBC5cP/Jbo3xX5Y1am5y1WB10mDrYCYSts+6h7lvN8ElbTpGl/4UJUWHk12
2QbuGldjcX/+p808XTBP1CnQIjxFu3fyy/oOi/RiLMAM1rtVPcileUdZbUOty5Yi9y4plySU5k5L
sm32PEcmq2nyqrCsSlRJMQSMl4qLRAKFbknlH3BBC5t/ZgfitgI49wuagWr86flidm4UlxDyDjAZ
d4rU3Tr9Us1lZkfQs1Ixl8MfkGN5cr7orlQ2A+JGB/iZsi3KwhEGdga2Jm/WgEDK1flPNTNzyJ2M
CFMN8ZYfpUDQaEOQ6aVzsGrhyu8TDwsEt0RZckknbHbqNDR/qdBS8J6CN2KprBxInNCW5KqwhVp6
bZTq898HgxYZHGIKf1TZJkm22w9NV8ukuW4g3yiRdaM4/l40ws35MFP9gXHnQVO2xh4EA+KOPl0G
SlgVsduptD1kfY95xF0TNqvG6v+mYp+t2BedPeD5YjctFhadCe+nGl0B+wKRFKl2wk3ote7Cj5r7
kBzXI4tqbFdMaWdWgbiTiR/QITZjbCeHTdCpdp6/nB/6zAlnkWKRwXPwoF4zuYJItPOw8qicgab7
AzLU9vWHWPRWugRrNjLK3flws4P6qiDTYkJrfZI3GIPYRk3PB4XabmvFlRAdxfbP+Rhz5ygGecgN
kaHSL54yz2XR76TQQyPA6p10Laf+qxpqpa2nzpWiBt0mpy3jW9p7i3vjpmiFK0Os7rLSuaXpJV62
RXhZFNq2RVfEPv/L5o4Chj3yASiH8eA4XWZYXfZa70CBUhuQrrB1qfZG+jGl6HQ+0M/zmhhUW9k2
vA85d04DuSks/6JpnYMnQ6jU8BbQjrwB9AgpluqPv1Qh+flV4fHQdlVAccpjB+I0XImxZ6A1XPo+
9DvfsIv42VviOPw8bkaukIKxoEFVi2vyNEYW5J7VjcdokuTbVvcuHXPJVvfL8uw0FTyNMTkGwt5v
w4TZPNSlINlYZX9IHq5AqnqHxwt05s48AnyK1lRNHiQp2FVIrdm5hniomlX2UA6PpZVttF4cwAP0
v2VVuAlEZRW20a2c5Dj1Bvo/n/b8YjpkOjrwKGJMn315w+rHUdaEwlByt7w2soj0zj96xHI8EgVG
HZV16kU/5Go9f0De0mTX+gbC6L7eeGsU5zZJEG7Pr9svdtmPL8C+hcRCWfEHwqcR3cbMWxoUkqRv
EKtYR2W/ahNzE4NSj3G7JhO517X2ioLyjQAfWYhb223jrRRm+9ytV2LcXLTKreSW+xjjGa/4k8rZ
m4D+vtEqNutn46QNBnsDigvuba/t1S7aDF2xahpt0/uj3V619p1qLYfRJvDCTQ1h3h1qpOfTNadv
61YUictVFoIEQ1yib5VVry0Iuv48lJlv/pBGOAYdt8k6zBxVgmOdU1vKmr0qJ5/RS4qqUNIhj4HL
0MJhoWrjIT+ddaDHoxo1WFjoDqd7ywlBZkRyOpoJaFe57oRrtZNejRxlXsO3nmqJrnLb9NvcT/AL
qUx/hYbl2u9TB2PczIOvn0bbvlL+4NzFf1mYKw2bqjqNrjIUTMocnEzDkNbSAL5bMf96rfkSN05v
e5UP1DhR6lXMvkL5xD8oQeHajRg/dY53Jeh5soXa/aFHUYXPWP2kOHDxnbzVd5miHqE4ID+gii96
P1x7rvwwKvqFSluAXhV2ghP89mv5WJR5epH4/q2mVwcpTK8cpQxZVe6dbjj5Gs+EN39oKltvOJM7
9I3sNDCslZTot1Iqb5MS4kEqoJqhqsVzFzoYl0g+4h658pcS4EVV188d4LdVKibXQVbfURrpV6Fo
bpGUvNUc8S6pdBU1jeR1CJS7Et8Q2x9c9FXV99LoHypEecq0fNY7eW1GIvCbEPGnIRZfUl1/jsu6
2yOf7EjBWyUoV1LcHUlmMtsr1avBLz5Lr31o9eLOypRsJePyuyqj5NhY8T6SQwUlEZBSJkojSbGO
08FZuTp6J3GlfxRi9Y5UQY+rtPKm+5mzrdLQ2gy8qcrK+jTT2txg5xFvhbi8Tr1225flWneb7LaJ
2isncpHwzYxfOFKVdtk7+0hD2qNL9PvSEbQL0Be3qK6+Yc/7ITSOYaNtdakp7ntdjR/ZQG7AM59c
0ctWBfwbhJ/xhnS64LrxqmEtN5qFs1AkbpBkeGvr8leUm7/CQHryHEtadZk8qoHiyZy32rXrDRel
hESEIoZ/BjPeRjSqbaXCFLboqw63L5UVrYfXTWruDfIBWgpmv4vF5G8Q6Y953v4Caq4g8OR85JX4
V0nVYyN268As+T8o0s7N3WdliBW7zDvxsgwdcY18+GXQyjq2lv1GwuE96tTOrgRBsx09Edf6IBy9
lHNMCX/52nA3FNJ7qsZ/6MK8C1bw4QZhclGmPVBzy90UQYeCRpVW2zRxfY4m5OzCKv9bJ9YmaVFh
ycPsSTGTV8PMdm6aqJjLWbiYKDtp8F/9qsd4pXiOk7TeiFVU47sm4FkWQXCNGxS/3bZV1pbjHHN0
Y3Z1wZmVqsFtnfi3eU7XSw3K16rN7oVMvbCs5jZLK3dVaEawEqX2AAhuX+n1mHs/mKX0UcvmvYKH
HJ1eZyOYyiXYpVe9TaFIDXedaT2Zfrc1gIfsSYJgubkAbca62EHSoxdLH/RV2dY7xxVu0XJ4FVL+
XnH3Qgk4ohRuQ8juQGDpC/lyvMoTiwOlzm9NI91nQrN1Yh07et+DONccYV7nl6BtNrWU7NXMO5gl
FZy4SlYGEi77mIoN3mjYcyFKDTTRDJKtFhd3JTIUtoI6geSAJdbI/RAJ3eKtntul0B5DV3FunEKU
VkHevmAFmDB3fJXKcPehhDqG7/oyIiR+AWNjKHdyjg6PUBR3tdJXWN8p6yLIP9pG05CG8a6MPvo9
aDHnRSVbHDbaeyjheNeGPdKxRUYpXY6es1ZC1hbSM2K7T06cmyshCP4gs92scTvvLhAnvc2c6KEL
aScIrrBzw7yxdbfzLi05GTVXqvsBTKQSmFciPbO89Z8buEmrIMhuFM/NcP7D2AdT0WtBCW987B42
TScrdiQLqNs4QrDu+/6uLYx317f+9q5xUCNM2cWCf0BUyG4lYKdeFr2qqXWZVMkmzMW95Aw7NOHo
Kxod5CctfPTE1tqWbmRcUTVubAnpDpea9boGWtMJnTZW0pCQM5pr1nlLPzK6o0OUfIQVlSh0A1+b
tLkTWYqDoI17r4+3hdn9zig6xHHr2aEo3Vj0RGwvkI6dbv0aEDbgfyqif4Lquebs6tpb9065B961
kZOgxD49vytaV7ejDt0kD4tQUYuPWtetK5fJjI0BmV6he9SqdlMN2t6iHxvy3626ulHtuhF2pW7e
oBt7Y+buhRmrT6UZqGvJw5q9TcQQP85UWqGy39qe2cSryKGX6aEcto7laONgz2dAk7PjJH7ExaB1
i8yGSv3mRCVyKRWc0yR51ByKPg3mk56evvex+1Q4wp3qknJEY7IheimwLpTbO7PP7UQJ7t2OfKjO
e6TY4/qjE4OXOsr3SFndJVarbeSwDy6oebwJVpMupJxj8vEjWRjVmKlkA+ec9ii515oiT2hmeKhk
eVpyGbUUzrPh1WjzCz/10V1vQqTf4XGcTw7nXhmaokCQIkMB8DBmMd8q9X0QD3pIgeqghLhyQHSX
Ckj+SEKfD/PzkUZTlILQCMWGITkFI3pg8HOrkayDCRnFogPlizolgKMbLADcZscD7IyiEK7CqjL+
kG/j0VypNtuIXNcr8rWZZ6CYlGehwyHh/IDm4piUgkioqaZRTDuN06e0H4XEowfLjqxIw5LSv4gg
OZ8PM5e04sCLA7OKuwJ1lEmYyBeinp8wyuBuZTn0KY8Mq1DOV4hjPHU4Xaz/Q0CA2bxzqZAArTsN
WFl5lIUp40pD3FHYsEOM16rW7QGx6P7j+WDyzJNaYkFQmYUVCZRvkpP3cqzJwoDify3213Hb3bZk
RVEqXRZSsuuQpVpHgydetA1g8NKM9pYb3JlFL2FFUF/7VXAZBfSucMddYU6jkUF2H0Y/dCteme4O
44SPNEDAsyyQvVVzrBVdrCT7Lmi5hOpHDH6XMGez42FRjC08JGWtSc6vaVEXxolE4UdKf6tmdF1a
cb6NM8wfxivMN5F2C5JmAXE5t0jg9+HiRmlG//GyoWdYD0Ug02tVBLTrLgNeV6b7ng6fRrzQXJlb
9iMBmZXBI/hHIVQQOqlKx9ZRmAwvehI/qEMK23nJCeJLMHt6HoLApQNBxQnYwWR76TqvRIdE7ZB6
zk1a9C6PH9UC6Ml11UYShJ7SuFYExODNrqBNmt7LjXqjihX1H0N5V7WIQ0yquNHCpzqV0d3K0vta
zBAXrgxza1rhn8oJV6bRXg0gX2BGo0J/fnF/NUsmY0DgVJXHqvH4DpwcrWqNklLQjwKh3n2bdJuk
fOjqYRMlwrWhejb+gHjpdfyW9F5Cfc6NnXUqaKtW9X5HoaWv2hTvadyos0j/1aO7F/MaUnkfVNab
1gbHMpZtof9QLWfnNYWNbMoGabpN49a0DxT2bnIhld2mCYQ3RfM3hoP6nayy8hGPstwttNOtJsJr
a7qN33irnpzTaepjX7brUqpW5vj2QncMH987AXcjMAvIL96Wfv9YtjF2jvlfXlRbgYdN4ERX7O9d
pfTwKAjvILZltntUpFcqXEjcF1fNcBPhaxjE8ugItxdidaUm1yQNe0r211Gfw6nDKgkrRsT+UGrX
suLQQNyKYU7bUi1fVdxNnVcfvGaJMDluyh/fiVb4yAYZ+8iTI8/ShShJSzAusaxdxpL1iP/2y/m1
MLNtQANSCeeCBbMz7eyrUd1ZuVjyctE828tJSbzXmCznfJQvssdkJAouGOgmjcP5UbjqB6FqPWyi
D6kZ35BQ30hFiM6k3/+qELOxJTXH0TDd5FW6qdRgb+bOxflf8NUKP/cLJgegYUVxIZXc847FekEs
/+gHtQ4hxVgHUgOdsTZtUw/fwn5w125Vri29v6lwk0wySh6VMPTrKHXlLXWM3/VQbeUy9+1c4GnV
dBhrRbDxKuWvJjcX2J1sKjN/rKNRwcBEHNTxdRVChcoCFMKrVKsvSaRG72v32GrFvRUpm6pJ713F
81YF5hR24nAu50OLq4PrbbI+OpapAU+rfncaZABC3clsMc+eKOdv1Uq/qyNjiW0wrq0f8wUtG0IU
1qRYFZxet5Gu5UPYW+PCaB+bUnoXPeWi7sw/goi3suwL/jprsr2ZSH9HdNLaN/yFTzaTmXFZWQa6
EuO5PkWgp5ZLaiyReepmuXIMYTdI6LNaKEca/3530BXUaAdxR40QytOxWllbhalEQbuOXmKltY38
KCPvsLACZyZ0bAKQawLKFvXJxeGEopqidjnq8T35kncxdKYdWsJ/iIK8G4JKXE0ggCafTWQhtkps
WOgkyrYESSlFJTU0jIUwM+kEtfkx0Eh8gRl8OmMDCHY5HLhBqH1tW+PKCNSVLh/d6jpqWB3ev+fO
CjCXkXhKWRqxstNwAWSEJiQbPcS5RHkrOcJ03lV1tD//ieZWHLIe8Hhojf0srwMXM922ETAwJnXW
5AgPqk8xyVFvfTofaObUVXTA0TRSgQbRGzodT9rEbLmaBTdYN6KKJoNo7ZJeXdjDc8MhHQKti9YB
rejJkefkTiemIoeuNrx4abjSgN/m2HSh1PvP+ESWGp2nUVoJ9s70rZbLNWBeSF0Hp3nXKNEHYx2Y
uoxPNer8zM2NiQbFmIGRVkJHPp252pQiTS9NxBlLpBP8ByWjlq9ct85/mDsWHBJexng5Tjm6RY/T
EUVgyFZmpNp62K3Rh93yLsFVpBTX5wc1l1R+RRrB+WPvd7K+G1YeW42Oi1fpG3XwXoVc2QOGWnWU
XspRacYRn922v3aL/qYxqUcJlv9cSoBEZN+4igf31o2zfWOkR70zVNYT0Kyho4McltE6AeAuBeFa
8JFhdIslWNPsJxkNd6CGAWmZfhI9Kzuz6pBNj8OCqgsYZtO0YzRNvCVC+My2gTjPa+yL9kHv8fTj
YwDilrGVSQczFw5Z1L2agbGVq2Hh4hl33+Tq04Dl0IlRQAlwBZ6GcUs/8uVI7w510m7T6iPrw3VA
2cssGzA5S7ZOM4MCVgH6Bf07kTrHZJembl8qhad1hyj75VDCwzrCDt1/xyMC6YXfPtJXaRJPHXIS
P0rgviX9gdfei4wCmS36yTVYhOeFpTzDEICzKqtA2g1e0BC4Tmevz0RD7cteRKwHoV9dFF47N6ct
rUr5TdgG2So3E3fnCVFq9225V0PxGPria5To7wjIu3aembc+JdUDwsrYkiM62ObhLzNNZHogg8eb
OTVWvdG+ykJ10ZrCLs+Ed1/R3FVooetsubsamzLbcsrHoBabi86UbsF3lBuu9GPR+97ax+KTLS16
kOrTx6pHoLgwy72n6cPaaJMrvFOxOsyqTVOoYyNH/K160gUPwl1h9YMdBmaxKpzyxmysY+HUQPfF
O8oxbzFvISqIA8R56AtBJDR2C0t+5Q3tk2rkBynzf3d9e2xipbSlod3robfPk2FjmLTesiy+7qIa
GVN/hwL30Wj7h9KXkOLJgucoIlfti+YKtqll52b0ZlF14BHpGystM9axYN1Quzz0efUU9RRj6qH/
UxjpaxdqF0HePIbop7VdUyOV2e9LKdopsbaP3O6dRByDm0R4CFPlKmmBucRl+sfxS9txjZui+j/O
zmw3bpzbwk9EQCMl3Wqo0eXy7Dg3gu0kmimSIimJT39W5arjGDH+c9FAI91IVWkgN/de61voZbph
9ZyA6zW4/U8MFclF/IsIMT28oS8kC4w11jwS4WVKqk+lS6pMdAiE4FFTIBY+9+cJ0lenmBtMaAIO
Fj9+JsLU3Gi/8OY77wYXcHrEtpMVScSNve0vuYCEvpaiMxsyI5ONo0smyXSj+uHUWxJtJj4+VrN7
ZZR/M6KNk7Ix2a3d+CsxUwIQN/p4/cxZbmMk8K3i+4AeddYrONBR/Z2ElvtlclkqWSPTbqb0dtWr
AtoaKDK6hk9r1cJgmHiFqiM/1QsVaOhSP6O22hkyHyOL5q2q1jrjPoJg6vm9s0lOovGux0xTULFX
AwjgvUH81bBrFrhZm7IIex9kedKhZB/Vtipb9E9JPoT0Wo/hkYu6SeOuOy68vZex/+CphqaJdvBV
yU9GnO0QnF365rmXvxk01MYHMXVW5ZF2c5cq1rZ53A0vzAVSC9S6b3AT4zpGw0NlMdzALX6olPwO
yEFRreYHEGz4cgwHEJWHs7d1SkMzyRDsJxqwxhXn8KIIBC6N1SkAtxgZoVXu9vza6XBgtvzNxRKf
YeqmTskYqSycFm83u6tJkzn58e9F5ZMlEtULgtIuLhl0+D8sKYhHl1hWNLhNlGzmuj8iLifn9Cv4
3ycb2YVD6qNXhaoIspM/V67GrrTF42sO3jBHWVUKL/MGczDJ8hhX0CT++0fRT2pobJkQWgBHCSLI
R/6GAeaigzVqORCNYa1agm92JmfS4g8q/xrWqhOL+XGVw3YBTC/rICLXdgLEVllENGGg6YmdnOpq
p7vqSklqUy6RNhRILJ2T2mEY8jJKAL9WJ7pDyNcVAhaekcWxqbxxH7TIXhACcP51QEIervo1qcHS
1818N4T6fQE7CmrTrggW/c1j5Aij0hGpW0VbwaYfTZ3G7DncTr1C5JJWuwRZWClDYlVqV/mQ9CNq
Px7unLa79SqBRuew/DSwsaRRhBZK1EQ/IjK8DOWwXVX81LTTbvbaOoexeduFEJgDhZ2bld+BbprJ
IfgCfXLZUj9s8Bczu4dSC//81fQIOzsMvQBdqOTq3ZXlmZvoi87nZ48s5HxoqwTQtYKY9Oez5Dio
HdXoLgep2CMHMl9K/1Tifv77IfrsGYLLBFUjYgfAePzwZsiE9FhLAP0sA44WnMjWcSqQ0ptiNpT5
WMQj6Hb//ZGfvCWXD0QhdpEHQ3j25y+rOmoaMRoX4kmEk7vvuLUH4EZx47+SY/8eiXy4T/goBF36
FPY1J7p8lf+MTFjsSDUZjNHYYO7UyLAkQs4Xyo3ndA/opD7ErHRTkAMe+GK3RLWgptBwm2g4pFyO
BzyU57X0T9ad0Hqh/o4v8XEw9RaIlTvh+03OEv9qmT2WadHul9J9hEKlzghgGBBaRdioxncgQYvW
IYUZYZutozXr0dEhzVfhQ58UnchMQqfvUpwBgfDhTs4knEdSYRDrKjdj8oEKaBoSgyMUsjDM9EXH
45PnBvYnB6orD/Obvww9XlLpwQXR6dB7wWZKkrT0nrvgzkdPK8G0HcPOL85tn34g5N3omoO/EH3k
jBsMpRT1THRIQCyY630nERSzq8IkxUQaSxTb/Psp/azjCIgETorII7qcfj8s5p5T8ZmZYD7MAls4
xh84aztVtlSY0YAzai/i3qtIgW0ERs13MLl+VbgrX63xfy80MQhLmOIjTRDWqQ83VShX67CLXRyN
wuNll46mmxgRmASP0P/+e//7UR9hJ2W/avjlQWirp/ama8sd0SKnwT3GdFmA8nLmfLf23saBkKAP
+e6Lj7/8kg+vKhArGMUjfQ9IqY8ttBamDc/lYPsNSnN0GDxoJ8I7FrEHlGiPAjsIEcm7RDXaXFIV
DbJWUCinS9c30Fr7u3ZyTv00iLTs0FanvrouZ/H/OAThnHXhZqDJ4wKK+ed64tUy5tiA8EwEDxb6
iMg5J+1XHYpPVn4YjHz0quJLufKxF+LrIGigQMPK34dPTSf7dGXNy0JBkfr3Nf9kIcYHwSuHxfF3
l/TPXyMMaeKZ4deIsQZNH1o5HPznHhuz/eIx/uTlxYgX2nT4oQOYIz8s+c1EB0YAFjxEDL2Ilmoo
mhugJJoX6fTXy8yRwjF8sbN9dhmhDMXvc2A2+Is/MsKHhS0aDRiiy2PsqVfjDd/CSX7RufrNgfz4
4F4a3LhVUDP/NaIcsUdIHQLXEqgEWSzBGKZtb6GLSnaBrwBGir6h7VDlaxSMGdWDggYtAcNbrjcs
RPS8Py0mAwAvF6F9w1WkV9LqKu8JjO/g89Oi6SlcPBS2MrSbboYFFdzYdDh7YPNOGxnc8hILAwAu
MLvJ01o3p9A1JvMFyZbI4lENr7plOY+EszSs+oNBCiwUleU7Veu3sIKgz3rei+MLL1VlgGi1pgi8
8jii9knxqwvXZ2fA6js8G+aUlMl7NU9IQtNF7yEKvefil4s+B/QmbKsrAF5a9u7JctyELtnOELfv
HOHJHYby5h7T8uAi65r2Lun31GGFDZ1t71TuoUM47Iup1BZ6u42NACpk5iquyhscR3I7Bq//fvY/
gUxcHkf0UIEigFf5oz7cGiO70kqwuREZFFX6yMBiS9fINCnV3rr1nGnAwqLvlkTnkK5dk4Gfq8q+
h7J5+/d3+WTnhmsD7RsEOQMO/bH/5Zp5HgV16WGmyZ730TahuTtjrumDUky/WGg/eenxYRdtB1jb
l0PKny9946oeR8vSP0waKvAJJ0a692xQePLLHeWTJf2SgIPVEks69u0PH6WkdmB6nygm3RfiXc93
7djc9lCCZg5ZNWLTpyeVcKRlkiEpDFKjeMT7fJrEDxn075avVV4n8hiH1QupmcgQ4HMQ8bx+sfX9
fUnQZoKZBdN/7PR4Iv68JJz4/jBXTXWM3J8+/RGJKIN9iJmH//U2o7UJqA3s8TBCx9HlUPGfYhRt
wqWKeoccLmnwcS8xywPdwGW7Bk1i4Xzxo363fP9Yly5rH5rqAPRh6vFXhTb6DSvnSfqHIGH9MfZH
u6Pugo4GiRG2J7xjJOI6n2nf7aoJ8XeL8wIo/ylY/LMoNRoytq6B/P0qbeevZfn3kvx7Infpvrsf
rgJrEAm4tsFygCs95xBQyxjkojX44uf/tePgYy7iG1ROKIqdvxwtiJPrSGwXwFMck68Muu+5gblt
cd3v3AnQ51q/jaHZ//sW/41Yw8cm6DNcZu0R9hz/wz0GhXziqDsOgOvGKYtNW0iLQzKNaJMPPLpy
Z2KLBUsqVnRo86Z5vLG2C9Mx9jZBhQw4LatjV+t7Bnl2MY5uXaxV+dXD8bc6CRceSA9okxBUin/7
sCFbhRSilYK2T0Y1XYV+OUNvXS55jTznrByaM2ZkIQgV1VFFJveS6Wnqnde2b7uChm6zH4VcskZG
G47UeS0nH6p67DmDx/Smlx3ZJWoZsy4cwxwtsbqotUfyMBRLVk5c9IBsiGfWB/9jTMtFJoQuDyxF
OJXi4PxRU+ZOoXWCuVwOE/BRPoOQ0wszz4yHcLRfHIAuz+mH1wsmRkCKcLcxXP54p+nKLYw+OJ/P
CCY0KtgOrTP9r2XT5edg3ovC/wJq+CtSuBu7sB4ljsfcHFnivc7ViiCjJbilHFKWLu7grgCP6IuH
2PvkpyHaC+S2i48SHf8/H+JWOnXcwihz6HU4n2cXLc5+tN+1ZuHG6bo1j9G/2QQtEuc6Jp2MB2ux
8uGBJ9H9F1/l8r58vMpogFwMzqBoYT3786ssboIOp4QXqmrL16YsezSXcbztiMOupap+iqF98k3y
FvhLXABMTy4GlCgtG5xIyUqKL77OXzs1rgoGEzhfB9g9MUb68+u0KFRCMDUTnD5n9rww+aiJRW4j
RwtcLVFfjHx6SZbkTNdkvi3noc1cH1kxmOjHKazuR41uaBp2stzPCLq6RBayL+rRv8+tH77jhyNj
pyI6SddL9o61ztav3LdEd/TKqdATlKEyme5gEAARItx3qBKyxhMaPFzhf1F/f3KtoL5FlYF5e3Kx
/P55rWoDAXJT9eshgYIZDM0ICZqcV8Wi3xvEevz7zvxVamAJuximk8v+iqTnyxb/n72V1Y3sRFMp
gPkxKvKbIShAsD8OvfeOPo57eWdqmGiaA5Hkq/Lhk5UgBGQGOFL0tPCkfnhdKge7OhkQChCNa5iV
CovipVH57x/4ybZ5WWYAGHZ/g1Y/vAjrWqMHlbAFRB3MEqsreBsypNZ+8YB/9ikoxNEQxIEJR5kP
9yysljGWmMMfRDtAAG+7NwyQQAmaoi82yt90pQ8v9m+nPhZQdMyxA/15w5IQsEKP9uV+oc0zCYed
a6K3wMTHMgxUhiObkwaGOchmjdgm6Acf2X/1sAsr7z0u6x2s91M+hsgU9qg6yZC/zV1XgPYNQGGF
0VGCxK50iTy0tCn4KWASjSlORdGBxOxoOnUaaFc+dhWl19ZyyPbR9ivKcGhv0dXNeBX9VPO4dVZT
H1VSxykg4l/Jkf+qOvHIAmscg+Tt49jzsTouEV0ze6sDIHojcTiEPH+ssgSuMUv/Zxc18JsR2tWX
YzAoG+7lVf3P27G2chpsjYdHL97d5OtvsSyP/UB/ffGM/r1xYKlGwyL6/bv+OlswB0a7CdK7/TKL
lwVWP3g8hnbnk6q+4fVQYelxK8Cv1vJ5dtiQD7UItm4Xs21YJZfWmmuOnMFM1bgPxjEn5WOiNQA7
uSd1bHdeg0GXCx1Kg+K2gGtqE1fBqzfBwjI6cEm0tN45TSyyUJDjSAbkBUEWmVYlZpxUOdVZ0BlR
2dTcR6GIMJdFNMsSkhTL8blzpjLzvdbP+qE5Ch3NWYMzw5n0FDgXIc9TTN8ogHIygrkfBj0nbXVZ
Yzsiz19cxb/Xkz+v4sdXfVrhK41tvEcs9ZziEkARHyKieayGNUOHdCsi+6OMwjfWOP2GlnTfNjrY
GGV+kB7OnbXU+5DXDG6afue4wuyi1eijYNRmkb+8EKgEt7YSAEyMG+bKvWjsdeXLAkXhzuNoocl4
uI9GZXb9qA4hbl4d4nRoCwzJm3ROMBJC8viuq1mTEhpe98v6fQ35rWid614gzHle7K3fNXBiIuJS
6elt4suunhqMZaIHp1yPgRm2rsGEAfO+L1YWD+gTPM5/ri3oSDv4c7xdKBs+8smlFnMFr0u5B7SU
bCy6XBuSDG6hB/KLiOkZzXibooaHnait03aE/4kurUk75LanlYXR3wLJbcBqK41zaqXHN9qwLoXl
f86oKbM47i6pU6448gCXC+LGJic+ejk9tRre+e5XUDUn48hti/815ZjQpglHpoeqoHrUtPKR8Ix1
TeoZy9waYTUHDEsxkRShZ7dRUiLQapnUppMYh7pqvUVJPe4XSbo92Kh7xgWYQ3gOcb7GeM5imSNu
p/IJcCDQE/sD3i6sd4pDQsOjUwcmbY4p3ZzB7CiKUC9DFrhTA2G0/emE4s7r5L0OMKDsx+G+HyCz
bmKOEV5n4XH1x2zgTGXWq2AUCptgoxJ6I2Jwjwnrz50P7WbslfdE1idGgu8LsWE2AQGdicFBVDfi
bx2FALZWBFExLs7V6q/1D1c24zcAgdytgNX3Zyg0/GqlfUKAHyJBEvQl+hV0tabv0VjylzQIud7y
AfA4tA7eIGZw95oHbziMuHmi4sIoJHZ1yXQTJhjVlLB3Zi5cFLfhZIPtGjn7UtLXyJlQi5n4oUr6
asul+9T6tLsEf0Js7+jmeJlLppMHrfnqwbdfSTNth7D7WTP5NDr1bcTdMTfTpX6CAy9XsJ7vCJxa
qVZrA4Yg8zLaQduL1Jz7lvY6n3wHcni73k19A1UwRDR7yAp4oZzoWUEw0CxifVUD8hJ6EbRZjFyW
c8K9V93Uj24knxIt8PbLhaQeZ8Od6b1XGCBZHloPCUC+qgEeRaA7KFTRJhr0IRTh3eojblv39BQ3
GFiRMA8pPJtQtXtY6bodssWHDBTTBeax5nZeyLemxpYLXAO6l0vyTXjVo3Xdt7CdHstSdVfUc9Qt
xHsyhTXyEKz0CmXYiieYzVCmNN9IEBSJxn/2OmA41di/6IUL0AWSIdNLeOhNeD2v3vekg5xfRBXe
sys0nXgLLjzp2BOUUfAUzzGHIQfMJNiIMSAep52a5JNZ1htvYeu2K6t9FddndJjfgxUldRB1v7Q/
nZwxuRU+nYrYEo1qoOxS9JRNbohtUvQxXoiZJNLBptyr42eM7K5ZPai8jfDqqWjx0galwMMqvbxd
QT+f1TfhIyAEhiReONzcxdF6HoUPXXu/bCCn32M0/itwzavqLw7kKLgh4XINYOQzreJrmFjeDahq
GYuXZcdj/5BUMyaA3c2kpu9BCeFP3MpCuMA1t6XtD06NGDPpohELHVlaDkF76MLqqvU1wP2SZ+Gs
4hyCSedaCBXmetAvEnqZVCfxhnrI3NLwAaZsEC98Tp58Of1SPoN8Y/USuEk4KJOuKVrfFErhB48s
PI+1uoIz+5uJyatqkDa7BBQYI5FkUVnB8gtOW8YUGDJ9EjyUXmKzIKyR8z5q7HZCvOm58/eIVgl2
M9I18OqDMTU2ps8iBtchzI1XQYnyt+0GjsRK00IABy0ESAk9CFiwvXoFKo/rpfNvLadyNw6IyljL
EE/yPH1XXvMIAMNZhRr2/jU+jeKykTF1qkQPoqvrRpugXtlhDXBx+OA+8AmPEaS2Q+pVHU99myCp
fukfmg4z2AR8LKyP69Hxm13jABYcUflmS0Ww7HfXDUNXhgx+u4N1ci9qz0vBLP8JZcsmDOxZ+GJj
K8RMAUj8AuzaFcw4197QFVGjnow7HmZl+3yIBPbGpD6DAbJJhvndK3HZawcrSZJYt0C/VRde29bb
oBRNxsvhNqjjIV/m1b1mvlfIuL2b1xmaLQ9NqrW9L0PjZLJdh100TfoJfugZa7h3QXz1B6xJwLPM
i0qBZjgsY7R3tZsNrf0RuPZbOfpFrBXSVufml9Oyn3GnYVxvytRtk020iBMWI5M6hj+DXbKRo8VG
F+sXVlYvvX8hXSTtL0ZE4bTTuV/jdPanvPH0RlL9M1wQslt79uQSLP64tHvpElqUTvvLluFtP4se
MLG58E2Vdy2UJJ5wXEx7kgZdn3HbNDRHkhzDm9TbvKcxGp/kEZO6k5rh7C+hXIt7AQ2YuK6m9qHr
x+9YnVDcuGkwm590cpeN9aIfdWMQk+zoh7Gybs4Ed45OBNgSX8crqcSxNy3cRCvcOhPjm6aEsCRZ
cOzWZrmxJbiQEwDZc0zfazo9qmQEAtO9HdwxM5V4SGQEDS1/QNo0oM49OcQNvVkGeag1ALFqCl/9
UXwvG5OrKLpnTrJkkdedQrweKQv8hxqsrRytoEzJCJGcNGVdmQW1TR3XIl8Lk7VWkPMc+ydRz9eR
lrjC6ODQJr4eZpwD3PAeNevRn2DscqY5+Kma6AiXkSyQ5uTkeHKiQpYtXEfVOGRykg+25046zM5y
lJW4KWf/nVO/TmMNJNU8zyQNk0ruqR6Rec/CNoU668mfHdioXDEWC0PZEjNcTBPej7wluVyHvab6
iZpoyOHcuuiFIoUa2Ll3CHsD484/dWywlzribAf3ZDoMtmIE8GWBgbfLd6rhjYSVuOKurG4TOSy5
hbFrDuIba5JirKdz2A650Ou88dzldka4be6sgb8bPJ9svJWiUIGa7KrtJlw3cglyXIchGyM8jzJh
ZSr9UmcGY6XL9GnNEsjPNnWkL9oh7MVslXDSjUB2dDpB6yokOpV2XlMcerEj1T3PmnLB39LiENBc
JBJc6F+lJ+MryN8UIjMJQzcUlUccg0TiDfibcALWaUCH8J7FJXq3Un6zTvxIoDXNGuMHx3iVYCU5
9qgWO2JsNm4CYG/A9qmPrFTHEoPDdDJDgvUSW83o6LrQ3gCh5xjdtCw4K2+GPgqBlBte1T/gALom
i3KQEhpz/8hJ3+dIz8bN61u+QXHfZ9CAr7mFEAR0kyTZr9UY59hzHiEAxK6RXPCnYQhEAiUKa8my
VXxKrqETL7PV6TAADMT7NDNRQI+NUgXnb8/isLxApx75BiclX+RSOC9j3LS7C1MxT+zSbi0RN2rW
940FlIRNuNrjCNhuvKJ33LgDK9Yh9tNOAPSHQCCTz3Npr8B8AIzF9HTnT7HKYMo5ygitMT9qmseq
UlG6euOC/zeptyTqYQ9k2NiMF+o0DJrbhCE5IvTGrBb2l+dZiTGjvZth5KC23KBku5kiGAZ9FuUB
Nlo7cLhqoWGndvCyiAhRNE4D5AEU+Vg4TZu6g/A32gJXoIf1Gzyt27rpd0TVt6aJHqOk+YW8rO+6
CuIiFj7suQmq6cDChYsp8KmU47MBeTsNdFBn01j/XKl4t9DepO7EzlVQ7cMhPk0EwmKUmanr2sNg
1F73ahujwU8kXMfLsA36suimNQ+6nxSuw7VVWTv6+RJ4r80yXvu2+d62mMto88q9YI+O50a6qNnJ
BK8oHnA93GNueF016qDHOz6SYvod0XvrLyYVwS/uvPOqvXI4P1+0XHUfHgZwZppRbrEbQ5qM/aCa
tpY5RTQHVwTDZIf/4rF94QofE87QRYX5oMtMgJYBzdZW675gnrjqMCPwejDZqmAvqX82VfOICKcC
NWIaAWlRsxMLIbGe49yMqnAw6poXua8jUBbcIUUQ3FXvODfaOqnnmOPS33EcL4FwxntpYFp1Co6z
Stl16ei/A/qUMVNe0rQuLpcNqpLtYhCztmqAIxxg38/JCNzN7ORJWG4u97yGkAyl6qY2eCWHJmv7
9VzG0DW4j3Ka904wfGvm8ChZm7sNz43TQUcbAxXFMgUvjW3QmC3j1AOl0tD1CDzBgQBhNYgORSZ9
NE5QBO5w8EeSyg6svUrvHcMOMVYX0pNta5E6yJrvkB0+erG4ZrYHdQGF3/jKaAVLaZwvSQhVonkA
3ycLkd1WD1EO7fcVJuLQCTebxl8BjFjTARiQXgWpvyS5h7+eA47KGN22SC8uZV0QzMe9Hgy65n2y
t0nDYA8fTyy5UdF3hK1uNYXoNzFHkYh8RABLvQC+5NPrNXKLeG3RQ2H4bFtMHtkRGz+upNxifLPH
VAgPZAA8KN1JdbdSeja+BxCAn5aIR/YELdA9AfEgvjGt3LO1xTlE3UsAFhIfDKwOKkyNIwDmikqB
ikAfK/e6ZigafFjvm/lWdz9J/LwyL3fBEASSCNgSbzvFOjXhgwtZQeTumiTIeggCxrXECY5lFucm
DbKUt0A1rSSqPzQXJpsTBCyWdbOhfftonR/cGbZxYrfajy+0n72Nl4fIPE3MQUZun7tTVawJQ1ix
2ra1LqTP98v61E/BjjgGJkxEA8ed832eXsgQ5iopX9bxmVV4cVl9BMX8FVUDD/qd4UCbL+s5MmIz
mXkzO3LTzVPBLcQYUGxMGheiNYcydPDj2i0O4YcaStbSgCQCrn0cynvwpAC/q452bTYurzEhe4ds
ndZ8CwJD5jhl1rUiV6WPcmnfEZpx+SCswgThLFDl9zgpEYq7xYs6Pge2TG0kdzEkje1qj5aTGxXI
LQIX0kqfW3BKGsshf/Zf4KAuCPRLbJiyeXEAIkEzLhb3YXRrAwBMpp8Vh/0Ud5tAca4WVH1km8Cw
XZP6GSGjW5PwTTUm2yjSW8yu8haL4xBMuTTLrpNTkeCYV7pxSurpWTasSOBpuHgzXCvTVprN7I57
rDzp1I7ZXJa7hfCnWCR3Ycv2y4hQw4k/VRhOeE67a/FldUgRH+jlXIHWlJTYlGlWkhgw2/FoI3oT
Ke99wKAvBc4Fsk3PyWYFATLUBJr0xVIlG+JAmN6RrQdISlMjA54CHNMpyBKwVlc4K469ORKMY7R8
6IHslYhSjzxe+L3etS44vk5gtrxip8SaTUfYaVnpNzcRhxbJuEOkURNhThahOlm88RoF1DaAoyRh
0c+e6H0c1JBzRMXS9rczcbFvQLgYT+D7CLTI6mG5HRnb0tKBoIY9lUuA2Wl3phHMEW4J98mdj7Rd
DrpT5fIUdy4tWZQNfXuAq7HcVr255RfOjkQMvA3gl1lwclNxZiXuQdnHv3zZiBNE2iG6IqOCcJtt
fEtOTeDq1GP8VE/sqmNlA9fKNGdgEWUxi/dzEhxJfAF7dnVTwIMtwAEhsF8MPt1SuHtTnsQ/ay3g
1SDNgCJQmgxTpyJiA3JRfHe32m7jxU4eJuzZevFVT4drcCuea8JAAxP9NpEt6GLE8DQeUFgRKm/6
0dmiZV208AClAcOROaDW5GGb7KvAVmmD1xaVirwlxJ5pB/xb69EwS8R4NaKjBYlkda1MgvEzLZON
8pebujWPweyUO5agy2uDtX8lUe3kq+/0meGAKVxMNGaOrwmPkK6S0O9JMtNiHVdMuaMwR2/1nSTB
tHPjNcSJEf2FEYL1zQyf4paMeKiRTYOQFgpfnZaPilEnLy8HWxE0Nou1x9OQEAq0bszy0Q9xiaVn
Nl4FaMJQu9/mdUIHZgb9ynacppQnt+PM9rziTTG2wQ8II2/9Fu8QOr4PVRxn/ayxO5pl24f9zWqU
m3bGQ+9rfTcJiEWgIwRYEvAchn5djLT0LnVeh4d+RN0x7DuFWzkyKAorsIAypHgDYDghx0D6LUkX
iSOX34pHSucSWb3qXYtwF0yeQZFlnxcXnyA52IKtddNFe3eugAS/B99IRi6Ub1V7nNfhV1mSDcXp
SSk0AezQIq7UbYDP6y54KIuokrVtXiFz81Kvjb0ULLddh8RHIKj8a9fxkXRTBdBDcBXvKn/2M8Pw
Z2WNhw2Hs93a6FMvTVNUCZwyfb8+V5FBHhuWUFa7v4Rn25zrcQthEkR5cu/MA3LHJpo3Fd5RfhkN
uQ0yIgYVYnQwlXorQDbB07u428nC1SVR0NUwveHpmqp8xo1EvxMGI5eqgsXgiTr4b7Z2z207sF1l
pjEVBtTkccI7FYOOkdasevdwVEHvdeYFRpcUIw61g3hBFIs/3nUO27oOLEVW6zlFkMsxcPl7H1/Y
X10/ZQSsuHQEeQXL4Gp2jQ8bZqVXmgfl8CxjwK/QuihkAp8H2vY5AoNumKrl0e2R5Csg7uNx1aWY
g0B8SFcN79qADPGkeh84OdqEontdncSMBdMJyuemNUPK3cnBz4QGPiThA+xM6CC3IEjizABQXdNV
2TAuOr0sb7y24Q4SG5yQxuDdTMtNxcWOxu11WcmHIFrgLmuCM9LJzroOd7VBWSrj1dsDA7fzyzbO
CVzSuRwNy4LSbGeugcYcPQYpmovtcZZku2B6h8Un3tV6tKlw6jAjHVwmSjpvLJi6vOvYddm5RwFH
VFrFCsYmLCx28jdVt9gswXurJ9z0FQo/rJ90iz7toZMDmF8zFh4qUUc0/rSFseupFmW91VF3j2Q6
gAkVmJFySgjAHthAvQtILYx9CbKj+jYP6KEKpUH6wyqp64Pbhk9MOHk3IlQFyMqHoJ7vpha6qwqP
l43RGIv918QMTy3q70AEbx4au52u3tE5xXM2BK+r18BHFeLIbXaD5DdtKLcq7t+m0DsHKJbaVaF+
qjFUo8pQ6Ec99KQSkyLWO9mIAV0h04olB5v6DYTmHwPOxKrCX2HcO2TWn3WL7g5KJBhyomBTlT4Y
J/MtlPb3yRI9TaM9JwB/p0T+H3tnstw4lqXpV0nLPaIwD2UVadYAOImiSImaNzDJXQJwMc/D0/cH
j8xKd7m3q8t622axcIVEgsRw7zn/+Qf5Sk+tXTjgeaw6ud8M9h59qe6SRzL7dcb3wyDnvq/SszVp
x8jsrpxG3LAWPWemtDHBxaiaU1Ynh38RSZMD/sRw4+OXSoVKDmfgxom6w9ROYp0DDkEjlR4qZCjL
mHmrJeY7VqbLIvI1VLDFNBusV1WQgkw6z5UTu/3cPA/c3AHhnx5w7+hlc7MzW4cNEfXDbCBQksxH
hoVPLF8bSRnWjsgu4jzeotnPtjpvj4BAa7w44yP0haSyaljbqq69RNErVzBVWsHf2iiV/FaZTeTj
YXDbFbrihXV9Ijz7kOdGeFHqo/MCh/nO6tsHOU0v1LDeZ0P/ZE7i3ZGHR6s3T/GQFj7N9o1pBo8y
QxqMUVWmz0z3hHIrY+Ogz9PFFDYXzDpeopaFwGy4l1OpuIcpeVMPxusQm0e5QEpX0TKOVXhMLPtr
GfRbjHbv56IE+myaoyK6U12u5ia9rR1llZjhY2M5Xyfc/NzQGZ56PV8FEnahGh85NnREYtYdnpfP
Yzg82KW8HseOwXlBY19H8qXdoOQ0cuMUZ2SciAGbp7G9Teyq5fJaN2GeL56IyWvstPdGz5DJSXal
KjpwsWEdpgRGJJPmG7jxAchQtcdRXOyU2bwccHRkXFWPvqOla/zm1pUy9PTXzSJDx5g3xjxXid7T
KXi3BT58DSuNKyx1A4P2VCvdTVdTAhMBehcN+dYuzYwXBw96n55NPZbdUVarnZGzmKtKUq14el8K
hGJAw8NDpKiXVSHoNkfhJ1qyZS5/A7TnFbNMSDUZSR7zI25Fbo8uks9lPd+non6w6vGAuG7dNvGm
KijE49JEXgM3GCvFQfdHRLBuVPT3tUzIdCutQh1EUukaGqPasN3Z4WzGA3tEaga9Jw3xvrW7G+JY
343YmeEAmJgghfI6NMutHiuPxiT21lBf2KEds8Aap8JIEL/lwX0m2yiaFcSXC6w41qJzJSm8m2Q+
e9e19NR5twoZcrhyaqxzzbpPy/HOVFAAktm8ctKS1jaPHhW17zwlrQE6prdMB9mqyMGyhHUokmDB
+4CG6657JhJ+ZOjbWXw/0PQo1l5GDVp2Y9wM0bip5/Es99Ex0RlUJfjNpjhnWUaxKhvzpcYL0ifH
gCK/rhFrpMopTnQcDkNZovbPXttsOAwCBVHJhLAigqjH83RwIJtPBUOvqEyux6C8wPLyNeqxxFIG
irUUlqVra1mxkuYSW8F6gzdZit1vsq/M8KVRkvdQVraNOlw7aYMNL5btKviBJyLpPhvHC5OBYTnh
IKWk00bSdMmbTUe4IjCeCBOni58mikM2rBUr/kmrzcsmVr9YhXrfKtqXSuJaq4D2sUEzZJU+U+bd
GCl7nq6v4ZhyI8R4tEYClC4QJImNkqGsuwFO+RSp68DpMj8qyssaj0uFmVNj9JUfg0f5DZafF7ke
qJuksOXXJGSlshqnZ/gyGetEtcTJBkka4voyiNPbgm21zmoZIkw+75W6e7CZ5At6Zjeu4gSVsiad
MysqzmrXPUpq/3XMsdRUZYk/mPprTD8flMK8bnGi1Zt6nyr2WU2xnhzb2WOt2ZlpNLjNWDCjNY9N
TVNb9XRKSRtvgq709VFQHjTSLkGn5NlRt0ntljJB065VWAIYFvXbIukuSwRzXZrPazHapZtE0J7B
9fDREusREZWH9f5iVtRsi7G/RpRw2QfSfZ8lmwryo59W7Rls7gARFVhfEddOMODtHaUXWsZYKKPU
jgrnLFhokt5cbtWl07f6xjPHepuMTKdFvTRkV8z4n+OeqBR8ufaNLEMUW5QIojpWSXAbd9UeF7Fz
Oetfg27c2CZldrc2pvrZ1suroWhP8DGPs6DiSYa2cYURXqcM2T1ZbfedM1JWD8GrHVm06YpZ+1Uo
9BVqCtlLGunOVvOzmoDpFB2wM4JdsHcIlW7lEEdj6vLOzJpXuRZfjbR+nRZQIplPijVadKjqZaZU
m7JsrrA1u8pG6wJKcLQSmM+KOXvQ03EzdR0TgkCHbNOGPvrDMy77e4AyWkxHzz1h6M+KqO9CtTy0
GKHhBUDcR2TjyCvkZ5wk4YcEvV/W43FiCO4ZpvKkjtkxoxm3wnlX0xhi4q6E6ziZToT1XPUKtgdD
PvJYGUAeeAJvgLIOZVk+TUI9z4P8BWx2lc+I8+30HBktoKVO7V+pDjdSrZwDSd2aIU8JxrsHvcm+
OpiDey0TCVIOgDmNoLtCuEOEToDbtpEmu6liHEVrlrvF0O1IkHwqMVZn8Z6POM5DS8lnoCOdhUJS
5cvSybNVShXOPQwHG6tMxqFzVftWECSbTALX6MtoE40mO048nQYlPDSx9phorFx5vwvxh11JSB3p
24LCJV0Op+jUw1StRcivbeJWgs+dMIOyBPr8aDsG+amhN9EoCf0ACvVa1aZjZlSv6ihupKadPB2E
kK4ZzGVY6BmVzEQITvlK7Q2ka7VEWuWgHcJWoKMcjGdJQ7RjBtVFZUQMOsbB16ADV8JCr9+xB/Qw
0d0pcu4QpTK40rR5bSCCY36Cz4yV1asiRHDTJ3eTJVqXTvUuEMabJFlPYVSBPWJPVhY0NYUsVkNI
lThpLynWybEjOb7ldIzXcQkne+aijWVfqZUD/qRAVWHoNVlhe87EaLIGm2800D1GNX5T5M+pMVGn
2IcuLnCRMQHBnQRtlBlF78m3MUMEh3FON6ZlHTNBYd2kxQ5z05Ydu3gsqvIxVhmf6rOlYGrItxTq
vm3MG71onvo8e8Z6A5vVRt3JhoMIT+uOgRReGel0PYYABExHe58KRGyMgLQ5QtowFJrbZAsxiJtl
gu/TNw2ykxECk1DtvdOnL10I+SbkXqFEeuh16V2tRm1VZhOjSsWMN8VM/w4f+4AkkYbRyNj+CaHH
EBkllB4k10gnUQHbE5nFU33Rys0ZM7vFyfncFupFF2r7MXoI5umUtoAULTYfjFDhUxSOubXk/nGY
i7M9as5q6Gv5lIFwuo1WCjSGqp/AsF70VUlf7JiejqvSTvGdLm67rr9Tw/DKghy275ryHW4XeGqr
YCmcRvtKNFjdzEhAjJ1aoslNA9rnoXBWGS+aJv0Cw4Y9URw8frO0mQp4Gxqm2DB+2kuUjnu9anBE
HsMTT/tdoM7yuhgo7dQxBCYQALBUztAK5rLd6INz1I3hcQqmNZYo014VIVoaxmKUaUjLlsehjKkS
MJKASTDUnatZ82OrLAw8RNZuOYDrKDWXOZ/bXcmMjKF1XKJ/aI+VzmPjLAblydTuHaJjfSNt74dC
x6SsCKvrEsTd1a3J2cuDZXtlJ5+neaDGm9KV3pWMhxLkXXFtS26BN3ZYKfQc3GMiEoQRRfkFK8Ep
NsL7MjN3eTxnvqkkr2IUT1D/mUMN9MXYqz7Agnht8azx+3o41TVzqnLUFEzEYa8E8ynrFB3uyALz
MqhwU8GMQNV7KPMxZarIy8uIymS2y9mfIww/ZSvO1nPqjDtdn64U5HKumUEEqazxYM6l8MMgfS3V
YcD123DWujJBUTCF7VIiodCVlGIdOipzK1h3aqcMDFucKy1Ir3GhKDZhFzVYlGCzEYnqnUXjzgl5
eh1zFzLV9Aqd4JEZY3A/bhaWhaxADu/6+3iGtCaHgkJIyDStxWtWhjfIOMA6q501NPvITF6Q5drr
fkgfwwG+yxiYgK9lJ1ZhaUPJCjhf6pywo4w1TjBNjoE550KprCuwtispDY7hnJ3hfl6W5nTLSitW
8mJXWDCFkeDyTpaa+yqxHbym3IveMVa4Fd/aBjboE4ViHmThNrRQI+DNL+gYyC4oNImbH9uSTWOU
8RZNzUAughX5MD6+yBMTrjYsjBXGPdmaUee7ACbzhKNLV3ZOJEgOk4ROV/YaqXh2euDbFC07VUul
eGYRZz7+q8IDTjCBO+3Eq+qUzU9Zdo9gSF3ULQ12i9MmR7S7NjvA1ii2LrExW9nxKYvGBiA6IrNv
EaVAEtI5LebgwwNO/FCeiV/goULAT+TIJD8EaX2dQxQTG0kUe82mRLLkcnTtMr8OO+aIhPRtDCXd
j3aqecKeboJS2mVakXqNjnEtXt88ysWhbaqXKWGephpc1bGzHKCN9s7ILKg39JP5TOVddFCAFBgT
ReM81w1XLJrD1BUy5utCBo+CtiEgmUCiT/UEedyYmJss4HG0IKo5owRDVTpDdTo3LVN5M50AUfNd
bHQKP9Aq59pKxm/IF+qQ+rJCtq/RZde2yVLqyIx9efs7WQL6zDBagjuUvEjTwuSC3e12XbELC5lU
gm7vxA7ZHwM1gZanD0raPCO+t/wmXOCPnOe9RkusO9Uu74rOC8YE2/EaA0NRJSf4ptYmNuOrVlQv
kRKHF1UOtwCIfi0o8EzR5F6CVmnUYQ7pOsTlNp3pXJw8oe6cn1ME237HnVzkzS1gsObDlYJ7JUp2
AcXCzj0GhcM/ynLtMN1YAA2AqlR8U3AAyV0zRRhcdZhuZUl+CpX8VCn94FpRc4jgx+PAlJwtKaw9
Ig9g9CX1i2BRWzsF9abcgoeD/9ABjiFrCY6+yoLWh3Yywmu331tsQkloXEjsKeQPnS3GL40i2uZ5
dFEWyoT3v8zkob6hxsj9fsZZKI0aOC9k2MkCXqtllzjd5gfJli4MRbw6I3wv08nXUShKN2dZ1oj7
4HHSXwhGEN7A6unXiQXLwmLGOsikcNRahyiGCbuKAtptZ2dTs0euWZW/oIuLfUvnfjJC4NTRYspZ
SfF8CU2i9xiaCzeXStxkFtIpykTZncUIkF3oDzPkfJapQAOKD661gdF7HBs7xcKIwJnM56bhJZj6
dP448xhODtQZPaqfbMQpR6kybwLZPpJZ9iSVLTVQ5FDCJUVx3Y4m0LdhP7Zzjd+cMW4lR36EV3gh
1xJBQv2rYXQvqBRAMByWXINhC2+QNT380dKHvrJjjcdh2HmHW4fdMHHVNIzVWbcJSyha4Gdlp4Wy
DNOPoaiRwaIrUjPxLIBYH8J5gXN2/lYODetJO1ymnXUHJ5A+O+S2i0lV9IYMtntJ0tzRmZRtPdrH
CSulrYjtL31pzswb8ZSKOyY/nYONlXwZzlx9rFdPcjn1O0PocCWCgJYsgilYxmAM+jqP9Wwja6Oy
j2sqIxs2ACQtndXJkK+7Xt7bCiTJtLuFe3IR0CFrFuOevlMTn63jwJ744jTgldVY+lhFEeIOxutN
4zcuk/w0zO2hauI3K0pvMce/gqN/KZTgeRxBRIYx4+5UwS8bK76NSSiGXT8kkLyyzpUzjTo3RBhL
fAn3qMXoInLWxew8cOcqoM4jDjiGAWsUzqsOoRqwZs4vdDsIPSwbUs9RC8cfq+Eq6CMU+IOyhnps
rWdaGjdeWsKoTS1XTYXlBR2njpnn5eCECaO0dN3FucQ/xk/CmRTrRz46BrhL8DaO6RC38FowPjpr
UBp3fa2joSklHtdISBVDPv3WSPLGjVtzM2JzzqIcNL4tRwczkPbkWFxZTKo3RekcLC3gEhDOK+yT
YFSz7yKxn1MZ7UsGMatrskutZUKsKg8Npcma8CoG5CzGeJpl8AX6ofENkA/LGBImCU5/BR5qu/LM
liLJ6h5kFAanbm9gwjAuSKHLNqSOtKF5Mu3yAa7fvtfEYUAVSDsdP6iEK7INRAtnzqKCGagxqkHG
G7u4RPB7tEP1SMPk0Z+4mCdtaTsPvaVunX56CVTj0UqbVVv3+Ar0iYuT+E1o1zeItC5JwznWDWKP
rk7cRGKUEsN5AI2g2aEfY3sPLvJRrr2pVWwmoVazKUbtotfkZwYykNUcuGxyYF6YVnmI44VbANGv
Du6KrDd2lCt+WVR+rmobKVauyHPK3VZjjqYBaPpG0CswXHqITg5sIXpTVqQ+3asTTspyiHu43T6X
C8VU5q72ZsGMUNh3yAUVV4F54ppiBNMds9U8Y/PIRIYwjhQUpDLsPTQR6sPchtubBLC2HBsuO7v9
ZEumL6LsnE2Uh3Jv9fTlenEBiTDbp2n8OobQPvVCHzEsZDQ0B/dNR78Za9V1peqzp2k93li9Cjwe
gI7xgSRN7J0MMDoHxGZ/h15/mLWe+KhBztxe1RYBqbJSW30HLtb7eDdsnbpaIw1yPDEYp8qss3XA
o0ayzj5OIJcqsLBJKQqEF1LBMgOoHiaV4jUqEPDCC/FCFd/pmJIuq8ErsKKUXKwvHBosvJA6JlI1
hNxRJhPHVIPgLyHuf3wZ/zN8K05/CTuaf/wXP3+Bo1LHYdR++PEft0XGf/+1vOa//+bHV/xj81Zc
vWRvzcc/+uE1vO8/j+u/tC8//LDKW3KRrru3erp5ayBrfXt/PuHyl/+3v/zb27d3uZ3Ktz///vI1
i3NK67aOv7RIqf763e7rn3+XWDGwS5BRUn2nHVoO9M8/Wr7Jn3//X+nry/R/fN3bS9P++XdF1f9Q
Vd6JokqFKyUjQxve/vqN9gejd0SLsu2g9tQ5Vl7UbcSLtD8Yw+BI4TDZsPk9n64pum+/Uv8g6ETB
+wbLObL9kK3960T8cKn+fen+lnfZqYjztvnz78Yi8/tOqoN1moy4V0WyjWxMR1bL779TpoVTi9lf
U9LeO9SNkVZuBhEfs0B7YFe/GiO0lPaL7kis8TQNdCGEfd0lEYk7UnlL8uapy8S70CIKGYaiJJMx
/WPu/FbWyVNVW9umTq9APNZFoF5i3yLo4KUV3GDIq8HakTE4KnCPzyQLxr+kWW6vN2cw36MZBnuC
yu7UJQ5rzIOXKnuCGK/7RaZ5QToelFm2rmJ11LH8nsW262oYPKHW76i8btQMaEeYVup9d3n/efp+
OF0/nq1vNn+avUTc23iWcHl+PFtNUYYkcrNkV5VznGXnLA2B30e6//vDLHLA7y7Kt8MQAI5Hrvkt
4+GDH0YBvB4YQlGhlVVHjJCYOsdOSgXJ09z2w3OGJPuTb/ZRDInphsLlx5hEX3Sn6rKFfncf2Pao
Ejrn8M2YKbh5FL61InosG+MrnKxPhMkfRa7fjmVwpMXAz/jJO5tBXA8lPcIAQ4yHyFSPRqkdhvaz
ff+XZxHzCe5vLNl4Un78SrkyK7U82coeP+KLJjFvTCX6ojXm4zCER/7/6fcX7ZuI86erhuO0Li/m
IjzXPx6P1OMi08H99lZQc7tOAwhk+pBaGKeWMwM4blEm9MDSxCTozDy7DvusJNIetTF9jxX2QZaK
tcGMAr6E9Ylbwq/OuWGyYjiLZzk2Kz9+uLJlpGAOrbpXIv0IyQOyXrQlnu8T00TnowJ1ubaYPpEO
x6KCL+OH4yCPkfO24qQLtSfYMbmqku5Yz+aTpqYHpe43U8CTE7fvxtwsKJ56oTbONnSCA4yaU1xO
uTep2YVSBBNsRCBVqTcemMjDr7HSwcsq01en2s+D7tQbw00FS3AU09mp2C7JOvC7MhH+rCwZerN1
ZTVceXOIr8j7udUVHRAbQHeVqbS2SokJVgU0qsbixqTE67XoELS25mkdDndRFJqreciPsahuVKVM
vDmSrqreKNfTmINGWnukfVcZNpFgr44fWVHtyuXM+NoxxY2l4exdL+jVZLyb0Js92PKxL0e6WKlB
fQOn8qzqw8MMZ8CTnfqKCS+xZnMg3FIG/0PC9B7po58Q2Ues4QXFSgKbQr0Y1PhgqQGCXRjWdmvv
AY1WgwU7w6yHu0hqgNjTGug8h98mEQwdpzgeOkQtub+/3z+qZP+60gY+BRib25q63AnfrRglDCJW
DV3d17NAOli+5jDdPzmGtuyOPy2FlukQ7eAorHT2h/upLuUoGTNj2mttkO+ssA03IyT9C4SS8qXE
4w3ZZKgBKUmqtvxR1fo7M3TsV0nqzXPV95BgmjqjKxdtt1YTFUZj2BW4FBuF/KAM1HuGUMMRBZiZ
XcOHx84UR86DHdG1O8MqACAWap15RlOcW0WHJzl9iQEWVlgdX/bLQ1s2peISPbYJVO3FHODvS0p2
DnRtY1POSAZPfo+escmyGrFzPYGE07SGsXFpiO4tnsXVJOnbDA5lnUFglNMWdWGtn40I2ESXAvQC
jr4NzfaxNFvVrQa19hpzyvmdgwyNJ9FFNFfSHozJOrLRRcCOc+dZP0hZcB+x1c5AwIi4V10cQsvK
Ok/0YvaETl0dWuUznDzHr7v6AF/k2GeM8aIs2M+N/RT2iCdLCO4g+hocctIvRcBIYKiME9YVsEeL
cWMMygt9EO1HWTy1DckzrYQYjdkQic/RXlMZLxAze2FN1XbU9W0+GFf9GD+PqaV5dgnN3YD8uLwo
XKu4qazmLLF3iW6fc9WEfpnDZguboHJbUGc3CgglsPnqXqQw6J1VFLlIN/q1rjdPWSm+znN9ZSPg
doWW0VYGzm27BDvZEMcZv8ivqCKgwJnpGaEZ8mqmP/qc7cQImX1qnxut2fIH6zIlZDDO61Me2zrE
4+o8FfazXnK39QOyOlYayYAmlI8ZptGD4bZ9eNSV4qaJYBS3ZcVZYLzqZogj+zq4lopQdrVgfmqn
bmvq2Y2eWUxiVWg67YTQUanyjon7pCA/IER5LiCAcBkPip4awG2WT4zQuVLiN9w+w00u1/eKXFQr
vdZrDwbiXq1rVhgTevg42ekqlRoGplhn+wC/kPqjXRFGuy5izp72PdhcXN7pajGtIgBjD7cVVPdm
E9AvJfPaqqRXKZEkOMMcAme9W02KmSDV2s28BEF1C8mSxNF1lAxvRlO/cxEUOEY5ruEFjYrslMmW
g88XOVkmrl3PlwP2AmsHNUbmwihbYoRVeS3a+CzHTLewgu/fKfRwjTQ1EDaLgU4Ywb8kfyB8ZKAv
+6WNbmDuIgXxgNHd5a3qbKMSfgii58Hv5o7PXrUttFWMrGUnyd9R5L6ROQnlqtGKDPDBhqEgiGku
PWXOTCTKYwKVFA9xYozQMKbrsZIr4lzFg9CSdcOwpC3nA5x3pq4TqfTWhLCjfANm8HWJCbc815U7
RurthOwQ2MHcYIZPXqQp5Mt8noyLWREyHWwT7FSzM1bhgnfkwdStFBxK1JLemRFsxayPWgHH9GVs
FNiFp40TKj6pu8rgq0tmqaxEX7zVyxV1wvC2q6GuSSwjScuj1lnjxLI2kSUutU+RIgKfBi/FB51q
nkgy4UE7hf9kNC80uAxvYhj4TeDArcL7byzH22ZQE66ANLoaUbZMONmPSkWP1mbf+R3G916WpIlf
m0Z+Cc8WiYgkBevfbyW/XOQRp4CAYxhmKh8qNQjwrNRBoOwxksWyfSJLqhyfImwZf3+cb/YpH0s0
Cx8nJhA6MyJ7KRm/27NqlRgaJ5vVvWwnqOKz4Dja9k3Xh5dWbtzFDKQAyIJtYlTnwW76LTZdjyhl
apdBhsHFtpFMRhIhrVr4JBdDQShHh3vj4jdgWD1ZH6q9MupMWuHo3BM2xgQjqKovo0PgEuc4hbDV
wUQ2ReXKnZb57cA9FIbRRTBruKhO0UE0JLgVmGbYSot3v/Kiz8pVo5IUYKnTRZw1WzXPWWZpyLr8
kSHmWaR1jW45vnAAXDS4Wj6BN+s6EphDxYCsjv6uDf1DZhRPSdm+IfmHZSoDe0x68jg5Sguurbyy
SjPvH2CA13ayRaB1qg28Fxi6kupc+2OHtCwdIOeRHOGaFlVGnmDWkMXtztG6S7KXnvQSQrUKwBbm
9WWS9bBcjY2UC25VHbIZ5dtlkWHgMUWSINuNh7JNonBtJakEgSRzGNY1jVdbkuTOYZg8/P7a/2R4
Q72CiS9tgG1Q6ZnmB8Obtidglr1a2+O6r/laGdpuobAETqX51qTjvVkxLqgizJpjvXmo9AjWPeHY
TF4y3OHSHtVWXuvrEiooiWHKDVpg1IO9aTPlYUBjy0VEBHqMtjGxVNBr2/TaYjLXCToUNJ9ScsHi
lN7lYzsyuXVYehamX24zGrCXsbcjZOs0A74gQOqr/aRCXavUdPIGY7b/ajD/P2QDxrLEr/zHvyCR
nyCbMzgA8ZR/89/Sv10Btrz9Er5Z3uNf8I35h0ILSY6MrcoaXnP/hm+MPyhKFTyCLYMOU+OG+hd8
I/8hmyqAN8C8heePwzrzT/jG+UNTcON0sMrCWU63ZeN/At98XDgVy8BgwwC9wXccS+QP6xmxEIUq
jGbYO+HzWEuIrk/0715hqp+snMsbfb9wfjzQR9+1Gif8uUmG/RC2nkXRE9Ht5MpzoCJB0T95VJWP
rcW3o6kEJnJmtaV9/3GZjghqcpwsHMjl6L42rXO2NPpCdvDTrPRHK+mvsyFRvVrFMybNw8daHu+p
4m6bMb4DmfkErliO9tN3//enUT+gMaGjB+08xMMeflgQv6uddluTFzoiaqzLnpEBxWszr767K09/
vf33SNMvToFFo84NRydN87P8/rudSiX1aezsaNjTBOKHi1GlfPP7I/zi3mGv5QakAlj+W37/3RFi
TaqGOhT9Phox2pc67aTq8jZrTCBpjGZ+f7BffR1AUMzZ2OTxa/xwMAfnwKCL237fKcdSuQvkz4wn
v8VcfrhKWLSTgwn4QAjTR+ABhfNQCoQ4ez1hzGBPmSfH5rbo6FuCaLZdcxr2UlZtoKcjFoIeChHM
D+HhVYRwSLi/LsPayki2guyXasASQMLLzBpzNCH1I1RWBKMMeTInUhDCtJbfBelzDmecQUm22MLX
4Cl53GySuXi3B5vErzL40lvSnVwhQEwRHJMVuJLN7rqSsVHUUu29HId7ISlvsaKetDliIGWvh5Ay
QQpRGRh6FPlsZUzICWMzJvXOwZWcmXqurCqMIV2Y5ZWn2slN1OgrCD/3hJsmLgPQzuM8HZ0AJv8Y
7pWBhtLQv3Z5zihcDqWDhvvEqKbbDvJdqkMiYW6+luL2ZLLaeI2NZs1UUaqo+a1pGNdYcM0+DkLU
7Q2ytSp+kptkF87JVWaq6qrsrJj+eLy3y3BLfsnVlEU7pULZ3DWrypx30TDdRIbDUvzf6/YvnpBv
kOSHK05AFZgY6x4jvp+yxNQ6DUaAnX10qR3tTbsz1ogrD3SF0lV8KPfNOtuFp+FS7FG07KmxVs5t
8cna8A3l+OlDMLOjqMDY7adMa72dFEe0EvxTD+XpLrkJ9/0tAyI/XUdrxm8++WM756K51S+ZQm1y
73/sIb+YZy/LBNCtg/ct+9P3j7E0TrGNdUK/T5idF2N5087ZBOfIyfxy6B5/f85/sWZwMFIK2O0I
RTA+7DdV11cQVFgzsBTqLnMVAXSup3BsBXbns/aJp+Syqfx0br872odtQDP7tqX47vdWdFOBX6VK
4ndQDbTwaNtggPFnu9wvVqnvv575YaXHsAi9GeSOPXS4l1mJodN9hn0rCyz2my/10VDVMqDh6YHT
7OHf0OBiqF1k8Va3oF60lfg6xszbHceTsmwdpfqmtxxa6AYy7u+v5M8GxMt9s1jms1YiffqYO6NN
SdWwXLb7ZjWv612/i/eMPfcmDxAS+DvbZzTj9qtm119N5/EO/eYr0pXyLTxKu2B1f//7j/OL+sKx
TIoZTZEtsr8/3FiDajTEtTR8mgjbS+k1wxm7bNDqxK9G23+CKv7yMn93sA/FTFFDEoTV3O5V/akz
mB7PwSdn97Ov8+HOjTSUFOmct/uB/O9QvLf9+1BeayrMY/Kqf3/qlF8+lNayraKtVLieP64AuDyW
ZpwXsDIXV5ZIxS80kZxoaxX9rh7kjYWSaZjarxYM9byWngXMYs0Oj7EeXItEnHVnOtdF+Ul58ctT
8N2nWp6D78oLgb1/S1fa7tGdXCkk0qFAkdDh1Fh5mEp4kZmF/8mJ+OV6wW2NoafqyJhr/3hIRi9x
31lVu8+n5g3Whd+14w2IeoonWvY0Je2lUUdHnJLQsAUQN3LOCDQuE8FgE902CNlyS8d0RuB7ohex
7uHWXn1y7/36tPz7M36498yIQ8lh0++LmNxTqZJejAjTOiW4VCLTHwvlkwdL/+XN/t1J+XArgg44
VmpYrGks2V7R1LsA/4FaVKVPK/sQ5wkcYgv7h8n0yMvzrU7ZyIlYKFgoaIy9EsBKbKBIuEnXru2m
fZ5y3fQlCa5VY2NrlsNIiGPpAboRYkXD+ooQ/txES2CNHL2ommK4eTdPcI3JzWsKbDk0/TVB7uIa
4/RGwMb1AI5oVu22tAQyO2UnEBSNEwRwaBHu4pz6yTX45JQ4H5b5uNasHOu0lpkCiQiG+WgE/8/H
+PBQYviZhJoaLcdQUZPWxNGP+SffY9naf9pK/n1pv83ivnvECps8IkgDuCYkHcF6gJdBdoJSu/vs
ufrlgZZuzLQXT337wz1k4yirSyaaHWkcRk/Jo1Ml552fRMmbY3YyFxJhRV0bhzmTHgAWD9ASIWAP
Klj+uBlSgRdkzfBtTv83dWe2HLexbdtfuT8AB5DoH2/1xWJPihT5ghAlCn3fJr7+DMjhYxKqXRX2
OQ/3hiOs2Ns2k+iyWWvOMZuNNqIvysj5QtIPE+ZQFiUGjCFPtpS3eWd6I98rzXjnFOyqW6r9m9TF
va9EQLbwIRZbn14HnpNLe+xfdGBxgMTaXzZUZMX6o5c2u6BPLh23odRSIHHX4C9lWnJll+IeQNcG
I/W21ijkKTpwSjDHANV+htCy0I5BAhRGDYCG/Eo0yI9imPBqOmpZxyt2dF0OuqcMS6dMnu2sTrbC
iKFy2JdKaTPBJz9tCriYNHoBiaqknpvSAsgM7eAm431OXteyjHRsdm3+LoLySbSZumvsGpKrYyTb
pIHTgzLlUNjjrnLDawsTshvR9Bht42cKqfjGj/2vnU7buMb7s4Kwd/C8iRON8Pbehxi3rL2Y/5kP
5gq8cQLROJdbs268m3wiCcQ+DDQnUjWISiC2SLrMF14EFlhPK9RPQYHR3TcOkY8IVjiIytsKd502
4KdPInRQgI2e/FLemQG0gvRZdrRw6wRqCm69ltLflZOE7ipjkb+nxaSsk9IiV7C9rMVIVTBubvyu
f8Z4D62iMNaVjTbOIGcQesawEkmD6KvMH1IHP3ZsFAdhF2siENGOuwCwzC1trB79Jv9aFTvBpg7d
J00B5ueYzb7ro7vGz6h754DdvQffze71unzvbOw5quhvTCu4beLY4ZkM33Mvf7VkfBM3MUJ1/1XS
oF2E2gCWAaiLYyXYM4bwtgrhJVXuU5vEJKP2JKbmevlMgim4uFLvVnGZbUuzexa9Cn8yujJtFves
776RstIcNDCaq8HqD1arnGnma9MM9duX//cHOZ/BajGgIZEVh91SeOsiHF8wnu6roNgEZLJqQC28
uAeTQWyZkv3TJHdmHEroqkaGM/tHc5pdP8w6ocp1Db7fHOzqMcCwWrd8+3l2bjE/tlASRG7Q89U4
5s1Pd2ZQOmFuRM3BlAmSs+baiPWrvEhenQxMAslBb16g7kUTbMKw39RueAEnWdtIK/sSw3Yb4hwN
qrzlvX84PR0eWz0c8BeCNEPOQuZsMtTKqi+6musveA+aASFB9OP0CL+OUfPH65DF5gpqQFioZmc6
YeGNFbbTHqregICGzryMk40yqsBj1BtPZ1bRE3Pf5cmDity5S/LLxhve9bKES2MiYBZl9B0UX45C
kHS2ksTtpazIEY/r1MMPnT2Uhrn3bfFclCjgKxUXtVrJbRWC3GhyhKuFSucXSBadxPShrJt3tGq0
vTwSbFF4B5iGibXdZGV9lSBjzhT6rSFmVhU0HfuEanKUH+DSYWOIoq9No21KW3sO1GxHw94CFBrd
qmZwaQr9re0ppYXyqfDyH3x951o+x5auj7dy2jx/eFuhKMSydNjrBxQKhgw8QWN+Zc77dvqRHdt6
Uh8mRYJSGoXL2TDIfkPKMizFsvXbZR9FBizocEvZ5TbUqakYVv+tsJWfp0c9enE6DS001/ztl3ji
w8UhLTEHiiPtAavASlWGXV3AOnFfTo9y9No+jDLbVsvMwiuGU+4QqCrZm3IbhuUuLQTd1g40T6Ra
F2U/nJnijl6aYUz1SZUq8K9t7YdLC6lEJW4SdAe3eCn7fS7pyJ7ThR/9kj+MMfvMaqMsHazRHJxC
WKumjnrGoQSY3oRVApbNMwEly6WS93dBY30dEg+Zi3eP5URbhVV25rc5d8GzNwiFpjRCDNUH4TxY
CqHOb668O/0gpx/x27Ty4XpnD9IyMonNz5teF8Qc2O6M8HvJy2nh1jw90rmLmZ1y+mBUhkbh/JuJ
fMWGoRhsrGxnpsmjKwRhbVOCEuyeuWQRxmpUCb1oDpykaNwVmw7UADtJzCzvQX8m1eVXXeb3m/f3
aNPL9OGFxCRbS/K8mwNyEqTsxGnLPn8KkujKawMk/+UP3/fR/hgtTvp8rdnjI8yAAo+4eeuazcYO
OZOK6mcAbwPx0WMpw3XV918aA1JXpkavatle+wBrojLYNUN/rZT+LtC9DaDwHfqE/dDma1Omz6YX
T9KU8E4aChjQ8d0as9tC8b8yK3/NrPh7X+gskEYPuCZ6q0v7rWjrhzSxtqIKvymuftVkzW1n4D4O
hixbDRy3cGlSWY40/7pXmcGlqt6Xwvqahf5lB1yTjVzlLh07LVZBa+xM/r3T74v2K6Pl8+21VKJI
bJLeNYTXhv759gaKPQDGBNRqD9YDDMx+jRgGfANWmI3UTGg2ov0RUd9e+3aXrTINz4jRT0mMg/7s
COS4ehJby1oNYJ7gNlz3GVahSikvcUgqa30IviJTuZ/8ek7nvBmxcR2YLYTBmKczXGR1aFzXkTas
KFGtpQmKtTfBSvtlSy6kHT8RkBcuExFvZJ6BF8u+125F5Km9ZOra6oWD+WwM8i2n6Y2qmge6DC8o
nCfbM1tLZZTfe7t4DkP0KISgwQ526T5H9bNoXMyZtnk9FMDFxSiuAa/h6vf1BmdsdqP7kDZCmD5w
ZJF7wCKNV4Q04Q923McidOrtQGgyzef4LnPEK471fVCA1KxLkICR3Ct2AQjN53eXMXRdRBb07eV3
/Isg18b+reVoAJAXqg0e4+XQ60SIZc2eyLKt7hXDBbDccKP6iYkvOL6NU+0eARKZ9LW7rz2QFjB1
wlK9kHl4G3T6oQdhthCx+WS1+oOpjz9YnrBJe490HZ6CgSpAYTgXEUhzF/IpGKgr8m52jTUeyiG3
l7a0cUhU8hpz96PuaRcYadd1gae0y8elTJK3VAdAZLbWhdqrb42vXXmFdhmwClmWsqTPgoqFCOZF
2OhvmkcMvEDGF0Troe43UA93GdYxSlHrHhIemgzeHj5rwHfq9zwdDpUrNsTT7GrDj5GGZdiR5d7F
PdqP9srW/LewGg5A7r9WSbgFtwKjXOCCsm7VbIhXZZhcu6rxj3fbn7+L2bSTJbIYupb+Ai5HNHWo
MRRlqSZfT39/00/57euz2M6TgUio9PyA3xdmU3YZ5deRTqNU7tJh808H4NRAjrpG5icT9ryj68TE
tVWSuRpIXpmU67pqt6dH+H3JmUZw+d2nGFjdnE0gbtW4g86qcxiwyy6Hjk0sejsoD1D2/nHd5fNQ
s2cSF2oV+LXRHUxyCqzKIaoU6KThnCns/v5QGIaqLqooQu5JCvw8JWo0GKUEUn6I+n7hTwg0/cvp
e3Z0BPasOioFsBFitiGoBw1lEA3fgwnAILsIzq3QR58JHV/0uygd0Eh8vgLFa5H0MF8fRuuHBgTc
CxJsXsHq9FVMB67PLy/3iSHYJ046CGt2FYmr9+iIRIe0nbgTyQbV0DikCD28qYzyIi/gGNcuJtIC
v/iZZ/T73vjz2LONTtiS4iIE7/Wg1Q9NpG5Kp7uHZroFDH6taBB6Cfw98/r9vo37PObsAFpLy6V4
wVMjYLRa8CJ+HXvvW9fVawXj2Ol7e+QNYf6hI6NNChhrnmkfxUNS6A3l6oysTNd7bpSn0wMcuRja
9SpKGUNFweJMv8CHbRXHWJ/Mmq7Dofcq0iccYJiMt116f3oYbfr8Zy/Jp3FmryIMz8zV8QUyjifx
N+ORbnT3Gf7og1WoEruw/QKO8sl37Z0/gt6DbwQybViq+TlfyvFLNtAG0dskynD2vmpQN9MKceNB
nXi5AHwuA0pZQR9qqHW7bn36yo8+QZ7eX6PN3tDcbUcwxozmiv4xdCVSve7x9BBHPnOLkEpMHzxH
/pou+MMzFJgmCkkh7FDSYcFG6Q0HSz9zwD56GR/GmN20UAG2FkOPOWgjnAp9OOS+dXv6Mo4O4eiE
EOA5J4FvNoRh+0iclZZO+vCt6H7UiGpPD3BEsWBbKsovskR1ofNZzW5Ulvcju1ASDpzGXcGbbpZe
TldVaZqfYaTTpxLZ85BUO1shB8ZW14aTfM/05jYKtOsmBVRcCzYtoA/iVRagD0REuvJ7C7cnvloX
rBQlWttdtqBwNqd/9+M3Bz8iEzmmtPn+3Ok0AiU02R368n0QL7V9cfrn/+rw/vaBukwyNH9R5s5n
GmIgMquruPsYOLdWRYRgUIbvXt/fQlvb2l2DPrbvLpVi+Gp2lHCD/CZqDHbSGYAP59qQaDAt3f+p
k4Q1qkDqXNXT1p0z3nqtgm8hF980qokO/OfAJHSH4N+7NvVeY6e+8qyM2B11V4do1gd3kmvqT5G0
772RNaQVb0AD7IXZQcXrcQnh1Ta/5nr+daKOh5XYaAYieL8lLb7dBjgYat2Go6iNtHvz4SlXuvcx
x8FoxgAjdGut9z3S66k/4KlAT0G81ql9sMDhdaPcsj+FzFvL9xoxEZrsN5nkL77bPQV6gBA17Klh
22MLLaWHyBMNWz017tEbPhpDR4uieImt7IzK5egHPpl8LPR4zFmzFccaDD7rdOwORuOvZZ1uKB3S
yTbPfB/HJkbiboU9/YU+cjZMq/i4k12+8XpkYsRAtpcIYekdfPPbc0HRhjiyIHwYzJw1AatYx1pR
981BJhC+XL15aFHvy0ZfA8VYl7UFSTLcDmO5s235pQmGZzqkF5XfvNpVci+j9EHN3G1X06LM/Oqa
IJ9dAOmgw7gBPWfrmtGuN9Kr0sSiHZbGmrPla1UFP8NyvPL88d2x5KrOYpw5TjTssiZqNkNe0nGy
r3wrUBehmjYPnAr5thU4D4imX0FmnzldHPuqNU2leGjB2eSWf56QxtBKNMgGTHngzrLmp6WE/2L5
+TjCbMpzK6LTdIvCqFH2DxMtWhXV//AiZsuPHginUlGJHGTzfdDunOHp9NR0/CaBEWAnq9P3mL2W
TUFxog3ZX5KvtGq0F9V7+zcD2AY7/ekjm+sWysqX0aAz9RXKFalYgIXyM9vU32PRbRtX5t9DzHYB
gHFKwx2RUilldTvG8WOPmWxPysolqvevZh0+aW66l96U42de5h3RLHHIO9Hl5bM95j/MznhvB/eC
ljxRnkX7j6u9/HqC31FFwKKTWPz5PRRwrSPb4csv/OoOvdK2yILHMrHOvIxHJxjOn6xiyAWRTH8e
JpNt5YmSeayrxYNQB8ozinsVBPV1J50zG5a5s97VpluuGziWMBuoYh6CSd1MWqGKyiAiooFAVWLv
hjc7jKBTJatB4inUWvUgcn2PK5IKBf3tmPZ0EjYg4IbqW9GLbefn2qIIq1uwuletV1+Ejka4kGdS
cCQ8oAUa2OrRazoot6ZtHGiQXmIWWzux2MOkvCnC7JIAR2CSrXvjY8Xf6LX/AoJ/lwXtmzq0V/C9
vlmdCLCqcjYKU/gdLkBT8HP6FATWQ5SPTOfKsq0bB0JLQLIfXtIQ/8ZId+n0Z3D86fx9w6Yt/Idt
pFYFVWDgqjlMIVlxmyzx7fpDsHLiMxPGseUM3IEhWMocgSnk80CSbobnQ1071M1li/xlqhQimz9z
OcemDfHr2MvTtzjffB4ls7UQuHfWH9TyOmVf4mhnBjgi4UNxamqGaaLMQAM7+6gLwi8iMTWdCOu6
1QAjrCJttDd6AN8mSjXIXw3pOJFMDl0RUhZ340PTpLuuiu5EIEg38X9kNdsQKp2s6M6SyCHUdvna
t+zXUDj7rjQPCXE2Gk45oA7FFag1sWiHAYhyJov96cc/fXzzDaAhLA4RPBnanvOP0yDYwk207pC6
9UU9ASUQsgX9tzoh/oE0oNOjHXsHTIdaF0COaUs7m9Szzg18t8Y5YWD+7YJLDN4LM/5xepBjrwAb
fptZnWekzve0XlMNLLANzoHy3mgf3a44M68fu2fUPVR1QnhQWZu9Y6o+EjqZc6rtJHFeXmh0i7ai
4KCJhNy3LNp6ZfX+z6/JNkiyRjSK+XuuX60aVYJk55rU4MFS311epNMDHJsGUGXAv6AbgMR49nUm
egm7MNInIb948jR7Bat1rxnqVsTnnB3nhprdvsxt2O5GlD3NCVuSuPVDXdSPDZmR3XDu9T72wn28
rOmff5jdAMs6oa9rZMxZ2QplBeQH0OWEZf2bu8f7xm5OIz9+VjRMw7hpBSIZuu/usq6eBhhwg3Zj
Avk9PdCR66E369g2D4k5W5tdj0sAQ5eOtPlH5XHiCY/BPhb6ma90msFmcwIIFNZrd1pB6ZZ/vmls
VkqcqXSBLfTIixYr+7gmBfsGqvzpqznypTrYRzgQ8ObpVGU+D5RXnRK2FqKO0vkqwVIp3s/TA+jT
T5hfCnU7LDeGTS3Gnk3WlZqWUZOb7QGRObWnCoAwQQb9Tib6U1GIy1oW3qpK/Ie4xkyUmgJ7pK3d
tn6EpS39YrfwOr3hvuq0K9Q3wIk19U1tvS92OKwDLX4Z6vRO9btgGevl5WDHKTRC/w20MIfJNunW
gE7rtVABsYZddmv43VPpGumZl+LobbQ5wkFbc8DXiM+3sRYqrmg6Ugcjuaj6Fai903fx2Etnf/j5
s/dBZq5b0B/lJmrEWBXaKsYeT/rdmdfu+GWwd1N1W0zf0ufLsHtfukE9NSOdeiHqr2XzcPo6jkw8
fDl/DzC7T7aUQksHBmDnuDAINNewpAIM25Rquzk91GRd/P3F+zDW9GJ+mHhEnPgcLhhL2XUbufS2
6jpYpmt9x6myvxoP1mpcXvaXxXVzneyyO/Ec3/ibc7PFsQuemjKqjTDb5gv4/EsYkeHZYBSRWshr
wyb+YwSPCce0bZ9OX+65gWafWUGC7VSqpF9W3jn2rWq9ld6evOTToxyblybXHDkKlAupin2+nMpp
UqFMXTlEgPiii5V9NanMiZaK/sUb/3Gk2Y2zi3TMgjHnFFHdheFDUtBNzu9PX82xr8phZmJ+pfcH
8vHz1SiSkqVj8YYY7nXZrix/nVmr00Mc2ag4oJF03eRuudSIPw9B4kc4NFHaHNRqfLNd57Etmx6o
a/itk1yYppw5fR1RSNJN4AiGcpCNsY7N9tNb38Gwy3V3euth6hI7Cs+wXyvDOt9g2DaLhf3j9AUe
+8qoXkJX4irplszuYVKJLHcixmv68Cn11aUDEORfDDG16X5tWikhf76kFi2srwzsVobqKg2ehPz+
b37+VIRgS8wfs4pYJANOfRqOoNbX9lozPjod2I/TYxx5D1xEnXRqYb9y/pq9B21iup2vsblzoK9X
+V1GZHyOpYswDUR6Z74dzkLcktmiS8udrjD3zMQiOPtOjUgvfb2VLOspwQyju3KTS1J/adyT5ZOF
aB3WWnCZlS96CLf3e0HEach66pSw5an85R5RMGSRwj5sV54LiNV5jKNkmw7PoBXWhGmsuvI56oIL
loudbmzryrzsO+A/nL3i1bR6VGQKlReFZS0qb1uADOWErQXNxuj8W1DwBEAioebE72kZfk7WtevO
2IXsdTp1TTl70ZUVuT/Ooqiec1XF/Emc4JOFZgESHkRx9bpAzQ1gpgHGg2VsNDbwWAcx7npS0s2d
F9gkljz2/k8zH+8Ih1uaJAfE/m4k12ckVyZ2L70G6VT/swBMPiCTgCykGj9yFOfduPd6ui1T9rF0
VjilgvJLmvZPE6sEJs0wvLgkboVXIdFIBjkXvbf00Ww7SP4vBhqGmfGkjrs4fIxzsn38l/IpUFbc
Yx/HCBAdnZSIqvol3RiSmvQsyBJDu1M8AOMAeq1umzo7A0XCCBI8Gtcg5RORLCXhOFH6o9RXBfmE
JQqp9MGvpuPrpZqSxPYgtEcTFFWEmNVWtmFfbZryysuLQzXBYYZvItI2lFqA2NwVDpR/UunTyOap
bQIL3Qec64UutpjKl6VP4OgetuKC0eChhERX4pVJmrVl5wutuLIBSgdEGvhkAGqws9UFLWciTdVF
mxBQRgZgMGmAFq2GGuuqsiwKN2z8xnjVk0uDA3AZ1GQOUXzQoi9F8VgggE3NfkXA9EojbrAEDdxO
wpgXI92Ax10boE0r9SIpL4nLAuJ/6Q2vSq4TdYdia527NjijzSB5PsmXPjjY5gOAAORi/SJVmdxp
N9KF31QswVG6rp29098iwIQmS35Mj3BYJ/4qmjJnRkIFrhp94SRXxY/JnUDSzFdA/Jn7s1DeIRER
W0iGL4As+Kn6me34byw9Zu5PH+5sOk2jrJGlR/EM9am3KNlMrRvN/B54WGs1ch/F4AVLWH4P/Lnz
a20/CTlJciekxy/3ZEuBJonb56TQNuSeDGdmsWmWOjWtzDYZPRjFqizc7iA0JV6pUfTdcoNNKmO6
Qd7GGyxlR7LMl8D1zuxufs2Pp0aezZ95UEkcKKyjej/h8zgAbmwtiZeZHn3z8nSjW969lduXFSaX
vq0vzC7wFkpvP+LQEgu/GX7UE3KeSFYINTs3yNmKqeW5St6RDcXHpzfnLWvQW7JEQaEwlJDZlWiB
u3VpDOLMYzjipf30lsxLrPWojbHtY4OIrfTGd9ufnLJvSt+/KwMJcKzKCKLzd6UE0WsF5d43Tejh
nXnOT3rscomIsVA3Och1fmPUJY4qa8fD0uvUGy/uruyweCLt6UyR/Nhb93GY2WKWQAMa+zrGURm3
9aJouns3Cvc0LcjsI1vXbGp74VflLaiw6sydPj70pLCxTYi08wNRD+YjJjuQA1F0KaJ3qCMrpXjA
zYNjJ1tq6lfZnjuDHb2pQjUmhooq1F8djQ/HljghzD7r6FhoFdt4CS2otMqLzkTt+M+3JJrQJ0qL
aqj8+XlbZdhs2zyJp91Jg208qNuRFrsSRgtLeRzF8+nBpmc0/34/DjZtIz9cVe/RZjKn8gzJWA7U
74rtQDk8JyhQTg/0Sx12aqTp/n4YqSl84TlCqaloaIemlA/kqqxzmLJjmbLEtnjiqmvLTC/AddZb
jgDjUtG8+7iNp5WnVTaaHIPVkNrgLqS+6TKm3rFlC2V29ZMEqX7mMRzZQIMM/fsxzN5uYvak9COK
8p05hSsTFdO/n74lR+/9dMCZSmOcC2Z3pJTsehHRcpRqs7s2DH+0VZXu0VA9J0mpnvlYj13OhG6x
DLAMHK1mm/XGicrcR9dxCLX6OqzKfaC6Zx/xkWMoRV+8zs7E0UXI9/kZE7k6mG1gVwdO3HWzMkvH
91eqFirOyugtPd+NXvJDcwLCoHxCWDLNvMkK65tDllmTqN8HBS52nl47bXzpexVBLP5WkdpeqoK9
TOZuxhJvXw+rpahI5zNEYSxiLd2PeRJhKlJu3ZrQwsb44kuZ75Q+26hKb+xsknHZTQ/WMohdVHeu
EVyEGnZiwOr8EsUgl8VYFextNPgsHXlhcFCI+ULp3HqZtxYyeoGi902hIOaCjR4SlAZRgoxTOBlJ
w6rMNs7ArmZMzWbZDUa61zobkXpWqxBA1VVp5P7KFMDUSC24AJWSYQ+wHvWWXShJjSuZJQ915d+G
VMKm9IUr1ZLXihkA+VOQaAxWfQtM8NCYFZLF2riNpf0U18DV22Dr6OOdlqiP5OFA2jP7jTkh8hSp
kp2W5mzUYOn0cXI/9vhEjUi51XrzsiYlqOzb+z4cgYESFAkFsdilbfzY2um1KJqYeAzQLVqt9KtB
t2DuFZZNglHzZbC7dmH18cZU5SGUOfKY4WcVJjRq1EfFD795rasBKpvaOGP80DajSTQ3UnGnaq/a
doq8MbMLbKGrgXBX0tov/SY/KIV+KXxv5QzyyQ41MljDR76andJ0cpHhQlmbRWMtjLh5j9zCpENk
HeKsMFalRWIR3kMiZoHlAQqELS98No1DZRVXiVR0CJNpuCI/1HoG/QbHDjjadV1CyCXUCPzjoIVv
YxsaK+Z9uY1L9GL4N66pHBgsXxYoBrXnN9EISgoXnhGIG08NBaL6ov6iOIa/TMN63DpRgbGY7MSt
2frYdkMXTNJYGM+hQUBAoURvjZ0Nm0zJQGmUaG4kNoAlsBh7pZUBgnI3FevUrndFnD23HkhTvf1B
VNU1NoR3Gt0VAFVoOa0k5d0Mo8d+sIBRjCM2pKB89fJ6q6nOoxvxjZAvuGqx0O2MKBDESMoLSC27
jAxJAm1u/bAYF0Ehi5VFvOfa16vXUCmih6iXLntwROpofIb6wS8FKZp5z1HSdshSLXQwQF0klUNn
tNEhDMcQnrovzsiujk1TH2eQ2X6yT0sZBxZ1uS70iC1CP6btf826/wuouf+nwf/TJu6/aUS/UeQu
v/2fL1mYZ0fhcdN/+hc8Tv2DypnAwIpRFsAJS9Jf7H/1D/QOnFscbKST1fNveJz1hyvw1mLvBe3G
tpKzz1/sf+sPdkQCvAWdSxsD6j9hx2nOrDpCyY++NOlpIFc4blGT+bx8ELHbA+2xMV+4DcHJuq+t
VDZCN2pamctaWLlLwO/YXQsrubTSsLcQh4gB+7VfiOyQ+ci4NkO908ytZM150i0F2mo/pUal46tj
4kT3mU+ujKJgARrgE4ggPYR29pK33iVAgR6XkgllA7TuMtHIlYoI0VsKb7DXnuZWJEfm35FOvRtR
RiSYNAh2q/Jb6ojbJNGu455tbldodzIkE7Kyqqeqjl9bLDZbEoTR+CYk7WWj/lM1M7lWbI2soSaK
Ma576TLXzHRHsXpXd/oV6S8lx3jOKl0IK7sswejqeVttq97bkSt6XcRpvjfAMy/LTpJqz/3aqwho
+qXMmgxmsqdiOhIkXLqjv236vvueW3a0b1ATEVPUFnu7tqplCfNr6Srdz7avnmyL1CGvBIlS+5LC
TofwwTca4oqpSCWasWlz/8Yb5LizmoYs3+TG1oCKgVPmZgm7X4vBCRZdr08ZkCR7JoN8sxUjukqx
7KxtuwFzruVQzARSZ0y2r74N04xI6C9JElwZBiA7CqRrGffFMvOtC8nCAcgS6K37gvTnHQnkPoor
Mrys7sYxiffKptsRB41ckNVZE/jWYk3qUmuZOZS9E81cpWl2k3csfJEORdpwSvMq8fRmWVHWILTL
glGuiJG48BZKgMy+5wjTFhkaBIoRNbxXQozitL0oc5ecY45aHtjirN1FFYahoKgskgs1Y6UW6d5B
G6T3YbpX07y7wO2UvBZW6e6plr/W/mAum8Qn2bsvjb2hhsrK8cdmnVv+T9bwaW2MWWYUs8QmXiMz
KXHrtl2zNLXuslfy69LFpFTr30OkPTs1lGu30i6GqPkqbVtBFd6QNZWPbxStbtlY2YtBUDhqSpxA
VQLk588y5v/CDPopbWX7/2W+CnPOf55m/y9a37J9PzrLTkklf82y4g8qLkhhMBfB2VXZa/81y2ok
rAjmXjTLKnIF5t+/EJ3iD04bFg1JnRAKuIR/T7LqH6S9Ta1gftQvQ+I/mmV/m2SppmOfUAUKEEsl
juLzJGuirFRrvYgPdRQXS6XO3nuU8iJyDkWL1saNtW1c9zeRS8i755sLNfVfPtyz2z/PfJ9QkrOi
+5TxYlHU1ycpChavuRJpnLrSPWqQQ15FDttzw2T2xUcnQ6BjqQsR2mi7dwR6/pc+dt7LuEbl4xTb
Ed5nqwHfsPML3GGHnCLHKqriLyRdXJRGvA79aeIxiwsmRGc6NRIrPA7PjZC7TIWDrmrpt2B0URLB
y60cMsyk0Ncj2WVuPwSIz8SXvskn+PF9bMbvQdjdjnW6NZyB4EYHH0Z4CEV4pWflMxLS+sInLTlX
43NHT9bnj4fyX/cHxfEkaRFTN2/65x+OysEgpGwqBhvdnvOEGJZ17gOOys6J6GfnNQbSAFlMMkzi
SHAAzA6FYZrUWEYb8qHoLegHs2CvGntbn/heb3APVTT8OXV8Smb69Oh/uzIGJH2IsBXcNagOPl8Z
/nlRxRYDdkn3neSNZRihVz79es0bzH9e1S/llmFCIjBmt6+3y1FLGzc6tF1Nnq2ggl65g8USSjaw
66WEl+UxMzMge0U+s8JSHFXtC21CcImQSGi7V1aVYvhs4IMtI+gbXtYHVwnfM0tQ6bK1dKGYWfkW
WqSn26lWb05fwu8fCLfJZBbQackLqk2fb1PZBpkxcp6hK0UyqB/pm7KsQKdX5is1g5/x6Cln9t0O
88vsnZuGxO/kAhL5HalkB5Y5qrGMYDeRcZJnxXViF+VSAnMj48B606t6pSvU313d3IEz/8nWRdlE
xPdB2m9h+ncpKJ7yuhLhrQPnJYgMqPE5jRhn6Isvae17WPyxJcPIXCWGbyxrW9+Frc6ZOlf2kkDg
SjWiLUw2cwuueFlH8scoonifDKZ9aDAjFRQbdw0BqlU2FfkyE2RPVzz7ZfAyORgwAz2BLn9wbKNY
GCCBFqNbkw1ffO0U4neD0FcWadO+WQSd6XLY2l5431MHHnV9M4b9U0shjPhIcSttj94LhzURkZUn
v1pd8h6ziYHZb//QQo3ODtnR18SskptpkJXAYss0x/9hPIQODP8CAfoGg8IX2zNXeR/dulMQAvmZ
B681dOZcVJAxTEW7cB6EGH2MI2frbdNB6UO57ddHMLFqwLIAh8Hy+PkV6uxgpF/WhYeoQD/t0uBR
yJljh6iHdyINv0QubPsOo8mZr+/YezRBbx1OETRV533u1rJLbxBFRKOk2CeN8Riair+0LOs2V8Nk
e/o7mXfVp6tkGZuK3Obks51DdjVSrvtUTaKDVzRvtHEvapEStK6mL3Xki2UXxGvPNq4jMyIUMPPO
XOvv8zSZWHwyUE5dlqx5nV1J2Gzmo8lE4z1X4GXrey3487T6HyfMI7dzmpo5gCHTgu0zm6GBS2XT
wQxkbM9utQWMiyerfHTinAPF0J9xnLGg/f7afBpvdgQL4rwxy9rwLuD2B1tXEZSxei9cZoOSPWdB
HhB/oTzFg18hIWfrHOfk2FIyV5f9KIz3biyqSwsq2C3VhO5BFmPyaNhs+KMsC+9lNaUTNFUeYaB3
7PGxVbR66pJJdudjTxe71j15UPIovs6ZgvZu59Bv9Mgku4gGLV9Fie0+G1366nd+A62NrbympHdJ
oWaXcpTjaxcEuKFiOb6UcYPTNi/u4poLwRJornxaBktk1hU6DynhxPiSIwa1nqqS0cYdy/LFt83A
vzIL29xzCiJm0nVjH7a4Kx45QRTPlcXfcr9Lb6y6b8kcDnTnsnTcYdnUWr8rFIz5ZcuJ08ow42QO
u/mQvtxODbT3WA+dA7lb2bYtay61S9stSDBwYR6njs4J8nunMLrbwgqM5eik3c4JVDYdqnsn2+61
0ZFGeYQiYM5G857Ezlahsfdgl0m3conYhhUXI4e2qtH9L/bOazdyJG3Tt/LfABt0QXOyB2T6lEkp
ZeuEUEkqeu959fuwMD0tZedIaGAO9ge2p4EZoKYUCob7zGvuBPW3C7Vr+pWNrwvwTitaYg9buGaV
Ko+2GVWPQ0yZarSwdpJSPTsAag3cYIqU28Afw71Eb8mRND0TWP6Wxrqs2v7SG6R8MYZViuZFIC9l
tkKGz3N2gQgH/LYp0FZRohr7zpikFXZMHpOfXmPQV06qdC+6UUrPaqLnKz1K4/VYqBPRRoHBFvoF
SCEgb0cqg+GGoSzQPMNVyqjXhlRh+lC8Uos3FqRJCMHpWniLMJp/ya2p0OpmyVUtC5ZBiY1tHrXt
OvJBMmDVrO6atINHrvWqa6Q/aorwbm7G00Iqc+0KPdBgHdr99KK3ZrvQY9k+FB0AEITr0m3l+eWC
0JABOxnEtyboNuUkZZomT+tU0tpDpNv9W0egsMxNtb7EZlV5bGimOJNiVbTA+3LaKJVSbZNS8lH2
HEdKCr0MnCDXiarzyIsuw6lWXczusAsdMeWIsJBaZkUYP1mtOm6TrNnpVAaLWRWz6ej7j+kMEylk
9SEn0PlVmBiWs89R2EJEL8oWHjawlzXg+EVnlQuZTsAjxdUowycoKS7MNs5BHXRPbWDfDUN9pWfD
4CCb+RrXtrfx9XA6ZGmf3o8xruP0JPB30tCJzLt4h7/zrygnwGZ/Z7d+ae1ArjyyLphLTBJoA3Uk
nOraUbz5dtq9FIoYn0rEn7do5w9AF9Xx0FD1cUItflNKPlOfD6UronInRdOjxK+C+J/2bks4/+YW
cqmh6rGf8XyFTjrpqA5W9WPd9vF1XgAc+WdPyRwJQ1zQSM1MGjLAYj8/mOmArow/9dE+SPE3VFSv
XglTiVHVoYtOOQrHWxNBFBnUCsZZZWD+Cyn9/9Nqcs2ZafCf0+rZ9yL4HzdvXn6+NPnZ7Hr+AX9m
14JKJZxPHlygm9hM/JVd63+Az8fGgtYpdcS5/fSv7Nr8g9QZWgXEF1aZjId37181TOMPOKS0dbEv
BTaO34/6T9Jrqp6fX1CbyAciF+wXgH7oH5+mOEE1yYKqnLnrWzu2DqM2aAS+Yb0wBx6HYAivyrEI
nDECbUTu+ADucNpjuAzutveDp4R+ToZHvDv5k78cyGyXkiSlv1CtsNZ6NYRPcgb6CMKy9ZSAMtOc
vEa9v2rlTsKCKewQAw38h9xvw0tdSeyNNAUmFO2yj95rM21vOivPLzWtCmwnGtWGXkoZxHuhBcqw
UmBHOjKq7gDRwDdBOkhuRimQADVVOOFMvj1dhDr2tZj/Ztm+TeT7XvTxrZlj8BtjQs//J7d+aUaW
MnjbXFuZb97JpWetCupSh0z0WN0ptW7gIYhUrKNogYmT0O/eTj5eASaXLzwhTZu0VJqNFKryg+gl
xaWqpgOQQ/FHprtH63fX1ghb4ZCGpH011+u4Ql2rKi/jRjvWIfF+adq4zknFasCzqwlDspMsBewF
mUJ03k2mV7cj5moamlgOz/AhtWlsmSIBSZVu80K7BMFDj7HwrnR9+olCp+egWiyt4NgZi1IevMVY
ZeG1aY3YDkxhSu8k1jadrWzxYGuWltqsIj3eB2qzTQhrFrS+roBMGK40YYEm4njXVMEzzQ4u5QCZ
oLp8y0J5E8vm84j9g8NefmRWklN3eJpMVqUvzFGpQNrx6r1aYuIV6Zr6uVQy2lbpGM2VWt3eCgOz
1KtEaY0XmRIh8ooUNC2XTv+sdERWgls6ismNY2lzS7TUO/sKfwyBG12WYgDOXS4dQoQf2us2rHm2
itieHqIs766nZriionssPJTirdHqHF/q5l7X8GoimbedJmEiSdqZm6mYwuXvgrhVc20S3AQ4TmBU
7Zl+5A6VtpIy73a0vWMq6beRlPROXk7wxbwMM8Ep5WtK2uj4SnoPR+GomgPPTmTr+DvBh8BXzoFL
1S8mNblt4BYgDhtQpbWKjVy36zpKLCzyquJKxPmPUfXGBQo5N2il+o+W3AlXzvrUMcfUQ0ip1Zeh
WtyrPvIaaUtLoYFmuqi6qT82IJFWue/pS600W9+VjKxYj1oTXPiAVXNnwGnlAtjStpVJc9PSxNtZ
lnvkm9p7rUIoXlWyReDL6kXajHfAGo5RU1arUCvfK5S7HEI4H54f8lqR0HMM2unKoXYpddKyMHPJ
c/U0p9zdKNkOqakAJ0bMfYWZv/RRoi87KOEQual+D+AkgBP7wASrRLoJKmgvg+giV63LX5MUPmB0
l1K+9m70XgQIHVsZAqnitkx7AxmvgbgKDqru2HQ7t3qAeqmKo7mLAJbhVlFXu/II2C+1CeMEF4db
x9wSDa0UALPl0eoBxElsdXcozGzbt9ZE6EXvlIBcc0x8KKu4qZ1Iz6/FoNZry/YPtco3FmZ5Sbsp
XWBpdNVlIdD10LwjuNooQZQsrDrDakrKLSehnc+2wutQk9R9oWeWqzQDjpc1EY4voYrQFqaTGP01
HmshILQwXoxTIpZZ0qGenno3WjxWSxsE9sIfECZr+m1XW/EiplTl+nX5o0/Ge51wjZ0Z7z3ZA5WJ
M2Bs50f8RDZyb3JTpfI7TYpZTKTbhMOI2mx3zW12zBOtWepd8MMzCiJ2qKtkwA+9ER8r3bhpY3Fl
WuVLq02ov9HB59CKXVvVCLsgdkzPG7SsVt5nY3Q3FMAUPONJ6TvKiqP8ojBVii/INgxhy56QL6uG
IysMNVl2RW4tvbzsgOLKU3cbZ5MCcwPcFSwa2+d/6gYiwXYbbmRAPsskUT1U9XQvepmdP19qTXkf
VLOAdZmo22zCoDa0YkTTs3uvl0q3U2XchPB6oVER0VZSxkc/NoQb+kPpBJ1cL4mTbvVRv0OR9Vqv
070cE7/+DgP+CyHR/CNQ2f23+fu/fuTcGP1/wKSdwOM/RzvOe+a3783ZMGemzP4Z5sh/2GiPAE4H
vv85zKEhMHdJZ21CBG5m1ZY/mwi0alG1wjEbTgkUm/nH/dWqJV6C+okwJQ5hFEb/SZgj/laXoD6N
qQGlpbliSCX3c7Qc4+KnWiX6q6ZnhOUa/9Rwn0RN8ozgtg5d0TOzF6rOmCwURbPKJyyACr8NXHDR
vcmtkJqZm0AgrwBztcV1WKfJW4eG6xXaitmRYvvMp2qygyUSXq0GZUsMQnp5X3sSr7IhWvlKalXl
xrO5iJE7AeZBa+4yarGwI+3CNUGrDO8yjpHypezf6JsqRzU8LXt/cvwoH95o2+LH7CVYkg5ojvph
TUs1zlTZDfUW08CxknHVzbQBMFo01G/CSqZ0GYgORxLSV9rOuhFa1iqze3Vb/W5OU8LotpWkDM9d
HKIW76eKeUy1EmWN/9a5+Hgs/s//yg7cvJ3/8+G5DOsXADX/c/36Gr69Z81LcvYczT/kz3Ok/QEx
iiYKNUYBnJJ+2J/NOO0PoVO9RyeZzADa6L/PkfXHLHsx+3HaM5ndMCiD/escmX+w6X9nHzqFeQt2
0j85R5zHj1Vakk7DnhEU4KKRpDNPJWN7Iwx9Pxf2ToMvkJa6CyYQNP/gqOqvTlE2af9da+Hk4P5t
xJMCnxB4V/exae8i9FbHLlz4RQn0SV6Y6vHDwhz+3uYDI3JmdqhNUKAlGjMhL36+JOxWHaY+SM1d
UuXJSlebe78I95VAT7+p8B7I2p0UV1eWHYyrspHsJ0Ofag6yDWTc61xb5LtYi7DPyuUHxM3zRc/z
ulETLV0PnqcvOtVYBYN1gaw/xBUfJBioKN2pOowwdW/YqkML3Huwg12bao9exl+jq9XG1vOIyzmJ
TjA8y30YXgyNb2JhALZKEVg/l7rxrpH2xwFS4H4QPcadjqWId8AFT9v5gV3gU4PoUCTdEaV360a0
6qLUcEBQku6ehCBb6kp25LXPQI1Wiwkz+ElB/z3JNti4F25lCoQsxLBofRU11BjrQjKZRVxAerS7
cgcMBYfovOTSCrclLqFubknLOogXcOtRb61TR6T9ymjrh5KmiKPL8kZS8Rqs08rVqK5dK7HsuYaf
02ETZC5pAPourftsHQhFvQWPt/f7cW211PMq+aYQsYbKgoFerZUzQKmHtwBG1lItIXdRRweljlZ9
PJvUG+k7DiUHn6TSDWWqPlbfI0MUG/nSDKhsiXFA4F1ROydNzU1stD7aDPZ70PWXwq99XoG0I61l
4Wa/X+jT/GqSg4LvdVENG00Ea+qn92nePNUtvsNDol9kzMdIZOpcwNOwNmwSJ8+JVyq8ox09nS4y
Ib0iPmFs2zighBZmptPIUoMAGSJdUWOCsMzjErKUsUHnLHW7metixvpWbnOIyxYJ5pgXxyioqmVg
BrrT1+o+Hf3bjvzVEZn9o58C8sH4gOjYMZeTBee2cmwRtC4CpeOOzgS5q6Tgw62sIlsDcVSHO6Vq
0oVZl0fD1O/SOL6oogkPVphO7iTK9ahTHTbiWTdYQuQpI7bV4CU6iey9SHLXbuomQpRNkYnRTJW4
mXjOapNf+Cc/JnbvL2yr3LRTTE0xQPJVqu/jrlkPFPs2qj6tJQ/HcDmoHnwpvver9qrshmetsxZy
OQzeU5nkhTiGXeBbx7iNWmtWqgb6WipkVEbh2BkJBBS4VzJL3GkFf6ZFSbhSJPUlIR1fZmnUADSR
N0ktP/tNDOiTX3gZ2faFVGnQu7vnrIxx99HHnzZSIASP32HKT/ovv+8ync4LLUsEgDVzhjp86JOb
wxD4bEZ7Z3fhoycy2JSqeNZG9Fy/vsrmS/FDMw0cuM4ayTwWGOtRHjy5yCbKwPYgxd4OIYgLxJxJ
I6Wn30P8F0Ld//1P+tyW+89P+uM7dg1V9j/Hl/SlOvuaz3//z9ccj9uZQGmgxzZDEam+/fmaU/zT
yT8hP9MQxBn336+5AhwHHAUKALBIZ4s5aol/RsXKH/TvTRnLXHSeLFwb/8lrbsx9+Y/7hKhbGLik
6iqoA5ydTzdkX8RT1HbDPvJihMrHg1Qj5U0KWAjvTq9bPL0SjAm7/Ecnt4cKcSkaI/6F1tCX8FCY
8kLuI02nHW5V68BvKne04jcyd5oy3KhRbN/h4XSBQsWsj40Ha4iwq4kSn5zu46J81Hr9px9WWxyE
Mkpd3kuiVltA7lA8zdZ0SjtI1/B03src2yNk/t7ihsRskmVZSr8kKfAXVldhjzW1W8yiflJx+ZWp
Yp0PFrWYNjoI5FsgLQ/3WEM/4FZeOCA9QDBK3msjIf1QVRdhabx82A1n4ojTiOX3RwWVqhocQByf
Tg5fBKsK9w9z2Ldq/FIZtEKbuuei4grSsoevxzq9UeaxkCZkm4BmpZE0/y4fbhSrgtGsCYsFrNVl
o07LYOJln/Rv+ta/qR0nGwUFnhlpQVwEVuwE4IGOfaXWNKL2UTTRzDQeFBUHc8XO6CRZCPYbUEDL
Or5Ue+09kKgUV0a9w4BKce0archGQNVBb/MtGoy7rqmeNDuh2To8KjN9Ic2k2FFT8Th61UU6iIMX
lKuvv9PfbEZZ15nfAbkMWDyh3UkYafmxl+dWCQVArZceDyGkYPMBSMDkhlMTboReHyJPvFaSfJD8
/Iij0ehaXkb3trbdxCvh6foZtSrrZ6B1V/BsrrjlD31cbfRaf008TNe//pX/vrT8xhosdUxRWd+5
ofBxaSWpoICCafReKO1hmoZ1Ap3TGVXj5utxTjEJkA0YyKD9oHO1cBmdXAJ4udHUFgzUTNZFNSJO
VU/RRV/G763teW7VJ1ctZap6DFtXsprvuI6/hW4+7y1ULSgOAKUGiwOU+/NENbBi9tTNmrelv/K9
cKkJ87q0B33Wm36piVk0bpkK1X9dmnCD0ZeJF8NDDIYXoY3P0qR99+lPn0++CJhue5YhsNDjlU92
O35ZYVAV0bSHT5Ijp1z/ynvx+PVnP7O8dFzAg5jAJ23wlZ9n3Zd1H9QhY/TBTFDphp+N5T9Fkbn8
epx5m5x8XQYwNYpsFonbqUQ5dJ04noJsAid1X2QUUuNnf9buozNxpbTXI2LRXw94bmIfBzzZt6qa
VEB/uSooOqtubU/bQg33rd5/c83qp9navErceyS7sBs5bCcDTebYV01WD3vfzJttIWMfLfR+FwTq
ZszKWw38DmIE065NvFvwP67Z6uZSSfJrRUAXj1UjcERO5RGY4U876N/s2NsOk/fShwi9KNVal+SF
3NHuUeHxI597QOh73WMTRrf+UFWTOzR4Q1W8oJCiUAmSeZCWokl+oSxsu1Ma7QzPfFFAZTmDiSIB
jJSNPeXbrEx8NyijdZ/Z1ImjOnTxnLpiPy71aPjGdsU8t/wUAOaLG5E7++QjFVoOnF3ugGIoiK7m
S7V2SFHuY8l4BYP1nUDzuYMzu5ppKByjOGXMe+PDczQmlgdhgdF6dBKdUVN+sv+/Qf6d3V/ERGjV
q7ibnVbyqrgUgaYH076LpWcRdD/HoH9Mx/AbR5X5/P3t3GCHriOrrlBAObmVfClvujZLpn01b4Ex
VIRL/8mf0SX7Mkxvvj405y5BnlXoJDBd+O9TXQ/dqwKpkQa+nM1jqBvF7TSqN2qvwkSHsasEIJtN
C/3iadZplqXkyaSwj0VkcmcU5U/YgVeZ7/34+rf6fTmcfgSNUEZHTY7K7qnIH8qBfWVV4QiQZ7oo
lXxC1wuaHfSTtzKq5teovtdmvc1B6lUnMvVurcmZ7OSZvKJl9NxK8daiZGBkU7MIjEBDzhfSBUz2
p2AKJbJOK96UQXU99NO7LPy7BHWTdalFQEYkIJdfT+fczoEerFFR5qgCdv+8O3UcXAJN4maCkbnq
xmElR9qNn919Pcq5MwD+3QCSYSHB9xu4+uEM+KhvRRWEaPhA3ACDsvOH+pshzh3qj0PMf/5hiA50
cD7E/rSXocxU2aXWZqsqvJwlOG3r/evpnDsHH8eab+EPY0WJkfnayHGL5XABdsnJiqOgIqDYwfLr
kc4uz0z1ElANKG+ejjQlWhfbNVfVYG+6odnitLVQFe0bFaCzw5DwAK9Fn4xC5ucJBYOEUH0tEQna
FLi2vn47Jd/AEs9+M344DzsSgtpcjf34zZQ2LrxIBiYhF1dTkm0nD+YVWiKd8c0lde4JJLkEc23R
V4Hn/3kgb/S8oG+Yy2BfW+A2ouEB7SNoj/2uq3/62Xfycecn9td4J5eiHRZBjLr6BF/6dazvC5G6
jboNxTdX/HwQT6+dj9Miaf74/ULiVTua7HHvmS3kUtRsIzDyDl3wC98Wu6jHn0u1hoNuSN8pk5w9
Wh++6EnyRodEm/KCoxVFwu2TvZYcJ+MaOXV3Cr45WWcXj8AbLdA5xP8NzPlwstKA4uE0ltM+zPud
nMMAb5qY1LbwIQziIzVN0qUsmd/lct8NezJDYsG2y6KKh00CtxgN1lMkQTOmObRTY3Ov1j6Yjvab
jXru0HGuoRIJVMwQ4fi8onnHcQ9bbpG5qRWYoTsBdonS75xd/lbBn2NCUmGdf+bY4LQ/oZKe0Hq0
xn0iJLSJ8ssRS6qqg0E+QkDDIECeeq5+cQ2WcCUNUA/BXzt+lz1IUrcsAuXClqRXMLY34DzW/BAy
1fS6bX1rQUK0U4fg3m+lH2HQXlgyiBZZxK8RdLnN11fhuTWiSohfDAHuXCT6/LlEWTaqbk0TUr6P
8TRcG9W4mPTBNVUfSaXBTWtl8fWI5xZo9qamYIFCyd8oPNjA4rbWaNwk5mvYdaBl9mNQ/POUli4V
uSxp3m8j7M/TonMxWuZAeJiKdiCBEytkvbdyRP37H8+GjjKVihk/N6v/fR7Ijwst1Os5uTJ1p4lR
H6N3pNx/PciZRaKGy3+A4lGkO2UspKWXJuhfjnDRdkbz2tT1qgIYVTd3VYsAavj69XBn7t5Pw53M
KZmMnPVhXVSUvT1y8aShW62/iO8kVs5sBYJeaE9oYgOjOv14o4/YZNBx+xbGazsSY+pvltd+s0Lz
E3hyxevcAwJNWixKObKfV8gGQqdjDgJ4PhEqOEAkBlPzO4zs2ZlQQIGLqFgGHcvPgwS0k6pibMc9
ZXKgRylSGuBTktD9emXOzuXDMCcrk6cKGvI2w4RWgP8jpbAkVr47O2feRJ5EmTTenms1p1dCTls4
weBj2hf4JhbKgLqztE4z+SJrtauybhc9kCEpHjdfz+3sJ/ww7EkoU+ITneD0Me6b6Ic5AIvCO1Mu
lG++4JlXF+obwBHCZbDMp9LlUQJrGZ41MTOlWpBmQ/eWAHlLwqOMROA/nxGYaSS4LTYfuc3nTRF3
ndCzlPjckFG1gonc0RqzhvevRzk/o79GmU/zh8e9r82+NhLSx1QGwg/xXRs83CdpItfAN43xmw94
bpnEnKbODf755fs83JikauS3/bj3i9mcq3RpDrul+vPrSZ0fRSe5J0kluzk5tCXM2Cw3GkbJ3vPu
B70BJwt/fT3GuWtOCFXHwtRmT59aTPTBGE1+XXOYmEkOQ8OKfmh+Q51EfLMRzhU+STXg9cLHMrB5
nqf7YY1qaUjjrFPGfZ3EN7NuT9nemNZToyVodPmub616FdcG+5ur73dR/uTuY60IhMCZE7orJ1F0
GEBchrI77uVUXwul8Zw268ECeNXTUPajMzbysAiJBWkb9+BejRBZEZgv0CjCay1oL7NUvVASi4Ko
j4mE5hlXcYUrONCjTTVZ6zJNtrbnP8ZeuVUSwKRURwCiKrkbJBWd9uBBzQEheMMG8sUaDDPqQGWP
S6u/1VNktbUwkr+Z85mdIwzAKeRbCotqnEy5qO0QM1em3AAUQGHCrY1fbfIdk/b3ip1+2Y/DnGxQ
hVoqpEiDLzuh+6IhE2R7kRt5KM201YOFjZViVK+6BigxVzFTbaMicuHQ33TZoHFeits6jzZF2W5C
yqNG3KHqoFqupzYHNGYuQpCDWA/dKEG56IaIaoW3MIZ6byW6BzYl09wWE1NAxgiFye1l4pdXBfql
WZjmTu5Fz3lsDm4rDRBRjEf2RuHa8RjQGusLUAAz1FrHHEv1zITCo/6jotzdZMZWRMXNaIZPhgjC
Ba7Ql3ZhvnQDepZyD9/Dth9TP7mMTYlGRaFtES1zk0HDoiRbDQawB3wg4Ebl0YiIXzMusl65F2Oo
L1PLm5HIlb/Iyiih0T+89QI8WtYnF2GbfyPodeZgz9UQlFe442k5nOSqfIyuLk0uj7a4qoHWzwVC
60dgPXx9f5zdabMYM1cUdUjj5M2vKr9TrDYk9EsMp87QDsIkzoA69vUw52fz1zAnb36hgz6x+jnR
yJ8VJVgAjtkm42UITOfrgebn6HRLz6BKNG7mNol+8tm6Tu8gX6ls6bZBT9dgN1ffJGe/qUJfjXFy
bDLsxqsgoIwQWWKA8JxiP4iD46A+G72ULlopUZ1AMREniIPruFFRPjCky0FpX4PKR4W1KPfGlD9B
RvimVnN28lSDEKdgOUGlfL6hm8aooDZm3NBatSo97WVIwrevv++5/QIs9d9DzAv94RGQU4o4Rc2V
0XuHFgNi/SnMnr4e4txe+TjEyZbsTHmKmzmgNn2YEaVSlE4phmMBxHzZlOI7r6rzM6LJSS8PQPip
g4Wf2GE/zFFv3tyOPR2ezBHimy1zLtEGgvDXICdbpgbx3oqQuDBDE3jhdSUGFukouW017mQzeM/F
+JKq9nOYe/cSqmhOZ1g7ZOXu65JeorqLK/Oo1mKvDGDOrGQ4KEr0c6BHC6tIh2NEN5sdDMVe+YWk
7moo7bexb28bufyuxv27T/S33U/zE8rHnM2J06kULepOEFL2ITzZXaXkYqHl1n0qjxu1VB5FLh2t
EJEeM/5ZtW2wqCNEX8vGOvJCb+O0D11jyDw3MPwLLPcit0nRdqJLOZrxUuAw7iBTsApNCd2d+ZqH
Pho1t6KwCjTfpJUUlhd5Wrj+ZF5blnnMCuVKE8XeH1K0tNv42talwjXG7kLgXz8FUFLi4EidJcH1
Mpr7Uk8aNJfUNB/gGLw0WvbLaGlGa436VKcD1lWdiBeFGd74horiSIHLqCpWRWIvkKqCTgPlx2p2
qA8dEBkCMBcW70mZbZOpuEGXSXLgoZfLsLTWJsIeoOvViy41haOj0+bn3nUijTcqOEBPqg+KObwY
BYA1BC0WiAKtwqF/q6Z0X9fRpd6Ed37VbychL9NMO1RDf1npxU4dy+OQWZe9ZVyqWQJxdnpE7o5P
nEh3ij/ddoMEl6SCEGyr18gpHMtIvQuKFHOvdpZnCF5aM96nU4/em2osUYW4TfvuqEWwMDgLR+jP
CoUaaa30073i5T9Q977DOXbfeDWi314G1zTUN4NZXqPccJAT9I/1ICMfheyGWvNoiAevRQnKG4o1
ZdglHqLzfm5R3pYCeCO1t7TM/FjZ5sJL/cqFoOairMhOUPD/SgIzXwRqfFdIHWJYwWOeGHewuVaB
1G6yUnvUJAazZSl0+6hFM1DLmqWvTlcTOkwIeSZHgF4Tsgx0X2BrvegBKnPJTD6dRhCkQGm21Yjr
b69lhpNoBiEHMjJZqYBVLY5q0dYLr5KzRZSmLYKK/s+JEpxt5YfQjG623kbmI6Z2clOowS3esNoi
sSRtx8tJViTKPTqC60rLX4D1/UgtbTHK0lJWSqgZqjlzPS6msffZ88hNNt4+RgBLxvsVb441XvbP
aVof04ILD2dz223CaocA1TXXYARe3XbMHAKX1UImyj3pOpuy+8pD137ozSO6jXuoN/eWZB/rwfhB
QfgKzah92UvXVpddwBxZ1Y2J+Vg7HDppvMgm4zYhcrHEyFp635Skz75EHy6JkwRLQ8qffwNSn6C4
Au56rwCm/fqZ+G6I+c8/vEShLKVGqZLDyQqf4jKdXr/++WffhQ9TOHlMRRu3o2KRZDeq4ViYppqD
vxi879KbOfL5+3VKsXcWnJzfiM/TQNpxlsDgS3UI1mVhES2izHgZ+rB2NTu+abJkDeLsm+DyTLot
LMpwoK2oXSFE83nQLOtLmEgRBYREKxZBXISLVosRWy/rXWpX/kpU4pvOOk4yf58pLywJN+A5QHS/
//zDgoGJ1ki3fKKTGrE43aqv1KQwLvEd3ehx95pEE1mdCUf1xZN7+7Eebe3a8LQ6WE4dQkrIVlmp
6RRqlGMJKUPsP5hlbBzCJN0rM5ZLCnvtqfG8Dhx4FVd48IYVwGklqETr+LKJAj96Pv7RH3p/BwVg
7soJuwboW2fyriGkzPZqoTTiGmp+ulYScO8LKRz8q0ESSIlKIKGvB3ukt2eh7q0HinblF57WgNND
tniWo8kNJ4pkRP/02MqnpdKn1SrXZe4GpS3REpXjOuTKipS+ds1U9WWsBnz9VfixvcT3M7ijYNCs
Lb30bzBYM66StpORuUivjM47DLb1Zo3SVi1qH0Xk8kr1DPnY2MaV7Qlr3VbyW5WGPxn/pZk8bQFr
9YetpE8Tj2E7jAtL5De1OtnLyppu9d4st55KC3T0inWvhouikW9aI7q1SZKCtts1FIEz3QCzBa9f
m9ZmOU4LIE4qGTQ1fhE/23p/0Yj+IZeiTZoZ69j2X4amuBp1UTt2ki+NoJ+dKK+VSYkWlppObjv6
N74ILyVNu/YQ7usi/0brxI0dThe0GQNQ5WJRVWLTDpnkClHKUH+Nn3rM1oiT7K4fVZjIHXCVSIwL
uxsv1MJajpopLaV8QEgrgmqaKbwQlpZBMPa2WqGtszy8CUeZlziGq5DsKKNU12ndJSDUuUyR41rb
fSCua19kV7ABk41iYpchcEpQegmQpn7jS5HlpHPmaYzZjwFOYCZJG1hAe79GnbjvbSdLPKhPis2O
HBJXD/wOukcsEcOghmtUycWk226EDgIaPQq1hRHUS44IEqqtfRC/NVqnLqo0vlEV/TZog5u0zY88
gnzKNo+XpdASN1bMZxOJS0vV0w1BK6ROTg0THu+Dxtqlonqcohx1I6lcaoH92OfiDo/ny7ZS3z2h
YN5Q3sipRI9OOYq2WTV2UbpTXT8JO7wZm+JSjbp17am7woq3tR4CdEfwRbP8l1ZpLjpR3Ux5DYpE
3Co19AGjey8LrMEt+a0eeaEzfQ9o9FKN5Ut/4NU0i6thGC9sO9+kfnxMm+agl8l7QD9j0UQUbdp0
P3XZNh4qBeXj5ti0foCOADJlotReVAl8f2nEmxyAI6niEQUP2mCtAgnAT2unHPwDcO41/FHsNvpN
npXr3POJB8vaqe3qNkMcjIgHTkptPqJ+tzMK84deKI4/IOM0qeJ1wM2SEudNliGv2GbvRpleTVF2
6IJxDcN9I+XpQ+97RyU2H/pBXfZFHzq6Jz2hWfqK1tmmEoKKQTZwQvU7JYKuaUbpsBI9v2lmFD8o
MTv92D8qjfkj8a1hYU3NbWdD5g877z0PLM0xWkRA8W0csY6Iciej7uK0jXmRjQKOb9gciinY00gG
+Y4SgCIpGwveS137v3xJvCZyGLseGuuqmH5IItlWeS0tm8bH07SE3lH33bVWFQfBNByiAOwz4jGG
eRuwRnSmzeGy17Q1EIkI7irak1Vtq25RmQfFty+Ttm6XjRc+TgLTaLAArjemvdvIYbbIJvMxqfXl
FNZ4VReXzB7edqPg7pKz022PaG6EsS4VuXBbiEmQ8AYqkwawIEsuH0Pr/7J3ZrtxI9uafpX9AM1C
cCaBRgOdyZyUklLzdENIls15nuPp+6Or3CWlVRa8z7noBvZdVbmsEMkYVvzrH2arasv3jFAcjGla
qY2+6xPtBLOweGlULok3fimWph5/S0bFCzTtlOyyHOSlMrc0/S5G/Jj7AX8Wf0wJ6kjAjNMGHxs3
wYPMiVy09emJqTivUNDuYuIwo4UqZtefdngQavKFa/KW0NzztNAvSVO6zjqH5oqsm0WiJJR5hQ6y
iWN+Wzkv3Gv0ddSP3wY32LduQo0twnZVW1ZCTVXf93CvOWgTIoz5iM0IWhXZ0XMxle65DbZEdYij
QdRmr720vjm5+owZ0bX0E8TcYYDOSV75fUvxOiUnUdzA0hZZh40s1JsWBXzoGk+6O6q7wUgf+7E/
iwZ2LsvxL2K0PWYcPvicLVtpw+Du+vS6ojlGYh2Za7ZK7ZJnJlnwRU/Zmj+OXbCqu34VmV+VCXPa
UEG7kiTrGEWkl+oh8GmdroA177KaL5GR747e6Fm3KnSULvV/kRNZGBYTKnvwWH5u9NhG8jYMoFg1
pKCZWrFL6pb0MEDDiJgQHuoMjbun5PkXqZEvE7V3eYYNkhFcVYXcTYO9ToN+P3+ExKmXtPEXHJ4n
3EGfHVPB4wApvZmo65I9cvTNC6Op1yIiO2zQLhNiG5eNaKTXFsMmrZXXuC82RTddRH13YlZJguN3
/4Il4UM71edGpl9aLbSqItTWimi8XiQHa5zweHXtJb6sD1HPbdEdUetHCmLuyV/bfv+YJaC/QD9X
gWSfhz74bSz0ZRM2+Ay68txP7K0/lZhwl6dJqu86E69wCAsbtlSOTDM+S60atxl17fv6mVHUXh6o
RBaNsae6xasSZasREDQS6UvHXlZOxTUMsoB0NPuk7bWbwu3VlZZ3mBpo5qtmpM+GL14t7CeIOYM0
b42bEj0ezZO4XWmGe+FM9J96COSVJhEJTTvsyw+NX+7MSl3ZTXIvfJX+ilbc0Woylimc9UWlVU9Y
3pHNXuMMEeu4NRSFdS/zjpuTKXHr5aNpisGVY7org2hF5MA+mLSnsm12hmTvVuptJOQVnLL7zorQ
tNkP8UgIEDK166Twr6U+LHPX3EglvjNtWHqmWl51vX6BjOI15ToODhviZG9GyVbk5VOpal5RZ8+E
R3rM8gMW+pCuYWYa2vjNLAEsdeIVOHaVZTQNnl7KCzcpBxZn9WDU6V0TjlxNrWltp9EthlfteooS
rApbftk6ldihNONtO4TeMGIJgNowwBpSoQZJhvjakJbY6kFyWVVxsSSrI6BRlG4tQpYzniUdiI2g
x4jywmQfx/tdX+Lzto3M9lulSna/TlvLOr1hRzmJieLMZXVe2PZpUyrXoq8uDCPkdMB0CYw/cRdh
BTroW5rYYUlyU5hKtupqhMhZFMBbM4yTMW9Kz62pRflJYNSBfPbLbFyYY3KWpdW2MaH94NR4qxhq
tbQ6974zEKTY1M+f9DmPMTo8RXG/gReoom8FPD66QEzEh3XGCAnecqGBoB3TCPnIyschhu/4/R72
36Cc+n/aJGCmS/6zKGr1/Jkoav77f4uiSKTFhXBuB+HGzp/8EEWZf0CdxPGSfhw13yzj+GEVgChq
ZhXDjyULHMY898ofoiiB/BlzAbSrhOsYMMJ/SxT1862Ok4vMLg2i6Oz7+/4qqfRwPQzDMvYkMO1i
q7uNUuNkyIDvWvn45hVd/Hkp/oW77Ky8IObJIjaHf9DAt98PFcuW9ASXIlPTiDSesKbhSvlZYuAH
137I8TgokxcIC/zYnDfKS4WXHet7DFPPca7bCz99UXXtkxv4R8Ng+Yix5Ez8tn+SkgXw2NPGlvvR
cVYxvaw6TrcZytJfv7LjdTq/srfDHIG1AHuRLDBb2gfpvdY9jXa4MbFi7Wt98+uBPnweTIBIGADK
sGd53ls0JptcUY52I/aVeFKbfSyeqFF+fwh+OC753/0yjofQHN/JRVCKPfX9nuL0hEzotQjj9X9t
mKNXJrOgdafSkXv4XaAN52VK3Ywe698ZBbsOdablm8fUfyvweZlRIfZl8ExgzoJdHf7GZ6FW8+I7
ApfgB/89yjw93kAuIx470G15ZRwo6lLp/fuhN16M2r9NulKuXAMTZGzvD8nIs/76AT+AmHAMYi6w
aXHoHRvFtnVTOD6OiaR7lsDu+BtJdP22HTwhI04WpZJ/0mP5zgN4/7CkQAsH52nocgiSjrYHkmhU
V7FqY9+G0R2TBcZmTIBBYZG8CO7PNT4XXIe0TeiowX4Ohlk3lbX/9WP/vA74JWxoe7AVVHzxjrbD
LuSe4wYTe1TcPXNJHBaynRV6pE38eqCf3y8DQQWbCU4Osrf5F3nzaeHzKoTVa8beyovX2g/xVw7K
+KyMYpIQur68VMUQfjLmhw+HH67rYP8C+/EIq+zHgGa1rhp7Jxy2CIJWEN82re16v/1oOBqwi2Bt
rLLjH+0ljR8lmh03xl7RtYVoX0m4y7vnPHxIrN+fpVBfTc5JaBaoh42jzxXEIhraoTRwherJmkov
G2c6K1x3zZ19h8nUJ3vLz5j1PJzhYt5DRUgld/TRFNcMB2yX9uR4rdMRkFF+xnH/ecmzm8Dhm/Pr
HdoER9sXTA4BqGXr+zzO7zXff3YU5wJaWuIBSzVemE+71jD2IZfkT1b8B7ODckKFB4lKAP320eyw
jA4OaRoQKtv3CL2oXol9y2jtqJ9tnh9QkWYvR05puKqYu1DBvJv8pJmnIld7sVfC6HbU0+i0AVfC
2njVBz2EFIYuIfVMEFMi7bdPOgOuwrzB0Pv8OVI4GbNhCDBFwOikWbThPjaJyE1+u5NvWHw9HYd4
nWyIY76nCFKMlEaL/k1cb2K13yVa8EkJf7yBzCW8zaSnoqJ8Yct6/w4LdKRpYnMCDchF1eDJ6St2
xusQO/0WD99fL+kPAlYZjVXGvEBF8hN5DDjXSEONtwbhxw5XabfqboNV6Blehs3gK9lb5TlZO+fp
KjjIi18Pfjwxvz/pm7GPZotIxyKqx1pQBBHgwg2vaMUJG/gnu+P8Y96eP/MwSJhmoiQvVhwLgxXZ
l4aNteN+LASN4xfRX6M+W7hJ/clAHz3P24GOlngIt5msXt6lmj6p8ipvvjTdJ6/so8mBdRJ0CAh/
c5rI+8mhAdI13WjCx5yyVZYoy9aViwzovCpAptRPDs3jHtj3N4fGjFKYCfKT25hSlZPuFBhgR/55
abggXuPCtm9cd/JakWzz7pNK8sMvxTnG9+LqwiO+f7rer9XB1WtyKlNCe5LiUu2x+7VoeJS+8tnU
//Br/T3Y973szUE9GLZW4Qiu7p2ie07yENtwTVuAcX6yLx1v/N9f4ptxjk7NmAClpp2YFWbeS2/q
AF1ch4BonDjbRTqbnhppshrTYdtN7uOvV9jHLxTvDTbl77P//Qu1kpy+Vamo+9BSljTFaV1rJ5QK
gOEvvx7pw4kJs+nHSEefLq8b4matOVY0B6+KwuoqhngaR9ixNlNGhw3VzG+WI99fLNsBZY/gQD3O
G5HB1OtuPYp9kkW1N6o9xlTqBfZyt/jffwuc9vLXj/jhangz3tF2ZTtJneDbo+0JMTwjgyCZI7qS
RaNb7TKcsAgtrNsyDbPdr4f9Xhkc71/Uz0jw0GJSWx6NKxX6wIbC+Q175RHEGtNgLDNloF+FPbVe
WpDuMWndxjEJGM+A57HmjVCeCggdv/5Vjsuk+Y2//U3mSfBmyahDHNh+Z2l7iBpz00LLAGs/iyn6
aF1y09eo/ojRQCjwfhCnDyu/SVgveu+SU7YbGwSB9ieXkg+fBH0cBzmm0chE3g9iwlotzCplUcaC
UFTrAgn9J9/tw+d4M8TRcwjXl2PsBJzjKslkgbrJyfekbRas/42PQmkJ94+zDVLC+0eJfFZdkmXU
XE2HVkxcmjS8F78e46N9BCe//zvG0RR0SVEb0ooxJiG8gT6MizVr71+jhPpkUX/41t6MdDTFelUR
FV60cu9Gc3gbPmltsBzjv0zf8WwKvhYfQFYfbVdvH+ioyNImOGvGaMi9g2nWkjCLqywbCuy3087D
gBOIOB/lf/ElHm2RhFSkXahAU2hV1dO6cek4h0Yv6SC3n4z04eym3KdCNUiI/G458XadJpEiBV4v
+6SQ93iI3VGYfzLrPvxOqMVQwUHQpFp9P+v0QdpdPLrgZObVUD2nxdcx+fLrSffTbYLtBnEGXqfz
1gdSejQX9NaAZzavoDy3rgvLkadaFz5NYiCuN6sTGIhaf1MFs/td7FSwv35bjzL/BrN1FTsRBAG8
7d8/pYVTIT6swOlQWGhRTgsdJuJomJ98r5+Yy3+Og0MsRg0mAuijcRIEmfDKcwHXtYRSpmTZ0gZS
W3An/VbkJDGbhG0MNiKIPoYJVOTnUV9vmxHOjqAtWNbhqeFnd9L5dOV/sFAoHWC6g4XCSTrmoZt5
UUWuxsqPxwDPe7vYJHG+SexqL5N4P+I1/+uP/sG8olBBXTmb5uKne/QmdNFiej3NyFgGKc5pKkgk
wSPcj+3vj4NQiwcCNabrdbRr+n6D7tEF5y2dVwXrpwk90+fz54N905nVjjPYq2k/gfB6i7Sck47r
Ij4rfS69ChG4WT1bSb36N55nRhRna1U+2NFasfO486NJofFT897CzLgzZXkTmuFnRP4PH4k7MJDC
jI8fd5iSGAJZgR3OvurqpRMBpJWNdqhse5vK8HeF+vO6MMgEwX0ANAEQ4/36q0PpjCN+HPvRF49j
m13goH8SDASGmbSjP1mFf95njiotLh4AW3DwSLI4BglzY1a2mEx2VQmmBS1kL8mVZqENMaGHlFp2
3mD2bUCvQv57Odh4Pi5KVR+uAqQs10Te5Kd5ETg7R9GClZO7wuuLSX0Y9fJLo07KBlvPE98yxvMB
hJcMvnwTI8CAjCHUfa6W41p3ca7vOYgK6bQHpNrXujYSBR44MA6KFx3iQxUbZ41r0HgsTJrxsTHB
XoMznBZGszDs+lyJk2JRmjXskwS6GmSVBcEWl9yt97XsHs1Iwr9Ktnadn7RldOnDYiRr13/NY+UJ
YPZrqnSXfmg9NAOiqi74MtnOJey6e60ed4WrVYs0zr9VdF8W4MjwaLpt1xrepBYkEsAX8Fw9WihK
fGWVwzmBEFss6pOV5dTXsiIMkEtWuKRgGb08LroTOy0qLzMbG00PRkat7RBPo9fkZ7sSwkQSXnQ6
sUdEuM1ZTLYDfTmycfRKawsetZudlmlaLmM1j1dh29zokbxSlOZaDPq6E3W49isYNk736tYmhnJd
LRdtLOTSwIBVk+OLX5HvU2f1YyXMBwRLWNIIM/Wq3PdybTqxGthC5pilXmvg7NeO2VlYhTdxqN5B
hlcWoaH3+MGpuyRMxBLvqteA+whE+egsKbRdTH2+mMr4AlrnqezkbPYFX6JQ3HHRdcVeDmD/ub+2
3DRaRQppoDb0DdhZW6Nno52tjmJDa5Z9K3d+2bTLyu+/wIjCaq6frtSKCqUI+woe09ivQ31wMNKu
IKGRvwhLgxsJCrrToZZkjcBc3IE7V5i3GhtZ1xdFZ792ZRoQvRx8mQ0HB4llrN5lT7Wa1Bsi93DD
yVMSTsrkFaIY3j0ZLEq1Gy8JYxfLNMUOtjFI1IOaPa0g3nhKmm5GkV9R55yoRrvvHB6/TQJjW+XA
nmVwkQrZrckLQx1BACZiwATJnqnACkiKL2E5PHRJTaQXRhKrKOWf8sE50wGXPTufvmbk3p1lUbwX
Vn9GWMlEZEY4wj8LFa/os2hF5AMEgoklWnSp4lWt4RJKisJ8AjpzASuMPLmDT3Wd+PE6tsObUms3
yWDBKcmhibpRehjDfGeZ052SwrWQVn7iVIXiJZn/GJTt3ViRW2KMyVqdo0EKM7macJFtzPJVlXg3
6S0fQbKo4nMfmoXaE54B9LkDAbgaJ42EVNF/M3BzWKj6uKrdAP4LpltUceeib19m0mSX0tCKHedp
MtrL3CwOGO7KBfpbsp4gaATsea5ecM+1n4tO6JyPMZ67VbRGKrEphHulDcZZZAZnSTRc6YH5rSBG
ecrEzkrCK7s2d2GHHGMw5FmaaFvyWpbuAPvGCO+jcDx0RFJMgcg8d4ytZRlld+im0HF2Jf+526ma
9VJH8aXRi63ZQKCEVazi80GHTCbKg5XChs9lhAw0RYHnWntiTIJlWsh5c7IOBFtfmX54FyvDvZ2G
uyzq1x2UOOzVHnoRf+3V6ithKftQbw7d9zKI1Y9NJwcZXKbQDA6a4p6Kxob9X9o4YKibMrUI2CiH
S0XP4BOrt11U7ytFgXrf80UtOWxbNfOyZhInItK6hZHrbOBBc9HbXKH1tsfjt6Xab2MyNSP9TB/N
Q67K17GBfphG/Sbr8ojwFOcAK7RY9w5spLB6El2+pZZfYxX90CHBrqTwptJfKfGAI4d9SfQiTL8B
PqOeu0urLPDMrJCv4DnuL528bDxlin3+VB6SrD+3jCBecVpAthv2sdu+TLU80/ycmxb4q1ak2FO2
5t6I3MepaLfCae2FP4Uwhw3zVVU5AIr8pRujR8PsTyjVV1bfXoT2dJnH/knQqOAxWXbQ9LJgk7RW
Ip6YE8ZmsLUVLc5dlETbuIA/peinhjM81oq9qfLgHl3ladOQV44a6FBozZmvd7t+cjRY1F23niZH
rNuxdiBFzqSXvhvXfLY9dL8LfWjShU9LcFOEzV1rVcU21eSJLNMbGF4BMPOwVQSfNWuSiMA2lFEC
SrFRiIPZ6zukHfbCLbvXBOSIbQVTbnCXhWNTBeOqs5gqIt3N1AbHqsdDTSriYhrZDWGLbXoNI7pU
d87oYeHz3KsU7qVqL4mFgj6VWXcsHDIjS/ukVESw6GVAHkcFNkyF78fG1vfhEjdRQAZrrLBZa8VZ
kYl8w0XgVAtTEuYrWZwrxE8+kG6yLSE3IoNhbolgWNeGqqz6tDVXjhFukgIRSErjs3ccxRs1TpZE
EFCXWt9q2zPgc0NODBdWou5cW1y0VnPtKCUhKFG3s43Wwfs1uCfVM1+W0rlF9MDW6u5RJpwWQUFC
cSAPqaYmS8s0zzLdelIz7VpN81eERqfIvHZK0BgLDg4EWKF5hmqFVERhveBnmuJ3WjqQ3ElZFIPT
oc31HwjFqJYdGritVvY226muLSG/O1vX6gi5qyK5NobeXDQ1CoGwJHWHMBgOvEfMW2tUXMl1IllL
tg7xqunibwgdDRZbfI3GrliDndHTzrQ7PatvbZTGyGbtR/JvHvQG+KV3zuK6PthUHQvIVd+yBHzN
8tWdLKF+LvKENR1q9jqbjIgT1HS8sZQkM01kOqXlzrHzdUvz0+ADS6SDlGUGVoW1eyCiaB+hNl41
o0xWeUQIvOHksIyVjGtMF699qznV68k9MRvT2Ha+MyAzG3d+FJ7GanEn3eIgAoHRqjV9TZrxq2L0
L3Jsrk3R1p7axietE7+QARIu4b/DAw59ouR9Z0XA7LQMQv1CGdLnNBq2xMesSyt4rhQAFDb4VW20
HqH3qyjWIJ+2574I7tusu0EZkS/KbtzronMXQs5xm4WqMP81j5AuNlhXxF7f23djbNI/n6ITM8IF
PcQJyKMEcj3kCg85YjuoCy5pk612HluSMMXCycpF5TidyoJz/GYX62mZLwItds9CvL72pH2KVYAY
60kPm8lZQvStiidEfOlj2A1tjfO4ESLwptV2Ys6iDZI30W/gd46WI2fmQ81mQzV3ZUwtsZnB74ey
HuSKeGvs+u2bSsb2cDE4dqsu7KgzIk+pJ9XdQKOvw5WjTTpKT0XA9k8cwpW+a0+KJCYcWs8bZH6u
tqqTEjeBDGqvCJEh2CPzW8vrVZAqj1NnbRycefLcuR4Dedq1ber58eyRSVxIbJZb6QfY28fGpVEY
S4uQolCrztXZK0g4xUsq7DP8dR/k6N+yavONGhTAC864MVrlvrbHtU/S5SzQ6xatOp3D7PxSEsdm
01peFhHHZp2Yu6w2r9Umz71k7Ju1xSHgtWqlbEs4heveNWsKrXQDX9UjdBR6NR414+gu4VSuXW08
g5TwNCn4JjgieeoM5cny85Xfj4e0r3gnlXgJfIBnt8R13/fh4mfo1zLT3gUWcgxrYAmVre7ho5ot
qirH4dekKPVVixlCRhW6zWzT6sld36QPgem/AOg95ab+1fTNe11C8i8bopyD2bR6zq1yxu3YSKpP
FpHmkFHaRBfYzYultKzXFGXAAh7lQzsazVJLtMJrUuukqpob30DAZ03BwSZlalnFhNGhlGmN+Grw
67MyHR9wmL7nBninppqzEJ3ydap0/qDGntIHMyWYc+bGOMsgmU4xbPyCyeiuzTIvQuU6tLpC7Vme
hBnV7+T2Oy2yXxoSyD03d/plmXTPfmqjpWO+Rq1TnZb1dE5wsb0TqtUiUtBvfZ2pAg1LOWCn903J
E2gGlrlQq/5Jz0C4w9y5ityp5mDKYs+E1M1O5mIeiVi2NEi4cQY1XXdx5mzo63yRln1eVogKx1DZ
9ZVyRjzTKvaZKmlYPsuGoI2oIv4vKE/IRJ+41gliz7JDbOUGxaw8TXvMJOEinBrIiSShmLso5IAO
U3Pja8VnvAD1A5iQXo+FQSpG+0SxHGEgSVxmlV7yCmRcsTg6NL5x7BKXpZSeUXUknxL5sVXGGfey
gic9qkjEGm20uMB9lQrN2yzjePNrIOMjfOHtL3UEZKh+mxt2Sofd1KpdUlEA6YlxPSZsFJPzGfCm
ffgKYGkCZsBcILD7PcDgaCl27QHN9qrW72otv3IMv5tDhnNsJWrj4Ki9c8gH09waVb13qSGW0pbt
idVJbkR59oTMBDVyH+grRHTXTaI6OEsiNYayXNy03Drmg8YhdcM1mS1Ntibg+bO+8wcYHTgMbjOQ
cgCAvodGvYF79QnRF6F4iEbiW9VuSZT4ossnCcmqDuNPQJKf8TkTAhWQFuUTIdzHca1BV/o9ISwg
lf0zuM2GRcNN6DP6z8+TANoqMT+ztYyDt+ARujylk14PCXioYzYnbZLv7ADDpiipdoNuvv56wn3w
RDD98KgDBZwxx6MJ1w2KGY9zspyRkkKpadFlMZkagSr9JzP7J3Nc6JHvRjpqOsRqpuhVFoHDPOgP
1bm8Idw3XoHWdA/jc3M4cR/ZsMUnxgA/Tw4GZYETHA0156cP5ppOUzo9na5IEx57NCehRmmpmGJX
1NRIqIN+DyKEPzV7gdNaAx2kI4Xz+PtFFVmZ0k5YA+0F8nChlgsb0x/H/uZnn41kaPyovxG7v4Yy
6XDAt8OC8tgaDaFkmncV3kccxsM29NtmL5yhXttKlt9bYsx2Rj4RfD2N2nY0knGPwX29dOXEe1cn
HH0z7JIy46sWFbeBpT6JQoxrYseeM4fkFTGG5SrUgnrX5XHLda/m/A2TuHq0W2mte9ioK66zmZe2
ToJAt7gOaTcefIk0pkkJLwqsYPDwZlrlteVyKY3YNAIiTLO6bbjNZ4RWdg3Bar1LMGNUx585wM8t
pV+9nqMZ57ojHksNqHDUjiroU8+e5PTaeWFFrdcO7GguJatt1lSYVV78Fib918eBOmLiCjqbWB7N
g7QqS6D1UKDejUnt2WqorYT1Z8Pgv0GG8P9/gMtMafhnrcJ597V//tddJL88T88fBrjMf/+HVkEl
vBCFN5xmbHjUud/xQ6sg/sCbc16nKrKR7/32H1oFMprZe+nGGDgRgeszvX5oFUzim1nnLj53On5Y
OLX9r//5rvvaHP37WwHBn+fs3xOVEWxQfjgOgP303jEqeb9lxHY6TKYyqntfDVPcMbLS30QEMA9f
I1l29elI12NYhr4aTWd5guF/qVnUSo7EheKMO3ilbugVBetpKLL6OnR7usZxYNg+GEriG6h6h+7G
HcCRe82IdFQ/FgycunshY3Xjc2/hDmRv+ywOVnqsIyLXCv9EqP60KpGbek6TfS3tBLTIN9OlaUw9
x7peLQUhuKiPy+umr5FMqjcku4hVZ/dXqkBAaI3hYeq596aOVm0AUKflBEqVDe2TT6792nXjclEP
uIxHWcj+MrbDUuhEUh3yQnc7Yl/9qvASUwREANjVOTaQM5gj2xy9lq+eh3N8Y+3E5UGzsDNaarK2
hqUxZAPwiV+G4AYEQI7lHAU5agXRAW3+PHYUQqtEjOblVKQFoidixURZx7uurcXWHcPkSx+MhUo3
fIy8pEgbwqij4LbX9QFALPanpW1l9yIHgapkrpwhVuw3mh2MryKMXJN7rdTB0GPlUm20ciXqRt3q
WL9fJ6FDrGuLVLQ0fNPyVJEW/kUQJDrlveyz5f/AFT6RpRMa+yAT6Kk07hCN14iKcNwmzk+Fkjj3
3xfNfzYQiieTdfTPGwiaw7JA75Syizyn6dfpw01k/hk/NhHrD1ivMEWJXwcNmpUePzYR8w/ISdg/
Yxj/fhNx/hCzoMklIApiH+E17Dx/bSI2IVBsHVQJVIo0E6G6Hm0av9xEjJ+qRgAQunbYRlJ2YDt8
RLBQpe9nCBvDfal3VjosrcIpvuhtF/qHIChrZWfl8bSO1ThaT2quprdlVGEV5Dd6WF1S1VSGp3bC
eVYylORPVZXVZ4ahuFeKUwGnYUWEcQw3JNXttmMI4LbAQmnaidFJk0OAO+GytOKVLhsiBJxkzn63
iIBumy29+owqIMfTwSyHZdW73aaWvvOgY5p4guCQrpSc8kVsDRgRuKTSdU4Kh5kQ1UU9dXs/qU+7
ob40lP62EcZFE1frKU1OhF5a27DRWYDliaiyZ3PAP8/X17UVnBh+/lQ33Qvgw7hUrfS0M5zx3EBM
TxiiPVKOyDiyuNlFfqCdmqHVgx2D5N3ieZNbaz3CEWNTOopreXHc4NWLwceBTJFbWcX5QpfB5ahN
Z3JyL9quDL0e84GF1IS16DO2VrXurnIs/kwx1IswCk5o8x4G4JxNRyCfqWivWG3E3pDl58lI1Us/
9tArKSxnoFbdEg9T1Hzz3fxbVtDMikPtVmnZQSOfRPjYQDfcTQtgeXz/XPZJIy4e+OZ7OWInREby
2oqKb3YUnsFXwN1nMF9b1TxwqdjqfdbiTFhPy0RpMTswyxPakgDnBdEDfnKjUg4lrBoPBw5rV9KO
vAFtSlaTHJ9KZ1qXjlZ6jZNeuPRQwD4fwqD7YpNwv20FbVsJdXwzdgUUT8hlF1ObPGizekhaNGfH
PHiyRF3uhd63p3FQhMQ+muNakTJd/mdPQ5MHown5BJfBf97T/nfQNc/5v16/pv86L+r264db2vwj
fmxpFDKIdMicxcP5z+rn7y0NJQ10f7iINnI9Nru/6iL3D3QaKlEF/FdY5fasePprSyPBlgwkkx0P
W+g/d7vf2NK0D4hBJDfNXuPz1oaJ+tFFOBVNE5ZOkO0HpStgKLeqvHQGx/FPpGzHfVMG5SYax948
wwQzlmu9zuwrNQghasdaSxxzneuDf5q2hPQxnYVpLrEUKQ6GNTeqq0oEGxGZCphX3TTuQndN/9aw
m+o0jmT0aIoaxvxU13ucSyKsQGzHv8+KAVCw0uqNTNLmOlE5/JNhcqtFrJTx9ZCVT5Mf+yssfEtv
6FMJO6u54Azg/3e24ey3ptkQ4Bhvtkqxl6yXcyGcm25sNzXdNcNtpvUc7w5POrjhqtbs/dp5TcLq
ITHi87YqX0dVLFwjuU/tZhu28cbXqwCc221tj4hoH2gUiVCB8HvZ2fm4VqfsBRoConDVuo9dYyTL
lWgG/GqLK5O7/zLIMn1pCOynQ8VpttxbrsKJBrSlVheyosndqIDlJe3hRUdXa1npg07ZiDtKotj5
fUvC7DL38xF7M/JxcwwxalXHdMNRntIkNZdoSldZZK8H2b9qQbilvrqFUkYmYdlfk9X2IFR5O8yd
K6CqLXfQ03FIL3A7Mr0oiDXiDQhEHTmSF308ibOokActsqJtB/thJVMzxvQDiLGhJt0OVn1HkrZ/
3sjG3xa9EW2pswJsS7iFl216FxvlKT/0rNC6tRn3OSdiqyxtelH8kr3+7I74NtSKLhddAFVC9hYM
P9s9a5pOeljdXVaJ3XgTV+aVGvY3iuHSNAvO6obLsVWU/aod5EiAb9cva1VpPG2O2AlTLEWhve+T
DpZQIkFx8zzgMKzYLLPUgU7mnOsxNtmYNBTnyTS9cg2H9Fanw2kUJ49Ga+PQFNQ1thaoZQ2YaRhx
GSd6gG62QGRorGUzugvLtetl1llXYVJAvQ1XyCX6JSIYgI+xuBia/t7W450/9bd0t09VtfyKO3G0
GLOe89lKn5ACeKrFjbWcOMiGwLGX3eDHHDL1bWSNNxg6nhd5fOlWRKAXanQHCfY6APMuw+CCM+R5
8se7PJ3wMK7oHxLZuMMG5RIE45AI3BtMH8tYGi4OsV3t1ldskk2Va7Pslr1G42mhoYvJlgKPQf1P
bfN/Kl1OhTnT6Z9PheVzGckPj4L57/04CvQ/hOtQQYp5zzVm4dWPo0D7A/RsDmcD+AQo5u/8uCKr
f0B+1WzX4S/8GWT64yhQ1T+4y86KePQ6IFTWb12RqZLfIDlckPkxIKEcAoSszgmWP12Q+7B2Rb5P
tEuRv6TluTbdvXklH3CiPxgChJCsXapyCvxjzSWqz8TtQjvf+xg2tsVTGA7L+jNf9I8GQahqaMAJ
Dux+js63EoKo6txAktKNKeK5a97+H/bOY0lyK23Pt6LQWpiANwttkD6R5X1vEFXd1fDe4+r1oDkc
VqFyMkUO9UsLBYMMuqhTBzj4zmde43qvlfZ6eh+znv70qBD0+WOJqWf4oR0+DoqflIXKo2Kk36dg
uqrfSsZP/YuP/Ypzm5g1tlrc06OSgaSjKveme+vmV71xRodgVsv8tglcP6i2NBrTcyiiaZQSSAQh
dYzuzsSLPQqMRTgY9nko/NHN/GslRZydLOhxvSZWPK4qcW20NjHTxiD9nHjwuVVm770eadqM2Qjo
TU1hu/qauUhkbI9cIxSWp9//saVgyfAdy5AL+V4+v//E7WqRQUzqxOqj0l5nwx2R+/QSU9/0U7uK
jGzSO1CYgTBylme7CVCpKHqU6Jkz5/kylQQUU1V1bSX6eycZG7UZH9PKPUevPbIx2mPmNHcxFeRF
ZqsyGJMGrSgzjPt0Oj7c1FlxqFTt++nNzQn709mjG4fGItYFqJFos3Vyhm5FkrC7NveTq6CqAXeV
oLyMMvzeFnm1qPriyTS6xsZD675ryj2COZvTvwRNhi9PmBSbGAHnCCTu9Cw+fMRWTbPfS6vMkaT0
oPTmbTKa34RSWFWW+S2R8nOTwKPP1qJTPXVJifLT9/hhvTQpfXnA3NjRMDlOmQ8zxFuawTn7k19x
en5yEC/51zrTvj+so6fg1gq1zijqg20Wq8USgMuzZA1vWWu9YtjaohfQdojgBZt+MElflMhdVEL5
OkpebYu5/D0MASvUDfpmAm7GS3yqXCQMJQkPz+jm9FuYUzB+HQW6xTRkIc6iZDM7Co3ZM5+I8swp
5Z9uFpNsl/siaZdBptitQfMSKS9bN+pFes5Y9tgB4JBPs0YDq5hfw+sPD8qSQuCpZcBhL7GvkKNi
pXm9iuyV4QHPAp6Z6PH29G5/WR3NX87HNWeHDt27PkPlkJeT5Q9VIDhKJuxSqWdWNDI1apSAeT0I
3q7PNl0rv1hifRd5GILj5X0JjA4nyQFJvlC5yqX8rbYA7gwUCNAmSmTNauW1CIzvtWCieV2IKnJt
YEvP+nYfuf6oTv94cLOT7PoDo9uYLwfoRWC7SveUR97q9JNSf+mgfHlUkOAnW0Bynzn/Rxi90o9U
OXSEjunzkrGD2S4RNd7IrZpeN0pOq6xAMP2OTjamsb4qkpWP8HnA3NSocJrWVWf1IJXCKFz2vGY/
ojUNNqQnotM4V17CUfg+BkFnT3Fqwj3BOjO1J9rM9aKRIZr6jSNrw1uFkKhZ9eU6LwNq4W4xJPp3
5E+Q+GrMkGZ8p9phqRdbMI+Go6GEtTF7agS3sdSFVvX3ies2N4yh45U50EyCqov8GmJ23LV9v7e0
qrWBJXnbPCv8bVqFzc+Iks3GfwebmvoydMGvdmnxral9dxcx5vjRYPTOyKLV7qs+03aWCRoytLqL
XAxey4yzW6GVeWFaeX2Qs2LAmlcx9xZNoqUYSOXOartH+mb9tSCYkJxEC1n1Is23uphY10oFkKsw
DeEiGczGSXTU22UjERdSqqZ2zIx51YrFtZaGwK961bsSMPXeoCw8XnnGEG1EX5EwFq6Q6tFBVAWe
Km1CUXstJaD9tL+KRaulQEjFWlwPqWL8FMv4CvgHOAyZXl4gltI+FXLBbsbA2nsGTITWF5CfTCf7
Z71YZk1zV4w1B35Id1D5hG0Xt6CUE+tnP1gGNVx2a6TCt0yX+wWjiYOuea+WFvPm80Wl1g9g5B+j
hp6dxWMbxOogpcYPNN5gzoiltfAD4K+1qILrbsSN3pg4KprYo2hqfHChoxIQ4caXgdbaEJK/R8Ok
myCA40/EEOui4nKS2tDU6Fbowm0fxU9tgnuK1JRrr7CQaxuvxSF/SZPxolJJUJBd36cKBaKpRgeF
4e9UxcorS0U3vTU8dMZTrVwqvnpZeP4b2s63vS7f5566qzTj2hubbJGKygVCwdg/RlKA9J+1a8jk
yjq7kjF4luvxQo/Dfe6a7LAZtsEI6t3o74tCcerUWrl1eWGGw4MMWWTBBVDZiUp/V09vvKrfCv6I
DCKqJSNStWKFLGeVreUcIwOlEu+TWvxZhdJz2VdwdfVIWSgmCFSpjS5KIyu3ogGmx9A6wMgJNoZF
iZY+HxeIRwtztnA8lK7VQFAYqqXYKEuu6rvENJZpkpZ2l8N5xtp9Fdcec3Ax+ZH4yUF2xcsc6DyS
iomBkKT65CXu0nWttRWBFMykfOMC8KJTihJi+Zw1fbHEVFFf8h0vDRU0WS+jHKxmP7Iiei39fhOV
kwF3gAQmzdLCHcUtYy5AjTrWVwMSm5ZlA7aGRBAngC519Zpo5S7CJL9JPV9fpr2oLYxw2OZa9r1Q
4rexrttFlzcANlU0rRXpARQk6BKaFbjr9a+h5EJySTwDCcPWWxvGiEio6DL884YrS/InWf2N6mOs
WWAQsI0xybXdzL0Icov+8jju+i4ZLow0Bfcu19duPlyp4fDSSuqqE/XHXOAMJSky2cWgQdwerpXC
XYkxMG6LfpU8rBAGuKsV+Rs6scpdFQf9K0YDvKbAQ+dfDhG67TBvbv3vfdTfoku4CWGgI5xwX8o6
uL0wuWhhBaXeJpCIdUmMuvMy+TlsjDK6LeL0oFkNozd50esI79My/ymI8YXuyQ+dJJULTXY3g4WW
b4d4c8xnFqRXIvDb3NVv1QS7Hqn1JFvSs4dgSGiAAX6HghAna8BwLxg4XzSB5GQgHxeBJq31rLQO
shohuh2ANK09Y1VL4bvoJxKQ7PIKPcZyqSXezqssel1Z5SQFZzfKixJF4ew1Gq29OQovTSkdWtX8
QRZ0jY7Ojhj1FpGLLsUifjOb8tFqjBcE6ooVAK6Nr4YPFoq1kGXkDXOPxK7E5gqUlLiIQm2n5FK0
0cphWw+ZjLh62W6MGCCTMtD+Z0xwKVe+M1r4NfgFUo5qd1eIVrgsBmVXltU1abdsu0H1LHfFdBdZ
3kJJ9OcoGXemwi9vtOJBtIiTutiIS5hY3boO43elCk3IAB1qAQm7axrrXSqV2BYH7yWC3GoK7g88
TPFkEKt02YTmXdCrV0qhXpVQ1e0sjy9HT7MWGUYsC0Y97rrWg+euRA9VzSx321H3bNRcaDaAu0ei
YhmKN6bnh5uYmbYt5E27k0KylSrqNacJ1PBRiePo1lAq94mgiJ0WhCTXD3QJYonVvxpuGV0ITQNc
GQ5e/NjXWigtMjCSwYK5mOdkop5eFHqfPyF7lT+1lp5c9lHKdMtj9AEhl1uzzvRw+z+swojFpMhI
JCVl31/1NIjRJDoDTjtSNBtAuWRqZupmNK8+J9fjEEWWO+WMaRo89r2LT0W7ZGB0K6B0fDoDOlYv
KLRJRGnCU3zB3PWwqrpQohYzo6dO1ezcfK7gv5xe5Ph+/lhkVixUNUA01YspxECMxeirMh7ERb13
30+vczTXBnqhoG1H52Reznq1ECZ4P2aOIMvP6Alk687DHQn/KXOdJs6QGZvTC37FXUoSJSyCcAx+
YajPRQuw1kHGqTMzR3YPrZUsDSuGSBctcjleBCpyv4Zph12xa5rQoVU/2PKIyG8NpD/0aRx36ySQ
l8MAcCJnpsBXP1jqpSdEm2iEgiNpcH/++TL+f/eUUD9Jdv777unhNX3N/tvy5Eht+gm/91HVf4AK
ArnJH3RhDPovv/dRlX9gF6iRpqMCqAJX/Vcf1fyHwpgN9CoATLCsk1nrv0AC6C0gQCRKYJfAFaJg
9WcmauasPLIk6NHInpoMEyn10YD4HCNyS6yoaEd9D1WtBvQvDcZKSPqaykAygl2UhxnEQxDplCYa
NC4rAkNEh+Jac8XHqrOkhawiFo1oFjQn0a1vkQoTfmAHkNlBF5bagoFEL9uMVND5TnsHb7s4WGdR
XVwZA3S1HjQ3N1vyNJZaukMk55BIfXPwxja47BsrX+qpn41r2Sj774Kg6gtPztWflmAy2/CMsKMm
VeE/GJVePEDwaRHBrmOYjl4a40xi4HtBtRL5xsFMKBVsvS76aJOLLe5LcahRi4ZuvcQ6u9yLUWOt
5MotmXhToo2RAvY7hJzAI3qyIC2KtW8uKh2ORuoWMNQw9RC0UrV9vfleqcmd0liMvFP5LcW0dT/k
vrwpdXFt+bGtwOFdkTFSs/UZnjbhtySsIu48kYZVNmxGHfZTowverhjjSzHrv2Euqi18mRpmDOVb
OdPWfk5iFY8Q9VxlIOkN6gO5P94I6iivgYm1/gq8/Fuaka4Zo/Feme0j1omPZYM/dlM/ZLK0g4G1
0oV67WKN6btKDukBntpl7mY/zBFMBwRWca9LXUtFUMFgSa2tWCU/4qoRDhlWTMsYsWpbmbyPQoPw
UidViBxJfFPo7WPjJT3S6boPL2uUHurU7Bcx5A2cS7NtCRnH9kv9VQvClyzsh1XRguxQ1FTc5Ear
LVQLYyfDGvxlPygi5GR/3Ve6B4so6BaCEG9pZO/qrHhIIFuvBbc46Ib6SEV809feo+XBnqsTwiVT
i71gUqRQMoFlIIdOVi22XooeODIVr8SMkZ6uWUCbCNd8e9miF8ZwA4KlWuVlfRNhJL7IqX/XvP3k
MLSYYPiQTKWJllfX2jIeJPBkvgKBI6mjQxxE99zs6tLwy9tB7n+kLi0SEfOEVVVL4Clgr5ltvQpz
AQBaxRxM+mamwpOuJOskCw6ojLfizrAWSAWTZ8t4wNTw1OSxtMeSEac7hjdA5SowahWZN50fFHz4
LVL1yXVhbtEH2ygiPqqy3hoHCznzydQjRuxEMUkllYxmufnc0XZYG9C1F2Byb0qxefeFgM6zEb5X
+rjK0m4XJB6eKCgoKdG24MHaEXNO0kXvQnOlfVsoE28zlioGuWER4VZdTHb2JS6JY7OnxbzndrsP
8wZvCMNcARjfFq26S+ifrjwRlnbuKT/kQpFtPUmeY03hFsuSSziu39PMuhOjaDeYwiU/9I6m1kFt
Yu8aN/Bbn/xZC3AyDZVuObjDm+VaLgheaWmG+mtkFfuqFd/kcPhZh5p1LReWsIiK6JvWBG9i0P/I
jApybbKOkJkxC51fxoSsHzXmuuQrbpqxmebXzbowE2k9qNCZElHEUURpGXdm3s/UL/rf7vu/4e6c
fsT3LB/KAFACcK9//sjla/366R9W2JfWw03zXg6378CN6t8vgen//N/9j//t/ddPuR/y9//5319/
JJhh0L0ug+/1kdmgYkwTsH9/Kz69/yYV/hhU4G+rf/sTfr8VufsMhCXUiahBlsq99PutKP2DIQXa
aaJO0kNK9K9bUWLuyDwSvWtuR2Za/Jd/3opAUJCoAos3jYbo9tGY/f2B/HPSdwo69ysx/tzN+wVa
ETWGGoxAf6lEfmi2Gj6i2iga0M2LjL2QpfllbOQwYEes/nxXf1PKaqkIaBGDidnqksnJi2BMdwyq
3apJF2jbP3pFcVnKwTWnau+HakyPuIAh1Xf5Q1LhcdKF6JTh1ktI9VQSPGUbNIq7tGixIrpnl6Ia
bkrB1Da6xa0TYsAjh9Eu7jXDqQNpmXdVtMU271CmRUqzS1NXZZs/eYX/onTdCmbMo+f5d4ieUw5p
fm2jgnUDCPa5FQoCceAJdlI3b3qt7pSh3xhucNvlXF+Ksh6D7rHBcNe2Bvl6MFx8evo1Xidg9oZn
vY3fI7mcALjGDymQTJ5KHV0C+kuXrZoDgdC3dM75F+pdYGJfk0uSuOaLfzBcDTxIeG3pKJhZQI/d
RlUWQgWcJKLSN3LzToYkehXWtDE+nMQjo1ySr9n0hPcJQAnhHoYNqIl+TnK4S1J1LITIAeyPvUuo
rAtaOwu91L4xzv4ZgTg4Yyx3ZGgEglNGGIYzBP5SnC2pRWEgomYVOVUITlqo0vdOQ9EiNJ0ch5+V
FUkYhXVXoRW8ty7+EmJyTjjua7WEZjeJJRkkU0w8MD9vugHACVkaBvqQ5ru4Vu8BNnkL2EXXmRjE
v0W0fzsC/joBZLFpNQbm0xBwNhgJkhgFCwODD6vYZoqj5QxO4bh6oKzd3nLKsD9TcE7P7/MnyoKE
gClrZXY+n87Hfoutkc6C+KV8H1wL+ZjyHJ2G+PZ1DRSEsLZm8qP9shj9EAZawx+TlkTUCXPtkFlo
EwvucgSUrgQ3chI8gE1F9s+luXf6uH4tptkbxnfwEHQFhUHl85vzQZIOdTkG9Fygtff0hRHBvR3d
VF6fXmhed7IrSVIneVGGWpM02nSGPuywM+jYJbUVOmikqHtsqLJFaSFLAx/TxxkpwW07i3bJiHeM
MDwFxrBtUtHYSy60OgBP0JA7ASMS5NnH3N+IrLMu0/DOEoL3VKczmxsShnRaWrwBFdJsI5GqM1tQ
v37bbOGXgjQzbnjl00v8sIVRo37qWNTJytBExkeFLiqgbTAEeUbLpYiXyIy/wwjzHrrIfC8i8MiN
mYO+65xGIr81sn2bImhUme4yLKMHyvA9/qmrwKNpH4OILazaXEoj7N1i7J9qedjyDFxKpeTVHy1z
17bSbWli8TTIymqs1FeIFf4FNhgPHV5e7qjcRlr07gft9VglU/uNnr259Xi/gRxcQI580uu22pOW
4C8enTtMv2hFsy9lQl6CnUAUlMtoOm0fHxDpudBbQuwgsVIszAjBALfQb3MXlVVNv0H3D2KXdPBT
70IokvugFh+6LNuJqbYCoLlTKmWlJvW9MBRrwQzWkYbyDnQIeFIVisyV264sJDAF0lpulPadeu5Q
NagsjZmRrKwaUV7AGgMWPKmwLZIqdwIhyM+En69fzJQPgFOSwCCQOcz2+FcQKF8DzuclZp/K3waj
+WMTs4D9tyJP8MTBd3wCBdGO+HgcoBb9LcgpVf5jiVn8+iugpqMv/MMSs+v1r4Baphf6+bsBRTeJ
S4MsmQLM7Ez9vZAj4DOELlMCa8b5/fxK/hMw0BEEAwm3ZgBhQO+NqDBbS4Lx3yViHDpuXr9JSr2v
5MRfumLyUoWevGj9aOUa6mWohXssot0zN9vR5SfyHDBA+le6OYvWST/ohQeT3/ETc1hIslutKRMi
pmPROqhL7pvQQIpMHG+MBJ8vH73r01fe17dKN41YyKU3EfzmDNm4zlOVZjm6PJ0OorcF0lLLxb0Z
ZYNt9N316dW+HtPPq01p04fYKyCLrGdo4ziN+1Qis1PdMi87vcTXDdG14Oqbuu4TDGv2QpWAPrGs
hqlTRocE4l4mP+Umqk7F3el15rrLE/aFFGFaBvHzidv0eS9ZLzENlYPUSZT+yov8y8Br1kKeXwFV
WGeycO81MoIoZrJzlXFYNELxUp7Vw/x623/+JWZRWCrq0M3SCCv26JtXPQguo1ADDLSIY6WYnTkr
X98eqE8GKGTvCvFsDuqo5B5fw9yEbcAdaKFaYirIMzXe0J/5LL5mz58XmmXPoZSXapwbjBZyVEm0
QcDNzX8aonCP597K8gFe612/Ov1Cz+1udhFkUhm3eAcnjKDw/TW+1VJqF+L3/2wR5fOhwVlDrDrP
SpywoJUXMwGH9iUxCT+9zNQqnwdrdarUNVId8FHm/ENj/N1KIQlrI/Q7oRm3GEZGV2oLOi9TdYa3
MDa3QoxGiqc0lwxiStuQo8MQoAohRdJDVHgvdY1D3zDxIlC+pDMdtyWSy3145nc9knRP2GUoeZOC
LMOGGcL0v3DY82/LuyNnBSw0nGeQgAaDitlr/Nuw0OA5oU3ypVGGzi/cv4rnPI45RN8CEB0oPiYp
n8/k/2XM4ZH4PvXJqHBBoQLjnmU6f3noeXQdoGNY8bAcRfXnp/KfDIuPBHHko/9YajptH27FvwPL
eKQfQ5dRQkCXoRkdwnkV9F8G4gUiTZHKbc1Jn+/7/wSI9+N6s8vyrw3lj4QGHuwfm5pVLX8VKXzk
ikQ3emKj4DI04Sw/n5m/CWJ+pOib1KqhmWCSJn7pj/wl8Oixr4H0ArMmGnV0z2bh6G9AGxz71D+u
OLv5/9/E9R4pJaa5ATOC6conp599TX8jFvtYMIGASkieSBUqRn6fD2MbDailC1npRL1xHwG/WWKf
267Uon0V5PhRD4tyreAkBSg7s1Z5Kz34FSSi0znPkXNDooNnB7Upf5m3XEcZx3hLbwuHGbS0KHvl
JhYRnoz66DkZGsHOFOH59IpHPnVrstOD+mVO1dPs3LhG4gV5FBeO4aYmpFLXmDBNwSpU/DOy90e+
OxxhNZrv2AlQfs8i12DJ5RhZZu54beEyhs4o1eT6jOnJZDs7TxotlAg1bgWokea8ovH0zB+MTMud
sEXmDu6ouLOk9kXNlAfVjJGUFOUOkb7sOoSOOormI5QgdAyC5n50wxKQI5bdEGFjW0tVc1VrpbaO
ALvZQeA/dqhHBl16mYrtGSrU0WdjQZlA/52IOO98R8rgojTu5o4bW3eNWlyCBjizxLGjRTd4+vHT
AMOaPX4JyC5awlLuFJ34WsXKG7BMhDI9CLpBhXICJLLTJ+vYniDyQa6Bz46l7WxBPBTQ4zHG3ClV
xfFzgVFyvj29xK9u/ayfQ4WApTA+0NPZmrcegqAPU8DjTpUWhSP3yr2nCgp2gy6oZrcfbMFMAidV
2niR4lo0GPFBULRvvdW8jkJ5p6JCmych2uct/mJ96L26XuEuhMC6iaXgNhvEq1ZG9IJJ9dOg6+NG
FYu31IXBCjb2EhWucGkI6JSe3tWRuoceFb0jkV4ebMVZLVFVWW4MwDydSn9GJ9Q2M/9CU678FuXV
cVimaByX0dvpNY+FgY9rzi4sLdbSCOe8Algh5JNW0+pFLXSHbGijM7s7clHBXKPqkKE+MQ6eHYsy
l+poyGt2hw7CssiRrjQ0F+SzhJiokUfr0xs7VkWiLsDAhW45vsrz5hB4zrpOYr+ExSEGwFZS/q61
3hHfaG1LiLR1piEKEEfv9RBYdpWJqR2N2BFiz9bL4oSE6Y1NI/t7zO0Bxze5LWkgLmDwn3GiO/a9
YJ1JA40LaFJ6+3wBSQLIc8y3Sqf2hvdSLX5a6bmHcewtf1xidscVXVkaOggup4vzaz9Cl6gtH4Gs
n3nmR3cyMap0Pn14VbNlrLiTRBhApaPI2ksjDt/gqp8JLkd3opH5TxMCLuPpGvhQbkBW0nGDyQqI
vMYBN5VNkYEY67X+x+njc3QdHDdpQNAo49x+XmesAtoGeVo4vhHntstkKLH6y0hJz0Tnc+vMH1lh
hUlrTevouu1J3qLR8C1AlfTPbodQTNpLa5E/+bvP2zH13ghLDCMc3UuWtYyY9FAsZa//0weAZdCB
YUyNrMdvkh8f3k7VauIgmixjBPEh98SnfhI5Pb2Vr1FyWkPDM8VCWwnxpdlWPE+uG7dnK+DLtkXg
X4JB2NdGcoUy0jYZxXvEK/ZBnZ1DYH99VRCr5Ml3XiKcfLmr6R96AsI7uZP2WgrZQ7gLBGWfFX/S
sJeYNa2DvzIAB5LheetkoEuZu5aeOWqn3KtGcjPG8hkzyq85AUsg1zg9RYrouQap27cEeWKBo0Y/
C/+5068RA0ptCeDi6Zd19JkBimUcgt0VKfbnl5ULGHJDysmcZkRz2HCTnVkr3Gwlp/z0SkfiPXui
tYIwGCn0F8tEk/auOGSkBNao7K0alRhZzdWNFI+9DQ/8Li70p8oKMHGpg2WWggNTYzh0YRu+eWn4
3EgiDgQqShqY21y0bvrmjsaPKlGWp3/PWYxkqCmjSEiM1CwSYhrgn58IYnRS5rkkJ1Dqrjs/QVyl
hfv0pxdBWEcHLoKCoU6j7/MiHeqd9Sj1zBFo8RuRRGu/PZOCzY7QtA9AODAk+RQnYsIsA4Moi+FA
1KXOGH9zPWWXRhdDESJkfNOX8e70dmanaFqLzJ5GD/xwYCLqLDFycykV41pIHL/M9oMOSxUnlNhu
tHNVxJGX82mhWTZkRrpZaxY2lF1VvHZ++ioIyOKc3sx05D+krr82AxLtFxwNnPj8BgO1aLl1zxhp
TMNFHqGR3gFEUXKMb97/s5Vmp6DpIiZnhRo6phGtQxkYpN/bSdQA3rw7vdKvmPR5U1wqyLwgDMUU
msz884Eb/NYP8b6BApPKgi0LgwLpLv6J8mPhCMXwPGLXs+zU9AbLptQGlhDbfas/ZF2MzQPWOnqz
Qgb7RQndnS4CFrbkez8vVhKSTRaoSRfN3UXnlZdVVL6zjnHm3po+uvmvj0DyFDr4WEgZP//6PorX
njymmROI8rKs0USiwpfa3I4RZ0Tmxq5i88wxmMn7IrBATUZ3VpvIPBzseWgMQDq3aOJkThyO1ypY
FSNtg4WF9o/d1/KhQyPcDkWzXED0+uZZ+ALWkb7NZQmpSfGt8WX0dlEzWsPp3eVKCX3SMsdlPMYo
5OfgysPqvhNGtNrb7yWWRGjvoNjexr0KQXu8MzP5B32yq9hLrpqmvlPy8FFX5HpV5Lq1Jle9DLES
si2vex7E2jELzxmLGp8SwG3d6vTp+fpF8CRgSJChMMT+InQcoEAai1mX4cCJ9n3g7nBn+CFr/auU
aLenl/oaSViKziMO0zRZkGn5/KJbMEEpqr4QyEVsUxDqkA1/0WbemSA/72f99nK5YEkWMK6j/fF5
HTnI1aqElOkoVueMdfJmmNi9AFt8j6wKi4RMlWwjF69H0boSCqQR/8o2p24LvWnzFyD3Y5Zcj2Wm
1SYqF2We7ZumWVmtfiF01Zk74Gu45GliA0sDSVOgwc/icmXWSEDCDnHCRr7Ts/4CVcfr0zuZD3h+
e5If1piF5AT+B/0y1ojDEqJCFg0orECWimEc2JmIqY473NeSfNG5/tbVIDq0gfeU5PohVgGjlgYM
9NC8rcUeNqKf1bbbl68YG5V2IuNTdPq3PfpAwBbyUBjwmPMat5YBNybtFAYFDUUvo32pmuhMxaBM
O54HK94q8QoxUBhms6dugXnwylBOHfgL4O+rZK8XEF0CU+9WGrK+ttKEl42cfMtH1VhVonXdFvKl
EDc3UiCuykG/EvRhg3HJvhpj8GJx3y/rSBnpNmLaCp9ygS3nXuoAwJmB+OKr/vdIUm8riZl8Uhia
LffFTZAmr7L4J7sRv142VnIi8G+VFHjeDstl2vZljExTnVU4MTy7Bi7waXLmLR0LAjqQEWKvCXhk
3myNlCoXE0NLnb4Xlonim3ad9g+Z4Z7Jso+sI+uTCTPjSUrVL40wbEPUQhuIa2p+2+jdC/qBcNq7
mz996OgaUCoAm5/EwmZfSDjmbg3GMXegbeMDp+4HV/hxeomjO9Hxj2TMSkGMIvanqlsb9cDgzLFE
mW660W8Xeip/5+M/I+j/S/lkdra5gWlJT5NLxFGmD+xDAWmGtYR0RpAjc1tA8477dllJxR0Sheu6
lV7HTF67LbiNuBaXeovRUlvrxkJDXJuno6A9351pzhzZOc4CgIzA5TAYmzcaLaUINc3kboL6s4+Q
TSTl3qGqsPzTDxgVtakHTGmpY5P7ed8aPvJ1gAaj46Ks3yqULVW8EJpz99KR3dAanwRUuG6R+Jyl
abXoy4JgyL4T6sVNFATbqFau3Nw9E7TPLTPbTYw4+VgW7KYT1dfO8JadiC6MWKN5ePqxHYm3zPxN
ukEYhFP7zUKhLkhmNkZNMJmarsfaRMpHOLOXI8mJJjKinCZ6XHLa7OgDMPCMKNN8R0YUI2m+xSmZ
UYe4xzkQ/G9YkdnhB5001bD0NpiMzj7kQPBjSw5qPL2C7rlMosvYj3dSG6Yrs8QazyCbkOg8yBC4
zHzca7np74QJMZWngrQyQtnflLl10CINWRFcWuU6+OkhAiOVop1C+LKbAkGypvTfB0sZEInJf8Rl
e2OZbbIZxSxEKrT6GejFCmL9zhqLvdeHB80oFmM73MWCLEK1i97GJnlJG+FKiuRuJyehvlTj5FXx
cHsrdXntJbm0FcuquCpKJDbTgLvadzNvNYoE8j4Ynn0pQR0Y27osiCYHGUzjBJwbFXHot6Yi/iRD
P3Be6gXGTFdNEl97TezIo/uj9QZYCFPqJJftpYJcPrIMxYLIZCx7PY0hg2AG1Xl5a6sCpU5oVgiU
1Km+8oe2skVkXxaiMl6gfJSs8rw2rgLUsBdhWC8lV0IwxMVQMh6Vhdul77WZ3es4n6J80i7SSLsJ
ZGWtjckPPZu8L8qbdnBvZVNxwkBdVQocWwuzi6hTL6mZv+easAwmKybTG+SFlvbRUm5R5SiG9gZY
u7rtDelnlQQxPEf2AyOpWbqQdJeC0sobeZhGExLiOQjcXGKW3dm+qd26srhPXPUBtHcL3VSddDuT
1FZ7tAAHOVnK7rAO5PFq6vcvDCM4TMdsWQY4hDW9cNNb8bjxgrhZWOKIR4hHrqTEQ7qyXB6WLDRb
yMMOhcCbGVsiSg/SFpGE3ZAJK9Ms1mHirVLITL4Ub6Pi29ioS5R6+CTKlyxL3jQ33mde+sRYZeNG
/ktfdM3CtaJd6w8O/mrMUL37tFHXXRZO4tFLAXsSq5Gewj67ca3krqijjSVYr3XVYxFQb5tgbNHK
6HHD6/S70RCuI8nr6I3Kuzr2x0Vcpldx70U29gpolkwMv8YIL/0wukiLjH17SLGEra9iUBTeabC0
zC7eCHK5ppO38dCO8jXLyYX4FuWdTWgk6yZub/sm+Vlk6mMZdotAbzdK3u1lqUDaphacxJUWIXo0
So+USO/eIA1ynaI5Hqf1JKu1qMTOs315siUAwkh3BDdTJVppjfbadO29EWkPmpisURtZK7/cvcLH
TvExAhvi66YfH8PUQH+mMVb41I62FRV3UJsb1IClQ6TWV3qNSAqeYTtFKbeDKDx347BJh2JrSuFV
YYGA4x6z8TFcZX2IwJF848nd/Zj0uyYScSGOlGUVitQb8bpOeQEiBqiS6N6GXu0MfE2VWm+LECpn
PlJ/Dtqh19tbNQ+uK0G8l+T4ojDUbdKX+6xVPOwtvcsKPi+ea6hytMY10prX2CpkZ2L8rN875YSf
oqL8+WrE2lRNBLHwndj0FzGi8gA3r7u636ChcwPtd5V65aZw9dfTV8uRO4zaja4G0D5xEsr+vKyI
sWBVharv9G36v9g7j+U4sizb/sqzmnuZazGoHrgIHdAgCEzcQBB07fe6Fl//VmRV9SOR7KRl9zPr
Sc5IAwmPcHXPPWfvvZ4akp6Eou+aVP/FFupnO0WOY1vUVUzItY/Vm66Qa8Q0JsW/4nwDsD0HFVw0
v2+H7YjnrxjyJ5AhyFWV8b1atF80bjQqRL7I71ad7z7Ahy9KlHBvNZ0ZH6B3pTyBehOVU5wForWH
dzLdlZuxI4ElIQcWUG9shyQHEeCfrXbER85C0+7oONitE2EPdc9a31k3IuuUcHXSYjPU8RSWSvZp
6DQ9FMBxI2b4ZBSlXrqdU2yEatxUhLzwGCQGcf6urHSKZD2y9G48Oc2snB1ReIQzl89a5jk7o8FH
aU68UfKcXMpJ8Cf4vA/1bH6Wnbgjs07Z1NYwhkmqqxHexTE0tSqizdpDdbZHwmSMYTuDQtF9xlX9
rijwDpuFUG+Gpc8+e0qbXidrf6sSZT8JUz2OyyRJ8xiOTZo8lZVyM7jps5Wah9mMHfozeotjzXb9
sqCt3Zfqu9bbtFyHkaDyKY50Ag62Tm23UZvW1sHF7G20Nq8LWb3OLShIb0Wwbnok9TSN5H62G7+G
Y74xM1FvWUAfASOTyGQVvszGPcCVjdc2kZw0O4JLfzvQ8wnqHLpqyYkjugjOZT6l+2zwkN0jYNkR
x/ZCpKG2mYhpCDPysCG7jLTCKbCjrgYJatVJHuL7ZBfISNy3B++rKjsZ9gpmdfgDbiQHYkkqZ8JF
2kRGYncXzOAXYyLQrKnep6x/6FNFOUKdMCg01FOp5UfZ1Q9LvJLXla1mSCxkGdGVdi/85YRPnLn7
vI7lfs3EZyebbopiFEGWEh/dCwTMhhOXUZk2m6zLL7SJ2ofwc0i9/iBr4ra60XvT2nqfaAR5chf5
09gyTm4RrTP3LQFntsInwe7Gu6Q6FtVkX8Gnsgnps76Wq936YqIZVjhaQz2BjTOV0EVb1WjDwsFS
sELHnjVMe5463ObAWUiqMTe9TVq5kefnVuXNnA3lkzOnOOk0dWK8wVbSnF09KIE1RwVW2nVd75Zu
0iNZAwirF9O8XZe+vBpjZwqcWO8OFCpG4HkxkdlqYfqJmWUBIwg4F1zyWWcNdBTrQc0Hzqpgna4d
GoRNQb+4lmTAN3YGmyIVVynxegxwYrzxk3zKO52UAFZJo2+fJyu2fbtPCVhI31NXaMQJwvBQs/Yz
98s2qeMKFM6UBGyfPs+eJTau1eM4xrpbGmoa5pluB/rS6SejbD/lvTVuO9CNetGdxwXKLmhoNcyV
FXqEmqd470Fj86KrwlW4V4nTneyYeKxYXT/rM2ScsunvhRxkMDYi203q3PqjC91Z0wsBeZkExZLw
ro2ViFNZLRWZoRcA9ronH3ZXWsO+snSNhL71q5isczo3j11LCgnDYlK10gEkdkwkgKhnUsVa/R50
eQ/AmaFTW5BtVqXeDTAz0jEckJVm9UYIUr2pO2n6bqOngbpkt8qFvgwAcQGzVFMJEJCXms1R5bYI
zBq4ZXbx3VkO9ZlAqnWpir2gksubVmFF1Nv3PrGe7aS5cRJJykfVQ+X0LF9Jsj3qL8Bs3FGAp5XX
3mNISTDDGsZiYk+x2kawMrDyFXBuYZY211bFc5Mo8sKOjoGBLDRlRGZtlllcL1PdXgrltzUm+2yo
b+qG1DoA5fw411+NUZ4UwQSRUJK7v1IQ/0pB/CsF8a8UxL9SEP83UhALWznbTrb9eRIieKnbYk1v
f0tCTOLl0EomHdKoRJBnpXFsS+kFK2lF4VpC+yJjE8xyYgTOkn6xRpN0q25tj8TtsGPFEOmLar0l
v6/2R5LudaIQsXszChHpdC0r87O1yo2ij3tBEuesZwXxtg24Ly0jDlTSLxjVIg+Ajrt+tcZPfct6
TI1a+ZNaPepee5VM4lzmLIKtuEslBd3o7cpxSqlN112eWs6uqPqEoAD71cmsB6cHrFdB/+yIQw76
xdABL1w241KLtCq+qzz7MJF8GpiXAibpxVVvl03YtWvly1Yln0HrRESxRftqkJ8a8kTzeGyCDg7O
hhRNoFhL8jQr5tHsqVRH2N2xI24XShLZmF/tcb4rQYP746T0QSFxhaVN+7Dm6dFtyd6DM07/aTRP
IiGEN10dyNButW1oBftiNT7JVPuC6YxKVtyDOSv8OjXCeR52OsNY+iTbeTZSchbIq8hmywgSTYkm
gib8OIERqxakDsTme9oRx5YMxjkRAwDwVlIgFQPjWMnQbFFsErabRfOzuHcjNcN8T5YERWF50ofs
ioCytwz4TWG3XTCQaus7XiXf2UxOpCUzFc8J/pTZPTLmjTPZtI77zq+n7Io28yathicjtT83pVOE
2bqex356kozrGptToSrxnWZWbjCa0yNTvufcIKArVstQ2KgSJrfjuuWV4ht6O/hM1056IsN17s51
VQRZbJxy2z5QPVOyZD38pXTQydGB1O4UfXrOjRq4ubRqfJA9iWWuLSvQ8k4dLkQms4c0DAhJRr2d
i55kG1JNA1HYQ2iulhZ2TDHPIIPSszFlX+qMApt51/1i6omf2ZN1VGaXLNklI9smVRI/8eLsYXYS
dHTDOnpkV6zxlTFOdqTFavxJuO25rbmqYBeN23V0nTtSy5MAiEbhj87EBsHZzmq+TfLiehxbLVDX
sWcnRFLtQYnlaVkT7MVl8grMU9D/LfpAF2O2KbPuxu6Um0an5+fk+UmX9adSIQ/VBFtnLCMnrB/d
KypVeV57UTwVtvNllgvgSBLVbkd7VYAnVTFP7/qGGBchvja+mnajPOulCeA3r4rtInW2ZtTRwUK1
S1S3eNAzkoBQAZGEZZdnlA3d1lbas1jl25LQlgUO2hLoZ2R3RU8eRK8uBJwmaerrRp1GaWNWW5EP
wzZPGrLdGK0cekQ9h9SYdPZILx3mPvJYizVUGmFctX2cbjNvWl/NweESFcwV5agMoZp31b5FPx0S
l8EBR9VigmH1R0eMfUDfft3Chh5uctObvo7Ei0TC0buzkrjaE7whwow0FGKQ7Jp1p2Ff3ZeNAkpI
W5YhYGMRA+0wydMh2y8/Z2unB+6sx769XDZ3CluUWmbFZ5ds4T1tuINZXfZapBD3Y4YBtKozKnNV
/ySIR/mG3IKUfaJE9Ebjvq7DuFTluYtjGY5kyKk4Gp8UaaBQWcdSnpyBuPzWGT8Pqfcwz92VWc+z
TxTfW/FbR8TM1pu6mqrHpSAjbcgy3W8MkvHECPxaKb7lgtCRIS7qu6RxD0xkn7guOhINZaSFvRDC
Mg6L9RVH7fgqNWv53KzVsve8aj4irlxueowDfmYUX4ku74kvm5uAsLaDkq9PCh/Fj3Pj3VMqUBUu
VIVMj5kGCz6EKQhoW522e+rQAF0Lqa3BfzOl9qdds0uoJcIWpmYfZbPZMNh6mqJuEwK8YbFZoKgv
XvTHrbmfTn2+O8jlQ3w3JJQTuS9xU3OQOEPd7Ty4pvyF4uznhyAw0HBxBJkfwTGdYStpDN7wmGne
NcF9N2o//uJb/F5AR18Tz+pFHUI67UdaUF2WQ6rNMjuq+q1r3SsSuQ+dl0tnI/nlwT4aJv7ZRYVI
ehF9sj/+GCC1qr2bZXGXHZsuJjkzq2w/t1Y90GTj+BkQOfp42d6b27BWuYOoJTD3buneaSyR1V4r
WFMuigDpjVdtptBPmOcnfWiO8qmUWrbRW8KhuyZ9hZrBG6Ya9gxqzgW/xNc6ihJN/RVy3vhpYxgf
MxYQ3ft9Klcpq0aWk1cyXTD1s6Lbkeq0p9Kt3l3a77p7aWOp673XeZuuM26IE/XJj9QC9A5nEsWB
CRfTDfOQey8196wAm+4yK2jljVXakVTSjcwXnFfrSCu0onVZJaHTWdG8Jlsic16IaXhEVk/DUkt8
1ymjZhjf8m4K+nG+WZr64HnopvpfxgtfZpof+7UaCugL0BGrk/NhhstSX+kyWRlIFsmj61Ssya2F
5s5OwtrK7lC/PPa0Hy2zvysX77hUxRmLRBXFzZD7qjl8a1SFl+K8RuuiHWZ3PDNm36VZ/OdH2mST
XEzOzDOZoF4u33dPqTZbXTsVPKFF25+62njK4NkHXlKOmz9+HVy0VB9PCGkZJGag11cRj/x4oBp1
m+tADDzWOk2aZrnMd2LkhfJcIzskBIARgWesv3h8fzYXJtDrws9kZI/b4cejzms2KKo60iiU13Wu
bxe0+83QRti5fnEk7TJi/vAFeduRXW16ZHzRHfrxUAmobZdeV8qUW6l9oN83MyNgr3QOpCddOW22
y4V96qv4pDp0yrkfiY43E5358dwFf/pk81lchhUktWGr+XD3WXG2DPaSx4eKmFXgGERntd1hHpvT
ik7RZ4E0QcgUz3981N+fbG4lgpJxyJDeYZofZhRUyGlvrhy1zuptqy4B6XXXac5Ww8v+/NnmTkJw
rJLmjPTjwpn//r51CkNBQT56hwm671f6pAthF+/dMwtreVU8G4TgVX725Y+/4O/Xmx8P+uG02iop
ZyvSl0MJOsL5BJjC/+MDXD71j/cQB7hYnwknYj37qKxa3CURqJwADui3vfHYO5/hL/yPDvFRDRhL
ryQv2PXYv+Zh7yr+FI9hq3W/eK/89FShnlYRzJD589H/IfqBySb7vIMnn+f8vv8VnOknvx/DGC5S
jP3cRhdE+PfXnw2WZWSu9A5VeyN58SfMPv70iULqc5GFXmK7WLl+PIKe4F2ylMY72CsoTlN0kSic
L2tn/2K2+JNrTpgQkZw4fhCw/Db5++4NnKOO7GdReofUdb5iJ741R/Vx8axf3Lv4s3+4uVyDRxPL
D0EtZK3AIP14SWYPYFyd5t5hzvTNMhIZup0bM7tmktlXEfnVBGYBX4g1b+9VsdTxXlYtq3I8RMgU
JgqsTZG4D2kf24es7Jub2VT6s9WPxXOC8nrcFdpUfXFHu3krR6/RwlLkkWgn4oqnoUmYhyRi2jcx
JgcrW/NdVyauGRi5SWK0cDD/0bqYmIQc1YuGx17UbV0Z+imL84Yquq7Ee6vlpQi1FrFKphmkJVdG
ZBmL7usuOOsYMWfctGrYz5eMojxGayTrQ16WTMGGeFof1AycDnOWU23URqCloII8AvPGDn2lNzzo
uR25RRuyUd1jMv1q6dltVZsjPQPoLAkBruHQudJfUSRzw/RwimTiN2a6mWK5A9cSB2ltHNYKBIqt
pfjRppt+oU/BkgqQyByuUJeQdawwQG3V4dnLRb5zHbG1jPWAURXUQZEszLrKZTP09q5MvJfJoTAo
hOt3XfnZ6wE+evbLhYyclJgxGwaLuM6RwTv9hdgh4zKkIL6qZu2pcONPapUfemuKhEvSdu7FW9vs
Jr9jMLqxmCICDUG81sGmCh2dhKCewOpMI3FT6WTno0+TPn5EPbRg8haz962srGdrMgzaK8kXhnPX
0rPRXOTtue/FKW6yc5ul10tGJ6Eq570kfH4cjbsu8/CfGO9YTr7ojJ2gnzSI9u3+zr1MIM38WjfL
r3PZPlueeuI8HoRnysBJydyWubHuh3i494oRlmayFL5exydLildbOFfGSkElMvGWT662c8yOK+h6
9a4yoAWOZfwkbJedF+MeX9V7Jygucznpmc9ZrR/ygrmdURquD5+sCkzp7HS0t7mcLTJAlY2S6F/U
yr5vi3nLIPzcDfYVRcYJtnT9Vo0TjCpJuQlG4g0Hj9zkDdPDXFXPeaJU3EVGiwiXMHDJs4832H2o
aoXKnTR2WXJDMSHS/TVuMUT3HVLpi+lpNF5SbXrwBhhF3byJCa/NVKcMyID1ImNQpj29hizyBrp/
Xd6L0BioopPKijKXmpZo+Mxxn7LC2DZjVd5XSk3wb2vRyDO9R2v1Vt9o4/x1yEC/l6uubscxn9mP
cqcXhSgiDUU+g1PNC1SkaSQFHAWcF1/Xcp07o0P7EyefBpP22Frb72Or3+SWfj1bA5fFcEAY5e2n
rmQUZyX29cJGPlSKCrVRdx5mpGerniaBnJxHxvJvlTbUjAE9HWABPTA6XHqwIDa9ILu/Qo3bW2k7
Rit5VgF0uJ22yoeeBIigXWPvRlPkEk2Jep0v06taFXXotfQn+kKmfr+uClox59Cb1bXiyHv6PVpk
gKXyrcms/GZQwRcmZVRcbDbKpF+YPMsZORDj2o7GrbF6gnZj/1lR2k9q3tzR7rqhtaP4tSdbwE45
xmOUNb6TNw/20FhbwoDfzAanUFodXfBhvnZnneekdMhsdUPF6l9yrDVwE8zQsiSgxNYFsNRu2m5o
j+TJnQxzOM9LclfU4oSOP/HjyV5CVGzP5jA/1Quyjkkah8ZyEYb12vOq6hDdGv6hyC2m995L3Uwv
hMTuzVilaafoNbEJ+nMWKxKM4/SyJpokA9kNp7wj8B9HwN5gKrx09kGrmwD6Q2TY3aFVu3ITLyod
wJUvKCz7WhjimuCGJrDTJcWW4l33FYdQrWIv19YNVPrO4WIoFPF6GaExYqua1FPkzvM7kgYZ6aPo
/FWd19ByEygN/QtW9gm1W/ZttumAL8N0HD1mu7k3qgHrVMVWjQDg8yKHmA6jmYStq6/bhgTrpXAD
K+uOjGndAOv9taIU9obwgcJPoIkzZP1mpXnUDuyV68bZiWpgUr/CEiNw1jLUB3vhNl1n/WCY86lu
gUmQ1/+ZLeh2tJ0qtAGXB8z968huLbFTF6UMwHkoEVosbOcVbjCYGPCmZgQJoq37YFWUL6hJUGh0
Q8WODRSP2dgSedacsJz2ckOHARAYhIVKtGAMavs2Zi9C3ngb9kJPtlXPOrbGXQ/VzMtezHVSaDJM
c2j01n0JYsGf7QpqEq4KbhAwa1fz1A83hlTNo9JzBYQzF9e5rfL+6LpdnndXazuz/mR0xRWrPM/j
cgaYh5zEsttwHfRvfRffmclwNNNMntVJXNPUonUv+j0hyQzS7Z4EdGLXa8Oe90iB6IlWQuOeMBCE
Jg5ddxPFiRKjDW01bUXF0Q0bbzL1W9m5+XUO3irSaQsGdaNyAqvxm5FV2WZoq99WuyRsxsMkcNOR
0o6IpjqlCqCkfklRH5mPTf8NFlzkXMCENV3rmeV1tPPbQZDa7XQMIFriw6ci2TbdZAS6IV6KYewC
r+Ea93q4Ft0tIqiHzioD6JhBH/dfB9fws2K+qjGsNeq8pR1Oei6cxGByjICE8As+M+zXNLJk/pC0
p2mCDaFOWxW+RrDG5lG6xrbWRNBI7QsM4V25atuuz28MOAxFTUNzdg8LrsQYRqymT6eyb7c5aibV
iPEUuZ/NXqLXa18Kg/1uT16j6yxBoyO8Jg+EL5ksjChsZUsqh+svY3LWFblJ3AS9UPtUT/nGFMCs
ZB02eUygeBVa2RwJYT9nk31buW8kU/iOlt2UixI4s1T9ZC3OYzKcVnre5G0UgTXYt4L5jrOwhhsD
QxnTfhwG3YuIhwvtfEW2VGahTOS5kF64KMaLlvOpwFagn5jf0ySvLzLZYNGJWiHHUzG8Q83eoTFY
5kiRf2mTMqhYwzo9yqQO5kVp7vXM3iRZtTObuIHfR8lkNeNxkstBKcrU9+L1Ie3mcOq6wBwwlVCN
IfG+JeImxuYrWLbMzo8VwkkLQnkwDomdOT5Z7RNN7JM5pqFIDS/qSyx1FTHeICjjsjkISxNbtbE2
TY6SUjaeA4pC38+DJN+/Ud3t0HXa1uuU01AX6bc4cctzZRvIY0cyZvD7n4fcSTYW0OjNGI87Wydc
ex2bXVvGQDxW7MA+mFwGcxqybryiHT3u8pFG9GbMdR4QUUPKmPZj15gsi+55jdNoMlPVB+XIiGLU
DgOLAPZ7A0RB+TyRsgzDGUUIieDakrWhgPsRGKN5WzBrC/tWPI1aiX6qYNwD/9vjjknPhIgj3BOv
C4oTbww8wUSjKg3CFtpm6/KE92pyVc4VYTuFy9OglPdOM7fbCQ9YO+VXxVBfD+mAN7EA7Q2FIWR1
vdRYiGnXVWyLeDylWnxlte7DsBB2BB/hnFuMc1q13NEdfU8ZeIXVJLddLg5u5lyPWp0EqVKr4TKA
K0lbbI1jPbALaIECNsbiBAA3XR8OyHTCN5YjCctvUhFHJXCwAJDp1bzkYaXA9OTRITAoylKdASp9
jPPqOXthZ4PforIPpMsFwK+X7LssfSuTcQ+hj6meQlUItqXwIb6FnmY+aU0BzktVv4my2ysaNFAv
R6/tKsZDlsOnSyCkbqq4bRBCWwJrlSUOXZF4ezGv27nU3mjuv+CT2GUekIguBdljKlBXMotUlGGV
AXsS5N8xUZtzZXebxppXSj4A3C4tqJNnN6S3O4N7iSkpjwr2WiSPMcPT3/as/x8oJ99DTv5j+y6u
Xqv37jfWyX+yT/5JO/nPv/7voVD0n5BMVJIqvtu/X5gr/2KpXL7JP/62/zYkr+K//I//RqBoIFBw
8rI5NmgaXJLtJyAq//ibpqt/pwSGDHYJF7vku/w/BIrzd0IMHbI4qWAtXJQ0/v7FQNHsv5N1zy8j
2Zl0I3z2f4aBgrP4hx06XjfnEsTpOEhwTWxcHy1v80zqVW7iVig6/NV+T6dcoHVs0JQVmieVa2cG
hZDi197U9aBuXG5itryEAsfJ9DKn2qMKtihIk7jhHbfwop3RyOpaH0LoubLcVmGB0R6cU1ZZR91p
77XZgeEtXQb1Bet0t+ZgwDQdXDQEDbeQ71rCFFE1gGcKdY4PWgHFOE0aM0p1ZzdceNPaYm6NkeIB
VOG0r5kmom9krW2b5qs+IDoeeyMLbTwzG6ZtTwPu/dBZ2mQ3e0UZLSJBNpC6z92CtG4e1D4wnS65
LjwcBSnhTr6mTEuUY1BvjDrbi2HBCjK3bBkNN9/p7jRf3iPFXml5L8mSQkXViS6LU4vnmVYdtgQN
Q2or7wuRs5QOwtzIUbZ6OGXtvBlVvvtKy6ONmJpm36QmK1bDLrnXNGEhLRxgRIaeDWtqRNi54JFK
DUJ7iat1KXqkeedwsqPCbJxn1xLGEBK20LxNcdE9jc7MO1SpAIXP6K6NMRsPTsH+Y5pUai3mPH6K
sGBwErgoadkjuTSTzex457hWXB8iO2dAPrJBmm902tj+XHjjowYgx3dmy2F9EOtxmUzlZDWDHdm5
YmHXgNLVUHQedPz/O1vWKiPiHvybm3/2rAJGwpp/4pf1B3tiL3MhtU3qsZop5tfa8m7QFf8rSuGv
lxLYwst74r8GNAW8peqvw2v93v30zXT53/9+M5nwlEzSGS5MJRJhmcP8+81k/p05Ei5LomAgFVxI
OrVo+5SXFj/BHksKM3Y0Gu6XAJF/v5lgPV1iaTwiP+hh0vT7M2+mj0NQGtEm9Q1TLD4afMQPzdYc
U8Al1Nc5zo5FwlmGeTVTb4TOHkMRcx0UQvmFffpjU/SfR+SL0drnPf2xvY8cimWZs3/MlmWX1ouz
gWZ4sIv1z8ZYe78d6ZK6x9uf8vGjT1suZZIS78ORPLadBGd/VcwJFbF+HDwbYNDC7tnc6m51Q9ts
n7otvBaXnbGmzG+iy28TBZlyl4PkUCs8OvWNU+N2++6uufnnAOD/1EOF46Luu3/87Sdngwj436g7
FwP/R78tFoUVJ9rsHC/1RSfsXQxtpe5+RZT9na+Xc3EhFVggSxwAlb9rReOJi820d44JKv7V+eJq
r3LU/SW+X/sro3tT3Zs6e1Kb6xlVvQFPb/qlNf+nn4GxFUsqwdcwMj/YK5musRgriXVcrfnk2PFD
hZNPmar3hPnSTUw5e9AGKnSZAMicm/K5kMa6daz2BitZFWjd2GyN2FM26QUZXtCzi0aNcgvDVQmv
PaFoBO/nD/AiHTk/l5JlMkeDB126vJNu/YocLAsMr/wy1MPk1xrDvLKhv+Xo9ee1XJk0yf5BepnY
CMe49NFFMHY1Wze93isj++tJeGi2HPFVR6dT4yIzQff5U1aMQbM693VVbvVKu5VzvTOzORxqYzsX
6c7qqhs67orfm9DBVBDVXq9/SUhvCIZUKUOt0p6qPNtSRbC/tMXoN91wRe83xf5R7y3S6SJrHW/T
FOuzFt8TJ3Nl4k3x2XNuW9v5Gq/6p0URG1IZ5xA75cYdcnjvPa33xLh45+hO+7biamGfZQCXkaQH
eobxbih5JsrKL0FH+nToXou2CAuPBL55OakKPGDNgkNM22+JevZYpjSSKOlMJyxMGcayuYaAfKsr
xtesoKgf1OKmLcg0aNif+3bd35Zwq5lOs9iTjTKmVZTW+n4Ct+Zrol0gZFSfWc7epmYShB+Wn0om
EJo5f3IR4mRutjMwSjqKfo2c62Cu9jaxra1Um01Zu3e1RN2/Nt3nJmfg5XrFC2+cw6ilS2B09X4Z
0qvFk1dmbGzxz2yNlSGEul58Jh4qokF7HFgfm864VxvjnCojrvaxffSK/E4blZO8BGe2Q6in8hSL
SxeUvIt4oAGoxs62i52XLG7vhK3vx8LcaPVylTqYQhoHOSAw7rdEjwWSQ6isXTlghmmVW5SaR505
9VammCbUem8ierC1fFMsuGiW7mtvObeLUb22pfqUN/ku772rURlf7UIcCr3TsWM6j3XmHZwqfzJd
+mpW5h6I03my1nJjOvqncW6HYJmJ5MRKuhRKT7tWeW8m50vTeyfN+a1yRFG6NuVxoDnUZtNpcqrH
fPLo4VX92YzHu35tNvVU7mSaeP5APetXcBvDHGf0IPK9adueH0v70xhr3GW5tcuH9GaeMPpgZF46
uUfLSbTrkitBR5qtN1WdP2rOiOxrmYOhH+6c0dolTXsuZ+e9Qb6W1vYXwenZi5XNs2M/M3oywjrx
Ggy8zhzQv8xpu43hPMznKoOeJcb9zGcashljGBKaWLV2talFnbY+uanMArU3Qk3pD0OjKcEo04dM
Woi4hqZ8qAo6FHTX0qC+dK0VeGt+XbgUuolaRnkKkI/hhhXUhnbrHlClvFI/7dplOY9ee7TMZgjr
ohtDRYuDpbQ+JWZ+W8n1VRHOi1CG+6werxL1xVvVfapaAf2Cb1Wy7DqRHpNE2Y502szWRu9mL3tj
cTdNW0bSLIugHVRY9UoRuFUssKdlSyhmOQXTOq7BaNOOyYrhudAw7Q3YzlWz3DTS3MSzfa3Pce8X
XntnaySHqhpdG5Ne361b5KtPWykOEsQ55K7M/jysRtSJ6U1P9TMv7B3lB6xE6Nd+Uboq/FxjC5jt
SPJ6qKut5q/QX1VjeNMnL+eprvLAnYbhyktE/tltCjOwpz7Z1iOKTM8t4G3ok/3aQDPGycU1ddX4
lkYg3N049lt01IyQ1ltT4ZImY0wGKGak/ao1TxNQ4LBZdY8g4DziAt7WS61GU3/pr7dvMalMg6if
Sq+87iDaDoqHXytGF2DTrvHNLrsqmzk5T9L7ZOaTjHJ1HsHBSi0w3eEw9t5tK9xPnVt+wiz4Wtcj
7jzc/b4n6DXYffmIcO4xozm0UcZ62SLy7dhCmQXxlmYWdOZ4KM0s6pL2VV3VU9spUDDyygzScnHB
XNQTXZPpkNOCuug2Q9UaohZGpc8MdGcTfXepLI5VPZzTxMSXlOZYCaEILuv4Wel6/RdTbv3HqTCD
bQaGKkGgJlN0lo6PtQVy17kkPMY6ytC41w92UB26R+cLnut9F1k3S2BGRVTeZ7fus3rvnXnwTvmu
vC1f6hdbj5RfyAZ+Uun88GkuP/9uGK635sRS7lpHmulBxeQHoIevNk9/XE99FA/89p1t8ILaRdVn
Gx+OMtj9lHTFaB8990vlPE7WL7K0LzqQ72Uc/H6EvJdanphIcFYfRFUmr7zBYCZxFEoXlAjPCoYF
var4WvoL6OVPzhdgKVJr0PrQmvjILSSUzCDlwbGPqRv7cmRsRtugvvvj0/WT8v+Hg1xO53cXpfO0
oZuBNx1tZinsi33uRd/CyqmJezVvoz8+2k9P3ndf6fLz747mWlVOL5SjLWW6RYxfLFe5Q+6A++eL
6h++1YdNTex5HYUwx0Gp4s9183/ZO5MmuY1sS/+Vst6DhnlY9KICMQ85zxtYMpnC6Jgc869/Hyjp
KRmiSGP3W3Sb1aasSlZKRCAc8Ov3nvMd+vTEDTa3P/42P/uB5sfvw7dxzBrJUMVSUygm625teRIA
xt2PL/Kd9fzxq5yfYRrR49mFv3AgudsnP5FT/ZcfX+F7X8MwHDCVYNk8aJLffo0CXTdDwdI5OFF2
KSYDkSbSAjc0flUBNT86Hy90dr9yDbwefV77EMTZlXCji46eO+2cavfjL/Sd1x7ZOhqnY2D+pBmc
faE8Azhe1xNrunfkpk+Kx6bxTh4J4koZIWYf5bvdlz/R4HxNjjl/MZgABIhRQOjFUf/b25jVQg2o
z51D5zQnbB3Woum5l30FucgaTkUT3pRmfEV47oVusumptrxxCu0OGf4uEdFtqTTLxrBfpfSe8lhQ
IqrxymlDOklo+YGoh6+l0+NISqY3t+pWDvJCfdBulVbVfK03TnVhvLZhcFJN69oxErmd+sAlckn7
jVHMeyCcJS5lzjJVdqnFhrZIIzh4jaIQwqz2MY/J8PvS/U9ziObQDG765+bQvz/XwC5+zwPfffnf
/0tBagbp5fd/7c+ukEb8NguGpcJ2gZb4r66Q+sm0Df6pSkOazjEr6c+ukPOJR4hONns7gl5ySP/q
CtHKphBHbkYzFh0uxcAvZHbTJGG5fljO9GYQKur0fpAqcjA/P6sPdpa2LUEOB4PRy1ol5xVCiSgD
Ulv79tiA+V+rrTItRNmPt9gkxkvave49M5XBL7IyX6k8oFtqHaZOE+O6MbQYq0pnOCa9jFdDaE30
IQJkaTpOoGWYKxxgWiOpER4Zxn0my+xas7L4qRNxiXIgjIMLqlSZLgmtixa5lbjvxqjgZRmwNI16
BFGoALlHAG++0sM2uQpt4yJ2zNCjRdybeMwmhmtGY3pIbpTuypzCeJkwUKhQQogLYncfU9WdNVeT
2a+mrnPZ34cshoGmjYu6zOSGtI76vUN5smvNjL590d0bSgbsoMAyBXogW0SEVNek9wbaY1gq8Z79
h5NuYdQIE8LexO7WO2PMhEp6FsILeu4L0IDuW0v28VVuZJmycKM+w/7TQG/lVTVBZNLBaS/atHUf
Yib4vu4V6q4AdHFpml1xL0r6HrbXt0v+ldupIGYt0zBztcN4sGLOtDR9UITxJ5Isfhs9xV4nWsQR
TeL2S9RW0LEoqh2T5cRPLIUUdWG5i7Di3G3Yol5GnnFVT866wx2Gcb7bu1O9G2EJXPYD4exaL8Wi
CCuIVqhrUHqALFWYPOgWZhhYcvdyYNxRmW2y1tI6XnrAaE+Z5XTLMhot6Ah9MofZPlsAhjfjpN4y
RXBWBGZ6J8nTsXWs9JJD9H0+JhC4igHOcT48BpXSIZqJ2mWoNxbOG2JH0kKiTtFBm+iV2i+dOmz8
2CvFCo/HnZ6i/mIOjFoqzrVVhKhhmUdFvpJ6lUNVydxtbtV4uPCtpSbSmyGQ5nVYMdWG/UIX1FZ2
hR51K1UMzdYpXWSFVn5MpiL3dZUED9ILrlrIxWRGBHInahKCG6NogTXV2lNiThwAouSljOr9yGR+
UxpFfl+VTrS1RaivwPmgh6vxfSUqhKfGGzwALQjFzIDRSZE/VyGRIR1JkCTPAz7TRgIM27q1Vg2M
U9+Mszc1rsIFYt9rN4qNVaQY+a035fXelvXnqXKwEVIvr2Jbffai7BRomDG6BnkEEqA3O9BMpAco
KJEi3uhpez82BaNtYVb+GDnF0i6JYkjxFvpZ0F6kCRrzJLRSulfRtDItg/syOcNq6Iz43kzj9GAq
QfGWgUfgMX+aejM9ZjUFhZV77lWZBC9ukwI1cRWAoWaDfHEe2EpmKuFQ0iYSldzoqBIZpE7PLqzI
44QybBcpaYAmJRkPCs6wReK4iZ+lXrJXA7PzYzUDLUIqiS/d4ZFjPs07HR9s4Vj9skjkpVYEAtYK
gpgEIIrbT4TOTBGAGg3dgG42p0DV4qWhIoZx4uJkRBbe0ThMNxmtxWVYT5dOpL4aZCetA0FLQg0f
RNvcSmMEGBekgd/l1mfCPHwrNB4E+/IKMg9cKrf/UoLjuyjyZNxkqj75ResdIQ5N9GZADjmz5qiT
ns/RpUelVDenhrrGd4NypDfOUmhrYCWBtIqlOrbBgxe6oMUQUq7SRBEnLbfy+ywPXhCVqLeYPIL7
sHLUz24YqIchrdHDCG3ZsoTp9zLSXyYpijQ428kuiYYZfS3sY+w2/UoomkPKBiP5K9HObzInnmMs
26ladrbyPHX9cwkIZBF5w7jUUxyr4/DuFXbK1CzkBG0a09KbI0WI5C4urVahO5R2AoGYILijmB22
H7bV73TP/x6jyjZlgJrnREZGBFOWb6suIEZdEemWfcCXcBWirp2hsvepM15Mlh4twiTZ9+2qjNyV
XlYZj1LRLW19+rWj2tfN0kDEAdCY5jZE2G8/hdKU46Tkjn2YVOsBpcHTAHBskrz6f/x1z85Pf7vO
vGl/OHF0iVFqzPbsQ43UV5TlA6Z0ksNrxLwd+o0fX+zs5PH7xSgleHx1IOkGE6iPF2u8Vtp2CdKx
B6uziSNXLjNXvv34Imfnz68XMdm1OONwYGc28O1FqI7kNCWuDVz4ZiRoV0EFU+tiYeTmUk+K5Y+v
9t3l8vFyZ6f3lB6frXZcrseRXRflxpQR7S2Z4eqRtPY7wLx+pmI4UTvR+fWoXUu9YYarQsv58Wc5
O6XwzXUKNijFVHIq8oKzNTMlGoEJme4e0txdh5XH0ZFpRftqBu0GPrjf/Mwd8vffkwvO1/tK98Wx
9+2tto2pzVGrugentJv1lFY1CID2Z6vm70tUx+JiU9g68+95/rUiKcLSgsZ7yJwvdhJf9rwGxYCc
NvjZ5Ow7N5D6VFdx4XHJv9lEIoUWn5gU+5BEYqG33YlXGwO9YNlZ3UVJtJg5vv/4J/ved9MdTpY0
Yxhfnb9svAxBt1rG8wztLbcdhKIpyqUnSRP/xxc6O5LPa2Oe4VPmzxZepoPf/lSgpvRpqh3nYLXU
C2b1gKoePtovR998vQzfw6JPSI/3rE0yFkkftnyCQ9wcJ+Y1lSmXZjdt/0++zF9XOXvEdTERGiFD
hz2yuO5j474C77bIoGb/+nU4/8zfw8CXpJ19m67PNE2JA+dA5AKZBuNuML1rpSx+jUf89bf5eJmz
ryOlE5hJy45jFv2FlHTzFcDmlVf+ZA3Mv/G3BzBW94evc7YGsF31ej7ydey+veTU0C21PLqNqu6I
EOfSHPoSqeb4lDZ68JNv+J0XBZEi2AE8hzhIwz27karXo0wceueAfHND1scNHv1f5Ab/fhc/XOPs
Ljq4DkbGAfZB0xmL9nUZM+dJfg3//beLnN3Cqe2NfOrYloso8JhE5cGy6AZGy8GvjvH/uBSbP4FI
LmkpZ29zUg0KL4wrZBSpJNsmL7Zhoa9wgXubH6/y+eafLQuadHjWNbp1DPLPvlNnYI/z2sA9KJPt
W5ARhFhYdbzS6neLGfnXi/2ng0MrRuOl+88dnJdX8bl4zcPXfy3fs39dIMphr/hOQ2f+K382dNDl
WLNrlW6O6vBq/auho33y8P0bQKxnCP0cp/5HQ8f9hKEWJyVve8shpXuWZfwh85n7OQQrePggGTYQ
svxLAsSzZQN9gCwiPhgVquGBnTl73uhMDfgsEoxRDs/0ZKwnwBAyb3b0ahajbfzkyfvO5Wi9Ip8k
nUijh3T2OJR8HIxSsb7HkrqQ4d0g+4NCwAHSBD/Sg197889fDtwFoWAOb32CGeZP86EsnkbOxC3c
6P0Ed5BTk993t3gTf1I8Ioz69tn723XObiJCHenKKu/2AIqCK7sfVWAwplZfOakNvRX2dbTLZNU2
K8AIVrW2bEQMAnixua8l7Si8kF7Yreys0PiM2gyfhgUfhuvASLW9xeH53cGe124DgALJSh+E5uA0
N5twqzGxxuxmx1NKZ0N21IqZHkJ9kJ4CQCWuOorz3j5Z3RAnG7PCOrXUTV52qzRvWiCbZewxko/R
QleXqC/KbN/2GVM+q0Vyc2V5YXLTtPCl3fam0JqnIp3eAbu+6U51lUT9uwnTaD1LPZpROXZJee1o
7jotwjs1SDdRmO4I7iowU8Y7w26fVXP4QkTnK0bEYDE1wXVruHuncoSf9c6ToSTRsu4QsoOrLpaR
yxw+ZDqDDQQFqutd9lrw4OaTBVadw3LE+xaOddiupKa8QMe2OW2OxWJKA4DNjRqAUCiPlhjp7+B/
cKxiZXXtQ6ZSdQJgZbwawoFVgCMzEJ8uiZuwd6GOS7Ex8h1j8jtPyS7bOrutrOJEvNG2jvpbGoG3
Xj9cRWrzW58DcoDnQ8MhZc+lS1FnFZr1driD7MhFNHxuoWNtQYxe9pOzFHqzMPPp5OTmRuKQ5IDB
z6vTUJQ58lkX+KQRyfsUhyYLoDX3TWkHDLIh15SpvneC5kj46bFWJjqFbp1ifsHDmJpdtyhhIRm1
/YVj4BXJchjGDENsHcXFqmKtYXC3yFJdzx9iKF22g4w42CD6x+XLo1EKw7gN7cFYRkK7hEZerQT1
53pM21MVxWh3zX3vFriwjMrBQaJHxaZylaObAjuTY/gc8on9tuiYdlbpC5kkzjqzIjKTsrFjTAGd
sy2QYqRquOILrCqjUa6juJvWfSzQ37DVP3iZAswdK6zad6h4bKPyu7FGE5vQa11pJRLiwh5fpEFi
lqfj7XQEXbGytNZ8VHVVzfguo6LhFJb6uzsgKBgDvfDVdrztAysjnwbKcd4bz1amZPCaBnsxmUq+
CoPA3pWudTlmQXOw0yxdxJlnLJKJW+H2pbIy8soCXqKrS1cMWzWF6U5n6Eh4m3NMnHFYSqtnVuKl
DtxYG9eZ7l60TU6TqEvpKQeaMfew3BJJSvtUunG4L8MIGjknzrkZW1yEyZgsFJ0WVsL8eFCtmIYE
j/7KqYPHbBQbK+GGFwE+Eqv1boN5sozr+zYsppdRYo+B3dZdiji37oHUV35h9uKqEeIGWurJbiC/
9wlJu1rTnHJytvaxg/CFd5KKWIT4ghbccAZtVusqKKzSijb5NGHE66aSkFukzK7aePPNP+qB8S6q
BJxpnIPMDQzfHTv7pJGEsMhG66UKMHHaY7mqEnNcm7YIllkmkqM32EBcS/MyMelIqFN8P/W8Wxp5
SrGTrwS67gUO4vqa5IJpOWoFZmlHOLuo6619rkIGtvTqMasQSFSA8fwGN6AvPPHFCaxLZTCdo1Oq
R94Ojg9XdVabFXe1E9OjlbHww7FA+1VcW3r6mlT5sS7NLZlWl+DFXp2GF2QDwn6lN9qFHhbAYtC/
Lwpd5j7GFolTWlmGVvccZ+6LYavKukgLhJg5NKtY5NlGzEZuGRVPLfyUVZba4lRXcXes0zTe1TQa
l/oUzZMHbE9pQgZQi7Zu0UdqtegGwg5i5QR37SKJgncjL2+G3DQXtWM5/liGm7Tor+oOE1/VSpD7
8Kdwecltp4h9VQyvjH3vIw/MsJ4nCFKGIfB1rnvrGt2rkNG9EtWbrIHylYWXPT7AxVQ0q0kB+YsD
ncmEh+sHmcFtauDmnIroiWathafL3HSO3MsaonuN7qx27pQ+RpoYX0IRwZY+luMydaGzjc106eXy
ziMo+1ElNmA0xzt+Sd7bWbvxEjBjqVEE25Lg9lVgqnSdqZQWPObr2qEhn3fqE1nRb22Ai5q3SoQN
NX9FKXcTN/WqC0a6t15yGD1cOYYSogiAH6gaG60Ztr0dsqnnxlVjJNvUmLGJQbvmmG6tZNdOviWT
S2alF3YXfYHuXPrDqFyohflbQj/fLsAF9Pp8tu3xUILngJY/DpOvxdq1k/BWVRTrHX61yXZavA6K
kixrixxmR+GX1nPFNwIFNWVfZtxyr1jjYLspdV4/MKxLv5TcPnu8Slq5MhzAiW10F2a9jlRQAo63
WohN46527Hp+W9zbZgYTUZDTYLXNpjLkpVVkW5WUKKSX+WNdKAAOQmksx2lCeW3bUNXIuI4DPmfH
Lnl0SywVWu2g5ZRNvOs6ebLj8pZTwh2Vp4o9T/ts5PkxVnlcXQXlVp4jSrBkT+Dm2IIptKJq0wfJ
tOwzpfWtQFkFLakgbt1J3jWxTRXCW1wrm2YTFFg1I2DUILxxXIxphnqUOiL7tUYYpBcU2rRu3bmx
gtXmrHqLq8qJQce7+y6K7/uQc3uhX1FFES+JzaEwzR18xJ+E1Z91cuZrziyW+bgG+dlzzgAgo0Qs
N+R5sI/qYYPX4mUUg82+1L4FGfrJDyeH7zSpz7o5XMyEmwMZifIbb9J5MTwWHZKDSPf2cL4zJhxy
5QzGKTOmt/+765x1h52YWRnDC7g5I3MOBUlj/S7K32vt/4Ej4fwn/p91mM2qln8+7d22GW6Ofx3a
L6/1a/Pdg978B/486FmfoLmogAnoV4ML/3DQm/0cmDYwm0Pg+5p4/sdBz/7kzmwsJGOIQ2zWHmeH
Pw56Nh60edjOmREnBtHsv3TQ079ivT50CDgJkd2FQ0SdZxE6KphvT0NuEAdaJHptrww1szCL/XEQ
brBEB06MZqhSXYyyXrXJQIZNgdRV9mb32ZiGcTXaPYx8aAPoJQdFW3fMS8RFoZr4AcB8qq8N6MsU
cZjUmA6q6rVZDODpauuW6paJhBO/al5+GeYelf4wgvp0vPdmih+QQZzaXn8eLZLgLfUOCcCAW15c
9N54lRbGTmbyy6Rrb44J7d5ztbXXYELX6mkdSv1ChrhCK6tySHnoj7SlTpmcrid7hrsSfLoo9W6L
kw2qaRDyv+zpCF60nPUAdIFrfZ/l6O9rePQQIw5uKUNuRmCuGtTdbiPVBWSMUyXJXxKduUeSSq3a
WdZ2JKBlbxm1vhKGVR61zJtuLPgIq9CTx2xkZmnH8w1r7DvLzYD/Znlv3qhs69OKhqBCsmyHHLVN
FB1ELVEmPUV8SpWLW9ZHelGvRlUikaVreQoUJtoV5gbcsZmXbjCnFVckSh0DJz1oLaKpju0WrdYN
0/qYMwdjwQmHECUnrW52iNxvXHNYROPofWmK6NXUgqsJk6GP1+Ei7TTBaxweiOsA2AWfv0wknn7m
3GYAd6V3tBD9n+JFxyjEDMeoWVcpoaGlwObUgJJUSAPnhAJMLjeuMqSHavYzO1gHQOzi9I76duFU
KfEhlrXU+p7dXxSkQunRk9bz1Zqp0EASCFggTQBsYayuOgioWCM4r2E9UkFzpLqJGyXPKPCH9EKX
TffZqSaL7jeAub3UzeQmSAtxsqdIT3EE6iVBKeY2cSNoo6J68ZyQoB02rBKjzmJQRLgWIwcuQ/Le
TcqU5S+bW87DJbcBvj/gwOeKiXezTAlPSpZapAPz9UfBuveLob2OsBAhZ9A2lQB5lg1Vuir6KdtW
01dJiHpMZZkuAiMZvjCfd5gapbXYEfbgbuyuh5KUxZwihfBbXSXRejqGcUxei8Z42nFeKF9mPQhC
4kzXFwD6KqIW42Qx9dpWUJi5Uuc8W+O4tidrp2MQjKAEVKbCZi7UQ5vXF2USPuO3ucz1NFn2c3VU
hdNVFrFcZPBo1u7R6dG26y5nMFPh2Uj77AuP/6HXxmhVyfJK6t4VyQYvrdW/KRGK3FptH4PIuQy8
+tVm8CtNuJKE2T0Vo1vu6kZejOV0myvl/QQIAWVLitK+/GIqiscSp89qzsGB2CI71Ajum9YYJ+H2
T3YoczZ05aTn3SY2xh5FmxHi1Ylx3RBl2AL/TaZ8E1QdRCjPKbGCdmu9y34L3WqjukSfeFWAAqVi
bF+QaiW1GYCMpGabD7W8MyKxhxKLsliZljJEWVqidLuZWrDVVc2HiZL+OrG8gAqLKEPMMgu15rii
5zm1slchDRpTcZe76uSHgJ6XTmwqJ62t1IcJVpbAH1CFgEPspYpgCcBUuxcNPoBOpDdDhBoDFPGN
23XehpquroArwZn5uif9D2y9H3fe/z8d4Bq9tn/en//d1sU/KOrmf/HPfVn/NAvq5kBRYgLpnX5s
wOokAQPXMeizft2x/9iXZ5s3CVMzP5LRKP86u+Uf+7LGNs9bjt0c2TpdW3Skv6CoM89pqXRyZxu5
gfeObZ5Pc1bnRnKK66AgYFlDOKbtbCDlm7AzKwZIkbrFh7BLR47NU2NM60IpNnbaXFlRcQsRgXC4
SdGmteg7tBZlOoQrB1QLXqrqQTojuAjXOdWO+xISFLMwUCAwyc6ZtvUcMNlxrIXWatZCllJdWl7/
UhckeBZ2sM6yeiXUZKcm5Z20y1fGpq/C9j6rA87HAqnNIkRloIjqTdNoXhim0m6ann6LafHq7oQE
vuqui8K8VnLlFhcmJx7ATNCH/Mmjtyf5llDZqu3QtVtkKHAUMtR/ZRXv1NF8ajMoPoYu153BASuZ
9CdUBzRFLRW+NPF2g9fRXiPvk4hcCB2x8ujY/a6OaUh0wUqlc9p01rOYyMpr+iWS5TWWpnoVNfJL
nzAfyab4sWPK36BLW/V43pW+OUxd0KOs0++7LkCg500XyRjmC+ygp7Amaw6ilJ+P4zvv2d1gTZdT
nKwD+ieKoDOmOHJHfvG4kEbDxVNC8OgATqlz6C0FCJH+xlDNWcvJvMoU696J7MfCio8Q657csLxr
5RgsTHv4nIR1jSAGEjbEcGATRf5ktxO+tZDfzqyhR005Nv0pXmMBRqHn3FttXi0jzTzK2oCBKR5l
As89zZ/xll6jwnuiJ71qaf0jIyJpvgQWkCHi4/aNxVKYxAzYaoxdhuSBtWfoL3ZvrG3deIkjyKWI
1zK4GAt0Xty1NDiODqjYWIteg6IiEX40PQ7P3ZqTJl0GZdcpvbWIY+uB6Lld3jjKtTVxgmUTdI+0
Jqm/nMTYMzckcDSNx4exGa4L3StPHobNtRvJEwRGdUGOcraywrhbEyTG6ZTBrWfF16UiH9no0Tq7
tFQKp5KLOpiKhagaP8mBydreXawWaJ70LVqGkxcrV41H/KSodfNhqkzUEzkwx3gcgrvOcfuD0Du4
ILYbFYewlWKDKpQYJDefF1X6IlShLtKR3KmSIhM+Pft8mdtyRgTcRCWN6r620Kb0SkBEEKxyOEpE
YZWZu+qzdth4uHnenEbvt6Ib802jUOTm/J83CAYd1Fb0LZVAGuC7NGOV4kDzGWKzXxuiPDheGh3E
3OlRIe4tAr0qlhRaO1QBS9xvVNjlIbbBTbmGsZzIG/R7GQAnqrKKyER12gthPpqu8psIjGqZjfWr
J+xHSHE7SGfLQBV7a8BZnJXR0hrtK8IZZ4cVnWSr0p5bgh58tSacCqsltWFUpIdSH27jADK9bezS
zDyWY310uKcLJo0FyllxEzb6l6krvjSaeR2k1FG10Ts+CtMNxt16oyXTVm+NJ2kQoNaX3YCf01av
ejmqj3oSg47t9BimzxBvJWGP6xTuA2OF2siXblIRN522n7E8XCie/ahq5aMdilOik4FYwepsOd2Q
N1ntUJWOiwSu06JJJOa78gA3a20p8WOKldXX9OKoSPNEG+DVs4s9H+NJH6tZj1/9ZqfESyHR55Nb
3kVreDeYdLP9oNsDXX2hrTDdrixqhlhRHrjH6ILKtPV7D4rdBAmjlclz5fXrqSSJIovWqVtfuIBu
FkVj7hLFuYmMDj+dGf02YtwVrraPm8nXo4Dnpsj3qWqt8xZfaBgr6dECQbiEdu9ttJrKrg6jyi8R
KAIVwh+nBBOEqVIxASUie45U8Qp7zDrkYahvLX6afAgPBbMGUyA4dck5K9J8OgCmKelxFaZfqrw5
FcSw6yRT91ZcbnpNXffugKyxBlIoHPukRlO2HMfkeRKEtTuBejMOVrzRwhBSI19jYdglSxME89LQ
M8x5TexQ6w3QfXpRAOZWw100iCuFoQHQwq1TFLeGJZ+svjNR08poS8YHqkFR1eRcYNKrVXAd2fQQ
AWlbgWIkyU4izHObnAcsUB57erwMvgR2PfiTGjQvM0KI2DhQdQbaOVv6WBdNkSOHVEgTTelmToZS
JS+N0+4Cy7GGrcGThECVg4gqNgMRY9LnGGtobwwCnPEUt+xdhPp97gaUUIYfj1n+mKMGh7QZGeml
o7V0QNPE0dAscvyaLqK4cA9oZKXLW5JumeZFdnTXA8LlbUNsycoOBrkPCgdT+Yda5zv9o7NmFYUD
hQnnMhXuMgKuGVLzcbzpZlE96XltHMrqOupuSzrMqvPWIu3+8XXOhrazQxAdlWFjLpj/mzf3sT6M
UWvXyJS8ybAHgtsasTIbAQ5i6XeiYVFs/1PM/uny0PmF/rmYvS3aJnqv838d38d/UBXMf+DPotb6
pHsuVkj4wbOVk3L3L3gIIGSNhpHL+NukbfSnqkBTP9mUBapn0m1ktdOg+qOm9T59rYHpQqFCMOmR
/1Kv6e/RqfisYJDjhETBiMWUC31cMW7RGmEGRuhQRsRfJKIhxGc0fdL41qD8dhM5i1Svv+E3qJZa
Fv/M4Hq2YKFFUJZT71PV8x/uV7XnhwUbT5FGp0BvD0FvfhajsRGECS1cjcFNQTnjj3mw+/BLfedR
RHTxjfyGS8LuppVuE7BhqPpMmfr4jWnj1W7e1DXQ2yL10VvT2Y8VJhxxW6zbXLtRDUy9TDd8h1Em
UE7P9EXeRT6iyVBQC7XtKgiAq0xThZVlan4ihbD/1myeP6BNf5J+OunS7llnO1V6Uo+nWh6AHUFw
rpTxZNtaeYA5SQEfRkw7Arxpsi8u8igmTCF2mBu0JzbSvPIOgxmXF96oaz6v/GEjQlIabIMxZt+G
yorWCcG4Ag6wMWJU4yxCr66+bDysasbggKtrtFcF1CTDpYlpdyaGdcPmT9ZSJzedOxurCVelFRWa
dwMNSV8NrSPen2ihZdawBuXl+oOlIMlNK3WbCMNe6QmMUL2X722nkcNqtXeVQafFKgqYgGmKi0Ft
LP6iTIdVV6W/jQrZUABJlVXGgOrQqWa/oyNLPqaJUTyLs3CRZ9g3UN0M61xxtHUhSmPnClI3f7xY
0Ov9fbWwUDg5skDRUZ+vFqWWFYGqWn3gKbjJ0im8qZEuXgS1B52Vt+3DYBrWSmWXW0R69yhkPs9k
9H5Dury+RXNxlUYB7ZBRPishwgIzhA3lug0E2955p4BBFTA2j0gvTpYLg1ctmQ8iZiaiRwnIiq0H
wcAaIwRlhMKZCZtfSs/QjxAKnOjKJWsDnw6D2elzL+j9cOvnnG1OaALMZj9oW2Jdoa8SVwRxElCk
ZqWaTwcqxek0hqsgaq8ngjnTXpyMMM/3Uxy85Ep7oLAhNjW1brTIvFLt6KjggFs0JozFri0veV5b
GksB7PXZlNUG0bUWt6ofNWO5b7GRkh6a3qpB/mIIj5rVDObSKl8Qg/ba5Nq0LdyMwKVO677EURpx
cDChHwN+zAIYHUPV3HRtcxkM7oOaukehIECaE8PLPMf+CUWxxl8iZmZwnkNPDaxHwpMgLbhhtDNH
JBQhTwd2GZQtauK8gIx9wX1QXVhSvWnLbK1b5U2T18NtwH31Wyf7LUvieqEX+ri04sjaSjGDnLsQ
iTXHQRwyfdOhtq5nF5ZGB3VnR6STBBlVEO1bDhZp+RLY9h1msruxJv/ZDBif1kIpmWrX0EEj57Oi
FU96E3V+NgbNDshzuZVwLnwzcyjvC/FepgmnMNLoPCQAG2QqA6W9tysz7vXojM8VDa0FVBqKeI58
MjV3XkSVGIJKWYsSlUlnMaysRHQ9VgkOLxZLJdV47Xkj+bB2e1Eq6gWxR8TGRnG/nBB6L/LOUdYo
rpDK2/mlED2WkmHG2GXlTo3iDHxMheFtYxo1fOGSBJwEXFlrictUZkN9LMnKKlf92NSPpqzgpdgO
9TPDWn6bltMnFO8VkWG7tCZfbKqStwRQNT9P+lAa8ig73lAcE1tC6sBCrkKt25UAXnzpZJsiAs6Y
aMpDaZcuCe4mNIoa4KwF9XrdGyRDJ+8uVgC/V+z3aCogUrYTyAZ7x6+1IsTYXMq+j9+QLkHuUFn3
8KxZMaXJRFnErKY+IhKaYBAImKN7SvoivMyDuAB1222rhteJqspN5bXLCPjmKdcNZWVhktt15PQt
FHcOmjYqa/mfuuq/6yrErv9cV/2bkztDvC/oNW/b+vtDPP7An3WV/clAkWmiGqRuQWj9V11FxYX4
nladgfOKkuu/6yrvE26DeWLMO5KpLgbW/y6sMOYy20P7ySxP1aih9V9pFpIQcb5z4CLDE4OYmNEY
UuyzWryrOllaU1Kwf6n4UmytQs3RKjUHPrr8vIIHh9m1i7pEd4v4ohxM1lXrajeEMoq93mvJPqqk
vuUtJY4MYnh59mat+Y4r1OcBiHzvkxStb6yh6A41rJ0jzYkEMmHQ3rSD2cMSamhVTYOZJb4K4XWL
ID2+sRUHsvOANe9QOFG9bruWAaLncgiN6zbpGKDl2QupN92OTHT6Pl7Tr41R2Le2Wiuk35nVuEuH
ur6Ai4L8MdGz91z2YHFojm50J0jXOZRXZ6HI0PvcI1XbeY1EB1WiVwCyUJu0tvinzBcZdHTHCVzb
rdSjOObgqU3tSgRqfYoNNw78rDDzSy3Csu8bdVga65RAb+eCRlD/rlb/xd6ZLDfONFn2ifAbAjO2
AMGZ1EQpJW1gklKJeZ7x9H2QVmWdqVRL1rWu9TeIBAMR4e73nqtntasF6otp4xiRA5mUDB9Szhpw
fhDfqG0yHmRcdP6+sFox3wR0Mzda1NWv7cA0Fe1gSAFp2DlOwhHZ1bU2AbLrFUu60hpkI1ZqpDsl
7RIvKQEgk6njewkIGKe3tfKWvHpMpMIGxTWX1a2C0/BoKIDZms7UX8aIh5bWRo8oTDda10ik/oa4
PWtybCQ+1toCzjnsTAWqk2NUQP12JGl2SKtEG28GqSpnOgjDSIzYKGS5g5s0TP9lUfnfYQTS8EW9
///eZxALdJ/vLvxn/727aP+Bp4GsBZc784Y/kI/C/g/8GF5oSwHuov5h7jf/wxmEaMAS/PJIUigt
/qtq0/knePBsLupEPuKt+v+aRBhLv+AvgYCCRIDgHhn9C2/tR8FNGYLPG80434vAI93TjdRDVq1F
64BDrbxA22avfv+cA4JNjpOxytoIR/XaoC3VbFRgR/p9aj81/U06eY18AMGq2lzrd9w6s/FGaNAl
rqrglzLtK+KaXuxLnLkx+PLrjhbqT64EZuvUP5Asmsmdr7N7zAROqutcJme9x668qYa1Hb8Z6tYc
NilWYo2+4s4M5WtDOqSaQ4P0j5/vk6Lun1s6z4NSmZu3MBR+fXb1P2u6XgwpxVEe7G3xnvo3dvEg
tG/KMv3fZ84fEbrFgUIFbpnLP/+jVA3aoVdpSad7P9bcmLtwyBgz6mG3mcGNoRaeNqpPQv1lJfKj
1UBIHOd1Z8gbq6bfRE7KA/MA0kGHVYygdRq7VRZG+4SEli6Stj3YbQUT9oGg2sc0Lg+0wZA2Kpuq
kO8lPded5d8gC8EVBlt0F+5Cm/ZgN7p+Ol8J04L7O+5Ge/Tmii2UArDK1hGUa8n+GZX4rsm6MJYa
pckAYyWn2k/RUaq3UWV8UzIJjt0Pa/Pv58Th++dzsiOjaOO+RveIKRpw257E340m9XRffWnLsHyr
VP6alb1uCAWoJuZIYey2vfAsWsSZrhjrBhhnWtIM6Ebv64Xyu5/x95vDp9Ngry7gUoFh9e9PB/2s
mjNyfPdhUVwlqvIwID13SjAVZzNKHmuF22r0k1laQXO7SokN1TdTpf3IhpMfdaDa+h0EJFeu8m3Z
3BjM4/vxDnElEuifUnjbKvVeAzaH2gFwIDz1/Nav3lV5P6J4FQo5QocANmStmvCPLyXTi7aMVmkU
n80hvlbz60n24VCgSJ5G3kqROBkRqwSwoF/gXdUlPPLvEgWwbqFb3SfivowfgzBlOvCzzNreTRDF
Ol1wz3X4rTK19Qw2KY5AZ9hvpH06gTVdqtrywibaZnJB3qwIH5UxPlsjcMDxNNevkXK22qeIWkna
AbRzkurK6tIV+L5zIkYnMt+jAWG/0IONb9FiHHtqu3m0j01l7r7+tZZN9t+19Mevtay1P965vhRT
3s8yTod4dmsVHIRGjJwePvaJuSFDi/WcPElycjPM70jBN9gHnWqMlzgRxvrzPo2yq4bDm0w/shu/
Mdktc+ovP92HXWfoI8WW5iHbo9o+F/aEPTJfDeH0owtwzOeG6vWJ2KhU8L45e2YCVmRMLgzDbq1Z
evzmUf1z3eTMs3RZkdGtmQy8PzTymnlkc5QpvmnWkEhiuyZZeA6KfieBYWTFzMhaVPhIeVND/+Z3
+gdTJ37/cZWJ1gIaRhv39+8kZMnkDA2yvR+ItWS/K4m48TOCIRSSD5Ss9hDM7GQY5lZCYxqXxltb
UelaXquEXrBIfZBeowVJ4njTZTDHlWKdlMVeKXWSAp796q7W6rUcDA90xn7l7RK6GTbf7PDmP53B
D9/iw86FrWROyJbm8m1ID7OeHJE3q44UD7u4J0u8i/XHOiDowpz97WwgqlaNpyz8pU6Kq+t3E9f7
0Hw06rOKkqsPe5CGt6jKncq6VbIrPai3JkFjyavKHCSwVXdJXgjGi2iBEyonOX0k1oXncEiqwSk7
tOw8kZojlJHl0ALonB5HyKfyGN/Cl92E5Jkk5SPcGtcW/aaOOteIk3XzZNPk47NpfuRocbwtcTi3
1XGywpWU+2cbrUwTHhKZSKcq3WrMYwfzgXHxzKtj5sxjuKN2muYhdUPWo96bskqJnD/SvPlGwfv5
2w05+b9XzYcKibAHGuN9UYHhnd3KLI8tUvd5Kq5IYDiFZKh4qTHs1dzwYhLkKP3pDls7em1keGB/
o6hX2DhH3Fx2q2tuI0nONy+V8ukr/sdHXJbMHxvQ2BJwxQub7Ktw/llq5nyZp/gxl8EAgZENH7Ka
Diql3rHMuhUzqqPa2s9qTnzStLPY3IOjuNDGxuhF0DaqNp8GcoZEhErOqZtyTRY3QA86fpZ6trvu
2iwjqHoKP2nHErNOEykl5767U5PnZcH1yXOv+5sg2/SD5YYzTFZNW8s0EcP4XlQyNOHdVF+HAeIN
5tv1kO4DiJ6pnnPqM0SsbyJLhnLXepFerkyj2yhzvFPIIz2m1U3TyOcgi+8wkR9Tu7r0nbnVZpxb
SbRHzrVnyP6A/IXGuAjWtT0fe+ytriqCdmUVZbgu6FASqrJPg3kzSRWdTUEEQTqpqBUyFtQPO/5p
oE8k3fih78udlVfxKhUZgBrOGTvR0e/pw7GuwO+WPRtFWxIpJKkB+hrj1FrGueviVeK3BPQo9O+C
cpfW0Zlq7TWh5boYLgqvNabXqY9PcW5vrDT+Ifzmjf7+qiISoTfym1ASzBaGIUZTxshbsZ9HqOGO
aefXvBvEMk1J4HX1d+mr/95Ql+35/671D/cOuEA+WgB8A5mosALCfTGGi4bU4+sVq3x+DFB6cLXh
EPh4v+l72ZYaZHD7zuzv0q65jIME6eB5KPOLNlrHlr61bt2UWuEQtIKFy6YnMRyQ4F77xi+f0XAu
BpxRdnSkX+GiRNh+/QnF0n3599i0kVL/vq4Ds/j7nSqmqqgKWoJ7lMNk0TEU8u9AuxCtVC54nylV
y+dKLQcEtlNZulUblgeVKI3SjLArpW5RirU+QXqeepCz0rlKGFYE/r2wilWu7SL7BRDZhaoaH90T
5ina1MJZCEKzHb0R+3Sl828RU++NVbdJRLIBYL+jne5JotmVJj4e0bmSnWy1SV+NtXDHsVnPWsuZ
HgQdwGO94BWU/d+Q5pPWClg/lac25Zlkn9TtmEc7SqDu1SRaZ8mjxstnddEG/cmt4aNs5KNLqbal
e/IgRcZGaSRy0JDa4JQidX4FdcmawHnb0cpXcbfEMu0DCOLtk2U27lSBtR7vUfCsEFthCztN5s1A
7B1dbw+t6yk1aq6YM37QCn9WC4QEZJQ+rpa5eFIb5IPVO324t+n7rsAU36lW54kqOifWdI1D6VQp
4aEylWOMlpXgDdeQ7JVo0XfhLBkjir5gV5JZ2RNZ2Vn2IW6z1YhuAh0uyVk4XsJV2lAfocYcC3rp
eriLC+1QlNk1JuM9n/KKU2wj6c2pU5B/+ApSjfRUJ/MhYCjhIrm23DIyvnEzf1IxU31z0FAtL2Ex
+oe7Wm9pCeetou8LZHGoLpxa95/CGtoXNBmOxLl90OppFdmPg6Vd+ZbxgPHsusWQpnIxz2quuBNc
+6oBiUxUyboj6a6oRuyJ4Rnwr4sPb9VX2fsod4S8J4iOYU6fg6DyVziB19DWHAN/pqQCOinrvYJ5
1K/GfTLH0nrOIgyYi5Is9AlgjOQXvWF5S13o1Dn6D+OpSwleHBf7b5/O3iDCVTjFrzom8G7uzrqI
d2E7okyHiZXLJK75274NTyBaB2ckjh6/A8kx5m5ogRqkydvXb7T+yZ5D0a3TAUMeafwD1DWWEbM6
tvGeM9yVITOgA8cVJ+tXWdtdMSpY+524seFYuU3UwFFXsnVIbGHSTpukYh6SM/uRS4mwsWIzGuOT
sAMUGcixHBGrlyQjwElptq3q3+Ll2rS16Qhgzn6i8jhkL2+KI2mntS+7dVRDalM3bTlscvDZmR1u
gkA7lbXxUKejW+vdnUzpEwKEVpGcj3WHy288Q4TCaWeU17mkeFX1HQf4s0oBGweUlsUlQnDCh8u5
3JdpoIxzvNfRqJNh5TYixKPobwcLQ2ysOp2dOqMK3Bl2vix3+9GWSausHjPjOyjJb3bqhwpYMchG
wVmC9wV1wd/bb4qneKwzlQyabD7NUroew7Wc/sjnayVPtyiuVlX6ozN+kGjCfWXeBFKM9z1dpbD5
R8mrh2bV2vrO5naf6peOFSv34e0wnOTyMgRXglg0BkOeynts6RV7z7kdH0X6XKBcLQY2KsoSIu54
8Jp6p6f6tq5Pftv+sIf+p1323sBdaVCRobZqv4/0Y2HeWyL0tKqhBiXtYeQtEpeMrFaLfX0MuY8P
Ww1SmBVMq5J3lNfDqYyTWsA1e00NgPT+cOnThk5tHZGzgAIdg1intOc8JYsI8q9uEtwmTwy+utXX
74aynOtfPe0Ph10wpkGKLCTdk29wDsbZ06UAJlDjDkl6FoxNXT2t7xGFvWuQz8a5olEXbkZdvJtx
uZl0/dg2wLToEjRuhAnFYcUonBPoqaZtIak7qsFL628nvUfROoE9DGL1my/xe3P890uQgq0hsGZ+
8qG8Mws/YtyplfshbHV3CLRj4ctrYjVXbc8EGDVj54zTtZ0d/GJb628a421LstxAH2nylzQrcCzc
mMWVOUQXcsGvslrc5kN4P1fztmFgbcy1p5tkCBTQ/3O8kcGhJ/40J/m6b37Uukw2SOT29mW2xp3e
bSHZRfnLJE2Oj4PSLfpHjAwgeqUC1XF+EQTqzdYT/KVzXC9PC1OCPa4yWR1IE3mymwwpZPWAPrJ0
6ji5LlF9fP27LxCRj787FxwkIZTkeBS1D7/7VAX6pNMKw/PSb6cUMcaUHdPgQehc47u5HZ3CWqiU
QXho53RD+9RVCIVE3ODqZb2rDTtaf/2RFlPbPx9JhVSCbxc0rf7RVWbHtpbrusj3U2VsQqI06yE/
NKaCbnAm8TK/7XH4dxmOospQJjdQzH2sdVgj2mMVvdH+ZKBrxLdV3dyOMht9rd9nVY5EiATAbnz+
+tN+5LwxnGN+B4CEdCSVFvw/B/asF0Zu5vGeoEl3JE4YRmPqaJQ6zJ5o6hQ409QrTTKvWk3eRBNK
auM7IvRnJxsjRBvNCq4D8IDLVfaP8q8zkSYEaZPvtYGoFqx6qwi7b8BwPkyyt0GWnkM0uFM37vJq
ofgkdoSNunTsFg5XA5K2o5yH8dHMEyYzM8KXSyMWEb07pt3PImE7NQFERvIxKIK33FagYdzLM5iL
YtsSstBOIB0a5anPVAcy6VWq9hs57jw1zoi8XZq/xbYX1k8D5Uc2TOskHL08lLxwtklEkPfote/r
vN9mvrbKuuLu69/o8xXFHMJCO4Zf8vfj++PxVI06o2fws31apsBH+5Xf6Y9y6p8yWgvlyIXDl7cq
5ilr0GFZnCIF048yrmM9c9UOTQDYYD2oXFIXT7EfbutR+9EQytH74TeL/5OmtKqx+DUG0Qo2zg+H
HiRM1BAJNezcVAfEVBpgErEr/eIgmvDRIvzXvHzzcD7Z+VXdZB6BjRSH8seeWMdOqoRmRxOrmU82
5ToJrnupocsV05ebU0/uCq/0891g/FDrcK1Fk4MgYdVzRczpGfjwX/pE38PvXKoBY1eEz0jzvMgf
T7X0rhY45iB2TpPijUhGvv70jMKXTf3Dps/SJ9OMUnLJn/hwZyE6qW70mZ5er3Q498tNDE3E0TBJ
TrPYkYe76juPdD/w70yzk0e/IdjWJ5YmjBw5Ete1IhqMosCJA2lFN37VGdZVG19CE3wILUlflr2o
Db3eRE3l+fV9WyJSlYlEia5pq94mdXtuSx3QS+vl9U8aJIZ2sWYSv0hDCchrbtG+1dKLX+uuGOfd
aCgO1x2ArOc5XKTCMHYJ7tVGA1XVGHnBXIEKLn+Y9fje9Oo6jXsnq+dTrRivsyo/5eNRKt5HNuFY
bV2hvdUJwi6xRT/kMkKhwkncRKaIyvtVrmOFs8tol+aFN8aYWfSTQF1n1pfG36o6kpT6hwSvuLDw
ZHJhUX5kODcHUBVUQjvgbNgtr23zOhLZISxjb24fh3J4Hy2AJzNnO5FYfv7Qy8qxb5JtZYZu03aO
Qk9GP+XhTVmT+j48hNPZJCK76qNDEAuuRvgVMZCiXXIG4rUi/4GCFPgFiUFCvM38BsUQu7aZbERz
19G5qm3TS9Li2JM3ozX+SjexZQQap0D5KukIZIS8IhoaO8OxTcJ1POTrWJ7wusD86fEd5S8KJJye
Gwgagx7oNbz8tVWCvVZNAnczmBDhOkDXo9s3oxA/LMIus2UvGM+iT1cGacNlCgUC0E66tvqDNLDC
hlsbikltPixhUWXXOb52VdVLeNOlKRpnau5k7TGOXsmZH+GN4nKF6WHnHURy7LzNXV+o27ThNwmG
TWOzWRJb2YxGtJqXnlRR9y9wfLxhtE+TQONPkndoy3vNpAmEaQkT0YGdejUTMl372nYM5D2pNKqN
MEl7aRiZTekqGCo3iynt9PimUANuGNFx0PaLFyYzYt6I9xYY0XST1dssuyvHB8R+UDPu4adQIqsu
LQJyLYMXcw4KNzRbmt0x7Th0SOhKu+kHnSzuB1cVIUjO4rrECbXTKZ9SA/dosYN0FCHGMggGlk2a
tIPT1mLr14KLVEha0uT5qbyBTuUFhrTS8WO1uILTX3JMPM7DHJirCaFIwx1cIyouwyysY5esmorr
9Es4XAOjxmaOTtR4sEnimgLjgP3JQ3NJJdducZSjlLuebUxk03PdPJe4BshM34gy3Kd1emtZ1ZoA
vkAiRdsvVoMdnLuyPnSkDoUTahNFgPC1Av7yTZ2WnqEBjlXoRfWOnf6qRnuNjt3JFRa8nDJo6rxU
7EhIB6syb+bsmEi7MNs0kgE2b2dHAaMO+UxyNlH14VEZVTRntAzBBsfTZmjrlUQWqwwjrTvKgIN6
yVq+vgeMZF3Tqin8h8D4mdXLhbbbCON2yO9J3aINX2DO4tRPj3QZIWdlT5Otr3zKE0hZa7TURCbf
EzC4wgvnISNYdbK+SUpaCm1p/SCAyxN9eQpR5Th2lN9Ba92S/44QEBZPhgCtuWq4FSSKeqUiahPE
TltadCN10WpceqzdrvHvZeAnVa+6Y4uRLycBKgmtndVLV7LRXw1yRBlGcQzYp11n9WMlGNGDRcfs
tS/bdD3nYhUNUHiKa52lGbb0cs3yWVGgmckQWALpUCeTO8cvWXEfhSfy1dEDGo7c7OHF7+iXuYA6
nWZG9Kiq/o1adQcmyZh8yPOKJiQ82tifExaO28v+NmPgMYmlCV1t4JK4KIBvsjni6pvcxsZ91XeH
RvLvisH20rFzmsq+7evmTujlWZjZrU9vLQGWYuQ26lDzuk1AUS/kn1g75hxDcrm3WvVZCm0HXA7L
vjtKc7Dqo5kZCzYpRKgWNIJsG07GjqQ7B/XtCgdPOM9eAFu58mnTlEuP8GSFKKbz51yPtiVNI0dM
qSuKcp0kxqWfWoSKebmhj3UOBEYkFLlVyzxm0u7HrHxvwccrXOBVOVpF07H0Ccu27iWux4gx77Mk
v4l967qwqVkzPPTRLYeD2jhyfJ20B7t4WXK9qu5cBS+ETzEEcYP20pEAUg6vXRVQXpHzZR2K+D6b
9sK+B2Om6Vd+rqwD/yJbg1uV8lqLJW/yf1p0hPToEbu7w1FR0W3vy4kJ6K863dNK3w956QXJs5y8
zCzNiFPHupAR40pEBsfE3M6hiWU+4v3iGMOjpzKMLpSYxqDsNTF1GN0JMblmb2zoG7gl4LSxNDZC
Sd18Ls8R+8RSXJEJDJOHMUaugWnjoOM2QQF4aaL6p97/6uYHobz0+l0lHoR6pRSbQb9dshrt4j1u
AfT01ZEq+BHS4CrAvWhPkyPN/d2YMACzStfoUaySK7GRwbs7dq/dqZRHjtJitgoyzFuasonTEtML
+4pvVCeihUkrznZ200ITS1/64cW2QEdI5qrT+5g/iJR4otbu65qoSrIhcIDmOWgsPJah0F7LGLQA
iDtfwtue9fPVpOjnqolxq/M21QMq3Fo6xcF4BOXj+QRt6ibSLjM/Ly1bI+IgqhTumHIMfT84h9Wz
BjFBOqnmgTCO1TQeGu2+1n6NtK615jYbmrt0Ni5GhtkKVGCtpRuI3W9jzf2llE9dhIOptLmyFAes
iDdZx7gxuegqVru25Eg72lF4pdE/ErQJcC+vYktDwBZu1OkR7Me6CPALqPm20aK7CdP9bFqkz8TO
JDUuAl6nUhWABPzA/B+j+laxLlMfrZQ+8/IsRyOwndRr1Rzo3FH+D+/q/F7Ta4z8J6N+iahT+oG3
3T7VoA8qGB0xFsxEYRg5P+XZE7xlFEI29dCbHXPFY6IkpPt+KGA2oJU+qoJ3E9xVRRcbHTILc60X
3V6zsquiALe1g4Ox/p1+ERIsv+ilORW6oDzk/V0QjCtlUpwQvFYMPpDeeqg8tMkJmNYqDGma5k9q
BnVjqvaSsVPoqzJq29l+77XTY6ZgTVsuFsZWChAf56kH5uGgKuFxIPyt6+2tWmd3VX7oDGXFEeaa
KPGJ7HPaBtl1fRWSt5CnmlvZ1S2p3VtLD9aFfRgqouF8m2sfngVlJmAMTBzYCLi864KMQIm8E5sR
d8caAXWV6iezuJToQmz9GPfPtXqui+sxuJr6C4N1r5Zl9tfIw67h1HP0LorX0l9ipHxmjNgnTPOl
me6TfuC+Bql/bGgldE8dA6+U+4ZFm08z0kPWCLqtaBghdIXyfWuSOSLtJsPcWAVrMUZBlC7/scMk
35kQmpMauTYYAreaspYl20MRg6VkcaMX5xk/jMF2MzLhlBvLtYfhGIXRzsBlmvtrM+WFhdihTzxd
XqERf2BYX1JUMaYeslRwiNu+M1q/wiTm4I+duH5iUu3q1Pg68vFZe+g5e3FYuF2LpZK9SgrLVVmW
q4oEJIu7l5G/R2bu4Jokk+9ZVwLgkq9+GXiqURxxyRzq8XrAdWsiXoNhI1RGjLOFkLRlYfBHVXaZ
kHhEwlrulltOAsAzs+HG+Di3e5y0KjGsitvSuc/jB9MXd2M7/CQ1fIf08yhP6Oy6aBvn3AwYWwRY
J+9tg1hAxAA9PfjiDa6b68tPYiR2pjWw19e3pWK9Q/UIy5ckuw4R7hFzd6WR1VjjZKGeOSqMpKr+
Z8BumAX6uTCIHJ/FKlcQGhmqzO272pEP7gT5O+/wZaqAELZuTcQIyRorZUHfd3d9ongDYx3GwE5q
XNqZNCrdlWhJDBmJPWKd2Ts7YSY2Z+uFv2bmb4YJN3NgNOFvUYoQW4eHN3IDeVxJRE4spY9FuEu6
HGMJN7WJPqQIWNvSapaxpYd3KKEdNZUPREq4/qDsh8pwRdC4NA4OkvEi2BnsFN9lci2mazXRNrG2
oYykEl/lYo3QFbNzR5jPr8Q0MbEcJvk4Kj+s4JnuiwM7xEm1wbEN3BgRHJh13+hnnyv90LyFyTkU
z3UuLwnt+GRfhc3ReK1hh4hkCJc4nJotnogrTdlF8oOq3pXwc2L1ECsP0ogjR79Ewykuz0V6MOrW
UbML4Vok2f4qpAu/C53EB1zOezG/9JDY8lxCLkYIZj2sy65d1zH9x/Znqr7V/ZU+L/GZyPuwj2fi
1JtH7sCrgkQExGKycUJ3vA3sxZr5kimLP6IGrUAyUBxD2PcdFUGWkS3E0HwjNT/V8l4tz631YPCz
hf7WKh+l0vR6HDv9bTpeWp3cY1lyJt6fSfwq1QPJqyQE5fRKK8SfMS9oqN8mKgdcDMlQb6iGf40S
Jce8CxJ5kw13I35cRb1O/dmx4y18RUdPxRrn/DaV/TVqHTejS6Xg6tWj3BP1K68LpWfoDOl9rwqU
KecuocFDOyAJqnVHZFBpTu6Y3eUwmqrQ3Ajtl1HsMhgN8ZsfIn2RFwkSTnFLf22a60Yq1+24ybPA
zcqf0nAJ5WZF2JFrEuwdSV4nZwe4S04DLxcjziJ28JKQ2xJvhBiE2+qDMy0H38GmBciTjmzfo6w+
w/pjjNKwi1Nmla4NRWYwHluu4BVkVUN/iOfJk5O9lQkcReVGmAVRoCw+JJmDskuSmtKYXbGRoTAc
cyFWTFdnNnuJUXXf7VrtIk+ApEwqsc60jiWHnp/37ELLntd4UmhuB0116a2AZcV9xamEuQTxRAqh
54xthrbCWemeuCztcgOhQ/mr7w8qx7HWvEd2vdGGZ/oUSdevFNs4WkjgoFJuUOpzXKJhsNBK0e8T
FFQ8oyxRuIzwmjXJvPPjB037metbP/2mL/tZV8sWuqIskRdkfnwYBdBnTbU2LNK9ldgbZsmrWio8
VZg0POhFcUB93Yf6pI2OuWOxNCO4XcyzfzdgVa1JdBVM5d6SE6+Jgt2MOZMn/M2E47NmF7BoTCTw
2NF7/xb//tHJbNNoVKVZKvYBhUllYcTPg6uZGAyWExuPP7MPyOWwA/Lo1VzzqUxnzFVBdWPjZvvu
S3/ykPk0GJosTbFM3CMfvnVuGG2dBXzrVmzNJF0NOR5O7AgsXj09LBHzlHzBjZqwTbAH5NcSw7Uy
2ROxBZPtMdSxVWw6/8hxvC+knuHvlTr0nBFXZUc6S4+WdV8Xt6a5J2bL0jIEqQ8JQxPZWukZE0ja
ziHImjF46nEigDzg7iFBC2FIqv/UDdhRKI56fY1/79nk9hRD8eDqnAQv0Uz82FC6PmqJVo02tNe/
M7l/phvTaEwuKT2GuZDD/348k9aJXu1Fuk8bwahQuffphRLy5Qkpv8Dc3VlLblvJYdSTZdY2+k03
Uako2PpNLhE9yrjYXkqMcMvkxim6bzXQnyxbHSEmIX6sXMYXH35ALQvmNO2neI/TkRMic9uq3Irp
V9hIr0mSvwVRQUk/nBZt6JgHx5A1VskA1o30yoikt69fIrEMmz60cvXlbbWwQ6ER/ThLGWBzKhqy
lX0gt5tGk1297c5R2bpFZt9IRFOKKL9NwgIxMSStUNsaM/QMPM8wiNApmhkg69z95kMtz+CfDwUr
lLcNH7ZqfnhGpV1ZM3IQCnsreJdV/UoObNp3qlNNNgBzw50zkNR2FnizbJyLRnzzzn/ykumowJkw
sYLIY1j++R+vPBDyIG/sKtgbxU9jtlaSDciV618cnfPk+usv+8l6QHqiAo1iIKDxZf7+W/TZzYDm
Y7BvsOHSBaZqfgrz16//yCdfyKCPLwTmdpO192GvRGJP6mQj/F1ri7M5wXMznBxYvYwN1DB+ff3H
1H9FH4ZgZ+IYEBBRcRj8/ZV8Q/R6HJvRPlPoic/Fw0zrvhxvNHsgm6/x7KJZTcl0JXz53qifG/0t
7dVjVOJk7bp9rsm7HknWaE63rWGtubdfbCt1g3LYJ718iMVMZ3h6k/R0M9TS0UALk4CC1Mebr7/H
vw9t+RpgOw0BCxTj/d9fI1eqpAx7LdrDCHL1pQAsXprI34uUiVv8zS/07zLgr8iILpiVKf9uC6UQ
KKxq9t6OvnscPUEr3NfN4H39lZbt7+8Xi7/CWca7BYkUo9LfX8mKDCnVlTnaK+CgWYtekWEx8JGf
d7N2kmvZE1lJtdZ+o7H67FGiuSecgm2PiOgPi1wKyD1I6j7Y9ynpm3K/ghMD+tJRRvrKyfDND/fZ
s/w9HEZWqen2b+XuH6+vETVWF1Zs9EPB3Kx5UlJ9l9Dm+PpZLu/Mh2eJ4IFIYAAeCheQD+/UwDFW
mdif9/IIOZV0++abP/DJ12A5LJwHDfuprCl//1iSpTZkEvBjlco1sfWuXqEGl7/jGPx7ABhsDGD1
BKodAGIfXtasMbtemcYI1HWNc/19zI21yk1HRc7x9QP7d9DKJgcdF2Iyej75N9zij59F1iWjjOMq
4ipyrYvrsY5u6y55TduHoLEeRnv6TkT+ydUNlx62A3ZX3mQIRh+eIOkZBRGdSJTjdG/DxIRwAIQL
gRdCXztep4qELuw9mV8DDcQPHpIcGHzMLT8f1StYerRmpG0aaNREWUp3ozwEBuNycH2OL9EJ10eP
FD03rKVtGL51lv5YKnSSyZ61aJKhLFzTh9jWVeWYFRy/xP8xRfHk4FijlH8NItNrq3BnBmKlzP69
jaYSlbc7ywgwIN01VGaLsx5IKzp7+brzbSDd/nA3yCRdN9j7tTBaG3V05Hr6Xg7Jq5xO+4RuUoLu
Wk/bUw/dapgQFzamHXiKDruzybnXVPZzgWU+q0PM7+GOkIDrNnoHFn69lEW6iLZNFB2IHrwRAaKP
aazui7za1eJxEFcDUYvafIzUBPdRg8wxc6JpvvfJetW5a84jMTCKL/0Uc6A5fRPy5ceOC1eGfhVp
BoM0tXuKtAeyJVaZBezQOJTBr77uN40oT21BEV1XnpGD+ovbjUqC4P/gxWIbkpdLooJ06cNuNOBt
7n3ufXtBtW9o/MLVda6U26+X+yd6a1afyYxfGAbimY9i5gCUKJHHCuvdfzHTmPgL+I8MhP8Pe+fR
3DiWbtu/cqPnuAFvBj0hQQdKlETKpDRByGTCe49f/xay3+tOUnxkVN3pHXVFV4UO4Y75vr3X9vuc
evOtVqKihSHhp+vIxYoT01hLJmtfhpBdkD7VNF0EWYVtK3isGgoh1nDlgzwzKytgp/CKokZQwN4c
fx7wuSIrNfggI+sQaAdgCxuleQ/kj5I26eWbcW4opIWQidh+MKOdzGW9FAysKgzVaS3H3QQ5gzzT
6KaoiGOF0Loy3HeHvTyJTdmE6MxqKjX/40srNZU3XtMDx5e/Jm2OVSpzABZzSZGWPsg5S20e/aRB
8vx6+ULPrLCIgVB06gqPnZn1eGDQ+oprlkrgjEU791xlnqs1QC/IIBWanewAItEZ5cPlQc8ce5Dx
qDJaWoUOHaKM41ENSmzBYMZcLpQzG6eVSFaFi3uDhGeh+Un6821RpzuSsRdqHDuRkdwibLopK+PZ
jMyvrHGJg3NXjHCT5vSvAlV9ufwTz0z+UK5EMqO47Qj/T6ZiMa7DIlG5LwFa3K59q9R4E0PjDYcn
I2upsXlX9vBnzKa6MjH5SYwiDpOIreN7Uplx4rlaHzrZYG1GtXQRSQpbc4TIMvSH0Bc2VWu89lFy
G/vJznQlu0VCEPT5PO2BSZPctIu7QLVdKnATZPDy/QAswfgn+wd+n4k4GhE0gtuTZxaKio882ePr
y+7F+suasrXL+wGUfeNjJq3miLrp8HtL9Bmicq+i7bTKH267yzDrqu5OtuAfPlg5ASlxPO/CRwt1
CO1tO5FkoCmEbmTlXMpXGc072f9KjefU/SiKd9DX88nAhVZm3k2ZzziHk+wl7JHc3PSg2JNAsbtR
tAf11aBk7YqejSJqVkQIUM2OWr/mJG6BoZLadujNM1hG40j5Vrbd/j4qtkWDMD17iHptwTZsRvkd
VheU83oWdKQ74VCdrOOoNlRz2IpK8iZaTw1ig7qkFWKAHG8+rLVhl5/lso7oQS46+hEVvfOqwLQs
/9Kp9CsgIEYLf/WtLt2acoVIRJu53ZthUvqzErvC2oaH4zZv2r0ITlww25hGvL9V49YpPHHvV+Eq
b9mIlsLGbJiQ3BQIZr/SFMftd6P4aUQ/xjSBeUXzPXSbzRg2e6EmNee9gkI6bDJvysvYNlZ/q7kv
Fl3vcfhRg+P21fSgdPlSIc3djJ4kKB/lYWZGhLa39ab0b/qpH0lHsTStTTzJ2wSsdTnxfoXkpjM3
Gu+CROkRIkQbozdXwkiINc47s2+eOrlymMJmqYVTgQ6gaF7DEU4c5e+vpcy5V0SFRmjdyWejC32t
FCIfajf/4W2rvesYSyT7PEQXdu0itvEXLuOlit38JXLGtTVv55Rc99W9+Gj9rA7qS4r1wS6d1Gn7
OQqXFQ/5pbuyhJ9bTzRZg5fA7hgd7cn8HhtZONQKZ7OyfPAp2qTuAy6WGdxmO0ftcflbPTencz4G
G4MkfprCjmcSoEUptUaJWyI/cpLeTCP1YbcI8ncWcLtBPVKFxbX5a/r+T+cH9ihkByMzwDl7cr6A
PEnMYWkGjotOGZF8GMtkdTXzkDAnF9NfUj/KQs1ONZ/XQ7MQ1Gar00D865eOKUbSqMUQa3GqVW5r
+kdix332la80shZKfJePpLYVSE6oBEY574T0/jfG5LRIbjRIBVmb3tA/zgnWEA5m67F216o/VyLx
NelbZO8ukEGEG4L4oetAP+msXR72zEFoKqmiLoafgZj9ZIsigoIKg7TiIKTWX8r44bcUFVhSJfHa
y3vmYKeh+zRJSJV1gnFOPrGg63tZYGOPBhfKnaRjqv8RdtL+8vWcG2UKpWQhp9SICPfkNloCylZO
Ck5SfI3Ie6Tmw5DCKzftjL1b16hjKhP2BDXoxDX582EBCC6VpmcV86KUc5Xo3mP3ObQ+fWk0U8lM
NdD1pZ24AL3vT6nm+1zogR0FcMkaOd7gVHzXh2w/+JhMOmsn++aX22m00BN5lwXt3DRiAu8Ez6l5
Pqia40VvmeVMj4Vb3++v3LMzkx80P4XiLOUeNm/TN/nHq5cVIXtGz/WdLFE/sqjc+Lo2961kYRr+
BhQDgLB4c/kxnduqUpKBCKXL1IVhthyP6aHrz0OOfU7n1kuX9A8/Tjf8BkLt0kXvWguIFbiVHpI+
uiblPfeKwJ4ROZMbsJL1k4cXACcI0AD4jo6oxSqRuLX7sMxv/s4VUkbm8iijEWp3fIWtGkUGaCmO
4ViYyUi0Ldr1wDGzOqGUF3VIUSKUg91PMhsfLo999gr/GPr0U8PBp2FG8R1LRZaZ7cfyKzauVYLO
zBxTHchA7M66yXbu+PpypPej31FmyGPAc9FSLcU59s1ZlgtXPrczy56m0TJTcItpbPNP3hVX0yNF
armcYpABiKN4ct+bqNkkKQIX4nQu37wzzQHeSr5sSrnMw7hVji+MAMYqCF0+h+lgkATqqjeBokvC
rBa/AuS6Cc6ckds6LDs5XkqwyWLXu+8lHwj0iAzAWF/+QeeeJqnz07mKBAicase/J29UibYNE6eK
Ojj02F9Vjw0qxcuj/L6so5WXnQX5YVMQs0xExCmSedD9OolrDchaKX0OVs/BvKspgsgs+62w9iKI
AmVYPmoemjjIjfD4RRkpVGRHoQ9PpcaeVBSPQlB/NuQzuYq3xkZm99lBRybfoY8Bm5spw8Y3f9HF
WtBgfLp8CdMbd3IF0z2aDoWsAMbp2aesjahFke05ffSmocpuu2v7RF7sM2NQPoCuOhmGvtnJOczL
buGVOL9SiKFuP2zj1Aem7uGzG/tCPzTIZbIQXSlWv0J8iEBdauSxBogBB0tsnRKCL+pmGBfJ2LI7
tkJa8XqPApMAO02+qdR0U8tvRl38ygphkXf1k0T2TlKzWycPHslvu5c1TtVibqeGxzwZzczkg0aZ
bQr1rRpNS9CIt2Jnaomdey9+QX5NrWxVwlzhqRKk9V4lww5Uh1W+KLm2ykd/J4rZPlF7lBnABwj2
RFYGk03xDvX0Iow5meZ0fjXYo6UzDp8d0iVopUyxm5bYG7+CT4k0UvEzOxQIVJLdGaLQHbjQ90o0
nDxTQHQQF9WwtRFruscSXKxojWxkXiGW0o13q//S6LVZUjavzYDM39CBWIpa52lyTIgV+vZ1M9Tz
3nsb3MnI/awYt3V4SHDaQS2/jwPJ1sensPjwDW9Jwh95PWr1UUYotRt8W531Sr1qZWXC55iYxaYr
60dN4r8yA+UQpj+U+FUxHKsZFxWS6LHVnBEZHxp4OjD8rGYf62gcXWEpElXauK8AOVTxEOoWST/h
2hJ/5hmF5BhZIlb1vngvO2MJ557EUCjzhvZJKsHD6L4ZmQ7LNFnGwdBBn+hsNyb1Iok+PU37aJlB
pebT9xCJCeU7fdGIHSDuXFMsbhKjpgY5btMeZ0UWfIBBFhF5auYsFXA9KP0VmM+5j+nPF/1kP9oJ
cm7meZ05BSnBqB2z8u7y16qfHUECPiWBPJg2a8fzmtVgwKJykzqlWf4EERPO5dg0ZiTHIs2rH6Ow
uKujlGAkpNUCXNbiqcImxalhoaakYLXxvZ+My4Lk0FTfKuU25j+u/LtcsOamhf4XCXNs+is5aOzU
3QrWbYIZsuB8mkX4MuJfySCstC5bDISHWMltingHCdyuVCsEhxl6GmOV1aoDmXo1qLdCVWDNejML
we5zdSXj3xTGnhXvLteYcYgsnkttRvJqgfZMVtvRFgZECko1JbZK8zCO7kv0/COnKMO4JxViduV2
npuY5KniT/1VYZ08vpsNqhD6j5XnNMKUd7fUkVF1JKvoV0o4E2n92yxLve3fA50sR0HGKBhvU6cQ
snu3ZxYsYqPaS4K0q3VQeHQ7lliLYo7pypeaS9sSnK2ciOgKHVfFRrGCJWTsZaIOLNX9tErtQf0U
u/xAUQut7dYY7vJ+PQnHNPwJ9BzIz9zriCNxOqm4d1QrWKtgXyzs8cCJaf3NIh218qCh+92MWHt8
kzNaEN6jWs3zg2vWudMaFpKzQdrCZGK+9dBHEJL183/2CE5eaGqgcemWueeI2hazjIwRd+DnZN3z
5XG+bQhAvv35BE53XnrZmnw7HkURbxZhn1BdhHzXzv+/qwmny6nyLxI/TkZNPH2jfE9TvYAQkdYs
X0Ig1HH4rgAvJJQT0jdnYG9MX40hcjJ0YxR+SR6pHnQSLjQz26cEJCkoy3v8qcUE/FCfK7PA/Oza
BXGNfGiEoY3zwA8dDLhChJtUGLS93kvXtnPnVmyQ45zX0DJ9j5ogzY6MoAlhICWhDVWFZGOtmdjs
lu0hZY35vbCdZ3VAfFu4Igqn4B196fFlp8UiHhGgceTXzcT243ZbyNeUVt+20TxMVeXITzlUV3HV
Hn+3mgLcHj2RxyaSFiRkcl/sN5lwR5Hyb8wQv8M2KHCxq9VOXpskGSDCtbyeWrEpiq3PQ23jmatd
EcR9NypPV4TIh4YnnQ/5N0H+j+NkYHZRYiid5wh5sbQSfBnob3HlZoew+akBvNTDGHFrwGm3KT5S
T7qr0/fLX8i5pUU1eOAQ6kUUNSeXqpDNHjY98pKIMq7FboxI4b9zN/8Y4uS5BaVIipDOc6MIulDH
R4xqK2l48qSPy5dydplkNz6pZFDK8iYfvyCNVInk+goo04f6hu3/3gyekxC5o1WTuOCiftW3etI6
uAZWLZRjw+pmdErXVVhu8k7HgzJoM8QcD42GyjeEkunGAdxhbFWcerdhk84SNazsfix3bRw9+pX3
kSMqxmyistuki+T5GBLJxS6qxyHEB5MBb049quXZvYr3z+/fCmyplXywBH1hZuZyxHdUVvUPr0ju
9NB/UhE+yMW4UfM7mYjmED//kEsbX3tM1cohDWErp/7GS/HaYI1oUUnHLdpng6mj+8pSJLSX7+nv
xtvp1PbnPZ0+yj9e0VFXSf0myd5JFZKhfMuyLau5L5H3Ra2MsLExfhmNYBJ0P/kNA1CL5BjNdIGc
gwSTqC4Ui17GImO62KP68DFm6RqwXkq9+GlmKBD90NyTQoouH/iLSpppapYbUct+eQDbCrd8YVYa
55Wb6jPYdXjnyCiKk1/5lMbZejgpgocx5bAr7TzLuLGMJz1+FsBUV6K5pak+b61yVk+eW62tYGEj
Z+ndrYfnAKXqbMBvGlTtCt6jkJo/vOTXaClfQSvuQUTjChO8X8TR/eozTnT+tFXSS3YoTW3eGhPS
QqMVG5jjPo3DG0vpH6Ku+5DMFzgjb2kmEdg9Om3deGzKUtuoD2ruVrM8wTtQduiT8Wv2Qrt2SQeV
wW0C46V+1QaPOBjpFYRzwSNMhHPh5Sf6XfQwTTpgoQ2dohx5hCdrb4OLuEqtGEGZHs6LAewUbLYU
wpwmZA8NnXjRLTHR+cuu/WEq0PXoLSv07S//DPXcYjMVyzlCT6qzU4/4GJaUvMzSc378uNsIi7vb
YK+u1NUWxew8mQ1zfBDzbLZ151/ajBVvBqRvhXFkrth8cLN2BiTBlhwOH8/ZBsTpDScxOF/zg2CD
h5l9Xfm13wp/3DSahaj+JBq36GqPP4M+1DPEy03sCEXPKVXbDF2yIm3wkKS06M2I21RjIOsNarUi
oPOMkkDxYprBXdl1kPYKJyzVnZD8qtiEkXY1J7AOQyyafaWy48Sa8CZ2nkHaZbsLpsUGjrDVpra7
N/89vVgpdKyI/XpfrPLctANfWEXYXIIOG7PSL5KKnEdCChe5Bcd9qLEcDvNaNDETQcQDp9zk+pU6
yG+B2+nc8MdNOWU4dJrU9lT1fIekYXzATUc2g7ATSu9VbcHQ9r4PiHKgjU8brQUpOH7oilN5+xZv
46AXnDXkxWhUi4qf5qkoapV9jC9Zuh9pAe/ryvGtauYmGuAb07ayEnJQWR789ifRYvTBDCCWAUC0
5q7QSmlGUYPQqtQcN3JorPQmuXbMk3nGly73ZJc3iDHhK3Td0Gt0W3eMb1uclONIUqJxiDJplcP3
0q14Mfb+wlBdEqofhUbZT0ZgXdpoU7sO91+i8cCoAyZK4eG51j/aWoK13byT2z6lNLtPY+eMEUfj
+NXMZFwao+2J1lLPH2XvLdQ69rDUN0J3qVAbkLrCbqXQHmAP8J7MUl++8qGa5y8bmRQ6KQM98skK
kJuCAoQK5SH0iKeST8A3a+i0GEUkzEKIPG8UeKoFBF9yEZlOdfSwgrsZK2vRtum8MZKFV+FwVYLP
hO5zT6Md2iNSXcDinol1vd6E0bAIykMZojzikluOMBnmxDamt1uQWafeWg3Q7O7QQC5iosV5X9iY
JGYmBi+TpFEJdU5VU3/JlXSRh/62quOtoVfLPiQ+mIKMyGo8xYoEprHtlRFndrbVZWETJ3BO44L8
TQkj+hiM616tEEE0wUsJS3se9MmzMEZLHVhYS7fZN4mayYNl0xS3gapD5h0dtcyR59QmuvZicuZE
WMSIYl0FKfZXV7jngLgOsVo1FhBCeEQuMMLL09PvDuP3V/M/z+ikEEv5vsq9hkpQiq5fp64mqiRN
qfWqpq2NKz+hlESklQ2Lhn7cRhDxwQlTa1+eCdGHKT/mKjwkTqKj0a8hya1L13vNAfJNT8xDYF1Y
1ho/506D6OyCQBF9opfMVw+DuqA3LmoILHGhicWPSoi6qmtj3yrDvuNg18KxqPI3T5F2FGi/SAS0
PSz7sTHYVeF9Rr4w83VCqUaLcHdlwBiQP/QKtuA2g+vYKs8KHpqoV2/c1L/zsEb1gffuSb4TRdGm
UWvqi+KtWo37YYjsMc02V+7t2a/+P7f2pLqTYVfUMSNz6ghvzPRDR5go40Qdqiuz6e+u3qVneLLE
mF1VdI2lcybmJRoAhXd5E87kJrpnBcULDvdG1hZGqttqiMLA8x4vX+h3uObvNe7fV/pbr/bHVq/F
hj5WpRk6udveSWXOZheRSQCXePIyUqDNvzKDV8kSF25bPanxdsxf1PG2AFbpR1U7k12MewChqAne
y22Ehgb2iHhTa/5aohdQshMrSxGyD7YtMVnCE+VM5aN1s3vcQFKWYOx36/vLl/UdoDddFt8YjXJJ
NHF/HC/d41gNkuGpkePlEvAAJIyleKsX7tzF/ZSK0iYyNuAMSCf1ViHgHLEdX3FQ230RX5lK5bNT
6R8/5eQRNwWxpaYpQ9bVlFVeUWOWAOCUlIGS7iVNlZUXkkTey/O0+dKLxwTJcKfvNf9VUx3DaOZR
fodIjrqVt8jFcuXWbIgG70o7bvoR397Df/9IvCjH94uzS0mtEUGs4ia4DqEwNeaU73ZjVOJBH5+F
LuH3XXv9zxbL/vOYvtVQ2hbbS9kpsdOP5J75TpVsC+3FCnZZ+tEM9zV2ywZXJxwQRXnyqfuGiGEI
5az1EaXMW69+6j1qp+c8fBVwOaY/LMQOhbEMI/KCBHA1d7G+wgKL4HSjwrugy5dbLyL/yo3dN6/2
Vpn7bql3AjjHLmHgAq8iAl9y/Ka6Nue8TZRpay03772+SOedoDznk1LRpbx2+ZU9u9n84wmox0+g
5hHg6FFjB9kotmn/wRiSx8QXDhIrHJiLGdqB58tDSr8Px98e+yQ4Y6HXif88eTex87tSF/DYTZRX
1LNfxipZh3229Gl0NP6dX7JZK2JSq5CkgmcdLH+nNbdIlmKc/2Hn0kxBQieXtoVkk67Y3mqUtVYO
NyX5IXk3/CBAF9Ba/1TkkHrSYFnGaJdHOiscw1Uz2JrawWNXOwb+wqKEHcSJE8X9LJaaZVxUmEnD
FfkT+D/IsZPfvLS3q/IQkcIt0dhRZH0RKzuyFjRMyFChACLYXVA5SuG/uLpPppc7C2rJVsJd2CFe
E8S70AzAnfWbNP0h9SxkyMj6ULAlPeAdy5ce1VAZRnaXjTeTqGbE4YoAZBEAzsnSDNwPpmSspDm1
WhNzmOHu3KzdmTFKvUIGr47nxHzxOc15gbbpzPsasHfC1ja7gXs604qDAKhasT7bJF+U2P+5JJxe
cI2SbG0EnB09fW6mpZMQ/ucPyUHiEuJQmgGSO4RjdTtCMc3A3OsTN4gfQ5wiptruTmj6lMAPCbpm
8SzL0ZzeFWUMfWfkPzuzuzULcTZq7lPsF/MmBuKCyWVZKaSx9z5Q4mA3qofLr9dvs8OFt+u32PGP
tSV1y0yU3JajQiKCFQmImnrDVLBIWvoYlVS/lqWF+gNDMfv3HlGFRTZ1PFmrSn1Wu4f4hYTiRUje
b4wnVvQ4/WnaGg/CMpPh+Xjhlan6u+piWjX+8zmcytzyKs/0OjQ9x629Tc28IY71jckyRaluDYv5
rs4jG1IMrdprxtXvAMjfYyP80UjwnKQ5x99/Vbfe0OCBdlJYUe6g38oRsKmM4HB/vOn9ZAOUJI++
orFwSvb7ZPmgwJrF8acgX+uVGOdWA/a+VNMUqK9ooo9/i5CnXcOn4yHp7GC9aHast48u/9y51ULT
m2UI6yUN1CVHB1z8mV1VT8C4l5zs2Wm+CsZkyktnUaPNG6IHgmqcBTzmAAiFqqPo15F7l8xw+mgT
VnYf9toMRgcsbQR78YNbjLSHlTmdY9Sba1J0YENQFtMjwE0fgL2NBM+o+dqaQH/xeekErILygj0u
2XmQzJRqH9f6DHjxbrSGfQuvx7dcO2u0ndwlxEQPC7kTMKymtmp+xla9DBDglxq5HExSacERVGx4
3cD/CqAYotDpDbI5k3FUiU2BdqN18AWarH3Gcbgso5ZUbpATeXdfF9e8WdLv5376EdG2x3aInQhb
wskuv0QEmIktjcY+lFGGgk/FYbQrWxW2ifCsSiVmunqfFrSa3XYjc9Fh5u1a33wfEqBmkUfTLRGq
+2asHLUt3nUdKFRMvCt9x92Y/OjBIzViMTd0Np8u2LpwXebjeqStGGNRcfMGGqS8mEAeOTS7uDU4
M7znGV4S9zV3jVWE8w3kOicQedbQt1fjd4tWo5h7e7N78ST3MQVtZdAd0LTUliphlWASGSeAcqTa
ZVcs8orSyqDOSo2/VE0E/3CZQzTE0fyq9JAhaW1ZWjy36H5EwyFT8cPJi6ZyWrlwZOqm0ReELOBc
OHo9CVRFclMN5acEajuzoFcASW+MYiXo5iKRIox05mYoJll0vI6AqAzVTisf6v4BSsh80mroypMC
oZ3eM7D5TyFjhahg2dTmLiRjIh05OLl7v3wDAzfvU9VWamLqW/LW8fEEVDweQ1VjD+ctBCGcs0W9
H6L7KokhS3fA5dJ1YWZzbWAJjdj6fiUwnGrtgRz216KHjdTrLKTGqrOEJcoRypAphZLhWmrw90+c
irkqo09SReqCp1Rnzl0wN+VJyViJTtaJNzoKWRGi2winIwek5+uPY5RdObOeUdEcD3tSV2hqq5P9
kbrCiGhIZylCHLiWIY6qYr+1WuFH6MYvJQbrhODggRlfrNqvUstsw3wykmjXSpiGLCQUSrqRahEU
DLqfTlhmsGDS3IOW9lEBWjMBQCRu+ePygvbdPUApEHELWGOQjEyNJ6eKEEMeMRE0NTI1evCy7g2r
9msRm7bStqCI8Cj1d50HvuLOcsObMhDem16jTjHemm34kFviWmz1Jfig1eUfNs0Bx3PE8e862cYV
0OJRr7J26CPulU6iMNPg4gxt2Y+BgwjXvFK//X8XBjy1jFpdpGqdDOi796k/xap3QEKzK/swsYXW
NZdt2d0VgbIM3J2iAB3sl1acgx8lWwFiiq5P37p75w7GSxUO7EeU6G6KzdYjMH5C6xjgtpBwrT3f
X7eG+KA00kKQ4/1YBfMUBJX2ey+Tb7LMpA63F5SDGe/poy868JFqls8bAS5qrL/HwTyZNm2DusVt
ZHvaK7wBuBDgPstxIzT3WpVjxHkvKD4R6QVDXth23UiXqIUbTMkDMSSgpOeainxlrAsfJbnS7ZUq
22jCbdbBfpjOldJOwoIp6NIsobJeAAkjiHTlyuYCkXQ3HHxS1P7iE59MrJwa2bnj0Id9fLxCy2no
d6GE6K0K1zJb1GbscOg9ufQdChj2lweblvujp23iVMMGiksHV8o3bG+nZ0kXu73v5MmbFzB/xeqS
YLLLg5jHLzEdPGQumJxx9+Pv57JOXmKpUUvdk9CdmmmwrqPmto7imzCwboRWfTbyuliRZ1BBmSoS
pwTlowOoQCRsG/CDlaTduBaRENM5r6LZlBYgZfSJ4Infql7GVQ++By4KPkK3cwadcnRN6eJONvM1
OTpz7El2BsXHMsFjhY8Nq2uqwotsu4VQ9TQPf0Tqqxy+9sozRd7IMpclGQxCeyjTVQ7esnSfyu61
yh9E/p6Qv3URpRIFGAjG0XiDrXCmD7eFFjymLsitnmJh4Q2/irKah+RzuOwpADHX0TymWOwGhwDW
V/7aseaJ2SuhbanFh1TeC6ADPbAxQ3g7boAcbVr1NYNhZ2W5oxMHGuVq8q9j6f+GfhL6OR1I/v+h
n2/vyUf2nnrv/3UIPhrvfTibADr9jf+XAKr8N9s0hKgiIsuprd/9rOp//oOPk3Rha1I5ayaUhclc
k2Zl7f/zH0QI83/xWVlIyUz+C76J/xsAavw3SzMibPI6ZQNMg/JXwoWPP63JvfA7a0PFxYCCnV39
8WxRD2oPYsSVHYkq/giOLlXf2j63y+aTrvmVU9S32UKevGtcrMh4U77p8WCFkpRVwWnbGb3xLY6g
O3L0XBGbfm0VOj+QiTFDmbwZp9IQVSfSNFMN2UkUfUVJf6axbWnK8cr1TFuSo9lvuh5mP83kUGax
Bz++ntTVlbAYFNkp3Bez2xvQPSvxEEQPf7xc9//6g/+VEkSZBcS9//Mf54ch+HnCjvPUT4ZRE4qv
esYwVfVZyjvZWA1oVT3v9fIw524aOmbOmRb6D/132scfZ3LmcSFGuybD/RpYCA+pj3yRtPTLo3wr
ZnHPpuMj2nds9rx8x/fMTUd0K64rEdnUbAKFIC5PeFSi+gZI2BzVxa0/CNcKaGeujPUQ8r+OEh4B
z8lLzpzcdEFLZmZKo01gxk30DwX1xuUrm375ydtgAoVnqULUj755+tT+uH9Wb8ijlMayQy94Bk6C
o8+Vssm56/hzhJNNpjFaeteIPnBBEuXnBRc6V5L6wc3UKzXfcwORSSzxiZI1g5vs+FKaZmixSpey
4wecTYjsJMkavMnm8g07P4rFi2BOfrFTUpYhk5JVFQPZmnU308DGCR3VACoEl4c591x0PlScs0yW
jHZ8MV2dq5XQ8PRLOHUYnD6DWLk24ZwdAxoG84CC/e0UEeCZuTugwhwn737S6fMGRuzlq5jmxtO3
61+iKXSqLA0nV1HIcm4Nsik5npdhC9U6cWZV7Qs+5GAea82Lpgk+NR9DnJkDLeXLg5+7vCl6BH0s
0xCKquNbGNKG6SjZjg7NgINegIfjzH95iHMvw59DTP/+j69Hk4aM3NNGdmpkRCXGX5H/FYxrV3Jm
Lp08e7CmFVzlKAePh+lrQTEG1mWnIjqT3gA8dtP4apT3v3415iShM3TAEXxBx8MEnZYmuVwAr0QL
31CM8d77LP4bT4VphvXNokbPCnQ8iNHEiTYWtexANrMbwfAA8wpff/VC6PhYojbhAhSWupMLaaKg
Dcrpfpk+Nn+w/JO43yOl7O8MQ0AEUj3sIafspN6Xiz4PK9nRQGyk6UOj/IwD/y/fL9pIWOa4EuxX
1NSP7xcl8jSMRp23WE/uyATbm0K0uHwdfNP8kePvdMIyTUZNEi9wG5/csFIAW9OKAykAGDo3fo2G
J8mtV+o+tppWCbz/cgXthAArM8lAZ4KnHNM24lzs4trNbrnfS7of/XyIEcB1bctxo4AN3MSIzEYT
5aKPubtXak6geafYuTUuBdokfoK0hnS/ZtY1qjCXAwQTJSSgkcPbeiSB7tarQJmGSBMVsbqJPDZd
ZVE/pjD3goAKT9iOPxWlfEki8w764kpqzM8hoPQelbk4pxg8LkHiLEsgljWnbRIXSOASonydAQ+2
anz2ssJXq7u7CuikOxDjYEHvmRkmfmS3Uj5Q7ezTqHXtIdXgLA1pPv2TkwtUxnxiBYucqV8pu2Hm
Ge4SdeVeibIIwrX6UTRgvfXymbQwWzdoypZN4s6oNawKHZB4mKV0MEQs/66ab03V/ZkI/m2v5JtB
lJyc5s0sI5WylADFghZeNHBtvBjiL3uQbdsOP6QKhm2Ic4e/4tsKt8XVzW1a5ZSai+pJi2lhuWW1
Jk32Xu0rHYCN9RiN9OM1Jsb5UIsbtzDvmhA+al7h59IEFbF8LXd2pyIbNj1QidmYoOZvXjJF2rjU
0cn8pcpFjS8jf44sO1drPvJeeDANOCfNkD1gEeAsKdpVqw6LQibEocY1UwjmtomrpS5GT1Wlrrj9
6lMrGtyCIJBIfMnkHtSPVpdcbYJpItHEDzPVVoKnFKg0CIwkKw9R0jY3KYj87JoEoYRvSECcpKGp
vHWj02G6N5OgGGE4GpTfayENfsquITphOArComskykdBk5si7EPZ65ahkLs63gGvNdbBIDerXoCw
K5ApjGnDg8o95C+tSfVkSF9IbFyFuAmA3BuHWjIf+rFajX3wgDLwXZJ7u9XUjRpbd0KHGaQNaUJJ
6Xuo1vkCOwvS2SS5nyjSra4+GgHBa3JLEFpZ7HIlBCUxJM3SJcZ3HgTanZAI70rn3uSqd2O0xVpI
lfvUa9ZRWb9aLGQjcA+Itya0Nj9/kJuaalM/73r/sc85cIOiBEneq2QiNQBAcvWmlVSgR+020pC9
Ewea2UOSjwvXUFduTjmgyO2psVl76v3gE4Icu9UeJPnNiHpjkY3jJ+KRHjSUZIOIsyAG0qOJLOsj
NMT8dhQsamGCSKy7EW0yWJhJCIKqBB2zjOuGkCwtnfEsbnKInKZKQdyQjGe/l1Jq3tp7CM2cZuGX
IBVAaw1iSMwc7GsNj3peZTGdiUjc6WVy0xTSvq4QwcYxhjNLKmwgNSuzkd6ErLuLWvXdEMiaaoPA
XRlBhdyjHR7ytIeP68vbumUP5WLWa/R+royUuqxi2GVy9JBUyQ+c+B94uB7Q79YzcFBO2ipbCfkH
KPs3VVMRT2eQyUIaSXYVK8uhx6mC9QwifpfvpzyVXkYiZ3X11vWwfgtCf4iMYOu6xlZD7sPh+GfR
UGJh+5tQnenWCbloWVVWC5yNIQxOIVz8H/bOpLltLMvCf6Wi93BgHiK6a8GZIiVRk2V7g5AsGQ/z
9DD++v6grMqUKBXVruhFL7pyU2mlBRLDw333nvOdFsjDCqh/tKz6BEFRj7gO3xOc4h4kZcrUuHA2
3sjtl5GhEkVgQBwpcUGFw4EUMoBU05w2MZ1wm/I8zgZfPpoh+gsnHs5MoyMhUwk3ceQj9izqC7Ma
3BmFyxNRiY+48cicUdk5qbK4h5V+lRfSWGKd+SX0bD3U7HvFREWnzX7X+kSpQ0Tlj5Kh/G6VfUv7
eLitO+OnmrEqATB4CIIRwn0D2LAK2+Q8tbVlq5YXVRT+Uhzlu6dB2dCSyyzV5vqIbA3VIQzytCJK
QINYVqg7DHsxuaDEP3EffC1abg09HrmccXxpK91lg0AMMVwL6j+bIHjW8LUp9G+NR+6hQ4z6oqVD
3YTWehB2v+DliiA+UZ59Ael/NMNNVtu3sWPdhB6LMESQn5nMl3rkr4eiffQhzCzrrvheBdW6LNLv
no5wRa+Xvizl3JDgxQmnQuW3MkrvnBgHNK4aQtdIrc7dID0YbUJ0HLN5HoaF6hOP4NdxjSJ/uEWc
Ax6mtw75lJSdtNZO4mfzen1Y11CMM69ZFKB48ejPA1HtRUbmGgm6BDP5chs0ylXf0QT2I75zOaAc
8TvGAyI3fvW2umusDL2+hZShzip1lmtNBX8Ie0vF291t+kXSIccvUS1YFfsjp0cz3crveS3OSgOt
VB5oLS/v0EfWM+5Y7EhIGAnq1ohaJNFtcDumklZwnZHGO7N6ZbjqRuugZsVWGM4N7fN7DLvj3KxI
21DKnGc4bdqZSYSOqhXdLLN7pL3EbVhTToAb2Fsie+7cof/ElvJ+x05FQ3uD3QcUCoaNb8umoYna
LLaU8cwQrYo0y7VWfk6YjKJA+U/UBMcSofGWmX5SS2kvVfK7WurVkY8KNjUvcmIv/BGYPs4ALVOW
XtlcNW5IVxvdW6Drd2Ebu7MYWuOtGoaHkmV4pYu0WEgv4uUlUFZXacISYVXFPNYxZ4w+mP1cKsD8
UrGg3/Fj0IpgbuSDPsM8dhOhE0JJFfDkZdm1zlh4URmjNdNGMlb1Ts12XUQBxjuB6LWS+8bsVVS5
lQ/yNSNsA+FSM8/cGOCt1G5qo72q/JjXnW8g8VVvAppGX1GIXqYmgHFGXWKZS2FubQ0XZ1SCuieO
6VFrKQC9kU6Fh+qRl4FKEpDwH2vChZdJGV5GoXrHeORS5TnbFnzNMycB396Ebj+3ZT2wYIFSEjmT
Eyhby5iVXbMGcei8zMduMNxqI+PPjtSqWZamwV2qOpfVOHrchsa+LrGd10R7oZXbSMMbz41GaWda
MSZTQgaIuQ6aSp+IXWp2N/aAzEZR91mtglyxlLOuGjcu4q25OoKMKgSxDGAS07kaFzC8GtADXms+
n66737cxcSupbFD5B4DnccOiToskRoeqnnWjXOs9RumKyF4ebbMgTax4OH20aS96fF96gGqnUE76
Fsc+raBFcW/khCJGrrEzACwKL4B5kN6ePsxHD97rw0x72VdbYpmyYngyYrEhj7EQ6ayj1uy0mxKh
caze+MZv92M4ia++1lHXJ5N27AnBSXQjItDyZkAr7ClnWFM/Geh8eP50Gpmg3yGtHZM9faKRk8ir
6QHqOVnptf1g1f0B5oezPn0G3+/2+UavDnR0BgOpOy1eBHwhbvKkMzUiOTt9GhRnE3nRZ8vVtA6+
uysgI7JWumz734FZ2FG4g+MPZ/1APm94WfvktdRjvMx8C8aHCUqv2k4TX71y53qDydh7UIt/YIn+
fyrDVGaaqv/rqcz+IXvI/7Z4Tv6GgvPDicz09/85kTG/uLDCtWmX7tI20/+ayRhfwMGDEaepr6q0
pP6cybhfMGYaEHf4kWWyzvCX/pzJQM5gJeUz0v4DV+j8zlAGkM/xvURGrEsXGSkBIox3TKvSFnqh
qIFDHKrIGE5H0bYUVnzbycAg5TElridIpLex1d5ZCibui15Sf6u9SvC8WRBYhHYcVDzgLZKf/Xbh
6mmekHahSB9bgmc/mHYmggvgrt42SocIU5CWDeuslfV3WMjRjOxZSK4pe+d8ltW9uaiFjVPNIaRK
tEiqFJH+rFJjn2bugMG33mmhgnKo7e6qClhdqxd7gz3PstW6CQ4vumVUtvTEAZfN2xSkaSCcqwJf
DDanrlnJ0Yf3Fzop4VHxXZhrI5E5DZkwaX3dGlTMdcHoI618xEWt9dNTg51aBdcB+YpocpWY4JQu
uQhzL71spFhbAxsPUtfsWQyIltI87e6Azl6ULsmIRi7BS+jyWWTOD6bPU/J4ssii5tfYluVTKcIN
C9fFYBJj45v4ll0CORaw1xBp1rGxTD0juJVNdmW4wQ2gheEQRKHp7rzUQM4GnEg4e9MpeOP7ufUD
5M0Acs2zU+pbVZZ3Y93V0SIpSumS81Uh8Bwz1Qa64XY/w9qBzOAVZgFpMAF6HebNPgzc/VBZGVZ1
5hdqRSmMKrO8tNoxTxaDWnU7q3cQobY1KaWxqwt7XpVcN5HnypNjD/LaHpJhqbl9dx1DlZh3VuDO
CunHF3omM/RvY7CsskDnU0U5e7omxlXajOy44qaGLx63yPlNG5NRSsMDs1YULbJxTOYppu+tZdS3
XgU8RLVzZ94P5Y3a2MjF+AzLWFEPXQGRVmcQRzofvxiiw7BXTbs46AMJHEH7lbio6izOAms15Iyp
i5BTN0TWprbN80z2Hlqr/gc599W8xNG7Eg2NACtFqoeNyo73qk1P0q/Hp9hNr0mev9MGJGS23dpL
TPjDhRbpdMyq4DDadbdK+sBkXzoKOlhgzkYTFZ+vWoRdGvq67ktjIxvlVnMIPLRivAiJ6Y+HoGiC
mVoShqSozlrpCnFQcm9JZBaZ8Rb7AoSH8CBVAnH8qPuJVDQkiHUSNtOGJsp8zBYvS9v/wjI//Yqf
ORbqMBCy/vt//uNXLh7kw5t/QTQQyuGqea6G6+e6SeTf/5O/GTzn03/5P/3h355ffsvtUDz/1388
PKVhtghrWZHhzdr4x8+2T//1HwpZybRCVX3qUf/rFXyWE/fyL//eXyu3TfuWmAAPn+jL+vzPabrx
xWb2MoGYsM9jzfxz5dbULzryWeMPRBOqGAqBf6zc3hdUMrbFoH2atGtkOv/Oyv2uDtUm+BVMfseg
CMVI/7Zkyyy107DmlLucFKFIN0l56a7JD7z0EtBPlSlnr87P4Y/q4vVo+F2J+HI8TLNTlUOy8pE5
w8wdfZBWihldQ9pSskJnGW0er5urxrgaDXdnd4fTh/zwKzI7xy2sEURxHGSOdj0ytcYqdqV3E4Th
LEzZoNC+JHm8TZxPiqp3laIzgcvAiSF1YGE6hhL2hZUOjiDZWEd7WI0+RjRxXijl6vR3+vAwBhBm
9FI4g47HD3D8Gh15Z7pjcL1uZLmMWv2Ovs/m3zgMQ0iHO4279B2hPxJUvRkJSw1mN7vQzrK42Kr2
8Akf6N1NMZ20yUNtU6mAE5++7at9g5sR1WG2QborrKcaC6YRAztpHm0XvZS2ifXgk7M3bcPfFL7T
8Zh32JRNzNWOtY9KWOGC9v1k16nkcab1QMSgpv7uhGg6iDuNhhC/uKhT334pnXW3oe5Id61KCliJ
VMq0nafOaa5PX6OPvgwZCiwgkyjnHTQi7pOMzDRBUlhAQlLmfbdq8od+/xjAPC2XB5fH6MX79PoC
NcaYGpGb7bwYQGtNT28x8DI9fZCX/KzjywIzlNt5gg0CR317xkI2KonAALmz5Ggvi4YRi48cpjOt
uy4cHptIvbN7OoJMDnfCt/exnx2Gmrly17m3Ep1lOKUs8562ZqAp7v2SaHitrR+UJHmkvbn2yO6e
0h2vTn/uj55FxFBkqbC9hhF6tIR2mV14aVxku4CmKRLkDbLnrQiNT9IePrrOzDVN9EEgAs1j6pM6
FXbYhbNd0YqtEeK5rvP709/kpQ9wfAU8nkNePDryIOPoqzRFQaJNkBW7tFUJ1UqxrI2dQ4xrauMS
qhccfy6NEdcL3vU23JsaLPW20y7TIrZmVkfWJ2D6wzAFBcIygfszJVCrq6QIfujoGKWeiLnqBlzH
+kYwJzn9+T+4EuxMWBI9lmA260eNP8WoGzMNBxB2VEvLJqNrTzTkta4Ovz38R53BYHZ65pDQIKN+
e6uKrG2reBzTXUhGmF50UJKek+Azifm7N9d0FIxfNG5YG2H5vD3KWPdjGI1RhkwcyyIxsYaaX1VG
ccte4HqAqPX7pw9IG8UG6pPJwvP2cEGXQOnxjWKnjsW1lxmXcqTSdM3fX7B0DagV6lv0GY5xtDBm
2NjDQOlBiwtE7mQ7Z8nwyQL/wQuF1yIxQACdUW6ZRzcCq3GXC6FxI/j5psM04wWHTjMO/lDAeSIO
ckjXp8/ddCmOnhyOyCtyUgpSTR1JG1yBxznJMeUTuguv7MKQyHvjH8SBf/KMfnggi/PGewtVjXl0
T/DA6U3el8VOMnnoV1pnzgdrn1ufLfnvHW/cfBNhk8cINjhV/9u7AYukEYmiyHdRzqA0qtU7R9It
DuuHdNg0RTmv3eHMbfNzmXkXlV1eS3YytI80WrXuhWW0Z0KJNoSIn8MgcNdsLwkwbduzPiy/ajWe
MMfZKwOJ8qcvxAu0492V4BMD/TGM6Q54+7ml07YgN/t8Ry5vO8/MgLGtXQJT8G+FDoSetAx31jZp
OTNEtW0VDfw+SZN9fF0BLnU0ouF8s3mo6mjVxvETkyV3ViX9BPCw0KUDYWwxW6kyXXArMNJq9hkJ
ugbqnEQPtrYXLVI9XHWOckg0eecp4jZqi3yu+CpDrzFP5/HQ7SM1vOuM6BLY03kc+vSq/XDrZGyt
q6ZfKn6xSXz/scG0xEldmy6OfVMAHjh9rqab8t2pQr4y3bWTFuxoFfMl+1U1APnZm0RQ+xY4f+Oi
61KgmsOSzsrVABJltD/R6r2QcY4Pq7MRAvDLhMY9VlTmogkLRmXFznMfmvCqCA+22+2xr8+YuKyY
IJHPl5wxvVq19iOk/k/eEh8tDjyN7KCmVykK1bc3yKBoMsm6otwpfR2RLTvjXh6TdpkKOLfjLIi6
T9rUH7y5dfjXdO7oHBOndbQ29Iks2rh1it2AnGEcvLkKE+T0lfzwEMTc8OaGh4sW9u13wjZk676p
cAhYxUZScdt8Flr40csV6fefh5hO66sakJ5cFXehW+z8KETwVjO+7NM+nWmxpX7yDH+0xr0+1NEJ
8wPHJT+iIuCZBOVQDfe6p+zLWGBLEb/b2WeVQ/pKW5UlFd3b0YnzrRqpDEXnDh/ORjGdZKlVlUM3
EBP5v3OJ/jrS0fkbPaWqqzIhPiTrr0aj3NvD8Ekl+tGdjdjS5J06+Vusoxe4mYqxazXAAy4QVTdH
iJM+mGirDG9vybOQLfDpr/QyST1+kolVoqcxNUt4oN/eE0poEMGdUXC1eXVtEsrjFtjn9XbbwyiL
AaHO4TDUJCTXUOCoH+2MMaGSqneW1Q2L0jFB1mn+V1+p2llpy0MsUfrgVZwTf4KnnvwjgBsJKNfa
/RFNLpWE8LbUHs50R0tX5RhU8yop7wqapaVXyTUhfwFc3f4MU/Uwcxr9pu1CgiWKez91/aXwx/ui
cpENjTpwBueqKvNDPtj0dknjmvWNjWdW9c/NDhvNWEB4anU5AosIv3mZfemn46/BckBnqZd0Gdda
bueLXAFuYifhs5dFmG/De2mnZ6Vud4uxI/NH7y1cz/oZQIBlTzMc/pW8cHUc9uC4LGi7Ip63EfpU
olgGoZKYlfdnbRRsSj0D+BP9oiu4Brh9b1fM9jXR7FLZrBDvAsCREIZDjfZi3l/WrrKqdXkYc4PE
Mk9Yi7i3n05f7o8WGcxTIPwxcbB8Tj9/tQI0SevWVeJR9CY9l7Jb9lH+ySbnozcSBi1mFejeiZg6
OkTM17FFMjUciNJZdfjnfYQDaEwScnyVq7J1oIb5IkeAUX3WmvpogXNogVFakRhrHX+9sCaEYRz6
dAfI+0aqzh7C+E1lRZ88pB+dxdeHOXpIa6MymZPH6a4rL0ZJfrXxmX78o+UTyTAvV96wbOWOjiC6
mKqrpMeGnO8nefNfu6Ji3N5+G8VnhfYHX2baKoL3o9NB5sfRoTzLjyNm8nRSIFYKX966eft0+q77
4JaYQj4c1pepoHOOOoZuHik0u4yE7bV32Vnye2IEvypRw3M1zUUQxNu6xL+Y+L9/nTDvaUD86N8Q
7XC0tiEyImKv1pKdMtJirwxlmJchpOXT3256vxytoJgEwRhqdG8ouI+qbP5ksHN0CkALMxNIEQiR
INoR4XijhOIiq1HTnj7gi8fn1BGPLpmhgi9ABwL8qNXXRZrd+SMgCCGWZalcZAHmfLtnt5/7KDiG
eFwA11b3ZFxt7YrRRV3TKEuMbKX3+bdCEN5JyAmhTk7x6BLyC84vvD79gafP8+7zUj2xryLDGQvZ
21UniXXRiiiOdk6HGTqQ686olj6pkr9/mKmVSt3hED5+3PooalVrobTnuy40vlaj8uCGzbcwlcvT
h/ng2ZxGAdMSw0HY3b/9Nn4Yl16XGOGOFtdNUhu/zNzdCGphBL03pw/10ng6PnMUumig1KnePX5y
yi6pSlO48S5NYLFY6bjLk/LHUKs7v8Bkikt/KzXlTHXHKzPNV+ZY75ORDIjBwhJU26h9avTmVgoa
5pNP9sGygQiFluVkN+D/HT3TvaDPBwws3lUKSrJG7fULROJXvMBWEnR/xGQLkKT9jWzOC0MHlhiM
NmD1IJj0o15740LpP/2RPlhlLAMxjsvI5yUQ5O11GR0a3cmo5jtdlV+F4e1K37+INVhFYZl/E2N8
Z5jRk95SWv8bB6Z5yHaXdEP22m8PXHS88LraiJDb5T+qEX2WXuZL2xjO4xZ6pJ1Uh9SrHj1JisDp
I790bY/vD1Y3wpJtQsDfbYRK0QRW5aXRjjgqQBoQo6/VFolcJZHNOWaRYPvPzaUVe9Y6N3qwMawb
S+Bt7awRVj1LE1+F2OFCJWzJVSSZcSYTrJhqpgSrUcRPtrTY4nsXZLteeUN81fSY3O2aFFjGarA3
auBDth5kez0z6k2hmvIm7fzvqeEhrtQYBxP9xSvyPhmaXeXJ68SS+lp6WTNPXeuOHIgDmngFeEd1
qfS9e0VB6K68hgk7ydvFKkkXmYm/qOjHCE4QOjA8o/1nZ/EllOX4NPJC5z2I7XXKvHp7BWPXHhOW
qISOjP2TdiGpz068VH2jvwwyU9ul2YFGV0CeCPtr8zYQ2g+Y7hEqvc5FcA4FxbLKryMq4EXXQyFU
kdos+k6sItqlyDF5fltXzOOeLELHtdWLcgTwpMSaWCcglg3LbZd13VUb34D4xkidfLpCunLedsir
ozIjaMF092PozKuuu1Ut71CwxcI+UMfUsNmDH3uPnlVdV0EcAO3N1jnYEWJbvVWriW56KRUEIcpd
FYPMGXnhX+ZVX4M8QVI/Bkk+txtqaoIAfsk6g3zTxYdKjzZd5oLbbL254qnZ3ontr2QJht8lMvKN
1suJMVnHc92ABOTrIXGGIwpVP8FSB0n43vL5xU0lFh2bZqfXET93y4Dm4UZ6CEPQLzMiz4E9NvZC
5r45b3T5tei9nSmZ642gMjuEjjCBnY2i6mcRUeez3m+fG4qimXQ1sUmjdNfrYp2Hw10SdzoctfKm
Zfwf1ca3xiQPrvV5IEpKaW7ktd3Gz3lO9GHVPY8+UhOnN28pv35oEbdtldyCFN2War0OneYpIdpF
1HCmbTC7UgW3XRXRQul9yKjhwlO8X8LjD1KcP+ikzUM4kBqZBuq+GiJvZ8G2XA5meV7UAbBtDee9
al7UQIycmCfIqRsNhnT9DXbuEj3DJknin2Pg3KD4uHeb5ILy351r4Jfhy5W3xOSs8hiAb+QZOBii
S7/jzBbKndMFZF0QjKJm3Ya1vgACmg5zrHNnnYYdtK+a+7EJYFSP3XmMxAckxPDo1YCyQ1tPN/EQ
7gP2f/OBAcgsyL0EQ6SRwUeSa8Qga9BkNzQ+1pYkTsgQC/aC0Wxw2sOoR9ekgtWkI/vupjJ75a5o
lOsyRGPuRv1zonnnidorYLgD9v0ZCbroM/ncqrVyuzBAWp/tA5dQ6Q52T60iMg4kWKNmNATkaeeH
bQf4Zi17GwRmu+jN9qZwh2RVJJa/DdpsnPVI1leDamMXAdxoCMiFmUsaqTquuoRRztjyKPVFCUFd
dHcDCt05Izh7VsUmPcXMR9EdWhB+YuuulGEFMVL2c8trLnNXIkXNYnHe+Ih5AtzzM3XI9UVtKdvQ
02+ajJiEKAD240rQHf2w18tWA4WQslnUuYcxfaVLP8wuhrFmEm8+YgPXZyIc5SxBcT4K9Rk1C4+f
USz6VlIPBTY6Vt1KZmbqe+xtVTLlQPE63ogkvQePFGbhkwtSrY2q70E5/FCBFBWG80hPdBUb4dZD
SGW25K9KVR4YzvPQef1XP7Aoe+l+hlZHspkCYT/eSaFcpJ651dHi+xHbVQuQaJzVqwYuiC3TDENS
g5A3MK7JgqrpDpENLXhaSqt+TsdiWYM1IlK7O1MIoIU9yIRI1TVuWY+0VbviIUkZyrte+LXCgYZH
bGUqrEGyX+qG9iPrazHnFO7KID5wXYtZKGrMUjjBl0ZD8Ic3NikA3WzP7XpVOXWLdmu8wcwTzLrS
COct81IsBdjCFGwnor4IfAXkhvLNLPSlERnQXHwRzDvVuK4l72B9hF4ExrEyd5nWbjwnQd2VE/YS
l2QeUS2KcGs2ODbaof/q5fljrEQ4cop23pUmZI4qmCd1fMdEBVlvHxgLXUnvEOhsTSvuZw5AOXUC
yducOKVxXTRk4bUWkKkkk9u6t6dHhbZ5AmvYakU4021kob1z5gf0re3cjOYMOOWsrnTsHLIBIsTN
azckFcqqQ+ZfR1emWjz4bX41VuGPrrbAYOXFpvOSKyT/eydq1blQ7Oeog2OX6JjeYu87clFY+H5g
o+LnZdo56rUPCmFG6+lek8Vt38Czqa2VVbXfujQ30KzlNEGQegP5j/HzpUsjLIKVDcbHpxuDV2ZL
Dtih6FJnHpfFZd84xgWvgBJxjnsZl4mYRUoSTszDu6DQH3WGwHgiYN437r53nTM3TMd5XIsbaqF9
TbIwmz+yCSrbFyDZkpXMQm+jBoXY9gF61gB4QttaxMoogBPxVs1cp2h2g6k+NZX/q7OqBJeZbuzy
btgp8A/QA7DGpnuzyq/tJH3qItiuMb0erxOCW8KjI6UvcSyvWjHShshvTK/ZO8I7K9HOdvDMZlKr
D2xhn80wjQEDk9nVBPWjnRPkqwXJrZA0NIy6vO9Ttl6dcihZkEq6NpHXYL20yK+R3qNQco1lOCGY
eR6DKAtUfV83/tJVxBqfF14+gkm9wSBW04wYKiTK137Et+aaZF+ttNYvpvhinnil3VYuHPNCno9h
ftbmSbO2svySiy9maoLYHO3bXeVF6krvdPf+dGn5ni5FXQ/vg6GCamD4PUbxej0PCsACJgs4PrWo
OuSwEjMwdL1jzkMfXWPaLxS9mg92c9bV2Aptkc96F/Mm6TPxVOkYEB/DeK4ynDn94d5vwVBWsdXj
E6LmxiP8tl4LWAbCXJDj7CVRdmH3Qu70dFT2td9f6YmXbE4f7n1TdprfwnKwqLA991jxVBjNqNtN
VOyyBlLl+EwphhgEm91NjNC098X89PE++HpgDsnaZCdEsu3xfrnBS6UpDdOGorxNou9pdCGg+au4
cU4f5/0eDhECch1CBBlRo115exp9HgRIXczZZBoth9LCsuJ9soN93xx5e4ijlnkChDUdTfbkUfKj
GZicQbHLhUqqCHEKuB5Pf6EPj2aSsAdDgoCJ452YiFIaali2dnqzB7E+17OekFZlE+nYYWDyvRzt
f0EP+VoO+ff1c37xkD7XL6rIP1WSf+gi//zX/2uiyUnI+K9FkzcP1YQiysIPhZPT3/2ncNL6gixx
2hnD4GEsa/wleTe/GJMeAuAgJi8cDH8KJ+0vk2hyah07SGQ0noE/hZP8NjRmHsJOE04IrIPfkrxr
73nn5Dfz6/gMaH/5iNOD+KodbihqkrfWaJwNbtBc0Deg1hh8bTlak51yyu1pBleeRSYcrqxy/U3b
t+rGGrB4mYl/EUk2q06a3ZPLpS9kx0iAzcJKIkEPlGLeE6SSQbBetLmlLHLdahbwLOwZjtG9GY7R
wldhikpXjXZ1kKkLvci1LaueS0RkgfhFjaI1fVt8qVGszMCXH7CDbrIpzkZBHC56phsIqaI1w7aB
uHkMZr6qEMIgIrI3GOosdQi7oYftwx+aghgLdzwjX8lX5pZfRO19HmWBOkdHZ+MN8xtV8iJVlHhR
NC0YHouHJxqqYelqRfsoc1Dl5DQFcz0mwZzdqjqrDAAqjRo3Z5k0J43/CD3dZmUMK4Otf+rsBsc7
7+2mu4gMHcYlamZnNuJTPLPCvCTAMpD9ddNAZ2p1Bxm5HL1lmrXhGl/ATwXC9srN5MBhmSupPhty
pz6zCbE7S8o8mA8iGolYzYJLPdH1be2UjI6SymGD6hKLIgLfuTUiaX0bMwE/s1fMWaDnOvzRgJ6U
nyt70aT9ueGO7ood+4MTIqqu0oEQ4LxOt0FtdvPQsMh5fPWsHP7oK7wW0EIc4r563W+YRGb0wdEe
TdS8d+FejlblcT3dd0pE4k/QuM9+G2VbD0jDCo+0AS7OK9NlGU+Qawrsb1FfThbUsouruV5Z9tLM
fTCOmlVvC8qyr0MBV9XvhmquRXmxbOJ63PNAAtGxR8qQMQ/X5SjRphvFL6WryQtxc4+0DrairUJQ
pyo9sYhFi8ei7IOF4ozpDdl4F4Fj3tCzi+c+KLyNpljGskgbb2ZGpGVGItSp6JD15XWyCZz6iZEP
3baGvD6Bh3yNHxJFH/OEWZsDcHd6EjHUor9LAyyIMoAzF3BzoH13yK4KsDwHXvQY2b679PpoKoAz
KW5Hk3vJzQUKTFjVS79u2Z71ticuy7rASNKoKT6BquAmNxR9ZxVTXwI1v7aRg+7PnV6Rl21KzgaG
Ap+po0Uwk9RQ4edJS6GmdMJ2FsHopBpJcqlHvFKhgnyMtHUbmRVc3pJUAU/P10MUexCCgxHQXazU
555blA+0N9RfZVElnMfmSRJovnL93liObuCsMLfTX9Eo0W4aw7Dp6dD4GuZ2Zyn1RrXYGWN30BnG
hdhMO63LNi2KIZ4SCijDaMAY0K+fZT2tmVIZ2JLp5nCwpUa3rUge9UHb9xbgwFRTVkqg/aKWPa9K
ogUHwmfKjPLVyx1nPpGig7pYKq1+L4IR4Ke3cyQkiiDXEPbkN2GibIl0dEnYa3Fx9uJXgLhvWRcl
vb1EowWRw9t3KIhngE1/pm69McLIWmd57y3aVDWIXsiUVeAY3wIUQUFUPWFOBkgOXBUUZLNi5rhI
KgNAQYjExgIC3sdf41Q8wSq8US02KXZGRzFsM34TMSGFhdBGap7L3r6szhQGNwsS6Z0ZWKVnNS8v
0oJehD5SgQN62JhDcOMNdgdKwkLRYIrrsUjonRnqgxG3YqkO6UYHwYX0xxxXkqp9lgfK0tDTkt27
9lNzBRaKENKAbcGJNqdGdQs6Z8urwVuxRYxmRjmwAquBufSIAKH3oK9i0SyLwLyegPWLsYR6qUt+
nLVbZVSuQZkvLHcgKEm2KxxRB3J6J29OTlCM8Lp13uT5eeka32qV3MuRhdnKpUMCsH4zFnqx9nvs
t5HR80nU2N56FrzLIM63RllexkmGGdgktkFHwbm2DAzmIu5JRMzCZKWbWryJXBAPrh+CslDqb6YS
G/MaTgX6luhM+u1dpKiImds6nSWZSostt/5oxv9/bcQgZqr//3VtdDHBFJ+r7G83D+lD9WGBNP2C
vwokXBt/mDchB+qUQf90lphf/rL20ZjS/yyQNP0L3X7VpHCZVMRUQ38WSPyI0RTaRWZtNllJv1Uf
HY/t1GnAhdqJESq7A+uY6ip03xPgE7RdS8CURsSRan5tYSS8OjsfvA2PNyEMj170sboJiUkDK/W2
Bsv1zIQWY2g7t+jWVpzf+JbzCU3gXZ03HcNQ0RTb04l8NybpXK8gCLzRdih4rm0LTEYd8MZK3UNN
lobi9IfWL8Fr+8Ra6ar4Ln0kh6e/5osd/PU7/4/PYDNjQLCG4OZoz2oIpQtHkCe73G0WZdv+CEzz
yu46sc0Mh3ZVbH0fAnethqk7b3L8/JDcM9/YlWUTLEKosWXkOXOWVDoK4/fTH+79leb8MGRE3DYR
68yjjWAa4io0UcHsBpmjUrZ3KHmg/jvb04d52Si/OwfAUuBhoYcGVvb2WkeSFZSGq7ZzLPlLB1sT
KMzkLSuQdKp9a6kRBz824VJvwl3Tl5+EIb+L4Xm5BPhgpv9hgzieWcqhJPsG3uSuq6iUSLQNSXlv
btMKnTv1232lQFeK/HjV6dmPIgv2TUIgeVSltHWHn15bP54+H8d9henzkEvP5gfbxzRTfns6Cplh
egQxsEOmAjlLFL/y0Hq2a/t26AxnaSTdGZ7LzxBux92F6ajwNtl78cjp2jFYL7BLlzA1LnZMwFMQ
/wwZReSwQqAAn/56H91Vtk57BluaykSWfdzr3VU9BE2s4CjYjdZ1ypt5GpHB5z59kBd5xfE9NS2c
CEsxnbzTGyUQhzEfpdquRGIFm+UeB0m17g13H/n1unOgivXZNsmdYpG5zXMruuS8Z5oeK2BcTn+W
4/bDy5l99VGOHnFdKv6g23yUuDiAY6MJtuY6MFp9bj5ZND+8hhPLlEApILrHop16rC0rHHs62r25
LIk8DVRtEZXmXAs/u4off6m/DnW0Rx58x84wIPKlWidZ617bLEOtWJclnb6GyrPSW7k6fR4/vHFe
fbuj5yLsXSn9mhePxPjbt8CykmaRRE+fHGWS/7y/czybvgS+euP4/hQyaK3qv9k7k+W2tW3L/sqL
7OMENmo0spEEQVKkalmVOwhZtlEXGzXw9Tng8+57NsUrxslsZnbvuRYIYGMXa805Jiecg11OLxOe
cX9SKr8wqzf8jc5KJspdUwbf2L7f1NqY0rCM8rUTp/UqSQVhrJPtbAoV6YyqBIeuMabN4NR3SrZA
JMFn7aea6qBbAkqclWadGvm1WblyF+vFS9Abyn40kle9Ge9Nh0a5Qaum69WDLvqfQk4D/b7Ea5aQ
BzPgGFb5ZhfG2HgYtMG4tLgQmi9NW2+I0puQAN5aBldJKPZYHDjeGdVFiKZLHcbxH2qvfw1yLMTC
YQZBaHMkqoo414phjsxD35naqmnt1KuL6c5K6VVqTZKtqCiOK8T4Z9aoU5Ml1aL/uq7252xiTQMx
5qmtHqrBvlOluzOSGPRpfT/Y8bbNnJ+TOp1Zr85dcjnG/1YeKpwqS8y6Mw6KNd0aLSGZSd2vU5Y2
eof2uxTxtlfM9efD8vSE9tuNHs0iiYgB3tQxi+RcW5tWd/oNMQUkCIDO8VMcKii0OtvHrkWCZ0SN
PRpzurOOiznL0voV0/+5SfbkHEAFz1xirZEJH83kadvmtRS9OGT6TwXBQj+jkGjlqrPe9OAc1OSD
vO3vEUaVD8Uei8fxTsnU8qrNplIcGhrVW5AUBy1tv7RTeKitWn1uDfXBBrfPHs657xKpQDSw1+C5
ai/vc/qlGW3VwSLGORzxCM/qeFmoyR3dm3A7JyT0CK28//ydnXw+8EqR1OJ5JB3+aKDUVQBScRQH
XeWghzcF8lkCRy5zntMmPbONWR72h2nrt4sdjY8S+VNd6JM4BASWNQmnN3hVGBIiPy2jajWpNJ1a
AI0rxAJnxubp+7R+4boxZx2PA82uGwWFpziY9IbDF0K0PDVBHK7AtS3OeExOLnHUrqwFlvLR851R
U7LphhGVERs3aEWuEzv9kQujWBWTdWZu+SXw+fBMwZ5QVNZV9GxHk5qtxMbkVixyjdWDzYzK2DPM
8rrS6L2lsQO2lKmHXp8GAq4OL/ICv5adb5Vi6epWQbGl4HmJMnCXKWI/aq61iZj9V53RnXsFJ9dG
MrmwiOBaBDT/51AjttsSkWSotVG3GuNqNZjxqtLPncpODTJ7Ee3iRkHHfWy/y0QEMVFwYqrwbehV
tcVWeJVlZb3B5Ug0D4vnpumUbwnZI59/S78OG8fvAh6va1D7X84jRwfCUIVaKF1pHLK0tsnYwoiq
RO61oqFpJXqqXbU9y92gTJuiSC/TGZtHrw43AgiC19Q18pzwACQL7FFQgTeDMTkjhB0MTn16m2yz
zszRQsmawpz1mkcQ8qJAXOMw6D26VQNSobTYpVFKoTjMLk3IZegOEtfD9Fh5xN7fGZIs6FFVnqaR
EuZUa1+Ldr6kcletk3HSdnFIkWdWHyNCfzkPXttmdgNqr9p9/qBOjQQshBzyBedjuoV/jgRn1JTS
dtleEwhMM8C+6NGCSGH/H1yGYwILEk5FygFH0w0V+yl3Y6abNHg2KLIpFPlj4/Hze/lgW17mfBc1
LSge3j1Nnz9vJglEyWLAzVQ9mimzuw6c5iFzw29dF/a+1qSTB0+98OyocjejzL87Da4MsyBfU+pb
mDO+OfffI8GOrNYpl0qDcK+42ORKl3opNEdUFrq44e/cSo1skiCZtTMboxPvAwgIR2iBNfYjPynJ
TUrLy+RYV+41HRCCpHvzyTLjc8cM7cTHuSA/qFXzcaIoOnolOGa7Zvk8D6lR1rhhMbhosbhvhxhX
Z3TVqka+iIwoW4/3Gso1q1V7322VF+qtFwg41lWl7AKzRLCnWj9SW2P7oCzgujj4AhFoi8YP6E7n
Wcl0HYvoulXFPRjIBwkzBzM4ATOfv/1leTz64jnHoHJkuqEwcEzcoBUGvqmbKT9oFKGL7iWBeXjm
Gqd2FX9c5GiEiR5tOACl+VBkmVg3wTz6Weyo+Aatb3ZsoD0Zw5ii6di6viaib52K23WyLJLRMjP0
XREVe7p5ppfFbbZJU/kkHRFfZ/RaLsYsSR6RlGyVKj6zNJ181789m6Ntb6PKUlWcHHFIWLfrSB3R
eYJrmgtHbJq2fIuM8SVLHHfVF2b4/Pl7ObHcL1kvQPOYieliLfvj3/a/qY2sx3Y4zzIDMPe60fdB
NUovFuYuUZZtzhCcmQdOVYj+uOTyOH67ZN0I4Q6gfQ+hTN8A/yov9B0zP0QjtpqruF7XJqV99nTh
igW28QAG9mdGyomNB01hVlY0/osP/OiuRymLyLb66ZDDO1oFAhlR1apkSAbJS9OfrYktf+5o8Ns8
ZGY9SpN49o/GZQQ4h57bNB3chn6zmcfPUe88RdJpVqO0DqY1P9uKvBCxu88rcWM7/W5Q+o3EVAyj
4X0Q/X1T9peDkw9bVWnEGYPgqbolCwxTP1PNYvU9OgR1dtoGSpNPhwh55pzbGpJPVHop1C4EWOSz
E3YpWfismzGgd1xHENVrNg50QSIo5c61q8odZ4odAPrOa/NzCpMPUaUsHbyqxZRLmWmh3Pw5ZHR9
jlvTrqYDjJ4JZWF9MWfOKgvg1Gvm2laLJ2RMh7kL7kYnf9D1iTw0aQK1D/UvVmcjlu/PUTiAPJ96
q+CdUCs47GGPORaWEQWRFbMYcIi2xaps8WfjVhc6Abg1ruxUnZ/KuHdu05wksFXUGmDmW6IFt1If
kq+t0al+lrXqQeZKf9s6C9F0UJ2Afq9DWxFc29zW7Pv629TNaYy17UM5gyrWBYfviYa9V8QduH7c
hpMz3keKWdL8Tr8iVDUgThfP9PWIPUdiP5X1o15KBVaIle16Wd9ok/3oqtVTFHC41O1hOxXOnq/w
BaOmL1XrAgZcshHV+GIBzQ8d63GwtMd6CeROtFpHy53jQy/ixWcfHdxEWiu3DZFs92jWeqmU60jg
qbQGZw97XnhWWBXsweYbDAr33LSxmgY8DG7Ye1lUakQn0tFV4pmgWzxMrTJvwzag721t3Bhag8N/
kED5OHVBBEiHsViPdthfsYUePbXDgBprPQlnRTr6de0oh2iY8TuUI5JjsxRr6RS3cuwKLxVKACCz
OIhEHRmp0QVo+at6yO/swHQ3jYw0vy+ybwYxxrKglan3U78aC+tdmbNnXeS3dszOEClhg9jXxcA9
PrPOPEZdqq97GQZru9fuZqWmyTCnt2Ko3id1QKuPgv8qrdqJUNnpHpZ46vddf1F2GqLBkURAR77G
MBnB5jqvKhulfZCai7Je2zqD9dTPde3NHYpWJPM1iYTk0eaafNS1gGJMrwfsVU1qMwPK4rqtr5o0
hrdDCAkM/XvMTLjHVGpJkON8xeRyZgz+nX3kQxESFOGYCX8gDSPoi61vatQbRYTE3Kmsp2xAcbVq
5+zRkr3lJWnQe0SaoglhutvWdlWipk/eZSEav24hMcJkhEQa+Y05vCe6jgJmYl4niC7blTlU+Kyb
7mISBXazSgp9J1s6tUN6YOtO/xJRPt9sb2IjHec1HeddFITuKrPwj3Ba0TYZW/hNXlumn8+9c9Ct
MHxGEkFZREmMTVCUsBTV1HeCaVfXbfZQjQwLLaL4rxnxc5EoP0g2cjylaaZne/kBdhoS9BCKxCs7
tD1zK27ULMNAgdKmTJBOd62T+KRnbMOBjPpU4IVwxm6lC1KxLaE89aQL3VpBbwakeusm0oj+ehB8
uNZc/hSNMRNCOX93YTHHmv4VGc5TZ5c7qFMo25OuWbV6OvHO+m9sZyn0qRduE9grJYfSAQL8Qcjl
943pXTwyeDKXNnlmJYRAuFrtN+ylprxM2B9Od30pv40BGVFWY++nvinWplT2OCUuwrK8iOt+M6VG
58nCUtdEccdsg8a7fDIB5GvN01jm5aodsyezsUpCjsG9cej1opQSsMU4GCzlShtrxYtahk5hO52f
AGzD+E1ceouIeYyLu4TW91i1xlVW6E8Ri91m6J0fiSNNv+7mt3kUvmP1jxiS8QdlJG7Lhq5YA2ob
nyxOkxKibhUgnAp204yrpi9ZmGun/innZNdqJDLb4kV01vdKg8hvSNXZTLP4rgXdXTO0hR932ltE
o32F0ImHmUqCOrra7xz1m9ZBodScGqeO4P3Hdbu3RCr8rIeenggiGpgwzLA/CJ1DZFCih9GjEKRl
ad9OePi3yTDxF6bpysycL24QfKkrC+1YN29V2ASUZNAJt7Lw2mG+aQiDCTo92EdN9kwWMVBMObiX
KmnvJDkv8H0kSrbO0dOg5x9HTOVBNLrbdnaAhJcZXvRpyRldqO4Bm7DYZmgC0N+XGZonPFKrWG+t
6zTRwjsd4tC2qaLoS1tJ11fc3njXZ7xcKz0R7J7mtInZ2HWLcKow1BkD/UCZLZplEvlxoiZEobgN
HvXP95Un9xR0npDTwl/SDWR8f+zyIDaMiCWm+aBm9lOgFdqujMJmoxpK4dWhbnlZnn7N27bZBmE5
1CuYWajN3OyKgiA3mzg/LexalLnHInyRhlVeqMzWZ37kqSUcoZZrsfWhMX1caVHAeUtNsK+wExCb
NQHdXtZOpkex6J4wkq+Dgq1LUuXBvL92EtH6Tb5QaLto9vpOO1P1O7EXR4QNJhCLGtlOx47wCdqK
TlV/OqSi3bpK0IEaD5VVkgdA9mhkLv6JM6/pxIF2SRPiRI5nF3rQ0c40l0JRnNBcCgwIumTrW+xJ
XV33fj3o/y8VQSqy7Jb/vVRk9dbE2VtxUiOy/Mt/aUS0vwzVot3i0iZe8ND/rRERfy1QR001iNty
kcT+l0bE+gvNKY1B1XSoElIk4iD1n/RR6y9INtAtoQXxZ13k3/9X9FFMwIsBmD04xQjc3X9+ymSb
sP2HGbJf9g9Jw1zYF1s3Nvxsuhd1Np0Zk8enJUxQPAOqREtUKce0ozEpAxdCylgSti4M1a+c4SXo
pvvWbe+nQdmZiuy9GPXu30P0b/bs7d+nsd8Vmx8EJL8uC3uf2oQL9czh5fx+LI2smqpS4sq9kRnv
EWvfIFXWr2Kjd9r7TCr9CnsQXS82jSuZay0wz/is5fr4YLr8CI7izABMAQtJ/M8fkddT5qZBIPeR
VUVbgqGVbTvoxAK77doysUuS1bFXhP1TlQW7HPeqj9x3DkU/ZrV6jha5YIMpnrb3mcLXqXfCLKlS
JQbH9CG5cVT7nB2cVe/LOVzrlVT8LkvvoDDjQO2tqzocyhX7mnOFyQ+1Ap4H4nCkSVB/cDC4R10X
ORckonRVv2/TKVl16Ia8Nhy/G015UBx9o/WNuRtnZU/h6b3Vi6ffPtUTY+J4Ql6uTgfEQdcg4BUe
ew3YAFjdrGr1PjSSp7AEd4U77WHudIK00uqrQb7Py+dXPPH+4d8ilmIAAHD55WL+rTbSA2h3Jw7R
e5sQpgQhuSCUY7TWtej+YZ/n170teiA8FFjaj3u8ZgWwQQ3rHoyNfjdZ9mM14jjrYKit4nT6avRj
tPn83o7LXMdXPDrEl+MUC6Nj42WqBHcNLea0ADBQuZZ4bF2q+7pzMyvnvusTIxeoMIIgCi9QS42j
QqqYck6jqi33IHdSL48hwFlmeDU301M2269zP18iJvmnqNxl4Px20eU1//4aZdh15LXV+1jpqgU9
X6zKwriVRbnXjfiba8XpOnX7M9uZ48X81wMGDq0xfJjIjmewgiJHMxsGk4dRO2ulV7/XLPkk/v1n
GMS/nStPPlMTsxQ+dsEe7+hNDp1M44at9b7NnYs6ySuvZEMNezS7D0z122i697PTndkdnby7JR+B
vSThkccGfjXVBdmFPFN6Wk/moF1kAdbU3rTOfBjHlepfT5F6DnwRsqTpg/757vCIm1ajOHKvhwph
My7Q6ybUbj//Fj5UtJarsJZSC8QmAFjmaLUJHLAM9MWavRieRQZAIY82rdn6Tm3ux4KcQLriY3/V
hZpXNQqb5WIjcoptEGD69pxb4dcL+71AefxrjqZZISlTgZxp96XML53hsSLFEeD+ITTtVUPemi3f
QrppofUmaa7PVJJ0eu9FW9+XlfIjSufbyC0u1E73Ix3+U9K/hbGKmz72RWKugkJeKk78Iiv7WlWM
g7C+uwSUsAf2rBknKX5gdaOYONvddMBZnGyCdMrW9iTvlbZ9VKQwt2ls3lOJuBg6XKUkCBLYiDaA
4yft/2pWv2qRvZ9VoDfSfSGqDgLxmdnr1P6A3RQaN0b9glE6nkhUGedqt4y/JnynwXQXRFHsBZ1m
rbJh2EGZzkmaSDMKXtorKQw3QX/WpXj6RyDfZBNGxZFl6c/Bmbh9JmD71PsJk/9eV/rkyiXLcTVk
BOAVaflaG8HLGKpEakS0MFyABRftfK72eeITcfASqnQ2OTYwDfz5K8QwypLVst7j494lHK9xW7BW
nflElns5GpQOxjGKq2A78G8t68lvk2jLWmsPWtbuSdv8WgKoRC1JN6YkMNDrVFxGLvbqFQEqj5ZT
IlUaR5oGg+p//jNOTDu8bzq74Fdwl6lHU/mUG3kvEr3eq6l8GyMYVqrclDXJfp9f54MmiG9wgTpb
i+eVhJbjV6sXs4H8p+VCk2pc5GX0NWYgUTz6Bto9IdJeWxd2p3t8Tb1XCSV/t1L56pZzi3FCFdvP
f85HzPfyc9hw0aclVx3dxJ9PH9PFoI+DqPeRDMYNjh3qs1WfrdKoeh7LoFgndqss3Dei8Mr+3ana
awJGc1gBNsUm26Fei/ZUaLULgQbOgTq8O/PVnAtsz0QWDmays9hJ7dU5/8dgSn46G3ikzpQf2L8d
DZwpaxFTmayDXc8HinsmywxPD29m9+nzh3TiO0BaqGINolVLVO1RjaPrmSwoxMl908mbMk6/1NY5
2dGJ4bdwL1WHD35RHh3NzGPbuFreqnLfZn24tgmJ82p91FcmRqDPb+bkldhjU3dQNe7paGqpGzux
oQTUe+Kk5Pw445NCFLL+/CIn9oAuBKXlILt4ARYvxO/ftENOLyVBXe4nNM/WTFQui05jNN/TxLnl
kLNJhv6nDI0zL+rERp6zsIWdQqcR96HM0VRIXGbBi1JFvi/N9DbI40ejry/SdtxCn3bPfMwnnyV9
NA7MxDEzi/15m2boQtRRWCvEOFxg/98o8ict3jNL0qnhR7EAEiMXIb/g6GES+6CQlsOJte6iVztJ
L0DFnJMFntjqoUT672t8+Jbo9YmMUQHc8+DEzXUwQDkve3cTq9GFTMeH1vjHtFe+Xxe+M8dgdtFU
N/58elWWOVlBBA5h6nfSenbFa559+efj0NVsdMFQD5BZHA32qlKtzqiY3eLZ3blOPO/rvnq1rPmm
NeILczLe2V4QywrN1P/8yst6cbSqUW5b8gEgdH6U5uejLWQ3FEzzdXcDW7W/EGV4KEqhb5IoTM98
b7+moM8ut4zU3xbRLnSo8aUcf8y0hp1kklVXO0W6FnnobpiAcaDaNS3U3myeEoWU1dnt8ussRm2V
Ry7/F0feiVC+GfRuvEhtbglt6lCjza5Nu6WobmjXxj72Tj+paFHpRBCQbNp6xTRpcEbIGsczfgY/
emrcL1hoGFi4Kj7YAZKWWTAAVL7v1HhXuvPtnJU/Pn9LHz9gzt7oUgk8sfHuHjuWVK1pO1H2lLzc
+gnX41uYJ3d5QD7l59f5ODFhS9eoc5Eeb7HFORqHfVTFKvgTVlkb6BI9n9gw6Tnmq37+Is7Kbk/d
Fds2roclxEZP9udgUKbeNmqXu7L74k6zMyAwSXFvxtbPz++K4LoPoxwhzlLPZPPG9PSrd/7bsFPU
OJRabdQgcIBOqWp/TWWD8ReW90k6PxD1nACvrC4bN2o8zOOxX6PPgTXXeaNV3Fd1/K2foDs4qvIj
1fMd7T3aOO0N9NfHUX3Op3Zdd73ut5ByAM1swzhHyINVXOlu3VheC7tcx0n9pmf0txu1uVM67SKh
lSYS8nVLdwNHj4CBwN1pZfDGVLBOhOJPnf2lyG1/zOPcG4r4JZXpU1/qu0jJ9nUzXiXOPNFF0Xw7
iW7svvIArFzFNGqbBvi+iZOrTpY+lvRCkGE1BFQYTjN6QYslWxXx1VS7N1FtXraYQJMAP7ZteUM8
sH+vdW8xK9X1mxxTC5MHxRHSaJlqixUpYF+K+UmXzdaIk40bqqSu041S5k2eyo0xtOsluFZY+o2e
0K0MVT/R+LWhsVEiA1FBjLXCfiE3eh0QYE4+2hYyA2nFjdzY2fgdk69fgwBTazQTQ6mBuFO65yZd
7KvypYsIfqXWGK9sc350p1khvSV8jjI7hD0qD64ef5Fpegdxv6Fz1Tw007Th613bRXuRa9F9GhDo
UiAoie141wRUYLQ0uBrHLlsbsXKVd4stL75OZnsDngy+fBX/dCf5Q5mHH2TIbTt6a0mc3pI8fj93
6g6O4UZhG0yGmrYhE25tz3T1ezzihRVeExnnFaN4zYL6zUzNyzz9IZv2Ka2q2zYkBXyQvPx9NEQH
8L7bnPb+kBabrnuObBVlPYWwcFwDrkbvTJWDDl/ZrceiBDSkmrRgYh9aEVbi+LUq9bW0ihLEc7DP
u2YnG2WNHbxepTJ+TrQGeWq6Ycg/C8W46y39Op3Dh6KjGVmF28Rt9aUzver6ad1p5ZfIGSd4Ekq+
Jt3XVwd3WumKc5fYJLJIXTXX+IyitSRguhXJjzm1OIm0aF2GW/xRDPKgStdQUXcqsoTBcr3Z7XfR
HPiNOly7oUkUkPO1cPWtNaQvZRgvsc/Odoy7SyuLbuK0WsPSJXXrvZW1B6YN5mG0gw+3sZ24X7O5
Ctdp3v2Q+lz6RES+drnmbikSXnej+aUOCFHUHchyfWJtR6O80UT3s9ERGo6UpPaaNf3IXI0/obT5
RksBH/A/YS4g9sujHal6YVwWe7W3b4dMIRfddglxte+MnMwsQShe4l4gOnAhzAGJVFJa+Dr5Do6S
V35UEwqgAJvNMVQOqKVRLG1qIRAyWGuloVc+hpAMQqO50OzxijHs7kqVTYwViHg1FBlsOiKnvdae
/GlKoF4ajY0PvwULqB/mdFZWbFk3coz1hezNs5xvcMLkFwLMLcNjdACyeRqvQPTzKm7Ht9hCujIU
m4bnYIL52mgdABEGKsJEB/O/2wIxE9NTEqjlKgW1RhJmfNWN+MikpT/2sh08cgfvpznKcRilr21E
7xsyZgfKTqEH0Fe3eWigCFYQodsMuHDS/cINHrOifuqy+G1URiBjg37rsLB7U6zu0Uc96GJ+0+ts
RxJ9scZeQ5+/ni/If9nZIroXirvGC/zc6hL9gQIhrKqgH8GJ9AwXOEqZGJmnNkgyXDQD8InRptvF
k1vEBxl3X0qIiSEcw9i07ka3fBpyWI3QXy7coI7QqCANCVOAhxC5dhEd71WhD5AYEhnuqHgjvTPk
D6ttEQJH87vrtq+K4XzLCOeCUieuujmDKeiGnpsX78R2A7BT4gueH4KDzD6XcXViVQb3vAiuodNw
wls2IL+tXsmkh0kSNaz+djms1AL/sCtuWfAu237YEBBwTu578oIAb6iosC4jxfvzghbB14JcpHpv
hKAokAc99XYO6neA/0lrfgS/9vkK/fEctiBlMaTS3BCQa47Kjx0omKQ1aOkRXPzVoFRMhZFtHWl1
cjVpqKFwpXu2IY01xlbnzOnoRFfHotvM9gA5pCo+cMfieIy0qEp4vk39ra7VwMs5AVPYXJUPYgIf
rM31bWKj95HpOWA4rc/jDTgXp7LhEArlLk6QP581xaSBzSy3HrfoV4A0dBSulTdzeGly66cio/2Y
9esWxdFEMSmq4X1HAvNyAE4jTaxHDQXVyhhC2+f9yLVrlpclv9Wb0vhrMZjXRSkvtbq9QiNm/P3g
/h9ro5/ohaMV45P49110r6y/x1n2o377j/+1pIH+x/2PZUH4t3/pX1118RfDnL7lwkkga4NR/i/y
gvrX0jIn7RNi/d90ORifbfQ//4dwYFMRxqxSBPmbzP9fXXVh/fWrEkOoJ7GYUKqcf9JVZ7n5cyQS
C4WaFeQ3Hhw8MPZxpyFtafs7UlUPdmDFksU0jg9Z0mavWcw/9XtG3Bvnn9IboA5uyll2XhV2kRfW
DhMD/B4buUqHixaiVVfdxE2efe/zSruehFk8RLEjULeL5jqtMqCUZCXU5bpWJbqSVLiVcgOsZ/Ci
PGpx2XTqxnETAFK0rtizDF/HSDyqOdhZGEtya8kpXAEouQk10a4l0VmmgxistsQX+zLOzQO+sQcx
2ilFQofQqVTNvGZO0PEJbVXaaQVUufohQrtbq3o6+6UKZFekltxFoTT8SLN3XRq34F2MLccffArU
fi+KkilBDA5qYwKUta5RV32rx2uLvcQGbc5z56Ts/qY63I1umvlTSbibGjmvzTQM3gjtyjOo1kP6
JBgqWsJGhDJMftLKg9SLGPnlFCzpd8kNCvlkpznDyII+pxdK7ZhXVSaqK1UrkZNFZrPJBWR7KqLl
Oqmrh7SEfph1pbGp+qrW2HnV46ZHxunNyMlrf3AW4gHzKcnZetaNd5Tu+rVOpYaWfQDeKDIyx6/I
CzTWo6UjNXD6Oag9Jykj5HCOm33RFbtmvz/XG7VE6hqN0y2t8nGdxIpmbzPAYjutSKjClLNVbaIi
7q/GunWQR7b4Nu0IGWFf60UKAMgaL8xx2MuUUD5qxxCHKGcCyxny701n26u4oRCgGKmxTrriCmJk
fdeDEEhWdiLHR4ya9aU9O4OyRZyY/4zD1iEXZy5esqZSPCraYeQbdhITzDVkw81AdrQ/E8gAiTgr
n4y2hucNChbdbG0Te2MroLB1DeBZRVFi33dd3l218aB91VIYuEE9KRj64XYtyYUdh6RhkaCX2o/c
EMGuiFxjSy32AQCUeV/M7RMpy8gQcs30kryXiCRTgrLdDv0g6noVnSDUIU/S8LtG82bcptRaW2xm
Vfm1UcnG8eZwsrdWxx9hwz68KnH3jQcFm8eFgR0hwLszCK5AUZ68ZQU+SNRsqjcEpraDEvcNmpix
i7PYOoyZkd0pbeQ+VDiRvmidGNirm9lz3MTDvTDq+FFoxbC2amWtxQ7s44SF1xm6GaZu2O8l2ewH
GPeguCL20lGjVzCLq0A8h5VChMNUsCmjQms3q3AwOB8M9hTTBmlc8yZEzWihvNac9w7p2G2hZ+Bu
HUgImmdRl0dlO83jztEIiEK80DlPMdwyT3NL9aJMzfDGMPryMa9C5J4uNX3+ycNMAcQjHq1adeN0
MBHBImK3N2bGn0iy+H1y2X+yPa8uyiYWq0Tt8i158PIim5TES0zOE1mOyz5EvunrFgznyNVva455
veGma8vt985cX0yBOt8MizobvSLoyFD+4C+nK7dC9egqzCkw7hZy6/DYLMgkaXRI09M6htAtp6vM
tPt1FaHa0ykMQeUrXk0s+9tpVh+YHyhMmYl71ZBasbNNfPSd9VhMSbtTy1G/KNBvB1Lp10Rvd+tQ
a811rJHAlJacAWJNwF+S6rC267D1YrfKfTFWXzTU1X7oMCScuCDhE/3suojKwm80WawzPXN2hVlf
2RpV0tSA8zoGjXEXSslxN3e9tLSUixL5ha/mY7uzK2dcqWZxmcwA3jQV5W2pFredSTHOKXED5LUC
tV5nnxKJWrwkxmzD+E++VhFtwN6wtpVeFo80V6OdlYfo13VOe1U9aF6iFjw3MK8Ii+FNGQGTYlm8
ynCqVr0+TxT7qtET0zD6Xd2ZfltRyjDi7F2NJcJb0dw5JKT6kaIXD+5MzdJivzZLm9hQ2hV+bKmv
bpRdBXh4mZht3Sv18p1jlbEGrDCumia719LuEeKMwcnSkLSvqctY1WhvQWtpXhZ0iFhHbMyhmXpd
FM0+MFOey2yP/tjr1OjTGG24EpTvHG0uTaaceTDSS6ol3YoUXee2SoKvTpv6le4sfjcS8hK3GlZO
M3LeGCvgWDlVEy2lwoGL4NWpwAfPJD5fEDkaIKtJIAvbXbpKbCfxshR2FlMyAjM1szwLQh35ieNz
J6Hc91obspSZw7pMmhtRBrnfgOqVycx7GtDVBvjx/FFU5lYz2quAcs+aJFCxsuPySo9MYMhxmOJN
5e2E9XxjR7DLyLXZBPno6Wr4lHftQ6NP1CWCNPDwen0rUsMzQ/0Jh6PqG1bT4gcfvldAA67LIplY
A7QZ3bp72dfRjHrZ/lnSyMOE0bjokENmGoONaKuplkfBdNq0CkOhq+3leGnCepq64MkNnfhSLV3D
TxMlvxKFWXCMDL5qSqU+xEMWPIbSVr85YaAexrTeEs4o1h1DWFtNaObWCaLyK6c1k4skGoP1UgG+
jJ124Ewu7Ar9UqTd5t0yk9mL9kZ2M3ldloLwZnitBD87csdpzbz76EzjD7dkbZIF6ms4ETOb6yBc
s5HhHE3wwspMqYzOai4jr5STWOlZ2G/UtNEOU5xXBJDNQ3fZZvQr1U6ZV3k1TA9s5khCCEvnUaNq
/BhClt61AVaUda2ZS3KDKPCWEKL7I8+o9VBHMTPGVzv8nEMBbBsDiOeC+782bEQ1NXmHq1wO4ZJA
WI7fARHa1zYhCOtgNAVVDLzSRlpoKniODnT4VKtV6Bf62MAWHJvv8Brn3I/M3hqukjzFimFYsYOj
1UXQUmtW+b+ZO5PluJEsXb9KWe+RhskxmHXXIhATI0hGcJJIbmCkRGEeHfPT9wdVVhUZYpFXab24
m8pSKkmHOxzHj5/zD+7d1OP6Uiva8NBh+Z4s0L2xbzKjssblqxT6HXTbqcPjz/wTABAunJj2ALA7
KT73Ibp3EJitPUSXY2AD5Mz0+C6xx8tJcPxxB971COCFzkovq5TQUXRLS58+wfW8lwWDuaSC5IIm
wJnj7X0M+BkJSe9a+1pCainLLxMaknReNGKU8pmPy0kF/B9TfjXYaQW8KSlf5ra1n1Txxa+r+6EV
T5PkXP14bU8umf8YZ54NN3rY8jPS93UFoXFbaVnYe+x7e9Y+Dx25TB357eNB3n2BoKGAAdOvdWio
vh0lSZzCUjvHQt/euq+LcmPKUMMPCL2aHoMR1s+CM6KOgQd+s/PqUbuSehN7ltqW3sfPclLB+Dnh
149y0oukgyKnKeZR0vh6hOKgpGgs6NnCyM2lHhefbN2TriSjgZJwgCShkcG+Pb05TbHmKDZ0jn2S
O+ugcr0gDhZx+2T67UapJq8xbj6e3q/vkwEhH4K8mR2LT3G5ljG1uSJ4n3ZpNespAQzllIjufjzK
r58CDlCQSUC38T3Y1smuCWUWlECxWUT7uxVHh56wn0GDtf3qk9f1zgLqOgg+cK00P1GAf7tzQsWM
+2xSrH1M1qu33QWhfDOM/rIT3SW+Mwtz/KSj9t7cgGBqpgEuHRjxydxcyvGGWkY2BnHfcgs645As
pvBe2v3640X89ROnp4veE+rx7k9tkbdTi1tDn6batveiJT8yqy/AlVfE5E+0S94fRlAg1G3a48bJ
Co5F3ActfvP7qDmfcPWo8P01u2n7Vybz71FOPisU78O6kIFNTlBcUd2/qxSqqanMPgnC781m7nQi
to9EtnMqU9f1qYaXjG/vTbs6pPp4NpjulYKt9MfTOSk7zt8thY5/D3MyHeAZyO4hN7a3+vbA7aVb
anl4E1bdOVf9gzkgkTfq433S6P4nI382wRMcg5S2b8YtZ51Z9JdSKqg6YTFSueUnu++dQEF7VXXN
GUSDz/T8HK9Kx4C745GWorXX9IzGQY0LjxPEn0B1Phtk/tZeDaK6vdGxWPbe9aeN5QTXqYpfxMev
6t0FezWRk/09tXgETR0nZRHiqyGN3F8W3aAvB1/7LBi9PxQ3BizOkPXXTzKAuE7o+kWVTX4pl0We
F9ug0FeU9NzNx3Oan/kVGAI2Cd8qyPrZQA6W1c+69Kt164wW2knrOxDXLZxa7ltwaWIGqdYvAs/x
n4P9HxRr51/x/4ErwPvVU/bSf67DPj5lz8VsC/C34wtJoWzTp//4W/5ZgzX+IKBgX85pDa9pzmH+
WYPV/pj/PVF6/lR+cp7+rME6f9AeBtBEHKcsCu2EH/oXs8kBMAK+D8Kaw35BOOXv//0GuI7Nwps/
vyb9nOw8AJ3z7yGZmHVwweOcxCMuplqFXnK3a2e/YV/6j0GY3JeB80l4/RXcCRiCa5ZDoZep/ZKw
uJBYZDZk3a5wUQdvpnyX+cmuT0pI4c6mFsnOr+2vTjQX7sryQnNaKqrWxg2Cs1fv652k/yQCzzMm
jeEbo7qDENbPlPLVJzBQhgH6VEEwQWGMa3p5gQEaIO/c+Jb1A+ZOVX0f1la4sdLgk7Ps17bPydgn
KUAUc9/r6OjtRDB7R9sUW9Pkh3CRchBJv3ec4gGoN9TyCeRomPrK3cdz/+Vto0IMnh+JOzD3wMtO
QhrFumKUEGx2QQ5tHuU45OqNi9SYvv32OOxPztI5v5rZCm/Ds2mNg12AJN9lhrXJAISICaejevok
CX5nOgxDD8/G1Az5tJNToMLrSVbI6OymYHpMqaOAEQYY4oPd/9358G1YNjp9NOuorJ7EZwrzXVTT
xts5IeQgCooTCl2B/Iyp8+t83g7DR//6VKPUoCDc6+q7NBpXMrrJQxwqIGP/9mQMlE6gRdLf+VXr
JOFT7KNO03c5qjIoxi8y65nm+O+PQr9p5nUQYJDqPtkCoz5VqYWu5M633VXlB3hTZAj2T+lnLtIn
R5qr6bNEHEwVNMJccyZ6vlm0ZjQHMwt8fYdp5moyqWeYjx3unnX7bQQk9fHazTvq1fn552D0zAjb
NM9OZwW/Iw1MdTB3dvYo4ZNLjUqtRHet/mSg+al/GWiWhaRBBn77NCMArIRZS8RAjTqE9KRQu2/G
h78wGQ4kB28aFm5WWH+93YZGMexx3tWSslQZP6CW4djfW4MT718H5DsB972pQJ11uCLQ2+em/naY
vilNiayZvqsTddOr4bcoRbvg4zHeey/cFpGoAbSgs7ffjmFmGmIEhcFU5Ldav6Q7hPiMFwSfrNg7
H+iMFuCsBJmLvPlJ/BbaWBTu2Oq7BvnbukdVgH8qSN/89mzQDp/BASp9W/b129kEjW53dh2iBeFg
o9eAWAWk8H3EIjR2PxMifeftvBnrJAFwAlxtlI6YQ3id4b7ioOXUSD+e0HuDALmk0saZDafsZELu
YOuTlqf6bkSdo8KyswlvPh7hvTfDgU7OpOP9wJ3+7ZLZk8uFSmXJsgp8XwU70EPn5MovzE9uve9N
BeYPvDjCDWKoJwPF2F6C30TeorKyQ2M31w5KNh/P5d0hhAXRahaRx63+7VxiibMphVuGkPWNVenn
Wmn/hRfCBiPvIy2Fj3Dy1u2WttRUNfoOyv1srxQspKF8/3gav6Z8RP/Xg8yZ2KtMa0IoCE01oe9C
1OcMjI5mR4DLJNSyLaX8DniW8qMMe3eldb1Y9b5VnVEAEqBVx7Ww9f6vzBnXdALdTC239bePEzil
P8I4n9BTfsp6y2sd5ZPv9r1NSE2O6pVLpuCop2lCO3auZtHQDaN0EwDudJSDXiVnH6/re6PwymAG
sEFmkubbedi6oklZsT1ShMMF5lTo7wAs/f1zlXkA8sDWjEWDPPJ2GMMN7GT0W3NHBQ2XcxzZp6y7
LQZqrT61xlHNfz/9mVeO1wNUBWzK6cSiXuRgNyp915NdgQAzgycMan77Hc2DoMIJrV4nBz75uMBd
VUMZS30nwJvn+VVrvKTRb5YOSBOAxpAo0vgHfoPO3tu1C7oSMacCDSskWveG39+EbrAz9ez2450w
f6VvkwSGgZg3hwnqKu5JLBpbZCgSoUw7AyY7EnUOrbTC1z0FNOciVdPrXHRcrczskwCl/dzJH418
sgfVoixUBJmnHUjEZKHh7ORW7VXr0IyfcdiBrt9FHapGSRKIWzWKjpVvm2s9zMplg2HWUoS4y9VZ
2uPGWJdeooOtnvx8XRSoTqV6Fi7Jgx+ReAs8oxj1BdSBm9hN0QZqAhiPeX6t632GNTnCQxAv/a2O
mOYeVgSeQYOJWk2FQb05qAAwaz/dqrmZbrpuAh+LGzidWo0+Y3dV+zgmBr6xyAz1hiuR9QWLrUNm
UrmfHNy7igbRKkvLaeVXleVFY/isddHguRNZM60jZVHbtOOb0H+WElfZtEKrIFLv4rE68HkUZyXT
3NmpisxX5AzAEMCRjz4Iw5B2I0BQdZWgsaOJMTwiyeYvkOG91SZXW/ejhhlflgV3mWofajhOYI+M
c1nRlZJ2spkm/MUNd7owWqVbaOWULtFTx+EYHKU3pOE+M/sbazQuM0U9z6WK8bJQdn09bTGohtM9
xSAuZrm9PE+xjAYfdZa2eOmhnfTy8R79yQo+2SrzFVClbz1XGk57bInSg8MQrIMh7UOYN/bWrFIV
SK52dCdr7ejBWhgSTVJjPIQaWFvVHHCNxlobRZ5voYTrkGiPka3/4DxOYDKWtw2llnVnVMVSN1Nr
awCzXkwIy3gtgC7syZtw5WZZjo2VWmwznF5E3h40tYJgUINxNgMb8LbtbJH6wX69oubmwrZCah19
07x6qNGcQyv7qx2ynZKyu0Le9jIfogtXg6mdCizQS6t6SoAjpX63K8PopaSFvih7xONc36jWk2bu
cjv97RoKDQtSHMixQOUAzM0nw6sDVSoiH1Up2l0diI0N0CFvBYYYJU60uYkhep5dJw6IDbUWj2i/
DXsrtS5HLEO2FtiiTwLpu8EHQWMNICktUuvkYfq8pAUVIExi6UWIzbu9z+MJpVjl66AYdzGyEgu/
bH//iJ0r9HS8WAEkQk4zybyxEjcMTXXnxHm7Ar6WrkJX2Vlp/Em5/Ndr5c/yhc0qzxfLU+UTjK77
3C6nYafk4XlH+3Ixieh6UiHNaIP6IjEs/vhD+fUK83bAkzOjl23bO/TJd4bzjPXAUofJOIseZoX7
ydTee3NUZv41tZOTvclaW7pNrO7MflyXtL96ug69doPG2CpRb3zjk4Tl3aVE9BocPVJMND9Otm1W
polf8s76qdnofKGIjiHsBcRxNhsvP7luvpN2spCvhjtZyCBAzne0fey1sbwOooP09Wkhp2SV+2Jt
1ubKhN+r6RMijcC/aGH27pOKGsPHr3Oe1EnYA1aLqhhXUkwl1JMT0s8VPY1dqe16vehWirSehByO
tmLbm78wEM2WuQzGN3EqmEMuIp0qCfqdg2VhZplLC/nBkqPl42Hm7vKvU3oTfk73TU9btBaInrTu
MNfbCvVGpzW3mMo2W5pxvVTjAURVPdwgZ9+dh3m/aqdxWzj6Kph63zPj8azu/IdIyaDAK1XhFUhY
LusJh02pGwBbJPKYhh3vgYwdxYjOhd2RJ/SheELzD6dIO7tSc/USlAjXCCz9ciM65t1Euxu1HmCA
0zq2p3UawFWCavEU+/4XK+zv7aLbjKW+T0fnDCmccJGp9bLP4Z5ge5htYzzTrzPF/db11lZxYn5B
uc5wp+lCCOcpe1ZY27K18MMdLADEUpoexsuwuVRM7yHppR7Cjs+ZqzxiXPJct7UGTQW1aiTr8vXU
Q1jJZIXGh97fNhKtGNlZiQcJrl24eIyuqcBnAIa7Al5edYf96ABsFiBOnTnngTHehmpdLmc7V0zL
dORmo7vJgWxjuIlcT2OYeuCDrv3AX41hd1En8bGp2vM6sQW5WIUfY59ep4UxLhQR7IOy3jRxZnhE
PM0zewgAYWk9NdTVvHhEvSBwuXCm5XBb90CNfKO78C3gRQ4eMJ5W6M9pOPIipul87HltOLJOSMCO
w67VjWbLu8gWdmZAERPDYRzMBxOxtBqx8S6Pn0dRBkjrhSXOpu0Ltg67NDQiT4/j77LXENw1L2As
XIM1+zplTk0EDAH/DMplUTVfJlHteqf5Qv4OgA5S08JHqWtNYrzkWNxlCu0LVc/FKsf7YKUo6WVr
JhdBb++GbBxQhQzCJTsRm+JBLAKVYUx1Rpialyz81RCq01pU+iOIgTsbswOOvOuMY2FXzQXyPgRi
i9lka+vrYqzvA9M8IkqIXiaunG1TdUulsOb9GaDrNJZfO6df22P+VRGSBDMrF2Fr3zSaczVMcjMN
0RXdiScNJHMnzDMzdQ9K3wHUi8MLU8ufYrMpVxG956OJHbKqsHqWeWtHKUvdBXtRV5elgdFlOWYg
1V3qHVEkDkqmPBm9f16awbndVVslN4550G6TunmY3+noYsBkjdkPuxkPSEretmGJ6GczY8O9fghv
h7IHjxwlzaJz8chNkD5Gf+44uN0+EREaQCbI7zErpxW5PLNo7qIx3zaBeRzDHNSnL6+rAihA2car
Ypq+SQDhnploS5Gn7s4qWL/EdZ9jWy0vJsXFoFaBbljbyVkR69sML12kSbtobefZj6wS+ULJo/Oy
9c8dNtECkY4v4aDlq1byYfPqSkRuFK3KLkE64J1bdsa6SRJIfUWKKmmiXlp1dt5WOAZIyFJpSmhx
tWpJVXeDtvSjUvSHpDOfbCWI1l0U+Rs7krrXdOMV8io90D59D0n3W+T766K1ACgCrVsg2n5Z6MlV
JrP7wIqe696+ijX0gbSAjK8z9lqX3ESQB0yBHA32BeAqc8DEMjXWIzLQi9AOkJvty2vdgYmpJ/he
94AaA3x0FGWAbBbtfdABItMu6Hq8VG3EB2IbmScs7kp6ty1kLVfUQTGsBRC4AkofgWqM4lU9AHcO
B2CrWZeqGzQLAcMmu7y0t+7E7sstw4vRa1vYTZOjjj0eJ8pXnh4aqZeadnSWOTa8Q795xoCbSmAy
7kyjH7xEibZJjE2AU8pLE4+aBcXP77RlnkU8G4irNCjg1X7NpHZVlI2xwtnkR6jnm1HSkAlHUwEu
mN51fkOUl4Biw3SsHkQ1dFdBMd7K3vim5sksCas+BcFULJO2DG7rqEsvMgsOiFpd1nH0Q7GVB1dL
l4WWHvJM8/RpmHP+1EuSrIa0qsHFKNW90HAlcqs8W7APvpQdW0NPJl5nkhygdx5a1cTZw+mwiUVO
dlGK8Utb6vet6xbPdpsVy85Vt20kNkA7hyWMFrwSU+XFDzPLm8xom0vrlsh6E7mAk4fG+MY1b6XH
PudL9+xnmr6SffmAoegGROWDq5eHUJcrv6kawNntKkzErnP9tVG5F3GjBN6g4TWK7OmFE2RHHDyu
hzBahXwMS3zAMcOWCWY88XiL51+wqAZxLIwcUHknwEPXe3fQx41M9PPcRYRGKXZR4HtBWHP2Ypfr
tOgixdBlg1a5GnoSLj9mztVME/d7EwZGYfwYLHXfinzWhOOIlnmN/7GGRXg8RrdRTY7otPDFe0Dq
iDGDFaCiZQ8Evq55KGS4q/A594pAg81YRT70UDwWSS+9clbu1YwzVWaXo9Nry1IE17kDcB+TmPGq
n8RRzcuz0LBvwiT5SjVo8qAHmAvSgpmYC+vRDKy9qgFlzq3BWWhasRKkwr0TWGfWFM5g2UeqtM5Z
2BQ2sEn3ITbF0sxltgx6ULoo8RPws+IsSFD4nvIuWXe172lpcUE3b206XOSRU6vgtnYtT8/ObFPn
ApYHqvnzzW8wEGkvyx6JfXeCRq5sYAqNC4xz2kXfmgp2JA2GlqV+nOjhb6eiLy4Q9DuaAIIXhirP
k4BGZF01t7libaMoJhZ004th1NxoncMoMW1snW9jZAkvYe966OtMCFaF8CtVOuQSmk/Z15B9y20x
+meQZn+gwU/TwfIvUYx58cc09lCeh5bu1DqIZuNZKM41nqr+cswFu3vMy/n/7UoF14VQDAgNUic0
6n5cBKjaQ3W5NpIC/ePBfK7a6lxY9ZcGjX7LHnsaaBkhs082lQWUPC5QJ56wx+DcLfeO6b9kSngx
GCUK09quNIxyUXThsdY4GiL2cItNAZk4OEy33XfdeK9JPvK4Drmqw+I2WBbfcva5LA0ky+SdQEN6
6ddyq4j4SAXAWkSje5tMmJUKyuGYLKhnfuUc2phMpkRacCkUExXwRu+XvRnQKgnAWxZT5ulZ+7Uw
tDO/5EsxrLDyMnzLPD9BKM0X7TNy/FeEOhQsx+LKHzB3jNSl7MxxBXfkUDWWC+OqPtq5XCWd/UMz
sYIxy2lcY2fQEAW5AVJi+q41eMU3boJLniEWjVNVKBX0ELXsUPMyC0HwOG5i+NeZT23GvjVwN4fH
FqxVn49VEH32OU6xC9VJKYz3FPBqMV1Eo3nAfmTroBC/Ri+S2Bp2EJEj/3poq03CrZsMG1eDeITZ
wKd8EMBOF0jMUy5BAiKZ0pd2Evyo8HJOj4WMs00fKndtk60wfSLtcgWALPVZLYu1IbqnEhzhomzd
K2LHbLZVbAvRb4IKzwI7rG4tk150qWtbM7EBsppjvDQFu80QacVSO8+GSUJV5nF5Xjh+tRzN7CWh
XOBFSu1S7JO7pI+jyzAzvigk516KkveSkEsVrUgxLCrsfMXuR5ciGM6UkNxFyG9FDGfEyUZE9CEN
zYlwtECapb2y3GyP8tlTmykPuZK6KG/hEB75AkIQ+BMIF4htmJE28wnIlUvslhc4ALRepkDiGYMG
uFMUnvuTTLZJk15ZDvsrCqvruiYXwb3pOCLs1dXxZa+IC6soXzDGvFTrfif67phP+G1kZrdNZfSs
QtxXrPBA9+QyaJ01d5bbxAIfQAMRj64CLHfXFvvE1agzWcqKOAoe2SBBrt06XAdtd8T8AY5bcFGF
/pckx3I9DWmPa7m2VRUVEQU9fcIN8kqr4mfaUevOKuJd1ebw2Q2qmEZS7+Eonlmxj819W/MDLYfE
lBtn5J53CGqgHWzDZwnqaNfpjudX5h2Z2kMySvwIUmOnzb7ymX+spnKC0DvM+6h6qivKr7bGfaud
LLnK7QLddBHinoAO4aJU4DjQ89pWubscO4dkHFFgFDg67Mfi8FbhsD8S20JUBNp+4YbarVbDVRnC
uFtpQvoLvcjoWUzNj6QxLvNcG+fgi48snqPrLKtKGItOsNCVXFt2Y9liSqTfoRqwnPsuUAvMXd9z
ijloeiyq0tz7bcmuAgaA1Gh24IHQJjFSfZ1xokdltB8lEH6UfG7MyS+8tOsSTsrpa1Dk2146L5rA
HFgoSzd0fyCuq/Ew7XmuFBtkaB8CmQ8rq4DfUo1y31Y1+SoS4WWMPkjZHMKuu4O/v6tcTrxARsdO
xo9Zh0Zc1iGMa9eKWEsh75rO0BcOaA6vKopjIyvudtSsRWJcVUX0YgXxoayycjP4YvBkRXyF4xN5
gWI8uz5zTbP+m4TvRbU2N7zaVrZqgt6ik5L3qvZjHhUHQyhIyVLqhLz1NEACHYx+pyRczIHhf2mF
Q1k45HpXZ/pl39U3ehZvimH63qTjsQg4xwp7wCdAwwOq7x6osl/Rys8XoZVwk6wf2rBFxfLMQNFx
0wXTzvE5oLNIOet6xsfBhy2FWezUUCYLam0D2+eJePHoTzoEXuPYmnKr5f1lEWHXqhq9Z5FyrETc
fwt1rV4bWuluSxNheXhXlHfNL4lveCEvHxLMWQqlREZim0Zy7ZTmLdy6GMKubu6EWe+598Reng3p
3szMZ+mqfL79ykj8nQPlJVDRzgnbcI1exaHOXHPrh+Ztq7fpbWuI6b5RQ6JQHRQ8eVybZbGSJWoK
InN9z/eVHyg/RSs740I4FJd90d5XivHUtpazxMpri3XqLXeac6Hm8SpMlcRLZ4XPzjzkrv1j6CMN
Gw39AmblyoQvSIyABwb3zliqQ/UNMlHstYNVAlvSrvWBv0tbxCQRAbUQEp1a6ks3bZ9a+kq0Wpsg
DxfE100LncZprwutuS+S6YWH+qbb1TEO+xdTk9Ck/fiqGZXzLi6vENZbJ0Vwq9LpQFvrrDBDXGGG
6Myw2gcK7d+dPn4SsJ3w/fDphTk7ey5GpL19byhxuKw7A0mCIMfNhoaIF1TNTceO34aOe+g1/4uT
04Apc0hYIe1/z3eDlpCtPBplbMFiGovFlPjTl7hR/d3glOciG+ENJh5FQtK5rv2SqqD7oxZdC4y0
gSNxE1qY4XTIjNA6C/SKW6KRn2lGcesq6QFx5ptKFLi71Ns67G9wDLpx++EYqs2PPm+u04BhsdAE
Q03KgpMPjZx2uEWGhEHA3XqBLbZlnh36yV6iYE4nabqwc3MjJZoxE9U60IuSLBjCtYORkxHKOzRf
AjAeNEKb0kJFxSeMlwmdc7857/TsvFYmGKhOPV87QPUlZtctSnxHjNr6Dq3nSDm/pdrCNrQV52hI
apAGCeekOK43RP4qtmyI5/7Gd5OVDZGKi61h3AToJS3DTDsMLn5EGRYG6zFpOSki2N6EQPa2J9Ap
GRadHuKn5CjnThJgIDMGDwFP7LVFpyy0KnnExdlepwKlVjdF6oeMm01XoHCSqMGKCawqo1GuwqjD
bzlCEMcAtv3FTRUvT4KRHn1XrVPo2V431oqDEUsKWriEdF5Y46M07GTt6jrUNsROvLIUax5VXVUF
a2ZUEBmDUn9xBt/nYqkXGBWNN9CGU27GGmKevfEgUhwdEn+wFhO+GKvA9y3Mn8RhTP1mbyUIdEWp
ayAEzlI4famsjLwS5ylQ06WTDXMcNBYwDs/tRLPPY3scllL01FtgQHuICrierzuXbcP5tegSbou+
ZszcSKdctlF7XzpRsCsDzrYQHtFM8i0ugxiddUWHGhk7Yj+oqL57g2/wcmr/azpmGxGz4IUf4knb
ujfollTULOkfFtPjOHeimtHoDkg4iDvFgIxdmH12bLLsOrWNC6vJv5Y9Kr6j1jQXOSiHXTRfXYUa
qksVaXDsse1lGuobravCTSZFuEHhUFyM3VReCCMDTK9y62bxz3XfeMmq+MjFa7aLJWA6Y2ddaBqG
P+koHis//e5bY7mqYly7TYs8NE2z+NwdLJM01jzgXoPv0kQ5sSe2NPIiMZVmlaEEsBijvL7SEn1a
jlpBfcjO7LMQlMYuV32A43r1Na1ytuOgR14jIullbvYdA6mDMpj2uV2q50QH21MKQ/Fatbit7Qju
r0RULBiLXacVV0JPnuIqP69Lc8vN6ZBHyZM9V9KayVZWeqPh3FSkqwrFhEWhy9yjtyyXMlaWgege
otR5NCwVh6KkiDgWM30VYRi0yYQx7WRY3LfYOq3SxMouasjvnGFJRO1Zb5b6FOYrPUhDpEz8cdGq
sOQxHaroG2erEjGuRrMv49B/MfLyeshNk4Qezf0Rwaqk6I91p5AMtKBXsCRjXQa57ZRsVxXDUyrK
u9CN0G7JY7lQhsH3dMa9cYzuKZPhnRLWm7SZNlkaHHokmhZTAWBRKfOFY6Ow5bvcJah/3iRGki2n
IryHBIwEfmNuOlvuZM2BVttXY23fKn304jbRIR+4GMuxHJcJju2LsZkObi5v3cAvv6qZdjaa4y1v
kridthtA3g0moYW/Lac6XfmmCpsZVO2Cz3xd27QN8069V93yW+tjMUZUCdf+mD9Vdn0dNTViHCOZ
thvvRzdwz0hbb6qmuBqRntOaYdtbQA5oXx0bI95iRXpW+H67pmMhVrKD3i8kOU5IUa4Lv48mF7dh
VC7VwvyB9zh5NqCFXp85RD2qaYCYKdiMw4QGnHZlU0AF0SBeAi3jgNQLtJ2UmMsSoCVb4U3rueIZ
vtKsiQ8pS+4W6wbDeRySupWViRL5cJYPc3PMpqicFZcoKtwGKQ1RXZE3SUsZvofvU9tWPUeLO8tM
VXzi/HQn2mZTGfIgKKao5YRlm51/rQsKC+ioGeiJTfipWda906rxMvJ5zo5T8twpyb+0mo6wJZvo
rOvkhRWVN4jx3BpCqF5maM9Gnp9HKp+ro9AtyHNXskR9tCwAdXiJCKsNKJtpiRZY6wlfWfktJS2n
7iSxJrJ2oiOKa2XTYJbU/CC7xfku5ha07pQIl1jpDxdOLKItiNlmgVrcc6PIESpmiblB3uLqpJeZ
3KRUu7d+PpSrTpbZVSREf6RtTKWrgt6L9UqNuXdyMFIfjdOUAyTOkwOf03fhyud4cL5DZr9OuK+g
4Y52oZHhmxkIv1rkTtwBRaHTYqVALeD08arsiXu7Dw48l91xbOxPgHmfdafmv3/VHBe1MyXIkHe7
wadroN9HhFX+0QQPNifS4LrLjxti74yHVJkDPhOWhqH9bEO+Gi+qKjvKB9PZdWF01wcQxgr9KCvC
Setg9WRS2M+cT3Q/32kqwvkARAG9ygCJetKBsyP0GyDUIw03wr1X5CKvX7LyE5jBO41oJM31GWjA
EFBr3y7kKAe/GfIc764aaeD5VMvYEnnSfvPTuv2kTfpObxjnVQMFLjjC4JhO4FglbI04UCJ9V7op
AIzbQfZ7xUDGMm68UPd/f2ouVGQg6chyYrl+AtAD4WPE1QhMuPK/Ov21TZyWcPyTq4+3xjuviWFA
GaK/jaeWebKCJFYoa8mC03Ko4JFiEWlD8Eg/A3HO+MmTFrM7s7gMEHNUVLSTRnel66WLmbC2C7i+
nNWiV2mBdl8dVP28VLRfheCsSlNkLp1RfIZRfneOaNLbgJQxKjrVbZ1GlDNAX0y7aTZgxIS8727q
/jMY/Dvbgyn+e5QThBtzH2pHj/UdpaONNRn0O92NRFWzSCnnWMYnGIx3vmmqCa6wTcStTDS63259
P5/yQPN9mvZuexYZ1mUbKLdG0pynKLSVvXURjspfQLTwAbAZUSCwkNU6GRO6pDokKTrwsi08m+tW
WIPNwlvx5578PyDjvebi/X3zUlw+ZS/yv99Q9P7+9o8QzP4cd/nUPL35wypvoma8al/q8foFdlzz
Ty7a/F/+v/7l315+/pbbsXz5n/96muXOlpFs6uhb8z7Xjr35L0LCPM6fPz9P5H/+a/Ukm5c6/9uX
SD6NT/I//oZ/svXEH7PPgeECEtUo1fHR/ZOtZ/6BJBp4Sw1Yh4Vw3798yDT9D6QbVL4CE1VApLv5
Ev9k67kw/GY1NUjrsC7nH/sdtt4v2JaZpYdsHwxOW4V9os9f5atDJ9YiYH51pO1RQLHWjeF0a5T+
w2UHYHCVgD5YRD1K1GUiKM+EXHXCIcP3HC9jr7Gw4AXP9ZtCD6B6yMcwG4AVYYoZgv/2kQo9NzNI
GdqeWutGJMUNVbTHVy/sHQbJL6Yf8xgcs1A7OGlhPJ5Eut5xS92v8Ft2lfraEnQcZZBug8w5yhJp
Sns4dn41a+j6cPnV8KHxg/ITuNvPs/V1tP3HM4Dl4W7J/1ongB4jJOue6B7vC6edgeyPgACurL4P
z3LDxsQzEQ9j4GxU7tDcr0GaJt029419VbUByWGzrmLXJssNl4E6PXy8QKfB+OezzbzhmZzC/jzJ
C7LIcAJT0fEwbwoPlMi+shrPH+1PgFy/8Bd/jjO/bDQnHCD0J+H4f4k7r93IkWVdPxEBenNbRlKJ
8r77hlA7epf0fPr9UQOsUVFEEb3O2dg3c9MDRWUyTWTEbyjj+HodY5ZoGfUfijM7X6KpYUxCb73w
jL2S+ZdjE+7VJnSbvly5vZVpir98Ao5nlX3IoptDSZFaxhUUhpzbiYEO5aQWPTjNUyqQueMPvQqJ
an7kxWdw7L8XmX/VJKZbRSLdqerw02mrHyvTPp3N8x9kOJAPdbIKBPtnZ3dQ49QrfEt3rXx4G5Su
3g9Ssc+M4n0Ao7pBA+q+yr0f9BBuhdrHezEE6Y6nGuphlGW2wWAhfCMjViJLnttUPNM7W9xLycQq
EoqJ9G1X0yeBozFK1S7W0xujcMqLUMvevFaXLns9+qbx1iFNBU3nG1QPZFdT2j9KCXwpj6NthTd5
ZHg3vlVQRPRDymz0CLyeYk+CoKHZ2A34KkTB2mYnSg/FbJJ53cF1VC8Ovke1tuv7lVt24RSjTQn3
BEqRTvVpztv8XzYdXVpVn3/NbPOEYySyiGquSy6187PmDUbpGhtynsdMG4dUEPNK0kGwu7OFotaS
N6hmqrhxcYe7DbWHczJvXma/1xLqefb+EQkGHAxfAoFMOz6Oq7EyjHDsdZe3yb4Mx60vK2CEdd7S
a6S7xUFN9h60Rbjz5szL2IpLoJYMCpYPXWkn+NXRutyGinERSVQm2s57Pr3h4LZ/3XDoCf0n5Oz+
s3WzqUDVMI96LjB9rke68EB8uvCiKYLrWtbTM0TINqrTP6iyuDFrud07tfRW5DhnpdauKCaRtDze
9LL5O7ZAvQlpQqKG3pOOVrfTh2ep0WzNaLgJleCmlpUHsAiPpZ+InSTTCT49oHnC+fG1NAMFGhMN
Vmdu1GMO3UCHz5LdAiARgtQXehTCTxIPnRWe14n9Z5CHlUN86a7gvfBPSG7t2X1t96qUW043Gd6i
n91bh9b0zkrFujg9Mn15dfwbZ7bkfRkcUOmUupvE6NFbQEI3UuDcSCq1XrmF4VODu0Bmf6CVE1/F
o4g3LZ4bihLTPRXicox9F/rMQVF5XEQlqK3Ro8Woc/lrdYSKnJFuiwgZIkWY39KADlzgKTcR9ujb
wem7Hc3u7CIOYnWbYjNtQK0A6h8hBFjlxdbPwnu9xMe+l6WXofei3QDoL6vHK+g2WCH0OBZg0rRT
Rvk5UI0NPmA3lpHcAl4pViZqeUnbFBFNnqV8mOMNm/PGEZk2KCjbhVxWVJUh1mzlMtjHOVDJQZaz
XT14SAQ62u70N1rMaT4ffdPy/JRO/p9YVC+uo0+XxTR/n37j/w9P6MUzFF1hEk2YpDhbHYeU2slv
GA6omyXSITKb5zCh5ZJKO7ley9yWQ00pBDzMyffsOFRflllgme3gpoMINwjnwi2pZcTgveitalcT
uMXJ5NkApoPR2RpvmM+T2Vhx7YFIGXA/Vy+QT1Z3KW8DSC4RGGVjEpnF6Jjlb972nhTvBN5HG0He
LY1YPgzkEo5cXsAtuABd1Wzr1Hk8vSLXft9s5isvjFWqMjo1IBVU4a+4vc6a9yx4i801fuPi0YvX
MMrblGqUubFuMBEEuzEw3LaB31jVdA1FNtxjbBBt1CqiqGH2mB338bfTQ/yg7s+TRiRdUNbX4Slp
c2aAoaYFXfdccSuM3s8l2XfVuH6qsaQXppBfa11+tMyu5YkDSDkqpQ2Uih1AQKggbQpYMNGKXWei
UIZ+RwKYqr/K5Og+QO7yfIwwp1TUNQu2xUWKKj/qb6jFU3I6XjVIa9p9H5Hm9p78ra/TuyHTL/2O
mrMR238pAffxnoQlwoU4qZh9qWoleZXQjPAIFuq3wE1v6Of+ThV96nGZK99iablZGq8ZOEXUPLXZ
ckOHy8xM2I8uQK8ExEfb7EOlOC9L29g2Csgwta3PTn/+L76n05Vv8WhAeAdrBczujydT08awNiw8
7gu0e7dNJg4j8i8JyKJCxYZKzl4Q43DHxrvv7RR3k0HQSTXAJPrak9lYuFe1a26WytJegFGsQyFB
nYyC3vFvChqnk8p+GFynAihopOFr0NovQQnrCQFp1zDHV0sqD0roXKaFcmvZ7UUntWclHbcsk352
SvtQ5e1VZ6fduSxVygphaSll4XWFQhI6EmgPTp/x0xUAm58MM+SKjL1X3ewAD4Hh1Vdyy8Ug+EDQ
gTEoSM+toQLkHJSg7BW3DiYYXLHpDFy+NH97+vsvhKFMwjxD7sd77SNt+jSWKDWMHLSk4orCuQmF
pm/K1niBYbjmqLEQyDAVdFFgIZNazl0e0lKRJNvnrQ6NEj5svYftCPtCWxnPR8lpdpyhVYCwGK8N
8x+Lgc8fJ/KUXKaprrhFW14XRnPj2dVj4vg/msbHy6SKhy3qHxlgwsI568v0l10ZW93I4m1Zaud5
TrtqbH8FAFWyCSdWlnq2U+DNIPkb069swQi2mnLL37nDcxaNqmhUVx6kS0cyTmrTZ6ErgOLKdAB+
+ihKi85q3WS40ySJsqu8sd8noS1vR4QLrFB3LkCphFBUe5gsqhL8aGTw8INpDockMYBMKUF2mWme
sU1CPGfjuHwpbYxakyauDn0SRc9lm59LRfj3xxenE0t2Or5Q85ltW9XuJU/hDePiwfRLeIG6EX4R
XRdhBIimaYt7Re6Cle+9sKxMhS9NpU/ju85bUE1gpMCQBt2FovQup6IDOWTceYGz9pBdKvodRZol
p/XI8SmZQmdDhi82mnVCQndAy80Sk6WaSoadgdvt1HOgR77b90p4VnFY/fV2PfoRsyluex+DbI2S
E0LyF6oJjitoz2trrZn4sRtnu4j9Q8I53QqA2maDtboi5vJue5fy1VU7DHdS1V9C7r8pDF6mVfNU
TSh2rc2/t3JzJwqIRhjJXmm1AvA7C568EByEpkuHwRYgvWrB9MS/ELt/CHzqvlFM71kNrhgryEC6
UlU4no9W+xLIKTWJ8lXr9B9+KA6BOma7MfLeE1Uc9HxyBLBQRyudID0v6vZXmXsuS/s33gTnWJUD
0CilPxK43Z3dCmOTjc3B19QfTeT8yVQDiCFAer+J7ugKiz2YiOdItl7k1AN4YmiQXCXvJ7WRZ0uI
q7A03//64yHyQMmeAx3zWHlay5+2dYcCGah2riM7b97jDCgNJzJGbOr56TgL+RE+idzqU9/0q3Zo
N7S5XsANcHk2gCap8MnKBAS+OsDfG6D2StFgIdzRWpmtyagalQIhnN5twNAIM3Kzuuo2Vpkjs529
nB4aS5BJmq1MS6aHQZ0OoS3aGMeTWBUNHNeYJ0Pot+mlUHJjpwGsTOXhQi2VVyOXHu2Q/rAVw3zE
q2Kqz2zK2n5Et+gQp12IinyGc6bpX0VqG/FoyNwMK+vBivdGyJ0kx8NZaPG4KopNFGZbrAkeKPHD
EhTYxoblVQ5l0h+tW5oij+DfbzTsCfweR+iwiW8dXSq25tBeGU2+HwNl58XBI2JUOLHV0YFz4k2r
+5vUsl7q3n8HTPjHbOjhabX6hh4h4IrWABBshfe+qcb7sGjdUjXOCqDlQ9RuSz3m/qwvE8W4KwRA
fCUsfgN9OiRjcd+mngSiOyv3YWmfWz1VW39Ur9oU2I7eDJd+7t0mkF3Uorjh1XWnWP27WeC7Vo7K
Liz1s7Dvfokxdasqutbr8MkX3WE0UDwGRyP67ho86qU6lI99Zl93tnmtZslP6revVakxxYn0pPjj
Q9vT5ZVFtC8c9bYOrccyUp+CIgWnC/468YJ3Xn1uOna4gajmfpTjh5RerRYNKGM74WPutwqbEcOR
bnzGCfh7r45Papu7tVfJiMFDDRpD/aJHFrc3rDs5KQ+FHmSb1IpfwID/GUx0xJtcpqhcnPPawgMi
bzet2Qj89AJrM1TeHoDTo3B4xaS+2HaI16cGItz4WfhA3jFECNT4qZDai8YJXvPEfMp0cRZIzQX0
1VdNIpgjS+G2ixpzo2tZvffV8WasgIp6WfJIr2LcASEb4S0q73qgV5tEz2CHDTLa+nJ6EEMN80LL
sKmnpVvgQAPIWwEdXTyqRVPBOqHEEqW45+mR/2NUoPnZ+V1oRfcH70JmElMnuS+wcVRGkLuJLdGr
zUYIcUbp8mA/F1r+rsjF99QGEyRLexmaYTyoWOh549U4dD5rPnqXas+N7fRMLtpfae+dd9X4LU2r
RwTfQVtRLN/WobjMFB2HIRCI+GRurNwGHNZQU8096Zbm9LPwkFVA9/axt1rXdvxnW3Ieq978jqjK
DUY9btlJt3abXbVyfsabFoGPhuaYNFxlo/mQdMmVbQx8yzVgBQnAwjHB+xCJRA4Ji2Pw+JgYm9wY
vDTt3FzAQR27W13F07QYpXRT43hYmvmZjCvexm/be0Xpqk0e9mKT27hzZnAwAevqwyZolXRvd91F
1GrfhF3urM4GZGs8VYN2gLbms9N1b28MJdoXZviaKHD/bKl47RJZ2UqGetUD5Y91492vE/1qMAZx
VpfFeasAU/ZjNko9iidpaKTrrDbavQVz6CyXdHxMPFm+KHt/H4BHoQAibh1On6ZFe633yAkVWSDX
jQxMfgHq7gIZCLG3IsA+pePhqzrgvQCuJOFyEa5hj9KGQ1O6yQr2ZZdzBlajgzkwDpeHSg+kbTLa
Jg6Lg/Gmah0FzSj66QP133C8VocIxfOt3IF5tILgPW2ia8nhXeXVb13v3cG+Q1Y5kd6x3PgWeJCL
PWO89GzLx8HUfNMg4mOpYJY77NfOQ41Sd+3zsDSM3of5XV2muX8T+kWI+QUV1+j7qO1NOTvTSzDS
dZm/jFGlgWEV4baplI1PMVwNo1dFHa513EfYOezuwBTNYxtXWE3WLcQSiyK7TsW/8+h1en5tHph1
iPgWNBB4OdTjG3EZdea+0QccXkyppVib0AZJ6ZxibvSO0aO2TcNgf/r2WlyUH87ClLsmoMrxouyC
IRr9CuRbWAybPNDO7Oi7hpEN/KKVUur0ap/fkpC2EezTyYm/qNzQiIdUGpIC+EFxwwJ8ViLp6fRg
FjLvSeQJ0TYduXW0oo8HY3DWhWrPtY/t7EXT+U/UkCqEv+QVkNlCMQBpMV6mNs9GGlazAoWXVwjI
GgylNcuzLCyiXZSZ75AZqi2SA/c1j34S1RX03sLgpvfX1NkF3kCR6XhwXVl1QRVGI0YOgOPNtv9R
2/5bFFkrK+JrnIn4RR0B32wUiecicEDKHCw+heK2YDcVeA2y/tJCwT39qb5OIVEwENP4j6Z8ET8t
6qyJM0pAbhtBXRRB8ScPjd8m3OGh44bUku6yDss1abOFviphTVouOkbHk7f68STigttmGW4pLpI/
rzCGX5s0wtRAs68irzrvLAinPalLbhU7GCS/W7yxrnsgXLFET/j0DCxABTAZYYaZAWuqQsx+i6gU
xemgy7t+Gb9DppfechEmez8MoAgVoQDAm9Rbqpc+V11XbcGStSu/4Wt1j9r9NBE8AmwKILPdr1qi
kgADKq6hPZj+m09jSY6qrY2BWbFmhvA1SwabojuTqDJ3n2HOYiVKMLUlqZQXjnSlFcV5QzM9SXJx
hmRLDImz9s+qRvoRwWU6PdMLK3qCT/IYp9xjf4ksSUVhgQkdob43d+PYnyeeDI9fNe9Px1Gn3sDx
EcdcMZEcb6A/vsj42D4u1rnNFw0nRrtBlSzurRdTccZtONbhhaFXd2CQfwpJvpP8/HEwgwHXpexV
n9yYEq+Ud7Gf3QfC/hFo7U1UtjeOpt51cHn0Sv+J+PEatO7r8a8BTZrAkRqVdjrix/shSswM/RQo
6TH+37lP2lc8Gj7W4s7aRbP0ET5Hmn1+fYjtQJNiji+0K9sB+6VIu/ezlRtgaVNpYOYBH6FvZBvz
noVmZUoVGHzrerSvxAAPf7KYRMHsd+N48P86VE9Q0quGsNlKdp2vbKiFRY64Ltq3HNIa0vOzUcqj
JPcj70SUvrJX1fPebRhN8LviXZj01S7IhkOt6y52CWsgs8X55R2PITGHt/bxSP30krdFBRnSsCmP
VOq+Vsc9/atdOeorD/kPZO58jdN0oJoJmIchzlbMCO9d1FnVu74FpLaQg4vY0LvLIFAvhqx80HJI
p2E4XjaJ9wBMYQstzNojKXCrGBC+YwpEG0QKYK9qUDeD7pcTe4d+9N67ULpoFcws4Q7I9Bo2ajtO
j9M7bsLzrqkPkV/eCYCfOD9BXKMWBOWBJFmmtLI36uRPFrCHxjS6ND3rHcOuCOtpKpKFJqHukR+y
MvG3QRmdd5kzkN5U4Zas8AaFKoiHq/idpZMAuXVAJkCBZCrMx/uKXmBc6JKvubx7v2VBxgHbYfvp
aw9BS4ksyW34G2pzbhsRHmTYbG9MgY5JKvMUPH0oLRzx0wlO+51OEUDrWXEiEzg95fyLC3BXfBC5
I98+i0K1PqsGmmVyE6yJzi8UvAlJwVvnRAHvOW8aZaEvVDQYRzeKxu9+a76gwBVtFCfb55ZNAdtU
Ueqo4mu1034HeFpvhFldFogYbun3JRvoUihvVNEvuqxPbS3eNCd5HIr+VWlaHVk0fB/V1HgdPHGV
9lNltTw7PWdLe4mOF65n0zAwzTr+eiIujUCDY+m2sfTNCNofQ9C9pkO4kkYufZrJzxsdYw4qNHeP
w7TC6fMeCQwXA9mNyFCqzFBauC7ZJ479+/SQ1LVgszFVidEJW4SDa/LkLiEtwCRFbyNvvF9lJKbr
sHrWJm+JXoL3QyuzPddQEtsganEmEvVbI8UH21d3Jm6qu8AMtOvSQCpH79W3YAzR+axsGO+BuO27
8bcM0z9xWh9uUMSqlnx9JX38+phAKf3fqbNmyfCQ2B46RC23iYa82qApP7iUV8CUizFoGVBuJmVB
avz48yhdhAJIY6pARge8K2WcyvLA/3b6uywG0RUDRACPFnWObvAhfETC80A3aJxcPUyFvlq5E5fu
eH3yGvowz/uyG50QGVPEFkbX0n8O1XMBKqhWD6GxMl3LYcCXqR+t6bnUri/lddtkyeiK6fRGvBSz
1YTc1XRwUg7TtVxr4QGB/vG/4aaJ/XTfqdzdOMXYg5sY0n1h59cDfs+iNa6qQbnsqx6DUOTpBuO2
76szqc9uWzRzqa1kLxLWwkWgXDmS9FMrxH0q6fC8JE6Z9JaOHA7EZXyp9gE+kNL3MGiubHmcivHx
z8jvjYvT33/advPr9PMwpqPo0zBCnisUppzB9azmtfEM0LlWOW6yLr3yHYOKAKJ/dLHudBP1ndOh
F/rsbKJPUzhb4LonAgm7TzbRZKWrm8XDOKj3aqdCBq05rwMfUpodGNQJYdXKUvJmeX07qeU9mUX5
QxGUb3xvBcm+uIx4HoDgRyDcnr+KIPEXXiR3HIrFzZhkhxFclxq4VmuunL6LC+hToNkVbZSIu+v2
OLqp8xqP/a0pht2oQ1hV/W3p91vUunanJ3zpWrE+ZK/pAnOzzFKnCGcPGNZsRLN3Ltq+Riyi2amK
dns6zNKS+udFie8cKd9sSSFtHcdQeEdXip+LLNuK+JuvPqryHYpvSnOLHfT56YCL4wJ9AD/NgMkx
19cMekm3/Eri2ePceMnB1x/G5O50iKWPZVs84nhUkeHOj0lv8LygqwnRO7d2D9u9f9Fkh+Jcdwlm
3adVfjre0pCmd9yUA/CWmBdB8hZnqZDMyJ28XAMr3I4OLUIcsk+H+cBxz7Y/pSoeYDImlV9pCSEC
HrU3aoMrp/q5odQegpRo1feeeOtLNKjQdOp34eRvkecd0kpmCL11QIAhLcJbLWiu4XVfKQnCEzoS
FBvNM29igQCWgb+0GO3zMk0Ojue/xh7YlGSAtIsudxoqOd5J4laJgxc1t69ww72g2HguWgU6ddnt
SsuHm4mrthYCtzw95oWppQaOIh9OfiyW+WqRU+6pojLh2np3TXLj6G9h9vb/FkI7PlSFoGGDtBsH
W2JiW0WPI6i3pr4GTV44qnTSRN5bIAiobMzOT2QkcTXrpiso/6YoSIEYPbbm12FU/hdTRrZj8EzX
F9BlQ4LnLq0qKkUUaS1ktLCj2Zbqj9Ozpi5sMq4Dph9OF6L85qwgVQURkOFQR3VLWPXOQ15hM6YD
8gRiuJSt4Df9i/dUdb6FufcsSfXUwrIvEQ55rkqe1OolKOZHtTJcpRc0ZZL+TlGiHz0lEZST9BeO
233N3tgIWflDTR+ki/Nr6JqHWi7//g45Goh6/P2T0cxrdsngImKz9XjpJ5B+Ov3dUF9PT9nyjDlU
T6Y3HpjR40Ccsg2yrYKcRzLhEPT2WyQNDldpeKnGlqtW/kUsN39/cTG6f4PORgdpzQjGoRzdMO8u
5XzIL2oOiH1Z+Mj+agj5jdK1LFlrL/+lfQtLbUpINAyx57fX4OsRyA4ylcL8iY0HIne/0DhaWenW
chTT0lUYhrwfp3//lA8pFLcVA+0Ol1KK22repnc8zAU8+8lpxIstDQfsQ37qGnzrXMWdvolQyIYr
ed9mvcaeKIDZRRdF2VyEk8Bp3F4O4yTspdZ3eV9dTQJYnj/eg2PbtX3EI8XbmX3l2onubYcW7aim
DPF9k8x9LjfXiY+QrEjeszDNN6gGfctjq9820iTma76q8iSvF6PBhpTU1Jmvza2ko8mselZCEUP/
jvLNHbKiBwOhocEK30xEZna1lF07hfWOnMZZKHeoUjjOKwj869iSqAIW2sFW6X/12gWFg7PepAHU
Kom1kfIIbcWgHpCFUZ6NIdRRvcHMQLWFv8vKKEERsf/VGQgfZ7QxwyZf6UAsvFXAsZGWwcJQkFqc
fZu21UFxpCrfpqkv8C/ls4iVtb3wSj0KMTtSu8rqKjPhEZHK6jZPw63WexuvUbYlnTQNp+rT+3fh
BAeuQasDohV2rPNyXWvJY1xPaxqrAGQ/FfrMpdE/FpGe7+sSYbjT4RYW90RyRYiXxb3gxkchMIk1
Dtg6+o4uCpgj6leFshJleVD/RpmlmZA6srwuJGCNprSlH0/XHFs+0OFWtHJjLI2HRjYsKht03Ren
py4MB9vqeYVDCOph0xrIBCsHOcqslWNhLdDssRdmhYR5RaS5JiW7QcC585IfTPHKAl84zicvmql4
xZFOT+b48LHsWMQomqtuqTnXSZvG21xBYLvS4IoGGF9zMD0XSZAeTi+LhYT9KOxsX+Xk1JhCUAcq
HHFRKL2rx9J5mmFL0mg3ZQUFaAAZFg8Xp8MuT+q/o53ttaJywsbryD1rpJ9C1G0q80+DscvpKEsV
eYoP/57oszDoGadx1iqDWyXxvTQoB2xwLPut1pIrspotxchOvbUTZyXuwklC/1LmnGLD4UepHn/L
WlSIbfq24jZ+QR0ZNaNRS8/RH/9e1dS9CilbOboWth0B4TDqFFp5qcwCclW0VWnVg9sUN5V1l011
Kft7YL+cns+FrwY6GpqkbFhTt2mWcoD01qnnEsbPfuftdzCPmyz88/cxcJmaRECAtWGwdzx3YW/X
QJtoAdd1t+nxDRiSZpdEv05HWbhOdIcHHU6zAA85P46jRGNd0ALOwMmq2Q5hLoRHfW2ty7qwDFgF
6IzAI6ElN9/SZmhrY16wt6LI2HaJqyWPo3k7tjlQk9+nx7OUPxsK9X5KeVyO+pznD8RQyoCCdm4U
IyIkWiT7EK4szlTcfTZorjsXRuvdyW3abPQysClip2IrlALeEH67GxKs61jxk602+KgJJ/ZrP8A8
QvluPwzWfSj3+0quULi3ahR0suC1TIxXOSi/1WqAYOwobj1EDfanB7XwkWD50FFzsMP9ChCta1MU
FqY6bqWJs9LT3lG3W1kHCyv6KMTsgIhbJP6zlBIoIJsN8m8bnGQBkq98ncUoKh13FCYUuEWzNe0D
5Ov6oRncvH4YOqog2cYwVo6AtRizFR34uSOKKQZw9E2I3ELh2Ii5hysX/OI3+TSU6Wd8ypHzVGm0
CI9oN7SDm06mmZLEypqaw9LGsT4FmX2VKEHVUVIn2h2IZBU2cPsr6dJNEj7KSAP+F4sMTACnJ/vm
y9PCsYpa90Z6E1IC0SzmlQh2clyZtaWPg7W4jnoNcAt4RcezptaB0Xg8C93e+hmiQMnzcIA9enok
i0HgeZDmTVzVec/Ajwst1KsJpGPpOJw85Y22HZTn00GW0hTMaA2kcCa22RxImJZemiAVxfOWlkH9
E/eGM4GqclU/CUyKpfDn6XBLNzjHMyywCX+EXO6Uv3xab6XuVGbc9K3bkdzuwg5vGsTzfw+KPR6Q
dRk4sNK34gPTmsbqhdy2T6d/wdKCpxTMpE4sV/hvxz8glKXULFXqH7ICxvM6/VszbiorUwoL7EmB
pw8Q7vjvG03cMBjWeq2aSPTFG6v3d723lpIsDAO5QBJMptGhpjifx45q+ViqvSvl5cGTJVQAV1FF
07acFRRRv5lMuBkKSdf0Gz59K3DL4ZjDbHL95FVtvvdWcG4gg94K7fz0N1lY6TS2KV3qcAfQ7ZnN
mQrdBHF2/CS0CePrO5cOVityEJ2dDrOQGwNx0RyemwBVWH3H4+mrbEAigzC6PoJfbb3XrtV/6MJ7
xgRjBFOpAyUwvNu4r9forx9wwdlcIlZECsSJBKpjrjsV0wMiqctkrowCuLGUpluLIW86AVotQzzS
CKDbW5RV2w/UaHYTtuKi6rksZTBchQiudC99GW38r0/PysIJcPTLZpMvlcWg2blGCci7KXTnrK17
4LRPjjPsajm+QHf0dLyFlYuNPBi16V0E/2t2GYQeAII4TWVXqhqabfK9Ma6OaeHCodVK191G6Qup
mFliqw6QGTAqH130HrWtIqUPYKXzLZqlDZxPLrkhQ3799LgWdstRzNk8onKeNIE0gBZCQEZt+q1t
31YaerCwSU9HWh7dR2kV1VW47MfrGDODMnRUZjDqfW2TW/l5HGXnsVW6Yxy5fVOvNIGWvhgfayrl
fsSbfTEkIqRRBlDmxvn4qhn5y6AqK1tz6QSwQLrBrIOxix7c8ZDiPu06P6lkVxgVRB43Qs/Hi1fG
8XXedITGGAmPHdn5cmvnVe4nsZXLbgd7S/G/220Jm+0xSPJtred/PSKCWVBfAAtCh5rjeuWkz3Fk
EjKHZ3qQbX+X1zLmvvJKJrI4pokPqmItr9M4O564LOtKRJwjUquJqA5SKNw1Wjw5rIA9dwRun8JY
2cBfj1FGZmsKsgy06IAoHofEAUWr6oFvZWBAthuaDsKIHcsYSHn1JrFSZM+TeN/jNtsMzre/XfpT
l4TKMQRMXsjzzHv0h1ZzRM9STAG19kq7a1Xlro6s56EY//h2fX863td1yUGFChxvMTK9L0g4yte5
GWER5/o8loyevhr2Bo0Z7k6HWUiLpjhkRdTzQInMsxI2VCJnCnJSEvKmvZaEmM8mv2uj3Ld+Swk6
3UuYxjoDpehwjU+3MMYPyOaUsVBqmKPwTN+zsM9iWxT+u43ljoM2TBKGK4fWQhRshaDPQkCwwGlP
C/lTMjHiE+sMhT265M2bQr0pEnAwYLNOT+RiFDYC2R1y/cq85N8qklxqMo14lKG3dYKDWo3rU6Su
7LqlMBOcHVlAk/bJXFTCbwqvjWJO4Lx9R1rhXCLPo/S2MpivN8okf8eDeSofIiMyO3edOvG7pCQK
qjS7TsAnt5pN6z1SKl1Zf/McQIFtiMkrBltQAniczz5OZmOtYIgGIRCEm/W6VvaRaHcx/yd+O9bP
UgnPcSRcCTo/uj6CsrlQf0SL5YtuayYKD6cgJAA0+W6YBKzwEouQ+6dYEVfxCqJImZ9a82izU8vC
YnhwcN9xK7PFuijIQ2jx+U2h1tdjHELaFyhDnZW2OjlT+Ic0M65yK+XLDuHWKLxs4p1dIZhykUhg
gqAWnwUg6TeN3qzpBC3/0klTjM4p779Z8lLJZS5Ldqq7lS+Ax8n9D8dIx7MxsxVIZvl7oPdvSYTh
ZZsZ/uvp/bP0Tbh/cfwldUIzYbbkYshjolRaxU00eMbNFmvcjQqQrzHfNS/anw42zyv4JB/9Py5j
0M1c/sdHgio5RkD+q7tssrOkT8/xFl+poiyM53OIj3P306njR3LY4WeFb42MhryS3Ff2cJ07zlk3
dIdhTFYu/fmOBawPyEOh381+AiQ7nRufwg2ekjV6D2LcdICF4UumphdSWnzrIsrEpyfvC+Lqn1hs
H0Q6kbOdA2M1shlnbD1sp0v/zPfCPRI7t6XT46JWivcqwE+DNEegR6/TOQzhACdejF930L8b2vBN
GrU1AsDXyUY7mMci+TbCpCSmx6MvtDxVMXZi9EryMGDUh55Joj/HkvkTGM7au+Xr6iEa+iQyCHnH
UOY95NFzwkAUlEeUSkIGz6r+5J2xsh3m5/w0xyZRpqSDUvwcQIaXCAWYBOj12LbMpcQ17DUpfFrl
by+uj0gkwOSMkyLGXAtZVRMBExCYM+xBnBud8VCoqHrq3fvKsllaojy//hNIPf5IWReMIuCdgtqb
0UNYTl1TU6/DXv1mdlK6a5DD3ASKhe1CHNzGtYropyld90rzEyaXsWuK0jXH/G2SZzv9yxZ+GBAX
4AAT2WIqsx//MN8sbbnF+syNo27rYxPVKBsotkGwJqS4FIjiDxcdSGnkg6eF9WmTtp5QOkebOhJJ
gM9afq+0lrrFA2hbeNLaM2BhT1gw05AaA9PBNp0F04bGiHtAn64VPSs4fir9T238PiKtIVYHtrBa
aYCQHE88OCSQZzNoOkFPWsTpE3b4msnDRoNx3+vGysmzFmZ2P8kOgi0RnnYuQkSXla+cZ0UdA8T3
z04viKU4pHIkxRMNk3ru8XfScA1qot4Z3d546Mr3JP/dxyvlyIWlMD2b/hNi+nqfloJWA2DmiIHI
DRmkzcZdCWjWKN/NWOxPD2ZpHQAOUFjgFFmBCBxHahorU7Hhq93QKi71QqQbGB3UuTDQSwISkgRm
yumIi9OH8hXkVfDagASOI3peRW3XsegE278mu+YB1IPz16gHzi26opoiw5OiFD5/DEpjW+iIVclu
n8voOfyQ20cQvnhqib9MuWeBnNniDgBiKWPGq1NJvivjQ1b9rJq7/2LG/h3L/AzWZGzt0mGqD6ZQ
+e2q3A+a/62zmr9slv8zFGSMqTbKEMtmqy4dHLnoLYZSyt+Vyo3k73278kb/ojU5jzFl/J9WNu6H
Or5GxACBZEES4tX6DN1+p+/SduP/wuGxuMnv+hs4orfjyjwurnXbcZDBYkWwf45jqzkoqKZnV6X4
ZqSxtK0diEkiwbcHzZq/lSv7Z6T/RpsdE3YblJNvL8XjFncdjEEg1EfWSh65tJkoHcGtAONOajP7
ZNhIV2FSsZl6295HYLNElFykf63uPo3lc5jZV5PRvbW73uQ8gkkcKe0hVv2VxbeQNmGkTpamaIiX
83o9/jiofeu5USZUbyJ8WnzzDgbd4fQ++rjUPhe7P4ahc9ShYTglTrMbwlYTNI18Kgql0F6Emj1g
YNvcmlWXgTIT+q2ttPZt1hnGhV5iqwyJcjtaY31pNlj4Kln6HY1z1GFaX9trYnzEyhZTjwLpFwT2
86fayRoUulP7LCAxxJqySs+q/+HszJojxbUt/IsUAUJMr0DOTqfTU9p+UXgoMwgQCAFCv/6uPE+n
XRVdcc9LR0c72hgQ0h7W/lZX/G3D+X0VAx0IzQfu4JqD/+x+FDHNHZnbAdMUII25F5fAspTohBcf
Nmr/37sbLobYB1JZaAugYvjxVkrPOjOHeLBV8iaOnNsoqLbG/5sk7vfz7p+X+XEm6DyfXTTXhgPj
sP2qZPliaEOT2dKVC8flf18Gv18MN/Jfq+DHPcF3sUTRuNcHWK2vWpfcCDY+VD55o6T/W1T7x1WN
VhiUVnhjv7V2RNU1vdch9bBVD0DICNBRVcWJ0qTLWA9Ova5hCUjMNSgK8jevBOjTmBBAIoQVKG/A
Ihg2o395AH/7o358Bsxtaiahgz4wheEfl36CUv+XoPlvl/jxjHsUlhWFPzPWTfvkhPmhtxB0/A/v
8b+e7Y9F43LdsrDGpuTTfid6HB2eYA9GlBlZor8Fl79VQv+zd/zX1a53/F8HF8fvXRyjESjN4yUH
0gS4KFiNyPJDeGHaV/rRFe3J1fmmwNbzF9HeH5cswGLhFWCA3O/HrYoKknmJ5OvQw5M9KlHf6QZ6
6sNwW9vib3Mhv28w+D6g74LF1PWQ/FkRjf1o6KIJO3EJe0XDBgwzUx0lxHd2UrE+cSvEhf/+Kv9w
jEG2gPwSHWpsNj9xgnXfdQgFC+dA0YSM/S0F7MkJ/rIm/3QR7JdXGSf67JCX//MNhsD783IhKAMo
hFFFw5592z0WcFn7H+4GbQ9k5+AjwqDr59uCdgoI42q8bppOwpb8BboMcH6hMPn3x/aHZQG/IPQA
ArTbEFDTf96RtFy1rMWanMtLQ1sM0fnwlRiRwv3tSn9a/gDBIKTGEkRb9mc87WkGKtc1uWrb4EEG
kb2hY/G2wBgUDDAlwGuj02MPy0GAy6MerKy/RvR/en1QzIN5AAIs5vKvP/+vD3CEFXdlSjSeWe3X
K0rLs1ygpPGX6S/b458qWNG1hoMUHAo3VJ//eaXKbYjXNyWafi/eS39rH8V+rsBhT8YX8z6c9vEr
xmyc/+c8B/aXq/oDRTp0OjD58OOiZQBv8gVzUgcH1DMHUqcQE1BR+H11Yfz3VfOfwfwfYRBmStGa
A/0f5c2f9XtO57ode6hVtbvM24Lr4eBEs1qHpGkvgWOaHYNn75othm4NE+YAJodKY7vgIbgLxqNh
Ktk37Bct5VMeuG+OdMy6MsN7E8G82DFFtypornZjW8GOUapeJIWo+tdQ22A9odeyqsjcZLWOBHqB
8gHDHuGJW5+kQz2xLA/yOYOadtWqIIYmC44VcIXnWaM0/LUBFwYMbYC76RRXZVaq6m/lwt+/KgQj
AYyVrvXSaxnvn68foqSunwRingmzfrZv0ykUVZIv8d7Sv5Vh/riose+hOAsJyG/q8gF2x4L4wOZa
/77xZ+T4z1b87eP9vXAPtygP0D3otZCP/Gz5xrHBBN2Aja/UxkWhdUKsGk30VgalzvSMSDcGhSj0
lU7dvpWrf19ufzhOILy/Zvv4C5BX/nicmMiPBsEUYjvHu+VQfQ8ywKDUuBWdk2oYsP9lef/tej92
X9VSwI/MPFxNVtApSht2ZfHd5F0HXI37v9wcAO7AYFzJ/dF1Lf3XpgQopCMVTHMPhqktKvpnJunx
uvbzuXgdG8yI/fvD/MPaxAfLrjt+GIEB9uMMGwAWXKJYYbDQD+7jXJ9LPtwHttyPY/+XmOP3EA5+
RsAlwWoSNHD356Rc12BOqfD7+ZBX40mW0zGy4fnf7+b3VwUdGhbkteKJ7OKnWEz4IIfIWkDkWfsH
yuf73lbvwaLTSPGHHnjRf78cGofXxfZj67sqI5H6YftD++ZHtaZl1+EmH61Ll8DWeihgp9TCQJPO
1XCQgJaELWh3aInPN5j5OM9h51VJB671fY5ppocGYK2bVubRLiI0X0WAe2WTXNwX43Wfg7tgbZNi
zwNmbmeottIS8pcKE5TJAjHboXU7s/biNoOFMliONtInTOE/eBQ2JSaPViSUH570bmDUfBxiBlyG
9BmiLbakMLiuk1qCaclCdUsqnEWdD69xLvLzsqA22A7FGUKOg7LjK4x/tgQNwVC1e92VZw5OWwpO
z1dbkTfAk3/BTfbMi+BlmDEOO+afSxidTbxcqDI7GVMU/ar2u8f4CXiI+RsR43bULIMFdJOUyxxm
sVcmMN+9D7r5tuzbbcWEWAWRerA9XF1A1y1SSKlM1lZy3Ie17LPGH0KMdYGLo8NIJ7OnaFbGVq1G
UdyNXrPKzXhYxuktjBAxlUD9j7UKVl0cNzddXcP5xW2rVaGHR6+09wSGvc7srUdHwZy47+78aPyK
lQ8W0KhsoivHpmyUMHk2H7zH3q0a9do7oCzyEDP+DpzH+5ZnLV32wYCZZ980daYZkMfaNMeiLx6r
wn0GkJYkBVzagWlxd7CQcVLMrn7lUHkkjiiPQiKhA+kmWTq4b8/9jR3ttY0V5YkksUnGUR7sDD1f
y9dBDL/0kkwHGrZwJQ+7LZsgj7r2oypGh3TSdseRLqU9nz7bFh7DzbTcuz3EYPJahZ0XM60Lb452
TPTLMRqnIXFnTOtg9vlmVsBazqzPd+B896kCD8kqdSfH8Gvs6jwRLP+8kphne7VjH5s35Qq1KcMQ
HBSQzq8N5q84ljhlGxkk7mjOnAFZXNfI2AYmmhR41GWlY5GRut4Yp72HpAz2YPowRrh9LXK27Vvg
oLr8rnbsuIYrKMZhh+o6xi0wbO2TGU9Mfhbd/DIKZTCsJedVWePf2jk6enD1yMJ2gb1DzI5NWR2c
YDpynywJshuzLquCZHJqylWROxzPAp+oHGuS9Rp2w7WP2dcFUilUX46sFc8AzjwIXq2rsHjsqN4A
LFkncRu6SVzWJ1O0u8BfnlvIviFRM1ilFOi7hr/mnX42/bD1mBFrd8KsnPTF/ZKLdPC7L9eCjuNp
vASLj6q65TG9uJPBgvb7HaRH9/AKgs2qM33Dmgh3f3VYrudExTnmcKrgwZn0Rzwt8KKDtqSKoreF
6XPry5OUzMKeFSCr2kN/CUYa0PZAPRS+y9HxUO2tQgA5yzVwxRvpxPd0ZsfSz4+inO+93P+Wzbhf
GmcXiOI+VP6uAO0Pq8Eea8iUh7JP43l60ay4lIU5jSbIltxpsthUQdqVzTOaa5jAHzv85xEmS8GH
Kqszm5ytPwiSQAfgrvoOwhsryEtQg0jb2hID/DWGMOPgUA55ntbSXjen4DTJ+d7nxTOiu0tYF7um
nNbjABt3n75MTvVrcvtf/EoGg5n2+B+5Kb5+8MuRh7kwPPXzE1rvN84QgsDbhYCbuJuuDmDo2M1n
gjKJW7hPY6kOPSHAB0x4o4Gdt9ptsgYH494pKYZOWg8beD7cTSFgVJ6eutTREFbqigAI5R09459a
136ZYTqIupw2zdiWGQ+jU73AMnyKll1U9G/O2G4hm0T02r+MGNvorZOB7roi1QzYSnj2Sb7SegYZ
1WvjNOgkqNs9ENLw4OVp1HYDahAVx0/tSTTTbcDyaoXT4sQWTM7E+mNR9kh5C/UMyhZU1qBGaf/A
yvh1kXrrRDpM+FIsGVKGL9fFASDbj9GUr8yf9pCurIJJ3xXhcm4rvs8HF9CrpjlRr5PYJIOVUy1Y
EwysR7qCcmpXinJbSXsPetoN/M1eFQk3fZtfMFp7MwwwPAeR+yTpcOTeuJuWiGZMjON6WSJnrY2K
klH3mM2dRrPGazu0wtx5M1xneBQ4G1kMzzoAEbfGh2S7GrFlkaOwP2+Jg9faDKJMihmj8E6PZFg6
J3/ydsArh0ncjV8CeC5sK0WC/4kmEVC3CXgxydL35uqVjIFOZU7KAOu1GOyGgVk2EwXXrPaiY+S6
QxpMLpqKnQtTzSv0rm2CZ3w4w8Z24b6DrU4y2fyXoT0aQeg+8optOccg81DmPRjjQA5LKo+ycdoN
mpQ3tKjrVPVW3hLrVy9iwbCiMBwoaqwtJ5/XirlkNdXaX0Ws2AgJEHMNc4IpikhmKE4W4SgvqYNv
FWYMc89TASJPINwdxHV3OhgewCnWqVOOu5ChqJKP+YUb2qadjZ6gz8fWGh/AXr2RuZzTKbenmroi
hdb22HjBm9vQB7duvwD7vgFqfUfygSU4OABBL/wjyNFDWjrBBzBjNTBk8EizTOSZM0cjxrP5ixM6
fToCerCl3RRiO/Voqrsi2sbB6CYDfALXbJ78ZFDDLS06+PEChYwD7xXcPQWSungQFt9S6NkwGcbq
G7NSDB9b9YBiolxjrhQ69YY+e416CjFsjtnA8NVO7MUbUM6fomOl1ClE1JGMynw3ArOnAXd3tsM8
TNIKfNMFDdfNwkqcoD5c2TqbhQtQwX7d7aKwXWu4LzC8YItJJ4RlqEV1Kj7RqEBmQ9rVYKxYtWVJ
Mha1/rUUD/HxWK15MNx4CvmbP/hsO/JoRu3O7HhZ3FQuUMexPDm5A5BlsPwSg/lF2PRhzfDgO1pl
rq72Oqo+ULkqUjEhUXILPqQzj1YUss80L7w7MtfvdTlvA1qvuyB/7wlEcdjgV4rprEW/rqzo12T1
LXfyi27GR7dAZtCNBhKzMU4c6yHzki7B+qeZTyw22NipsmkKn03lw+NiKfd+SdykAOQpQwgUZxiQ
fCki7IP+cNXta3obI0ZYdd50J+ImTHLarTHFW0O2b/aeCw+rxYUnXluO0OEUCLYic18QeDflVLz1
k8vwRbQgaVdFQpxuvUj15MmeAKYS1NupVye6hE/oDz4XHH7CXjhvljbag+X6oup+1TvBbrKyWiPE
fQlCvs6j4GkO6JMwbO/p9hYa6leP4pjRsvHTHi4MGRXOkMY6nxM9KZlMPQEB3jV+GszRvjPExWBh
14IQbU+wqrhHOMISUNRxludTWheSJg0HwYmUlqYlzXea2E2u+a4LgnVcSnTE8IM+x5z2hGGRRMx4
dCbMpyPU5AZIQMQOJfa9pMd2tlIqIodiRtxSSuCfcl+6WR+1d70Z21S4BGFH3B6uJt2guBc7mCAc
1dycQ+7H66Ev6Gpqa0xsBLd9i6E7D9g2xFbBJwKli+c2d2EJk0GQuIekKOOEtuYCd5mnYhReNqFo
loUTPVuC5ju14s6du08U1tqNdGV7FB2w9VWw3EvQ6VbTOO3kiF2dGOC6ov4V4DPQuJvo1YEBzx7D
kRIoE7qJ5uB5QhSYgsg+p3aQKm0JKicN7Z88eo3swZ2A7SFSBzpjCEhpdcRG7SSwrbil+Xxfiv6J
W2yfATaIFfFxOb/0Iadw4b6Qw4QEVEf8ApEXKSn0yqfwGXWLBqjXLniu56IC8N3WT0E/AaEg+JQ2
Lj7wEUPpGxV2ctc71WcPjulKaSiYZFMcqSpWgz9/Vp5XZTj8BmAKynoL7RZP6nE5l2Xpbq2Dcs/Y
IzKVszgg1PLSoYT61MKC9ya3xl7zOZS0cgSGQUsy8HjpGgnEtG5U4K8aO0UHNFryC8bNYYZNKrbm
LYpWviNWEV+2Sun6oTNYFrSAnTBl5QVZ0y+v0VFKgBC/hNc/IBTX4dXcrVI5sgrWN+7JqethZTVZ
y6rCHosdA33CcpPPztYT2MHBNxsTz4Whe+CS54nM9i7gk88hAvZ8WFhMt7OrFQIa+e0OiAh1br/i
gu1K6r3xoHseQ7l1wnFZL9WISQRPLHhn0wdskmDc6+zigeOAxhxJ0i/Fg9tf/z4jzqXB4qljsmR1
UIHjEVMFY4YoWxpZwTd1OU+yB70GM4/BEO6XaWgzvyf7iTi7XMpdqab1gu5Y2reBk9kYGzMs4M4N
Mk58csOzkUCGaFM/+0OAWQVEUgkkqWkhYJwWYB3MUGhRjLykhcbSacHFXFUVcxOlqg3RQECasj1X
UmKn1+xYt95zAeux9TxFv1BE9ldqtO/WuKsomJ5MJTc6ButI9wN8tgcRJaipoS4n3T0uegPv1i0w
KLC3uJJXgYH8RjFhq+mYVqH74o7BV0eRzDO0ptaLdb8oH8/DrNtVOdL3wkYWCA4HD1P0u8UZkZlG
zgcdEZUDPXI1isD7LxVawa5wV/U0pF3lnumIDcPPp4Pr4azlErmCV+RuOsvwbsGQwqaaUS6tl+UI
VtUj2LyPqgtKZIZ249RI2hanXvcaFUY929MQgN8/enxfDPWltX0EveSMcNjr1v4cIaglkqahBxdT
Zoo9qFpTygsTbwABFhsu65TBFht6Q9utxzHCIjUA2hFS76k/38lcPXLTm9PC5mPUe6d6xEEeLWSH
Ll3+vAz9LeWB86Dj4DbmfrQZlfOlmvKjcqp3bWFL19jyLXabFwuTldEgMvXleaA2XqnI3rM5xLQf
xRtdeLeZaZl12jmPQXUfIwYqxmmvIWNrWQDO83KnPbsJ+8VmwBVT8LyAJPTFa4yii/bnZ0mqbdMG
GxHn70Z3twvzoTCv5Soo5g3YGyfXulUW0caCFp6fc788gu994sSkU5Wfvck/x6W9Aa2tSJrGz5SC
IbZpSer7CECrKPhgAvgxUbePeDskwZl+71X+kl3TM9pFENegB02kMSk0luDMwNYribwWNRW+8zpv
08ryjF4gHF7EvoZ6BEIadWqGqV4BiyxTuiybeC7805D77S1UOvXWDfM77jvr3J0JHJnYOSdVlDRX
oE6wtG/G06uWkG3ZCMxz1Ejf5hjZI75oTHLeAap8fbc49JYAKVlVcpEFqr6xLE4rgu/fK12QzhaA
geXyBd+GOzh5f2lvoplqxJm67L4Yi3MzygeYq+BRjlJg+Murca6Fr+GEcgJlzRZz4ywBpvF6w8tT
oaN946uLreQDZ6RfeUV8maX/ONnliAPmF0qpN1hQZ6chgA24D/6o1zruwP8dhhc/Ls+L7o60mjYD
p/suEjC8KAVKDQrWuvn76OqbyVdnKwewZ/17dwg3JJh+9Z0Ak975GuDYUYCaAIeoI+KEI8pDCaom
t8YsNyhVbJtcPDRa3zEMoxQAs2S6AkJubKCHbXfCKDfhg37QI04nqQWOrt57h0aihBpQbCVYuuCX
PQgHtZ9qhGd6lTc4bUx+F4XOJsfnyuW8lW2/kTyHz1A/JEOs7luF3aXm5UEN4WXUch904RvrkAOa
BdEm9T+NRlI5TWdUcD4QOPwK+ubWVu3dVCwb5o5bIpvnOecPrgifZ0NXczeXCePkBQ5qn1SJrYLA
BHo/cxtM7BF91gg8m8bg+8df2gYdanGwL17mi6vDtzqPTBZZfT/FE4GHOP8liwjHyxguaVC7y7rw
YefaAieF9C28aa+bNi31XWeLA2Cpr96CMMAl7jYakQ4N+XdO/M/aKVFV7JstxIdvxK93SiKB1zqv
EtET2DrN08lTqLjhNhK4y0xZJRaRzqTAO4KYNDTH2fNgoI1ykpzKZaXQ9kw7Fd5hfPZYj8O40ry8
WN/AQIWwlC/NnGqnbLPWhpd6YCtbDpdy6Y64+yHxtdutAWSK05jDJWhh8Y50Eq6csJ9Lc5xuKTRd
2Mec/lJGM7ioAc9Qu0KavazcwdtNgu5h9FWlDPjpleHoOPhe9S0MyXJKb9jEsffa3t+ClHlnZLCZ
YAWz4gZWL4gKEXcM8xEYcwO7H8Rt+MT3Pom+QOl+ruKpw7CeA4VprOcXxxWfoEdslwB+f9I7y6h6
aMYIiY1FKiCIQOiF0i6tfMRFffQBvyxvXU7me47zA0pr8G6COcBKBQHOyVFdkDZuIPtG/ijxEgcD
CFcZlu9ygV1kCGRWggFpuF/qBmlF8B217nse+g+WI77AQO+6MPaeT/qBwd1lX1YD5G1OM6LCDCz9
1eK2iNmbFxt3N7P6dTLTsZyxcwURv6uEt/Kr4oWLodzaEHZt41Q/9KAdJlVnuix0MVLUNjDFzOUE
O6T21YywnBmnFawtCLx/0oIIsFXFunK6HDUtxHGeqleALD43Cm+iCRBHC+fdC3o3zWP4Ssk2R1FU
Qp2Jer7G7y1fdYnoOEcgPkThnU/lTij9UHdgoZUS3kmLOC51nZG2/bQUruKlfm4bllqW3/fS7lCj
Xtc4la8vQUQqBScO1dJmD+7me4Quo2xRo/WFu+6wRxru37EBLVdobYKZngXpVXplkCBVmTe1Il8V
XBvluNyV07j3e3TnYA/2MdWoqi3qljXeOUDFA3VauibOkE2OOKFKsQPtJ0yHcXopJ7iQxWbpkpL4
+3Hh65BPr8jQgXwvUJOx2OfRyfg2ErFsAVfMJrbok4VbvnQbRG03ovZ2ox9srkS8DbZUHJl+dawD
lERmd825d2RSZW3u9klrqsyN5Rcpm5UB26106g8kANtukQ/gYedZkId7PdFHGaO/StuRr2bqf1FW
vzPufAUUCPpGo8ITmA1UwRZ4skqvMBd7Fy1mSCawyntqn3Mg6mZXngbe7fzeXYWDuDjcBcGMymdM
LTI4YKJi09P+bWL4TFqVj0nltSqVMrjYdgSt0rfNWuOlUcJgZbU8d3m5yok+5At96/SwYxZ7N1Hb
0rH3oERcMNy4GorwpTJzm5Q+arySP1iUTNvY31hSPfshUL6+292Pk3cHz8SvWuPQbovCYKAK7RCn
7d46l2ZSNe99zDKs8lMJjyy1YCSEUfPtd6BoehXwEqFLUnQ6Mq+zd7HoUL12+hem6uehMJA7BMs6
rMsn4jG9XkqB3FDjj1W1NYkzmCcEtsj16gaiQIzXKoIBNSXm6oHZAMlALs59X8lUGCcH47LeBu18
aHAv9dx2EF+jtALouIep1dhLAYndlr7+7l1AFJaRrq2qH7Gj7Csf6hLb38owvBk6gvJyf8cQACZz
JTVAVyKG2SvGIjgG63bACjxKH0MiKLvAqwmO9olibG/aocswVNmgpnst7+X2nXcNym5GHJu634Yh
vaEDvQPF/kQEpni11xxHhtwPyYLC0KcnNw1yh70I0NixPup8nHifFIZriJyGIetatCOiBruZUyDy
Cg3KVLRVq7wmr8sYbCLo4to2ejC5vRm1rjNeXZ0TZvRV/G5reV5npmJoqbI0aPi5oP2te6WaOJH8
qJ3wCBuSF2v4E4pv7cbNJc75yGyYJhcVmjWXFaYSKaBDkDncYjF/drXzBIljmMoS1W8l/F2j/Ad3
aNtMmGlYB6jlZtrtybbDY1xPsQ/T5bHe4BPNOjQH3QFgSGPiFMtoHVNzhN3p20IAro0c8TYy8hbw
dsUnc6onaB5E73zkHFKcuCtkwjnCjwZc+sYPd3mACDSYUQnrtJeh0dvA8baFEYqP3hJ3YQpGqJfA
ArHZINV7nob6Jff5B2Yt31rf++Vz/+JZxDXdwLokv5py+sUetmJbM1g0kVALo1EJkEF5VwE1ktog
+KoRDCVYOi8akq6UCiqzoQ72fT88cgYvvGDJT+HUlpCyRWswfb40q+5nro5dbV5gNXmBfuXZRTaU
OCP5tfQefqBQHuDTHtGavGIrIozHLDcg7n/CemKnmyYrYRg5a4+ghdTtiwZNrCWedrQMPwa30Vnc
RlPaifGd1yFs6YogLXXU33RquQ1lHu4cN9CIy7wn7mGpoIpDTgAxf2OqFfNygZ+4/fTmNQDXF210
X8bwyGbYsDIf5xgKkjHo//Bc61i5QIzr1uuxaqLNMs6fNghvux7+fKYgOxSejmxoVhXHUqmL7t0O
8UtQ9jHCwm7vSfAmTO6sdNmcqqBl6EnZm3qCGwDGBG8YMihr52pXFqizF7W/4RRea//et/5D0/8q
9QWeCjQcCFLoP0UGS714ahZgdET+sNei3YU5oIqo0Oxmz//692sBcvmPFnkEIJqHbQVI7v8Mr7Hw
h34CpcteTNJVh6Ac72th83vlBcEtRysrW7yaPBvMGq4cJRWs66ZLM7RQqyL320SdpVvmDnei4PBk
XIbX626WsdwPswgo+6Sew1+EmyYVi76wQh79CMVxp0NZDAYeFJZMnELlY7BzIt9LCbckjSaEyAKy
kvTaij3Cb7xae4ChrBpqP+YG9Wd4/ZXJpIcSkv7hPBsXRwYX18YMUPgWonsXRz0sPIF/L6C3WfFi
PFvWH8TcHL28bfdoaL21ZDyUREwo7SAbKdidExQ3xAcqWjOUy6exO/GZjdnAOGoIdkARihdn6HMd
1DaWbo9qYohARjw4vMWSjO+KCvVvqeFXryLxrtFy2sqoro/h5E5fZSFQSw5R5vGcCE5NBFFbj0Ae
hAxuInSeoxv4STzColeloJt3iawidCWGDfroCOnb5UiwA/C8XzIZ5cWOLRPQarMEkw+1gMKpwreJ
h2+gP/S3/uDcow28pn53r1tlHjieawoH+e+6AoOMSrpk8CLxt0MjyxX8LHp0IEPXrtiMumwSqRr/
dOEtuwtgbx1zOMzU0cATMosOlangkdTN46Jov2KcopDYwIg1X1S1ZkX4QVz5AigV6rUL17tSFt12
iIouZTUG+WrZ/OpEBc4KCvnx4uoNhb4vdVS862o86yVcXvuSkYSVRqZREdxAR7SLixEX8AZYg6Mv
mU4+XXZ9U5yXvtot+N6TfnDKNSgxKoH76C1aQLdIkrt0Kso5w7R/l7RTSNYRR/1EBe0JAJZqF2JF
riqvkRtV11UKYa1KLMevCEP7yT15yRlqDnOu98QWm174cD7GQcTjTj7D1xGtYjgAZXZsavSj6NEw
eCu3lphNX+HBQI/6bsoYsQJKd3WFztbUxMPadtfxeWc2q7D297D9uXXgPdJ17Q59uhcI4Oq09LwX
0k88hQl2gJy2ZwlRYAW3AjOsLl3qVVUiHeLLkmduZ8NUeUTdVaH2Tm7TwaVI+7Z/5RIyFbd0XuJR
LPsGA8JPi/YhF3VQ7Uff2vHTiU/evUGHo0LXEpz2IBNDiMZbH3+PKPllQI176UR6CNbtAOYbEAco
e7a4cfyJq2WAXRFKCmIfLygg1C6skey0NWO0ha3zCYc4to7WqQD+vZpHDnK+iepGp2phj8qY4p5V
1SMMOHHaVrsOwbNbdRdRoPg9NRei5m+H4IsX1P2oQIjfYFyewRO+7rIJ9oDruFePLK4y4ncfDu1g
uzMCSoSUu8y9T9HUPK0cvASv+fbCqU9BIaZXZCz2MCLCdAF1FSlZM6EDy+JN0Xlo14zR3TKUa67U
SyPsA1Tml3L2Phj8nDehh3q5UfGSVBr1mBiPGK9Cnrgc0Rh0jzE8QTnBdL5qrzpIsuFD+9AQZzta
bG95w85qmG/JEN5D8hhBHeHhuBXfrYe1S8ruqEAzXQtoFeD7iQgIYPxDU8nbGvoV6SMMZDM522sY
FcTzvVPgQwKifd2MUI/UjB4XNawBGUNDhaD4Qpyn8opfLhZxa0t878gOdq2OX2Ew8NEr5WadicK0
mNwoU325RTQIzQHlb0FQ0wzN9hY1pmi3iPY27NTO5wHiUbahAyIWaGfgmuHA89leDIrjiTO1B3gv
48ODl+eM/DAprHcBLxJdJqKPUVhdUGR5VI43ZmSKrpob75YVdE5RFP5VDHkGWvbFIQAIVXrHxx66
GbClGd/mHvysTA029PB/zJ1Xc9zImqb/yom+Rw+82ZgzFwWgfNGLpHiDoGgAJLxJuF+/D3RcS31m
tBuxFxvdER1qUlVkAcj88rVt6/COvDZsrKSTUrF82lBWbKDduzVwr+alj13hbMu5poDZ6F/qgltw
MHbT4m4J1ba2lHmxBI3l1doz3cfpljuZszzHRH/00mM6mc5zO9EJwsG53yxIqsCdbgCJmudMI5me
jzjdjKjXroDsqfVVkjEkhPMmb4Y+jCol2tlUooVJqr17Y9mdUb7roNBJfMy86rMU6a2K0IXQ2Hel
Ui45NPYNmviDpGxk9Yv3YdVYMyd/eTMu3m0yglp0M3DtbOfLLlOruy5p26DJCC30xEuBTJ9zIixr
bqChMkOvVdNwQeq2L1MajlQ1ZmC0Badb8Rj34mqKzOtiRZ4qT7lN+szZjC1PskFsYGWQhx9PjFlD
t59U+1OPLToaDc5pk10+xg2Yqim8I0VmVI+NBCJ3HQEGbjl0546ApwMN820osr49exI0WGmKcutp
kbETlj0ca6nm4bhyqCuZOmbFHczwZa6LEHFgxyxJVqFszWVL+uutXJqMfcrQb1IzfoIdvZeO/ei6
UDuVRmuMDssJBTLvnEzlgK2P922E5MOSzZNmJOa10a0SYghDfpHobYyyh0kdd8QHwQ7k/Tmf0udU
oU9iqVnn26GVflx1pMip0zMqvvpA/5L+JaVsjVsLS3RZTF440ybOGleWh1HXX4rMuudyfZ0G5cFL
mvZWsYwELVe7G6lIQK11LFP1RteUhxrEYlBAqpLYu2+kt+wTk57DWeMwhJRkIzWzC5BwCX8Zkvd5
HreN1Zw1rSVpbbLgouynODP2EdGngLA7MMHrBHNGlA7GZhmWR+Es966QqELh6eM+5lksOE8hG+Oj
tvRTtjTXlavtUYPvW9MKF1t/hpO+sVmd+9LdsQk+WlJ8GHGR7SySjkEQcbtba0U5SMG5T91gKKjL
tbvkk/5xqsvSKr8vZucBGfXTUnT7WqTXZjfuC5ceCsovVMa99KNqIjzScDVGCTI4abcA7Klf1tXH
4LT3ztry4ZVxxSLjXaqMdueo+SoMGtDwgWV+rTS+XclvdYsOpZPfEOGdaF0DALHVmhpvwLRCUe6S
siejbiBDDakYShLXvSxJvhltjZ1RfZCwwhttru5aGhEBRO3IN6P4PJF1t22miGe5ZljcKMbMQ+6l
cdAvBbKpzHL8yKXnvhtsJaCXVtlHAjRrceAr2uRL35mfrUC+w0/IMm3k2tZsXR1SYnlwZv25kMtj
q7hnz7Eu9gC92MiL8Cr6GsR1UkaXAq9hNDjX6URZZtR8tkr9HH83QwvxGo/NBSbx2ZyXBtHlnTfc
T6r5vKjOFw1NoeGizfBoFJUKqN5UvMDSXuKhvtfpIxO9+9XKl33BSQ8mIoZDTA7Cbl5qN3l3Wv2U
FNF5SKNrIn5jNmnzpkv7Z6oVvgJJBBmRKr0yosGzGZqT28VzwtGosTy0XdiVwKAo+kVIEDqQea7w
hbnfcShF/tPcKqM8RFxT2B7C+kZwgz6DnanacDTV14FbcAc01d8stQmgXVMO3U3iA+FJHOiKFRLg
9ZGieTFaLTpPY5UHrBjnqWf2sozm3eqR9TT1Jy4Rj/4ABEgW9XhzvBQB3EwXWgR6eC6ErDVmB6eJ
JsjLeEbZxo3LOeJGJRwVapYo0T7WpF9W0zOhKF8XRXsuZ+nRXBmzH9sl2kbxYkFLapZz8kT7jHve
T9a0Jo5pAFlZXKwvwxTQsbUKG8Fi239ZOreDVm/cQ+bMd1Y20ykXGag7huVrXDkCkjNGF1WXGdIc
lhwllhUlOPGdVutnLDdrZg/dtBZHUn524pD168jMKEtFLlQYNcqaWQkZ59RrDR8McbhpHVgaOJ+c
BMrUhZUZ6TTWWbfyrbJtT60Z35ip7hutSpBR5tRU5kTucJW50RLmQCWXiYbiQ0I7AKnRPVhpkYMM
5fmTRn39NFcNgps4AO66GYZOCay8KNklSxgK4MW2QbJHgDtVJ+a+V7srNN7Pq4n4Knse3KwOOmHi
/FO+do65j0dDUD0BNDXZxM/AcnzqdvMFzS2NInPK5YlHcTXnhneaSvktotT0Rk/da1OmL6NpZjs8
Ep9dC3faK/T44VdgBlX1L6VZ3wzlDB4n4vNSt1e95oLC6sa+gjiHtesW3zCzL5WjlyHbkHmoGXx9
eOv+IVmkdnAjBwKtaS7EicJcNA9YTikGzlPLPShiEZeaFBK/7Nx+T4mhdmXlyRU9R1eJDixfK611
VmWjbaVTAL1lnc5Bp9KoMq7Ooh6opXLH0IodRmLFaAHQixNk3onq1othWFt05ZDBXfk6s81wfsse
a4N9dJh2RYWMQx19xUZ/hd26VpfK75wcsV0qES0pj7UN44zGXPPbtkcFVFnjdkSrLMSHO7g2jIz9
kSyV4kdyCVTLPnCcC3Fxm1A4Y/omDXfedyoH4yKimLOsTd0fia7za5hLn+Bu5sdyRrE1VvF1GaVV
0M/Dvumtaqsirms8GSRTYl9K3eCm9OhNhA6hbtFt6rA0ml9Fcn2P6PmXbv/voAQBUCbmRw87wgpa
/MFnkSmjDWmLiaQuvP6CRmG+2LZWn1ryrtEAJNZHHEUI1zgDl0lqhVPqqH4hUcnC3XNTmWmNQEpH
U1QDbRcxuLENVb8ZZayEZS/nDbKe69mYX9FD8kx7bnvde8xRxuSYOJW0V0Vy9wpOP5iUoOR6HJm+
lg3dbnCFs+WpQKgqYpNDe0PBdIwapVSSjZZb01bTVdcHptBQ0TbqXqDkC/X1TKSP3YdEFfvFs+RD
Y1CCwqqjbooMTHlQe7Y30SFOAkz8nJVJ7undVcI8LZPToJrjgfAqNRA84tyv6LzL3J02tFFN21Jx
tG1VrC0rBVfsf0aIfoqM/fO1+MmDgrW+dcueBWbJSUZTarWlf0j5ri2rtrLU7lRDHPII3Z5TZ3bo
ZZ5JwumQ+OT8xcUmS6UMowjp9MKER31v/4tItX8LYGEowVHlErKl/QRgpRxBjGbS5QnE5lsxG7ti
xV9djdQphLaWP5fRL4IFfnJHfv9IXPJtNJhyErH/lK/lEoEd57EjT3UyMoQUPfrN2WSG8LYO5gG8
z1egaZ9ireTR8lT/mwvpP96m/xV/VDd/exC6//pP/vxWMY6mMVaHH//4Xw9Vwb//uf6df37PT9+y
+6iuXouP7udv+uHv8Lp/f9/gtX/94Q88CGk/38qPdr776GTef399fsL1O/9Pv/iXj++v8jDXH3/9
7fW9gNpNu75N3/rf/v6lw/tff1OcNXpNQw6GLek//vg+f/+m9Rf562/B6/Ba/eXuI06r8r/96x+v
Xf/X38BPf7fVtah4dVqqRB7/9pfx429fsX5XwVU9l+5ufH+rH5JazT7562/u7yr+P6rjOYO5eK9X
z3BXyfVL1u8GqlvQWJMITtcxiMb8x4/5wwX71wX8SymLmyoFKuOFrR9QV7pymErJH2c8oWkGC8pP
C5w2eEllREkMwQDftLjyNonBlRxde3OnNEbHx7a06JG1zVtOH5H21a30T27lV6Em27mdrC+UXbRB
3BMq3xVIKWyGltES82fa5ohfjObkqNlRCps+kj6ZXkpTPFtyuHWYS1DqNgbA2GQESp9EgZY26Klj
1d54o57svUbP8BFY6EYc0tmWKdcPrU6PRekpVx5GKz/rbBTXZcjqA+cLokigpsR2pOTsPtipwlTr
X92BQY6ZnhlzxthSWjr4lKPKIFbRzAxRlp2cpLuvFITBUdo1h9YDe0z7VO7pqE0hD5OXwrYd0LBG
AP9Jhg8mwJMdNxGym6IL6fFB2VNLBZC0+ihE+jBSKhoYnGaOJjiIH01W5tP3kD84k+Ht5mRwjxxX
QStHME1o9uesNS84Yn4RPfPnmMf1+q6uMxeTkIHH98cNrBuc2oqFqxzTyHC3th3fsfGGVY35wIXU
3w3D2HMAVVoIipXiSjIbSjmNQtay5oynKrCQ17wvWfWYGfq9XXgE207JsFE6z/lVSM/3DJF/bbfQ
DKTKwtMS+UHwOeEfPy2hcQ0oI6w+Pp1elM0ztOqm2LyD4vucCTeXS/CSbrbN5vJ8OgWXLf9cHw7b
w/YSBJfLw/Vd4cebw93mbbf72N19HD6GzUcfnm92h8Nmd3g4bA4fZ3fjh7t8E14dj2EYftnv+c/X
472/P+6ujj6vEwSnvc/3hP7R358uwXb7HNyu3+b7wXMQ7IPnfbL5VTPbz5bH9dcmG2jNLXS01a/6
40VaxaLZEvFr24N15DI+mv1U/YLM+Tfv4fJ8ryGMBkGTPzeXznGU9/3Ae/QkgI/wxl3X/uIt7B8J
I7YjAuuIrIZzWFNt0Yn8+HvYisMWWGfG0c2M8pqyjuzQRNbF5f8FztTQBDee48gM3GYMzbRAB1Mf
oy5+kWIxNqkNtrN4NcUukXrXiFVeEp3ssuUZqUNDU4I57fzSoEduRKKVx94JlOghktnFc8c3XjfM
tTra2HF1WMr0oYq8BxTnZmhLdT4NHmOQbBA/UvB2U8finC7dq6ehEsFL0kYqSgo3Q61OKacPHBEo
8NW7Fo3rRk75XpWIP5sZSR0VYwiH7AfTyB8oyQ445aNJmdM7jDQoB2DTkT1596ZoHhYvTXep2nwa
Rmv5tTofpwLC+w8bz99X9D+u4N9X6H89M3/+0H9i6SoOnsOyTISn5ahC6zh7EeQ0bvQpvovcVt9q
7UBIjyhU1rH2nEXlY+UiHqvRUnhqU3BMS5SLtOJmDy+O40cdc2QfzpXa6fDf9iw3UbHczV18wPH2
hbZ1BxHFHE6F+Br1Zhq0i3oW+iLC3ok9H5McdvXsy+Q2WELcCFWRhp4JRqSqQf3NEtLMm4yt07vu
Tler/dAtF7dQ30ZT+ZZX7pNtlud5Jk+yscejq8p942msNnr6zSid+6wzz7WtHC2vPdLqnZzmsc9+
4a0m+Wl94P78mWJdZyUibO/nJFZZui47jmocCaDyNhEthXNcR+BeCg7PjL5BBLp2ybElbsrnPOk1
6JVhHzkwz2gziiJZOK2D1GuR9qYXShsm6C98zci/TuO4HrgdnFVpvrUxu/rwP0+lK0r0QTOUplRu
xEBXslBncU8FXBnYZr7Ti2ZAn1mYe06jfOhm/2w2pgjQR2AkJTaZ85VWPWjIx7dtw12b4qOufRCE
dJ837U02Rne1hQe2kI66McDG8DpBTRJnPp6LKE1vLEcp952oK4wFAsixH1DWd8Uc1tbAmk/abWu4
d/aQf5pyfi8H7BiJJpbAmJLlllC8NGwzBF9erG+tWmpnkU99kDZyRpTBobUypiJQy+HERvqI09YJ
5IxYv+6W24aMA99OC8KV9eW6oGw+F10VcHH6h1mnYTLxBCBaK9DsOtfagGqtjJcqMNtqQvvaaAdt
zMcD6ooDcCxCSjLJ+3ZJtoWe9WHDqd1fckxVYzd9Q7hoQVEIErZqOIR4pD6qNtr4hOjhXULDbwxT
6BtV9LTayu5Na6KH2sneK13rDkkL0NFHra/V/YvUZvJcscnSrQW07WuNiYQZNFnRCn9CMjAX9tms
5/O82q7pkdqOEn1jot44olttGt5VlxU4aItyXmPUsxCZwBd3Urwg71rIILVDuDr2HGIKTQ3qSn8e
dOPRwAzACHFYxp5G9fkqNQYI32blOsrpY1x/vVg3UR6I6aacnK1d2NcJXPJWcUdEcikidQ5sGikW
cDplmfQ7MpSRdFex8BmNq41NjMGm6qYTWXaZ73aI/jqX9ih3mSe/LgA655Zj+JKAnEOsfhCRvIL4
abOJjNL2sW1dz0NOeXL0PON695PGHkL0S5cCehYvpRNo5nCUWgdXBu4F8jr6rdQ+5iRFyz6tJ5UW
mMUzUDJJTRm2bdFVWzvOWG7qe+xsLxhKbseYGGjb26YWga1N+5ZOy251oshlCrH6EOJKB95SF1ix
SkSk1MYIX50tKmgi1zo6kecEilceELHD3EjtPsvFF1SXii/06K50W6Y+WkhYKe/yGsColZy/Iyn3
xDHt4x5xUNwcVRdNTq4VNJPa3legr0eCNXusd24cOkb36pLOj3dAf53ULN8NS+IcWlm4m57hNiC+
Wvex4n3D/XDCYLs3mvajnHLbn3RrYmCEeFHtBfEIUG+qkE0X4Sgn/y6sGz1sVreZynbaxslpHOYv
cVyGY0GwWJ7kR0UmX1UzRSwx34mcRz2qvHvy5b5ac1L6etnQz+Ua0dWi1zlMdqYEnsS0BtVYB1qm
h6ZS6FC6yWfJlk7CehNdG0J/izMuMsrKXVzEZ/aW4rg0DSrYwnxNBMBMVwRI+JOtAQWM/ACDPMpH
nEn9OdJ2ZhdGnQixh+6zRNkmeqSFMZKWwVw8/AqcBTJLK1FG6SUmdU2/chPls0HUPLI9xUv+4goe
nOou1qqF6mT8UB3+0U4Abw3lNp7ig4OGeV4i1rvVHjIM8jbTtNcla4+IMN+1NErvFsTPTYIQJJ9u
m6j/yJbiXLY0vil2vktSB6JEY7FLayocWnm0IVjKJkGik+/rpvaNidhx57vKLugUWx6acm59s0Df
CNNrS8LQCzvbjQUElaLoe3AGhD+QjV47XjKUtujflActH8czDMRjI/k/nNMDJVI3uuEeyN64r7vo
jiSRcPT6bTpPD7riPNC9FxRYdTqtDXrZfCOMAaWBtdPj/LWQ8QTdyFKmijO2xk89zVlI0drgzbSB
j/MdEVfCH40UzgZxAQcgQ16VveWDgD72Y2Vu8e0qYRE752wm8dh2Tw6fB6eSfmtl8fVqa/Wl3uhB
WWQPjQtHWDcD2GLVPfBTWncU/05Yiwa2Ezllj9IeVgb73lOptzaao6In57zSn6g7yAK9orsxrswL
1mfcSZ6HdVpUz7UhT8tUTjS66WEXje9OmlxocmHWGK33XrOuESPtjaHoKQBuZz9TesT3Vs0dOGFO
rkow7+xBg+HLipoEBjRdh5rIh4eMLN5wXiZIiHlbuzr4sJvfePjUWaiek1i+OU1ZACSzRi+6Dlsr
SYYhlwbous+e9bX4YbEJwJjK+MVW2/qkGkN/FnGVgPNlCDc0L75zrJkO+EzDEle623ZU3l0e+9Ss
jqpd6/6Ugkz2FqH53qr4gq2fCF8nucDqr+O6e5Flpm10u0SUBkwcYBjG3z85T8pi1mfD67X72Xbq
Q7sG9Ll22WM5zhafwG9x2xuJ0WPfKuezaqcJYgUXb6JQVD8lWvKQleYQNM06+A3zQ2S3yqY15vzQ
51iXxk5zfIgN01ejbg7o63GDGtR7zxyib5AwPXGZOYqbWnpWBfznbCRoLVPsfY3u5LjBFuSVEwLd
tHPbAHUgN4CgLqn0hksi9A6TD6qWVosRqndyVy14Hqwl39mJqvqThyBH7ye5M7DCbYg/KnmUe5Ty
U/TeEM9ytowFwqFbw/AlfQhZpqF2Ncp8T/AezOucI4meoQudRJ2urWaCn5qLEs1mam0UOTO00ONw
snPvETXRfeH095kRPfVa1R2bREF0pKpHBDZbYwLxGMCAATCWL2iLXu2kUEK7y+FNEuVdmVJ/oPVn
064qFcUzk7DIsXYOGoXVblK8OZVGM4JVP6vYGHepCRNFIkmx9yblG+LrPKTCgD1oHB89BZWePZG4
lDMf4XSfFNy76oeGA4XdzhlD6lSHkFqSCuhiee+pNAiWUb9nBPKazYz19FhVtRp6lZ2FeWm+aOOg
BcM8vtUzl8QlsBdQuPg2x2CcZkpiStcOBe5ISDs0YKwb9YzqHdXnkR6PctNkJAygPcq2WVZGbAam
syEM62xb0cfYqPfNUD/ZbX2lyv6uE+qHmfe3dt+EsUcaulq8eHpuYhFhfTN70QRVqeLal6mzy9Ne
O0WePBpTVX8kqwHBSMePqYLEiprpy9yUauCOCCoyp3+qiHHbOE3lhIVaRLtx7BD+d3X5ni7ZUZ3k
0YvR3gyT/m3BsO0baMQ2vWu+FNSpbvIay3NXxDuPmPi0Uw4gmTekTt93zRL5dGy+kTR07NwUcww7
UDW8TwaMl47gC5Tm4Ni078kybGT8vLKPEQ5EreE34B6AKtlx7d7IBz1hNoyCORJjCPTxVFvKczbX
N3NNsbVo6zFUrTLeuqNpMLoBEdlJ84jOGnhrWu6xW4TA5C8Gd0W5iiqB5PVtXFKgoyo56ynPmWZi
pC3Me+aMHke2DXbc2zeSoB8fVBexT4yTKcYEcEeRN16Wjgusqsj0o5t0sptNn6psu6N9JxA5+aXX
bhV76QLRoxnFBHItlTjdydJUAwuzy2aR7tuoOMYGq8JnBNcZWqnj+jXL+iYd2e3MQr4Wiv3VW9gC
p7QvbyVDaOA5A9P4INQDN3p83S/lc+K0ZMUotXl0C1JhZR6Zx9Yq3dXtS+wJcNqeNhVkYRpGpy0+
lT5cZrhzU9GtUFOa7DCmZRNKzGRYch1m82FcDbZQ9jHW1dW3HUboOFxKqiYXoY+T1gRuksUvSgBJ
veKYaUdvZo/vqh+KYd8uCyMYsbGxm1zQO371cETy9CBmS9IOFtUVMAiGTWrcHNlbqQ6qD0TK8N9O
Rjj1WHgMaZyiOiMWTmVQ6slVGSKykRREGZs5ISSoWIyvCRMpLDdHiEF9VMge2XkJSmULCoZ4kgK1
vZIO/mL1VWhVzknTW8653puJlwBmWUkOlS4fpsHaofyyTkoxZAgGck7R7brjmFV8VVgwTjOrQZbH
q8Zwjk5ZWlUbJ1bfLDsfj5hbv2LlXmUP/ddMX26q7wE4SO42TWVaJzQ7qa91NTJ6hAcEMxTIOlkP
fUmACXMx0roBTyZBTQhrDRxk6+by4BAvHlb5sSgnBiwxNlvka9uusj+ZWytSjpLA64cgHxffQdbt
SbY6z3KZD2Mv33Hcn/xJehipPPsNAQpyCmnditrWiQzOj7VmA5wIFZuS7paU8w7xVTo1xWtFcMYt
Rq53jUAsf55IOK2EtXXx9bFFuptmEPTNLESXpBW5GFF8ULz9oGr3qAjYjwaKvkDNw6K2LL+KGBbi
TGBpkGT69npEzY3ajJd6PdgnOMuhgFH6jhl7jm03to8LdOUglxN+5CyIXI0TQfXccsAl/goCXhUc
LFUrOo5EJabR+IW2kUNai5FnfSR0xRRTqMXSIWxLoq2sQ4IcLom7DME0uw+KKdxrJMQC91lHfIkx
lEHUpE2okOR5UGPOVKkDHMBqb18PfcQfO+vFKAS2UpisTsDiE4vchi6HIsrgtCfbST9aC3GRK3UQ
iKW4Upv8gfaPLeVC2H5K7yy64iae+gZmkCd6sK3CV/GnuEGeeJ537ox4XOGAvsD5IYTmccBJoAk3
oyoYSeqUwtWTHc32Err5QN6GonV3hh6XSJA17rBu1Ue2BJzLS0KOw7Gig3PiviuXO6ey7XAWqnE3
Z1W9zo9EcizTWa8W58oye0zHmb3c6o4hKUbhGKFNqke8kdc+ep1jdxsQU/z9aPcfEhMeB4eM0wD7
oXXz06rVw4X6ltu5Ruw4mrWCfLdd5+BEm7ZDg14nnXWOwjZ6PwMpP8LU1inkLcij+Gj7ySZ/hVK3
fRnL9MLOWdxz35DJxDyK7rdmJ02WVEUenZbuc6cuqs96Pz0suhof22IsPnsayg5LhK8nEWz31Wha
96a3lICEONUx17OI6qjM4ym9WmaGxXwi1t4gkGAhAdbPVrlIGomJkYfHsEjHq9nBzWBq8W1XJa+k
xc1vVc5h0YsZaTICJJCD0XzM78eZs2rgl0WEPIc6G1XaJ8/JTmWvnnuRVzd57mXshaKMg4HJkFvW
9C62LNtAd3GY93HZv1DdjQWuLIV4r2tWg75N1E9jFOZTU0Xzlk2TLIY5jVaAM6p2ucuGu9ReGwxO
o+1sVCZHe1leYwtbmIMK/a6VifmQFBXsT99YKDYalTHMEA1PIZbK6CgK5iby4pCKYKJmhpsiPB+j
ts8H1IEbfdD1k4FRd4O4vRgAhmrvMNLhcd3puUP4ztIeCpNG+9xUC2jOWjvXszvjQpV1sYliZwLS
hAVyCTXZdBLrHdy9RIykpH7iJnIb5dK7kZVEIOkydbhiAcdJZ3TrkuEMvxlzs929gxnle9HN34zO
08BzQVe8ClMGUmAj1PMu2ZcISrlQ+n0/xlut0usvTo+GlEy20e8GMwmWWSJFw8/CG+MGIXaCOBGj
/py70g7FUqU7fKgobiykqMWIZ7yu0jpURs6S2LpK31Ol9ugm8DMbeAE7lLYhWnBa3Z6ZHfXyS406
L9TSHG3PkJucGthLtt5SK4X/HVz+f0Dw/n/N3QLn/vfc7dVKsX605V8uafn+Wr5W/57A5TX+QeBa
v1NFSOOcaZjQggasxj8IXON3gnqpKURIoaqQtf8kcL3fdRAUmE+a3Ah9h4v8J4Hr/G6q3wO1DdNR
TdI73f8bAvdnWodETk9XOc3DIRPEbP4ULLksnckpI4vgUcQZDunJVZXnP3w8/45h+AEMhyL+6S1+
YnUchPIo2Wzv6A3pU2SVAGy6hY2b/J3/+Y1WAce/UPe/vRF9xGS7OXgBUKf8SB+NANvkmFne0Whd
v2hMggdWDcy00fXPQdP2xdj9QlPyI2H1t3fkrRwLroor6f4kKbEsxqsxc7yjaOgSH9IgrpvAcNTA
0e//59/N+lMY7irRMFBGrWw/2c4rEf8HJVFUEIlSkRt/Eg0BcmXtABJrfXaITQvRTcL6HtUOEQcq
NsWEsxmORE0DH0Ui3TClutamWtcvxUyxelgnNRI7Idib1ppFJ24W5uWJkVqTCKezBDQgE4/AY8NO
szsDbAoNO+mH7Q6DtcHmiLAWVi79wLPxNjXwQUUWPSjaxACdKEhRM1j2eCj1nTWwvHoaYaVKUT0K
zVKRtzX1FlVK48dlsrdJYzzrcSSOkoDOAxPHguiF+K+i0obL7I5wSnFeIvZOiHWnZu3axb1GHZwF
Y7LgUe4T7RdKHNQ2P99KDkQqd5KzWtfo9lq//odP2501QieHRDmaQr3CUm9vpmxhVzeEyeBoLREL
sVwdtl5VuDdqkXvbzOmch7EHknH0qbgMs+l+ugONUZjSlM2AtvOukPqX1hbZuWrd+r602tUggy0K
g5cePRlWJK70sudK2gyA3jre9BPhdIZRyK+Kgs9aczE2RG5aXSRGoIvVVvlrDMU58ZmO5pbib+Um
j9jbSJVistK/D1nmOm9Ng97e003PBoiI00WhkSnDLYeZEWdtO5RPtSktnD79uO0lfvPGgYjUZZqe
y667o1GKE1+lt/2egFgw7dVDMY6Ze7TUsghze8r2neaWodcV7qM1z852HgX5UV6JvnOAz0EB6zmp
fDIo8i38BUJ72ti1BDlS7hXFIQy0PtQl+Uh2L0iIKj3Uko59rUz5rTm6zqFbGPFYDPadPjwCQbw2
SXyTYARNS/XejLLHSUH/Njjizljcs1lKNL3NV7T82QZlqeNrBUccyyJxLifDCyfzC66MZFOPsK9W
3304o3KWzvRlyPMDGYtP9lTBaGFSYXwZ2K2JQc3QQDfmHeXBrZ8QR5tlGLl2C8AmMRuDso85tu6V
ONIe5lFpr5fSE+GoLXWYpQMpLR3CY/J63kpz1o763F+VOWwJTiE+WOrVDn2PldAbOU7Wkfs06MSH
u3UkghjJI9plnRi5ecRvq3r4Ezr10GIrXDgS+cvEsbShhQ3ILXrXqnoExm5xSCneobOHiAwDZLsT
bqZTj3jmGDUdZICFtxV7mc0j5HeQPWHcee+t4IRlUk/hG8pgk7Q04INF7X6rLWhvwSITCu2Q7dam
MO9qvfYCUdnMkmPJocGzqCdqWWOThg7Pld4KjK4l/dNu8IeUJATIqrgvVfz2+DAUXoQMLolxN8df
tGgobXEzA8uo1raya207OQw5hH7vsZ4Nm8ZLTlJtCSbOVGIUMeJt49jixJ0/pJrdk3fXwPw3Av+C
jsZezZ+aXO7bfjhM5MKI2pt8uCeqAC3nBSJbJ8auPSWdc7allwbCGV/aej3+x2p+rTROzbJiO8cl
QRAuLeNZ5MQUoO8Ggo/kvVkuIw6IcrqPHRfpNwSuULNHsrQOItbFLqPvjATUrYBvCexo7Aku4C9E
DOBaNjf4GCBIjAYB0v+m7jyW3Ma2LPpFeAHgwk7pSaS3Sk0Q6QTvPb6+F/TaZEJsMlTRk66JIkpR
dQl3zTl7r2322rOAFX8VFaLboO3w96in612jpc/tCDHN7/UdZYIdLvtnvlmJcyV9damdPI49ni+I
XPcj4Kz1UIrJB9yMm0gkn4Wi3lRh8oF60133VdGtfK0Elx9ba2PoXoNYug90iv4DpnFU7GWnXnpa
Ja8qtc8pdNB970bJWBumn2zyIUbgSRMuaNLLrrU6J4+Q0psdZ0xQfBAoYzSmrgwhOoQHxRK/bNv+
h9vaFY0N+yf8n452mKeSE8OmNtcwrcadUBdFiRY+Myi/yBJ9QaU0Dc7UhKX2+ZWumPtBVJsGH3NI
GPyysKN0V4tBg4ypJSB+/djbQMLia0jAMY3AAggofjGV9j1vzHcBPH7KaMMrwbXFVWQ6fUc5uE7q
9LIu843UUKwHW3RQ4xy6bCkri17O6otx0Korr9f5NnijV0qBM9DVMKzoBcRCM9OYh2QtBcrYhCsR
FSAkNPbQFaasNZvrcGvoIAvAL9T7TC8pnXZThvhAVQyna7QNvaG5sIIQmZTtvdEVuoXvkzkRKNDP
SLUfR5HxkXkNX6wWN3cG9dm9rlUkkKf2Tq6Sj7hqpIts7OJVDNphIXwz4/WVom2dVCFYtviWhulT
A0se0IjhQ+YclUfMMj3wQbolFEl3JTjGBTWoVz0IX7KwH9ZFK5ENpaXyNjdbfanZw7A07cGn8iBk
8NT+pq8Q4EVtgLhbinfjIPZ1Vjwm4LY3kltcEJH5hFHvtq+9J9sDh1InarwkO+AgWe0hbfQPTvYr
U6N7UVv3wggcVaOgNakPMtsqVkESbkwFGhsrfLilhlCt87K+peuA8sUy4k1JBZhWOMgoH8ywMoFZ
61oHUqYAZPXRpuVJHV3EQfRgC09bmX55N6j9R+oq/VoGNbSuapQlBfxSC7cbbxTo0opCn/LTSqVn
QyQbfMQXNMVaeW/aSwsSYkzZx5PBNyIrwFdbUulwx/A2yYZqDQSSlnZUrE02/isK6c+uC7tT8eqt
kPFtqEZr4iVD/UeXOnaijJqJnggm/MD6QS+t2JgAuznW6bel3HzSTqhWvomnhFJJlnb7IPEgiBE0
J6JdwY2FA0lJmYLppe4qh7YQE7k3VnAv6mERxZTEBaWB0kdO0xzo/B/YlD+EOVYN8HVrwkZ2Ravt
k7yw1p4Mpxvr0Ida8A0aSfIjJsAWR3VyBeX4PaXXK0fRfrCkK/6n95npXWhN7N3IunmHN9CBft+t
QtFRyx7ebNd2oZgqKys0XiO7OFQt/DnUm3Wo2zdqYUtLPpGfehO8yUH/kZkVeOVkQ2cVFZfBj7Gg
OUUNTa8iXAOYg9knumZTWImyGbSwWSQynQfWOhCPmfcLMke/BeVMNUFWBnNN57B29E4xg32Uhxlg
blAPKy3UwRzbkbvqTMO+0V35qeo4jasa4Bli/PobIbv1HboemjMt1vSgC1FY4arv1YVS07MO095B
dxkHmyyqi2tzQCXfg0lYhE3yPFKbZp7H7K70DfRGZm+KlTmKHj8bN6pZ9u+SpCFlUHPtly1Zvb3w
zLBzRKblNQ1bHCQAcFuAOnUMzdNL42opzNwVC3WIfPPC4u0Hs1EXfbTN5RZjuqm5wNDi25h3+yHO
XLidNAqAk8vFqoH7TdwRpKZGV65yP9gNbVF84Cr5RZIfzbSw2+ZC++GPygOGJVidGb4yvil6Zop6
m/au+WCW8ki7RO0WRTD4GyXqXxL6IUZrdDfm2Gd7SFjKsjdbboegvF56d5bsOVoLeat06xVlF/Wq
EZSjpLC4I0JIWgWowVad6z/SFk+wKJn1Ist4shnXQmPJvm0SVpqKwy82FbxsaYIbtVFQk6pj3qzL
qrxoKxQLou0e5QCv4QRuR9VcQQxaD11+lcvaeyPjlXWL8VdSUt0NRY7wQS4ucyw9AF4oFre2U3nZ
A6D/g1lRRolKsgZdgCycYqDQZ+ZGL4JLU0V01Sf1urEVYBim2Nta/2ZYmI/7Mg2uc5kYF10Rxkoz
QWWmLiuWFvVvIncpmbKnzDrl0jSTfYrUWEXCBWtEuwhUs0WGku3DsgXSIB7h/ytrKU+ROZTanZHX
YpGbENIil3IXXp3bTqqvA6uHCwsXB6MwIClXhxIqisHcwwF4r8fAXGdBHaIzVuUncKE1Z6BU5uNW
5DM5Ggih5ocgCIAGp2nk55ig9Kk88fUQZDfAZzo/QU7FOWOjqfWjl0OR0yl+1iVoirQ5SFF5Zdn+
AA5Sgj6iYTMZM/uOJb1d2np2iNDYLaRMfsoTOcOMiChbJTlu27vIOIHcQPyyLuLC4MNlWsJlxWxb
tnGK07Hfq33DTo4+76FJxLOb8p/1ttNE1svQhtwf2+9f5I4jCosO3T4lZZuvMy0XmvEpOjqSvr3s
PT98jkjnCQL3RuWpHzzfzm/DKNl4ofQgyyoSGx05HtNOgsehfeSpp2tNSe9rHdhx0JUrVq5LWs9X
bpzufN/LlyVSESTcPeu0unK9CNDmQDcjyvOr2m6LQ6Tp2DmzYldmwb6Ic+q7lgQFKlplKLekERKB
nnQb9GFPBUTQBW24HQrFx6JKqNNpYXINacyFI5zZS5BRLukMZXOZkPe49XVFvUMP5HjdQN0+mzYu
t7kO/Qw3vcFOntKkVGjISQ3QhBiCV+xDb5SJThpBF1GM5JNazI1HwWB6yxQIM51xKCMjW5v+lII1
sEdi89jCoDR3kUH0Qpzan9QmL3UPDWvuQRzoOx6czHZnHDFUognQFe86L/ud0P1t0biPSVb/qJoB
DlKsXaRcjxHTfs1CpJx1NUFwM8oQ5Ri3Cy0ZL1Jdes8BRexJ1QBqGIA+rmUJzE7N4SxEFrpCCFZs
cc3srNpOlqBV9JUJU0Nu8MbYFsjlIcvvQ9zla7gC2qKrVLJSvbvWSgGmpfZP9MqXFuJ4TNT3mRyv
qBRBC9H9Bn9CMRwo8FyVLQLfzFY2oU0MKU75g1LWycqsinv2Ng94my7KcKTJM3ocufQCXU4ExT1C
l6mxd5JSifLz1KaPZfdVkttmV9WhvVIUGZK/CdnYNsjFauJflpU9x9hbV2x7YCtEgF5940aWqseo
rbd9LsIdboAttBPc0H4JtCx69Mrmqmj7F9FaK7noe/dHEWe5fh+0SODuoyZsLPof8IAprt/RnSCZ
OG1DGFb1e0Ju5Ero/J0IWc4USX2N5YTNAxXrRa/Ku7iSX7yabk3MD17DXbqQSrGWzfYlLaKS0wiL
fCJWkYFo93dN6/+gOvzNDPT/0v5DvfZ/LyEvAnovJ+0//Of/VT3W/qWpeHWw/ihwjieDxn9Vj9V/
CYwhCkVBEpUQK/539VjR/qVzjBayImvI6BHY/Hf1WFH+ZQJGMSg3o+FXdWH/TfV4Kjp+qbhSe1bo
OGpotglCtylif18hQi2nOpq0wgnRhVENjBpaZt2vL/fmSP14VqL+PYgmq1TQTfqOlJO/D+L1GJfZ
Bito+amNDUK7rHvYZacHmZVX/z0IXisdhhTxSsqsvCojnaFznihOhUa/SRFtoK5MwSo0V1L7mCTN
fZTvTg957Obx3Cjz41XRuYHfr8vtyzHSo1JxQuuRft7CBFTBQfb0IOLo3aNToCAA1Njtzi7Mzg2Z
vISCfOKFtIAgU13Cl4o3ya3+XPxEwOBGFO2WerVU3moHu+0quSj26kasaW4Sn5LdEQ6MYDq4Tx/5
o3wMug1b8TO/8rv1kdhA3iOyrQS2MBXjozn7kaCSk4zJRnXcUX2kFLDJK+lRq8GGVFUnyEbwgzMl
3qO3xcJQh+EEQJmYKvtfCryeWooMNY/qVFp57yfqXSF3Z57vrDnw74uyFZwsFAAM2jjfhyBcR4nR
jatOFsr3rZUR6ZG2rG96WLJnBflx+kkfGw57jkIEIyZsnH3fh7NbslUI1xGOCOtfSugtGz6ZSpNf
fID3p4c6dvNQvzC/kMeIW3X6+y83D1VDnQhpEI5leg91mnGK1MXjmTGmz3o+t1iKhh1ap0XGNPZ9
kAQHcj9WsGE8kyWUiOirZMJ3hy5Ho8kzoxY6YkSvKVYF+A66w8YyVtsexjLvrdJmh9RUn6OQnja9
EjY+1Wsaam9ejajBiz8Q88sc6eOVKjXPRd51S8BYj3HRmHCk3Q+ZgibbMqUDimBdFm76QD42ZD09
uqL08qBinuYI3GsLVPYFgfDBZduaCN0N7SYX0pkJ8NhEwVxN81DF3qbIs6+jlcdI8wlucjxwGySU
EWU7NNdSOvwlsO/3G4tpVAGMqrM82LOPohy9Ug87pvNholtApnAj7Qcaznez1s58f8qxdwiqgiZU
mplks84ebxDgJhM+Y8EiuyCoK18oATtdQfAZwDXtUypiyhHpZ1kK0o30txxoBc4EmAEi5kyh2MX9
6Rfu9zoye+Go1TD5qPR+bPbR31+4jp1OGrg12zilpRjDJhee36S0k+2XIlHZMCbxTWPIuOxSZUuf
LFxbHu7L0z9jduianoHG10LPSZVxSOizJXUgl9HKSGN0UCdv7VZ/znPCw+IxcOqoeRdj/tOQorfT
Yx6ZOvjO8Crx6JFMG7MV1qXsn41USRyNpuzSN7qdJWP6Arn40Felc3qwI2+zZjA92YRP2nzZs5ds
ZE/bxPTRHLaoy0ijqZVd6ZwhTo9yZEWh1a5R5ZL505rvTLAbgWfEdOBwM5/DaEw3+LTQi4Vw3NDi
3uREqZ85MB8bkqMy6ZMmYCzbmJ7sl1kRMrZW1fmgOl0oXdGF+khiKNu1rdgbGQXGkk7rGcPrkXfF
NGQaTgbrO9Wq2a1MaWUl8PcMx+jMagv79bmu7UubYqeU+8j0hurT6PIzL8vRy+TN1Cxs5RbX+v0y
ZRSiUqmWumOjQk9TaZHbAl4tokiTk6P2evo5zg3I0/dgIq+d3LyTdsKcXSO9B86qqBecwE7gXnj2
h6RB+YlUp7EJW6iGbT8AdrOSm6qx9r6FCKq08AgoUv+OlJHIAhTT9LFRayd3oZfemCmN59M/8uhz
AHFqsxeehACzuQwTQ5TWna85nt+uzJHlB864XT139G4q/VVxf50e78jcaVpUxshtFRwO5NmbRv5M
IqmuYJ4O9Y+SDKMmqLanh/jzK7Ux+2oU6Emuhl0y27zArs/DUoTCIQbSsVX3mlDMdwQK54Jh/7wU
WzVotguIoUAT5Nl0B51Ib1p/epu819EEyez/9UTAALYmFAwAZEf/tmp++Spzj/pmAZgS9Ei0xHax
rzzTkaRuYbLC29W5de3IfVOnFYTVGsWfNl9Cia5W2awmhAWGj0X+xsZwYQQvp5/NkXsmZJloYtmQ
0e4Ys3tW64VqyGw+HMJY1kPc78PM3p8e4shlMIQxub1N9pKT/OjrXJYbEqcTlze6krMtgPGDK9CA
ts3m9DC/8QHf11z72zizLydXSyUFI8ulLLWl9USRCYfpY724GQ/lOlqWO/WlThbavbzBUb2XXprn
7Dl5k+9Acpsrcx8v4zOf8rEL1wzBJohzgYIm6vuF25GC6D9pVcdMr1VDEJ6EW0m7On3Z5waZzWmK
3upqo+vCgeF64Gz9aenFB/P8mZX2yI7GnkRiFvYtjV36fJ6oKQ2gODU4nmeEYQ12+KlH8TVa+Uur
Cj5lP97I1oj+2UbebHm3pQIY+/SV/rlYTL9AUwFoMXVz/Px+OxsMzz0VMN3x458o85cNnDc/fVds
f5OJt9NjTXdt/i4ZsqVyBOJAp6izXUxWQqcrvEhzGpjKFlFOCBwWUW1v6lH+B5fFS0IhxTQ4A2nT
ZX+ZVCJ5DEZqb5qT47LEfiZVb+NU0STuZZDtM1Px0evSDco1hlBk5EjfB1OtPqXlKmmctpp9Y6Jo
McbmfiyDlYpy5cyVHZtbjC+DzW4iPiy56Tpdo7cTX3IAe3Dj9v30c/r9IP54UBxVf3cWLMNQv18Q
ICGTA6ytOTyutdrhYbaTEb5x7+60stghyfEwj7gXnlevzKS/qGkE65W3a1WE61i1N1DLPGKIrC1U
/X5FGmaC4Hzy/Jb+LZXO29O/9/j9/5+fK77/3KkrHZo595+nLmgMC2hjrnWvWt2mFPXD6cH06QbP
bw5lEBLvWRNtPpzvo3UZYci4WVHoxVG5cU39UW/EAa/DfvS8kqa4hZYiNz6jXIEboyk/izKCmKBt
rFa7VZvKKcLopsZGump8fJckI9xHCBLllFSVvto1JWDQvtTpLAXeoUsLtAlpTZiJCtcrwOgfKuA+
SRu7M0tppXRk+oLJPwjcwJ2OSChzUeJ5/YGo2GAJgeepMOSN6wkH+faBWL0NKsirPEA81ormhz1Y
5Bzl121IDlkosne9VPP16Tt27I39csPmn0ebGNCHe77FQMkv/I4SYdOGZ2bSY6/A1zFmX0XbEBIZ
Z4zhFw8+uIou2coa2gu9WP2Di4EAZpqyjl7Ymr1rhaS5Rur6uoMFxljC/wHT6RZnlp/fJ9k/3jGh
UzqWVV6x3+/gl+mLT89vNFfRHDU17hIrox3nPymey0Yyxm+Lpx2AePY4qom7zl0TUkb2U7LjMyWA
ozf1y6+YTQOp6TYWAUy6QwDWOvNI9S6aDfEqizw7dxo8tuAy3bAocLxnWza9Q18uOMtCF6JqbsJp
iq8xXrkLMwkPlodi6vTzO7befR1ouuYvAwVlhYyuGRVHzZ/S7kqvETl5d4H8zHnszKtyfCgWV0tA
B+Od+T6UVjdS5mqF4lg+it3O/xHowZ5cgC070K0EO+L0lR37zCwLzDB1fg2S4ezKxqpujaDvNccc
xHUcNRddm50Z4uhTwjQrYBgBwZsX+rPMVfSSSpFj9QgCOPgewAd8AA2+O30px148W6GiyH6ESte8
0OPCashqz9CczGs/JXipcm8coBvtIOn+9QmdIgevHegswTl94rB9fR9Sk/QyWM66wxnnFhUU6hZj
S6j9lUwgILGj19JgPJy+OuXYi/F1zNmLEac4G91UGljCyxXW/CV9zKdobJeZnH0UdbTBvenEMYGs
afVO2my3QhrwkLe4Cc16E1XRNhrFkyU1/2Br/eV3zStbEv5gEGmTq1dCYkjHcgBlE4NLPn39x17U
r8PMphVgWF6X4ulzaqG8laNVLPzWPDN1zcCJU8Pi23PVZ/O0rFZ1PUomG0CLYLQJPzsp56alB99r
hpkyfOIwitc7PXN1x74RDv66qdB1wwswXf2XCSaGdJU2kmk4PmykvP1wJ6t/euYDOTLIVAnV+doN
3BvzzhRSftcDNIRbLrww2WrJnSAUvTzzbRwdhW0t/Us8Deb8HgZaCPYaswNugmHnp2jGUV4dDHT2
f3/PsLao03lc1TC5TR/Ml3tWZy47gobv3SQ7w/OD1TD9GZxbu498d7TxTFqVrKmUM2bf3aDklCLB
iDmWVy6a4DZHMzbVxWCZLvCgnbmoyTY03yiaVOmJu6E1bJtzi4JPKhT90FxgaQxvVH9E7J7d5FJM
lqsFXTmJ6TLV/WUytFdsC++Uloy1VNavI796N7LBATK1LtHLBxVBiG1rbYa6A9akWbeYOdFVGylY
aHk8mKV4T5vspZIoZEJ7zKAzggjOPfUS6Atpc9GZCezI9DxVNU0olRPJ749GlqX7LZYL4agyVKrk
qfE/FAvFk1uuTs8URx6YSZuDkgwGxul7+v5eFHFgDWnjC0dOlJ854PoapZpadwDEiRcudAwFpwdU
/iwUsrOjMsQOhPowa9z3EYM40CKskPTo8Ikv8xZnMPl92IM1/Zr49N0gl3gXlINl1M9kQ+UEcuTm
RumNDfK4iJS25C0dKp+ObYcux+LImQOJvTn9K6fLnu0OufnUBQyNf+w58pEEkl6NyTVyRsU4yCTa
LwXpcvsG9MIqSwLsmIn6wm16jA33XGnryJyADQ7XGxUYClzzOQHqxGiZEWOLBmh14R4C4jetIH06
fYl/DEOtny9HthWdkxZ+se/PIW3pp3hBqjia7xODZ7U3ZT/ccb766zWPgRgAsQWlAo7us4NDmZRh
HwvmhKCNlxJKnMZ6jST1zHL0xxczG2W25A1dMURgSYRjVHeBujMKazEWd336+Pd37evFzN7eVEnb
wJdcw3GD+Cax/Kt2RKbo+sX+9DjnLme2xlVepwVBzk0T5SEGEq1cFdFb2b2dHuXYOzAVhBEATMX0
eVcVM74COzWTHRRX5MEJ+dPLvA9Cic9VoI8NZApz+pws1ADz5acP9MLPPba1egXDL9kXrAeBfmYx
PXLP2GbSgaD9T6t4rtU0I/4O8onmpKjSMnNKvVkBBfPP7dGne/9tcpiOGvhSDaZMBD/G/B1o4iwT
I4c2+jYXWl1dNHpwZv45cr++DTF7/DmH7d5UetNxUaqAjNgBKkIeq59ZQP/sQE+XwlVM2hOV48D0
O75sC0LwHa7m16bjUf8YzTdLeSVYFaDc/Vhfiepdtm7S4FkurvscCS4eARgNp1/BP5aD6RdgDVYo
V7KbE7PvVjb1vkoMHlpsQe9BR6zl5pIMB0VxhiheyRgOTw949C2B5qjTdeetn3dbyCrmBFdmuhPm
w70SQ0TM4DvqNUncgd28nx7s96n6+7uCnIcqg8q5B4vzfBsZl4ns+rionNasL2Wi3xZ1x9G7KzIH
A/slZ7A7Qg5vGj+9UjXCqWSmL1BID5Jn7cPEv8/RgNbCeK0INkwDwiJ9wPZmQ0oMtol6mfrea27C
3QrD8d0q2rXpqeRlKvdSIytLSleXZSZe8e9d0rS9NUVY7caOsMc6Vn5Fsf/pJkSf+aAVyiK+VgKh
LNgalYta4njioysG2dU/nL4lYqrVnrgl8zMQPskxSTlbsLb6F0qnPSmaf9tk/WNsNduqFHtARqu4
1DcE1sAiacad8Ie1L8dPtaq6S8nL5HWmqBdi8C855P2w9QLiaXgjj+1jR0QWkUO/OjV6J79pYpIQ
dmoewHIgQa8AA5fa+vT1/DkbfHvC80JSY3jom1y6dxqes6VWDtKyLbwz88Ef2zRUj19eI332lYQV
fwvtHP8WmLQV2VCHIZBvMpXNE2n3aPoz6W8LEYyIgBKLGf18GvrTZ/RlZrDjNBPow3RnbHBEdKSd
EvKMq/HM1/jnRMcwKDtVTieAbOYTkNVmpFR6VBWTpt6ZISaaHvCZFJFcfvox/dlEny6IbjEVCKRu
6Ja+X9DQ5opE1jAN6iB3Iq285GslbwjuuklKqd+6V6pnE/kObU2Tx5vBNqJlAjVLx/+Bjv0G1gkO
hQIhuy6yG0zN92qLOP7Mr5zWjvnHwbLCfoxVGeXGbFcmZbUlZ7qL4ssLmIDTdViaiD7dK7bCAZyd
CG6fWqwSnHWAgzd5ZvirOBspVqbeua36sZfu62+ZFW5CbqLnG4iBkHPfwpi8jVPpLUWjPsDBqTr0
/2cu/tin9HXA2WHEw1VsK1mns4CrNyE2frOMSFCv5X1oowpF0r/RCv1lwFWBHUC5DesmpRlBnLhd
yikJtvh/T/+kY68n3S2BnoVl8g+hRyKFnPGUil8UgmhTwkXVUEux/8kwdNJM6nHTZ65PP+PLx1ZW
LSRN19IcCTJW43168U9vDP/BtXwdZPZFp7aKFknQw6ld4n/SYpFFLQ4O/cwwf66vKhJiTnfAPDjn
zYVUA4eN3tMonBQkyAHrVKB/F8UtBuxry+h//fXzQXNCrZTVHNXsvLfKX6EuDU2UDZ26K4rcXyRF
eCWG8OX0OEfeTDZ8HAnRiFl8mbMtXzDQ2E1aj2kKbLCX1T+l1r47PcSRV+3bENNP+PIOkNeVjKHc
6A64d2ygbyQTLnOcn/9glCn2gldtOpLN5pdSA1w7EHbk1JK4rg1zjT/CXpexyLenB/o9U81mMsE0
hiVMM6ZFZD7fhmOuhn6gOZFtNEvXjBERpATKR7yBfkvapV5I487zQRiRuwSmpy/ularb91G1sQe4
gfiEppSw8MkesT6P8FkE6Yg7farcViiJw0q+j7N+pVa2xd64uQ4MZmhRl8+DiREpqW+tyri1ImWb
BtHaH+xbu6uegBNcB/B3SyXbFpqHM7q5JeqP7r9bHQbZIHJc9zXIn8OlZ5BU1zApQaMfruyRMA0P
t/GQ+NAK7egDj+tDVrE0FqXxQaLvNo5I8dHzGuKc+KkbRGEIE/uejuvFy8Jdrpq/fEN6UlrrEtLJ
rwwYIlzo9CqrzNvUVh6HMfJXoo0ehd1fuJ3sDLa9NUs2xZbqOQVmQdzD7kVtg3VWkxJKNWgQNs3o
qMtC242QDNtsfA0D7Saxi6cuAddG9Mc+8+pdHdv7AY/nyrarmzoeUCPgFGrNp76Fd3D62f/e83x5
9nRH+P6n3QNeBZmPcz6RD+CZbbyUTm0XKjvVHGFecJ244rmq8BP65ia3XjUbtIg1Xkm5d+fXI9L6
ahNJ+UNXRjdNEv4KhZ8tW82FTGWlghB26RPYxEtRmruqRBgL1A4X6AXKWrbwkbTWBgK7GndjYwg1
MigKicSjUyUomK1W3cMaujY81+lc/VFtKRv1BLAUyYs0ACjMErF04/5SIaXvKlB77dDEY7hrmhK7
kCfafW2Nd2oCYDQ0zHNlzOlufLlbCH/Rr03uESJkkFPMCz65oenkh3I4jl23A75rrk0Xw7sk2NbF
F3kLNyYSABLVRNucflBHpjX6WBRrwemgdZ6PTF5m0DdRqgMZDZzUS/cIcx/+aojfr4KYlNQChwya
rNmrUCddFMToiB1888tY5zsfPk6PMJs45yP87lN8mThNrbSDsWgNR2KnWrYbHS+HF565jKODQMKh
9UZxmx7g99nZMNzWsAMfTVTYX/qGeq3n4rKr+5+nr2XeuPr3xXwZR/0+jtpZWaKNMuO4JW/n0OGt
jJ9js5DXRLQXcGHLG4+6RmFlIMaJ+W0Q80a++CH6+Ndv1A1r2IZgbbB5mnnmTEAS9PdXdf5hz2V3
iOYV05To5XF4vTAN9yHJtJXUJZ9ANIwbtwbtB9MwwlqPBb0v4pcoF+PW1Mub0oMDobDRAVVswy63
QaNEVWOsCRbCa0oE6HJoPEAH4AUWDXILM+9f4pzOS9g26SJ347vcSl9xwgdLYcdvTcrTTok0XGBY
gMurpj/GGBz/kNcPuR1kmKwFQgydKaQC8AcSfQ/OpVx1GYuEbGYfapseUkgzGuiARRdE7bIYzfs0
mXIilNu8T3dklyMMgZAR+TsdCGSeJNKi1oZ+Kyvhp12rb54FFrLxpXilJMozmUVYHE2It0w/cEab
K+H1PszQdE8dvSUAEtoQUO1WcQmliK40LcgWEOu2pWF+4Pp5GiDIBDSYV2Qob6wmZOmoERRjXQro
orTNwpAsZVUHcIhCrdKWYMrv5CZGDcyCEIOuWAym/RqVJE/a/o7g4wsspOGCjnLmxHUwrOtC3Wu5
IJiwIvM80vKVm5Mu64a3TJMfAWiVZSNHNyVsd34/XCnsZrdxMu4RrZLEYY2r1k/Wfqruu8mzq2Rg
xPk3P2ievndFBzFej59i1yCFs3+ykmEPfnYnyDUxJfVaCq2DNhpbz9Cx9BebOLXuyBEdqNNWPwq0
6ivLjn5i9Du0ij8sOfzsh8a/Guz8SiOFWDTWVozJY0ee4tqHZcNeXHlsWCWLStzLhbj0pZZszbZ8
tKOQXo90kecSDtZmpfr5BRHfJHVIrCONRTfPNbeVa/4M3BKXsLpvI22jpMOVb9L2KcwyhGVivXsA
XRdeQw+ript4EZTSLWFfjkpmNYWY4rGS071mYmJWwk00kP0+VB+kYt0OInktY/k5LMJdWNtXcN1f
jQgnuFohv8/NR6JYD6gvnkGMkqgZWAdZqM9QvTfY/57anhL8QNSP2kbUwKR6oXvSZ9GZbwXGHWVq
Rup9DeS0iB36Xddl0F10ZvIYdvYIX6O+1Nz2rh6LTdqB3Ce1mKwU0GcJ3AhAxhCEshBmM8npbm48
tS6HGj3Ud2Hj3/SdemO3yRZkDHsGz4MPHkrLSvjXdgeiqVUw86vAOZdN3dzBSNl5RXkZ9+Ynpu29
nxpv0MrsPYjyQ2MaL6BkBaACu1hYkCUR8rCPySeQa0NHLhiegwwuEb+pCXoHsKwJPUffpZqyrpTx
2fJzohhrsVKk+kBMJ0WV3H8IcrSxXQOhNYny4VCXlr9MVd9bSklcLdKI6EsNeNEaGzRfTCt0so6U
W+tQ+dprqtu7EnFDa5eOrhXNiipxuwINtBxi/Qnw7G2Sj69SBhpJau6DtL3y5J/2KO99GRBulv4i
e2MHV5STubRtoepqpVGsZGPYi8HaFGVM35DGI4zmvVfR0bcSl9zPPBhWGbFwoITacdkaSrUKouYl
UvSV3LA9QUK1gR6/cXvjGppnvSCEG+BNG61kBVKKxvmbLWw4LgrkO0vPLC8ad+gXfTOKdZV176qv
XmLu21HzcFf2FA9Ec03ejobYjnXnYGBbqfKExYI+I4vmXe3skK86wRjdNc2Vzb70h1VEpBShGtum
bQR104qknVDJgSc2aImuhmdqUQEg/fcOTLS7KPsahXJMYo3EI/VaypYiy5s9CKbnTq5Bi40qkCfS
bniAt+mQyuuOROtMK9+xFl0QDoD5O76uIOo0kOAXHiAH/Gxtt9Cq4ComZ/6yy+0njUSLdSj3LTia
XFlqVnNoa/u2zKwn8geeQsN6TVMQUACNSRvISIgz6vjRT4LHoJliPVsyYewkB7qXaxDQdLZ8Fakp
MTK+yitfAdJelJXk7SR8c0s/HjhEaGm3iwFChwWpn5nJQ9DBcFg9SvnM3AF8A78t9U6Swur1CIiJ
fdIyLWnKzGgRwNb/GQ75LRvyazDV7Cz97+WWxsykcsf+N69Va3ydjTAt3cmkipQU8j0gcMEFWCj+
mfbZsf0NPmWIm79NdvK08H/ZRBWqJhE/FMlQ3OEut4AKpGDVm/769P5mttX9fUGcC9AcMRib3tn2
hlSnGp2iNDq5UbHomotAussTsRHDQw9yJiuJIPzLI+/vMTmIsrvV0VjQG/p+aaL1lCry1NYpBWHx
6mMb7d3u3JFnLuj9z1Go8bN/x49gT1XvLzdQgPZKQR4Avs6tT09Ddj1W177HERae+1PWya/2aJSk
vWY3dUb5PgjFvQFKL3DlN+prP8pQWiGy5ov1VwoJTCTcRmsjqvigc+tcO+7oNtOgZIKxFCUbXvjv
v1YxOoXvSLRO+6MZl+WL/czEioTYoKq+QFRzJT/0P+/zW5bK8f70K/DbRv4fnJ3XcuNIlG2/CBHw
5pUAvUhRovwLoowEDyQSPr9+Fue6Hk1FV8x96+6oapAgMpHnnL33+ke58593ikkgJnNke/9dkS+T
uJ4a5/aokWC3Imf8lHGHyrjZj+wyllae1dS9OSRo6nSBi2bY212HNXKp33tFVpBfVO3u3z/Tt07n
//5IcI90DKZYcb7dDlKKh26uKVJcsvgMCBusZ1oPmEybq57LvyyCP6212+BJ99HDwSv89qiY0p44
EbOqu24Iq4HYfIsco/b137/Tn69CYgAcSDSu33uKop97xaZuHo3UvkcCt3HLdFfkxl+EtH+8dTRI
/89lvt26uPcnWQXexKb45cn3ccInn+kwAIeVTJ2/3Lk/Xuw2MGQUfXPmfNulGhDLsZMb2Auz9h5J
1YKEKeCUeiPJ9OP0UQHh/J81zP7z0UDNSoXOdNRkaX9bKRX5SVqT6gziH8yUw7R25yR/u8gf18Q/
r/Lti5m1mSSKbEtQA+2XIzjHWk1NDGLcfdKNepl0YZ5IOif8qBsuHeG2GScBTRdfQvN/s5TvdZUb
f/nmf6r1bk4SQoSZdmPG/a/fXNOWpLQ5tRxdtbdIEAYG8Lc+Ef+H7zvBP65gf1sIOLuWRMsT3MTO
8uSxzpa6e+rAd/3PV8JNtUv8AJje/+avQw+cuF0TqKPJnKToPkaOL0P19v9xERubGK9jJAjf7TAG
La8YQow66sQDDn4aCfPDnH7/+0X+9PrEdPp/L/JtItOTGIUlrZ0A8nTHqqqORYGXQAnixFKdXNqi
9cljIkzXm8kI+vdr//FxIOnA5uWGOv77flKZSeH2k6OORT1CcSQfqG3+sry/i/L/12L7xzW+bSZE
mqik92tM2LJ41mdmbUsa/yqkLcIlqCpwhnUdDnPgHej8f43dxCHCl/uc/NZ//7J/2Dxd3aUlh+GI
p+b7Ft0b2O79ou+PaWC/JP6Yr9KeipNt9C+alT/8orf3MP1xjE0Ism8f5B/HBoByuUwKi0XWSx08
SlPCZZR3lZOcCkN/J6wXh6aeMx8Phr98xz9cGv/y//tBb5vtPy6tYF26ouNm5012SLr20BQ5KFfS
CmdUseBCu53fah/aMN//+839Yxfp9hCDn7g9yqb1X6/M1NNoM6FYKyNBUkGv7UeKBOg3xhRaTe6G
TkG4RQxbeY127K60PIU8kEPjotlR3BH4CKTt898/1O3R+m970T8+07cdOKhsLSCRWNEXH/Bz67Cm
s4IULFXkeZi42eO/X+67evr2qIMtR1qMJB7x3XeFYZn3ejFY8XwEzHKFIdJGpZfthBwekGpuOaSv
K1luG2n8Tk3N3P/71f+wlsnQYAKExcziMf+28crFkIYjHPIdrVtisOxmgj7Hv/Qy/3BHuQhbLkP3
m5by22YVZ002uIJt13aWV2PyHvzao4FZaJes+dsp5A/rFQ/DrbBAl35TZ/3XJ0qzErKf3UUd+1IH
GjpuTGLUi8X6y6/2x69k2+ioXd0hsePbfTMBsGdQNOZjHvTHPN36xjJGrt305CQtf1mef7vWt0Vi
tEBQp9u1Ap1WF3Mev3v34VzpBJH9+9NAl/b2wb89/Q6UhZvT+fY8fq8HajU6llBCHSfDTdfptOg7
vXMKyCndoairDdDLo4FxiCxH78dkEME82UseGi5Ray0uzGCh9drH9WM9jk9Z10rU3t3LAmODCPtl
13bq1TUnuUsFkakjRLU+Q3CI90Q/SA1GjNkEO6cFIOar4iTogIdzMdvvrhynTTuMX0SE32lpLTat
Kb2VOZUXkeWkeleKosW005lDZ1XuHWyiIZ8532taChW4Nt/MGmpmomfJ2q4ce42sW1DoNBp9AOiS
CazpdTDQbkl8mn7CJu65t/eS6NNusF4UHKdQd9IbGWpmVzDFzy4gd3y07TsN/OpqqbFmUo/wMtRc
IM9EpeCtz3ELTMQ60sU03Yy8v9aLI79oABTOMtvKIP6V5QTn16rajkmDosSh1yDzMdRa50vlJgW+
Mn90gfbijD0hExPYtvknM/BX2LvexheevV6IzGWPrjDxOwSWmylB/AZG8VjkVx4cAq7IjmUuGAAb
COD6pfmU3Xetv5OTssmWpKjsecFJyxzwngYUelKP0Rkjny3lb6Y1L80AXo8pXRY1RVVGCxxwu4Vr
pJYzOOUyIrMUdTx8GJM0zDQ2Q3Jsw6X65av40GT2I7jyS9/FD7Ie4lXRzgdvcH/UKjhPsUVCt2Q3
mHy1BfWo+AfGalIGctUIow+1OhvAVsTXWTR66BnVmYcPuMzkJ8xU0weF/XNTm5okag1YmJ0Zj6kt
p8NYugClUzCIo12KDR3iPiRj19hUranAoaYHQQh53I6H3GQekflE8M/a8iuzRbLWluluZHyxgptD
KKSqt7Fp/QAJuGkqF+myUV1j29r6/fLALYddKIp1V1WkVDtyWeUqsNdJ5tw5+fCZqfzMy2pXee5F
VgQtQowCVybtK8f5DGgbzbwlsHeJ278JJDYorEwZdi5cQd5Dy2pwg2BF+IAWtQSB3xPp8aYqoiKV
sk9Efb+kzDr5vejC+YSsT29DFhdRPuYqZDAADcwTH3XQBZEc5AlJzf1YMZlOq/ioOv+dVUfqf4KK
PZloiUzNss9jgBpT61wKy9ERnM7QlI0fZuXpK0M0731HAHGvMaNpbKTPfnq0zCJZaTORsku7m217
x0nmPM7Zx0x0LKhEZ1o5KZ+Ev5RsTLM31qoq/H1h+9fadOW6gyh8JDmIdlZAPkQa9yh5+OphapTp
Splase/NadzYdvdeify3UoSsLgtZmBZj9QoufY/fD/2Wcm/Zqj8J7Gkj4ZZXmXTAa20ODKra5/Ow
6Zb+o7O6HX9gI0pF56WWiFp9AuTr9ro0/gcTkZUaJ8JiAj/SQGpAbCNqwZsQa47JvW00j13qsYwF
GODeYdxcNcHDKGmJNgnkr1i998uwc+3q0a48AZANqma/FGJtkA+7WpoFVRtE7EhRR97xM54Mmy5X
NXmEZjfX1sg+S6zH21qXL4betGtb2pJZaXk0JVgpJKFAtBa/XJdaJ86T8hsOQXWYxbjVknTP/Ak2
9zju6yETz7bZIJYU0Go5yVshlIoYNmWhNl6r/dSY8KwDxSUGp3mytIwWv7QewVKs8dri1RJNv0mL
6dPp5JdEV3bVA1HsuKQ6JDQ0VoPuF1s/N0/aPPxw4tIPBzFeTeUfm9l+1oNCEUXj3kmzw9bmwnId
c3HqMmuTW+XW87sHMKG36K4E4mTAjWRf+RCzBOcmIWcmUCpDZQlvWwTdefQo7TEUdTvPyGiKzYV/
15NUPYSgC81Xtl7nwLmR2Hki/eSij3Q4iN03DdJbvazwnoxmgbxQBvemTMXZzBkWGJn6gh1jsvWW
fRQXQXlsBfKRPNa12w0b6NiPvG7R6dYj2TplKSf847BWCmOYdjEY7VAz3WE9DGSNGzNM8HHpk3A2
eTSG0v1I+vZQ22zIbda/AwwgA8eTr8oczsSzIm4upRH6s/dqW9kabsKVdXfIemWtMKU/Zp7+261J
PPZM5ireckSd/5O3xcE0lg1U81DP0i0k9EfDHcNZGeT/g4bMUDCO8qgU0aVtuoinImMtKevqpelz
k8SPQDXHzVCPj6k7n4n33VvQLcm3x7bXzm26qv3FYbVOp9FPztYQ/1i66oQd+l1q3do/M72kp2OT
SzbG22JSvyAgX0azuyZx8apcxawk+DGlGOOH+XHqYeogKYBXo8gFJmA/tB2kxQX5tDzfSDnip9YC
pmlRJZtOFJRq0xmk92f52rAtYud5x9eMMdKp+0Hu9a4R9c5zq2cDEDio+OAr9+zfsmwvtV8aKwjO
kFJ8azt4bRHO1XCxbnizsgxdIe5NER/BWDJ2nj6WqmE+nZThbWKCoGjX+2IDmSQq9FuVkdgh7cE0
0hufWD0SzfTJPiWB84gNdze2/tmvoSAOieutLBDWK5ycV0aEW0+3L7IxHoq+uBDiQrbAeIhZoNZi
bMtO3d2GLPksPwwmmbnh/cwmZ20B23Dz7AtptgklXp1JJHly6u5LjvFj1lhbmSzQzpKGPVQ5m8yV
lGSjfGcvPcey+1EWE/dskKGqDWKnWv+Y6P2LQww9uXD9ncjibeCVZ0ifRweZgI9UrYy1N5XED5yx
2LCItmOKdgPv1sHb2HJ81QoByQ009pJZz0Z+G9xN+ZPRFmvNKA5NajzPAC5u+tOvpir1J6sla5wg
kjgaLfdraeqD1sUffo18UaJ2X7mjX56SbCb8OtkkafLZeBzMTVU/4fsHwJyX26FZGLFb8HN7L17D
uNvpon63ZX3qRiui7t+WaXuuF5RKlXvAz3Oyc4RCVvBjdrNrrwcXEE1lJKeFIad9I3TMaj1ay86S
XXrWkuG0xM1G6OKHXs3rue6uSBfulJm8TcO4zZQXWanGc1bXB6EDJVk6YhJjg7F5c2dn5VEw0xws
Zy8FpalFALN0itckIcgeq3MYJzknglR7LBPtNC/m3o8VYfqAj3r3BecBzHmQCAgJdILBay//mkbt
IbPmnZZZ97anXRvLnkODE9fYeRd8b5vYSC6DkRXk9dNmhLJywoN4KMjbbpKG+WCya6D6SrVQo1uk
VKdxjGLaFcdZxL/zuvhIjOI56/1zocoLe+NaTfyVhsyMMWNwyq6SLwwgIHNwbNXZGKt4U43teSjN
347XHbMKs+48pZtFL0A96TINPY+FQDIzKN1+uQGtgkhfpp9Ewd9pNuaFmlCMrCuRKYIqXcwnEzRD
p4yMpe5dZs2JKlW9akQKMpqVr+6iPVcQfw0hTjMoDq2wNqnnfMSiPucOgy279z8rc7nms/EkTKi/
VGJ+5PX+WjSoXgAGJw5k5sC5a5xJZ4hnvGt+HoTWopVhqzmb1A+iLFh2vtahZuoimE6PfuVtc0fL
gMm7O13z94xpzr2eXUwlXp1A0W/Rp19uoAFscduzltHz0ZdXkFbZSoj5Uk7dxciDh3xaGfpFdtd4
zD7b1r9MtbFJTbEb8/JO1c65qJI7F8JOIN0HZnabpeLM5Cfuc2W3J6f0n4mgPfnT3K8Ur7oOes4K
5dlrYI640l3/NzZXOEPmuaZfHzW+g6Rh+Jpn9ykZmBkTZkKAevwOeeou93HhuPZ039j+Ywny0avr
61QPgDA7Z5tPLTEgwz1uhOdUMy5B629UwLPsx29dDdulKu5Jr+PErtdvsdI/A1dd3Kk+QbPctxqH
8nQG5GyLjc4nSxsOcUsv72Nz3M20alMrOwUU9InZg2rK/K24SbOrNvs1jO09JK9zMFvByinAnmnu
Nsg5H7uiedUBc6wMRuakmZcvWlm+28W4Y9x+QfB5amfJfCz+4XXGl6q6PRbic1OPaIhtK9J6cPKJ
cN47I9sCXxAh/zJEMLG2fRZc0s4mYN7ZwuOGYqEKjrVlU4QckTvequUVzdFLn8GGIMrnbKQmoudG
HM2M72KXr2NAlmibBX1EMv6DwypdOsLv658EflQ3NrK29zODlVbk5m5KfHPT3ZQEs+edK+jmcMpG
stnxuhtqHKgF+2W3FGSj5D3OrcqlSPYyD2zsrYc12shLtXg5CZVdnYUBslXrn3CQSDRPSDIdqgzF
q2fe61Z/FaT9WLnipB2frbZ+ksC6Vt0kD47J+gnyqHfycKr619EVh9gu7JUSnN0xvSGQ8pyt7OGk
GbciSyuhyeTqQRtnReB9/6L0+hBM5b2skifNsl6XJX8aGD4sXk+VXGz6Gr6FVb07NVnu3VS9LVV7
UR6TDwvwZjaKEwBaETV9CrLzRkWDfE00frvOb/mHljtsZ5v2i0JYVejLburqHQ7uT691Il4jBCub
DORzURxHR0+xvk9HQ6h962XnrDDWRe9OWzMHbx8U8z2meKpMghnsuD7OhuJ+OtajXXtrqWmfWgyv
M17aZzh8b0GinhLL1O4HjKg8xcttpOlcbK/aIaG6C0i7pFnRRgTX4umnJ7Gug2w6GFPLGTR/Lqbl
Isnfg0u/h5L03GX+7RhjnF0eimQ2NtnEcU6I9qNR8tlbxq0ybphTj36WF4oJcW6LEixjFLz2CzEc
DK/dWW23pelxnJNyVybuybp1B5xAHiZzOjK0fiqG8WGkp7PJySJbN4OZ3ZSS3gpP9ibu5iNR/c8y
bw953S/7NBXxRzlp02/yHet3IZPNMODLWVrSWs1AOxd5sK0ddxNXCclS0+vcADyY2iIOlcc+IOtA
hYXr7TyYvU9pp1d7X6TAg2CubQxRW+vF8dmcgtw5z3rfAA5A1FUyfYpys/NWGnm5HJP9Q9FhMZsd
Y9/W5Ge7i2dekqSTF0NQgsZk9x+rnEd/nN0RBLN+4y4lehhPrUb7wPxl6D6U5JIheWmhbHSGLoVC
ML0ALvEgvnXvmCQOhF2aFMLkE+flhBgh0+CiNHUTlnlcR5AJRhSQPGL2gE8tSdGuzaI863a8IxhQ
rdIGiVMJS2hlZZKiDBRu0jTvyprgkqXyR5z4n/pooh9Hbb4GgKToh9BL8OOJl45OrAWZiWHrzQ8y
ZWslLujVsYoXCC933siqCpI8Ww1Weul1c9pUlZuyyAEeMQPiERPuuxZUT/VCzTwNEuhw6V4sHHbH
ODGst2JKMFQaothmgbPJG/0+meXehGRU1s9Wam7b3H2eS543HbYfaLP3QQBcEuM+B5TTMnkxPHVQ
Q7oWhr9zfXVHC2etF/z6eXzD3pVMhWA80KHxBmTVEyvQJZCzKo1NDdDeSqxw1LC0uNUXfL563Tc4
nUaxdZflxZnUNjCnVyAndE80yHGjC8fJ2gyNe9YC4zQUipxpE1A7yBc/e/aq2IniODvipuqxlPDV
lrLZmnULfWhg9yP+YVm1KUlO0tVf+zjli95OUUVP0rxLfIdVarQdpLNOU3U/KbSFBT9W2CYlKabT
+JrF3s/AKn+YU8uWS0bDopPw0wmt3jYKig8w5zyaptzdzDCqcJinrFpYbDDHVqZUT85U7jO8g9V4
VzTNs+T1u1YkR4T9rP/K0gSBaSq2sQ1srnaay+wkB5N2nFmjVLfmPYgKpJiCrmZV8Yafq5cpgE8I
gGiT6VZYqRiVVPNz6LRPmclzM1TPhdcdlJs8eEl3MpfyPhXCXVm+t00G4t0d/06vyC/QzZQssZkT
syHhgGYSjjoZ/AUZ38UBAM9zb5gq4qezogDWIp0mlJCxIaZ7wmNU5Jegc6oqx5lndUBPtMRaBYVI
QsNK6AnaqRch88/XYz7yhPhITvpO/pi0oQsrAxB706i7TNoU46WCpxTPvDFrcE7UXm5FRdu1RYYt
eLqWgTpUff4708s731vAhbPfSA4sBkhJMEKXfJ6ZFI3gJ4Ez0/WJ11hs956GqbdaeAIyUTFSipNw
8u1plbr2NtAQrdKY/ckB76VvJ8lmbX2JEkx97/zSkyoNM9e8arRXV6aRrtFtPnZWNURTjbrWd0js
sHIoH4lLilWcPNol6Zla8Gln+bIV2bw2Gz/UJ3UHNGdYjX0dROUtcd5Vy1uWIec055tvRMBxD3j5
mHa7crQp8sXYbUzpEuSW/ZyY0kRxUEVso+1KzBydSSecIljisGY4HwxOjyRZvyJhZYnn9RX38hLW
8fzu2MV1KZGwFvNrZk5hX9EqgsDLO1+Jd08ffxEAjT4WZ4PT2tpmFpy+C/9nWTTbxPQuHgiAMNfy
zVwjj5qZ6da19Umn7aV3KD+z7meW6LvOzl9VAE3GBBpQplKGY5WRfGw59ND0XZYsJ2uqNrZiuJ4M
QwfkO3mDprKXi03eU9dF40Bd7WnGeiqnU1vZ5TomTHdJZNQnOes0iC1v108atFySCGOQOc1s0RcB
TO5aNDehZ4c8wAc5iAPJPKe+rcuwU8shyys4OAFwOBSmhPEhdPXmfdvfoGl+c01ZxQhO0Y2Oxhed
5n1RT5je5B7XEJo+rfF5UzDyJT5vnVoe2CNkwERbrpKiuyTdBP2rf8xHa2uM5KQGnKbxCe5Ea3zm
HA74maioVEZ33DP0KBuQ+fbFKfDJ2TbKr8DV1+Dc1u5kb3OVXghb2Otu+3sW408E9T9cjztZIvkr
oI+Gg1M/LU21cxNOFDgN27U1kNHbmYwOhPhycXgjEK1+5W39u/C0k5vVn53v9mGpe1+BKJmaNECI
SKuJhg7MWZXDprlxnXy/OEiRKRjnOCoJAJerynagIlbLXWHbxNQs59JFpNWqZtNnaM09S7zpRt0c
a5fIlArn7MqSHMVQtrMvlg5NzVSnzdVYp7yTe6fXPhhVpaug7S9NXJ4yUqBXrED4vZpJljGCZiWe
8r5/GDT9XE76tQ7iblUOyPPgGrrkZdW/pUwfVWn6oV/Wn54+y3Wr0bKxdRwKufemYv6f2hA4654a
cr8ogx+npvFjZsNBomXuC39rzwQmpkFe72mEZ1FsYODqc/ma5hnSHT94KNwep7uoi7UsQGXqzWTy
HDNaKoxCaldE6BmP0GQtLSshcKvmNJvVFGl+a5tMG4Z+2rY8pj+y2NDu9ZHxQSeKj9koXiogZmuk
9pA+fbmW1vyLw1kXsgTLd2Nqum3uDl+cUzfT5L8sabIwcE/vNduB8tFzWjPHlBenZT9nuv7suxoS
UX2+0o86xuCiorRzH7VGPVF5GCj3rI07ICArDX+I+hm/QeC8YE49xbQuI9EocxXT4d7QYGX+4tWf
scmIoi0SxaaSoNWN7+0Bz9hEIy0MzPQ6JfohMdxtagyRa2rPZk9t4TYbV0/2NoktoaeqH0JL10x1
1lOT12fKF33VN95zutwwJ378geEzWFFb8G+tf1/R8l1RgFMQleKCd+8Se/1h6fWNPug0oOcpBFH9
FszE1Abdbo6xHKT2fiBBEIn28tYYMZFHo+jDUSV+6Ij4JIfgtKDL3zZ6Lw9xNcHT7TiQeAWHdl7Z
z74x341yfuhk9qFcTMxodov1nJVf+jBo0ahbKDna8qVpCkCD1Me6RXcvadHLz6idTDP5LY1xOxvz
nmRGTk6kXNEPcZOodpw4LGeOcLnpQqpo5ZrWH0PtzqTTyvmLbFr6WuUtsrQvgKLLZqZBPFTaKc/F
uSlwGJe2f0/JcBNfu69y5HWBQGEkrqGZ7+PJQQyfDh0bWacRrm7SdawCfW/NQ08kEXysFizGT1Eo
Ywc6gSlESw3hLdVhnLjHXeCh0AnMV63Nu72Ih+YQLBk2SKsf9pXgoGosTMO6TOfML9pP2d2mHFXP
p6+CMiYSCSrmmEAp66ySTTr04req58w/ONp9JxtsGfncnygCH6eKJoUWjPTQ3fyFhKLmQ9pJsjet
sj7I2PjIJBOBXoEaRmVKm7Nq53VP/PTvodFsn7FXV27mFmtGU+evuVVsMCdueqFOSogoaJcmMr3l
wZrFJ3lmka3xnFHWE1qZmk+LZmwgpbhbym7jMLm5flerxTkoI9fppXfxnra5w0uIQOk6Xoa1wSDT
FN1N4nBtvYZImAWDeYrXgv5paM309jJtOFeGddBcYazzsfmkIS3QrCdPg7R/Mv0DuISMYkUrc9mY
BYUifpf31AD2YsbMIlOJ+1BnUhy6EMei1Ol+ALFERZ21ZdTFAS+PG8FNzE8dgRHh4mnzTXeXcMLL
21CQS7Fxx4EQWQUapeBUJl2nhjsrOWCZiTgEtbWXGkBuAh9opirT3UJurjcaFRj70H3nZD8NxRHI
9VSGs0ZqvI7mbBOI1PiiKnQ3S82PnUBCC0VOsm0ye7hJZ1pP/UAgS1K5JEqgzuMgWmoPU8Y/QBEv
6uFC5Ll7mehAYIS39fCmIopG6oNtQBH01Njk5ep67q4bkwmfY2p3Ca2vJYO9yMA0WmbaeW7Lodxr
422lu2cmFfYa2vqpseYHXeYpIXTdm8+wQPPSPebZO1wR+8DMnua4XLsM7wQUYNrlVsNextut8d0n
tszHMrAfUyIMDvwmnKot65M2/9si2jzCwnI/G9ZLFTj9xlTZV52ocBgqlje1QNY0V9nZl4JQHZQX
DILZGeE3DJtEFih+DCauZt7DVJzlO/1CfgOi01EDG6FuEAymCG3Ii4YWg8jujKw8Iahaog6qeFWr
L2+aTrShPrvM8CJjtLWwzYAeBT3o94Z5hDFlO1/4PSd8YoeH8be04CsXesI7J0sePU22ROfNz8nI
V82b7eLaJ9fhiS3cjW5pJ+X671637BDDYNQsOw3fENKERCMpV58f6ipBPWY2d8swA4ykNOkMq14h
DjpkKYa0WuPoPMU4vhoqgEL3fhvZ8F7ffkGTc5fDqM9c7IestBiVm/3OYJEAD9SuJqVj7xlPeA+e
ZmDFK51RUen2h1GjG2Y0LXMh825RJGAm2cESxV091wY9Gm83JEU0Imgz3GqHl+hgpNZhYQ+Wicdw
egAw0Y6KZmV11dzhlsvDxNdss2veq980jZ+6W8ijV8/nIXZ/dW7wzIyCjmfQnBNXb9in9FPOGcvI
vVuBf5aeWUTL7fVVeZwiC4vpoFlLmjuDc5DlhKmrdcGlJuWGQVKymq16MzvOe4ymsaEAxztI2CNk
S2oTPYlw44QFlgEPVKhWFOum7cOUQlZov3RuqAW3LHe6aEJaXVfOpgY7WtmUzyZQUyOJBtyBra+o
jnktuDldm+FXPrbIWqxN0GAo6t0zioInwdBxLPKLyvvr5Irnhkl2IOggIJUr8NYJ3QAxbdw41CvD
sNEcuZEocUZZnMfUHMou5ucESVxxPHL9FZaxe5UyFBvitWrlh9tra6eudp1Kt6K3DrLtSb0Yaf/0
MI+rjRsMe6O2V4NBNRprW1HkoWk2a6jqGz+1cPPhrx55qY7JuRoRjN0OX86CvmNgnjOFnoRztoio
yyVYaXMflFOkz0Q3j49OZ3CADpj+osOovZPJ19EYw5mkWndp+uIQ6WkzrLEDsbKZSnWjDG+tFlky
t7bbyGpGGjz21lfek1N9ZmazyUlPHumamtPeES3DKrFJ5p8V4yZZQTXGPlaU06WjZkwWvI8eJVFn
vxXFvBKavZ5Rz/imt5nqeV0h+JmEHhk2s7S4Pkyx3PfZufHklqXIOJzZN6jdRnsTi3ovJ/lE73EV
d9fUm86Txv7bLNvYL9YVEcRdtoRBPK7LgH5JVh7cKr93Ka9E6669mg9FiQQl/ZBl7WFedDabXPxc
VHPUxmYvneo0uOUrFvOo1N11VYnwJm8wxEwTtd/IzNn2VhH28Xvpf6W8R5zSfjRzJCsjrGTXiybj
DaHYVgl550GK7kBiZmlxnZyX1hdRxovKzdKjyjSCEEuaipx+4KiPFvFFZL6InGbTAt+lFMam6Wz4
3AOTSePgtdbOH6p71dJVTlNahUV5nOpuY1iPxvhGPux/3vWuNdYZegZhfU7z714EofDvZiffeaZJ
nDxcYt65Sk+IKCDpmpo8t5kHzmKXt2NYDzR2aUoTWLhaTIaNWbCOiUcwCs4QWAI73zoX2bD1+l+j
sazRVYVddl1uxh7qwrKtj62t1ngyefjLdTvBsUqag8UuDjwNE9CCq4k5pnD4s+baJei+8tG4TTp/
OZ9fQEivpbwLCkqDiUPrRE8om9wHqHIrKZJV6wRhzoRsTL3QQ6cZB8XNLJJGJtoQ112Xpv6juzkh
Y0y5lM04I0ljyD/VRGljU3uw3WL8H1BLOXGiIdChcgyCYbfY7XlcGh7RHB4ov0hT+KvRS9aOBVen
NX/LERMlvjrRxqQKNDQHBLPzNntM49uAsdzrTOPZMNZl+xQwMOJ67dw8qYT/yhTQk35kldaTXxeP
rT+/5RrLwTZ15AJkmAQ1O9CU6wmty/TgKyqSpIpcla38idgsmwI7Tne6bezwLa98i33ZGml/1aQo
DSeI9xHx+RG/TcT4ZNUX+XpeAoThnN+n5T9IO6/lyJEsTb/KWN2jB3AHHIDZdF+EJCOoNfMGRgmt
NZ5+P2T37iaDXHJ7pqyqrLIoPCDc/fh/frHqlbdDMnsZcNyMJCGHVbsLIuMkz5tzPzCY4wmpucZR
MRbLPMkWAcBvmBY3hMe8atilWclbBWfMDKF4yHzdpg62/AXoUXMEKLjDFOQX/sNrOT7lgFsTGsJE
lW9mE1iosKd95cbrxMPd0ulXeZFspckzTZ3LKi7fjCk8i/JpB/3jOh+sReC0+yCzNmPLx+ogkRkv
SmCxoUhgV3yi/EV24QP8BcSzwLflBNsiO1U96J/uHzmdR4K7WiRVvPZktQ4deNSNdlnralPpaqb6
nIaMkrWPOlwUh/jzvDPOdBxQeSM4TtYbjxLX0HB4FAgCndhaqkGDnpxO16x6K69rym3n+seOW0BB
0bxXN7fWvWfLI6NoViDB1tYbNcgxpWOt6l7CqXHHlQpIHCitjANUJ8US7sm7DjeloBdpZC+T9hyn
r7DENIhsixo3t+yaRsJYgdnF+jbGr34baQbPbgwMGCLm3ogDY1emxXaykJsZmgsvyjTAvMpCYlZF
ozqHhriwG0pqR4erhx3npkNXpSz9GJL2Td76+2wq5XLy2l1hBAXzHnIIht64sPr9gvDGe2MMXHLU
6wun8q5D09mHnvWqWrZzzmMtWuzpbnLG/VTS0B91yFROnG3MtEYyXo7vxhhaXChBCgn+9q68zPPy
imIX0tmErNEznFs3ksfZqP3keoTM4wtuK9o/lyJS0Hk/JDsPMMoxS0FknKbhsCDEDg5tTxs/1ulL
WH7w0imO0bFst53wSQgtAyIT4W2prC82VSPr5dA3eG/50c5VnlpEcwsHf/EjAMB1T9z9wi780zQr
KRhrSSQCDXdIiHM+h1tC5+6nhFI1PhEwJxaWRcYowXC/RjM5d0Pz2rsjvd2Ew9ouQuFkUBwpaJP3
JgluWtXNHUwCtwft0ahgmeZ53t8UOcuh5YTBmvLJ4R3CfSG3r6Smn2coTqAscaplMcb1Q7/C9K5Z
ZDgsLuCrlYvMmm0ZbBa/sSbxYA2LqWORyR4Q56dLzXTvbasWS88gtS1okubZ0ovXxOdx2gPd4tI7
tbOW84GWIPPOcMepLTCPXC0ajjnXMP7ZG9O8202Bna0KH/1oMAaXaU1Eu548ith9q1R0WQv/pVSl
u4J1py2cjAK1aKGaEPVtwcAXhb4Fjj1psprUjPEm7YdNhSH3wk7k0VDDfUgU2B0dgGUhvDc9ji6V
bFcgaWt29eHSc0vCa1HRA92k40JgA3CmlZi/S93ekAa0dsdmF802DmU4Ib9Hfu7kNY8UpKOqk4vE
1Y7ScTzpWc6rMYwWUusfR5MqJhaxd1V59V1QVvqJozKQtxH4XEfnvZrUONDugJFbpl6xhfFZQ/Bo
7pka9aat9eR6asdoa44hfmVt+KqTJL8a/dpa54H7TmuZHhgH00XREpk25V6hr7/neX85EciQQ3RJ
0qF+aMSvqVTiMeYP+8mxum1UWdlxYKjq9ftR7EOH59/SBqyd0UFJPM2FfkDGL710xLKr6vaZaC+i
KCVRXYbTTAcATrZiBOgijMO1ZU14tmXVu+cM3m1nQ6BuQr3aBZl/XSXTUYCVxj4q0cq2Zf1SJ6UL
ah0Z66ay7P1Ee/KoNOa9YZRHVJhnaQAWEhakeiugMxtX8EU6V85ONe2ETo/IpuFXGnQMMI9vl/FQ
wWDiuI1QYBomsR2j8naqs4s07u7Bk2xYD51NsF/9AvfiHPU5ZMqgbW7DcjiJrCA9cRwwFNO3Xkd8
tDYuHRDOybK+0YB9YRWLxtyalmEtjYjyIqrF9Mz5Ri7dJKw3QxKn9xBr5HpQ8raR7tlQ6S/96Opg
YbgIuPZgrusm1peYzdIAFfalb7vPeOg+Q2NslwpvzHXuuucehATSA7dTBSlUr/BAgSWcuSVTPYmS
VVdRQcYq9DdagRVKIPVrPwvvQuA3CjV5rc0GUlhu3FejdZ07hKPXub7xrUFdex7EQzst8uUYBRLC
m4KwUktn5Sn5LjQSFy1QdIVs19C8DcYkfLN1EZh0ySanu+9SJoKnAmadl/OeW80jkHV6rA8Z5Rki
+qLzHjheP0UBkXc43ZpdCDgc98kaJAAnkbylX6Kg2AmleQt69hd93FhvgRVUeIMEDfMk5wiOZUoa
qTsvjs9h4Vw2AYRYeyaKhudhCnzIjOVgaHgbar/LwLfPjQm1pDPNINpaJe0vxr6GkQeTWZdXcajT
ITLymxq8ZFHHbg/1q0SpYPBeEsdEzQawrKtdYWrgsYPBKUvk9AqKcZ3jWda21lWdy5scDU9YwO+G
s7xIIxlRjZF7XBhKrEI8LxdhxaG3VTD3IDB3M00Eh8FTGZNFP8L3qVuHrp2pH4+Ylw66eI0ncwaV
63xB+/12CmAOFmF1VeT5cQZzvsFiq55c4os0jiRdbg8AefCI2sL81ftTuiT5lK5AdeEpfet1JUx1
GIzveUZHrqmNG9fGMrlLKCgrc7bUkv6uNsbhlzd1J/Bxobq0tO8Kts7UMc4cJ3wLsd8aaxvfk2Bc
wHr9BaBxUZiwcwtoGDFZXcvepeEkE3j7Xphu4JLvPcvCDaTGl4IE6EU3FVeB4ZwHNkRFOCo1dCYz
H7BcEdopKcSntWzPbLorHH+GB60cXaZjcao7za+2oR5D2X5dGHF/mhTD8SA6bCGKZj3Y1VnQBzdV
7R8nRXVWCm09tOW5svFwo0Ba5lV3EtGwbtWwtpzCW6Wjc65p+l0z08ZyBPC6ZiIwZJcPo+h2aIyn
mjalZUY3k+1qvBW8ziz2bOrpayqKYAkb4titm31dVKd+x8+1swyacuuFteCilmymfUFSF5FiPk5V
i2xEVqKGCkKH6Hd+2bG7hzdJnNEPjJ/gToPIuyW9l8lYylCk150BCyuqghFJfPKY2IPaVxmmInAy
xdokUnuNf85mdHlI/G4OMyK8kJ4HQ48O2IQ8cp158OnKwhr3OOXZl1bdQq8p82O7ji9tunOQlwfM
5tUxL6tc5Co5gsB8pGnRpV4bmybt6SzF7dkkaL1XTYBsXWzwHD4rdHAv4V/hVV0uVF38ytnOjyMS
M5dZYVTHml/TwrdmZaHfNBRPZnifjPp5YWLpoufmxm9w7mXHgvGQiLU+QC1MsQr03cBbmqV+E5Xj
rashVgnaLKXDnZ2VpAHTIoNXk4aPgUOzJcyApnKDDRqC/0ar/buxFdugrnfNRP6XGY+nrU6W1Kzx
p3yL3zsPbogBh2nJ2vnC2nRNkMCyK+oG+9n+JIHYM3/lSpXEJenOvRFbsBL6VxN2Rj5aZ4FVvHV5
gV0dOsW6g1ngxIHOq2c9UYDGy77CRaPGWpZssWyhytxedxQhXlEdpfNEjJrLQsQ74Uz1uvLUiT3A
eIhGq1zrmbiogh4Sa3yaidwG7cvJRujR6vVR/NxiJ43uRnuP4rpYQShq7oDW0RsRhQdXT7uXoT2t
UhcUojIlMh3cdOhMtmNzlgXJWWKr4yIVs5sUfO7Y6RsWM/1Y6QF4jcNzDwx0Bb4Ok9648nltdFPe
wHt9lSLbcw7EOibpmIV0HNsJfsDYNMYi0vr3mjg6ELv6PrWAchXZ0OSD3sE5kgtDgSKODRuqY8zO
YElw3BsjvDKRnbE9zCHmdrMcdO+1qQndqqlBZWVeNG27J5vCmfcsdp/Reghr6sQK+l5DQh7kBp3X
AcgbxSg8HX2s9J1Ti3Rty9g6Nku7WoRuZS+9FL3cBN6xkTVkCRDFJyPoShpQZbWr6hQsqlKEI7ZA
9LAoyvNJlooH6IfrUYBw0aawgTxUeJJTtdB9dkFA2vYtS0dvS1Of3c4IgddIa4obbzP61qXecFAk
L69Hq2c+pU59q1q5T4zm2DPsXR5VmFtAN40d/cyXaDAdGyWcu/NleiOE2SM0Cq2NaFkoImqtRW3Z
t0Q1QUHSZL1OW59NTku34Mf6tRnU/joyy3w1asW48gtF61DPb5ukPW3d/NEY3X0ZohdvpLMMLecc
2Q4JxREhgprf0N7FATSN/HSpa52O59UUrOjO7fs0eacdzatrpjcNXpW0fumwe0hSjwzpbrpAvxrL
IaRcxpXJk+5l0g7pESejOZ7YR2DVW6/Y6hqbioPw2kpgYUEmTKiM626ZyLGh7e7q2zGcbmQS7uwE
gFrVjXev+2DgVSvqJc2BXzbx6Ozg1TK1YriVwVGqmZfZVN3YZnFJa/kSQ/MnZZWPwp7WgUNSfdGe
dOkE+7d49qxmZ/EBASzL1wINyQq1X02zGQtf3K6u/NhnqMy+tUq9WsEHTXi6UAe0OiPtXaXn5Ex6
vDqBs48TO957XUJeibQRHJgjkFtW58cwNYxLn9W26z38W0IMt2zPW2dhNy7y3tFxO+03sOOuCVzT
iSgsHPROAb8ipQuOo4Kxoyu/rETVr7Pe2Ld6mu9aOp4zm/QqKq0K/HS6JT2ennxkOeD21VtJD2Lh
hzBp5QjpA0HnopHNVa9xhKQnPi6LCqRdgiivigitfmf3Vz4OOEuHYyLpNfBkCNiTaL7Cm0aBH0d6
POERlgZHbTNZR8ZYeTsHKjJ6HK9YTq0Ge2WMTk0kFKekB79XRCMtvc647VLxxqkCw2xM0JdS+hdV
Ze6HEDRoHBp8Ps2bQI6wpKNol471Rh+MbDc1jb11x4EeXdTv2rqC2OyDyPuVOWyKtt+JIP0lLP2N
fj8iW2j1QiSn8VjdOEl/k/pIDLDsO1Ih6aZjKcXWz7qRDXmC4Z5OAf20rPaDIxIbw0sjIXiuoRvd
e+oM+QQOYnbYrzgcxGetS7fMyY2TeIp8XOwcTOoG1s64/m/4T9hC6WCkJnJr69CkuCqzyamNqiXQ
hTXLdEBISisl4y9yLr4/e30hg7YFpstiPuPBUZwl/39I+lVf5Yas3H5fEunSEF5KjwnuyeL7Ub46
4P05jHUgg070uGgaGAr7tFEBUmt1iks5vFxcxOwWXJMTXwWp1+9H3vbxoUcsykSgxRdhoDjKDkxo
CkGI/HAfiSk4TrTq5fuP+MWNQKFN2CEGB7g3HGI+cUmik0W04T4PjWHlAdAA/CSvJMK9/c8GOvAF
rULZIHTv231mD/hZ6suI5nj0kxP7F1rwDzf8YBSjoLIV3tTslfFolOcmmZtZjTq5/kFz/sVt+zDO
wcldi/tidETE1cz7qo65G3y7Ln3+/p59gUN8GOVA2d6Gdg8THsug0EcpG3LIrzmjfT/GT1cyf/2P
mTAVUEW6eSaEQ1yuSB5Ibl0zXnc2NMsfpsMXpkRoM5TEw8GYI24OhtIQ3sWa9Jp92LB3tRkSSG9a
gLsB39v55eTnP1gufXVtfw54YKxgWJ0+TsDn+ypMOoSbZFLV+URtFgzX//5dNLGdU5gCGI57aFKR
pSLtCJuAgWbDOL+ps19Bf/P9EF+ZgdikjVsYDGG+JQ5TezrXi0ptZHWMI3lT8B+Az4W5Lr0+PPWz
dO1h3UYjgCp4GrmvsTfgoRnqNHNG+rsyUw/80h8cSj7NNzzqCEXCEgGndEU60se3x7Fg0kgDP7Ax
CbatZPc5i+zrsnH+3beUcUx2BeyR5wQ75+BJNvZUOgaMsr1ZtFdaPaxqP930aXj5/T3+9MLMw5is
w+QY4skvD6Y1lhnQ23wwl6yIOFX6S+E/x2L64WK+umlsPTiHWjZ+Y3L++h9TrpSytS0FfpuGwa+c
yD0HxGT2mjwJAMq/v6JPc26+otkAjMQg/j7045+IEbWngivyerSfiFKaoSS2Ln+qFdolq1M/zPEv
r41iW1nCESYmiR+vrR/0sus8z9gDRbliTXtwhT1xMHQ/3EPjq4HwjyJQ3ebfzIiPAxUpXrETlSwz
DiJoBuqID85g0rIZT8a+eE+0mfHVmidxkJ02WbE1QN2Q5BCb44jkjZ/ftaOPZy+Ese9vORULY38w
CeGmK0O3BRZQ+GgdLnSNj+eqhThnH0blkxtBlvF9rz5PW/Ttk8zNl9iWkDmBJZmqSMudzn6UTmmf
RH4xbkpMYBd4LR23JIiUqCA1iaOSV6Dg4DjtbsIuxpAhDpnnWnyueVl7lqRpvCptMLq6vnQSp8AA
OCDYN8PhtEvsY9z4aWslng2yUZaroTbjTQjlBvEva4YZAKZTj7mLOgquix7TgzpG+9CHOtV2iPBh
qAFo3JeqpnFoSxipWuJhW+cSsZSHWB92NuEVFo3Ljecht+jwo3AlPqMceAwIPDneRZUP/YSa/yJ3
I510O5i1A3yxRVAQj5LZNiiOHeyJbMGbBEzIhx62ajV8/5GfMB5dCCgRUIE1Ff6yOuz5J7CdIK/R
szbm9eBwqB2q6i6X3tYKxeVgjUd6G93VaX8V6tqzX/o3jtXf1MrZ+GN11Cb6kdYGO1uGJ52fYeuj
xYApOuKb3tBQeU/w+L1273Rkx2QRImgbQwRR3E5dt9OSdq7Z7xqgGTcBjTTbi3Zot4mA4AwhzV3S
NY1WEbm9O3xeFKc58Gy41TBXuFGhDsgT2cQtNPhl1fi6Lau032L58BTHhUIHANmKG4Cop24vasNY
+iZwXDDYj7Xp3WkNid8pZv1YcGNe0JFqVOgz2oo9NaKcWl8n1VTR44QAbOdOBaagewhauucsS8yF
bSUnowt4mAXqRGTeDZYv2gLC4/1YVPfe0BtHLsTEprBx/rfkddl3p4XLG9Kj/1lLDIL91j+lr7M3
s3zbZgLJUFDCT/Prs7KMd4FjnlLIZmB7HMZcazpKjOGxrYKcWAn5JPwM15X00s+cM7evTmJlvZkp
7hOKrm6C3miBF+gJcTJXTJJmlXaWu4VqNs1eG6uyKW6c0X02/YlfnYfnBHe9xqJpNr7rm7smkidl
XL42kXEzDt1148sjP7S3lCJg3OltorE9uSWGzi5kOdLFisgNTtrQvzVb8wjDETQHcXTdQN5CNZy7
KwRh2Ghq8+bqxUcueuOV2xE6DknbhKY4N2SL/lWi5+yFftra3qkkxBnyB97ffbVpPfMK2jWsF5gh
7cy4dB19PTlF5C2HzHzPffGuw3918qI4yjwjoAmd3Zoc9FeqsKNzb8rzPS7R9TI23Ogs0/xg2WpB
s41HR4OYbsqFTL1pF1V6u4XEzysbCcgdSFkWY6U9J6V9P/a44AYDiBmSs2EtS0xTglb76ajz1XKs
2KKVLk0cn8TBcqymnL2kBXybMrHxxpspV1v0iigeXr5fXedfdLi22sqh224oKaR7UHFEnGQcv8ek
tvWus/EEVkkf/VDUfDkEuwZxW9hyYen4cWuxXLxOMg/HsWkMVqAdxxX9eq2zN99fyafqnl2CywC1
0tnEiLL6OIzto2xOUcJxOISUmWK38YNV8Rd7vyC4hthKrBaFYR8MQBKD67WSWzWNGF7AfM8gIuXB
Mz3vRdq+fX81ci7BDh6MxA+LHFZMTi2Swz5eTtO1dVLURAyHspIrWfgOSDMWK2Oh3upkuFNl4a9o
tdDSMet7Uny6RTJkrI0+EZc5zCfwicrc0C/CUbozrmojyVjdoAISUQyhR8+D28ELUUjFNrF36EbY
QUdFBjlGRGWoxbsxspPbbMCBc4hcaCRQ/CgMuFjHz6AYRLp9QZIrapCsK/ejqKNlKZJxiVWjs/r+
Znx+g4REouYKki8pusyDYygaiKrKlICT4/cA6W5zBoYULaFT778f6PNNFxL8gkgSpoNJAf7xpo/K
wis5US1BP365iNnVaKCAY8Av2IUJocxCkpRSDt0PF+jOlfDHpy1MWAqOyUEO51N14InY4sabNdTk
4BLdHfZ/pK6259WkHiUYlFF129Fzz6ewebcmgMXeEjtRu0e+650mfXsRFvh2jCLdGbk3bmuHzqbW
Wff+XIzFdgKJvFQrMdIW8NqLDrJ02dePQzReu+XAGQP3oRZ+52oysCr3JwJMa31Xqz48G9zmhnME
SQCaLNapQNRrIDA2S3orIoyuFOUBUCkiE0cuJUp/+IC+Wk99dk6tdiWgnyynQDsrO4s20TCLJu19
MPf10Dhg8O+uApstSi+mOdlIRVc2bJJlNUSParTeVRDiQlSKcKUHJvzQOTOBhFCg6vsJGH2pu9VZ
F/VQ0ZECwYgFBYm18D0wQURmaw+n3qW0GzF6FMiew1NbUMz4Nq35xtnrRrfubUg0qurxK8BQ3k2q
Y7/L5h0KKVOID87SndLmh3L2i1Xkw7w+eNJoYLKgQ/O21yRUcr71rtIKhA+dscxH8RCV7fr7d/rz
5NGhQyjiYlmDWRoP3mmP3CV4a5wpW3jxA/FrOth22Vz/N0ZhdSRyR58HOljk67wA1m/IjylLXlTd
vdZ6PFroBH8/jPg8Q7ma/zuOfXA1Q1mAUpuBtS9W8lrs1DLd1bdodPfFcb22LiAgr6H5XYeXzqN+
7Z6SCHESHSWXya/sl0LY9cPHmRfhj9N2/jS2YTNjOTcdnkwcZxC+g8hmX+JDRAXovzVR8FDUZB7g
X/z9pX/54vD4OASRMqxs+XFtyozJQFjAEkHe9a6O1ZUyghdZq4e+98/5/xffD/fla8Oh3XYtFkM4
nR+HU5lZsCvhbGmJYAl/tkX3Gvf/nUE4R0NHAXhj+fs4SN0i5ujp0+1lft7nT4Rzuz/hPPOvOHxE
c9QwN4wMHHx1Pw5RIObkMZkCQ6boovCK50yRbPLv3ysYfjaW1fj/fjqg6ri2JsD3035U6FXy+CI3
mp3e5z/MsS8vRQr8MoXlEJk4byJ/AB1aUdI2q/HsNXoow50Nd/mnoKUvbhZ9G4t5jHMql/RxhFY1
PR0bIq1c5zm1b3vr3y4FSeQho2COYQB40w9mL74niNeGWu5bW3+QRfUUD+NDqv90oz6/uwyDwTf4
jDuvRgdTZe56SLRh2LigtK5Lf2WpvTLbzb/71IXg15sWCJeUkBo/3qzGkJAQhqDbu9GVNU5L0lDs
7idk3Jg/68f3V0id2SEpa4XgQHAwCltFi2WuuR+b8tzWtKcy6R8G06LpxLnRaT1nESvjwSZouNE4
K7jptUuDFELQTzGp8xL+6ZMAx2J2S4eD8LiPn6QVIJdhnIh96g6PWShODMyy6fs/NZkH3zqpC3wT
UBgaopl+mGCfV32wH8NSYG4kx8B5/ji0adQQ630Woxy7tzgqF+GQLDPcIAJHX+ZURDkOAt8/Xffz
bPs45sGOVokZx08nQZ88zrbku58PjnPVdv6JnVmw8TTINYN3FFvlde/U3dHUiIdERz/miN5Cmug4
R2GgFctI+o+oinPYFy2ZU1b8TrmPjR6eH2urgruVN0W3tDKL3mZZvgxuRQyEjRhBauAzqAbKhd5K
lK897AOE1ztvwseWsxRKa+0URIKCxWjOK+hC5mSc1cJBNiHQwaf1kcjIrqiJO2yzh6btrqOkwgov
DXduKOjUFvjOZeWmCugfxGF+iSXmu8T1IrXyR1ptbzZteOoqTa1GM34YsXldj43xTC8f69ieh145
8ZGBR09FawBvHm3tJxU5S2m2Tnp8DaDKLlixImy4iK5Mw+bYle0JoZuPZoFVskB/wyHlJE67F+I4
wNcihJWIi1fUrCd5mtcnY4ATgQaDGTVB4G9s+F0rUF0MViIU7RXzYUGMc3z//bP/vK3z6ImF5hip
z2yBgzcdw8A2knBC9416cswL7IS3+phh2/jw/TifZxQBGb8hTUNx1HMOakGFOUThB6n5O+VXwYge
tBbfM9Qdw1GOzxzQSsal/x70Pz+E+9T/+C/+/JLTt+AI1hz88R83ecrf/zX/zP/5nn98/CM/8q9f
uXpqnj78YZ2h+R8v27dqvHqr26T5PRheevN3/v9+8T/efv+Wm7F4+/tfT69pmGHI01ThS/PXv750
/Pr3vzSSD9Xc3rKoP/7zz3H+9U1nTyk/v3xKnp6fqinP/p8//PZUN3//yxDib44uYJZKKmK2OGZ9
//bPr+h/m0/1NCvmBFH2wL/+I8uhlPFD1t9YeE3XZUNUBv/is9R5+/tL8m9QJ425RHIpMGz7r//9
GS/+uXT+885zb/715z9Tlw62LcoTUG7DJhQNjRTL3cG25XZGr3vOhMbEjy7Aw69qNz21K3X0x635
YpiDhe2fw/BSC2KXFITsg4pImDYuCXpr7AEpV0qFO9U6P3QKDybQ7yFMQGriWWz+OmzUD9jqWgms
wL2bFdfQ2+BJqfBST4NrLNzevr+cr+4a8Y9oRtgYbCqLj3tDG4deZmexscea+ReCXMismH0HgrPs
9wMdbEK/L8rCNcSQyqXYO4xIlyhVupwshX00lJeDj7VBbhigLhMmXLBRVpzCXsgRv/t+1IOy/9Oo
B1sfRuNuE7e5sW8E9EczzIADu20aVNs0b2l4qOj5fzbgwb6n2wWmdB7njB53IaRZSRysdYjEPjQL
V49/eFO+ujxlUqpJygom18ESOOAkOw3YGhBfgnIIG8Bky5t/YjW9sYXHQSvG9H94jl8NyTlV6SZV
FQz8g/d/igcnalKpE3l1TtrpKjAIaAzOJnz+3OKHQ9tXc41KegZ2ZnT1d3X3R8neFNj2m0FjMJY4
RYqyFX59//3zMuaT2B912fyGkKTFGRSkWBk0lj5OgFyWjlbZLBsGGrOW6YgiZM6y6OfoTMshlLYf
qJDK6gIV+zuJBWvX690fburBVsaHmLN82dAJLHKVUAezUMOqEilOMe5bJ8FvCuPfCUG4l2VHhkXI
NnUaSdXe49jZP6xmn5caNgiGnAEOejjuwdUTM1EZNZ6De82x6POpjOXMutFGYS1Ks7n8/l5/XmsY
zOIWounC6eMQS/GtCUvGwiAis1XvRRW/GEGzq6bsp7spPr83Lu3Oud7V6aZwxvj4TP14jOWYpNUe
U6NhE56JnbkkiW9F80FbmrCclvVKO+3W+sZb7K79lXeW3qv1T0ktYi50Pr5a88fgqElAGQcpcXD4
yMqp0OPEovOqzAsnCbyNdFEsmUh0VxOsycFwujXHjQ7FfNxs7Ny8iUb8kswcx1qSg91iRxn3S1Yq
2eMw/tSDEuOoxOIF+Z9Mjh5CH3lP198/pUOQaH4ZIb4BRUlmAyefwyVMc7PEM2t4jQqn3RAjCwjc
tNBSt9WP+5Dat+45FRY4sS0TXsm7DO7xUaRgFjvNcAyHEJNeNdmn+oQ/ErUgvUrfuKIy708yLWnw
jCgwdFY2F1Mistea5s6LqEW1KSbmwXNxx6dSR8qWItH//uK+mGh/XJs4PEKTfFLTj1PjPnf6dT0+
sbnuE6KrYnnXIqKvetKu43L9/aBfTDJQJRgIVDqwBA5bH6ki98lKk9nU4axR68qcbvJCHBneT5Eg
X733IBzANGSFYMB/UHmnpMD2Pn5X+3JoBVaq3qsIeOe/v5ovZrH95yDy4+RKLKeDw1uXe4emuIXl
fagjw0qnH57Ul8Pw/glXOkq44mBrc/I0bH2fHgXwwTaB8i4AXuvxB8jmc1VC4WlCmjB+gxDq4GKw
eupLhYpz33TNsWjkscT1UwXmgxhKcH7mqFf+sNYbv1+yw3Xhz0Hnx/jHtpbSnW97XIr3Fd5hx52P
+2ro496bkMN8jDQ1WkQDcQm22z/IpEP2oUomTtCurBCPeNHB8Itpsq8EPrsrWoa/hjILj/3UdG4I
TT2LzYJU3bLbEF3Vn1pVLJcEc4HtJhZatwTDLuw4QfRk9wxs8uSIUcAoKLUnOygCAjm8o1ZLgpda
IvaxoOu8axYtL7fB6SBxmze9C87CEnN5dyqPm7qxEJmaG30M1n4m3+3Yhy0rMv1Fi7RbloEjIhrk
qi7tUzn48XbI5TOOkid64iPGLq3t0CqWZiu6r9LxWlfjVUmhu9YS66nskyuzbtZeBS8PG2k3LfgY
AqOfOslf2752l6ZZ3CZdvx00+iBtVJs4aGloR624XqVafDrMcmnpPSddXQISiPsZnFkYvn6VVkO6
LM3hIpA1/zGm70KkF2IgPbusow1qHqxsMpjkyiRjk3+Gnelx40Xs3CLdGBYCES5uBmjVvp9en+aw
w4LK/KJPSr6UOOxd+3VWtEECqzzOJ3TKHnEF+Q9DfJpa8xBswBSNHLrkYUu5G8e0DVxh7E3MoMVY
XoMObCEe/ABXfnUlHMl0Byd/5u9h9dYB8LVOxTC94lYhFx0vBtHqP5TAnxZXaj/amxYEJzqckAY/
TiaEuxLSYVPuqw52CEiHbS9r0Dusob9/ML97xh+mLSPN/C7WVZNj7iFNu8FVpcb3qNgneYnTUJ0/
+D06pRzrTKZueQEL/g2BvHc92U11NsaJu5IhjoN20F7qHslkiaHogTK1MNJ/MLVpo6rmqXBq78Tv
0rtpym57OVPN+/Y28cWdZabTiVnifOVObbju/ObGNYZTzRq2wsoFsgd/5A3kpBaWSHuA8LEU9tLk
h/WKU/hBGYNQwUVzZHHipUx2DuqBUOGX4peZse96zPWxXXVvHbeD3Faj/QU9CY5LGTjLMYZvhDs5
CUr5ORb8BIgYKQYdZr1R2NG+t110n5uhpAFu3CoZ3aLm0DHgUGeFYcRHNuaRK7+V274gPK8ckuNh
GjZdTXyRnRkPnShgj9TPY2s9RewKUwpTfaR/brhiWKJVrdZZpt+7CXEdZeafTiXgG/QSvGlUeGcU
FQy2GpPxrnFODUzxAATdfqOZmoBKRHtUNvhnVFF0XoxwASIfPtSYz8HDrrcaejksOqt5E2lIEHpA
sEPcqHypgjgiAz3oV36KdMvEC3kx+q2zyzT7eCAriIobMrbsjvXE3VreRlm9dl6oXt/IjDYK1mOk
X1R1tCIVJN1+/7rirXz43KjjJDxg2hGoGHh3P86MJql80zGzae+rulyZeepvicVDRlJ3uMxqKXlo
FZSS/8XcmSy3jmzt9VX8AriBvpmyp0iKEtVrgpCOJPQ9EpnA03uxfv92HZ4TUjjCA0/u5FYVBKLL
3Pvbaw0TNXCvk7NWlTVFVIaM+Oe/eib9924FEDLQGpjxhebNUQnse5cpedcv5TwPYFWGWrOGxvqR
mu1XoPplLiCMej5F2KZ5DjV2v5wp42S1cT/YY8vcNhCYOh6/mrIXM4uqPLvaPbCUnd/2R+Hqh4Ar
FOoT4oJ0WFpCPGRm+CLC9Cbwo8fB1VdyaEFLBXtdBG9lkN2IqscMajB6S1aKzejUQhgyzVNq1atc
Y8KtToCd8+Y4eYP55BnOvbDrY5ePJijP6oMhrmtwyCNil2wleFarAaXC2UjXCGNVYxYoM/vYWXCX
zZ5A1AS4KDA3KsjQPIwb2yyzmV0zA6eUdeOW1csYlSBe9ezBze3bNtQfpF33156Q0U5NxaFrSv3a
i3oPBi6D7rp0UEuXOElGhpXHBPCimnuO416Xg1nNMc3486KGT0XZi72pgFQhply/8iC3wMEog+1U
xN1TLoeT0IydrnTAumzqZnhmeTCjhT+MS4/E4dyrDAG9CidPCmQhYaxpFgzptWuOHxIiyCPYsRa9
VVAvopDpJV3dh4PHo9h62XU6QcEAFMYbJueZqtriZYg7BqVEw2COnzwraqnMsE31etBi62z7pE3O
CmbmMt6IEiyaJVbyRMd02xXGo6nZNizj4qlI3Aej0/B2hRH3nS0/6EXEK6CN3byGHTBTAb4gyx8P
BM+aue2oTxjolCTLdVFLwniV4IUY7tIxf5XjWVpkAk3Pzdtqqo1Z3nsHwEQnjKPvXRkscUNvsma8
LqitWWbHcGzu75OA2UgIOR9WBAfIGtJNHDuwsnxTWxiiiwCFAXx1mvSoTILYLIt+EWB96s6iiDZO
vHkr7XDeWu2t1HRz6zTaaortu2DIg1maq5TtDrQeK9q2FgshP3e+BtpdpMpPQ5scraHCdBMYzCXb
yWMU2a9JWFkzKKgMBYM0R3216BNroAggic1GkfsrqmDqdClcUOovd77ZveKxOg6aCH85aZVz9c+j
bO7K9tNwF1SK/xDek3ndjy9AqVhCxeJt0Bt0LxOcnA74E+DhN4EjcaPDFeZLzdxfCck8bjt0mlHo
QeAunwcveLKlJCUCMW+uDJapY0Bd2i8Tde2WJgurnI/i3qzFbcGc5Q+Llkv5+T/bUuY1KDITHmOL
c7EhqBvwFDWLiF0XMaORVN0OfiuTGwYuBnpKS82CjBTQjZklcMNn0tBeQOsyhe70O1HXgN3CRO0n
w/oVaxjMHYNhme9fuX8sRc4vXP42Fj3E3Cz7cjMxFDHw3KjdmRrDdWM9S1kn5u5TUWy/P9AfX2QO
RHCIoAilMYfC2O9vdpfAUFd3WbMzNEBRz7r/PFlHCI+Ln8zFf/uE2PQsWb4RpOMj8vuBHNckWtv0
BA7P5N+Q7wNEuqfvT+aP1ej5ZNgW++fZN+YpLq6r77tZA2V12FVwCLXwpS2+wEH8cPf89URcGhBE
MciDXuYBsb/pk6eyYadSuZB0hWKoC9+fx18PwTuYgB3rJDAqv/9WJgqyhMjwsGt9dV2wt2+pFX5/
iL9dd8JB9HOYS2TE5eIQE6EqNkL8VLoAFubBJxnl2ve0eep/eemv7w/2t7v53wc7////2qWWAMj6
0E2YIhI5WPjDMOqLtv0IrB+u/99+N1ITrm8xpcEdcHFSZlGHcuj43crQgTRA+m3uBOUPpUf7b2fD
c8nvRkGBmZqLO1nFjYe+jo2+bmX9OWXZ38Zp7YHLsyE5sfhcEcIDOqZrtzgwNl1m06DIKkIvWaxB
hBrecp8xCd7+T2MBhQ0OVJeaH2PQMdiatQ8YkIbZAHKTzad5S0v/UCT1hpD/wbaaQ9/lp7rLj/xT
DC9Xwps75rRyqvEjzAMyQuMzNSkgIWY0rALHP2BV/7Ds9Ma1Rv9cFjvJtDzpblMs+472eFbGn99f
7POP/NvehoeQKSPKlDpxCfsyIqATlB5DkdW7DITyDNFNvMhTXyDisn+o6f9xJFaiLu1AkywCwa/L
wTEnK60y7YNm56Z5MZ+kiUslWJRa+fD9Gf1xwYk6WESaebGcJ6guh8HawbAHt1X6Din3rT7Cf7Y8
+KQQvn/5gfPDSf1ZM+VoHOc8AsSTz2F/f1iyLpxo2lWMIfRIJyC7eeCpYwZAnOdU8pXy0bhIUR0m
vTryV/MuHUgeZA4yIIBTUC0GYLl9gY438L2lnql7/Arsm4J5JZ9pYs475rXRjxgQP/QXaftnH47/
ZEmRLJzK1pbf/3h/uUhkaengO7SOqRBcPC20CRHlFGyzgubWJagMS9RJf/jNLoemyGAxmRUEunke
+IU6dfGb9U4XuK051juj1KxD0fdHHT/HHQUeBn0cTd10Mn+pdDiIIdi9xRTxeNptDtEbfrnvsXep
6TfM7XQM0GRh+vz+N/jjZXuuWrDPBw1uU1q4XG/wNcL5Mo3GTkl1CDsm1E0D34GrUN/Gp4Dpyx8O
+EctkgOe5xX0wLENaj8Xy4c41AtaaI6+E4Q1+L21ZpEwXeM0xpuVMnjdxKR+a/YU35/nn9faY5vI
CZ5rTlSOLxYTpS8VKDmHapA+7iJf3BWF+RHE4w/5/z+fR49aEy0Z3l/UhC6bP2ZiNOlk0Wcrq4Nm
J4uc4oBefI7i6/vT+eNzQrWCry9lCsP36GKc//9/fbYG0XaTilpjF3YmEf10H4ifnvY/L9T5EAzW
OgzWESe8+MV0Aj+dl436LsnsTUshYFKAfhLwEaz4bGPmQLGbqSRdf39m1vm/+9tL+p9T+z/HNX8/
tQ7aX9cRr94pl951n9T1o2AoaFFJjJ8mgihAwLh48wFDE7lT3NAW1rVq6jaGZA5ONNW8LOwVHIWd
Ofr6RhpUO7FZPyd1KmbY+ratFyML1LX91AlQY1XOtnU4qYLZolGE7Fpq/U01w0EmCPz4Sner70/x
b78sc7vchLTMuCcvSk0QpvERTJYBbXdLZn92juvrWbaKC7Uwgmxe5j9UD384oHXxomPTWlIKpbZV
afWVyU96nox69JW+4m3fzGWF4KhHy/z9af7lkSMUfF7vUnWg6XpxIfV0ZK/i8GpJG7bQ3DGGfC8H
/4f3yV+ehHMjj3olMSyehvNf8a8nwbE7XWRNN+4ScMNWUKzr2nn7/kSMP8+EhRsdZGZeAz7n3sWZ
UN3NDCR29ApT4OxF39xjwBhgzzFLE9jGJwvi12JkceUaiHuZGZul0l/BEqMSN2XeDPLJixjAMf3w
d/157sE58QlLw3cJBF0u9/hPw9v1dOYEPCYjHftEkRhYGyxuxvr6aT5U8YsR4MnqjVOohpUWexa1
SHMXOJI6UYSq8Ye/iF/+t8eXOO05mERU26EUhydLv3htZKE2gKGpWFArJ95Ybn8XDSpkyQkgPCxS
n401n32Az1FR3g1aRn0T3y8Dhr4p3iad+UVXgdEdWbq6pD0XsL9i8oPwgnPIXdgmKkqKoesvDEYH
qVMjj6cQEiG8NAoXmk9DXwZND/mG/EXvC0afNBh4HpjR2Zg091qUPnediekkFHeaxkxImPbxipkt
ENBj2i6K0veo9RhU86zorRHU7zoJ9zhyIjirpnsPHGerj3B6GhHgx7J8JvwsjYJwjRNXDghtXIeY
Hm6l8VmUPdC3BMZiH44velmOO7Y9xRzdSL+QbVyuy0zUMNoomzJ1GdEOgZiTlKimDTeqZ7hF0J2m
RnuQMW4XrwP/20xCbQxoexuvtG56w8O2qBmo8zwqiqhBEelF2l7EYbIqorNG2RfgppLsiZlNJhJ1
61FDG0xcViADNp9SzDHzxhg/OrN/c/QmpSEdgcZLp2bp1L279WrAZDWwhdvUK+7Dyn2OusQG9wrv
Pje9rW1G15M20sEqScjQayyXmWqcHbRCCuOxTsFLYp8fI6aHIihnZ4A5alyniK7quGemcii+wjOi
XqBeW2Cvm9iSMF8Gym3Rd8hEZJZch2ks4BJRetYHq5knWqLPgS9HlJASf2ao9ra0o7tEhtea5rzG
IrmdMvts+A6p1JDfyRuk4wA2b6yz2dvBIrv3e8c79lp/zfgbrKnsecqal0nHwuX7DMVVoer2iYuM
umSeWeTo7MA1qg1JbFpzgaWO3J0vqUihyLr3XTwdStu9t1rnOpgmeFYxxg8+n7t2LLcQsrZtlbHo
owicOe3CMaiuJ5gscEFBwoy14NGpxIYKKf1OyTKQAtp1k6iWgai2gREvt6wqwCrW1Wn0o+hmJEnw
FgWmkOuJrKB51TUywNEymh5gnbFh2vC/pER6GFbaXdsWcMAyMObdWWAkziojjx7skvLmuxnLZkZD
DnrAQO+xKPr3yo+YYOwBcWGkWU8hXiwvnu57y2BwxqXurfjMLrWwlTNER87SKByQzMU0rryC945J
xZXNAJy9mND7ckSVYnvhlePBEM8YK2syHkCRwwObrEzM6WPKeUkXt+kjtaCfso+1ci8z/dVs7F95
6frz3jWPkzNqm05Yb6wmlqZqbyjsaQszSfTlCPXxiuL4iEYpCNexlNcQ93hymTfa1HX9ACOOUmwy
fsQDCooQgiSBOVhZ+k5zWBA4+SnOa5jF+m4y84ouE2IUaQSPaTOB+J36zdh169Fq3qO2PQweNcrG
z14rzyYcTe/E9ol0pHHzEE3GU+jo+8kW5syKKa0rV29fiFg+15QWgVjzztWo6e8tRapbTAdGGau5
siecZniq9uGYQO9yInftacR1GBSHhyePiZsUV3qs54umwMdWWU9pS4K/qCFlcB8CxW6sN4HvAipk
h56730LX4v04hptaDvs2xXaL/EKKeFdLem2639APjiUxrPr8jhzpkTbg7llbuc96lqB2kWP3mNvQ
utCrbxoruXWy2lkyI41QrAZ3GNjlGzcts5ZZgq00BX1cORC70BCW896Og3mjQiQRVvoGbbJao4Ke
FkynuMz0F18KrBIUSzzVXak2OkF0eO8EwKUlttZUPfWx/w4kiS5KZK1xB76Ydv3o5S1yGf+66Pyt
Pdk31lgNsN0znqW4PNFn3PZ5JGZT5V+pBPU2matqmm7i0t405/eKN/hUmO3mFEDk6FV1SKD6n7s2
7Dwlb784fhvi6qWFyrUgXXXsq+S+VNzzKoq5pgwWAAQEzI9E6n0co1PINWK4v3t1vMqcj26047a6
yYWlwRdF7jhZN2UdfzlFf0g8U6wKqu2HkUd+7yX6u4n7gyuDATmz9RVOSfdGS+Aw+Mk03VU264uJ
0D+P6q9gQHgy9hIq5gS9W5XwwKJ6mhWwUlU1PRaOsY9AxvIRW5kgGzuN4Vuk5svS6j558qwlS31j
OYz5pxHSrBN1AE6NToNr619u1/FoWvljp08Qe6p8V+Iqmxe5w6h7rIw7mffOM6rlwp7XgcCvy5fu
GddAcYghlaLTM5eEtI6Bw/SDF70jDHxEDnUf652aAXt8JeAkV/DIeXfL+jpPiwdLemuTYcYpUfO6
8zaSwV2GHZCoOEFRHjWSV3NbGc3C6Gy5cPgUzcnQbEpHvRm43mYaHQ9Pg2/vlsLYVpBN9dxaao3n
LPq2RTlPsGLG7I18c9uEJtbot/OazxjJJwO9FpMQ9C4JBUTTtCBt5s0CvYbZC96nrfT7KgnepgLJ
HqGIaClc+qnKZiYik17HoL8B479Mn+l8MPEfQYnzx7c2i+/CMViOnUTl5El4H+10E5RKbujx/BId
5JCqVe6Kpgicgzy/jnX1mpgo2Ws+v2GH1msSgNzTgW43OZdpDm7gpRhGHq8B0mPiDdemHvUYOdpb
PgAbvTAMXpUmXTmmTgDP0T/xtz2W0i737pEmszO0zlBBbY4J+aHMaMqXCkNPl4SvnZWsGBpYOXm+
HAf51ArtnlX0y9hN6M5rh7uazsOw6Ur9GYEEuRZ310z6YoKHMSttrBLu1EMlgbk59dNeuBYRnvEt
80a8MMlONRn1FHmbj/Dwai0EFN2ETzZvWdZ2/o1zjrr4uhjuRRHKY4tUnIhd2fY7YmN1gZYHMItN
k6M8aJF/IEzoYw1CHsfC/CPtHO29Dzu5KNM82+fEzOaBNZYrGYz6LQrZ5kpz5LCtBtc71jkf1aSK
3XV+npHQSpP9XAJrWRaTRwmzO3SO+jUYag1HcBvbeH+HcQNVkU2hvkq14lOW+q2ru2tHdzPY3BMi
azc9tBqQMyLQ93UXP6Hqu25j92qc2o2yGpaugyiWjA98YgpZ2yi1xjpj/NqflnpqIhVJomvsXSzk
ho41A7fmYDRbvWdpZ8E5nOtDqtNjIjrOUgEWC0QLsrKVsTYi1rBkS/cddl8show2TdDJZg4wV966
PG25653YNb/EHiiUAHzuLGrLp1qr1rLnKxWeVed+5CEfCghWFGG+b7QyRz1jDycMeb69Mpyy3oVG
YR5ZYKItR8sz6+irrgZZIOjGTyufxsi9B8k8BhtZ2yUaj0ChMGwl8k2+O6Sq+OeGgd1Hn0/HCu8i
H0+8hwIQC9/SXIN9WrMPSXEcLLQiSw9mUzePXddZB54zpnt62O9dviC7vk409yGHuQvlFImYH1rs
4LvxBXHlTlA6RsvqbZsw3rcsaXEGWQtlajdePS3TMZsWcYZ42ZNMLnVB9JHkxkfZBgnRjD5ZeoKF
iV986pkujyDV5SrvCZ9xLy9NZ1x1fr6pYOArDSym38avlBpijKzeZlBcxCAk5yDSVdCjT/Z6NH+R
JPTRmNaxdVpSVuVXltfHgvMmczHOm97LZgrfCDIC+dUUapOoAcMNrFEd3b3nDvvS4s2SOUDMe793
Z5qlA45iBShqiU6r050VyxWcFC3qawAxR1h45lqI+Ji52inLio1dOK9uYu3jRKzchKVj2z2pyTr0
OVbGCcBOF/TLNsnWphy3GbmTGatMQAHQqisH9mGLbW0AiqsZ+Q1ZnFU5gmMd6mwVNPE8qPob6SNf
HhkvWOaJHl1VJqtVpJE7vRr35/0/AN5GzjBZPbHxoq18Zm3inaJZXrhfjLqypeIblhTGS+5ARo51
1u8A1ED+RvaYLzUHhi0TDF/wU6qlWVj3LmxncCs298II3KpM0lc5GA6qHLZbsrkNWaIUgR0fglHs
GcPb9L2jLdKmlndDBS0ftKdr1qcgNFZjFcC4NOnkWrlxI5zhtgpy4LmBs7eAE5h2YcwqPXzqMs7J
GnhYcHFsAAovkd0d8jyLtnWs2rnB54ocxzwJjI+o9p/sqACdbhbp2sjSFcvAedc2a9vvd1lmaDOX
vfKyk9Evn0QxCz9gEaVO0l7PKAwGOQ8u0/YLY0KT4/n9C4I8yReR8XBvfE3zAXPTAAhWacyM5qLS
meLDEg5kdS7sYD4qh9hKshamv5Css+3z5hP2qrtIapC66cQfoBxny25z12BFmrVyOEuvAhSmKu/u
x8iiVjb2yS/pNZiPRP+OQSbhOXa26H7lJrILYA+Nxt7B0tV1bfr1ajBzbx865kpU2XbU1YqK1Vft
luWSZKJ25Wg6966ZTkvR1iQcSxOcsZNE+KYttepbhfIYO3cXJg+CW38Wa+zHJNuN3leEN8oGzbaT
PY5atZlsm7zUcKr7SMwZK91KM/3QTJRMrhBYwcQwk0VJ3Jghw4alxXwa8luriJ6qFFlpWjPFKPO7
oQyPzajhD7GWWSyem6C+peu8D7DRO9LeE01YpzlZBUvXgkUtbXakfYZScmShxPThPvTLz8L2tmHm
nCwnumnC9jN3pns7KPauPT03cbIlCPYVWf6964QEnoNDmXsvfdy/5NPWLrZDaN1MfrvNGwAEZ75+
V3+kk3dlmu2JT8ImzKyNdlb69bZJfrXZ4b9llWUtekY6dS9b5LU4r0XX7DSvC+VvjDzb6C5uQi4S
PZbkikkEwe4N2D7TDw+QrUGSG6yfABHBZg8MtIz1Up/Sjd2DaoE0isC+vO376p33AZR2DSVTZaWf
aaxtKDWtrLrfdDLMSK+wZcsrpNCOtWfqB83VPVq/57r25mzQDnYVPufZdFcaBktZXKZx6z24UWxe
RR6zHXav76oepx9uXdV59/3YEH1ns4Owi9CNSrLbxg2uqmAiA2TVydzsue+HYtUwwInp1/9Vn/eM
XexbqA7PEGTNdHDMac/nRXRv6sd8rLeGhUeGVMZjlE1fvHrIyMHcl/GrNzlH/I97I1QK65yW06o0
FQaakopIZN2WGttwTx9fsFweInewZvRCeQe5wiYxqjaSfA3aoz7ZdEWsrc97wCCme9U34XMQaMO2
aYz70KAgkAVYvIaWJTM7NbEV0VkhTNKGKtCzL+I7Jhz2cdzdlmm1CkLWFgmWJS9dGgn3gwjzp2xo
2O8Mb6PG/s+qXYwZJBbQGmhQ9odnspgoaAYsN24xM7rx4CUoCkM8cLMo1O8zANI+MTvDqE5d2iOh
UGBYdMt5Fw73Am+4jafVFLV53yc1U7dJlLyZruQJoATd9NvSCpcxAwMJ2eCZEVPdoiv3ko182RkO
qmpDP9oV5PQqxqejjfhvDTc1d06QHpo27WZGY143Xk8HrakNSrHNwR8B95fMHHF6RKx7L19VY3en
J+oUjoxxtU25d6C556o6DU0BIijFY1vqJpNyYhSfys356jA7M091dvJt2RqHIUG5QbX6Me4sYC4T
QF8audVDAN2Y3ZLvU43I87koZQLKJo+o0eG1lVP1YCbNNrTClaG1K/Q/OzsQC7ZZJydWFNh031na
qYt1QPdAQ8H7U9miL4t5NMg7zDTaxqQ78JaH6GjtlGIIH2JvqeKehKHRvvNtLVe0yop9Ikyw4iWC
GNFLJs+VOo+/tGQFKQW3WWTPhkD9sl37XqT5NAMIgY2XTXgmCvY+fOgXvt6+BxGLMEyy+cG31XUT
BI92HmESCLpXMPHxJzcq78wci+Q41OxXYtkv7VGYBxik6bJoO3vBQhjdZokJIEeq2IzZm2cNATue
hLdJ6VNsKLITX7cHpnjfegy6jSl4As2vsCbHaGJGOYfqWtffmp7G6ju4GkujWIR5dOiLchHnw9rM
gxevcsYrNwZ9StXmywxJwgUClhB52Hkl7PtJjO8qaw+djFcV0o9ZB7GCLX32FU7FYwmf0LOiNTlu
Rs+S+RRNOzY7RCCzUx3isgtXwbU177j6/rbx7viWrYipzbEkXGnMQy1YPCQrUrrU3lqpLWnFWnAX
qX6LyltTgXgRGZn+2jhn4TLKFmF/63OXz4YivQ4169GKrHqBvnblJJLGQZ4JBK22sVbTqE66xlIJ
CHz+EDagk0KJziIa6isqFAjmOnm0c2IOeclqHRYfI4m280XDE12eQY6t8xUwGefONe3qUOTiqbbb
p87Msp3fBO3MHkbqXiIp94Hs6g1lbJOZ9V67zkHzzhtdt277kCH/IbW9VRiJcO1F2X2SNuFMqOox
SDhJt4zOqmUNiV1vQ2w3hP/oalayqPm6z4Qb7Y1zvQM8Eex2sc8ztXLq5KFyIrGoLXU9ju6rDOKN
EVSbPu522RS6a4UQ6GXKfb6tZSofiIiHJ/B/gK7OYtnJtGdZ1H759fDKGWL28SpOQz23cXNkvqWZ
Z5m70frgto27k16qhWgwxljAGxO7fO3tiAUP7lWTqPB+RIR7bKDTwCLO2/yY0EVhXdit+6wsb0y3
GbbYzb96JVlvBqtWmMAV47hcenpqrQczvUlsT14xsNXMIA1Ec5Y+b71rLeJp3HqCCEIvk1Wq2id2
EHceHnAULcWCwu7cJ7Km0nqhEYhN2QgHjKQMrLGs3H6tp3RVgnlyquha+glMAmEeo0QtJ8FXdzIX
7IwXqWLXHmR7ZbOYHVN4om50laphDfZ4KW02NibM1xJEICXjdhCzMLMXfV+vzers3tPWaNjetBD9
JKsHl1pPE7ynzIHF9pet3WoxnVZbTxemg0dltKpZ7/t7ewpXeR6AlHPWaW0fgjBbIxznMQl5ZpPK
mwfxsC6HYNWZ+Y2buD1R01Rh6ptOlsw/TM2/MkXFFp1loRqXAMWaeQGCeta4yTVTiyiBJ/ctQCTD
Ir3dtFplLJVlPrEpWdvVuFVO8FC5zjxyrEd/zFZ8Vfee/snUzbLKhUeyI6KGnOrbjIyR3xe3IsoX
qE/2HYFY2x8eUu0lM2MiIOMpptbn6OwWMhykwXhTsrXOc+8pKdx3UrYHuNUbk8VLnhorZ8oOWSqO
TAg/6kb4jOzjjsHyLzmUzyAQkQBNt0NlrvGzrZ1MLqwGk3jtbJRtzfWIRVu9kJCvmy68bWkK2IH2
RtrrULO4nRrv1lTdFeveq9xGPIX5ZjGGPqs5gk7KvU5UPyI/5uUoy+sosJYQoXeE4WcCISzT5DSM
Ru2pjPESEsjDgJ53j1ZfpQuH9wo0iIrdr2nS1xUYEnCxz6NwuKJVeT8ahMEddVNo/SaoP7PqM04J
m6Ldux6LcIuOBOn3NG0d9AtoLPe1JF8b+ovY8s5K5gaLfQ8LdOiyTRFHbA5171527jHSXep2yYji
qDdIjLdZvsIVxfpq0g8ABb7Yvt9pgqx4HjjDvCPv1gzTulbesZPJe1qpTeGZe1PvtkZVU90a1thk
zlUATlj17ldggVXzU/fTUuVtVJvPUmGsTdpfYx085pGdbayc/pv0wl9YsFDzTmcZyzB6K8PAJR4n
LBeqVC5rx7qphvyGFuLNuYUijZTuRPFglnjUxjy3F8oXzzT+Vm3Dx0yN/MuZk7EWp+aBlOajGSK5
GVln8FjbRLD7ekNmYV83Lf+qOyKHSqpdYZNU6pr8Ph2SaN2SjlrwTqsgpcbpyhEFipSmOhWGMyw7
le7wVIBHrNp427vAcNtpY/Tlp69SjyWpt8ev9jKlwYmXCk4ByvcLG/IvrPNAZ3nmJsuw9lZ+NIpZ
n2bLOkaGoRPZP9SkcX13ZdYAYXyIJODQTWvfDoN3ckSkZnyBd07LzrbsRkSNKXU5zYoD3gFwt3vP
SZaywfIhK+ro7BwP9D77uz6VFPVqiQ1HIIZy0iRdMFWGYWk0Hhw/XFVmc9Km7oVe1K1berd14a6n
QGXEJp7cdkXQeJn1/tKY6odGa+O5qZfXHfPbOw9i8obGBQVk8toIO/tuFjoI2t0uuLI648YR0qCM
H37JJlgVpkPzDkLtzNPpeji9tY4yZOtafI856yOkqjUbQMdsYgPCjSBciCK4mJa9DV7ZZdiEmTnb
Xlr2tCl9LbkHT7wpwqhY/NOb/n/ANPmNcLL+rM68kO530sn/5+ATAh3fgE+gqLRv+f94TLq38a37
O/2E/8J/00/s/1DYJoBOQJB5s3N08b/pJ+Z/SALBQyHWyFTdOUP13/QT4z8AaHVSiOfpflISJCT+
F/0k+A+ZQUDoAD5cpuN8sJX/F/iT39MFkFsdXlHOGTsWkKljSfV72iOMPB80NL57ZUE91RPqThr8
4XilufEPyb2L0Mw/h2LSToeXcJ4y9i5SOpRiJ4pNXbHzNXQglb7oijebVrEVQJ64SpyfMBCXg/T/
HJD/gU9voY1if/X7uY2aqxW8pKqd+do/q5V7tVJbsSbiJWf9u3tv3/Fyv9H34c7c3OWH+CF5/9dd
cfNfEatv0DLn45skN1CvkpSzIZj8fvwYbHabTVOxS2pauPBRRuuTfcfy+6NcZFb+OQp5SBu2jO+6
3mViVeQgqts84Ci5WqCxXar0JwdFcM4Q/itCdnkM4yKDoiUWBs6SzOVQtSdSWEu/bheBOWyVClE5
4LB00rzDOdRtRzYa/Bk0orRCf3AcHNQNczmz0ggfQ60dWBv1N1k/rrOQIK+VcDHg/gezts1DZmj9
17RNmKYv3VXhjldMFlK7mKJ23ubNQ13IBxb7/Zq+QTQ3hKJkysSIJ8y7QSbU9+qnsPDZeIfTE6N7
AuubuWsc77ZtQAWNLkRyl0oFs8NUnvXwwMikwEfukooFn4aKInkOSvcYFtPX6HhbyqZH0Xlr2O/V
otLIArt58hmU6SpJk6eeelHDln8xSaDAbPNxjINSLJulYvBx7uNEYrafDY3dO3hw4mw+pObeKIvF
GOsNfkZ1NaTRpjHLpezSL9cd1nkf8R0py3PBgG0zOepwjAkbUSJIDLWKK3UkyMdqtL+ZKvgIWRDT
V1Xux/d31Pm5+PfVNsAtwfDjqSGxy3zFxdWGyd3bqe83uxiP8+A9h+m7pEZuC5tCZLtKpbEYjPS/
via/AbL+/bBc3sbngzJcTNiJSD8RyYsXUS/NUnbCYUSTqUk3fQ2D2+/P6iJzFvxzAKCUQL8sHZbQ
+Q/4V67NZ3JbmADSsATJ86+NkBnGpnf4/iiXL7nLo1ycRiQUrfxOb3Z9J4pFkPePVlrdxq5O7ooV
emnLZCa7nzClf/3x/nVuF2+a0qOGyjVtdgMjmw67o8b+gXhwEWv+49e7SF0PKi/7LhTNDt3sTVIl
c8tIoeup8NQM+pKX/U+x5p8u1/mH/tfl6nAxE+LglAh8zygdjvRQs779IV/3z+zL5b3Ot/d/3xX/
k7P32m1cTaNtn4gAc7glRWVLsuVYN4RdrmLOmU+/BxcOzi7L2hbQfdENVK9VFMmff/i+Oce8WCM0
vW6lNNPxgYd1NdtYOUzFGsHX+UaI4mNVILfKB1oyWsxREPi+3fSGi+6hs2uwGY44GkCMxmlJcwGJ
lkUGGVXogThrdUnFeJFNBWB/L+5pzCTV38n8JGItda0meDNQxlYeCXnyMNldb5HpOKULOIUvgi/W
K1Up2iVk6jnX8UMYW1W3a0a1rZT9SSYrVAjpXmaZ3Cxa33wl9PY956iVK8IyY2fJSKPzpBtdudAF
XVkj1y+QLJqbqbb6lWCZ770w3qk+pf68lB/iecPL6fKPTMKGnYzhXWeKhdOE2e+KAYz4Tnf/lw8F
BBVmATY5l7JGjqgorjHh75qAYHa1QgZFWmvhO3NcYRYMzKiq8/Mlrw+p/3vJC6W8UU1GFrTMAAGb
fcPz92URLHs/vjEFXP1UVMwcCvsqwMEXn4oV0xXq9YKZrEMfJpKQy5GIxGGz+WgacvqsKFz+fGNX
Jx3VZJep8SD5z9dvRZKnXmhJrSFD0zxlbf8WkpdGSTp6HWnBDBrm3z4Pb2ig9VtXZYv67xc6KAjW
0apVu7gqBhsg0x+C3UlkFTjMo0g8qlSvnTyVJdJzsGhRhERaPiSrIPDUo8x5RSnrtQ6GIymHbeAX
0doaUs70A5IPasTjeswwT2OZyhEkGJspCD68BGaCIENojGg6mkFNgVvhNGy01TEt50C2tBZIKiGM
dRx72SkCqjTppN5pXtutK8Xbx10PuKkWlE2ekizbjHDd6lgoFnFR6yuUaUj3hinOfhlGGx+tshih
K4zAhsiuz5tuQ5z4yqip7BgqH9mUTes8oJRMterZp6ggJuFTqVnLYIwfWpqodFoIJAyjlm+xMjYS
OAcO0D5I/zq/sYBeHd3/DIKL9U0LCYckJRDzDaIr5b3BsmuGN9gcl6eFeXXjzAF7EQ2kpl7CkBWZ
MkdpDNXOm5F4YUsN3WhPcwlea4wbxwVpFtFfTs1YvYiwmHcFuD++jq+M2oJeNEK16ylTi21xEFpf
phqvPRSGP8cMl4/QQeJ17NUbgqlXP39T//FGv11eVmZcpYi/8HL3PqG1m0SPexVF67dZI7BItQoJ
qi99hL5/r4/jn8KqmL7hRiDKwTss6h3Jg5kQ3pgqv79ZFVE6xidNN00RE9zXBxFXAXvNpGx21TCs
8rFxPPElNv4/ROn/cwP2LeiRowqmNwVIHygvDEWXK25q+KJRd+1OHUSqi0hXmp2niG6jNa905580
L90URbUWa9ZFr16Sxnyq8+wp9eOlWk8rKyqIGaDToVYI9n9+G983OBwaAT/jJzYoJ33bHY4m9hza
Rbt0tpHU4TYCi/bzJb5P21xCmfmzIJ9Bil/soQgaSfu6ofhUGvQODKUNFn1H0qkRKCjgqzmAOMp+
/3zN/xxxXwcZF4UMo2nG7Jy7pI9iw5GEhITHHfkOq2Ifh05Z29reWNMqc7O1fIw33pGKUXXIl8Md
KbU3PrL/uECXP2C+MAUKqg1k0nwdW+nUpM1QiM1OXXmrcD2c821z7O+kdbSgk+t0DifX5bjXl8m6
2pZHcZ2t2rXu3toNfD9ysIsRmZ+obMx2sosVLFFFWoHFSIQnpX6ACLNsbaEpayXOlpGCDnB25EsP
Pz/9SzYAm1p0wox6vNGQIr8hajj7WHRGpWYn+c2rF44PVkfKFDow02llAnLzgl5OuNcMtGqxUVqL
MdLWOcitako2XirPwInfulgv21C9MRql71OtTg4ACH2ZCBZMTfOk8M/+N4KPoEMfr3dVhCLP0HrF
iaRRpd9Rj6spzBmYjbcCeEeysD/qRPQiQDaTptvqnZQ7VEQQFGXdczvLKg1M7Dfmx2+fC/5OzEw8
OwxJADAvBk4OAEZkY8xSkMQLn061WxTaGTnYORg8qsszVvrn1/VtGpyvOE8DvDWmp//KPf88kTg0
e6vIhmxXxOHfQRReiyE7yzQMfr7Mf4i4L58E17HmYgp4YdREl8ffYgJaQ2Mt34n3xeaYF85RERcb
/HpHCcaHnezSjc7uv7W3Y2A70p+z/nKOz+dodcu3/23Sw/iIQ4rfIMm6LF9WdgSpsGgv6dmuqfp6
MVbAbZgszBsj7dtA4yoUASmQwWWg1nixzLa6lUhCaxS7onxMojc6uYGa22Iu3dh9X7sbncmVzw2T
E//7dUAPSVN0ccd1Rnqu02g5YlncGJNXLqGTBgHtgznc/PY9I9tUySKMU2A4hwl3GFbvG2Pw254X
VDWW1/kCIFcR5H69CTPL/E7t/HRXaJ91Bi6ePW3cfujmXuikdSz7N17O92nAUABPAMxl1QP/L823
/M+gB2ZXETNlxrs0wYupkXaeJ+WvsRZ3HvGPm9RINiT4bUVzulfTfKlO9T6Z5Ax8ibwda2LDp1qI
XS0NisXPn8n3J6GKGL35UTj5VKy5X3+Ymhvy2GhgzSJJIpobEUBGy7ydpXDKtCSxdqf3p58v+X2+
Bg3/zzX/2zH+8zBwmJk+sJ9sl2gYAGLIgsEoLoOmpdvWveVjcaIaqqHxQf0SWdm21Tu8ZPmUukYc
RxtBC6RNRITSoqBcafvtLf/79zmR30fZnnVl3jReUrEz+q8SVg9KTNIcdq1uUME+QOY/WqThCZV6
KwLl+6f79XoX78DHRIIYG6CLlaDm1tHP7DjtCPvaG+5RkyTrn5//tVeO5oA9GGZzyvjzz/nn8RdK
O8lodItd1o7ONP1RzX2JhiXxznHfOMz6N2aMb5sCXrdOTg3GR2y97M2+Xs9ragaePxW7QW2ICNYc
M1YOfT+rC0Y365r7EbPMpN+odH1fZmb8L6gsleQPnPwXd+n3OF5KtHM7qFQPVqYcmynC2Kfe2Hxc
fZhU62cTLI/zWzlSlvs8CCQwBl6+7nXRtvxTLyknbyzchBjJfryFdvs+O3JjpikZIk8VA/HFVDJZ
QoWUFjVkmQ33VNb2HGFu1Fj/gw18XTu/XuPilYWGqSTBlOU7pAN4D1qNPHZFX/Wq9tSH4wcK1Sd9
wOvUCkSSYayJvYykh57Et958xOpIwCjEClUvNDpE5otXIq2TuvpdSJKPSixWVpZTjELR8fPIvvrO
/3k0F+9cUOoWZe7MlPCnwG0zSgqBED/IVPdujOlbV7pYQDytTiaNJwSfgfBW1UhcqaoMLGlQjH6+
p2uTEfvpecEVQfnpF1vqqR6mMJqibCdbqZPljauI+T0wsUdRbh5G1btxlLk2F/17OeXrxyo1A3sV
ksJ2jXUXIWLuERBq+xwb48+3de0B/nudi8Ow5tFT60OOaV4UUnWq8dIO6YCGM9bEW5f6VoFgAuKw
xzzA2ID0fvGyGqPriiYe8p3V952DIRazG6ViQ8eMJVdst2XRtDGnlPi6IPIKktsbyjIe4oeqCxxD
Kjiqq+17BRm2i+PPQgPLUyWDubByDcuqaWddtlAR2C5EVTpUUbvPgpHK+uwD9je6FS1SOVz2hnBK
pObJov8fdUXuYABCBjTlqROP/Z6EXkpUEQ4s4Y5Yhs6WvHBj4DWwq3bAUlqsE8/7aMsSvC72GVOG
Sxuo9Y3twPeD5MWzuliLQKWlIFjQWaYdNpQiNRbt1BvO6KNanVuCJmasRpnctDO2cRfuVUYMVW/p
mBYxUcW9hNRarU9jlgl2LSJSpZgtiMhZC/+XnJVOAwHVwWzD/FGfgyi4UbS9MqwkpmGqtbxpGRrb
1+ErC6LRIn9Jd52o/tVZ1mw62J+90d6Y9q9eh177TP2BD3PJYAvrQfARQ6YUTQnpJXSBLMVzpUU3
JrQrcz01OiomEigeU7zMmhfCSsAs6iU7nB+rPoW814mSeGMuu3oRrgIthRQ24GJfn1lMT8gysyDd
RX691jLrTaMlcuMbvLIH4G82yJglhlxjw/71GmYeCVErK8nOb6xjr+EAUPy/aCFxdKnqghSiTV0K
d3ni/S8P0OTYbVECpCwif70u3ss4GqX5AY7NnmSVRzPvPn+eya5M0BJ1eF4QohCmtIvHp8rSqOfF
lOxEDy91I2pn38dlKMdnIQwOGZW4G8/y2gVNiWYL1R6Cj6yL6cwPNTAzLTqL0jrPmWFhSmZ2ncDq
3xOw7v58d9/rp7AGKVdSWJoLlxxhvj7BHGZAgSEF4bX5Dj6gCE+62e9lpJ3k8SwRJx3CItkCF112
+oeohDc+6GuDk1vkLDhTfWB5fb282gu67KkCx818XCKHZfbL/ofxb3GD7PlFed4Sf72E6GHmZlqj
INEFGwi1blDnLz8/xSu7xJmRghGTIqHCKvT1Eog0h6ADhrFLAnnZZ56dz+8sCJwhx6c77aeuXfx8
xSvPjXwDDDu8OnKX/+v6/LPJpwmfk6U+FLs28NcqQdhZMi5/vsSVOZBLMC/Nqn6OtRe7LczJyIbj
IuObVlypFtfGoG+CULnRoLp6J8iqFBiUkMcuA8XMVqG/SB1tZ8UwEeqwSxbjdAtzfe1eEKFrpGki
hudU9PUFEUFpdco0F4uSZqFED6U6Lcvhz88P7L+t+cW2esadUQrksVF1uPhycQdYWoMHZqffV/tw
DdLFWdb2Jlp4b4hayoVyP22JH15l7jnYrnGHxC/DjdbPlZEI0YzoGrRGjMbLFUVpK70w0O1T7ysf
+i4+qrHwjGeGhky8ncpsXYrljbXyypaSS5oqU9VMdbo8sISD3nTVWGMuKYy/WYDfb4rbk2Di7S69
9MYzVq6sNPS1QB7xuZnzGffrm/TjOOTAyTOWBqxvOUelJbLVB/bQj21XH8IgXDcVcbcdtsuxL1pH
zNRPDnEPZUYcPezqOy2mYC40b0GZrAlBuZs9sEXZLOrMfAAiHqJhFXaoeZY98qFaqu96IVP2Zc1e
sYii4AiC8sWIw11QIRjCMgEHGPtybPkquucYeE1I+XEopbNKCeLGN/m9m2uw4IDTI3EEQtm3TgTO
XYX0SiVjx4DnRckRytddVS/KEIyxFSEgB0axSC0DT1BW/dKUgehk5Y7Tx2+rbFclBjez5Rib13W8
qDW5xjAUqm7uBQu0jCvP6Or1lJnpckqqA5ihxpbUUnjUEUEMQ73sm3LZe+o6wR2lWXhqRtTZxPTB
FwsgexIW4nZTExHsiHS2rNszcAX1jiatvphM8hZ1b1x4TXtIgY2MIrv1OAoQ97ervErQ1tdHS4g2
g9Xt6zJcge1+V2fdfFhAQGoGT92U1YC3wJDeYcoKSx07xVLzku2QaqcYmRRq9UZYyhidvLjbYBPB
eGQYp58/83mEffvKaXDpVNSoe1zWO1TgaiK+2HxXiSc1OYUN3tdpcP+Hi8CApYyJ7uLbVJJEjSLo
E+WNoE3Xvuk9ZpG87ZTi9efL/Nc4urwZypYzmhVNAseKr5+T59dxYU4AO2EDSQuTFrujinm0lQZL
wNghg5BWq36dCvmJ+NvOhvJeL42KlEm5Ec9tPTwpGRZiAZ8tkZZgXnNsX61QbjoV7eEo6++F3nhO
DlQKSQ4mHa+twsc0zhwp1IQNoOlHLzL7JXR9ecEGLMVcAMnOC6bPScseqQwiRUyJfWwrSQWjwkoH
kWpRNfqiKSfvYA0mXsCqm1qnw5RvqsneoB/jwNRWTwUcrawKXXFgIGRmXm9CnK13jYnQsVDzjRcK
a9GvNlJlPOOWuKfZeixTyyImQKM+6WE7EKdKfLNkfgAcMzhbegSYqTB/ZWoeL0M9lzddLO9arUap
EmuOKEwAgfwaoAudz4wiygK0/lpM+oeeIBYp0I4AUd7DGEhoWaiGO1VW6fZmvDGGPHe6BLgXi6F3
Y7dwZUvJ8ZjiAoJkjd3yxVvOTFQZlsQUDdJkIRbFpzihyGe9+pRpKjiVqT/+PK6+d6mZp9jSsbWb
05jRBXwdV9ZgGYnScs4kXmFG0p/yIXQzf3AGQ3VCbzrAAsAsBJJeb7d9HcBkCTDGmpoTQ72OIzzR
CqEFYexQNbkxiV5dp2nU003kxCDTvPn64wJmxCgoinwX5Z6+iGrxyWgSrEn1ezqu26J0anPcml1+
12TWodLLh4YzuV1P0qM0mQdN6bZEr659KbsLkcKsDEhbuJA74Dvls1Trd7Jh7ElZu9Vdv7a2//Oz
L7fqoyA1SdajWBIGcmMDz+aXTknnpqRpQcXxo37z81u8trL/e8GLba0ZUHJJ8F7shuyts4TDPKm3
8a9+LG/sn69eiB4qHxiJZOJltJUVZElgDHK2M2VCUfdAIdddQKWBDu/Pd3Rts4nQ+/+/0MU5VR7M
okG5mrEPLI9lPZ19YghvnN+u7VD4xtgKkWCrssh/HV0xGmA9SMR014a9vuwnEwBJb5dDl+z9Sbgv
O0NAVQ2ELIirW62Ga2uTxlMUsSOw3l2eHfOSU3iEEmLHwrVq4d5FnfxkGs3658d49TISTV4MxhoE
yotbHAotHY1ASneyxFw8eevKC+4KobzxoV69DOc2qj0AFmVjfpv/HHKEKIgsWDw8SWNc6IW0zeJi
Q4rUjT3ztUFh0MBjfkTTzJnn62V0oQdmXUvJTphKBfmZALckxNvz8zO7Nsb/vcrFxxT0MRNGSSeu
kfvfSqw+90W1NZLudQpundzk+e+6XNU5hMy2FLSN8FG+3pEihvTWSpBWUyevijR78iaM3UHglqVw
yPx8O+j4vwt2fUjrAMaIYyLutbmYWenxvq6pQSVKtpSH/LUIJhBzMgmBnlF8gE8jnaEPH35+Nldm
NnDMwFLRsl/RlUhZn5J0RFllsnA2S2q2JVvjIBiRaWsaSdylr2yL1JJuvJIrXypLE6f2uWrFi79Y
ByaD4ZWgj9jJYvMcKNau9LxDDGLBDsv8NZjiJ1g7n/Iszfj5fv/rB1+8IHqyFPywFWlQKi4GwxDQ
fkFeH+8qwWBOFQf5EJjjPZYBYKrYXFvs4gSVvvqqf1DkvpsdqhIGcJ88NsnqzihibryCK98aan6K
qxz56cpfZuUVtSh1QtXnO3g+z9UkvJth+xqmjfvznV/51r5cZv4Z/3zSXhfAOtWp1Tdp5I4ljjfN
Ov98CRqP34c/uhMUKDi5+H8ve4MxEScJHsSEJof+m5MrsUFG7Ioe8Eo/A2ebZieqJj7aS3qV6qMf
SL84rUaLSumBrOXAUTWtfEYBjp1zGEdblFui2/HyR5S3Cd+jzd+ZHPmGeZvCN3goJ/AxQiwFq4Tt
FJUOXJVkzK09pUwWXQ0QzS6gGzkdaCw7KjMDXaq5n/6Ll+kfUXydCixedlTVMTaW7N2LrQ9Lqx4q
UsAcwc9WuUU4T5BZy04K+rkIWXAWRWmIqNIl9mk8QlmrAWcFCZnvKHGJrW4ZMwQ91dmmMPr4VMkR
vDnzqWrhIQiWmO2NWH9uCSh9a7QsWUtDQ5pVSCaMrBTxpycDJRqmlsZg0k+2pQQvHLSwMQJm71GG
sFqvraknFbCv142VEyKBJdUesNEGHPaaHBJCKzfPxWBBzadyOdW53SNZtDX2w4Iob6MYuuzgdX9a
JkSM3lKwTqN0N8jBKg/HpyTugdUmJaxc8RTVymurKp9Z5z2IXYmbRm+0ld7FRLJlZ6Xq/0yeig9z
UB85Mv+SouacVsljF7ebEo0+6tfPRJ3pWu2p0kEeNGJ16KoC8dzgbac4XFiC9Tew+IOUD3YRt+op
hKNhp764r8bI2mmmILujWt4RKbqpGXjwq9RDDVDTiHPTMbAnAB6sX8NewgtbrgEn/Z587Nqi+GK2
yQEHkOlIQHjt3Cwf+8xf5nG5jSJLsYM2OgJZAE4qPBm9fyfU+UjRol8jCSnwUqSj4zX9lsQbKDRV
+zIRnOn4U38Xl/ij0mb8sIDBwl+R03U8hnsfC5iDJxlXO6gnW+gV6OVFswKuvwqm4Yy6B8e46lRK
AGIwIefH6E6THD0kYUKuIl7rdaUOwlPRCg9lCBYIaMCfRLLuEnHAwCugx48zbSGYScLvBs9l9qG/
87xs75vSgkoLlRQgd7bfAKZqJ2I1ptH4pes+VFVN3xCCRMqa2p0Lc0yWRaJ5G7/LJnvwKQCPIklY
abWQlAAzbWbCyRKnZZ9QhESln0CpIHMWF/rTKAepQ3y1Dl0EikCWeSQbhWBocIU8lU2IvblrMCxY
7TE3oUPVWRzcQZTTbR9rpy2OOTm3nD9DSz6DD02ZWsutbDa1Iw5AvcpOAnyc4heTGcMTDEgXKfVh
nGp0IuoH/mjZDkJYgInlkQdFRhH4UduEqjF0TbMiptVbSDLcPyCFxD9MIokGKWJ0a8I4McBuByf/
aQ4ZXrPqzS/HX2KtbQrF+KBnuYyVcGNl40rtRJlPvTkh3+Gjs4Znz9fYntCdJANpaxXCNhZjjBnC
ARjYBncBTGcca9pYOzHw9raGQgq1xJ5ESBGBrzwQ+AOyJvbIAuVrKbX6TzoVbi35kh17/VaQ0Wt7
Fh095lSGLEh2jP58JCltB9MKnyvYIym7FbhJDkAll6PVr2yoA8gzkLb8+MR7BbQTwHXPoQ65SgtA
A6Ra6hZRtme43lcol50unc7lWPh2jzLG6WhQkVMVLOEufEKAOPiecKekwqtayK4SKSQ6e4ASe1F5
qJvxLpanVW9pL1al7jKpW3POfOiUvHeUuDxYHesXZAm1BbfXjcOzlecfsRAdYwukaF+qD11aAV2s
4ydkI5HTDT7gYSF9Uj2IVVpMSHYXbMVB/G3qPDihNc1FFIUPEoCHpkke60GfPxVOe3hvHA1Mhy3r
eBcGY+v59JX1XI0chBCNXVfwOpumFW2Rwau3xMghD8SjXkf3qli8e11+P1Xhr77WSttDwdpbyX2p
qHsCgEA8C/qfqDeJGZGVDy223sgNgRbn+UCISgMetyE+eAomfpIdX6SmeBzace3X2lKrutc+pfQJ
sRAf5NS4mQoOsecVKGHhL/Xa33oYMg0/2mBbPgHFNZy4LI5DaygHlgBSKWrzGJfkj0VCErp6qj4B
O/iQEYtYnNBsrTX3g2lszTCFd1gH59Sq9rUIbSmBlGRXuheswjpZggu3KK4UwWbwx+0A2LftOg1o
ihC4iWcBMzeKdjeq4mdb4afXqgThvqzs8n7cQaC5pzHKHJvu1Sp/0JP0s48sNHzYPa2e8mrlWZhS
ZVcTgiVbCg5V+Rm20Z6Egy048wNsBlL+pPokmsofNUypdZZigQWr/tDzkNhVP3kMGo5nSl2+DCkb
5V44lUxIJcbNyELmLWn7omisD2I5JKZhcEKhE4vZwhflfd16rikEq9gaTuoAOtwaFREAIFY7IRGe
h0mvbFPd1e1S6rzChSvHFw82qzL9N7Vo7tAFbzvQISsty4+8fGgJCdAbUc+fKjgiS7mXzRsnbNoQ
V3a71M2pmIOFokl7KYokjQCXbktOYTEhM7HStj5wCkZwIKRtc6zYJi/EIUyWHqSOjkiv0WafmC7a
VIxmkOmnmiSp61sVg4u/wYHALh/xh2EsKQTTZqe81oviCPL4KYIbfOeXzWcvexCNhOhvAWPBKcfW
dz2Z4o+BoOhVqYd3a0aPlPLfqKMWFuV6R6w447WOZcnNRbm0DQG6bi8+ReKgLZQUqm7LrKiGMSHi
poidSSDnrzT9Ff3lYTEl5QGkw3Jk4l8rRsA/SY5OYrb9og2N57zVeztWhhM8wtZtOJ7bYqkXC7GK
StQW0SpS6D4NBmkRkjqFq7oRiBOud94AnV43mpVZybQQ6O2lfvKi8Ea10qyXwC9ip/LbszRPm2QM
rqKs2rANI3RFfkuM8iEo0SDHGYycEskyHit/CdhzWCuptcyMIXHYdONO0dS7QuSklXixTvIN3m0l
ezT0/KHVo01txutIsvZD6m1JY82he+RM0GQ8+j2IEk8YIyjg8OLK9jErusrV/OoPgJ/l6Ncmu0VM
dHFRfRBj5E4jcDlViHpAp9BF+0R2y4JvO6ibY9yJe3/Q75JBPiF18Z0xU9xenbWqAG+Wg6ftiSrc
jWO1EoViDZI1dFSJaT+V4Yhl2br1HgX1PReqA6d1uMRAl7rM7XJrEQ6/UmDKfjFt1SnaSHVPggC0
QlMm+uOpAQ+S4ODOuj+DX65yf1tBeJqVuxUimbqiiVEckLM6Au2GjBUNnJft09ZQ5g3bq1FRTxzC
lZGo7sRGJJ83n2U0wuRQz36R/44zkrfTD8hS9siOK9p43Zs8wVWlFGtEMVu8v7GWUqrVFroCGLuk
UdzjX5J/i3Lu6lPrjuRo22FkrOAqbyymNVuXQzhvusLBwDzK/ZuoCLtOBvBsBJvKt1wjqJ5qZVwZ
ffhE43iTVsLWQOvlCRCAvPExTsWzabxksQhDZBEMr3jj7wQjWIbkGcAv5kb74owOaBnHAGIVkE1d
/GZEHkb+N9NKttpogLxKpt8Yze+NiWV56NdJoW2NEJgpjtFGhdbKTsXNyNttu2dLyhcsa3YcDpUN
SYaifbSCaC4mMkwvVHzADw3hkMv3JSymkj9tChSdcC3z4S5W3300XKKcgupbY7eVgWvGwRbDrTsp
B5D/bJ9OSANZBt7EGZ41Yonnl3fDMu8PKL4DczWQ+2mWGAVhgrLRdpL5EcVLA8tlH5/zwVh4EGBG
YdqXRglDSnYjNmIMMcIKvGUBdLAzWyfow1VIkuUAv6Vqs1VshAJHkG2l/A0VMbC957J4L6DiQNds
yJKK6Uwc5fhgJNIdAsfEll4GkgNE0Q4pa9rqVsZMUyjP407Gkhnbk2wKdBQCR/qU+uivVLU7b3rM
YdN6UNcZphpl6mSL7USMV0EIhNsVlRf2sXAavecqPGiRW8CPP5J1IRX7wdp2JHE+6tk6pVe5qwpY
cpAIHG4PChxpEuVhiAgbcArh3ARbvVxFBJA3znRmvQQ4NKrNgoIyaZ15eciA1vf37GOLGnKW6LYs
QYjNNhPBHPWz8WJYwpoPJcziRWSYS3UV+cOzwYFQDQ4GTgzpteW/6UUEeMTXpvUsY9zeauoiajW7
0pxEfRn/Cv7wCobnV6MxMhLo72k5IJ9gG29IjMeUHOT7MKaAPzRkRyrwb/giiR/SIUc+i/2ZZAjv
KM3S9kxyiRt0o6Rf6c0ie6t1RxKJRP2N034QNWZBY6Fg3Chzw+UjqqdtDH3M2KT5A7se2IqhECyg
jDOtqC2PCYr/IRNP7bAp/TMH2UldWkaBQfvRUw5ydQz7s5FiCzo2ZuimBYQLu04OTQnBzNHFVZK+
Dsk+Z8qviMtA6jawmSfNVTgynnA5W5ad+IsxZH5bTmt4s0RGl/IK9iDAr+YBN2WSg69bJFvCV1it
I/qqwvDRdStITtEneDXlrKkOgCrxPZjWleRm7wPp15FT6bb6Xv318j29MY5zBt+LebCMT34blLqx
sVPh1LRbkcKPcGjhd+j3w5z/4XTPgYmWel+1e441gb+MCEmrN4L+ogdLKYzsTn2A4+ipdxNJQ/p0
V7XrfNr0AQzG9uRPLgA/MV1oAZUHPnwdKZ/JH5QArNlM2tmjAvCzgZnaeczFqxy+uhEeWJgi1iWz
2Zv0kTvdnSCTTfIiFlwj7XlX7PDJJEFuOb4U0a9Sv/f6akGdkFMx8zQnfk2PjwW5uYgy1gGsR7Go
nYwj0ZjuxvSPUD3mxTuUNGJiHpJB4e/+I4LXbz/FQbKHAJudpBBODQm1C46CEm0hpRVEeccdX360
k4I/PXDg3qwgg7wNCqR8TsTyi+I1bh8rtkiHPvJHp0obVrmTRq/eDJ4aMgskYp7DcmEWkMhBDEtP
hvncqHSLs3Lfqg89Wk9Pfa6yZ/iZjbjyNd2JSG7W8gN5Jk7ZebtJKvhlwIzHo1pRulE1O8ExjGwU
QGEMv220LeEj8TdC8mkEOwxqjlg3DiBtlkU8yoHjV+JCCx9bLIuNYK7p289EO6C0YIYZeyLa/RBb
I/R+EmH09sHo9qQSuzFgwRzQJ3h5qiAkjTSAi48ZWlNWaq75rlfehv7C0stWkAAXCWQWnGY6tQeN
Q/5IoliyDi2TfD3frdl7aqAFM8DqeENQUNjUaO4kOCKVpDwoUQTX5DQQgt6HKueSqHB0cosKb5X5
xjLUZr4xr3kaOVOr5aq2zqo37kairVXjXNLNq0pxl9TyqvG7+0bXHdogc7LN3uj6u5xlT07FhaXV
TqNZKzWFhVBF8lrhNXZjd9YDAlKMyH9IkA0I9V9jzF2IoYtMfQ3RCulMIgrxi40iOnJtrsDXum2b
8kg4IIivk1huRoYw5xInF3+ZwsCg/xsCYUhgb2q0ZLoHpbvXIBAWoDPRkLcazDnhqaEKGHS+20gR
/2LMpGu4tXEvsjRRD/I4lCh5tlNSSHu6XAOHUP6KEltjr7VbskOyDR2aRWV2z9Mg3HuqlzhDcUxA
XnKW9pnfMh5ueorUVcLuQWbmGrJ9LpEyLS0883lmdIDJVJ1YclWTMgAAvcbifDEN8kaNVgm7Obl7
8yOVQLqqeoia8SxGCF0s1aecjyjIYTjtE8NzyXlbebG8KFv13gBgk1XqHaEUuR2nxb1FTlQQLgJJ
obf+F/TyTsG3LZECDGoh9J7pLMCMPAghwQUUUOOTwvWLqj4qFBk9smnGwlwSW7SNCzIavOSt4nzP
s8aO+2JNuj1VfF9l7zZy4/pTsxu75jOui9e2qQhwAGZewaiRraXfs10QBxeiYp75T5Q01oNhuik3
g3nkb0OAXaBJjjUIB2/Qna7TcXVJ1B487jM7NEV2RwL2h9IBdyf3g52N4XbpcCd43UKI6getrpcp
tD8zUHZlOIMiu1VU58c46SF2JgS1/B/2zmM3kuZc07dyMPsU0pvFbNKUpye7SW4STXYzvfd59fNU
9zn6yeyaKmjWox8QIEhiVESG+cxrSrhZRzOYWtgOjeCkRr4RMSvyu2jTV9y/9NNuG538Lw/19yhT
FC815xfAUCGmZ/pHABTMnrteXpkh305K53xV6sa7mLXhGgKkhgkICgm8p+iYz1N3PasIjgTEw8mD
MVZvvnX0mMccnt1DuKWNntjOb7FICJD6joEUc4/bOf5O3yPCTAezSNOxAhIKXY/XgdxsukCl5FQ/
lLqAOCdBAsl72Ex3iN8TyvbX6ny0izEJyxIUoW1J6m9TxfipW/DkVR9VJKpRbo42PaE5eTVsnm3a
YLTO1VqkY+fFPpQxLF8EL6l4xZIacgc4s2EljO2HymOTqBPmzmGN80z9LmkF2jmpNFHlC/gLovBr
HFC8FRMk/gC3+mhTYkUbMhdXLDTVy3BAwKRJQOMyBzLXmXcyfgce7qIcvVREPN26s9TyKRnmg4EN
V0jEiQArtXmKpF0Sv4vhvM4y7QGDpkez7ffaRGsclwd7amPTJZdmeWMe8TzN0S5R+nurRMYYw6R+
DdBcueLMfCvUIvBKQAlAXZVfYTCUR/xm81ST17kJuborJIS9gZ76z1lPd6Y3QhF1096wk7F/V6Tg
GnwURorJQChUY/GkjSIu9xhNIS/ELM04Iy+IMfjS4maPrPI2VglzJmMMbczPDzTWbrQ02ijKsaoL
OS2cenU1seDQdkmUJ9HR5OKnj51GzE1cVbPbWimd+eY6Q7/XiDHrAMivhOjKH60D7EqScvL2ZhXh
KpPlfbENwdLERnU3cfH1sr/qtPQwxONmpFq2CbJRcI0yW6sBDYIZv5mHSq/vrcq/KvTwF8z+VVWW
3lzwJOiofNHQKHm4IF2RZ3M/0IX0rOEYHvnlNqkiQBQz+spRzWacq7ik1K8fsq5fZRIOVAUAv00u
teupZl7G9B529E7C9raZ62+KatJ6IDJXcNOg5nKv1P5K7vyPCnX8bAAo1KBXWzVTt7GEPjy0jUp9
PBVTTwyN2yAziB30CK0yLTHdqtcDVzP6ByHxPTLs0PFljmQyNbWdF+WjGuaHOg0eg45afD0aXPk6
1dt6rMt1JhvvFSp53jjpW8lvN23V04PO+nWrFtQlix7AiFx5psIscq1B+Jtar622iQXPrpo8c/SJ
kTteD7FbyVL3Qmd25EHiY81StMnawrCVKVinfoylHroxXpVpXtl3XhiFa8MY1lB0IYe0qwZh2qnE
bMTHA9XrsHDeC6mpUqusd0lSP5ViiVoumnIboeaM4zy3aYackntQ1bZWSrNrTnVsq3J9MHi4Mlru
mzooRE+ODIpVXbj1/WRXtaa8HcP5TW0yHDKCULEL3eSJFeS2BTOI5qBEr6FFK/gOQtyqV7husC1P
AT2m66qiUooAMJq8/KgBVWRaIBFa+rhoG/74hPUsfsa+qfOfBmav1N+rhny0Dyk4hf5NnRmbDrnQ
SRm2uS6ucEHa+EJQe4Eh0YxGdm2bI9eL5L1ONSR4kDPimtAoY4qcVbUy4uKKhoSHJvMhAvA14n+S
DvKh7eQXOWrYK2AVtOFw5DGCfQo+0Mt70WUEtKnEQ4WSUXtt/fBVFJDlzXW3V6Q16p+yA0Ih9Fpk
Ee/LqolwKCDlqA3M2SzrVxQpGwzgdiF5MzEgDgj5fPCBval+fb+Wsms83e1gsPMd2Izn3DDfk7Z5
bNQZqfJ4I4RbQrn5Ngrk0g3y9gHp2XpbpIgNy+CI0UA3jYcknbqtRk+C6LwZ1xRGMZls6tfCOp6f
dpSw6dCjtTSO876l4XStjrXlEnhh/zMV77wEb1YxhB4VrX6loHME9G7+PiRystHotu2igCKupCde
2Go/KpPXXdGGgW5VAXFXyrJtZfkmEiMBLpSNKd7icrDOoeFdaNuewKihvqkoKkqrCDEuMfRhzJ7U
wizey90BwyZHzpFwzoRNLCfreMr+c2gJo7HLacZKkqku8GkIsYpiHE/+Lm762ZVG+qz4mP0yMll1
z7ejT84LKgf6EJSi0Kr42vFOJ+SSZpXGepy+dhNksBSMY4gGEkEnFkIXAE6n2vhIc0DmQKWDFtMC
+dG1whjqzRzsobq9oDixSY48TtWqHs/P6g8zYwlhOEqAwHiAHwWF5Ou8IPFnM91JaycIU78dAMvi
twCgL2krwbXCRoftXiLAoJTjfvAJo7M0X03UynopDVY4iVKP6JWnUSc8G5tv7QzVND2ayliA1S0B
zGihpc5sYh4g9DLKlEmZPplK+BrFIyW8qTlqY6M+n9w2CanT0GnTuvRl3ACBjtZcX4aRXUsVPfa4
lmWEhBOLPDVvdzxEMzTvavxZJEPm4YMWeoMG6BTbLpVibqWtLN5/6oxVa7c5+R4Fr2gnKkZKl0a8
HcBKi4msbQKNK0GhhPpmRL3gRgWhqli9ZviuCmFrUc8IwpWMAQvFPXwxypSqdT3XOEpLeISMfY43
glzl1Gl67ugxGDeVUKZrGFMWBrI1IsVYTwV+NYLubg27w/4L/K3RrP2+RPRNiR7abMBKRcunndjy
v4iiZlclVUPuOvbwyYIPPBLcuuGpkzva2dSx6a2kK6nr3a5of1YVRoSm0Dw1FAYcMO1ErxluElmZ
r0fDeNKmqtomdfpO77kY7dGKv1fJ8IxO+WtfQ/Qe0WAWEO23VSndZFOEX6rF8xDqNKCCvh75euSE
PRZcpZFhdKjrnmBaK0mYd53Ao+ADpGZa461c8r10mtQ8XncDIsjk0ir1RDqs2FIik5Ikv8wU0VFJ
WY918Esbq9yT0KyjeDy8lBOiAVOALdL4Inf6VZPllL+mhs5sL9rKAAK4o0TA7lxDDaHGIw6x04zp
N7/GPasAhCdUAxYA6XzI/QyPEQhe5Ph01sJGA/qQfot9qnXBpGUHoSQqnVS1XfdqpzjMeTcMSeTF
OVXEbhATl9P5pApEzRKer1heX2EYCapkqEvq+i2ZAvBkQpvWadLmxcgCarYAUGvJf0qL8BfmVprT
6Sb2f0azz6zpKm+E71qDLQwIHYreoXKjq+F936ujM3XTfTObqdNHikCQAcCrz/FjHkuLdlxBGlv5
xeTOUo0dZkM0UIx4VFphRiwXYF4x9Smue6Eyr81EFleigBMaph5IKNFX87I8s1ytMM2NYJS4YqW7
sEvT+8jsfmkKeitaMF23AihdcaKpO+qS4cx5/n1Q42/CMDZuHdV4bNdCg2VG+Aoo0ycsAVMk+eY2
yXAjkIZjJb/UeXDqrkChS38g7DyEI3KsWliMh1o2rrSKGqOZAGcxOtompS9t++kYNCh1xoslPpm5
+CrE/Ix86jJipmQ9yER5YnF054B47WWqzkOmp/FKbqpHelM/uzL5sOriIGv6oxhL+XoSGt3rkkjV
nXZIqeogBay95H1oPal1gmyeQMcYX6kNOBzFLZveoCId4StU+mW/KYNi2PZdhcBc0YlVSL4Atqnx
TXgmRj/asRlXL2HctB/FpOn9Bmfn5AU5W1V3LTFzZjUkJcGiHD26sAdRnrUpDiquMg8h2NEc+zvP
wr38hqtI5I6Tsh+VIFIrbGPlYa67j6pLfiZGO1/No1GvsK3qHT8uX7QO//Fcxj0+jxraFFLVr3or
WdVSAiiCjNsaUn89N758j4w9vnxAYo/RCpZgIeBms7oDJDh5QmAceyxEN/2+M4craPEmHcqIiqWP
PL6EB6Fe4NgFFeVdmsybNJC2U0ZbtZ+5ubpQiBw/yJPHoMVyvfFpVSUF8cnctej6EWjsR6RL1mJi
kly0cb4ONesuHjCHG5RiXyT4WgSFsOpz4AZl8ywUafkcNwPGBF0B3XhIwpcULUdP6ek/qTXNlyKi
bgNUefZ8rS8v4NfMEzBOaJLwMk1e2b/d3UNdVGrcBYN9bRZ4QUrp++hzoFGJItsqeNPTyFddCQ2M
dahOH2NcYYgRzRTzQb4ALqvw6iWKtMlxR6Tk53CLEIvlGjVOOQgl9rj0dvdxY1wnXR44mslMYwVn
gL7qH8eqUrdKOL1WMy4JGiKKO1g1xjqpeF71mtIjf4XSiRkKuDeXyRalcJ3mI4YwQlqtpUlOb2Of
0qoI5JVqhvyhiz7xbQfzhwZ8gkeutJt4f6nIDQhTRoNTt+NdHgyvaCCn9IOxNqPmb1K+GJJr1Wok
7CrJNcdA4noVV2VCoa4QMT9KpdFY1Sq94AICfFAPj+qxPNXnwWNixjVVDNlNgWw4BWEm2CeifOT6
BNTqoHPEDS5hGogbEhmhaei2DiSKVOFnTSJyn7JnKCqAoOBI2QroIceQSzoypRjvzkc5pz42mF0V
QUUV+LF+RDN+RitGScUhUaI9MhkPaaN8qIW5CSHLNol0Ifw9oWelI1VkwOnSDBDchvJ1rBp/CbmW
xGYvxX25T7SUXsaIXwSYw8QmXf9I0KRWA575NjbeKPZhpz6NMoJTSUP0Q7mDBv2HIJHlzVpFB6mi
7Vnqr3hiUBTT6mlVBLhnKNO070TuVJCvyk7FNHDFA3k8mdiwn1+933J/X0NEZNtktIBQx9JNwtGv
UxqiJEWAJ6z2vI6IjcpyRKos5lhZWYQ6xZM0RjS8h9qOixAOV+zV3YR+pzTh2YgLKSVlgw5YlVxi
xP+NhOAxUgC6otCPlN0ySC4Ho4iNqK33ctkerMlw1fKgl90OAWKXjnE9vU7my/m1+Dsu16GFgkql
GAgLeQm+yCtdpFyASJiA26Vh7Mr8OgOXemGQv4GviMsqBoBiVdc0FBK+LngVdoFWW+RQk0kjJwGL
AFySg1u3vegaapke6qhQPRBF2rpQxmqjgxLHAoxSchci4Jylvuiiq4dgKP4yec5xa9MRgEQuBERT
yU9glzBbrOsqFO+sKbnDlMl09MaqnbBIDRvzKsqScpAf8MhsNqWoAsQc/JdMof9J65n2GnaFbfSd
lHZfW+09ClH0Bqy8czJTe0oj6Zbqq0CRoL4RxtG8Q1PeXFkdVQTJF8tVmlH7N0S7HGcwKSnFd8lE
n+LCKrJIi137ZREXBzHFqgeTlCTeG4Pl4pm6HpTa86twe36YE5sQ7gSapRC4LfLdRf5UDrBEBvzc
YPgVr/VcTLbMt9AVIG69RR0Uz2+gVW9Wixfy75H/vyOIAmr600dwf7Q//gsTkKidjtYm//t/bdPi
vWj+6/5XEBX5ST+Q4///f/xAxH8hsCpC5IHFZqpHBtt/+4FI1r8Qg8Deg9wXkvVRYOt//EDMf6F+
wf/NsjRDhm7OR/9vPxBJw0QEYT0SczRFoJ39R34g0oLhAf0Z+g2sefYPZQVtedJnc8j6WZrHPchL
LcV3TX+eMB5CNSYBeV3Jb2mIabf13sz3n1bs9s85+GwAsLjI/gzM+WCaiB38JYhlkThUoymP+zqv
n3SIWpgOYqgtX6iaLBX1GAdZL8DzloYqBMWMxVU2mo2J8SwTxN36fqbd+ZG+qE/yS1XYvo3U6hFE
O9CatoWtcOFk/j1FhraOopII4pswGL/eoto0QY8opnGfyWs5eIx83+6lC2/jpTGOt8OnyELLBc0q
8JncNxCnlB+adDUPF0o0F4ZYXjABVNQiaVnBavoxjFRj3sP4wiyk4yX16a7885X+Wapl0c4aIrlp
JqZRlv2hb6/lCvQMrUzqfFtpNvBjDjdxnm2s9JKw4cmheUpRXz1iGRX1GLt9WkFlwBq6x4ptT2pE
lgTel75FQ2h59FiOBWGjJkSn4Y+WdsD5I3CM+paT/jzyseL3aWTMmtg+BpNG1Q8VtKR9aIT09vwY
pz4e/he6ZOnQsuHZfR1DyEIKH5k47iXwgr7yPRNuCuXp/Bin5/HPGMf//tM8LAUcqqwxD/C89qje
aenb+QGkUyNwV9CdhoaDVN9iFiMdutjs+UZRAhosn8IHMvKbQA6+l0pqgu5IbrKpWwdlc4jl+EnT
p0c5CqgCiHt9VNfnf80imOcgk6+p+AtBcKKH+dtj4tN0BX9qQdP52l7zLartdfdu9OW9nIMiaMvg
P8scjoMpIvqj6AYey7HLwZomHtJuOA6mxCBDij6iVEXVP6nyq7kRP85PjT+53JOL8RanQQqDEEty
S9tLDVBwvUZWXpiAhlRKfkdQZh26ATyRjFze2ghJCFCWuQXK6EJ7FEnPwPzLmXxQMz3DpxgaQB7x
F7j/30HiGEg/gBSYRcyvrRkTz1mkFESObTap10xHj73c0D2RTjtsd2TRtCz/KWHnDZ6EdliYDxOA
H/oXU4mYWmv1EEQANaSG/hNqaeJE2hhu9LRSbqJM7lywtSAOGzN/FClH3NAHELfVHFqOT9Plm1mP
JAxBbYwb0ZwgelTAyhFwQ3D5IazFYRMVHBTyU2BKZVL8BMPXor0iBtZBFXpTtgcRNqE9SD7EOwWf
wsTp4kIFoKJH+yL2dTgkAgoDGU3xXWSgI5fE80whByA35P9HvQ48GRMcV1br6KkxfOHG0sbs1Zet
YWuW4vyM8ml/O/WFeD8pLTiRtJQOoyZ18CtykTY4VxWJeO5G+HzcJRbcK0PA+kqjTV2g9fMGZfdB
aTVjLWICSJUMLbnXWvX9CFYaPoFVEqV3YWR1a1UO/Ps4FehGU5aKkGqYdGwe4yx58yHzbIRikB7g
IVS7VMnAcNA9mmCGdAPO5OUD9JQbpUuekSwCcWyU102o544pAZmru24HiJyxNSA1UlD+pCRnbOp6
flQTcduAffWM+k0Yu3gTzQaddeCktoxjJ6i21HKFyccmrwKaGvsCXY4kosyo6sNdzD27b9uQbYPw
622ad6KFDoKiQq8RQhubqM4NMjFbd7GPFUODBh3gCBA2AejHAvczBI/0cpB3YzBr3kgZOwbEXFfm
g2CWOlDEerqqs+S7JfaHSZ5feqt7AwyPWWVNDF+KBT69gRzdpmLxw0/BUJeFNXqN2j2N8XysiWvy
Ns+MF3oeKGI0aX8Qo1bYJFXZbIa61d/pCdjA2Oq8Mm4AS2XPFB5VYPQtijEhnf8pyeUb4YhaiNtm
vA2zDHRLP2uo61ki5JxQEAJEZjCyF9uapkSWP8KZCTeaL/8EULyfzewZSP5vN5BdF8J0sI5yGHWK
lXlb3I6N7Pq9sqGffQiUeYNXL9i4aHjpRzjlWY42S7YpM6VBbUV5nMeCT6Mn1yxOdwXdbl4npVE5
gLkB6uVIlm/8mdYJIIbnWm68JhL2WMwi1qp2AIOGjlpxWryqY/NLVeHA9j6NfpSUZneiGd9ZFG7N
o+9jXoLbDNjWswqHMCPTtSeczjaTD86QMlTu5iLmC0qabvjrjS3L4UHEy05GPhGy5Fx7sT7c+mNo
wtOqb5OIvksIlh5wokWyXMzvfak8A81DLmYaHqYyljFEF+5ivYJtk8qv2D7sJZAXjtQI9ElG8Weq
98hahEDis9l6xRvZsoWW2hRixIFjgQk4FhV9ZA+l70jYT3bRqwnYifBZSatvPX31ORQUJxjYYabU
vFUhLe7AsvCZNDc48IKMNgPTDkqAMfPcoVATAv7KxAEmR1G/jzJwIkCCaIDN/Qyijzp3i4+vrSV+
j0VS92QZRbgW1YCy3aRusWa4N/MWnx/5SqmCtxonYGA6qb4CUONMfrfvB4zK26RRr/S5qVdpICJj
neXBLTVi61YJYu1CDHyMcb/EOIv3ZBGfItLQhnUV6Ps0oFc5albuqH19yC39uRqlA0S90a5q8fH8
O/Z3wPB12GXUP3XYzSVRPqGjbVvP6QuaVb5r3oK/e1c+dJAH+MkBiLkQp/wVbC1GXWT8La4zeTIx
Kp2060wTQZy3m7wQLgQgJ4dRiepMfEpMbFG+xltJKDZGb1mkTtMehzO7NJ9HUJnnl3DRbv4TeHwa
ZBmcSnJtakMGjh3AXFsat1OMY3HbPusU2IdWby6M93cmelw8nUCcBjdR8ZJEL2BUZVolO4U4SoMG
mxl7pbdL/TmrHkdp3X8bttEFwYZlYfHPJOGnqWTTIimi/HUlM0hyBS7JfDBbWwFadCPv/ta0uT+2
vo3m5Dp2zq/qX4HscZLHsixqeAS0S02PrpkEeDjFtE/78kELKMVPzYVo/ER4+mWIRawM9qspK6Vk
9fTpNiUG8COjtDtNfRLMvr/w1dRT8SLyHdQwNHQ7ybC/riDifkKTjtG0D0SVmkn8A5thXNBEkCWD
E5mQX3RBQMdwnK99qfbUjGcyLo6KENd4kD3ktCPWKjDgxAyugbzcSqGBRbPGs2dRqo94gWVgFeH8
Hd4rrQTNuCrEeJOIIJYFXYQKbkItajIRp00DosS46fIjyVOqfmVJ+K4awaHIoTD72nilTjL8XE35
MR95R2M4eee/7amrjgzS/CN7gG7L16WoxmEI0Igc90F9LVNL96vrIoOlKv8YAXGb9YWc+XfSs7xa
P423rD6LyLILgqqCinDmVeeBnDxo9rxS+GfyJmdwJv6Jt61b2JZt2GjZuZ0NEMuGu2unbPXCKTft
rnu3XuNr/Z2nTcMF2Qk9/8KmX4o4/T5mn3/pYkuKeiCg2Has9bjzc/QjuJZ30SZfSXvhGlTaVbEN
bsN7eF47/4ImpHL8y+fWaHHABwONhD7QWaO7yRvW5Y2/6w9sKDd00hU6WXvL0+7lLYDkTW7/KJ3c
CXftVXFT7pobeYMS3a3mnt8lyqkr4PNiLB4JJQxmIylZjMqrPM0WHQSQ18MVpt527b4+hvysdKW9
YVR9RX9s37joddgA0X+lXrzPPf7ds27Tq0tWF6celc8/6/izP2W18ZzqYBC7cd+Xx9q7ZYDFrBpn
8PX/h9fr80DHH/JpIGWGzayj4LAHMQ6ZBfQGlOpMu9TDOBkCfB5n8YCJszXLOKqwzogXPJe3CB08
ydsJiyWygZd0F2Eie+E2XOrl/LXRF7chAFrBbHRt3AubxoNHaOMf5AS24PyixXvVuK2HnKKduKAq
HNMRL+x26dRl/HnKixsoDfVMFAKWFqwmF4Ebr/StuA22zYFIen8c8vxevrCV9UXrAekUPHWO59qP
E9CXONsCeDk/xMknGhMWdKZQ29Jxhvu6XaSoSEby5InjktzrDjgrZ7QTJ7cVR3EkT3RBdVy4yJct
1N+f8fOYi7NgTEYegOyb9q1LpcVLV+SyXr9trvub1J0373i/rXDCaH/AnHPaX3hk2XTXHd9LnUvH
8uTdiaqQSNPvKIu6fGBpw1ZhETB/88q4ARzuQq3vZTZVb7/H15OLjqFjjI7ihZvx9fzan7oSMAsD
oIC3Dp2LxdK3ampGYUztKe0rVOEicHlkus1/qFP9Z7WRwKRDAtIKcd2vX7iZe6tSEoahw7/PhQyl
0UE6SIMU242G6F8JLe38xE7tW5zU/z3i4phKEBoHs2DEFs12ewrMY2M7cc8PcioOQ+qU/g4uc4S1
i9XLMyEAOUclrZCnfC0EEsrbGhhpS4YpW5uXzuLvTs3yqVOP1mFYF1A1/O2m8+lenaZEaeKRrCAs
ybSkvg43kybcIr9CxabuPfiXqEmO/WY2xpsu6V6bFIJFUvUXTs+peauaRLvDAqsv/SUAJRbz3Bom
XQ/9mYpT1XZepSm7KK4vDHQy3pIxWqfveTRWWbztEFvkIZ9zfR/mOoIxRvZsRu1N6Pv3TSg/TI0C
+8qsL9TTL13xSzXrSNDSOZooqBde8aFAyaLHDV3jqXww7q3X/LrZVquYa0m7w/Db0xx9H194QE/t
3k+3/BICQHkNAZro2LJT4lU73vig5s5v3VMH//MIi/OhEUMTBChEstGVIP2o9VUd/jw/xPEpWu7W
z0MsnqpK6LoxwQp530f3efFDFW4jOXbbQfMSFb+Y/BeVnPMjnixtfxpSXbxWVdWPcSPwOBuVOz6n
2+De4I2scF5sN+UmIUp+FV4pv4TXOFzZltvshcdqcyn+u/D1lq2MDKBVrhfSuI/D7jnLgms/CS8c
jKVCxzIMURcnI+ni0CybY4i1bSlUe/CdVrpD+cyFtbU24FNru+ynuapW+Tq7kJacOv6fV3lx7U2V
FJVAFRhbkaHPeIoGzheKTHjJH/B3rnxmC6nHlf504SE9VI9ywUiwdl3pEOxzQmfDqb2BOAv9qjWF
dru2obZ6gRvGFxb5t//gueGPh+jT8JBztb45pl/9anIQR9ua62DTrVM32REurBOncQd39CSv25qb
3CvXw4WVli8t9fG///QLDDWDxBhwhsDE2xr6JqvWheW7VVxIpF7iDKvBDa/Lj2SLk+sPa5ffy0RL
sYd+14Ur6VKwrS6C7WiQg5i+0bhXbrTn+lH9Jl6lD5hFrtpv0U/jGyRD6eX8cb50jhZ31IA4Q9yG
nKNc6z0hfIuy9ELr7cIIS9BeVyXxqDXcF02duPieuH79cH4OlwL2ZXev83tfqwFQ7XXMWPtH8Sp+
QNlsaz5D475BRePSdzp5sWOOQBcVwBxWtF93DIzLSfetZNpTHb5Rq/Kp7+uHHqeoCwHWyXG0o4As
ZaGjLuXXcYjzcmRt+ThB9cuv8Jy33gX5wuKd3P2fxlicv75pciPo+3GvThn9gxL1ZwwRfdSVugsv
x8mN8GmkxTnzUf40ZpMiQgsnsoleM/XH+X1wPB1/XSWfBlicHlNr6jGGdbDXcciYpA4d8mvNylaT
yvWVXMqML01ncXISM0M6tTO4NszebuU3JW4vxA+XPs3ycS8RXBVEaglishuFPUpgsJn3A9SP8+u2
dKH689D9s3DG4kkXjToX9brhCVhBhp9CR77TttUmuM42kLSfQEy/p9pKvWlWlte+JVeot9uxnV+F
v5QL19GFT2gsSlzF3CqNiEQN7bvRtqz3zCydo8RALWroWxQXTAtPv/DUkIFvAdv6yyzd92N81GcO
mP+EyKPXXWGRfeNv/YMAY9ThQlyLB9nN19oWn5Lp/vyyXxx98cbLvTqkgNSoqu3KQ35bXQ/rYm3c
+yvzwVjPZKII2NvHd0bbTuvzY5/evP9MfHGzjEGZzrF2nLhVOoNMISX5eX6E01/ynxEW94rsZ6k+
xzxltR+5UYCPAaqFTfBqINSTIQt3frST9Q3t05dcXC4lem5COh0D4ZVw0x+0fXSXPSGNt6tuSSR2
0Y3hVpvzY15aw8V10wo67gsiDxuikX67li9F2pf+/uL4j7He0Cvn79OBxYiHtl9xiZ54aQv+RnV9
in2OEsOmUfNy+q812j6RLT1q37O74sl/ORLtndGrIAmu/b18CN7RcNteWMLjzfL3lf3vXfK7m/Vp
fPid/iCLjP8sO6+SHbuPr1eJ/c2wr96i3eqtsFeRfR+61P1gNTjWWifYFu0P+rpcQB/7b3ep8+38
TzpZAPi0k5ZQzjRGrK0y2EnjjXIz7cqtZcOfsIEI3IA7fj8/2uls6p99+zu0+bQAaaHpuRGzAHgt
ecKN5Gr7cjVurVV8M250t/SsKzggxJv51bTJbvRNfWVc+AinA+BPv2FxGcR+Jwtzwkbr3wOW3rKP
JVfF7a6jjb9+hR1nB17PAnTu+KGgcWZrOwwU7fKquXCi5OObeW47LC4NszbyxDf5JRq/wV/LXrIJ
qVUeU0v/4B8Mp3JrVgQ4B6lA7Akuwo+esm1XANa/X6qZXjh/v0uKnz6NgnSsikQLFRjje9W+9MOl
ho5x4Y78fTo/jdBPhWKOzcDHTxWva6rZAZ7m9YgEdkjMGoHUUFWTs5VU6fvkSKPHJokyRYTiZbZV
/CLelhiyeOkUr8y5hmo1YV6SB98sfdC3Ba1arx9TnpRMRQ8w0VSYO3SAy0xzChSGAm5iVZ9ehEDs
XVmpjsxB1XLhxfa2DMHLyeumRzFQObRHs2RJN23EFp+TAJ9ogFiKbWoV/LZZW2eNdaVC5xxnZa1E
wMX0VB7WGQ59B9/QHSPIX+LAQA0nVu9mH7cWk4QZXkGsstNiFE+sQo+Pgt1ImwXDBi/l0C2U8tAp
4luuVPWe0uIqH4yVXwz3ILApoRroEgzjhyG396KC0F2rQlETMfxQcALOW211/pxeuhWWHWfi1k5G
sxJkraZ7gK43rTBv/ImMMAYil64DeNOyPO6mTNtqefyg+BfupdO5wL9vyt8FtU97BZtdE4401xLU
blsQnzLhRzFdiIdO90L/uQl+J+ufBpnFUG6t6vjk2C3VgJCmGhUeCPL2zaN3v43st3SV34z2+vDy
Y6KjRkNEtH/cHjsJo+NzJcNHWwmu6V06i5ceKnlxR03NRD1Wpl44OIgDeqmbr1BCvi/3tVccsi3A
t1XMzYj4h+d757/9/yU8/mfpF7eSquDQOs+/b6V8a96Nz/5ddq3vzDUEGgcQGQXSG+O6t2cHts4L
piz6Stg1j0SuFwL104nuP99Hkb8mhChz5GVQciWpa//D6m1Eu2iH9Z710Tya++KhuFAbubDplq0L
SR66OJmYuRWgFdyvKrR6BfVCv+33rz5z6/9u9X7adXWfG12RM0rvqs5zZwNQcH3HXIc/49tgowFU
vVb2gJafiIxvmkP/Q11lbrGiYs0bABXTk23ukgvJ16WpLz76JJphXlWcNw0ll7Ct7VG5mxDzOr+3
Ln7RRdwqWLPFjc4XnW+Mh/xWeMuuDKf0ppW2kw+0zi/4e56uMH3aQYugFVzlsRvFeGhlCzftY4mC
4Hf91nhCSHI4NDf5r+ZNupD4n3zmgM4rlEoUTCAWeU4PvHiKaZfspRKLMdCXDgDOA0Tun/lUe2kF
BvH8qp58uaEhHPt9hoiEyddjkhiFalQN+azoH+r+HVrhhc92YgBTleEaWaKG7c7yHEbKiLAINiFQ
DjAg03SeXVX4z6sZgJv419FZEAeQxQYMQwwHlIAULYV+piAU0DSoYia3cf1Hjun8kv1N8DFkhsPZ
h/EsCc2dr2s2TLEw4TDFxjiMK8SrnpONsgl25iHaiqtqi+SNk9xY7vlRj7v768mHhgyN01Cwx6TJ
tZjjaA2BjleruQeBgxxX2OKbmmzH1HzR4zC/sCv033WMf4YDXUVTD5CVhakK4chfNi+lmda+ICs9
0npDdtUHzfCAIUa/ixUpvhd1w1+JWdSsTb2WMYQw/w97Z7IcN7Jm6Vcp63UjG/NgVlaLCMTECA4S
SXHYwCiSwjw5HOPT9wfdmzfJIJvRWVWLXnSuUqmUnAAcDvf/P+c75Gmn3JJdEttkbjRSfVGdQT4O
vS0k4bhm4+y0ngyBxWSX8tYKJeyweLTH16hq5fcu7rPbNI+Kc5DkLScrbVJ+pF0DCL6WRv8yhtLM
l2VViU1Z14WvqZXhS90J13XaqD8tmYCtgthfXhiZcq1MTglHLwUATorfdSdb9Ctdp1xkUtbfekW6
V0DCQu+1k0KFohGB6gmmDJhCGuT6mpRxQLqGWRrP4DGQwzYYXx9UXGvEZ9ildxv1E9hAOzvYORzu
VSf1AeQaqPliX4S8Ceu6DeVLQlTfxm6Q7K9wrs7yCC0gSSOKm3KX54G2LGJRkgSYBD970nGuEmQq
JTCqst7E7BafhxJVYuGazqIqvP5XkhYldk7yTOCZPCKXbx7coCDhobVZnrSp1my/lORZ5TFpHGSc
g10kFWF8yTWVJINMaeBSFtoF2L/O7x07R/XOpn0XyTTc1qnxIsb5HtspkEub+BiILC6kwQ4DgTSH
TaeAYqsF3n08+dwSob4Wmn2nF462xKwAlbmOEtJvTciJZLZCuTZowZAnql9pfVuiMIbT4Xc0pw+d
iIGC5g2oz9Rsz6cIkbtedKGBE7CfVoKneZ5GTnjvFMbwA7p8cUdOI7pqxvoeWrHzLQktfavjM1oy
/blnjqzOjI53vYFTvjBI6kE7YKVbL6j4OLQQUG1Dk+eWlfW+17nj94IQqx1HAbT9wlD9YSh0VAag
CkPZSd+SYHAGNYYvqlDjs6fZWWKH9cIqVfhpuJJXbRHc5YTm+HXlPOKokgfp5d1FBjSVGZP7idKy
367gH9r4Q4oWr4fegKDszqNotBCh13KVYURZlInVbabeLVYO1BY8GQEwfv7eSYa3UWeet/oIdKcJ
m4Vlmq89LuzJ5OfsB7i3sl27GfqFwmthvshdrYTXcJJvCdUjRmVKFSQG1nPlTD/tbMSX4qbTMo7z
56qYNkGYLgEQvSaFDb2zVn5UE0hF5ni6aAf9xdPGFemgUHK7gbAAs7qwuoxhYcEprfVNDYN91uf5
MsuqeG0PePmxYyuznMJeGpraA70ef+Eh+YUP8lBPDRoWKJSEIyZML6MyiKsg6kR7nfpQ4phXPURZ
ein0G5ekCNIrejCZ/DX6ZQmabg36qF50OQZva9LLBRuBcCP7vnsubQe1IemgvOlttXMaW2AbygDv
Kt2vthc/HBuyXVArTI0QDCHRFf0+ROpPqmd0yIBBt2V4GQzjtLWlXFVNduloLnp/YreBMjuAggcX
9ENvwK0cCWPJhvGno5jJea6D5nGYeCtIbvOb1iUwdNDrOxps8NG4zbLo3DTjX3ppeKsxBcpUhPbZ
OLGyEFErK+8hjZPXOjZ2SSpAgtjdpWsBNS9EH2zTSNIOhn6w9DSgzXHHbSUENAH3S4xJXlyWnTIA
13CHhenW1nkWAOURTK9VWUCCthV9wj3Qen4xFs8lmXuLomhqGPLNQzTQak7z9qwuPXxSrk6KDWKf
dpsIb1p6aVAthQeHVK3ynZvRTO3jfKfmZXfW1G72CPvF2+VT8diEg7WUSOy3JuEkO1ONFagYMQRu
NZUAAfsVeRS3LjFPJIta9WpIUfbFtemPdZMsLVvGS6KRnmOculs1Hlee0M6GRN6PDjD9OALorJfT
zyFrrobQweOnR/Z2ypTgzs2VnKMyBCPi0cU6UjCgDnKK7xo7a2DDCcCC+bhz0DWpC22IHsuxiEfc
NhYTOEgwF/Vx6/pTJJKF43UtBIf8zssKdc1GqF6V2DUXndW0Oy+IjGoRoukHU9/jfZhIYcpucNvY
i1RRbnNn2ioda0NsDTdTOf3yKn2OkeoECJHswtbxSmT5czINOEHCzDdaMnZ0pAZWnj14gzYzgfVF
EgW3VpcCeuwgU8K55OYYcymBIPGgDJ5SNzhz9XwzViMCWlVeDnX4ZJjK/diJ2UTckrSiDq+5Mhw4
d/9MA9BNdmiBQeST49qJXHh5IxZGQYnSitIlHH8fYp5fqzVMV6sAcmAlq4Dbseg7+0dk1reEcu08
WZ/3hbEr7TZekrh6MRAvRaDGuNOceDbj3aWpdtn35nOXK37kxN+xCsFSpKdEIoi9M5XhovTafFEX
GdTxTjkDFnnFskIiLbx0G/NNCxFtGZnVuWazwgMLWBAQfTlkmXoGTAfBW+M+wjGD+VcV/cIayo0X
2NcGySZ+MNbp0gWLP03ODkxNDtO0eq6ChKyLhHWfwghRutPGjPJrgmvTRZpyHirKdZNFlPCtX3zn
H3S3xTcKMSly1J3bpLs2aH+JJNDBqnfLDN7ryopHqske4G8gt35jjxedWQZnVtb9gJuJtzpUfygx
i7NI8ucJ8C5mrRX++8ovSn0lOnFl9dD5Ovu28MyVGmOEq1oNN5wCWcakK3pwS/e6FQC4kl55Njs+
N0FEsdCqDl3dUqkr5ROsuH0p0KgVwJIKPWjXJhECi9FgKehorIc1X8X6G6ThqyJGvVu0ABmi3jqr
vfowDMZDr7XxIfCANqa5AaZOhqoNWNxQ7pN8QNXXZcSO6OZ5l8brVO3sZQWIjbgMlodM2q9WGhoQ
1jD8lCYIICwicEDTqeBC6+Esz0GZlRZsqQZ75Kou5/Bx72xU8h+F3t9FkUNciWFfCJLeJnXCJDeZ
A1xqN1ymQfsDSmW8dhrlkbxzJq4EAeZ4MQc7p78iWeqQRHm/dLve3WcV9Gc71byFnNnwESk+i7S3
QISTG37WONM3iO03IEx8bxR7t1LuXGCcCIwfK2WKFkYtU7glM3dNRvqllGIXlAbPRCXE0FD8MVX9
1qKGbDQvfaqujTC8seOJLYY3PYaNxzdF1D1eyyFZRrqbrJxS2SG+/V6PrvMzqsaLlP05VLVp5sp7
YqFRhloVQ5Sv+D6fWdP0s67gULaJley6LMRglYHsjctvPZuFXezxn2tm4pKG+SHtBB49yEtqhZTW
CChgypdSQl8P5z1k2YxQfHXQ+xyF0Nc0NrA5owPBkSXLqtB9N+ivOqu8MTLrm+KQttCjFtxO0oZ1
FaoH1WQ3KCZ+BUhSoUBJloihTdO6UoxgESmQTspp3oeaSuY7tk6QWpbaeCM79oUjZbuV0zpesoRi
CoEuj2K57bQKIBKh0UsHj8DSdHKDwmhExPoYqi8hrfl1zCHiTJFTjQ2lGqxV1jbOidLj+7Pm70OL
OR+bIcjgrAHx+P5gVuUYNBTOFpw13YdB2L4W/JOr9N9AIJn/iueywiISRrL5j3//5185ozze/YKS
KliPb+2rGL+/Nm0m/+Pf+ZPhazn/n/+3v/lPOAiRwsBBnl6w9JJuJUX8LD+Hg3Cs/19vx3kHF1m+
FlI8Zf92aKf/E1yEP/8nXET/g28yKlUTeS7iaPoSf8JFnD8clKCujS8Vk/pcG/wTLmL/AdJn7hvj
tALjbtOr/hMuYv4BSYbXUpvZQh5/7H/8+XNe/eM8yq38x/3556/fIj4+Wrqo1xAV9VvVS5V9Bpy8
FSiFjT4Ik50aVId2m+O2zJoKBzexjoZGJJtzkeQebNkdDN1Qlyd6Mp+PTv0BFBQMDpS470cfpUgj
MYzRHo3AQp+QwrPz1Cb29E52FqrREo3cBret3ziXXMeJ2tFvve1fZ3bUr5i8uI0mmIA5Qvl38+pN
cVBFP0TGQxrtB6fwlKVG+HwAhHbUVL+MlPoubq3aZ9uuQsCLJ5GsZGabD6Gn9S9hkzQYeDwz7rYx
jLWzUmrKA9/sTq7qzu4v3HgYnt9Msk8e1ie1Lm/OYNYNFDv86Ed3S7gc1guZefuKPJ2RvZYR7Ee2
iV2OdSE48Ww+tsugZvFkKEURgMY/7x9NAu7V7UQm9sZo/iolcQyONlxhadzNJOuhGSAox6Vyoo7y
fkHiiTCxESMBzyEd2Oaf41GB/tm9J/allhzKdiawtSdakp/UhfBkcm0GNTyLCt77IcC0E+LVjHIf
x4jYOSYl7bbP7W4PkVbdsjPLTwz46TUBFZpreoSyqUfXVEZGMqplK/cyqB9SR/+e1WL620VDS7Ns
dwaB2bM386gq2UnNHStTyH0/Bhdm09w4dNu+nn0fL+P9EPOEefOyYLdWoakG0OpZW/MBnv10qrb6
8dEwBKHGLnZPjKbHT7+0M8vzaq6CZlvLRku1u2UUeA5AfsJbpX1SBjFP4ncLAGYG5gEGc433Cmzb
+2uyTZvtUt2QWKE4N0Vqzwee4S6EgHxiXn92ZbNBQwXW5lh4Zd4PZPRjbIqh5vkMyuMUPowJyZ56
vXP1n18/pY9rBLp+YCSYcXCjcBPfD2RlTjIAbpf7sGGn4RI16t3V0QSQ97kgJPTrwT65qt/4NOKr
+cDpv52nb6aEm0Vi0gth7Cu208S8wv9XnecWAMrX43zymGZ+ms0En6Pbj1/ZRITN6EzMC0ylfm5R
AdFldGk0xYmb98kUfzfO0ZqXdgytlEyHruBkCnT9Ae1CfuJiTg1y9ITUcIjrinrW3kyVjsy5KiQZ
qv3+9R379Mm8uWNHExvtDYtNy5rTBCRIALv27tuhTffktWYrrVGbE4vDqSd0tDhQnlHqlkDcvWN1
1LbKKoCYYFFHJWF99fWlnRrKez/DyceJIe8yw1U13tsdJNKqv6jFKYfZicd03LPIQjMXXccwXX1p
dT/EeMqXfeIRHbsMtFT3MuJmJE1AEnacHB6sEgvqGhkcWEoQpxCdn49noijmI8FadNQpI6nC8qh4
ib1Qx0fiDc80jwy5uBl/JaywXz+jU2PNN/fNwuB1uluFQyv2tfYg+n7Brs7VfhHI/p96l/66pqMX
lg7a2LVJ0bIA2cFZY6bNinTNU1qaj1shwIC2Rg8LDz37hiPhqFFUgSCeod5zBFwq5Dqn7n1uQqGG
1kwglGhOmPpOjae/v3vGYJKnYoMjKjJX8Tuvp2IsnaUaOySSbGXh3kx1eff1E/vkrbJmyKAF1Bim
4YcNxAjq1tVB4YTOPRnY5BDtx/7H12OQn85PfvS95ajpzNtuV9U/LORmK2nhUo3Ym8Kpn2JW8HN9
HJ212Rh4Q1qQ1qYxBlcR2dAUud1+QWQGaKlSJ0RRk57tk42ME7mj1kc6PYGFelgTF9Vbiwp0th+5
ZrU0hGKui9DqhJ8SQG6BYO2hXE2mmiGskcGTWyf5IfLI66vGKCczEljQpnA5hWvIlsjA00W7GrzI
JbKck31BVD0Sby/eTdDPDwUxPd8NaZqroSunfZx07hmA6+ysAX1EGMJgXgKkaZaAUvO1Gbvpgxco
OULugECriu4QyTmx3xFPAzammuY0qYhQgdogyGkU0Tddo+4y5Hni+bYD+DciGoA8RavfDUkriG0S
+bLoe6ImhaJTf07bjUOfc+8RUwNGaKg2OBhL0lfr/lwTY3+gQxoT8Sej+DJ2iBYEgyl3euoNt2MT
EmNuj3l+blfURO0hlIuOeE2i20iSr0p6PqDLrzvQTj5HGxjSI3wzN10ZedzBnlY3fR2ahzFtnbWl
kEPbhmp+Fro6EEc1iYBTguQhTLI39kXkCFLhmnJrJTm8Sl2dFNNP+eReRHEbm0uzyQhCk8IK8iVV
NuKYrDK410URt5tIT8hHNWi/DX4YNzbBkFlB2HpadtqudtTpsbIUdY9b0rkYWmqAWyXsghQiedtp
y763HELZBfijOindtVE14TZX22zjUteRyzxLi5WBGAVqfx/SeGi70aAdOfY7Tub2ioquYy+qmqgi
0FoVba3acOgomahxOuqbB4raxlk3gCYTg138sFTP3IswD/Yx4fN+kA3yriDgCHOKVRFLI8EptHl6
oaUG4QWBRvZjG6ctQZmd0i7U3k265QSzg/ZRy2K+DAj4XiZIRlYyqYJLxGIkKwnd/KFBsyDTUu86
Z2G7EandcrJuWjMO3MXU6MGFVaWTSYCYOT4nedY+5GXu/GoVK3lSvRbckONx9q058d8EpDRv7a4K
/MLI7MsGQDzV4868sWJZnnNyz847IyE1itT6rdHV9mxYlSphvYVFEJqs1elmGtnW+HoH+lmLFSrB
UWTX4XpQU8Uf7M68HXS0d1psjb/4JmQ+FpThPm3r7NroipwwSjvXL6ewiWgrxkp6KJW2vtX6gNDR
Sg9SOKBq/qQapWYuNKhLz1PcVjMHLN4Zg6gvpGrUl/S3xFZteuW1GEJqg1bu6QvUiuGO8B/BO+MO
j1FJV5h2jUGWkGNcA2vPtxGVfe53HaXA7wylTh4dUhT5mwMwl9i0euj9mz5S+lb3Y8UcXQLSCBES
K13NyuCK3bExkC1dxNHKa62yIMsjMJRzNeppavetpYH+4FkSMqKowOMIFkyvNWha0XJEo5P52Th4
33oB9GxjEZm+F3STSab93cYfo7J/YVfMDwg0T3Z+p4FOX7V4aust4dVGvkjGUji7sAwG0BmZ1eW+
U6ZVstGCgNjd2LIx2hIC7qxlbUcJ0CmNyrpC9fFlCLyEaGwHLcKa9cBaJSrOhUVmqd2THcYB70iX
7kh2mNZpJuLvadST1SPK7MbJafWbLImCHklr0MbQSKtr6pgIjDAbwzOSNJRHpyxq4jAtZTw3dFdb
5tKLrumXERjcmL/Ip5C/GoBMGHTDwc9C5mNQk9nkxbq+HbK+BF0f0LRLSDwNBZs9moHtvZ0HwEGM
pud6uubGS8OCSChDYAGLk3M61un10HbNueulxEcO0qRZ15BOZTnFJutd5TDmJHfrUveWalT6Btx+
ozIbsoMBwvojEUGXvP3KZmBbYG67vtR/2LU9oNMQg2qee6DiCamRQ06XmcmUzy9SPS6UOSA7K2jU
d5S6fLJ5spWVEM8SYk9acnBXSKgjL42vScTTCnpvZ+ZN9awIs1mNCVPLztT6h+501TepIw4pybn/
YQ79cJU6vbNxOq1Zt4Hod1FK659MkMrckKMEh0R20cqu6hqBGx1yv2/tbqfin18GtZG8tFSJ9njI
tEOqac1N7vaRP0ykRTBv9G05FMJvWCkX3iS3TVdWfg/+cGmlJSLNjDSGrnHGa6iSebysHCG3IomV
G3UMnaVNdPRFleYsXLVjRPSJ8mg7hXjcF6FTlSsKMVwV0/bKxgm60ZswXHtaohzcMbAS0G4yuWFP
0hIKFosNDYhmxykCLFFoC5JT6v7Cnkp7w6ZA38SttAgCCxCMj6RA2JYsVqhIxCPnQ22dm15+YY0R
bSS9QeSsIFFwCWhHD0ZOaKGkBjF5SuCz652WvVtnWy+eyvX/RM+ha11utXvdKbutHFW5g5efLAeC
0Jakap1yRH08oQP/t6nsUsKDa3VMizDsNCpJ6Jb7HAmH3xt6QkoOkbHVEFUrRCGPblaM6693Xh93
dwzIKX3GHFgmu6/3O0pe92l0OiH2WvzErAE9cDAIsP56kI8XRqWaS7I813U4qx9tWxMImJkmUFS3
5A9Fbroh5MavG2vjYRm3p59fj/bJ+YyJQcUQeQTmvmMdHmk0g20PLa2+yWPl8w6epaz+a0McH2pL
NS6QFsq9wgW/JGURfc+yOj0hjP542ywqT7Yxl4ZsaOJHZ6WOtnhTTBQdaq2WxDmBisJvzs5X31ax
dqUI/eH3Zf03dGTeNmT+Y/Nazij15ndf5l99mn90Zv71y//X2jYcRL9o2zyFT+NT8W8/nrLsdfy8
78Nf8FffxtIdF0iYRqYFb86/+ja6+gf0edIdZuyv/hYKz+94hg2qDv2fZzu0af7q21iQ5MGvwWC2
6TUgEvw7fZsPL7RhUnCjB8QrZ1i6ejQ1zXDgFOfm5SG0TXKz6lXBEbsEO/nm/nzScZhrKe/Oawxj
OnB9qCQ6/OtRx8FKRV9JrSADnaxGIyenM4Pu44iVwETu3hNOhpFSnBj0ox/C4LvKnoSGGbkdHxSw
IRt9pTVJLCWKq4ac05frqajzakXaV/RQTkH/MKpNjYon7+qV5yVpCHKVdW3Ru7F7SY/ilJfsI1KE
H8k1ib6DKQ2/5beM/01Bw+XTakUtOVL9km3KmrxeTALmyllrfrl0/dmgQC7UptuIc0AyfniinvKR
ZDBD+GmNMK9M20FD+34BbwKw4UHRlAdRGNNqckI0Gn3ZIFCrkVEivPOqsuGkO6ScTCahI31E0rir
K9M7HzrFvKrZbcwqgnodpCYeGyDLoa84bX2lGn2+L/tKXah2MKdfOCiftNBRDlVXQwj8ekZ9REKQ
YKDS7+Tx0tr8kFuScrbDBVIQTyIwT1rGJdkkiA307WT0vtPAN3a9844fLo2SM8U4lyHhZbq+9sS0
Ef2z9MYNgTmL2Fa+DwUSCNdCzvn1z2jM0/r9tKdERiWC3hc7X+74+7sNBXGGBHK3MeaurPVPbdFu
ZghJuXztFneHw4WxfLq97nGkqNAr9MX1y0t74j5pH0ol3CfNmXuzOiJt9fjVM2wEFikZgQe0fpW8
6IMEnG2cIb2xCytl+nkQohdmb8gLBU7Jtp/Ctl903EmEwOF07mSaftYrXfvr65vzceVhF4GGgY61
ytM7llUTflp3sqzSg1W02hLhWbOZAh2FZ9n+bUyRMQ/FXmkWcHsM+P4xqKqSlpKT3sFS2SPlGsIN
FFMAdgO4C19f1YfdxNFQRxskItC8CTZ4ithWmsvSyVaV0donBvn81v11PUcvcYZ0Vgs5+R9apS+I
BkaKFhaom1y9PDXUPEOPZvC7WzfPrjfrVWi5Qs0MnlImLg2Z+8g7o/LK6+0T/ppT9+1o89K6KpZ6
k0tyRWnO1jz7XChjdQICe+pq5hv75mooTgWcexmlsm8D/UxIdHA1wlv7FMrtw0BoAAiK4psP5Zbv
/tETiuKgTFkjO+IC6+QZrbSDYlHTfSerogszCvrV19Puw96PFYY2NC4FWvoObcj3F+bOQvY48MZD
ECPolbI7FA5Je0QwfbOG7K6K7L+72WRAXCuezXgITj7QRdowUsK26Q7V2EOOH76j54OCH44PvRog
VSyyU1+uDzPEZP1y2EkZLnVfup/vLzGXldIZhlccIhGmj0XYVriAvbZ81Z06e+S3kLq3WrCKSiKL
u0AgK/WmYuOYwkDshmDONKbm1S6xGyxGVYkoBiCEAtHdGtadbKskW0RVau1DOh7fSlUE94UtzLOo
4rC8jFBJnpjxHz9g2DscvCy8x+Q9fFiYqckKqtBVf9DTaLjvas/yJ1LjIdwWFldBG8cazHQVsztb
V/WoPk0lwe7QIEzpG9nYXfRZNd0EnofwuIwsY+m2ZfZDt0rqvJ4T1AlIJtPbmI3r3Xw92z7JUWGv
iOiBzSmyas4b759FaSJnNCJmmY4V84HwB+oTVajetPxY4H9S1aL67SreowTDny0kZbqlOaC8/frn
+LAO8oLR5+dHIbV4ljK9/zGoVwa9Ms4/hnbmhYcOyJ9z9fUQH71oPCUUEZ7LlsllB3v0JqtjHIWB
Vg+HsDTHaSV5668VImzOU9Wdbj0v6i7KIHH3Y5xo9yUY6F8otUaiM5KcuIqyUL9D9mZfCT1HOSUG
+Hj9/GysM9wCvmofKgBhYYx9DLH+0GuAEURTyJVOJOOW4uXf7suysNhs3OnosH38QM+OEy92Oxln
h7DTujNp1tZuYN99SHKl2n59yz+unRijCfthFVM1JPLzWeLNIk2wW5qnCktLg4c7cS5tN1up6B9b
kn3/EyNx+JnlFGzFj7dnYRAVbkxEwMGIv0/TS0PVbWieY/WUOfeT58RG569xjg5ZUvNknONwOZjt
dxaiUb0Qyomb9tkQsyUO0Y4OztSbb+qbmybqUhpemZBP2xuH3+HQVZt+06jwf33LPm4n6V2yX3Nn
/dEsezr6UJPcNUjJUe6Qm5P11BMbuensSjurg0nZWope32eOFxy0UVOojpkZcEbX2Ett5P8TAf2x
WuQn2pyfTBh+JF4tliJ1Lhy9v/Zoqp2SZN/00Fuj38XkQwz5Soqrvj2xGHz8ynLtvAA4D1kMPvBZ
odY7o2JXHJ7ENlIPMj4M5pb9BCGjL1/f5s8uidnPyRx2KTLNo1WnAFlu15ZZHFRZb1szu8rL5Mkq
vCu3t06dUj4di7LRfBzkHTim7nasfHaDzvjQhOctXiS3KRaBri0leuavr2qeG+82k3Pf+81IR3NH
0DNu7KQtDq5bfpscbasQzvj3h6CYx6lwXqn4uL6fC8FQBYY6DMkhLKrqSccRt5Zla57YR368kLnT
Qa2QDRc96FlV+/Ztc4Y8cPkosMsar8tK9evS+NvXwQhcAZONApCnH19H2qRqyAnpUObXUXYfWk9f
36d5yXn/KN79/cefzsLrBsHtEwcZQQ5YVrjIYGWIVrlH3g0PfMDcxn/oJUQMU+R2ufl6/I/r1fvx
j+6gGKpwNO2qAhcyahthB0A5QtfYeHba7L4e6mPNgyrQm3t5/AnnFD4FGD+6Q5ZWmPGiq9ponjF5
biUxAxWVITOJz0069JLOjOP1lD/UBQZHv8UV0lcIiTV301tExWj6MmvAg4T5CgMmDb5TVPFPbgvF
PeLbYPpqpAvMv/9mGafJ2IVRa8cHJ2gDv/Y6c0G+FlkKcjyxln0caa7DgUXmhdTRgc+rwpuRGj7h
iWbHyUGNqtfJKu6mUjnD5nqqS/HpOPYcuMHWHWbx0bcPDgvJ5VqWHNiHH4ZYf7W65kIRgFC+fsof
JrRDC0RF7zlntSGQPbpzvVSCqrXy6TDY/c7sh2fXgXWXcC9JfzF31pi562BSf349Klufdy8Szge2
b2wL0fOgdtE/JMQlTtaDXh60vUEwWGuvnKbI8slXA9XOdpXa0J7y47HMp8dIlWRy5HOU8zZ1sjbx
Y0uxxotGCfCBqVIH35Al4lqhG9taevaDPl+NYLypMaFZcXJT6G6jLkq3U77pjUtvthQZoUS9jUwF
Grxvo+Q4mFGj90sl9ohrVglbo0Mts+AHrCix1gqBSkKpyEqS0xzhlYPp+DaIdMRmrAevTYqYJhcV
CYUcp4jUJaEDJJo+EnYfkl1k40xfDkWV7PNSYDVucmVasB8YB0yydRziN28ztqDg1Ak2MqazNrbI
Qis1a0t2WrCkIKidu63g/J0L8ZOgEJIYo9K8bIYEiJdVwI+SyGkUdn90+qW7EZls/QLr1l6mgigm
tUIVPxhkpRWjvTTjUturaF6WaUQePLGS3rnJieCJ/fBU+ykpkhRFRkWslRy/T019bGX2DkarNnDT
b8jDM2tB/Fa9p/uoX2FnC/xInb0LdYHd1Q5sidPIES8B0q3d2ArlOlTSaRMVA/TVvJhuyzp27zsj
Vr6PoNs3eHPoPrcyd/2a8/EmKCI8dVNbbOoMryJaBu++adTo+5RUFdRYfoJ1quOzXJBLrmXM1Nly
FmkKC75w7rsJMUBsVn2ISVpHTBXDOlkpwoqusNwNL3rdx9zAqPreAxRYmNHgLKMmzjZ23Ey7FAXv
BY00lncMsu69UznGGp71eKaFNZ4EcrOeq0qNtyWBUxsnyPuNWim2X+RZvu5Le9plsJx+qs5YmEvc
4O6OlRTeXx92hyjSzG2MuBUxmSpWadyoGyDSw2Eg3I7vhhvrt5ra9k+SAMWnwBYx/yascAkvrrtu
GWzTpei1sMdEiAQyy70zIxFtGpKzfF0tvG1UedNdFkfpmVJzzE0HtaZ6KprZd5niIAh2TZQX30tS
6jS/yRPMovpUaZVfJlpym42Ei849UbyvjW5kGCUJGCL3qsq3mY5Oa2F6in6PA6x3171lKnsBRGuV
WjkaiqBvwpeeJvyDGgziksRJeTPWsqRA0Mufeh7WayzBycpq0mzdSFDrqp24vuw0BHal5zxmI/UY
6AXVGK+aQjOsS9eOO3mtx7kdPURCQd2B0Va7qYa8u8YNXK1SWfd3Q5ZSkBi8bOIDLJSlXbrkDCBG
WuEWGx7Q+hKIEIE0wCDWFMUiLG2C7EWC+WoxtFOHM3aM72v4ANeKHIpm6ZZW2D7FvIHjiv2Eq180
CO9tPwvCREMHJeSAxdYIh4UdcYDH762WKhqSBthWjiX+tk0ryAbuYDRYaciYTzF2BeqNbE1s4unk
nA22UCJWu1xbGyBa4wtvrMra98y+qXcsb32y9LwcG4uSpeKpCayOekfE92CbF0nWrtsIV+ACoVx0
7pR0u3alx0lpEYikG9fp1LbUPvBrr23ix30zz1TfdJsJcdCIUbKQ5l1SjtZ5m5bKDKdQy3slr/IN
PLKRKEAcjgVHIBQqoWpuB6PGF0iPZ9smirF1Mqxxg5uLVdfhuZ1cBbFE3zg+Ro5wpbQKjnxvssNv
A/DZS9HJ9hoDdUZ3VfQ5vvPGWrdtRW5sQPGI5odSKJeqWZTJWc5rRAoTuXW8FE2evVR6a7QrSlKR
savyabzr0R3IM9ueNLHAfB8qB+QC9bSxw0ClB6NpYmDvZVrNRvF+y3/I/Y6XQinMwK/MwEK83ttq
+iPAE53/o2Hw/7u6JH2zKfiqqyvo637ezeUP/tnNxVE37zDwK1CkQGn0VzfX+oPjmokHTf8d483v
/OnCU/8wSWmYQ75Nurb0If7VzbX+IAnDAFRBHUunsOm5/4Vurkegxvy3mRrRVPNu6OjYGJohMrF2
aveFLJKloxm3Yz5BhsqVE8yto93WPweik0lFFv7FnFn+dveYDT0nqxSmAxuyXdTxySz18LuaI2tV
09uiU+kXKOOJVtbRqWselFIfdSiqHFzh8UGVAmA65P+btPPsjdto1/AvIsBevpLbpFXv0hdCtiz2
Xobkrz8XHSCR6D27SF4EcBzE1nCGw5mn3KUdcTZESzDrxm2uhS9f3vjNXwnQVxrjoSF4F3hD00Kx
qN1/n5fjx8pQNo3YO+O+KSEN96d6UYt4eJ4EBrW4ClvUT1RnqRGXEkKqAzi3fViY5ykEwQa5egB7
J/LHZYn2r3EQqTEBCMDKnLf+1zekIgvZJzLjFCQ79RTtwzZ6NEJENWzbvqzgyWpB+1DnykYH4Xci
GD84ScQWNajAPICzGLyJqiKlMNvtkRgqYbqrxetJIe0Drwo0JHU7ynf2/Mv3CZZxK/S2BrKvx1yN
YDIppWyO74alIc/vRTQUneLybOtOofn7GCP2xaY2BWJPpPMpIJ6v6PHiJKxO2YpMldtQEsFdqqC4
g03LY0KHBvCr4a+bptxR3b/ou+ZMN8o9hbvLyLQ/i6CRT7zpQ+vw9RkXHbp2AHEbJK3AdbN3Nfmx
D6L18WU4OIKK8LQCOJTDbbHSfkYMpw4VwDZZXI1AlNPRPrFhTg2x2DCyrvuDXjXd3g/KJ19Tb4bp
FMdsUbyb3yUGPXx8vE/T1H7rnH5JeGM0UNqGtAYLGcMbwNGWne/OVsOh3Hnq4Jw4rJZiz3+Np5ok
8hxXJkflYu8ISyHUt6Fn5ShblFbbu4FhbaCUfjjkqtu6J1C0sutGDc8LLS48aZwlrwwbn3G73om8
3Yyy8i8LDH89FXfEfMgho7Z8l4odVUNehN1+LH+k5lYPtpl1qvl54Ou3aArNfEj2NcTz7zN3MsTQ
s0kR+0l6UJ3QncKzRD01yMHXifkILvEwTYxlgYwEOtMsKeOqs342MY63WMqABN34I+bJUnjibR64
77ihNcyxuBco5S86TU1hWLFMfr/3E5x/MU7fVEbjgbF7RfpobySKRR6sEFz8HX4cuIwWhdnf74pz
R+aIowRo/nGbT3KhxsZ8GQVvczqgjzeVCBF7UE/M7sDXZykzogxQEJXtJQjM7hUjqJSx34vq16C+
YqF9fCIHf/5MAOdyMxVjCTrCmdOpNanr98nwXvYfDV7yxwc4tFL0VwC5OOAv2A3fd1wE0F7UQdzv
oa1gwddpN2gH7rIGxTUFKPrxwQ7tBdB61Mvp3hKNzP//y0ESTZlSDgphiJO3pes3GhdCF/7M8KjP
S2SJfV2/TPLo4fioh9ZQQ/RhprTL7IfFDkTSZ5JJR3GxVMVDRKe/UPoTQxz4bjkW5qOKedkErN8n
NuaOU+JA1+3ntCQulVWCSjLXyb9/WVyGxEAyJzK7e1F5lIYxsn21Zjc48ksxlHftRLZWY926KkV3
IqA7OKcZ+kdbiNbY8sONaGGl0CNZtvK1EmfFuEHc6PibOTzEPKM5MGVa35fNHA1jcHSr2w8dmbA0
7JoStWXn9X8bZbHFRThJQ4tqA6FIsarG25JajxR//G+DLGIJdv2oRzOVVLXvTelKGD+c8fZ/G2Je
za9fj9zZwRAEEHzrh9CHCdGNKO/kq/8wijEnQZS4HU6176PkvRMGzhzHA3B1+/BCKRPXOOUesVSC
nw9oB4K8yUXKb8Fufx+lVJwqhmbX7yfZv1GKDBdOZcJoDMkPJN8UBVmlBBviMd33ZYQ5qJPs2zbb
9XV8CyvDk+XgA3W4zBVGtQks2xsN8QMNxHVgWm+Rap/1FX6MCbSpAWKL75eXVOxVtxvwoQPaX579
hzX7MpvFuTaKukecsOr3TXvRJVintK3LfXPi6z9wb39bs0XmSFW4FA7gFpK4DBvNSO+p6oERUdT0
1qnzeOtX9a/jE1vqcv/1nri/CRTMGSyyOHGKsB41uJPtXhOI0gig8xtLSTEW1eJ3v8g2munfmYWF
2q8Bx6o5N5D2QArReogiSUWacvhoUh9kdLou2nLnUIFD16k6ZaQ0z/xLS+6Pp1zsJqFpWl2VTr9X
FSmB9hj/NJ1wk43JJqr9jT+YEobXxmPonFJtP3B7OhQ0AAoRF85d5+/bGAU41BJiiAOGnWsuSr73
Tdk8tBOq1cN/2mRfxlqcMHVqQ/Sy/YaxGhDE/SUIqCdEHE/A005NafH9V6NJTxA9xD3d5tsuij66
us7Oorx+hnghnxjs4AXwZU6LI62WNDuCmQXxwsxXgALdJOyQgzkZpc0P/ecG+ec9LbZxnNbQJw0L
9Yre6NAiQ0gt1F4xjS0pCkrPOJ3GEPAE7SbTKxzAhp2ylZP4XK6ldRgbe8UXndvE4F6Trt3YTftG
ZR91MXica/pJ6zbPyxVb/tkK03zVGNZHWTj3lNnpgsrhu6opBvKy04ixgZRsmiJ6qzX9R6KjcmgM
4y8/DW9FIn6ZFR6LVnwtF8pZjHDwMEqfKhpuAJSyU1ShU0u/+GaUIEjyVEJzZ6gg3QISgisG0uxf
0hf++jQd+vzUGVQa8osvJIXnOImG7VQnXeOWbX/nwOmkvrPTErnwjLahg1NXNykFwRPn5cFT4cvQ
i50sfHVMVCnlvowv1PgXKcFKKu8D/KwxW4Pq+zIi23zivDx4RoOf0GdLN8ZeRDRZnLdjRUdyPyJS
61a2Za1bxfgZ0mnJldHZqAO0Sa0x7/n3LmiUMxsxJFdoxiYJqrNyiCsXe+zntFQ2oUGL4fjjqb9Z
ZssPAdq/zrVLHY306PuBpcdY2mkdyktVpu+0yVk56UWHBYmhoyucw8/M16jM5tWrFq399Gc5zaLK
w9qucIyZql3h7/TIcvPsoehWgGa3mv2QxOk2G56TqFgPZOB99Rz34bkTNjtN3za1cSH6e1/nRk9W
FhbCdfoeVueliemkvy2RnTQyV0EZXO+DG79CMTIr0eKuXH8Gm2oE1OhX7qLK7Xp5bSIN0Fe1mwy2
W9bPhYw8Lr/1n0ywN/qqqD5j+aqUFX70bSu7TZZtJh3iyvmgTjuRrC1j54fWjd0/iODTKKZbS8GT
JUBNIoAxacLYxurCufDbctOLz9LeKIPYxGPuyvpHoX8ienDmC2xr0xTBRpsmrxtWj1kmnvA9dIWF
KPOrg0dEdBlBRZ29VvCUCeicgIFIz4excnP9SZ52SfSQFJUngtfqKZRWrHHA6VG61Btd+vsr06RX
nMJspzgMv25HzWOWMFyZ/Tazd3pXzUoKXgz/WL5P1dQbfbQ4s49KW5Wj7FY+QP37oJ6Dogs5u8zV
exXbJ4k/IwWuJW0jUW9o2/gF7hpW68nDuxor8/5z6eOUNl4IakDLyuKtbVCwTQm/BPLC2xoRzSrY
R3jP0DJktL5bRcUq4txM27VpFa5SXloCekCPZOPNCJs1S2Bn6BVcJZluGcYA+joMhRtPbqf8aIzL
2jQ3Eiqd2ZSsRGQg1prThpU3AcETvciyfCjr2fZerMowXSlT7lVR5HaWZ42veraJcmmt4+tby+dp
dVHVtZuJC394kwoN6e27Sl3TU3T1aTNgfohcuwgRx7mnMuBGyLNm8tVM1gWyFW5qa447OcvPbHGD
Y6ObIlhvCwuNSoE+q3AbAC7FdNnSoU0vyw893aaJG74Anc6dz1L6pUS/5NgTBtzpfhUjInn8y13q
5P0+R0HQkTTPHRRS2e8frhFWdlToMZHGmEINbK/0RLssyvTNzkHRJf70ww/lMzSZNlEkNo0TnRtB
qGxGM39MuhAp4+LK78ebwhT3x5/s0NVKsqBS5eS4gZHy/cGKupeiziQrqeyXcdbB9j+PD/A7xvzj
zPoywuLMSqayNKO8aPeO5ncImWIRnkhOuIMrfFbTKLSk4kmM7YfVdeu8lt5iyVlpdnAd6f5tnMT3
ujPe10V5d/yxDtQyHJtqwgyXA12/pNpyvmeE/cT8oSzDIx63UVTtslJtt2NvGatYNs8rMZyIlw4u
toYiINUMFv135fRLCmiNqC5rakg43qo7gCCXsoF28vGJ/b4D/ljvL4MsgqW2DFTfVqWGNwp4pBrv
y8xcF4q6n6qMs6jzcqW+Mo3sHInzZjva5uRJin+XdMn8iXbSRhknyO0ZMvuoeGz6nMtv6rhrwC89
YTh+6oEPRTKsCFkKl65NnrLYgXYiqC+SS0pJd16b1abws5u4GU4keYcC46/DLJZFoOKlGAXhxFDv
8FhxEbZwq+E5lccT3/rBl/xlPovILKrxhRUpMYRGyhQb5gt6LKeiv0NxytfJLDJWylixT72339sZ
WvmDvIUh4UpRjA77w6Q+H99Rpya0SFztwB7HIOZT6Y0Q4ljpRuLX8REOfow6O0CBjW5ay8KiVNWV
JQ3UqkzgQ26HlzcMzXV0nVT/6d38M9BiKkoFG7dvOO1KmLg0kLilPo5PZd6t37++uclpIPSkQ3+i
Tfx9N+PSQpnR9Gl+OFxPKzNY5+bq+BAHOpzfxliqmAKUbJH4Zww0I8DmcAEnYi0Na0yXbBeNHuvE
nP7cAIxn0vWHyDk3TxZz6vK4CaSBNHmoL7PwSR1/Hp/Qnz+fchIRLUB2fqXp+H3NStUawwi96X0z
altRAkSJhsfjQ/y5w+YhbMYAwA/ae5F9U0EPMtqRdH8Myhrvxd5wOqBlkCHLndGeeEHzenzfA98H
m+f75ZhHHUsv0Ffp9jLsgPqTSqzbYX6iEfoKJdwERCDFqRz54ATR/jSRLwWE8UdmoIcONpEytXmz
XStmSWZAsGZkVwCZzuPWfkatKD5x1SwpQkQ1TJRtQfGXJgdN7+8TDQu/AuNEl1gNuw/E2O+t2ezP
shPcbvprK+lvM5GoXq3GPXW74IUQ9EmfsodmiB6ryjkBzfh/HgdBFCI8YKlLBbaROlVtOKy7kU/l
uohGhCAUey3l2ocqymcUkdULUPK70LGajeYT53Za+hMFnQeUfihQSsapBTr4Vkzw8sqsEY6A7fcF
6qIMVwPUufY5SGCC0WHyUj/5MMvxDXRWjO6AvkemCKMhUzoD3E81UEFoXwu5oNDe/WFaCQ5gVviz
l+y90plbAcvjxEMe3K1fnnHxaQSO7reTiMQ+a374uId02kOtY7Ccjtc1UEJbzt22mU4cxH/exvPO
+WdhFp/ILJzYGr0z64TWtyoOODlqZ6RU+V3qBCdc1f48ksGCgE/WTIDfhLiL4wt1IT3tI759qFwz
YyHAVCXVrmQ/Mr3jp8yBpWQkuNbQ8kFNOItQN3U0kYSB2u+VEGGvkahSV8T83qNr0qhzON/0uR1z
QAqtTk+MfeAQ/Tb2YqtNkZmC7qGVmcQRFexPU/r3aAjWUdHokoJCIlZbjODU9SBpJoGaXon7uo/W
slr/O3rJfKB8G2KxF6s6GONBo19aSpdwydE/K/7LMtGIBVgBZ+qPtpjS+ekIYlnsYyHcwOQT1E5c
NX/GZszhywiLZYrrtlCmJhF7jIaQ3kBTMazdXHmjnuWW+onY7ODepjIHHA9pX8697wcM4XzK5WzR
iDE/FMIB9D5Whh+euNAO7i1+/NwmB9i0bPc0g6KJnp7y3giurPw8/PdBE0sGfWHWQyAVXSqlm0Vd
W2Yuur3dWld2OOKQVr8ldbA7/nkeOHQQjkLuhV85EJYHQTOCNRgTpqFRD3eDRn+ZhP/e91g7ozR5
fKyDS4Y6/tz5x9nOmm+GLzFAnAxpqbV0e3LqRo7/3EpPxwc4uM0cKKk2cqPWb3GdrwNgDyMJJ1X6
feY05w3fSc8NE4r3JjVWPfKFx0c7uM/+Gc1cbGrVb+1yrIx+X7UXBgZE/rA3tffjYxx6PUBFSYvR
3VZp9n9fsrodfQtdDK7veLwXqQJASN2EVfqZ29Lr8aEOvZ2vQy0OahW0+dDhirAPcYYxqcg18t3x
EQ4t2NcRFgvm1C0aOjSu9wOmhd7QzzU4WDhIzuAzdHyoA0EGUR9RDxEG2+F37enLVos6pYlUtWQo
pblvY/wg7f6uCabtpGtXkmKd2wZtxuNjHlxAesy2hX8GMg+LOzWSCj1MKsFNN1FQxSC9CMyb40Mc
XMG/h/jjpE5KuQ75Rjl04AeZNSwX7I8G3f4PF8JvsBY5G0Hs8s52Ih+Fx4hbrVOuS+XRl8f/slSI
9GmzYC/0rPlD/vJ6NKx7atlggLH9OSi39nDiIDj4KmYnBlA5pgKK7vvPb8sQEaKIoCMV1apVoG78
OP4iDoBBf9PS/x5hfoIvMwgjlFudCdwKifrNlCQPooQfhIThBf5CL0YTPSlOdjb69rpvjYuijzQX
5kLk9kX1bE3Fh9Hrv7rBOacXht5h2Z2oqv0GMC7yLRPW4CyIZANTmyXDvj5fhDaG2ddEDdjgbM06
H6jrR798IW4QCdhasPfdSfQXUjm8GP3wswiL6xiNmj7IL5rWvtJHyFL0Jj411b+fZHwfHdmnBWxP
N34njWdxob4rlG7tOMXyqkzdRhS3Xea/JXZz6Zv5VSXJuyaazvMBn0r89Z7i0brzJ4K+TgVriKCU
0auoTfUoFBe68VJoxUvTC7rb6kbR6090hzZ+ikhvq6wbyCSb2YwU8eDhqZD6XxOWbJWBeGugzd54
Yj2UICfQs3oKq5x4MrP2ZoPC5DTi9I6EFWbcvxp8UrUi/zGmBWYr/VOohVhmRQJTQmvqoMMJyXXi
Yatl+h3CZA/60O8as3xNcHs8vnkOXFO008BvsYW4DbX50P+ydzr8KPpA0Vi9fnLr4jaXulWRQJ5L
H+zslPHvoRtkvjhmxTlC8CXyFO+pIJf0vqdb+aZmT3gieZG17bO743NainD/DlNn6RfSXso5MA++
T0rNCzFNqkST3cYaTinDFuM8uXWltv2MYg3dDzWH01TvLMm/Ql15rdvpz1xrb+JQuWozJXYblYKd
ozcJgquYE8qdNtMZJVefKUQtMEFtsPCX1QJ1c/zZD50WM6ybIMtQOZMWj24n5ljWI5dFD+0P1bum
7rbHR1gKJfxeHdQrZvE5RP64Ib6vThHrMKgnQh+cGEfXqvCpbDXnWZPTe3SIxnVfWK8KX0ngWLtg
Ui+jLESNLBw8GZvZ48+iq4y1PBpoucBMAd73p6RGnWh6CpCUhm6Kl7ajtfddo5yPrbaWomldNeZT
LUfbgd6oZY2PbTg8gyE4r4P2zarTuzHO7qHkbfuGJn4e1Fd1Me3Cwtr0iCBISbLFQm0n9OwSxQIE
eGmPwaJ4q+vwM6qmSz+YftkmJn45bbTMjodd3sbtZiiqB3WwLgMzRA1Qztr7oWx583igrUb0fiUr
/PdZ1bdvcBGL4uTXKWo7g9v0V4SUZ3so7/g6H/jwvo2weOVZlLSdOhfXC1yRm/ppmJztoFwb4aks
9wDyjIjjn/NkqWimjRgFjn1LrXA9beqz/izaF+fa3hSXKazeR+rHK8w0181ZfzXeD4/9o/6DD7P8
FVxLZ/766en4vH/zORb769vjzPvvy/Fma60oY55nryf2qrTHDFqouSs6oLF+OEEcHsVeyqrtZAQY
8jrBeva3w9nardRqJ1Wyhxf0jtN9F5vVWSUUfF3z6cwa8r2u1C+NKgyvbjVAlSHdmLy1VuSvb7mO
53AiAZq3GnipQG6bbTIVn7bASLYs/Z+9JT3KlQGhcci2iSOtZbO7rWQfp+JU+ywH8RRLyq9IUW+0
KXwwEpiggZRCFpxK+MxhiJeuDgewylbGqD46TVXQqM+VddUZgq5+WHmqndyFjb4exfiURzEYQ7vq
PEDk1zhmMkKwV0S+4uj86PJ8RHYqkC61vnwe1HTXleE21e0NNZkMw472hgKp4kGAZblUsU3V/IFv
+VZKzWnVFgOo8ybfaBWkVBwzgwlPRXLIddmhsm80wxM+Gbtaiq/GLDxT6GhNXbOu4PCGYrwLDefX
8Td+KCoF448AGFwCEGOLJMWcBa2zbKII0gbrET+gwMLIWTtVOTzwQVGtwlmJnizF3GVHRBnjKMOe
od/Lag8IKR8uwsh5woRTWfnNSWrWwdFMVUch07ZJ8BcBXg7BG5V2JtU3oA3kgRa/5OAb3Vz1o30q
yzMOXUGoAv092rzEX76ZrFIDJdEpispt8o4oabJxCuOqwaBqYydNgJWtGnr4JW0zZS7cVv7amAZI
AKpFp7xS+EOS5FFkrzypD2/UzkAJHW1/1xHFZ61YPQa35pVpDxmUE3OVSD7OrOOtbkivxgQK0tbo
9Ia18TRRLWNpy5uoTc51s5E8GSdT/MjHmSJDeWhKRtNtO+1OjOXzlCJ/Q3NBc31Zvzem7La3wvOu
jkKvxI7XnUr50ezjC7zFIGTrNfgP237UglL2Wisp11hWP0aljVpVReVs0nScdIGVjep0jcXWS5XI
KcEKJGQlCbA0tv2ABpV5q6ZEBVULuKGqWrFG8ZAGWdm+2W37UulMp5IwYB2Kdwqp2iaSwnc7R3Qr
yH3D06Lx2mqnhyJHMS6ytDfhOzxNC/iYru91y5+kMeFwkpaRQyfEf7O7/j7ME381xIm2bScr85RC
u+FvvFpO9VTJmK0Lu4zAVtC4Bttbr0lv7+RuqL3SdIDNZtUdLuReGHCkOR0Ntq7ut+WY+de0zdaG
6a+SVu3OkJF5BJf6mgcw9Y3oKqib+6gPH9Qyeq0s/b4dcb8dTPvOCvhphY3TRW1BmK/VFG8NM981
uW+t4mJeL12YXlSlYjN1/tbMQ3VFu/KsRbMM/3Z8CBXl0Sq1G8T1k11BPglxyZ1quXH10UDwJUvH
XT4YD51ewseOQn+Dcsg1GraboBK39sTUssDMPT2v3xqr3qtpE7mDItkrSTMqjw7vWjJKvIXjd9pb
HVe6TYqgU8sHnqO5dTfuy7Y+bzrSIj/P71q2yxorLgp1cZdiOwielmbGVS8ATlrCT71CRhfB6SFP
dUgHAOdJh1XcVcpaJ+5k9gEOFsllFyNgwNTLif5v68fBudrK5SXbdFfIPqa2ctK7etvVGwNf7zWP
9sKZ2bq4KVtbWVCWQpTig/i8YTbxTlXzjdxK93LQeHJd5atc6ukiJUCSsjZeKQ16OLidDh7N4B+D
jfuBFQePVWcqHlvfcmsAAxunCwlkG/95jOtw1Sf6Tz2vVnVjOnyw1YOGqkYsh2sN/VP8ZjCrH9kU
MTJnweDP0BydJRpb2yW43ORh99oiXDFb7houToqoOmI3LQ3Tj8yfsC0vVOzddYEbnDV310S8U9r4
p5U5H20qvVe6trcljNLRePD8eng3/fyxsXqEIVBWyPJtb1UXqT9gUYyAvAeiSFlHAfCkZGrWyLWs
GhnjbI6Be38qyCNM/VMdeF+ZgoYCmPUPVAzP41ignZOvrKFbydqPMt2NLEyh594QIL+iffYlRkDj
ezHdGNpzal0liBek2mtQAChtxjN9ehBcngjXe2nkrMIK8V4dh+4JR+i6PNfRF4mMFi9pGXjTPiFv
soG8gf7KCuEm6gP2ZM74WLI18ABfJ7q+s/J8pwDixuXh3Ipj1w7SC9M816WJPAVvlOkXJYIU5q05
JV4KprKJsOoeXwrZ3ExStvFxOW8k5zzsqpeuYKa14gIsfzSTyEtU7MJDrAXS6iwWzaUCZtA0wvNW
3k8ZpTp7vMrk9LFQfkKTvnLyCdGLFC2H67GVPXW6QRTmDEkq3px8TxK+li1CcKfCKfSqiQu3ql+p
Aa7C9rLU74ZRdwXpwzj9CHF7qU0Px5K1D8yOY35lDpyjSuVGTg84rFyLXKD+n3h1rm97s3Dl1tko
7WMhxFnU5p4AqJuZF430Hg/ITEv3WTUCXIt3kprhtIHuN9K4jly7tfacO5hBmD9UFAtq+6wIP8Ps
sYWqEc5JyiyvZr0pvbp28ifTr8DE8BANYZeQS4Ioc+XU3UVU6kiobAvS/bR7wwnCBd3uVknh5sDM
nfTRCNRVPhTrztFXTvEjHEu3lOJVAcJYxk4pQRY414t1YSAIm/+UE2QArfzMh1HoiAeqzd4YDBsU
M1dhsKbhfW73yX1nk6eI/Klv021kNWcy3GaO242FX3XU3NVUZqbyViuBo3wYPqFTrt0E7U0QaV4Z
9+uy0bzErFco9m3V/Il6vBdhKBPkXl/gjsJNYScyJhC12wX21rdrrxpHryQ4MdgRKnjIpMODzXnu
lWu1UV2woht7jPaD/lwPykp1cpCE5cpqldtUfk0yHKObDMVPe2crmEIjR6OVV4LjxRh3MbdwAhrQ
nordJGFgbr7K1tzbyFxn7LcdAhKMH5oRVQRj5HycMEjA9ByUZtegM43LdB9bnsOpAFEa0KPAQrzf
VEHxMKG5LsfoIRNbGlU/2+SiAd3UpOT+aNwMWv+MdbfFhsDc3TFeIw25H7X1szUSfueSLW1Q9tHW
+uTca1K5FeYgs8rKT7MS57FWEDQH5a0dA8lQG+6CIAteIkV6VBwfdYte7Hu9PndMDEyCWMZhxRo8
qH03ddbejHrzJidy5OKrk3mBLD9rdbQa8+pmpNzhdSp2F+jIQNxF5aabOB7rGx0cbBfr8DHpoHh+
jvJg3dt4cY8725GKTacSSWlWeqXgU5OU6aNW40suigLzbkO6rKd2XEexcSVEb7thUTDVvsIOzLGe
U6ks15rcv8hFfdeYhBQgfBFWlZ112iKso1Cpd22eLm3kq8QY7ho5ll1NaQhIghUyH7vQaB5qnGEL
B48eyVIKr8vS597ILtN2fC58EI1D82wGpXAdowMiMaEr5mPhp4SfU2v/CJPkOZpFHKKJfCFuznyE
s1cECNsBmKjUjc22nXXL2sFvXEI4380l/6bGCUWWs88qDV8aPds2hdN7JQ73XoByDTW4Ah5LG9Wb
tIyvyWJWlV1diFEbvKSNbuq+C7Go0uEANcOrH1TXsdG9G51Srca+fq9iOfBsJ34Q2gxAdbpT6S1m
tn8WLKhdIWNpgEkBdb/IL2y78nV0sKi1DtgEKTmabXLeIeWe/HLMjs2G6JRX18bllEnPipxf1okF
BFao6ykbwCnHHJS13rpT2m7wVz+T8vicL4UvFgGXsppcZSjSbcXR7QqhF2e4o9/aJalk57f5Bhm2
EhMelOzLcCq3QVtelkl/YU3iVQuaX8LGb970E/SCZO3Bz9pdKNIL22kf84HLRVOkFnRhemlV6l2N
WJAMrahR7F0kabcGFUs3VKfPKKgwQ+BurVW9caeIG7GRCkoikokXoCzYviXFyHEPc2kgbEifrbxJ
t6pOuaWyLqTK+hRl+mn5drFCkQZbenmuh1JgAZ+t7NEQusMcTPGqWBvcapZJDqsntcvlXWs10i4B
ZbFN27R2JQsfaGva1U50ZdbljRPrYMgtgOKjPFwHSYC+1cTDKSJbRYm99/3MBMYi4rtAjrGn8xP+
sxgMlImTFIu9YtwaTetfA9L13SRQuKxjwOyNI813PgvuxxzuWlZnLtJzqacG+h716ppkWopw47Nw
6Bs4NNJYZS2H/imA7WiE7UrNnseeUL9JQxJyecVnnVzac8CQG5pyF/extE4rc+dI3UWjImSHKsI1
RInnQcN7pyz1dW2lK24UTLXSflip6UzfrYr7zDYDQqgS455ZIKjh+3N2ICm2hMdiRT2ndGtSq01D
7onzT3ZrY3zXi/i25V4I6+JM6P594OR3WlP96i1Tc2VVXBtmeNMmCbXmjGK7X7zRdL1O2mTbGMHb
iJ6PGynDWdLSg7XN1FlnAx9e1Jx1tfPUIQTllaJsvEKrntsUmJ5ZYfyWVCiJGf2zKuQrlL4vsRYJ
MPHr3+MiakHG2AHZgtibnXSiuXDgewSQ+E+yOqfOX5JVNUqC2LJpdJVBfUvnclvm4UOVmusTZYW5
47goJDEOVEp60DM/eNGR7EdzNCMZ1Ghsdds+Uq7ycMDUMN7mUboaRiwLlU7eq4V2hp7pemj4RIH8
b9IIrgXmbe+lULd9UCguOdmNHsmXnd+cR7ZSeoZvEOtIl3i+xutOi9+yQboxLAz2ZHGRCWttJ+qZ
ng7XZZRfRGnaeUbnXAdNnW60Jnh1Gn9HKP5DHrpLVQ/fzZ47pR7Ar0QZEFonq2UvK7XKKxPU2urY
sC+Z6LWdppsQBX3PmRCxkiYEJY+v2CG0l03fU6YMD2gQ9vv3N9PoVTWzb4iAo+Y6NbTHULIppWXX
UZ3m69CHjVaOnlSI27A1X4bURzrOv5PGQllFdX6i0Hxgm9DcsFE0IzFEY2JRYk1SJcvznhaZUls3
eBaCLTar895oT2HuDvRTZhV4Nog1o6ecxf0Q99gr+Bl7vq7zK4WGjydqjGummgU2leAcwdLV8YU+
0F7GjArXK4R7SLfsxdSaVo6o/c39yy7oPBHH+gp+wpba3k1E+crTTfFeWtLn8VEPFIm+jrqcpzRF
UPFs5pmM/vukRNe6MZ1oTR0cAvcfeF44y2OXs9hAtJwnIE3UbtPzWqyIGo9PYSm/OjdCYIj9M8Ci
84t0qeLEGKbuO69Zl2fJXbDvH2CSYX8TbnrXXIlNceacNw/6hb2vt7lX/pdX9+UBFq9OMymUyzK7
0grvqqylsoajJ0mkFlzbNl5/0SkU6oFCIhUwnX8gC9JPX8441n0L2+I5K73SqVTRJluVieV13dPx
tT307r4OtJhZjO1sCfGUpQ2UM4Ual30aGHlwDJsjGXAV2M0lNcYSwQgNDljyzHtTm5eqvT8+id+a
M4tDH82pf0ZYHPpqkuJCReC1l3b9ZvT8rbwOvWyt7WgFictpb64m70JclFftVbrLb9Xn5DrYnIo5
D50ooO45SiygfUCVvn8GVREjZBrTHZLr6QeWWA+oLWJagM9dP9a3ZC+nCsB/3nQgsDUEbEArzJ5Y
38ejFqsq2cCkUQMmqfCJV7UVosKbSu42xxf40NGFGNf/kXZey3Fj2Zp+lYm6Rx94E3G6LxLIZDqS
SS/pBkGKLGDDe/f080Fd00Umc5ijM1UXColmJbDd2mv9xiZlQQYUbMTHUJXdpCp6hjQ7PQxqE66f
l5hdNBlSmWfW+qn9H/QNvXLk8T67BFiIG2bhlHN888rEXVIgvZifaTufmo8IQTJfdN4b2gsfnyap
6DvD+2h2TS8eU7xZ7S74/U7h7M6l0tyApUZ5/GOIvjCwA81A+k9gokbpJh3OjMiJZ3BkwCpccIjB
pPsYoGrksTRrNLvk8M6U3xzEIL4e8vkTHi2p9w057WjIE63EDTYCb6DH6qOvWJ4zyBtAwRf4NZ85
P06FmnWeUNdyVNCER6GQhK1CXUYKMMOHM+Yu2FPHHkLPjs+MyrlA89ff5aCtFJiq75CD1hP1lkjt
NmNX7kj0n4O223z9/k4NkIKCIsBCWIo0sz7G8hsMmBOFAaKQr7f3TlecGaBfogrHIzRbg6mMk6za
x0Jc9aRMsRVUnOxmeh047Z/ICFyXQXBThmO8tapsFUjBuhy7DG3WchMYFEDTzujO5Y9zpvTpc/x9
0z7WfqpRPpONkc+hl6q/LMT0vW1BNYXFKlSsjdJOSz/uPSlVtqmUnRnRU5Cq99f8Yygq8nqio5WD
qM1Yv2Vd77XNcDv58+6Up9/HGJRlFV6j3g6KClTkIoMduVAyM1k4dXhPr8zNLDoMNuUJMCOYf1Ph
OefodeJgeP8ZlaPTyQwJRTeg2+WiqFyplJ6NMFNdxd8roekNufL4P5h6KiZDXIGAzx8v3cxSBKD6
jL2hvEpBY9nKmSE/sUnjJ8BhDscMdP7xjSFDG3no5uMgi+gp6dIyoJEoJ99+/zHQf2N7M8jSuQx8
XEE9tWVEucmBOgqoNSUOTTmzRk/tB+8iHGMgOtVXQYSTGwcdoCopye8VP7gv6njV99RIv36cU0kK
DrH/eR79aBr0k9p3jc7z6BKsdZjIC1GN60ANrnKp/LOoyjsttV5Si6t6aKivSWPP61Xyl12P8rSS
+c5trtI8qmO/c7VEUJinjKE0F1Jg35SZcxvGOIJjgldUGIp//eE/T2FwSIi7zMSoExaAoVZmXTKh
HdU7vRdEfzYdtaMbTQVdR/3g61i/gJwfNxRbnlv2IM8A4n8SZ1DNYqxVy253Va8juUAjqEQmG1KW
qwj52kdpBviFseny5E62y7suwR3RH97wzoZWaUyQ1XFMm0YucmGe8MOpgzl7hSx3XOPtju78Xakb
G/AGT0WJCkaFA/1CrsaLSiAM0OQgjAsZEeXBMZaJlKLZ3Lyhv+vpkn+R6tBQwrS/dFp5lZX1ZYJu
fyaNlGJ68SQ3fcsBVq1KpAvzOKwXYRR9axplVVrKUyhn65FFS509OshGuMcn4wVddXcQ42Ph568U
croz7/LUuJGGIObLUgUocJQj9qpRQxYlD6lDamzSS2rjLF43i14gE3XuJPi8nBg3HkCZOUIUE7SP
C9bUs3H04aYjYwZBL6oWuvhZcrE1h877eopo86/6NEXehTp6rkpOy6jJccrmegsqrprbz1Lbr8dE
eywKdV+Phe9VSXAX11CuUoP2VGMphzaI7toqfbBa/zrwh9uqUy6REhMLct4XufUfLEQ+QiX+PtTp
jRx0oRtrJYr0tDYCurX52AMLbZOONpKol6pcqAvRZQc96B5LR/9LRxtr4+AtP/z7cd5LCZ844Xmh
nO42WRG5xDEH1jICG71uB6kjBCEWoTVt81SsdRRqFk0ZvQ7CWeWO40roe4QJDTvLoVRaS/WZSWSe
fNsOif/sEwa35Ohmg+B5PaoN+2QT95tGU7TF2OePYRJd+m1ITax8DQJcCyQd6/UpXyoWUInRKJaR
ZBwco1nxst4ytfoz7HKgJPl9iap91fcPjZ7SbJCjH3LZXgUoo6MduG5oeUplsA41BDzkYY2Y8mZo
8W8f0yfDj2lRZOJm1KU7MU1v5pQdCin4xpLEbC/+2Rca2Ba9R1QjeqlL66Vo67sUmVIV/wDJ0S6b
rDl0eqm5If40oDOKyotHYFmRElz1Mst3lGUEM8xvmcAObjRLCsIVTXcrLbyw1dcG3/f1XP58mM6D
DPEEKzru/MfKQEGv8gGA8O5wCNwNmbWdGuMbFe4zt8VTOwFjB+gPuCqFw6N6l6mFUaVq4FXJQbCW
QNkF0i49DDfQ38L+DFPwBLCXuyIdN3ovwKDAXX3cClJM5Pxh4IHCvXZtXzQbY0Vb9zIJF9KVuCx2
9SrdBId+H+2ypboLt/7Suc9/+1phy9SjcKSG2AOs/Wg7KtuuzGsHbn+C2NU+U0MIrDpuqpBoXW3S
1r89jAqckVlak/+dT2rZpT2FhU0WjJmiV6MIVOWukpzJ7E7MFWMu0uokEjgSHV8qAnkKkGynuN2A
E184bSthpGx0nl6IM9PlXKSjJZ8nGCNi6UR5VBRrgVNBlvQXE7aSv/3WUCOlKIQmmU1Z9GhWGl2S
dEnGDidN5W4sbwOl3DXlmYlwYurPus1zTcahn/GL9vDu2jfG2pCbuV/tEEsGiHMdxpM3ldhkKi+6
5Z85mk68uA/BjooLWof5t2inehfTGevA4YTKj6aXz2zJ56Ic5cYdLT0wV0O9C403fEUWY7jro/uv
x2b+HUdn7DwiVH30WRn3mA3SR1pn5FJb7wr9LajTC1oSXgqSpA3pGAWxa2rxYlQevg56aqywIFDw
biTx49j7uHEEs9NWI3Gfw0T1ugiSTZwGXjek1+XQ0SK37r4ON+cJx8/4Ppz6MZwWR2kOP4VwosDX
SNoKKzjT+DqRFcHu//uJjrYhVcKjI7V5omJcWUCtR68Pl2m0+vpBTk2I91GOEqKOHjKTnDquiqhV
BgC4CFzfufn/CzJ/iHcLCZPWAA10jqo+GpHGoiY9lfXODM+8sRO6HJT756Im6v9cY48rm/UU0ZxW
eGU+glc0UyHO35n5qt439SoP94FyZjXBjT01DyjTcPwqGoLZR08G82sQeUVJ0BrMu8Ke+mU+4qbk
24pYjQoO97navkbgs5dwhIH0Kcx/HZOfRT5oT7ZaOtdaEpsuxkyaZzCDAVKhfVpJ5b7rE2mpDeE3
eC63hpLA37Ff9Fi/Co32O9BzEqRhm9VCB7qlDB6Z9XI0pmlWdI3coGyFV1rxo5Q6wk3UeDXm2QMq
iz9rp1pHteVirXGhFTYG8BPuUeg3rtgJd6DkvxutPyuM0SWWpvFnbxVPQigd+LwQwpYDVCuqn9QG
0CInyBXMCcNTJ/UKvCESYYGGSlqYXWsByDVhdooboIW58Nsu9rgm0qjEEbgQdn1B2wdsnBzfZLb6
w+mNTViIwqtL24uicSNZWBv6AZ99jO293fmke/H4M2gzEK5T/9LS5W9DlFEHbQjcgXsuynvNRrd4
KL8YtjZp20oOADUpVXyIU+U2UfVsUdTOpvbbb5LpfxOlvB1zcQg7bdfXk1iosfFottqdoU2vqCpf
xYF/D2r+MRxAhRW6vY2cyXUCkP5Vejnk9roxp1055LOYGsDorhqvjFS613xlq/nJsi4k/jGf3DFJ
XlLNEQujNbdyL780gXLpF8o+ROZqlqqDJwB6EpszQDTai+J3W1BDW6zQ6DIjn1d166zu7uk0LnvV
3jsVxKWczHphp/LPPB12FW5Ckg0iVwfzi+/vQRjjxmmyZQ+gx1KCF1ENCOK336pEXMR6iVih6uqF
eZCzAfiNSK64Spypr53YvFBbo/eG+PVcLj86zQrFTsgnFSo95Y1NQ9Z8Kf1NrJ2pw5zYhZEZoU6O
/jUlBu0o2WjsCDEJOF87odRXoio3Ieio3966CDEXMWi/EuNoo4+kenBGCZinVtug7+6b3HFl88zb
+iWwc3ScfIhytNdrdSNGrLdIe8up8KZCWsNraz3Vxu0tbVXhSn7txXG7ytks1EnyMjXeDIZTLkwj
f6kGeZXzbYvOsnZya2+1MbmQK+dKbpplGuq3sYYnVQhLvYqw6s7OHCEnzns6dGx+Fv6/9F+OxrrL
68kORnKKoB/HRVb6uymu9lxy75TI2YIyzhcOOMggMLyvx+bU8MM4pdFN89ghY/94rIRDyizLbVIm
AxFDszUnkqb49/NzDhWsFhX61BhJHgXJ7Ngyw95B67GPVj1gROwLF+b0+/kERD26/KRL1EaPZzJi
AnmkTn65C8ODwiVSuv36VZ1Ij2h00kKlWwJD97gioCvpzBhPyx2VovGyUl0RedOwtn7fY2hWkUCj
ivIulZzjS2lYUQqsQ5ojpcqOB4Fll/bjXg7O0XNOpC20sQDJUETWmHxH5y7auyAUm5w4g1gJX2yE
ZO6sPj+zwXx6bbYJloT/Zholy/8oTDgMBoU2s9xlitcUII3Ng0S5Lr0nb1t8PUKfnmgOhT4Wmw1E
XdQJP05mBUUccyKD3Sn6fpRuEde0+9evQ3yuC82OzlhLcbPG7uuTgEwrmbEEwpKrErjbZX9RIfDi
pQ/md8ttFhqn0XgmI/u0Qn8FZEZzm58F0I8eKs+5c+qdwxXNkLaso0vdKc7sPudCHG2dY93kPR4+
5a6uHg1x3w9/fv3SPp1k8yMw+JTSKCoDwPk4LhPsvzi3g2oHtnvZjzd5NADMhrsizhwCJx/k70DH
gJs4kiQp7rnHkuwpiy6Y+gWU8jMFlpNPQ5GB5ckEoGr08WkCOeVM0ZNyN+cJXals0UVb6nLxbUIZ
4esXd2JCI/X0n1DHTRJbj7oxTMIK0TpsQBMq1bVrob/0dZRTD4SoHFMLkOCsK/jxgRRw5Xbd8dZg
zBheX1Qbw85HwMIlqa3QrDMZ/4kNAVDw3+GOToO0beRopIi8K/27Jog83X/Lo1tdErB1zmzZp+aD
iqkw3W16tJ+uFvZEfXmi5LibUG1Gg8DDQc37+uXNJ/OHtIO5TeKEQ6CjgmFXj/Knrh2VHO2KcidZ
QMvZnu7Lcmw9PDIxkXSClRT2275u1DNhT82M2U4Gv2H8iz+hQgIF3TFLsGQHdd9LTAy4pL8LB+TJ
MN7Gw5ytm5d49GT+5KjkhNjrmjDohG9cGPTOdCBXX7/AU7PvfZij1CfoUq7OQVztSLd3nBUu1EoQ
mXgoWO3/YKIjGSDPkpYqpfKjJ8Kz1nSCxMfQTWBeGzieT1EqhiU8lk9fP9TnazQv732oo6cC2WtB
frOLHVSuK1jUW9m6ktC/gEF/yPrXwBn/DOzuMYsevw58al7A1SCDYOwo6x1t5SgWwJoEcrAztOjK
dLhp1dE9PNLD12HmN3U0601IvaA3aW+h1Hi0hhspVM1Mwu0i94OboSv3eYTeQ5GkD5g25xfmeFaB
Rv04T+g3GRy76MWiwIFGClX7j7uUH4Y+JsMosAywfWr/FctW3mbqcfXzJDjfMWLt0/DaKDr8m0Zs
Ozm7SHplMWXKVRzJSz83r1qjW5YkU4GQV35gHaQs2EdFfpM6F3XyLRyjR0uoZ46LjyPC5+bkRj8C
lWZ2IRKT+evvCjdBlifAjUW566WnqB08PcIJ+vfUR/8KQrVGZg+ijvKrZ/cuSOckg2OVAXbdfXQn
TOnSUKdvXw85pfRPQzA/yrso83b7Lgr0CAfLFwdefy5CagMClD5iBtRanK1EH67IUKUvsfWVfINS
m6jjNXrIOY7P+LjbUdjdZL19bTe+40mlFl8ktWS6jgrzwXb6x5Sbv50qFXuN/mc5s6kHmTQuf7TM
8kl2gptKVqGChBe5nV11IrwzTFA1oUYfI+3g+9UuNSbsktVr1Fp2wZDszLR9Le1IX0R5+dIMzmOj
SorbpwakMLlXLrNCS9wy9C9HS1pKjVzCM0Bpf4wMgH0TpYoGgrJv0o+OpwpQY6EflKQ6RDMLbnT0
xCucxlX9EUOH3HT9Qn5OpeIhrdvNFDoSjN/qcirsTTzyVSmPJa+W2jvh9Jmrtir68wMk5DTuL6xQ
2Vu95DmhDEUlQs/dN7dSo0OEUN2605ZyEGzrMqaA7mzHKvYkKuquYhWXWdwsRV08DIZ5l/rlRVlU
q04Pd+PYupXvHLTYvqgLmP11bNZwOqHbCcfcVGO+HugoALtBQBRKyWEwcfeWBdBa+H9RkF8Ibjm9
cDjT1B7vcnWaSjhkyLLZqicH0c0gQwYRWB7ZzQBF0OperOyxnws2FkpAndQyN3xxkaC5XRfKZWeW
17jUe7qDIZKWrA1fClkG3WI2yU5jsW0NzU2syFNL9RXjAAiWXb+VNCZIr/T+pU+d6dpHrdJt8za7
bJz02TT8FbvFBRUt6jawS9uxOPiZVl3LWbTGv3std7DEJ/aL+7r10S7S2ktZle/iWIFVOV62Sb/B
u/VW7hxpkaTjeG3JtcTmpT6FQoWvVaGtpLb7MFLfykTeY99+hz/1ctRAQjgJ4gz+UtPi1vUnVfMa
/4doqqUYOgjxEXedxircsi/XmhNdV0p9PY181lH/PmW261jYPNSV9ZBVymuu2t5gJaski1YVZJTO
UvaVZN4EOfrRofDkpr4UqgGNXN+2fil5djsGqyaQi6UYa7x6jesiNyAwltKfgRQ+FlJWurbs30am
jlAFWLTG3k38UruVPaePrggAJSXsMbEazcc6mla6Uq5tufICDdrVWIW3mtXUbK0zedXUUHYy23Kv
zCxKGPrWMkgUGI1T8QN+nLJIikYs42gwXSMOV6qwLepqGarsPsikyjikEWRhx/hmYN7Wx/KNkZdX
CDdB3xHRW5gaKKNpSUa7394Umv4q9768tbBHkSEtLXK0ExZhCwc3Tjmp5bTfhvCVsPIIy4taNdTF
mPfPeZ3CKy1D2Arh04g+tgvQJ3Mne3BbJZqBA+2waxM5XYy2urQN85DMLzOzr1E/goZrW+Mi8vkX
unrDMLhTlYQrSp3xZVXZ9o4kicUXSvFNWjLDy7GkVU4JqXagZymStMEn/qaK2w3UobfY1PMVq3RT
1vV167QBtLRkreT1D6tWHyQpK7ZdJ6u3Rk9p1vC3vWLCbcL9J8l8N5Qw7ZOdO7uo0WQo0TOJtduo
DhHELuofSgb9KfedCpeg8GBEcQgzuXbhqu61aa4/l6GznuBxZ8gRNPm4n2WMRT3cqlLHhDTYcWdb
FP1H0tGnSJ3qLomQfUgdMHui16VLSILVDvX3l6qJjcXQVJu2VbZ26mNin1qr3ipjNyZ0WSKP0PYP
tuVP3lCFj3nRi2Vv2LFb1+GTZUMNmybZckWNSlfbIgRhpN1Nh3bDwm6nSxrh17aKlKBjw+M0tGaT
q1AxdBVaGu9KtOuy1X8iAuEFI4rThT/9CLV2HTLdM1OtXFtq1prZX7NLu0gqSCwCHfpZBwVWSR1Y
mpkzLigTgEbvlKvcVDwToedFJCCETib4MoToIjcz860VWzsrrh51NMgWtWzfSclQuGpRPwAw3okY
/YAx0L/3uu21BeTLIszv7UbfyH5+PQD6WTaRo7p2VWTL0hLXZS4UV6p1VBhy/2cPKDJxssgL5RhO
XGMefNE9YzXXXvg++2eL3zx8hk1em5tSCmNXK6Ag1q2894v0NijZSlSwG1ALbyq13UpJuC1HZqkx
XiaoI6TQ+/eVo72USrMKg2xVa/YFRxjmM1O3jHOELvJRP7SJuS5z/WkqNbBI6p+jiDd+AfCq0+lF
ZAC98k6CPmcdBt+0vGT020UaVH8Wfvksy8OOttPMIX4DR7vS7ATSY2O++HSf/F7pltR997VAL0yY
Y+gGBnw7MbVP1Pu6m7hMvL5PObWHb406HNAX+zZ1wQ13jsdK1+/6GsmTMkgTt6vkx1Zxlg4nqFsp
pXJZt21yKQSeMU1hTIvYjKQJs4MmR+kKe/TSajO0M0JMECrlzm/qjLlWbdDrmFm4xV0BAmUrT5mM
IAEk5xApjrLLLxnuQ6c2M10TaTsc/qCiwUq0R2X0CiX5qRgpe06oP9uJc+EnTF61RlIb4g08Zr1+
bYxJ5zCNoMIPyCLESXTtz9Oiwp/V8ys4lFptPMh+f4iKeFiFVnA9quKtcshUOazuqim6teX6RW37
b5GEMhLlpB+6E0cemSduLgLN5aCPNmgIP2k56Ws4zrXSWrIWkQZYKggrllILqk4a2R0l3zSuSiCu
S3mow41u5OCpmjBYyKP9A5aM5OLmHS9QcAh2kWwUG1tv93ZSZyi0tMkq7roAR3E13k6Sto+0GGJ1
GmPCU6fzntlf1HijXRX6DOltZbqbU8G+bAj0QAHrWRBe9a5aCBynVnWgOXRGMlpo5vRSdBq1Ayse
l+VorQ3EOkJ5wvJSNb6nJkLqURPvhTVeRVP5ImNhtpESQXU+TR/CRNbuoiC5Hyb7YEXxT1TmhFtZ
dGyE7SSL3lZfy6KljNxcaJxYY2e8OinTcNCEiwUmgshN86ZONWX0KIZKSB8FUtlIP64v1bXVqt8w
n8KHMdK2hjCfRqN5pkr6hp7fdtS6lYJmTIDuB9osJAvtTzWxdDfz058I3QEnZIy0erjJA6ZUPl1F
Zov8k8kstpLgpueBF2aKH4uU2y6bNrjZgjPTYVmvOjwBl7WA6OxY48rQ2g3VUuZhhtOP3qIQMEoo
qDVav7KcevDCAncjOVKvJHVK3DAr95XRfrML6cZvHWVhIRGJGEF7m2rRz7xtS3Ri+sgbOr/w4krZ
Gdg2I6CHf1tghfRMjeusMJ9tpbxoEvnnIImfYLSv7DbeB6SSkRNcSKOyQckEw6TMWU0l8NaeS1zB
zF3oKmIQsZJupjxBByKVDk5t3GWN/hCMZJJSj+qK1KPbUdkhll0kAmHsQNp19HArFPzrKvJM7HUH
xBamiqxIKMiLdTpn2oDpg0qjs/Uzf6mO0XeUJp4lAISOr+6HhMw1ShCbVe2sXmJzkq3sAeukKTUa
txv0dKOggLJMMnzZBxVddD0PPEMNL6NeqrYofWXArcx7rUXaQYLSP2bJXV0FBwFyEFURcSmb45Vk
hLmnzpfzwawPCa3vxqhQaqj1Qzxaj3HtX6dteGFr042SyPdR53iqb/QrI5x6VqH86kxpTgMT7+I+
Tm6nWQBCj6SD0hv7WslXZd/e9oL0uRtn8deiWKdtfN9a6ZVaNPF1EyKeotRS7w2caG5amNbCT5qH
werahdnHK0Med2LMEQYd/qxEAnhUvpcC8fxrHiTD7EA6xXdtMxmLYqBTbFftJekOAjBGtoXg7Q21
tR66fB80+U4qtL0a+J49jNx1lVWXi3vFNNZS07FgMI9dGkVjLvS4eYucwqAVbu7irNC90pQn5EWM
HPczKXYLhaqkGrDKh8pEsGeUNHdKUuE54Oqfsmh02FdScVWXmuNNuAOQViniZWqF7mk4LFzEJQrM
pAFXdDt0CxVz9Pzknk+iOAECU9z11WtfFio9dc5iydYDNxX1dGFHBRIBSm5etAGrOMtvjUEMbpCm
mqvLdevBoK3XRSHdhmM1uKZSHqYSc4Ja8WvM7ViprW3Kbqn12oXfVQoadFb21PgkoJmfDV6OyQ6t
QXVfKVqNIpz0I5mNlGuRLFOqRv3UvapBuO4ClLDmnrlWdHeVJH+TlemhV2vhmo6GdtGwH/rkoI6p
4YkgUr1oyILFIFsyjmqjfCny6VoVpli3SUJGkhiRl4Fhe64lrVz3JulIG/tX9QRvOe90sVbkJNhn
ow2vvEkeI73Y80svAUasjKjLVpHSSK7VhSkfstOenaGsXBgpXDGDydWnzrztS8u5rOt28iq9uClj
q/Y4l8CLht29pDtr3w8uK66YCzMv8JLspwH1nxZbM0WqPTWquGgnUTnrp+zw8iIJnNLUyzJUScoS
yY004YYR21dahP1enGj5VTyOrxFn0qKvkn4PeuO73lhMrABNlCC3wgvdyHIXhbqtFmTqImf6YpNH
p3hhOhZqVa0Jpj7f4TWybAeDfN4Cfm8M+aGvuydLizb+2D2YvbRXlOIt70nihxQbw9FMfsRZ6Clm
Qa42ws7rAxvuZu+zjUXVgzAH+s/JVZ5FN06JClKuiEchuMInJniB4FD58fPoD48QLdbVVIITiGRr
4w8JPXjzOpaDdmH4gE/UiNzJyJu1L1n7yZfujKJ1O7WwhoUqI1nohnk4OndNT4eVXT1Ma2YGY7wY
+ig96OOIACeaCdd6nSEEl5jJRk3aeBkX7P1wU/0lF3Zn0Tl6cQt8t1lbChTxBefvrRqCXzd/5TCt
ZTwPoulXSWV2T8lomM2cUHQ35ljZI1XUJLCRmuM7NpZaYiVnYgcpb+yK5G8UKE1d9FJZTIjn9IOs
IqEly4DoQ8dx9i1iSVzXNa33poBs/+ti0smi2LtK0lFRzCr1ShIO5VEFG2FMEi4sLP4U6e3rKB+r
lL+qYsZMYDFZc9TGjrHT7TRM4SRrFGHz60LDIixYWVvVfNancy2UufL1dz30r0gzhokGsYLywVHZ
VeuxFa7IynZZKF+HHLupGp9BUp4ovuH+8XeIo+JbW4bN0AaEGKprzbimIIBR4+BW5Ktfv7UTY0Mg
yrr0Teg/Hzcca8E9uZ7f2iRuS+vQB0h9tGfqx6dizE0gVHxBN3JsfKwkBrpIVU74YidRloqAifNH
Jl5//0HeB5nf6LtyJQQ96otRRGsmuO2ot/QoD3XD9usgn0beAi1JE50GOn/CnfkYxM4mW0uqqdjZ
OnXGtECMuFh+HeLTy5pDzFRW2hZ47h23teO66sJpUopdXlxJ6JPo2Ijr3dvXQT72sZjBgLRlwAa/
JK5ZMUcjkncIv/rIQcE5RQ3/l9gf/R/Y9tpDP/SoIaE15FVm/Jc57399YFrU//pv/o4n5FgJjL2O
/vqv+xyz1vS/55/5z/d8/Il/XbzlV8/pW338TR9+ht/7V1zvuXn+8JclsunNeNO+VePtW90mza/f
Dxdk/s7/1y/+r7dfv+V+LN7++cfzayoyT9RNRa78x19f2rz+8w8kdyAG012asZP/9T7OX980P8g/
/0AS+hnLx+f/64++PdfNP/9AR+kfJm6+ho2zGPrws65p//brK4r5D6iAQDcgh+g0F9h0cChuQn5I
+4eNCiokQZV9j9Y7Peoa/0G+ZP1jBmKxg1sygjAQhrQ//s9HPPx7R/v36JymyXyc/TCb2MNnOzIV
uXKoMseQYV3jbLbC3twi+HmVOclTmNXn9taPM/NXDCY90HE6QBq0guMVZuCD6pemtc0j4zmS2ytE
E2/SgunYaOletZoXcuYzm+2xMMv8YMiFwIc2NTq7KIZ8XNbwVX0aUY66pTLndU2EmWTWXWeTeOgK
UyHRR2kDMaFbIIervB5WmapfoFb2Qpocuq2cj6t3c+OvF/+ej/RxD/j3S4BuDFbHAUdF++vj57GC
PrGd0FK2LN0aOacBJ1L7xu+BmH4d6OMx8yvQ3Oydu+bWzP08OsmGvnciKTT0bUgWpY/qPsyueqOn
8CzWX0f6eDr/FcngcjHva7QSjyIZWH8rrUJHQ1Zm4SOqb3HuquafoncWCH2eeYHHwJ15RMFqgGt3
6P9C6DqiO9Q11dcSqte2yGVS0FHYc4UDablAv+v8DMXLJHv148xZOIPCdXHkll2LaB+jT7r83Sdn
i56hSgaq7sDhjiZXFUCbTlTV3rJAN5lkcPyZc+Pnuxk5S/bp/ky8z5OHeEAg2CMALenHxr3q2Jb5
VABqnJAbjCj5FMVbOZ5T9fk8czih0A6ivz5zFo6zrUx3YIWmSbzTkME3s9vCQhqVC2+fXHz9+o76
kPPMmbn9qgKhZJ6kxxlKleD4WwoYA1kwUi5VULm35XGiNWRflBT+uQop4QIH+9WYDPdqOS4jXCmG
TkivutY/Z2kBij7wBDKom68/2ol3gGAOeLcZuPt5Tpd4/SZI8jhbAylyy6eU6Nxq/l0Zau7vBwKL
qAN046xG3OXjftDmogK3MRGoexqx89B9oKvFixp/++046FJZisLSYe897rqXaiumPtfsrd89GylF
NPTUa9RIBeX2/0EkmtdIgzCm8J0/PhEVGaUsKzDiM+JIHvztWIzPQTheNZlqel/H+rwgUEPDZMhm
D7ew8DtagAFFKFmKOFKgOh8YnKUGaJ4pfWaHOxEGLyPMXGj8I3pyLK5BUlfUlW462wopfRWx5GB6
xFTy91/chyjznHyX5uZOMKaB0jtbk/KAj7n6pISXjCR6C2egiKefByH7WeBgZsJ9jOTHMvW1frC3
TfwglJBOk41XvXTmBDomGM/LW1NmyDuvTvtMebXVWjESFKi3wpdXlp5SZ5KR7Eft0w0yazeEMvhe
LUJWd1IXtjRuJ3TRIsRnqbA1d5WebUQwkmhWP7UwyfHmji9BCvxAO26i4EDN1U+dPTLNHY7yYm0U
+kta6qrnS/SrG9Q+l8IobhpkVOkLommFf/kiG6OHr6fg59OPh/wFU1XJw3ijH99l45RJEeehvc0B
ANBwcCdqb4UxbBJxY4r7r4Od2Jaw7jTZ+TEYArt6FIyjvC6dTnG2NnweB5MJIZuuKcP7/T0A5r+H
7u9Ax4esjnLsULKPbGfBRmcUrxad0TPz49TDYA5NhiJDWvjEizCcYTRGnz1W7x6iuF+0InIT8ypv
/TOBfomD/H2r/3XOwKU3mBMoGgIgPNomxklq+jBmS8ptFPkCcQ0TBv1jMX5v+g5ZCPprsp0vIQEu
Gz3aIJdwZgP5nF4DdZrtDNASBUh0fKSSQoRFHuQOrkyTF5gm8puGek7i7USu+zHK0WM2Bsr3mD1y
lqS228jT9yoCCvO/STuP3siNcF3/IgJMxbBlZ45yljbEaDRizpm//j6ci+MjcRrdsM/CgO2FqqtY
4QtvGIAgzGwIwCoi9TYwFAxn8IZi79V07GtrKFc4wXw2AmPwJDqHNhJzOLZceyFDl8YFF4j6nPZ8
vdVMO0kBTbBlPTsSK1NVr8KoNRwtRDFf6S61qLUcy4jf4nGiSQxYwTbGayTAXrICCfwG3tU6yXEe
6rzxvZ2arVojWFxSpc47rCFEMm3kRvsUarcfqZo2VvnQJoUKuUqKVpiq6utmglKvSPFFjtRBILLO
EThH9qK6sxNt03T5na8FqEg2TQJep6aPOfXxzvODTTEmV3Vuuqhg/vQ6bOtiwyscuSweC7vc6o1x
2ybmmYTl2KHgFpkptjOYchkPzJ56ft+Bw5IRGRJqgkjJbxk1HaAup6+SY1tSELyCFUYhTyy57JGc
TUpuj5Y7+KiDT8pVmuuvp4f4g5n969trXI+kBSpPwCIUaEP650PaW67Z1T9tq3ymuXehTtojDAwK
q2Z2O5bKvs3tA4IkH1rnvVSZd9DHyMUZ+cfoT93KK+kMe70GeceqHsigKbzbQCWS0fBWGDzfS1a7
bSzzZ2sbHzra85KpBWce5mPPpQEPAZUouAzIan7fwoiNKj1/1XNj/DwmOuTBhF+3ZZ+5ps4Ns3j/
gxBdUhXbHPizcjQzBoO1XQqkcOPt6e9C9nHkUM7epuShVFOBuH6fkRdPMvFt7rlFJC5KRJTX+qC8
mGWaO2ZoP7YK4vp9N27LMCvWamOFqyDpwaoAvYgnjiV68cl2bLRf0kCXua8srIPMTZsnF8UcV6J2
DCZBoXo/Sc9cyp9Bbz2nnGAnaEBLTJnWrtJRxZRCC10tohPeyenj4AUXqE1n2yKuPowkaRyvaR81
z+ehL3tjB6boSjPRbi90+dkYp0vcje/DpniKtb7aDKq0k7zoPWzVKxog+T4Lwxvq6FQ08gtPq+NV
n/m3Bg4X68JM34CTN47R8ewMXMU0B3A4Q9LqRsnVbVZzgeQSbva6Xj0NsYfOvBKGDpIXn0gu7xsU
JAd1kFc5ktdR0d56hj6uYtnaIjt/Izz5NmsM3WnG7GWKtNs6VnqgFL7rh/rP2hwBy3tIgddPxoDw
fIIjVB4TzEyp/JwbxhOww+FQ62tPid4auvnoEwIA1guch/SLKax+10F/T2vp1i40AC56hV1RApAS
10PIrUj6W+HWt6ZVnlXrNKcbh7eX6aSN8VHJzc+qRqTes7Q3Iyy8bYNF1mZSPbdu7N9W3lobuYho
hKf1ZR7027Gu14bfFTcdrR8v8TUnKszX3hNULkbvkIggdobMuKs9SexNTb7R2+5NN6wPibqLQ6wG
etn/2QLi1SLU5avAevRRm6YZpRsrMxxXsjdEl13QTGu1EzZwtETetIb91rf1a1Jar3GkPAYeYMGh
UEnzB7pjZS8u/WDa14pBC1+Of01Wuk2oEDtaQ2OkGpvByU2dHW3El11u0TDJw00jLBwJ5ewzSoyH
suxfw6RDVmDyPspG/tRy/aqT8TWxav6Cpuz80n/Cqltz6nKQfyAWJa81W2DTrBorPRk3tHk/kgG7
1gbMg4Ptorw2JukqyC1X0eLXUEy3U6X8hGX2K5oKRFOiDz+KgTfm2GykOG9V0dCjGJ832zzDnGNI
6PLETfkJ3mkDtlZHral41KzsBQTWzs8znbfAvkJ8ZadM4QsV0g9Trp7SLG95/nBrNOAu8BiCUUtp
M678vtfovOP3N9pi11Y9z6Ue3bRZOCO+QP9HYCD64k4q9L1tdzdF3virSgClAqvnWoN1aIz2WvPC
e6tWPlrVutMS6xaYureRLO0HqfOL0efuQCt9sOxHKxy2ZpFJB0XmUOd+nRyQwLJdxUiekfKA090D
lPKlG7+NXqScf9f8g1SrKz7bTVxal0OlGoC61HSFBhcXSlveWGZ+KKRui875rvKxoE9Ed8UlXP7w
8mTTKtkBixzXquWNkZLHmhNq4CnsVHyLko7b2SiczoqyrUir21pJfVjF0Zvi6XeAgm8LA4lPzwqw
nZF62M2ad+1VsrKKyv5ZaeKMteOrNKZ/iBVcJggZqdSPYeWq2VTvwGfSg6qq21Ybm02sa+sqKj/6
Tgjk+oMLc0zeJ4GNp96geFXQ2osVu9v0Mc4aSVWAfFVhAPXKO8Y49kZRzUcvLa2VFEW/ULTq1mEk
DfshNZGITu6HGLcDFLN3flyi0ouk4w9bzZhb0dzRhN/SqL2Q6wA0fPgEw7pYRVFxrQV+AYgO5GFf
BpeSFl+HhpJtukHVnESVvDUHNlqPGFH1lfnTD+3P0TddPQnRTK/4DxECslU0DFaK5EXPbSAL2SYu
0a70ph3ha7H2zYHqk4gfArm3wQwl5gURIKH0aGx81QJj14ODkMB3AjEn2jW7S/Y5smdxcpuBEfmI
m6Ld8La/dHl3K7MVJ0nMZ29Mt5U1vAPIvk/THsC2rFzbvM2ogClXg2G/ThhD80flQwNuuxPerm2D
9QgmoK2TjYpuvKNZ5W2F/YmDrfLtGOiAqER6JYZhDT2FA2JONUJXw4PAwopu9cHW6i1YSH01zFCW
tpN2tWFdB5F+bSGhZKX6Yw32fK0ECsCQDGCGnebKKhzROAusLl0lHuLCOKLF61RN0GnUiXJ1G/hN
+gDmsvergt718OYlNSjpBoOxLHsANu1mXV45gZH/JO1/rDzpVvdxk0nMFs+jIC/B5xTrwcIaKdNQ
+R8iXqFy7FcyYPhBjp5bjG9Q7rrNUAzYoH8U7WEwvMHlOOdSTx57JFxgWWc1CdpK1Oy+hwtyJceW
Z4fCRQuf1aRnlZmAxb0GQJxWPnVdrm9VzvA6ypRwbUbJhYCytWmG8dBiHSMUZIQRB418TFBqrSt2
CJL8nJL2Sp6VD+K2xyR3yjYEE/vGKzZKp5P5c9UH/nUxVBdJKqxVBEAJPszF1CVPGWK6q9aQAcvU
e8PCIwdzMYvKNnA588n2q31X+VcB3C0+hbLOtaHGKSpcixJ0gxxuADSvPdhkTTVcDX6/SVO+BOyE
FWf/o4KhYBr8LT23Zhhd4spJfVNUzcVka090/g+pLx06c2g2FEjXuKr+iE0AakLzHkOLeiVR9y+u
CaoAWFrJuthqbcI4XrTTERhAHMHXydtl+AWFhdMmhZBG7dagvy2nNLRrL4vy1dgZPzSl+IgD7Ucc
+pehQnwV2biXippMLh/tK6jF+9Sa6nXRytdNrN55SWdv8aXDcUhJzB1GprsK/a8iaWouA7EzuMLH
OtimPuBfCoKgQKrgYYoZdwSrsycBeqyTZt0YsQtb/j1XWmyGtUvVHEGtxu8TUGnHRjgsSAZMHAVq
tkg6qHV/wK/pI6BMzF1oXeTosRv5uAF4bjippt9gRMnjxhEXaYCH05RuDANcRVtzKWYCtYkOWzaS
sugu9Cusd2zs6kDHY4M8Wge79u8ir8BaGIkPv5ByxyrjS98zd5Mu3ge13JrtcFEZ2SZs/Ls8A/0Q
JSAFKTheeMDK1zEGA1KN7lJAfpebyltQRpdShy5k3AdUmHMrXwkNXIyaKpeqkj70vr6PUMmwq4on
1csu1a4pcaYa232WqI9pX92EqBWushq4SwruMVADc2OovitX1U0bZLh8mX2wjiSE2SCqAY+3gdfg
/oZkRpC8SGp3awchPkM9iMTKxMii0Iy1MCVjrYzKg9K2V1EffWpYt4KJBxbgTdIdQdcLeNND3yfY
kOhAHrlnQtO+EW347LfTw9glv1VFe+mr8CGbfzGZ34F0ciWrEeKYqmsOKZ5JA9ag5N/huq+HHwhp
jpvTucWSMDdXjuZ6Dp0n6lN0FRepRWEA95VrDThQ6a8SfO0dsOstqDFzWyG95Xid5hYKaOwyay86
UxxOj380ifqS2SxyNaRdyhFukeWWvEYNKQiyMPsEIO3/bZhFriZJA55DfWO7kO+fjSy916f8WrHb
+9PDHLt4AQyoNICFbaPv/P3itds2qvqgwAQ4Mm9yJX4gR34/PcR8dy9zdHAuILXRXIeStxgCrQxD
xRXDcIU9XWtDdCUP6UNakhjR7tu0AEaVrgxghIxnABfHvtTXgRfFAUXgtqo3oLWMzKC98inbv4Js
OvOdjpVTgKWgWIC891wI/L6AM5fY6mvLcg31Ad5ggx07ZcAMdPHpVTxWBWYMUmnMkmgaLcaBIlOa
LKDultotGK5VkeEflL9VuO2hkHB6rGNzghaqmjqIKF1e1mZrTck1FN88lzeGWHloHsxYuDJyCVEp
tDMTOzrYzBBF7xBW1vI4o/1X+qEVe66i0GLF86rGBtDjwfbjM9M6th++BhmLJeyNdiylRBiuNmDB
6Gu/Eit5E1J0ThF0/juLDf/tglrcEGXoVWAefc01RRhtPMoZ62KKPw0PNG7duRhNRo7ck4+d/mp/
Gu5/jYu9AlrS7EhDnrfQl/aOEsZe1NUalb3Weq6jiOZ4YOJ0qjbXOAUT3I3Sp4KjkJpXT2UFs6EZ
zXwVo7e7hjDw+/SvObJfdaAo//yYxWIrXd/nJaGe2xv2oSBagPWgwPwxNehwxv70YMffBM4FLHe2
EeoX36eOUemUjXahulPpPTS2jqotY2UtATG2ildp7D1JmAnBSk03Ulk/nR7+WB9Kl2fJZUUg3EUP
9PvwEwhIMZax6nrNeJ0F+mMyVbvqj+l9mcdrnMeoMHVGtzYT6WJsU8yx45FqQIL1IdROVyTlq89X
dfwuezar9D4UqufY1XSRDsk9sJm3eCKsiuODnLT3pH84C2rXQSE+gGUEKzCiD3oh8r1mUm83FBf0
wjnLhyMPxbcpqt+nKItW0TqqT67eNBdpLDZ1qp5pGh65CXSkT7Fl1lX0QJeAkqjN9Ti0Qs9t8ViU
8WCsMX+zkXJOz4EKraNDcVkr5lya5tb5Phu9NSclGufadHCH3fQmq7EnnKAHSJfmzMgK/W0wDFvL
zu8UNNz81Fvn8O16PXhPYhumaS5WQ5ldFInxOvbRa0qtTqd61dhvAtoka+NI44due7sA2gvt3Y1R
xJsOSLCSaDTxcC2th00XSW+a4Ex4xXZQdYoDhgOofStTtRHybE84bLAJXo1URLyuvRrrfl0rzcqa
K4Micwgvb6UGihp9D62+IYJ8qPt01XjlJ/W+rUTZLfKSCx7/XaPhfdgzPOhtYcFmNSFBa/FqQBi8
m64TzkWUqm40IQeX6rj/XpLSHoKyA7Bf4sOnQvtIKMLifu6IonK7oF6lcgSnsVUvGozvh6B1g+7c
ljhyZYPLxDYF5yvkerTFwYq12I76pKaPPKr7ZBxgIPrYyyf9GZTpsf3wdZzF7g6UXm81pZr71bqT
5j9766cvLqzoXEdSnf/Q8o7+OtAiJonHsI8zOlluW0sKZdnuQwlID3X9lmAfIZrBuhqoW6M3Ud8r
SrRrcD5xSmG/jXqBzWE9PdR2gcoyFAslGN9VXbqOZLxMZwpBVrp6hCPi6cvt6NJQ9VZnoAo2GYuj
ArOMO76hla+Vt538AXfI0SKKHPaZXs6xT00LR5WBB8p88gXqSk/aAZg9n1oRgRNA5aR0k1IL+fez
+TrKYkN5pTfIObmFK6bnII9XojLIiSPHCNN/pebwpyWsfx1psaXKDhIfUt2WK6OGLasvnSrPxpVn
5nNu1Rb7yWrrvupbNm4aNPHKNMs7e9JelSk6F10ce8/V2SSFegL/LE9iaRu1YiYMRKXJ8cOXlKcG
U1Yn86/ts8DyY4/N18EWe842pCTLodi6qSp+pIr9QDXo+fRGODoEED+gIybyK8uWW53rQ6Z2vGf0
5zEPKB68hFvs9Bh/4HnL066SpM77QKNDvZjHqKJpL02gh1p5vEz74aan75Hkyo9KyXYIbwfrZArk
fd/ZPn3y5ICIwq1Vjbgzl+1l2EQ/MMfEWxdP9iancNEqw4c5Qrjh3vB3GK9/5BGQk7qqDSo/Rrv2
MV0YB1y6o7J9kKsgOzOho7sNGKIAwY6h1R9lxS8RZj7lfgIVxnKl1vthqc3PTk0h61dnjs6xKwc3
BHIPdRazX0ZzBswWtCKE6aZxRY21dhoLDroC6fVcR/TorgYiQpFuRj8vM52wabNkyhmpH3E/n4VX
g6faQO0T2oSvrU9vh6PT+jLY4kbwSt3TezrJbo1XeFzsRgDAivXi12c6/EcnReDHizmD8ZZQa8UL
4cCFnekGPWbJutpvK5CPK08Lt5FkxigOe+eMro5OjWWkiIBC6F9ad1FjR23qZ/ThQ50a+/sooD7q
7zq92tNreHQHWkCXTQstob8YDvDYidwKzXS7ElgqxmPJWm7S51ou/p3g/58qE3BuAg+yYIPK9CJC
hN9kSYMMXp3ukTlT6TxpN3bxv69R6DB1QKUg5QnKcF7YLycKXa0W11xDuGUfRKuw968iM7ygyPhf
ju58c2vkJzIKZIvn1Ra5NVDm1t0EZG/gvYYBCAP9P1yqXwdZLBo2DkEC8kS4k8hXSebSVvsP7x0M
Bh0oq05kuMRjTnEnVdqE6A2OIrhRJJD1Bg0HcQ8l/zNDHTtGYOBskND4M8Hb//5pAPvEgWgq2/V7
L/tRCmvX6ukaNjX4gEG+1sZK35ze3MfeJJB32iy0rxAELZ4LJR4S4XdMzgx77G0EjaVB9+9OD3Ls
qM7sIGBq0Hj+ylWJ51LdGyTNbehiRkaD6M7tOLtJl8OZ1+LoAn4ZaXHfmWYByb4RmmsFSEsg3d7X
s3O0yUNVyFRgEqA2p+d2tAQCFkyBa0LZimTy+zebuq6KvanSXT/rLpEX+pHVEthys6PW36rjTpXr
FHm/9m5A8Jdu85WUFte+P/0SVfh+5rccKwN9+S1L1wTPN6Q+lZm+GrThPQpDtEPMDqlepEes0X6X
Kyoiygg4zsNfG6oFLh8RXuAWeKTRgCiOWyuGOb56iZSMwGdP6RFUSM4s2bELFalNLgV66jDP5o/4
5QKKNajNhs0uRyTuwZC9Rz0yEZbQ++3p5fgDtV/GQl8HWhSEeOdrKx0Ny60Vi9RWKzzY6NqrQK0D
crbSraWoPMQiU6Hlw/zvG6Xb95n0Jobg0EbJb6uTpE05Raiatmi1iRon5/6y89ObIUdVgLL8maLS
8ZUBIsd7NrtqLvaSCLivZasFV6ghTDbiQI3nlwZU5/TCHDsllDz+Z5g/pa0vH0AOwXQqme+5lY3y
Av26qNkNweCMXb2W63OSwcdOP+g/3KaAAM6uyt8/dzXaNkIEtuLWMcJf1lR2KxHZN6gP3HfqWULW
0SVU1dmOiDq4uiTuFJ2StJJa04+xgiffb8UqbLMnrffbM2HBH3zrX7vry0iLq9OWa0EDeVRcGxGJ
wKtuEqt+M7Pm3khDgSY/YI2pCdE9kINbpe2p7pj7CgyoJPJqM1qT2zTdo+n7IGCwtzz9hY+sgsBt
C0E/WizqX0EmVMc6tVqJLEANrjyrv7bGYDMM/u70MEc+7bdhFo9vbwrQYuEAIAB7LDHFH2WbXHeD
fT2MQXRmveflXCz3zMdC6UfBEQm2x/dt1JbwsbqK7lQTm9sGHFyWpvenpzP/icUQBu87yzU3prBY
/j4EZPe2kYrUc+mjE5C3/i4c2muz8W6VUd/LMdJusb7zKuXMuEfO44xXJRTjCRbUI76Pi4FAKRlD
orqdd2330zrMrk3qXF0aO+0588Rj7xW0QUJ1iEDwN5cJoipPHljiaQZ11bwKev6EJX3o9EXYu+FU
zxKntJCzDsE5v9iGJoAwlB3fog6cjeUZv08vuaEdWfM/M6emw2k1FrdDYwovEG2tukOX3raDBP4l
sEegzqG/msYoWUuWTOQVZytJATtSj2gB6gIJ+tZ891NFOGUf/YKLdDlqxXURA3Wu+/6iR76n1elc
mUlJg7opnCgLHxpinBVwpPtERZiEKSbbQdEudFT5YHQkM8Dqk2DrV6hRnmnG4mKcJYAZNt/amELA
Ny70HbYdQAbrFl0mCZUFM7LkdZZG+bqRetDZYINXogyfPDt/DKayOajGVAF49j7HCpCDnMk/PcNa
WygHOaaaPrIT0RrUg8tWL265OBDkmY3E0SGbNpkpEAQ71389cjcYSAFQhWCjQ/xZPL+VLgemlVKy
T3oklSp0aooivgoG6fX0pz12QUICoM4hTNhgf11C6H7YNUUEuBB6aACsKFVHNRGHspoRz5JIFHzg
SYfFLGQnDMt7KxL53ShJwKKNJtrkyWMs/D0cnNGpwrxdY3h3Ll78c7SWR57SPwwGfuQcjXw/eq3c
FraU9Vh62MjvAexVEHRDdU7Msj/oTJWxsUl7vEZ4qEjF0Lw5pDMOyr5Wi9xFs/BHUNirggbTcJfw
3U4v4bFPRWxOMMBzxs20uPMyaQJGlEx0Vzx0h/O+vqOHcIBYey5Vm0/ZX8uAkwfdeOgkNLW+LwN9
SuBocscpHDX70IcjsJ1yLverAJXBdGQrpQbNyPf4PD3DIy8IzJ//HXixGbHW8XKtMWGhZRSlFOga
aDXd6JH33Gag3f7DYDSy0cMmHgH79X2Wtd7oY23XpluYdXQQXpk7aoYbKNjHdqVZfXEunDt2uen4
JECRhwsv/jLjHqIQZMwgu4VePUCjfzDSelPIIO7tQn6XB+XGM6rnMvJ/hqN+ZUzmgxf5e9COGbau
gOS6Pi+At9TtJhcDEkiGjXobEF89+K2p6VOVymtkvA8FVDRcxXrHmubeih1fDUG5NusS8WE+Iifv
owmnS0VBpM4qq6dASmIE/9Q7ywivQiBh6LJMrzUegGM3HUZ/mPapV7/BV66QnSKYaUqIIo0HHpyb
2JEbBa3y5D6RYCGndbgVtvbz9Jc6th//9HEBiRA4yosXESkRGj1WpdJWvCzTm8BQDrGJmuFA/UVf
d8W5e+Doq4h3HkoTFBnhXy4imUBPKnTdYEPWFDaJut/UClGzqKlWrYju87ZEu9CLi5WnGrcpDHqH
bla75n9zN0n90+nZHzn2UBjZMaTKMvzZxbGPhq7qYkvYbloqwN6zq8KWd02bHE4Pc6yFjRk91FEV
/RkqaItJ9/iYNkZAKXIWsEoCsfKlelOBNlO9J20sN2aSoPP64gEkPD3ykVPPwJjKIBYEgWwZgxiW
HWv4B9ILpTIEYBg3BDByw4jI/ufpkY6EVrNVydzbVRDrWl5sXTW1FFs6y/XjHnbVm4FqZ2bfd8R3
RXuO+31kWnix/nPc/4rjRIzlqQhVF1e8cDv13UPQ1cD2zOozn6Rfp2d2ZJMYcM9UAKzQzc2lryS1
QtQoLWZmStO1bkwR+kvNTWEU/05pf65KkokCA5rLhTxDi6M4keSEkxlabhK13bbC7Ao1tHpb6SA+
T8/oSIRPxjIPw94nDF+Ggh6isG2baSSK6C+PAkvZyfv3xU+D0jvSGTyqM5/7+xMQBUUfq6mqukkw
bup+BN8GBrkLzvlIHPs6X8eZt8rXFHu0q3KUhQKdwKoxnvWeGpMSkRiyM4v2pwGyfLpBac3qEXCf
0KP7PpJhREHsQbFw88C7zqvRh7ak2yv2O0DfRKlXKOxdapJEQjNUG1XK79ROv9blBnKqqf3URbKt
AP6BRY8f21z1kZfN71q5QHOiMRHosuNfjRdjdNtfIBw+C241/9L64P9vMZPqIBUPAHvaYgp6OsZd
M4ErL/IMvUvYq6bVIXgmf+SGeqZTceyM0jT4Z6zFBqhQU67liE1mTDgCB0at75LQok5W0vC2O2l1
ek8fowtC4cc8i3oE53V51Y1yaWQIyJDbSYPh9A26d8L2342c+mff5WRgYUU03LS4UqcfKG/sw0xA
/defQI4D0G/NPRHqTpGGd1EHO0i/l1JGj6pO0YMt9X2jg2pEouM+93isvKo7IAB0QE50d3oiRzb0
t4t0EahhgdzbKU0xFwVqdzQDLJ+L36j6fZwe5sjn+TbM4g4YdTR02o42LMQWwYIp+otXXMf+OS95
2h2ci8W5YeNx20DSRp9ueX9mk2ywEQLTzcL6OR+sm0JoP+WW9oGe+nsx0fsDwwzSxa5R31VRgkYS
utyFoaBO7qV8ImPbdq2/kROkYYLWV/ix4w36thuvHsHWpw+jId4Nu30NjfRQD/oD0nwHbTDBslfa
a6gqmzwtqk08Gdd5B7y/LMpVYmPorUU67vPdsAsRL4UOYaJ6Hv2uh0ja6Fom4esY3ZmZ/hvv5kuc
C66KoEQoffRWUmPtfVyB2BBpuNHC5jJQlb1nRJuwUB9GfXgc2/rQ2NCItdkSUU8RHYyNvVL229jS
HpEUPCT4EA60QtZpCN/Ol+6qvkNvMQGW2Q1A1RuDRoFt1Q9qo2gbT0KsNOwtcMl1fC+bkCEkG4aK
LZwkgVFkA5wBARQIB7Ia6oRhfLBHDOMSU32IAv8zG1oTLd4wuygH5SlUrVu8wOEs45ccZdZLq7XS
pq0zzkoclhulNa5Lv7NXLREpGTqcMg27dycD+uhQ1r1K20hcZnKArnFdrK3cGFdNr70BYr7Sg/5H
XnZkT+EvAWrcAH/hhLX25snTfSHwG9BG5YWQiAAXa3ijU/tVUCMwiRjgex8WOG8qFnLprVettQjQ
9zSPnFNtRDIy+DV60qZIh10njW+2hv5tPNbmWldjNLulK90I3bTVQyejKON4WZKvPTBc8qS8NHna
OaPfvciVeS866Vkb7RwEbPYraKQPzwf9LsWvgRbcUVI/BED/V9DCPrQ0tkBuNTfdhCBtnWXBhjLS
sFVHeYMmtr9Pc/k2UIcU+hYa4HHRb6g1KsCpStOZzOa9w7IptrVgLSfNbR6PPzDXvQJr65YddgSx
Uu1NH+l0X7626oHoe3jXhpBKRgfRH/7fdtCqK6HWTtVMu0Z0d1GfvddVf+FPoNeqCEaECMp7H3uZ
lZSoAEN9nxdHMy4HJOOcTNFQji5iJIITyTE82M9S3/7yY71d1aVp3iY1eEIVusW2T7Ufut2DBlN6
VDEM8Vuxsf1t1BdYQwczMK/lLl6lUlCTO8rxuukOI37iZoyqHuwFWmcFYtFIZqSgvq2ZZdYCvjFL
oE/t1AN1kC4MPcJu3B+6XSONOWgs78pT5NsorV+0HkfbyZxQLJEaeEJIjMAU7t2uzmAGSh9Zlf+K
QmibUa1PsGmaAFJdtQv64aeHnjlTk38lqkYVqqmbNfqMlMATODy8uaWjT8QDfYN6sn5JKSJ2Mtn4
jabhbVskpTNVLaZkxj6Mo2Zdqna2hkb6GXWojteB8pp75aMuUTqOB5L0qYtvhjE9VE10CLv6fZSq
fZBO2d6AMwHGYNii5nqFDchzB10WN5JMWwnZB3CXdmvDa+sNSno0HAg3ncQe7yW/sveDrt6iD/Lb
r5rXqa/uyqa8Em3uVqF68Ad/Czcd9kxsHbK6vNEU77M35R8ibLJ1PkVvJtAe6DiDa3QpzLbsLhHx
W6kY12Zd73IvvrFD2qnBrsQGVvTFYzx01qprW7grqXFRgqt12jr6rQ3GXZWNUG1LtLi8Cu6ibmI1
rVb1VeNX90gkB9shTzd65z/5gboJCrIJc/AmZEs6eRVU/QqZnYtEhaomkw/Hom8gQmW7bsBEOOmD
G1XrXqlAvUCpvBwmpMvRXl+VWvCqw/HPUvSCIRkEm9gPG1CH0g6nTo5yY14V9PwC6IEpApiww2GH
wAbdeg1my2WqPchx4PL1yPmhfzu2iu1WMU2/Tz+ZR8LmOYKSMX/k4+CP/T0ADITXRn4ArAhhmWu8
O/ZW22z+wxDI+QkycTRYl31pLdDl3LQr09XMXwPnQno6/fePiZlYNCr+GWARXZQjjDWzHA3X16u3
aDKvA7lqVhpCUo6W8q5VVFUHa5A2BhHuqtTNAwHqzekfcTTC+fIbFqGHZnl4yTSp4aqhuW+17F2Z
kqs4H2//yzBUYOcgFHTEIrnvMbQL5EgTLnaJh0w1D7XonrCH/S/xmv3PMMsen2IWVU2xApTHZFjU
KPTLjIbJJioi80wGcnT/YeeFcs8sSLikiaTZAPq0gs/T5PWD5yWQboIzn+Z4peLLGItF4yIJKYiw
AYPOqTHoHXd572AnMKYrTHg0ySHJOv2ZjgSiNEg1JOlsje7+UkokxdASM5TMoCcD5S3wx09d6R+i
pONKl871feftvYhFvw22OMKdpOOPlEAbigvvLa0otuWISiUiVJymD3/HobT997OjIKJSX2LH/1UJ
jX3LQruHjFSOx2o1DhB45WjTSXDKuIml9enRjon4QPT63+EWx1upCtWrQkl3G2GAJ8cYCOSbylOC
0VRoiEM+Gx0NzLaUYPoGdh6sBh0M65R3BsqV1nusB2eO4dnftDjuY5moBGSScHU1uEub4pdFJwq4
X48Smk1oqMAEd0q1g7vuJzsENbDNgf5qQmJMeESynq14epmOXEDfVmmxyQsjyUKp5maYqPoOyiM1
EqTn/4OUHbrJczEaHUTQEXPN+ktlAtY7Fjq0bJg3AbX0CjR5G3kXbXwGUTn/2uWe/jrOfG18GSfw
tZp+LXUjK5geyj4uUK8vrtoAIQ+/u/K7sF+N2Xgfq/G/L4x9m+C8zF8Gblq10nM082j+tYig+PVV
oqlIwolzHsV/XtZTU5zvkC8jtaooFdIocmJin21od9sUB/bcFy8xjz6ZY/dQJ+1lRP9d9NUhiYeb
gAvyzLY5cv9+m+/icKEHh5Tb2JuulGGAgMHJQSqTM6fl2G349WMuDkstRfhgRIiCVnIJa/3Jrj8L
TEwSrA1PnwHz6CH4sj0Xh2DGWqppCfa/JAFwSs986trZ80r7f6Sdx47cSJSun4gAvdmmN+V91YaQ
ShK9t8Gnn4+6wJ1KFpEJ9fSmG1BDkQx7zG9wDcDQ5bcadsEiQutiWTT+c9Drj5mCg1Bn22vIRBxU
9HrMtNhmdf3aRgWhsirt4tD7DeRF2zp5SwJgZQ8Y/zwkavDoDzWJHxFyHMZPvh0+Jyo6nB2dvpQl
lSvnoUvsR6T4wmVuWzvU5V6zTLpponDbNsmT6daHTFDEbmGq9Ga+KZX+WilTcBfDtZkku2EIrwK5
puBM/h3TORQjXVNqrXv4mod+aPBoNn8EhvRzKKurGuhdK+DqNVn6xpyXpEju3gSio3Rqv+hD7VHS
vHqZjuKCiVFtxiQVzaNj5+QPbifvOxG5C+O/VNG/brHpY1gHfe/qUW4dLLkbId9pgz2yq6yGgkQ2
HOySpL/S/8sbBTBRRSDf5K6aXFSNGVqK13BBWwU0Bur2cnTlm6+g6y48T7Ob+8tAk5sKxn/satCq
sIPBX9F7HcoA0vp9UF+IYuZeeYq0CNdrgAVpip1eFyXEp1CrgSZRdwVgbrnLFtedNIr/4No8cp0u
tVn+9henF9TXESdfFik+tDIZiJJVWPeYZfhYS2Yrz8Pnp9YqmdpSIK8yp7/uBnmbtP0udankxJoW
YN5EAp+2cHFNsZW6Cm2ePFwC7kyWcolW/fljP3fqR5QuvDAaUgATTqcmDuoeNSMAG5U+2gaIUIGB
Bm4SyZT+vwwFxhbCqmmhXD95HprURJkA5NKhIacvoJSU7U/z4p6ae/1GMjNyzqjF/j/1kS9PQ5ml
JJlVOIqRIdyDA6Nsr6r2HZUuzEL2vo9G4CWc8jhH3xbb/qs7TFTnTA+pWULeRALIOOB1FiGv0+F1
lvYXMOrjRf9tEJDCI41RxfR2slBIc8QYSqZApOSsBz2UrFM3fOySetsIDCJV7TnUkuzCTTDXnR0T
M+5hurMgpdTT7THgNdipI2G7xCZ85WrxGwJZJNSJrb4mdfAYwov0MjQsIKBgBkbHuheNsSD27Zeu
8R9kyCHefvk5k4McKYHR0FbUuTCeAtzGyEyXZvVUATI9fyzmbowx+7DBgo8WIZO9ChAugAuK6JSs
QfgsLS79TihLPUjfh9LKN6FMMfL8kHO76MuQUwhxrXp5OXiA9uFl3tW576+GEOW+84PMHXdYAbB5
kP62Ufk6XU8VOYuh1Rr9kNZvmpluahMgg+osz4+izl3sX4bRJq1L6ph+ETU16yQUEA3Z2nXsXW6A
IlD0tLxKYuWAhZCyyCR0AKRa+c2lYa+FbbyVA6Jz4L3pRAn/oJWavrKD0acrpnaWd/FrgGedjoHf
AmPQl9LNDollrTF12sma+eP8Z8x+xQigokLyV0vgdLICWdhWrBERBTUy9Mhp14a8NIyn0Hk5P9Df
tZ0ebrCP6tiw4r2fliaywijLxkDRVa8dFUB2NhqcDYipOTtdqw+qa73JmYdTmQVw3GySGuE6ICB1
Ke5SA+Qa5nPtMtGCVWEMP6lYmVe0371VLKnmBq6buQ5iE+lzE7s8nvu7pEd4KQsivOJKhJqDUr/P
3Y7Iy4rWiBReCz+4NpQWG6tCWvbWcOh04yrq+9tMAiBjeDE9NWuHDKP7adbizfBQARxU9V3WQJrV
OGXlarDWVfeYsQXhV9lrRUtvTQV+W9y1147rfHpdRZOlWQMI1IGWFH+UJu0QqUox8IoOUZh+qizu
xlCkbQd/dCcXarkDo9o+KjT7Ri24aq9I8d6U0/VgyNtY9pRD1A7Ze+vVW0T6NoOFsV7aXtmee5cq
hEyZfmF/zB2mUc3dMmic62A6T/cHOAquwFGmw1X0ldpSnU/blSc/XNgc/C3TvUEUpiigUiANTV/o
2kJR0wjRC63j0lphHMDSFU6/llISmqAbnuUsf0MdPdmeH3fu60z8HkwwDhr430nm4YOGj5SIq1+Q
DQs0r/oOjblLHeg5qsBYLEN1bcTFo7VzOomJ36UNxCjtgDrpivjtqqYt1sKEXloOwrmO9hQb9saS
m0PoG6u4AUTldPsKUW5bghEf6ld24N/87WOEev2cZzoegKo9IP0AefX8lMxdCPAUSeF5DDlGk2st
bHw56lVovrROdj2IRL1Jub+s5E0NjEvZ5dyDD6hFHZk7iqFNw6Wi7QZ0LdBiiUOL40nTw8JC0JW8
IzJJn6keXPWqfEGoe+7Zg/wEUA9yH7zsyY72QSyZRkjPXMuKFTpm8kZr3Cen0/e1m92byLbu/sOM
jkRjMJaypUxRQpiNxXVSuSBPKKPLVYB4814d9LVaXtK0mK0Z6GPthf6wDiJgGjsIZdBoZljgD6Ln
TMdVvlK5a5VqF+sDAhyuuUNkg61eNAfhlz80RXqqq+Lt/AfPnaqvv2ISxlkKgX4F5gdqnvXh2d1L
Fli3gwtn6T+MA5MRmBIKKbQPTo8VkIESIDPRhIlUbCPknYlrsI8i4X8YBu8QHK6ADVnWuKG+RNsy
itmdloAiDbCAUvBuzGi1RtalSvfcwQMiC0oYmRmaLeOffxmmFFANkdDFqsSOdUy+MWR0i41ikpq3
mHye/6b5wQDjcsAhJE8PHkGmE+U5dboRhlxTMcVmBzP3K9N6+g8Dobw02r2QlU4NX6TUbuPBAxXr
DyVyAT+p3K2cJgb4GFz4pLmkyICrC/mUQgl87tP5M5tSSHTVzIPkij95Vl7jTYb+Z0Yl1SmNtyxr
7xC3vRMt2nrnv3H2RqFzpYDJGkXIldOR8ekeEl8eVdoy6b4oowNCb8skCn/0qXiRPftC5DmbeI/g
TXplI5nEnHxpXTayHsaVCSgLnr0S57swC+5j5IaXsiSaVYYgUE0xajFIibNuaWCiNBivqqr4Verx
55ALb+U75dE2vHcJf90ldbFDYXfiwg8dz/n0Vce3i0QOqzuetcn5jCJ1qE2N17UrhpvCzNd1cwk4
NKdUhKEXuC6ekRFMOP6GL6em9gBmOBKeKRkoiCWNRHQrO/W1QegmoL6Gdeea2PtWj7kdNO9agrOy
6TvrIymcHS7waOgOiC+q6JH22L3AjMn6a0xfqVPY+tHCNH6N7/WDUnvOrsyooanamrf5Qejis6it
rVyMlre98yhyd1knERW+6vH87pqbxa9fOAke8GHVqozu4VEuw/e2UPY00C+8UHPPsAMimhoIVFPs
e04n0ZGg7Xiy4x705icaiiv+pdftgiL7pjFeuvbl/BfNXT5fh5vcdFrSE+plMUTksH4QknqtS0hP
WulrqPgXAHlzTxEZBBk1RTESj8mX5Y09hLlZuQenka4CkfrIXHrVIva17flvmmsijhnU/x9p8lEV
KIYKJqd7QFZ90xbRVnPTK0nuqeAOb57qXyla/OIgrF3WsXvhoH3/yhEByGXOtUfiOxVIQH6pcXtq
kIdCkrtVZ4QZJVMPPImvFOvz3/l9NzIUqraEsRC7+dzTrRJhuF0a9BkOgdO8iaI/5r16oQoE6e7b
xXEyyFQ6x9OUVJW0OD1mqk8Pry/Wg+8VgMdTcwWJ9Ufiil3QO/sm137FRvUjRIZs5Yv6R67Gj8h5
vKPOdy/C5rb17WgTp2rD2xb9CTC3Xqap8lyqtlhqJcWVMXsklPZebDP+pQrjGkTOXe/aa1tKt4HS
2RtweX/6rNvTr9+gBn3sQ/e58Ls3bInvGiT1LYF7jRdFL63TPWfovEK269ZmlEE2MZubQq83TqFf
t53zIuceumca+JgcCzbH738ltQk2VtVAsTXGTcBVf2On8XURJvECRtrvOgNaVsZ/orzBtTvx7lkX
C9KuJ1GIF1K1HAgN1tiSGwtlKB/kIVjFpulBHfCGsbjAO9tpwTaSS2mTdEBrh6AqdlSJ44OKcMcG
EdzfCidwZ9W9cgPNNFk5A2w4o+mKVY0WU0FHg/zoOqA76WAE7ettsMH+Mdioju4ubB+xVjDO3hEZ
4WFTAfhfklrc0awAAISsxdZsR8NdrYyXpemiOJ+YSHvlFir4fbmqYuOdeXyS7VZeK6GSHvug/7Bi
p130Uifwt9HQe62Und50rwU1nEWVeTeCftiiVpWPtkETL9L8V7VLnssIglSRNB8tXc2V39vKNdYl
cOLa4Y8lqAV4CqgnPXdfWrByGy7CT0SnCyqLebXt83RUrNHrdSXZ6p57KNkLXfrsnOyjVhNEz5q1
XfRAk+KN0cYZ5vaAR4QGFz8NrKfKjH/2o8SvI9IlP4TllCMZwYiyXiWEBwtfoSIc6h8I3oA69Ut3
4TUBRgq9cVtqyoeqs0s1eWfL/Q35h4qHB1ZMeu7gzgJToqzNh0SUvyItlEGTd4/QkG+DIPllal21
4hXfcJ+6+7BEWttV1Ht+/bGCbLMtm+ogea4Ozyaj2IT3yjrDEwEZavtXElK2qNP8V5YXP7VAvsob
Y2OI/pkqw2NeD49B1FzrroEDDVXRRMPEG6FHelGW/Ipd1FMNrHMhwatE3t/CDUgtXhuvv+Opfojj
9q7sXU6D8wCI7yDFxQ9h6FdN7GaARdApDpnEFaRUtOatdF2b2VpgtBMI81ajd7vurBKDbN8M1pXQ
WTS1NTGVbo9UcrZu0Cx93QSgAbPIx1C8aKsMY1it3sVq9dIaHDyrSW4jlVJRGDa7Qo2BxldXblu/
+0PwIUl5R6Vr+C1XsryQk0BswgFxPt+HsJhWNJ4iZygPfq1Jq7IG8Gi5eAIVTVWuHRvZxQjJAsNp
PqLeCjcOWtZp2N+ZXbJNlegmtcIDyEZrY3vUofyIJhta50+iL56buJEXVMf8J4fe4D+HoKc35iQE
1bnwRO54zgGzFUB/iNIOfE2thSu1CNZ+kj+dfwa+B9uEuxDgoUvT6qCcN3kGOLFlkXbOwQctzDk7
xp195ebDm9UVuyAL4Ji2ETTXrL4/P7D+PXgYRzZJ3KnYj0D705Fb2WvtohsZxoq5pou5iiuBUYm9
TqBaJNxOvTM8mEZ3pfvBrQRoT+I4el2yUaJ8X3gNavDoMGh3ilftE+RM/fIzU/MPiTDd6rQFNRFk
aDFdVwdgyd6dMPY66qoDklVta6xFMGoO1avArVdqFK+hR6wbUKXe0KDsmK2K4rWjhWqhSJ9H7aIB
gS2wkhDGP/NmmIVR41ght6KkMI02sgiKa5vzDKMVFGADkLz4l8Rv5qKKr2NM0oysTfDvbBhjcG5l
PV3EsrNNhf7PERpfohKcWPQg+K/JeoaJVEA8ofSXde6qpSvvR9S1YBqe3zdzIQW0dFJQSGEmgkun
20bEgRQLjbJW1mkbVY1Ad5WIVqnFknGfeyiwq/MDzgVKo8qGQfozVtcnswePpZeNEH05ENJrU2/v
nbDfnx9iJuZk7r6MMcb1X5If1yUNTDtYWmYW7/IqCRdOze1at9IhEcWW3AhCenj0YkwcUPm+gMGZ
wVWigUGbCwKKThv9b2Pty/CxaRRDJByOotE9tZXyQ/a1XdPbn5KMeJEaSMEKRMTeTpU/DXj+VWAF
FxKXuS369ReMi/DlFzh5V0eZwhZt4teEKMoqblRMXs9P89xK0udG0sri1kGu+nQQjxs/MEd7Tmfw
seoo72mGvp8f4nsCxkx+GWKyWQa9atVoECykLjaddWWF+tJUb7z6OqbkrvoXSqBzdyhqaiM4j14r
ScvpF6m53OkYQkTH0URnSPSFjFdTghxCEV+qfc99GQaM1EUcxAC+C2ukvRVQe0clxw8/RQr+m63g
rPscTx0L30JPyGKZ2Vp34fjN7QxcvFT4NyS2SGudfmKdoyMMZpC+VrgPs7c0/j1Il3jts+dPH7Xb
YBbyGE1NCjuj6KC5kpoPVozUQBD8sbqMPN365PV/i1P50fPSo+eJ98Zrugvbcm4RKUpCqkfxkdrT
ZO9LXW7UumKMe1/ZIK/qb1y52phV9eq4yBmf36Dzg8H/Y7/gpvz3Vf5y0ExKyO3A23iAZ6Oi/ind
YICXE6MV7Srpuuo/3NbAG+BmI7D/naNMKFNEtV/bB+iCn1AqwXE+JqgLmgp0ltiqtue/bu5xMFTc
LqkjE8xMk1pT95uhDFXMJjUJUtEx5EW3vR/Z8NtKLmhCXxhqmtrmrq7AIAA/aObtXlfT3/Frhrtr
2kP+whbjwh6ZOwUGpGEcfw2Tuo52ego8MbR9o2KQ54XqrRY7o0HVXqYDen7+Zhpc1CIpI1MAQWUF
KO7pOKWTGr1b9cnRFYKe/mj/nDrpn6bPsiU9SWVTlNBihIwjqqHm2p7Cmz462+GfaevVxurydoW2
Yr2ykHeOi/CqyoAK+QIkU2LXxgaad7cSxH1v53/4zLbm/AK2oL1p2N/YDR4UPHy8OvkQQf6AAbl3
wmAXILI+GNrd+aFmqrbAgSAHWyM61kSo9XSOmKBYsopKRunRO8Z1qiyLOCSqaoEA5O61ZKpPdjL8
ViUdvz+jgaDg23u/bXe6iwhCj0RQVr9no22vpm5gLH00dXeBvzx3WfOQ47vAao609tOfGFRmgic7
m9NKeUVDs8FoNthDR3kv5fim73J0KZML8d8MxZjmAFIxTInlgL6Z7J2WurHsmOxR5ALW+uC/UcXf
iwZzKSy0qtGy3ZVfvE5ce6W4be0AJXIneKkUSV7CpbhKBu/OS3LshbIbs7dotMu1uRj6Xl9EVbxK
eV6UMFpJAXvSK5sLx3luxqyRIz/qCyGnMB7AL/eiYcR9lKQKF5WS/dTt+LpykmKT5CgFjS5nAdjZ
JR3zCxWymW1LI/F/Rx3//MuomYDvSepN4CWXr3aZ7z3fP6oF+FK9u7A8s0MRmuBBODquG5NEL84R
KldtwlhL8xc5/ATk1rsfDYIA54/HX33i02YB2wCmFJBMVLm/OQ6rvhdgnIGtOyZPx77zFo5RQrbC
g7eudzq2b3UJR9QpbrAkWPRCecwLY2HbT4nfb+UeXUG4z2U0ajvdNNVvt3mv4XtZSb7WLZ0KA+BZ
L983jbRSouIpruJrx45esq7YlPWzn6S/vBwrQKHVC625lLKyGtMvgz4FYG+cxW9WxnlY+E4/vp1p
Wmw60z+6tvTr/OzN3fNfh5gcXBEmWDYQKBy0CCUjyn6QIjYleIb/2zCT4q/hKY3dxeTeflms7CKn
pq3BJKe2dH6cuU03tsrp5kGd/tadbGwFV5MKYWGl6sACP2o52bd23bkXNvfctAHMxl569F2ypqBG
hRJPM/QOSDG/vPd77bmRyrWWXOwNXBpncsU1RSH5RQobPPd0axEiE7SpO6igsW8jgg1FE0/TezwO
D10vPO72wllYcV2uStdBL7pL3WVg138SKf7z7/NMaE4VX5ORUDUmaQfeo70TdHS2RQDgRoqWeda8
YzGI5RqIpfNjzc7Bl7EmWzT3lVClwK0fmizfUDDFgczZmaLZnB9mLhShNQoiYNT2+a4ogiUbqDwA
TTQdkXvLiv7ZGIZ6OUTJLpOq7D1VhFiqIbXwTK6PUa+HWCkF27Kgkh0XsbVQDZ/CZuo9Ih51JSH1
upJM9C0SuYcnrhr9Y55I7YUAdC6VPvnVkx2SA46gKQZFse8pvEtbHR5/ZeVL6LSjSt7CgXCu+tZd
DJ8WLvyF92RmbTgFskaSRpf+W/+oD53UpneAW2Hto2PXPsiB/0tvL7nKzw5DmQeAl8Vhm6JTPHmg
oxSD10Buv6z+KNom8y5SPL5ftiifE+0SYtmgisar5cvTWHaxTaemwJ8XezndwDag8jx/4cTuNdjB
OydHBOz8jptpQVukDH+xwxQkTWuydmkROVFf4RdXtsfB7X+7Jfp/ZukCBnWgHUu/vCraRXEfLOKq
e7KM9srJh+cQB8YFnCwkTyQVVkWIpkHXbmKz3aMJCH6g8ZNFqA/6ssiqdGXScVjVvvZIq1bCm7hG
9LrU3mDsrhPFlhZ5rNwpeXSNpYi7RXb53ysGiiVryIwBtHFQIj6d1iB15U5iMIBaJsEgynmB7R+1
mA5xq4hLUBh9prxMRAVhlyYjHkhTeIoa11GsCzBaERHBMgw0RExyz+LChGCq2FG5zBK1wKYSnzUn
d67KuoOTo2/Nhg5Db7hPJnPTJy7EQznadaLae2XyJsJ8k4eRtClGPAIeNpIigYhAACAurzW7PuSd
fuPlGNBErfni1X23MIriWdTuofXCRwfPmEzlvug9w130nUvAMUT6RjYGrHEVVH118WHKYQngU2zR
01iowt1iUpgvkliOgQ6Z+wrZpvPbb0wbJtHFWIKgdIpP01gQPl0Zp/HMPhe6cgiN4qg23pMRW5fS
yJmk9WQM9XQMaMqypw6IOvbCRL1Qc95hUeK46W7b/Ii35X+4KE5SpfEi+XKIi9b2UKZKSZUGMC1s
aaz1WjY7qpX/YfK49NB4BywH6vF0oBwaSNaKUB6rwi9FaVU0Y1NldX6Q2dn7Msjka4zSx5W9zhAa
rYF2x+2hsc2jQ2u56r09bbrnfx+ODqxFvRJMJcWa028a8NJw3Z5aotM+Zslr4uGUyRYUEdsQmb/z
g83tPkInsEh0YyB8TybQy+LQEZLCSjWut7Tz8mfhuBfuntkx+PtHESpSg+n9mtX2MIg+lw9YBkHa
a8MHqG4XNsI4KdNTZH8ZY/IdUMGYSlHLB9VrV72C3jCdpDC7hJ6YCWx1AApUYhTIuN+oJqYne4ZT
acNBzutVWOibRPptK8kuCv3/8kE85mCqQUbZU0hIpUSq0gwsjNpZS7sd02JgAdpwISOY+yDiLBCL
FDSo141r9+WkepHZBkXWKgcVxdle+awSAC+IGyGue+EUzawQ7Sb4A0CocW2axqpCLbSuaAYEFFLx
hPTIb7VlHK+4tNtmTivjgOKDSkeIMuXRKR41ZRBeoyHDW3RMqo+URm4eH6tLhL2ZbY3C3l/cM3ua
2sHp1PWDoxY86DKBqn8z1OLBq7sLqzP3LcYIZ8Z+AYeJKbPJq4I4UGOzP8A72GT1r1xEqxAvcrtq
l1Z7KYidH41yLUkuDb2p2HKbFKWRt7J8AAj1ENrtLxFYP8MOImDl3KvIRZ2/euY2BMk0OTU3AzDu
ycOXRnqQy2ChDwjU1UvhZ/4iYbND0oBF+B+G0rAqhSw1tpsmea8U1Zmho8F10Dv3F/DmKyMvCLlq
+ULyMrclMAIZ66gW1KVpb9uIsNnEj0g+uHn9qZTubd5aF0L9uZ7FKLfIzUCBjwR7XMUvJ9bS6pGO
oLJKHNXE6veU77c0kxHn97IbJQNdkSvgcCwy74iU519ncszrR9ULRMLHgPJ0dNUv7dzCDQS2zdMA
Y9SSbym5/vNynQwy7f1A/dKBOWXAdWLjJYjKeCHS4L0343/n9jIQbR+wzbThkeE7/RqlMgaZLdEf
KgpkWlrcl6qxhCRzAIRyodD4fbcz1FiSBRj+d6zTodIA8TER6j11OGWVo8pX2s26Efq/Tx3+QCDd
aRqMFl+TLJ3q/aBUTtofVGw+Q+8ql9olemLrf94FowsRjWObriCX+enHiLCsksFnlKZXHyqtebNL
9xgn5p/zw8zQIUg16VihfM/B/Va8DEsZ0j34j0PcGN1tp4DZirPhAxlQYyNHkQBMWEUbPaSaGaWl
vMx1sRZ58pQ71uOFnzKzftxFHG369bwq02cl00ihuqrUDrqTxkdby4adqfTpakCBfmkW6tEqbH/V
mXG08yr023r5HWmYa73Xbgu3EStr8P2tYWgX1vv7jYMbB3V3zEnRyabQfroSg4ngAd6s/WFwlasA
WGAWqxcaH3+D6NPY6mSMvzfSlxsHZ9jI9k3Qcykem32p7irLvxGqd9f1arRS5OIH2muItONGr9XG
m1Xq72GT32UNMu1V7FP3aj6HPhzWZPtveeLcBJm5bl3aJLVf3Us4wVeefOFx+V7Xh7GHniaESg43
PeTTeYExGINdQnbI1XOMUIulyKo1mv4AKDF1DuBLmOqFQzFTA0J1me4QlUiyOVoip2Oqspd3aatz
NxYWgoMxi+LI3rL3hLKgPDAg2J1cWXWLjmPhfjCtfzzNvuQ49D2g40fAY+Cxo5vxjaxUtFJgdykX
dMF76hjPGujBuItRx7hUN/keLgDXpwoEUHTsTE4/12+LJEf8RhycEgMF54CZAmJ63rpvPgOKJ+fP
38xnMdjfUAhlXtb0dG4btfKwU0ZctOi9Z/bfscjzx77Ibno9vT8/FKEOf9lkw48fRJjKJgKBMEmX
BRrsSMELGQV/xN1MWXrrvQJtN10pbqMuzJeFnXpbdNIRVOmqvR7JN1EggxcwfyAa6i2K3L4LyrA4
UP1DTwE3yq6I3u0sVRd+NfiLqsyspbC6N1Wqd50tbYtc+hFohreMHLT8HG87+pbB9qqewkZud2Bh
79qordZgY25KEfirAMsaKEayD3o0e6oFonSlXe19wxxWVpdeUQyhg5vX67bUdfhB8k/dV3as57Z0
xLCIQrtclm51a7fOTek2H/wf99AJPxK8gxdNO6RLDcJEGEvYVYuhWvpD96xbxUHJg5+96G7ahM6u
MnR7M/L3RTqs8YzIWP3kuo8bulrBFtXFG6sTj1Wg0P3Mw5c4bkwwW+0V1AFnUeB07uAwibBwYC2N
HISq5Nw2AJ9EUT/HAnxXM4jP0sre+sjYhUX7FCEn0PUAeWtT7Csl3mqJsY+9/odSRpzpVHqMMu0q
7TDVSars0+WQu551W9boqiiG9+pQ3kuU+DeOAxJKx3m1xCLwJ9ivcl1lghu6MEbQX3PtKpK3LCKU
WHIrWMulsQKm+2gW8rqj2L7Qc/RX+Uxqzoq1xy37I48SBUFSzHskQaUjGO7j0ZNNMn+4RdRucN3a
ZTlNllKq7uo4uY4HydpUefbsdcpVW2t3GRq0izRzdiLK/jgtGmaGDAw07nIeGBtSoyg+Ei9Gh6bG
gQsnteuiKfd9hSJJiWDTIupM8140okbOkIqkKYwX4YWwFRx1XftcRk1vFoskNbUlVLtdK3VHa0C3
vfaEv6SHflT97jManJWE+E2sBYfCLPZwHtdd3G6zLAGsD1EgcNdGrKEmKvHmcrtuPTcEKyqtEsO8
aTLjmBeIKdhRdOzz8LG0tSe1DsyF08j8VOl3KqEiot8q5k9VGf9m+n2BRk+wq92jGcHsrtMwxFUs
ocSPtQCK2G/EBcyjlTx5g6yMS/zk1eWHYvdrT7S/qMTy49KbzqhXRqduZRzNlyUyR8siQF+yzvNF
rReI8Wfe9cibwfvFW8G2upEjDKaH/KeChedSq7v62smsemlUvYrLhIBv1jm/zl8qyrcHaQweMHqg
2ToSHqes1aFuXBf7OcyQunDfddY6LQzigR8KntexuEq15Da2gxXaP8toqFY+ggG9+uL3e70c1VMB
MGsfknzJzvrbryK6IlMGhoTAEW/GeBN+edo9dE4jyR56iENyuxJgPhZdAMmmV5SPXNY5jOItM9r9
+cmYCVogSRJwE9PNpEmmyMGs6Up/6JBRbSn7JqF8SaFvbgxrhHaB1kDIZYquolADpyTJxMHKhLF0
a2tDb+yS2fHc9FEHwr1SA//wrc8pR1lk+MjTHbK8PaaO+qPzEFdJev3ezFGyi+xoBW7y0hP/N+A6
eZ/wNIXRD+QWaXBK+pP3KTLMJLJ8ozt4vYYEZthunVT7M1iIQ6tKelPLEVCJ3MElvbA3ki9d6Lp+
e/jH4ekCYQYjA0qaIn5lqQjMNGXTRFQn8cFofluDtHCCX459qXD9bYI5NagrAiv+y/KfJruq4zWJ
0jvmIVb1TeU4C1d9jfQHrQgYDz0+5RLM+DvKhxEpH1Hb4x3gEydzGwIzUvFzJbWumxwXbnUfKcZD
aqVPXNTPRSqhhOx8lrxJARwg0aKyy3O56CNcsoZM24WVfB1XSYEmFUoisBpu3A4nmfMHaGYFiE+I
urDJoPj9N4D5cmzzUjXVPORHoi+86QxpbfETgOpnCRG39HZ+sLk1YGvzD7RXmQFP7wjN9ZE5JG45
OEKGN5028TqqskMXkcQWUnJvRmm7cG3UjM+PO/uR1IvhxHFffvtIXOd9qvqeepBhguBq06GKJO7Z
fJuyyI6Brb+fH+/bjTHe0NBQcUqnhgOU6fQ7/aC0jCH1EOCK3RK2EcIOZvhwfoxvWSRjUH6i0gBg
jU8b5/rLwsky/PA64+Yr6/Q5R3q4LLVr187//YQajoFeAb2+UYlpsmRKpEtlpomeGug15rS3qULj
C3YFVOpm8Lfnv2lmnaDWU6RGbULnyp0UUTI4ko7p8k1uqh5LV9OWKsj5RZ3Y2cKkZ7vBCd75972B
QAwLP/ahkTVWT+exceKiSF2uIEX6YeqIBuSPeAGM31jEw4XvGydrctuOwlIyzFDVGoEWp2OlbIyo
CLz6UCYkAVqQ6Gve8mMSq59K7uFx1Ot4tA3BQSqlSwzsmf1CIvfXgme0yJwedMPrM7vsMmTXw8RE
UDH6STyNokpl7c8v4ndneEqwUOBpQFK6BK832TJDDYdDmDTBpayurgzN7Ram4fYrP6j0pZsEt+j6
GdATvGNttSvVqV6qWP4RxmG0hj0e7LMCaTaO0CaX1UVTVtoCEjZ6P2rabOIyknZotWXLyMiMFSGq
v/YbVVoZBh6/boWA10LxiteUnvGFjTIXd3GgRz87MnoLsNDp6qlYtVU5N/CBJ9JeoGYQrssB6A6Y
8GCV5NaV0knDGqM/nMwIs4kRs7thiIxFZqsb3UMHvYEdGfnNY5pr+TrLFH8tPFe+UMf5+zumuwy9
Oe6FUYUAtNnp7+wVh0i6TAuQvu6PYNQBTapaWUaSnN6Utfe7SMIXrXV+6mg9rcGcSgsrcKyFG/Ao
SkK6UMvQZi59/J7xwdG5CEflvdOf4xhNk6hm7O7xYHqVjGSntNZPvbWProF2jdS48kJvUxm1eivd
6HGiPfBOJDvDUz9t199pSl+tMmMEvZj1NW2FnzwXa87ssI88EitUe4JFbyHwiyWRjieNly0Qc0Kl
1E6PbVRfJ2bkPkeead4MQ65jtmcaa9dIwnuq60uQBL/rLtvKosVpxPHtBVfBJf7P39jidEUAr8F4
GCMBag5T9YMQsSajahVnH5Vd+tqnJeiyYWTFkm3WvRWvs7x6d7AzNYXT3btdggAiHtxYR6g29Ff7
2JB4LIyodPcdFeFRET69UOX6i6P48hsd6kw0h3CD59TyS6fCREKyq8qJ/fQ40p6N1P/tKH5/bWfZ
Ho1ZRNoSZdkZQEu1bB9Qmgl06aPxwKzJuGAvYkHODl/yUUvLmyC31kNjvfwPYWey3TiSZNEvwjmY
hy0GDqIoUrMUGxxJEQLgmB2AY/j6uqzedK96V5UZGREiAXezZ8/u0+ftI1fzLkitg+P1T6Iz/0nD
T6O8mN4tHNZoB+deKy+1xUZEEJRnXauq2BxMKxzn/E7Tpq9A5RN/LhYDY6ImRUcGY979TXt13w/k
eREo8Aa4XT6C4AUSNDXx/3OY/Q8o5399MHhPdMbat9oRvswtnv3/Pr9y6sn07dcUJpDSdhui2E4L
aiOZau1X64d3oZN2x/MfZ4xuQ9HCiXAXYIwlaSlhtjlfgI2cUGHRTZV+FtLsdpNiybQb0jlyVRr5
fnmz/xj9qbOp9tieonmzwJxV7jaFmVP+2llxVrrcC35p2NEjE+tHgTxmrFVNLhgVF2TCTk5Ip/bq
odR3dTI2fZA45rb3ghRn0TKMu1LSkBrj+sgh2h4XqZVHrtdj0/VxnnqEWJBOEa4br5JmlISnB1sB
MQMrok52oTN2LMZ23rlknyaubW2OYCP2iTOBzLeNoQCkySKt0z+ZpXye7IUIvbZ+rupsCgu/+0Hg
3UJXWW1Udw0mPDNzEtMp7N0YuNfe7wVGu+pSWiyH+Wb6rMn83Gj2n0XbnGjATB/1tU5Ahtvs9REi
JBNzNpgX/X611vyvQW7nBwWZse+Vbfxz+unapen2BnqTGi8AtFStWmwTQMteuEXQrNNN+672uxhK
yjdykgFAwP7m+jHiYPQTNWKdKoPhyoh+CtPBcCOjGMWjM2z2fvX0YyrdL08feEWV/5IFVbbvpPEm
LLe8mYuJwNKn4sREYQIL3JUJxmlo31IN+9op/+WNfGsJa/Y6o40JbrNhgM9GPLLLetDqpg4ngkvD
oWjMW17iuKPPfxZuNcWDpeekA61PQ1VkcVZUzRFhB5iK7r2PSDbgEdavsbbRAXpbRD793CXozK+p
yF8NT74F2E8jmkzsSF1TP6nK/NJa3hlnA4uQW2PO+hUxKu6aeTuvnu6c3nlaLUIupso9+4V16Ahr
x0Gik+vem2EpywMvYB2xy7UQcVU8zov2UeQc60CN8IcvwUdvZq+bYXw7YnhN07G8Z513fGSLVeJr
VXf26t5Tf648wQ0xOFvxodl2Ekz8a7O0Cftpq89p6Xr2jII6mhbwYMp5mFfzT1Cm+7yHDld291C0
OjGkoVY2bwy1V+hCPqGvtZ/t2oksHa8dIB3IN7WsVxMSz75Ms2Pm5xcikn/slZPW9srfyRrOehs8
9pZLAPumTdw4JNSw76BipZFixPDlU1ODJLR1wILpv8OvfWhydlWEx6s3eosZFlw3L6s0Y7HOL+hB
H71FKcmWaZfonXryvfXS9rTaWKV2Gt+fGsZf21BfY1WsEWLxVXOWh7Rw3t3Mf2CS/6NKrYgaf1kO
nQ81Lpt/1qC8DuPwx06RXn08Zr2RTolIt+pOz0mXlQaMQjwNYVrb4o4o1XthTQf2zzvST0Y/pgbW
H/p+dOKpnj4limU4Bf7ONZmdTw1Lhk3df3ZAKiycmSMnOqovvIW5wnITGCoRlkrGkR8Y9uylzcf7
dRg+lK99jQXQyMV2r+naB5GXZulDr61l1Ix+TeAUuVRmsEW2k5Ou0k7M6Pv+e5pL60gRbh/mSl94
9Y0cVKOqIq9pe8Cr7b2dIraIsu5w6SqBd8GLMlavq2E4aFKaCcPCh6W0HrfOlYe2HobdCoqVXd4B
XkPxykb3ZXSmKpSrf277/JZ4Op6zvoLiA4JrZ+drg52ID6erjZdu4DFyzKoOzQyXlLUF5MMs1Qup
EG0YKMSCdVtPusVqkE5SrufK7y0dNY798qFoqAO12hKHbG6PfW6aocyGf2iLO8feLr3V7wCeaknv
tp9bod0Tkfdg1mXiFeObMmiDx62Ka68X0Rbkl0EzdkE9/5gpHzsgvokbcjMSAHJTYgqR7+20LyIC
wh7t3K/jBV7rQ2OZifTF07zOqOYmCtwqnlOHbBop1vrgDcP0lg3VzBlucjIZ0BAkWzVEDY0hg6i7
pfWOxmREtdj+2sZGIKeVEPJCrMdc/BJm988vp32tF2loiGDnLf2Zw0iFuurei5mTr9246Pzps0mz
z8q6rc4H4rfR+kQXw6Ui63e2hrgwp510p3/OQvZNDr7c0Dj8+WiP0tDcJNXF75Y6j9XcV3FRz4ml
srgUmiA9VzfYRCLEJx1a8tHcmPWphjep2kCd+NhQtVdUkvM4+69ZyuzAJ5O7K/uHbBAvZdX+4XQ6
isII7Vn9cwdj2W2m9zcvFLRTfXpps82Im77TT7qH675bW7yk/alSQo/sdebzaogpTxnjAPImn0st
1y01bxFJfTz77k/uDq9j0N41pvFYG22ksv4luCWJjN0LGy2stlbanV+416UGKTHlgEsG5wvy4J+0
wMntec+NHiyRZ5Znh9cjbGzrJWdAGCNpRqP0Lv7qhk2ZRjYgHJ08pKxjECd67TL71hkOzYM3ST5h
REK38B/qWcar4TxDXzpZOKAjfZjtf2PhncCDy4QRqx7z5HiJJAqYv2xbR3KQL1vV6cB/9eUks/6a
ztZPR/obMeGliuZ51uBdZPLoTgQKVg2ZUOjjb9asW/vW6MlzayhboLa/tMp5bjsBNoOoqMmd3lzl
1XFWpyzWjB6pSL3+rGvNt8w061w29XarIy4UmWdVwnz18UdGtgqIXCE66ltzsv6+M2T2GMh6ibcx
+DPb/nVTwQ1icnFEHffTOu9MY3mciTWJ9dW2DrVpaTtzdSlU0PPvRTnwuWm3fO21rqPW43lkWzEN
pZVOkdK50ACzrlHAAGCXe5ONc427uFlBPc/tUEbldFvBcLQJry9EGsxB3Eh51UVFiu1Vit5jChGo
qOun39SU/j0DCNLlOq2h/6Xy8H0B67fmd6LpBmzv1s5z46d0i1J+bLr/qjHtiwpl2Sd/leBd9O00
LlsLUbbd2a7KE2fNT006nlJCp8NB1QHnJVdNq095Mpk1o7bWu4rGvozmPJ56csJ3XZb/XevqQVtG
JDfhd9apu1XZQQ0igK3DjokaS0KOwR2MJ59Low8CoplbouOX5ZURDLdGwGPOiNiMMlcbOUuW/dgN
wQP7emm06iVsXLv/GeamTyD+UqrQ45kbDdkCudCz1KV3rT6Wvf7Z+oU4QPSwYQstYr9p/XWcp+di
M2Z4K3zabQurxF9RCwqjbkDB+FZY9m5AdTGreMZozR6GNYapqtyDNfi4vQAkS4+OyfKK4jXLYBev
ZrvwawNSLL3KhQjCxaZMh1RAu3gMGqL6HJP0l377Nc1NQuDdnmYCkImb3VGyXQevNkOrIVSPi3ar
u8OsWLtwt9qMPK3vk0IvyHaAqMTBqURo1L21m7aC0Vi9frAAuM+L6qCN+aMqvFcvKH6lKOiVbEhS
vQVaKKCatjfphNgOz6ls3xXxkKE92Xk0tPm/1e1/tlaD5jc0l8zOjk7tnweN0S5lZmgY212txuNU
jXsfSUG7ZcUs9d6uUrTUNbbLfwBoolWMkWiteLHNr2JpHyxoN0JgJpkUZCz7iBawkwY1O+CojI98
nurneW4fCB5jK+cJemEy/De49tFaVNjbv53+02XiXu+6y833kFfOXW2vUdHKPbcxw2Hug2zYQ6pO
vNm+1+As691v52+f3cgf4wDpmZy4ntKoN5ojVtH9hPrbmP19iSpkVv4dOb9H6VoXlRWvIPwTasTQ
W8ckb86Nw5B79mPVjqRgcsgt8ph7w3Ey6hDJ8L7S9eu0gdTR1WmpnjpoqhBweC8VUbJ60tGrpGUZ
ttYPg7WoUelO4fMBYrKjKtkvCi8A20dYR9hBvgStTWaiHgdOurt95zn+VUrVXa54JesiEtV6SX1s
EMarHOajbtcfxeycZCNio+hixZZB0fqwZ5qILDpcIvTrqR+awJaUu56A4dxpKo/rvqTIdF+Vbie2
UYOg1VharFEkpqOumjuf04VEx73Y8Oc1xR9Z26+m3z80WwW3hsKv/Wrc7E6kfrwETiRr9bIJNIWx
hvHjxUzf74FFM6ktdoW1xka+hnVNHzQSZbkEsclv34F5aBp3L1gjSWWewIe6mpV+Irhy2B6Doona
sj03wXX0bhvG+8ll7BqoUx+wb9GtUb5ASbLch9UzEn8VCaMc/uwtuSWhaJv/umrpHsHuiA7IA2mf
ZuEeJJg/170oy4wblL2UPRWzd5NxJRx8869KyGOzCvqQ8VmyuBhYQHVKa19OtACYocaRmHn3NYNQ
Rlanstj1KObHqfyn+e9rY8ZkunAhz3EhzP3gT6FyXgivpbg5FIEdVbCyWxYxVq+JNvqmyexDc2Fu
TaJtx3k4DlusoWqnhAe5lXjd9L+dXu/9YNtPlg+E3Dlu/vLiqbcBIjs1ZGwMWbIGDdnx417kUyKt
7risb9VgHzRwY9T81dEv9T/z8KnVTjwG6efavjMaiLQmPxVu+kXV0NnVQXXdM1b9i6f63YBoMuty
V84E+m1wyoGZDxMfhFB3qaPzw4k9Tfgdi4QchEs8AvnzHfnselxDHIfbWuyMLkcT/cE44ObdfgV4
oetpVApWylKLculYkmfWyZd+GxGWLj1VfkWnpLl8W12S+5cbJHjz5MFPKbrW7bR12nW05R7IJsSy
i2DdpyCdc86tT6CDyX8zP+ohmhc9vNWjtd8/O97jZmv7YfiXdS9TxbetMfMfF6o+bR8QpZBr+Ts8
+r0Kul3WBnvPm/ZMvWPB4VjbJKKSFFLKIQlo81LDD4nefJdFkwS4Sm7uGEB3oZBqNxvt8cbIH0Qb
zWl6WLTujZzlJ0c0x6VtEvaI3zLHj0xdHAR/2clxj7MyY/Z7OAFSLmUX0rSfLKqF3+FevdH8qW+E
82kiqKw39Wge2aoBnDppVbJkwU7TsQaU2t4E9FTkhFK46lEvRwisnNUZvWJbqZOGSjdJNoydUC7Z
3jO7xKqmgzBsji1b7busOQeb2pVac2ad5sMI+jvBLL/2JmoizBge1clitg8UUHsbT0/QeP8qbTr6
dp4w1U0WUT3Ot0yBwQlIpgvirr9Rk+rlsW2aPYmgGLaat3SxUcvLi+thTzFS/D9PFv4AOHdJZnQh
3xxBsV5UV+JOlX66zyr12LXBqZHzxd9sHEsLndvoRxvqXZhW/q8li/5M7qCDKkJeMWLsztq0c2Eb
U2g23TkfmvuySYmu7IY5mpUT+Y1/nAP7pPk3akeZF8nK5X+ocg0DTG25eyjVKyks/r986nHLaEVN
EShVtG1cKA3JeJllHNat3LEYEDtB876ZJG269YNwm/dcaywq4WofSJbC2MnsICRSWGmuvFatvsdl
mghcWKHd0DKTYa9iRwTHzCZdt+C1pVKRjxrx9m4pgR2YgAmDvr1vUbRCb8geRoUAWbopu7oW0VpC
vdqznh6aYEijzV6rL83L9Xi19CpSHRHnNxuTmv0HrfPApgbun4AtgmRtyRYtPCdWo/rRAns4GP7q
0DGiL7TaGuxm0dd7reWh7rPuW0oXvsEkX8eG1Ir01tj2NlHJ/mR2oaNpLvxSnwBUy+Ejlqbamdm0
JXVufLDkhgIzm1W4EWAVul3w2M7Nscu6ImmF/Zeh9CPJwk1U6NVL5vtRNRMJ25IDXTkVVOTRYOvN
RPtaf1Rg3wqRxeZI4Dl0rDxp3dS81XklD31L3VEfy5Gvsm3wVGeLjuxUbxDRyCuLpMXm2yJpuSzR
v7ruTMChPf5MvXOwB1JSrWZ7Xwz+BNnBPBGbES6T+WT0/ltRGfxTzyAUIhOnea1/01TbuXRP44gI
sNVCu7OMoo+7sijDeQNdvYriC4anGZrCN8N0EYdSFyAXhPXA2A+EbWYzgelGkqstOGyq4Z+lOQ8b
zdlhLSYg0fAGswCvUlWt75mn5pii96fJjd/e3ETcTe0eZyF5FfKoz/WvcgaXzD7e0e42fjAKEHv1
6HThPKTTvgcDwdO7GPthw1cnKejyCtlX4D+MZ75I9E4sXoY7Jg37k6nOv9ty4yJE3RyyG8iwV6Bp
24F3yhfrGuZN9mPSqqC9zl3C8M3FDzqirLt9sljtU6k3e0PH1LVNyOn+OJ5so/upfC59u6yIPbar
NWzBVHAMrupQWOAwsml1Yzut36Wff+DEY6IVeOfG7IB/avq1GXN5MirstT25F52fEfdTE5C1sqyN
e7BmWyDIfupOO22Bi3qdnfuZA1O30/dCKFKVjEHnx3SxJ2nOC4YyFGQB2YaewWHeVGZR3S5TeDve
unxzDviH6JBa+0cNyzXr+oPri4c0ky+2t+DvK+yLrYzLlDuHXFGWSn81j76XHqxU+LGmOyqWrWoi
O1X7uZtg7bUmccvS4HqcpQbak+W3qvQP+QQZstdzJ9JKcpJHqX839lDGZdk8pKVxgtTahpk/Yi3j
YNkGa5eVCxnjvLfTwJe+etnE+enu0WnvSlnnt3LLY9GXOqKwBsKdy7e8T/P95JXP0kBEXMYZw+QQ
aAnTV6SMEgwbFBqWV7XxY67RUPtx2gMDOs5TfmcI563p9bhsPbyblv9CpvjTIDCLZzxem48w5lvM
Ruo3Qf1t9/a3ibBbTtkPyinPWW1/rWaBk82h5VaHWnZX4cj96Fffg2NebIolsY7UTzm5eu6oXKJV
TDQpYKvYgYJdX6MKKdEvsVWO3+CX/tb0xGPGb6GMp6KaL5NA3aFESmw4K7sstX5La37EPfUcLN7b
0G6XALpyqEn9ASboMZvNc3ELlh5m/zRYEgzpHGyxrPn5ymZ7U3317K3WJQeTGwziibPoT+1qexdd
jKq54nQK+F+4OxrEnwK3c/HVmxp9q2U9Bfl0XkdSoRrEIRZutXfW/cfbZPtgle4viKXbIfI3M1bO
8AGWo4lSUGvPG3nQodqGPzMPdyrB1CL3LlG9DUd3DLgQM+9ug6iaaS6BF+4nx9ctGnwXiPquaIoD
uwb1wea3DymChqio+SuoVjM5NbxDL2VUGhBLBVuACRPjvdHr/3p3yNnfdl8mSEhRJuUVRzuBuU52
14EO/4Kv8+qp8V2voPJm8lTP6tNdxW+gzx+ecq/FTA4ezfaT66YfOkOakDKGCad/TIXxohv5wd7W
uzUb7ph1fOUjB4E78CxXWvsGFP5Jzg4R8+5FbzEz9rSMS59dSs//C3XgkBfb29Z2SJ/DcDHEdJVd
QgzXiwyMpHSzj8EL/q4W32oWzJ/KbpJU02+MlOK1YJFfy7zXEZo6AcvvfqfvlmViONvS2Mtcv/cH
vLRO41yLuviniHAnTHx8KX1yE5XrPWUNTFlLK7+LYHxzFEOmoDx2ppjQxeZdVhGTWq5W7EifUHT2
/8IiL1o4zO797G4u4yq5xIFV7QLV7vpberu9DTccEKRPGLFMMn+rNf31ReaGAydNKDxzjxXvKo3p
aZKUwLrlvbILdfA7t+Y/Tt9tVT0TBqyHi272R6fhMDfBxSS8vV9tDUDI2ub33DDv+1bQbS4iLq3y
wPLdE9Je1G56H81G6kXMj3gUeTwIU3km8eqtEvLdk8t5m7XdOBT7vqUQLzoXIPICH1mxeB4v2JBD
KLdvrNfvm1FLMhtF0iCknOkNmR1bwKdZzNwRlZsqAu2L0+hPT6Mwfx0Seu5SntZ6yfRd5nYHor0+
nFWcvFne+ZlfcMA619YpzVt5+VbrPp5yA/vrTVZcpJhCTcteV52/+zSN9NTNlGQMOUK9cnaN5b1V
3fLqGn0diS5NgorMSLPJPwxTTZFRSYSO9V9to2z1LMV7wju3ZXrT+5CG5YQ9PB+WcA4mj58PNT0v
rK/FIrFocJ5m8D1yW551lV9Km0FVad0bVf2MqaBNusH9kitJEVDnKPKlxCgH56AobTvyMl2j9q+/
x3o+zwJ7X8eEsG/Uk7JrwM3kMK0tQ6+8Kx+XtLsDr/KdK0AexkyxVuHrCH3oX4m2dUBs5R6QUwUY
uTz1bvbF+uxvphuHwZwfA2BBqMdI9+gHkci1t5o9ApeBYQeHKTEqEgwtW4s2NxChSJ1Py9Hp4teV
4pALK+HEv1rSvR8K88drzbfRsH4YgDPTQ7QvHJohr4uZMh+X3Djxdv3NlooHoQiyJBeodKkonHjR
HGM3zeveXHNzlwZTHedtdy/nOTaYOZHy3ccFelQ82KN519ipuS9bX/8uM04qbwgUw5fV2ZWmJ64+
StJcyPu0qF5arlVZS3IanWY7GXJ694vtQdAzh0VflPjELe259vL22ZymD81Uf5dmQcTSNX7Bqh77
uXg3WvdxtJmvDvJUGf6zWQWYmsYNvhnxolUObXlpmdG6l0HS1PaKTqkci306dbG9CMqDQTuWPW4V
P5/2lT9SJljWozkHIh43dWjL6b5T3KtVs+3E4kMkzzVm0zYBXr7YLazFRLnA6d1vw6Fd1CN5Xfcq
1QB9l/sef21c9eMz2twZ6xGyviEeg3S+2dmqO6tmLFRTaudt8Cw4aCA/3B7VW6fvqSFyF3koF6bT
Qt4asgdm/H8KtU4h4MPToOsYum4hXaK/9GX6Ukz9aTHt526z/6bTsmf/LaomqNryj293D3M7XrH8
XjZBxVOS4AgHO3usGLJHujmepmChrJ7Tbz/3aNMNV8Z9JuyEoDE9Kgft1TebZ7NE02knZOcJ8ybL
Mriq+gA6PLtMR7cevnUp/jqV/F5vokS5XQ1v8ehQzfva6PddNzw4OIJqIoIwIeWJ0OYHbB7vdrXs
1wnoOMlmB0sbs1jz2+ehxYsPIyjuAruJhGP/MYR8zczuTGTMzDYGmQq5n4Jh1v/ggDnhqVNxJ5fL
yhA8wh30aS71paYZ97LtKGkM46A3sl1RrtesMh+UweLJ3Cy8Vg6Shy2GPVLWueu6z1WYz9us/6DN
Js3GeoRfPefOiGhJWDvdecCDJI3nFHa9m/GW1Kt2tof6b7B12GuYSESVi8zppNODb7LMkoL/Zqeq
PK494yhaMwyv83QkNeSzg9TM4b1dGirHUDUb0pHNQaGZQNGDpk4wyKDgLri+YF0xDt16CagwLfe1
hq6hunyfLy43TrFeZyM7D4X1URLUJxt1zJTDx4MPmb4NNAlw7l2VVZFLrcIqhbUvRg0HWckMyhNs
SOSHJW2uA72JRUkYp5jmdqa1Xmqn/zYX8aQN4xrZKIR0zWgu882e0etMhMhHZ7vHwTYsNRJKZuuc
jWSABrPzR7PIs3PT/q53cgYdyxxbOM57AYN/nLgDlONa4ZoHr7WCUJVb1rZzMCAzPyF5yKtl0mZk
0anydfXEGNKpvqbC+adp3meW92iPov7oWpqaloz3OaNKXK2vysMwFGhB7AUT43Xrv6TQu5E8WEMa
Z9vwkaqyLBpqGO7BymhSos0PFuoeo5p4aJs/lbNSp/jniWU/DCCI4EFJbKCb57/EyjBmyNlP3ao9
BvNLLSish6o9QicbubHbj7YnLs5kfGpvnoGzmZ9SmKdxcJ/sdvhUTf2H5aeGatE86k7AGrI1XUgd
e3Cq9XHJEAiYjqqYCkTsnbTBwEigOEkxY3nAGMTDsuL3UcONE7k0DFhM/xSo6mvKMN9kN1C+Pr4r
W/s1+8VKunplVGm4ZHdv9O9Y/s/YwWkYnZrr3+I4q0xCAu20fMSt3ESTvwKMXuXdqA/PrIp/b079
PLbm3ZSRPpG/p9t6rWBi8O0pdgJ7/BRt4B48XX3MW/vsL1aQzErq1xqFMxwsgnWBD8clu6236MFS
tUemp0vS+dVDmbUv06RezSx78NqsPk1D92vlXPyYB4ktqFiUE8Od32/srTpHs8MwX6W0z3MbJDX/
0brad6zMnBzV8fpt2n4lTiC0/EHH8TPes+t9svthoMzJrrztrylxGrt2prQzlwyZQCDAUjljK9i6
cW/PwcV25o81XXcspa0nU2R/vZ6x2G1lHesTr0NXUCWwyoOTYJZTaHnbx2g4GqViimd0RtcxJF9z
s43HjhkZQ+uiw3E5Xnqb1yaooPyV63gi74teqRrf5tYm1avN+scOxT20vTU46bPnR92kP6/bTI23
Vok9dYyHSvIeCgltqa29a9Yb9Bw8YyIXRFTnzR0nwbVwsreudo9NsdWxa5TfYhGfEAyYQ830xesi
3nFBfI84aWMl56uUzKk6It4Tt8a9km7XejJsvCM3mZdBRVgJZgRkk7OsXFCmiqa7z6lMNr/b4i2f
Sbz0inq3VQGrPvb6YMw6PWmNEaT3lrO7dSLO0uq7M+c5mnB672xjxaLgCj+kREoPmma0uywwmVtB
aDUnY2bYEjxYafVoaKrdZ1M+sCTGolMu+l8Ojdcg4+0N3GPGVDNqbX1DcIICXAw3l4VuKCpI9VZs
mNb0TFAICZ2mtf2uu+wJ4y5aZ3/05uGUu+UXKxH+Ts3VRzbjd1lSF/G1m0SSdT6WrJTPy9xKbpRF
sos3NMlc8lkYvfeA1vagVekl2+rn0m/uO3d94aQViT5ju2+Zwmj4RVfPbGJoHgX/TXcSKnAS33Fe
fGcFh0Oh2KR1dsg89sAdJhl0DMSytpbGw8/i2B7LYXHAxTtDyPaA2qbjj74y4Rqz1klYnax3jDp/
BTJZJAJbI7iFjAHyI0I6XT0atPZPoJBvKxZNqFp6I3Lboo4nzxIRcoKL3OmXUS8rLj/jdnukM7kS
/TLs02zdN2ALdu6E2JoX3v0ACdUvrqAuB4ToHFzYDTSASYgoj8GdY1hiJaGc27EyealI4CbDYNXf
00o+NhjFxF4T7cnyKZE8vSNYuWses4k5Yp5ve8eoTotfWZHw16e004611VbRYLcXo+dUt/z2TELg
11oyTzMdvtVl8gKkjfGV7A6sN/STzUbl3U5YgAwcE+0Q/JED31i+ZVUo9ILMUFI2kDcbgckEs3tl
l14kltLd1ymvo4dRLVi0CA7yM1an52FkKu9WKyJqcyQM2eD/0Co3VqKz8RkLc65i3SDoyJnqR9/l
KAUykO/57V91DemzZtUV71D5pa03JxcO4nCa2mPW6lE2T6eA5KKonqkJrKZ6N6rhD+vUHjvkN/mj
4X2XcG7toD82EzCMdCkJuZAk/om+vKoi9/aFWzyMov/KjSK76xu8BUj0O0GB54qhiUrc6YuNc8i2
a3EYq43OJWhK6s7tTwVcO554kttmeEEMtmK8UnivBLuGlQFyIy9Q4djg9UI/q/YeQgOiKhXfmp5R
cndMEebQnNcXXdM/M6O59oaCep8P59zGxVhr5bOnZTIK3A1HXym/BIfaLmipN/URPRz9hw5wyThL
ACCS01igeJUgvQz/l4ULnp31ZpSuMH/YXDFx57T5oWlyku2MNQRfxORBPlFjNDFoLrWv8gHPi7Fc
dYGv1fO7e9Nozpqv3TmG+A4W/F5u0OzyTBCUw7FsjS1SJUqV8mmgZ07PWP6Hs/PajVvpuu0TEWAx
FXnb7G51UI6WbghZtphz5tOfQf8Xx6IbauzvYgMbMOxqpgprzTlmLFFZSHqsvdpQHdJbtNJ02DXC
gVfN5FxUrJFbZuUPlPjhWhq8T6ZPOXWQdDlLJZwukUl0Lk3zaJUpBZ7qWXQKTkFdTdFAITs3XiYE
4ExTnk4p3rvTe1rvYA9IGy0xa47WW13zV/oAteUw8RmOoN5Q3FSvNpFpN0pp3XuqfQOQ/FUpGvZA
gcMWLs7zu2awKH2b9o9mquxVag47xVF/oCs8kLhEMkn30zTbd5TwVDAcplyTZgv/QFp36EeLNfIV
0tyMTdg5n2jrsN+R3cWBsXww7GxD45vys9jrvqqi9KMpaqao6PLEil1JIXYd0xxdxUb2u+hr5pOm
v0xa+YQmkHO2z2sXGvQ0+jSH6+kPxo1DTnU12DcjZtZdFNofXWFN9Btx9YYtnZ/WwUisXvoTT59s
h1u1GLu9GRloJTyPI1mAUrAIqTEY2yw00gtVH8QxrNgZ2agBEGkZzE4mINNOPdoCkWTSPqI9OXic
kHEjWhddO/MeHOuKNfHdqalXlkOxxqxLcB81XkBvf7RM6ms/NVdlHf6WQfIYZMG17RuXkfDehoGK
SD+kvJ0a9ctaho8hqQM+x/MYkVfaEuejs8/1K2b8mLb8JGldBM42n5wX3lxB1XnAL2WaqEbRvBoI
qinWTNnBsMGXgSRMXEfLnfVQ9tdeFxBO3Yst0mO5nTjSrML5SBg0MySUwFrXa7l19Dwve8ePaaUl
2zbMFP5nOJP28g+9gAlMB2aKsdCgNbrEIYbTaEW4yruDlkLz8pHhulraHToHrY4//OcEYEYzDUMX
pgZoSyytrx6rSa+NKoasEDWZrFZtThcyp7FknQPvn/AnUbS2ePrE16GyX7iGOmlW0BLa8VBZCl3l
5Ojo2bqw8u33gn4x202+yvlJlgarYfAtSlVdehDjRlp1hQ93D0JQvdB98dNpY+tS9X39ujIb9izx
LMjWTXMfExLjhlrZuopT6meMdeZsw1n+kL9MIUuSVKZ6ZV/bJb6YvnzleF6sClwpnLj94LYIUp8f
IvxdUY/eC/MBHfWgNC4EW5wL00fcMviiOxaZcd2F4rFTu6tGZ3eTJva0VwJ72lGxvm4FH3wIcAZp
hkoOlfGu1falmqscOSIr2KmhXbpmqRxz2jq7GKngyveAKFiN6iPa6nFlWN2DNCkxINDAyz1vrmFR
Mdt4rq4hN0nS8Fi2sqeVKLQbJaH7YJTVTW1bPy0yMiuJrSBrLHUVtR7b9Fp5OfM4/7DR/rqNf3wr
9O+EBizFxG+5cGU1YaqzNJXp0aj0FJdIxB52JG9qkCpBnnn1syiMbRkGBa2nwFrFNF24SOVRenbo
pmUBiyOkgm8S5cW24QpNvLXlpOisnbwZ11XBljDI+pHCb/VZQVFb8VqFzLCNd5HGtlznBBO6CNGo
CFRWuu/Ar9GYgtUK0sd0qTgf6GIKV8ydyQxrn9G2L7GDAgm7AgLzOGbXq3/2Y1Kv+1YXrtbmPzx+
N5t2naAy4sGimGBCgrWmlWfZHRsT+Qn3n3BHZaJrmlgXgZ9EW1/Xm2eL/dxLr6nV0+SMhZvpgaTh
VG1p2GV3SVFUq2yWDpKEy6pX9e/knBUrOQncKql364EqdKMquDNTqit6mVJRMKn9J1DSC/HTlpFg
Z04VUemdcRuolEy1kO1ibATZNu2UYcXqNm1KR6A7w0oV5uW2GLXL2KQ83vn2lWWX92nOIuEVLuJI
z61QVJqFV9/moY3aNrmtdeU9htaO5G6n1SwldIAIEMOtFVVGe8Yp98fbuXx3LKxOGFtn1vzyEwyi
OvFCX6bHsSTBRCnGT40J4ao1Smq4Q+jvO7Xt3NAaHJf18drQxnl66D9si0svIk+ueo/GQNHI4EkR
6lYqOfvawvZWad71O8dAD98HweNk4CIxfdvb44NSXFlX1WVkArVwrIu4IiosiyPXM8bgosj7n90M
Ffr+M9EWzlq+knn2Rlhpqpj8hb4wMdUaZ1/LxmI06HiDOmggBwmJnrNPW66xZEzrclIoIMv6vVD8
TWPQFch13EiGQ42q7qJhrVJn2ZZ2p6D96mMXvl96MJPiuTWxN0U2LXXZBJzZzYfBkE+tnv62yVhQ
/FZu2PlUZ57dYrn4vwsCNCpAlJDmKheffZ1NNPdnuLPBwR4xMErGeKWH5/hxCyf3n9mF5ByoWI5l
qsaSH5f0oWrVaZMdUQ+/CD+7L1F+nHk4iyX9/8bQWGcxWYPBW/pKdc/uUj8lTWMwfuXGg9467hR8
Tso5F/y/t0xIRMkkns3BPaA6WZD+coyPlUyKtFEzRDjRyjaUjUp0aD4MZwyfS9TafD3MXRo3i/dt
ZuJ9HYd+NekXYZoeJztUEDc1T54Ta24xjYLDi/U4s8eYRQHW9Q3pgFbDXlvLq/tc2pzEvn/x/71m
sIamxTZGCt7D5a4i96whqai9HC3BVFPBpSnYnDJBR0/fD3TiqhmJ58cgc5rW8gvjptAAGTwMA1US
I8VFU4XynIQVDedt5foDxfGqN2/borvp+/bCEUq0orB0xn196kOXEqSG83/QsgUWgICoAVyJqhxm
mr2NVlbQH1FEhjviMJXnvMZ/II1fZ1DmFbahWPbZIf4DRwv1EvluSben8oyrtqPkEiUIoDE1RVGP
WExVLyydjXNXe5mbDO22TJDoC5VqvXiNjPJN9Qx4pCarHwXoS81Igtk79oyr/J2C+B4RVEATevoo
PPuH3oz6Sk+VEcu3s2vM7EIxx9dEUzlqRRf2YDgoOGjmFiPhH5WdPE69cVO1TGki5p+uf3z/yP+d
G7h2UpZxBQIv+ydlHjgPKBGTJ67F9NlanVIEovYzBlRx6g22zTmdDWCACUNq8TVR6MEvZkCdleFB
zcWdXrZPXad/JrWYNpZUiIi19V9gtSAyVP6tatAahYKBbqXJfHfyZYHnEzzW9xf/76TFxVtwsuHW
GrojFwtKoeh62vuhf5Tit25RmaWMo91k3eP3w4iTNxnED3Z2SDHCWVx+TSFwbHULtVeHjrOI1zkC
Z6VQtgZ3QzGfpPfihwP11iNi+0gv8WHQIzbPpCGxofy6W/+z3jiaySYBfMgMOfr6GPq6hDyNcYaY
CH07RsXEXXdufLZ244pqTb3uAgIMcjUzN9Zs1Sjo716MVa+QdO/dGnTFNL+hvNv65tFo7+sMnSKO
Cx+2a4BotnM9oP452pkhbLYqrEe2mC73fbzsCw9BZBkcKrWw1+aAAKqZ8o0g9Y12Eu751kHmhoX/
ObbyXYEFHZWXtbbM8aCbZNoEdYtkhUasJ/WHCmDJJqVWs1LHEqNljFgg7ze2gh5+RHl/sLqMhmMg
P2OFBMesc+b6CVIzqktb/m7o1mwq0XWW1J2z4LbN1btaCZ5rcA09IRkBBo1cFzVbbLr+SKR8F7OK
joqiSfC+0tz3lJzfZnook0inNiZqrGnK9Xey7d3Yb80HqssjvZgJX6qmepej07wETF0gfREXSn14
qb1QWatxJa4l4XpuP4Wzn0WY17yUH0M+hG9enl6jy9pj6N/UAGAvCkve9rk6+0GtYi9gKF4kfqbc
eOl0ZiE48b2C+mGNw0pgs0FZvLCyS7O6R910YAdbeHfx8DCZZw49J74JjZdQIG4C7wB06+u76BWO
R05d5SBkoCGV+/YGBl26+f7LO3kdLN8wPBgIcsjXQSzpZ0VVdx7nceJ8O1Q7cXqhD8E5ANGpL5xr
AYbCNzYjIhYDOQbHR85a7XFUpt8GxR/qY05y0WjBNgzz7Zy0CWJgb1l+uPdKGJSRHqEJUnptNdi8
tuxju/vvr/3E5MZPsigRQDIhznGxubQtxQEbKIrjFFW3UZP+qlsOXr05XERZqZ+ZSf+QehZrqE4q
HwwzNmbAmBY3wI9JV4drT3xCXz0NJGTTRWRLnWl0dPQouCF7dwv68KinaAEIrvkIxnLfVkiA+lk2
kQZXaiFbRLyEXkw4CPs2Kt0obfq1VAMcpjl+6XJvkUyhWdl9nXKsk+jAlLrmfN+rPzmEIYM2qddr
Y/aoxc5vi/TIqFHvlNHG2OmTfUFvATOrfOkmG/UnrAM7pTlYf/iAbGi1WYf6j70nazZlYNCfcs7F
853Y15DsJzRO3hp75OV6M1WoSEYR1McybW6nxkel5UwOzi/xCuIEO18ynXkJTn0A82FJ05HSavpy
6xhbStmN7OggcBtu2vWbJH+wyuLi+1ft5CgciiixAY+mpPf1M4ttRavGVipw334ps83O3qvolb4f
5MT7jG0CwpfJRgWQxaK2NqDk7DJHRdDUg28iZVGP5A996o7c7HNHzZOTE+UxnfX6RBYpH0o+ZR7q
lyitX7REUuygif799Zx4Gb7MsYvNB6bRqjDCwD+O2afE5N8YqDpqUnOSZ97q3feDndrZfxlt/jV/
nZtsutwh02R8VKbqPsRH8McAvJ8m5begtsbH5P+IMu/CiCSeOGwcCD7txDrDTj7xoqAWYwtCiVTT
NHP+879+RWmGts++wzskagUQqeF4jtLXOhclu6QczRudL+Ms7m07+SnSksQ7RPIpbOmykAMsmUvI
QohdxbQxmVq/E/XeBj7cSwUfzUtkISsyjHdZto8gXjFHRu3WrpUzR/4/0+5yovz7FiwexNBPMcBO
OkrpWB950LOLj+OCrrkh3oMoLA9DpK+k1l3oqGxEYO2r4LZWip/fvxAnnwQYwRnVCMtrGXTh+PVU
FYlJLzB9quRDpW7C/tf3Q/w5I/9zqcIxOUdzRCSQ6+vT1oogMx1FlsfRINDSwBI8qcp9p0FiLp3x
LaTK6FLHvqpUFeKpuMrAIbha7r03HaZsP6Qya4k1+XU7XSqv3/+4E184n7euz+FdsHGW1z8FlToV
mUbpRUNsFqbdtakE5849Jz5xBqERMFcRHGICvt6AVsSW2gxlcpxKePAtUIJEbXdS87ecv2nusNE+
83qdvCxD5ThLeUwC+vk6Ii15qFFtFR9T3T4kgbhOE+vcqenUGFwObmrKBKZYMvU9C99IEnflMW1r
CgUqZ5fx878/HWZ5zmSaxobKWHwkGFkNJNiNc0iGYatLQi+N/vH7IU59AH8PsdjiDrqS1IgY42MA
2gTQ2MqpPtLEPDPJn7xXFPfQNbHPZYP09Xn4ut3m5N1FR8sfNlFu3epdcIbPvcSf/pnsqEeB6KY+
Y/8zqYYS8o+qq+Uxm7pXBNN3qoM5TlXEJiyMW6r4n4ap/QIDEbqtaYZnrvDPFmL5lf89/GKupZrk
F0ldAX5SAZSYfi7cKpGomqt2Qj8I46FIsqc2J7jQmmrQJy0+aIEbom9FvdWC7oFNSrs2bAX9VFZe
D5O6T7Nh3+cp6uD8EYr1dZR2dDa6qNlqlZ+5XQomRJnQOFsIInKkuRTYUdDDzPMSEnX06F4bWgBG
MkW1C8dy1VBwoFwo76sRJE5UIK3oo6tZPKjBfKZNMV6ldbQhcW7fpTY6oAH1BL+yAERTVGuvzK5G
y3km0h65VaC80mF5GQ0QO5ETP46Gzz+ht9Naj1DjFdEVZo89tRasTPN5UMdnqcgocRM4XBty26m2
F3Q27GI88y6cmHD4+KUkV0hVVflnF/DX+uoLvPnpJKojwGK415Yzi5F7gcGiXidD/iKc9Mw8umxF
zm/fPNkwjaos6Zaz+FQLaZd0y/X2WNuoEPQBZ9UEt2HKgK75qFlQ59S42C39R480gtppOGv3gm79
/ed86iuw4TRqNou0wY53MdfGuWhAENjt0YaBlYFDwhVuppy8ZjBApG6tRsh1n8HI5hj9oLTJf0v1
+nMfSD0CEkh8Dz3ZxWInB90KWxK9jnnO8VJBgm339plpcZ6TFp8al0eAA+lKc/rGYvsUovRn0xoW
RzBHP6ncYYNwyH9ETzEvYRB8FACcVFHKYvP93T0xjX0ZePGQA7AOhV5bBW1SCOktyh07xnL5/SDz
RPHP1UHvo/AMdlPKxSA1kp/IU5PiCKblAYHAsKI0gNHWU8AqdPG5F+bEAsBJ1Wb9gglLHWLxwozJ
WJrktrZHwYljZVfjL2ll0V7QeNrUcUCttaH1mxzVNn1hIr3g4Dat6lS8Rdnc2CzFa1MNz9/fgn9/
Ez19Dmsq6iYIncvflIVUO9U8tQ91J4BdaWIlvcxZpyS5nZm2Tz7R/3/1y70ZHCdL61n/jn0h3urU
/yVC48wd/vdiaMZZMy+SUxt7/sXzVGogLhElRNp1iGGquolcv0lozrbgtL6/b/M/tXx1qCYBCuXb
YzO3WMzhwrB3jOLiOAYjAc5Kth0U69NBiSna+hK7l/gfbt/fAy5enjTz2zSE43nEffBY6dZupMf6
/TWdun2agVybzQOBZ8vPAZ6uRonUwj8Xqr+LhLtnp+O12qgf349z6k3g4Uhmb1Bs7B++blGskUEA
efLZYVKehL+3g2jz/RCnHg8BatJxLEQpNIS/DpEBSpJSd5qjJrti2yjpPtNF4raKd/QKdsZK9t/X
QfvvARevHoS0AkUZkKEw5VMNIdrl+oNGTkbaXw5edeZlOHl5c8gNWzDWnmVCpaMUg0XiU85M0m2E
TJ4HqEiuhpbP1QZvL2Oof9/fUO3P+WT5xkvNVC00b9T4rMVTQ9zWKak6cYQcymvwLMFdMhnljUhg
YDhon9Ecj+ksOv8t2ILCCTKRy6SU2iaU8IA8hx+tHnjbumLRhiZouLaBJYnru5ySuN56EUXvGBjW
qLe/bPTQq7Ye9uUM+QxkqqzrwJkunT6+CdTgVxjonOHKy7GrX3tbXHoeJMrRKV1UnQVpDti/Ih2B
u6+Vx1rL8FvUt8hvV72KMATD74UFCnYVdsNPkXsP+iDvYD9/mDqmQ6c03hKfvduUYmWMyOlQElQp
CugqrEJzxpter8gEvAvN+GUM0AHUM5Arw6FhqnF2j7LyLQ1xwpl9dzOaxpbWmuaOuoAehwzVAd1Z
aYC00IkgD2rtlyZrg6Ph9RsZVbvBcmj0jreB0/5onfHe6oZXa05KGtPxo2mroz7ZGysCHiPSSzZH
zzhJgAgQwLJKRdhfVAWeqDkOUTflmyHbg+epF2XcZ/csMjfY2z5F4z92oX+PyxarkJQwKcWxjXS0
0Sjvok57As1D0Gk6vhiwmmEMGPuoSG9933yUmiJWPMD7oi3vphKOiTJp0TbpPM3NuQzEDm20bwr9
yZEBgfN2/CJz+zEiaQfPjf7SJMNlEZYZXiPzWhbjh5rIX5lXklEzDZQ/iDAa00MXJeAc8Jz2afMD
ZvTzkKmGW9Ql9laIexbnzBCKF5ph79Gesj31k4/ShheEa+C+8cxyhT3/eQA/Eo+z2UgxDxaOD9/W
xpWft58q/FA3sQdv7VmFgiy8uiJSu2Wy07edEl8odoKuXoqV0qj3cCI62jDxUxHiXTTs+k2xQQ2K
VnmGSU67mvjiSma7KTd+V1Br2/YPot+PcN1W9gY18r3fpThOizq/KXjlb/zGSNwAhb/oo9cirSci
fGjfGhBkL7pCzqooBO5TPeDBb41LA8/1qvQc1ZX1bIGHrXKMmhzpZVupNv5YLXns4kA7GFG59Uyv
3xUDF9O1ZXLrW1n4DlccMGvP4QKu3FDXpOtYu5rGq9voGkmWuLWQyMePzdQ75IERDSRC9VkM+rly
6onlhXY3Nm3OCQTxWYs52U5iX4lw4R9NBeJApJMdF2DCffx+ojqxY+XgSyuJrAT6vsvGr2mUiPZa
C9vdBH1TQsddGbCuZOUjWdWHnyRjeQjL6/33w55Y09BHchhh9VQpGS824zp+Gk3vB3QMOAg4e9V3
ZSnP1DJPXpopESMAmka1N/+Gv85aQ+4hqcuruZY5/BZquY7acOsXeJ2pIBpogBXnnJL1xEJDKi2N
LMrSCDWWZxw/c8wBZI4CnjF/8JXgl4Lrw5PPYdju+lZrzyzbJzbkDEfHgg2IigNhcYUe0G6px1Rr
8TYekli4JaytqLsrxf33j+vkQOhaNKDdbOLMxbsIHDaOm2j0DlJ9Rr/mxJbbNM8BJ4D/YRxSYkiR
NtjoLBNdKZk5hSzQWxXKYeK4boaPOn4cpfmP8cvzYZAtL0cL9lO8gEsdTRL2Xh8p3DmDHruArUlo
jtsU799fzrzJXOwBHJPGDuJmW8wxBV/fwJaD3lhlvA5e76lY7OB5BF59tJLsxbfwpk0QPo08PGTU
PM7Ed1K9PTW4gYSFJyZ1eixfB0eBlHl57UVHwx7uHQuQdZGNQO5tTAmtr1V701dNDHHmvY11fBUM
2RP78OtKDV6RyW+4a3fs4HycnPypPZlipZbURBs12JoxbljHEf0lzSRSQdv+R1GZz7bfrA0jOOKr
eSuhbzejcVlrKGEV8tR2ztw/96sX2/LWJe6LqkH+CRDyKjSjO8Wv911r4snSMDjgk9rhDX1NYvXS
UZS9pasPyYRJUPPCK8A9F9kQ3FaWz8naMz7l0PxupnBnGtVd7kOOh2IN6iYY7XVf1toqr6bfUx8f
/Vp/n0LjSjWb5xz+yCTlDuzmGyDwa6B2wm3VfoTUK1/1Ri3WtU38rp3/7OFtgxgwk3XtxaQXJeqt
MnNahkSLD1lT2esi7ZE3dsklXsP0QqbDGz4ToB8twihHV44KzEeEFmD6os7+7bWYhAC832MMpmQm
jSuyXl9iL4ZhEWIszm0H+griWjQxtzQByrU2zsTWKMAFYGuPzNg1eIoxgiuELqFLWiIp0Mi4aqVR
oTefIqX6TOdSH+Tna7Wericdy0Ss4wDW8+jNDsF8KdWuSCWkhejTl0RA8bQtV0G7/VD2vuPiWhhp
35k7hG3jNtLSa3DG3UHthv5eeDjUBjJCLxRvvCz0ZENbKt2lXhhcB+qMNewM050xTFdDCw0OaXuN
TbghgNxqYIkEI1ZoZ1IKd/TkXaOpbP6Q8sXbxsqRE0WyWesWMhW/hq+clIAcPGxG64qY2EerDbXb
eKzrxx64Jq9mMe28AT4iDQxk6YrT0xbCe3NLBYNWugC/3E/s92H4CAjIQXXQZgWTKe1LLXTqw5iE
V+MYJ3sZyAk0yICaRXro0+cTAca8z0zPw42ndwYOJ/VdT8ZpE8SVTnUhvyPg7mDnmsczNq4dLToU
07TNTEyLXvvYVUAc8JC/DHELHGuK7lIaKL6R7D2cDY/IWTe9B6HGCjPyMLz2QfVRGRAr62+zSvuo
pgJXb4YGXMTxA8hmx/XCEM5jI65kMHWrKIx3yhjtzAYyXdVlz5hG+Puh9qCrGZgYpT1SD3KwYoWP
fQCvkE0T3NM1xtN01Qn4cHZnohmM1RXwLaJaSIxcjXHxie+Kg8hIplpmTa5fBPc4RtcASjdBWVzV
enNj+3y9SIzBnw1Z4Vpl+NuxcKR6JZ7XtP3VO+mu7cnHK3WSBeKk+GEq/WdWA9Yfh+mq9PN4A2MC
7LofWI+i0V3oeUg0SygqL43uVbfhNKVMLUG3gXwACqat/f41FPEbrs27vDbdJEJ2nzfU2dT4EZ30
q9FydkQp423qzrjz7P7Sku2PkTQXXivjUEPk3owdMDstku1G79mpd7a6s0mA3HhO92pGgvdMqC+Y
FjHhemx9aWW7XhJNBxl0NxB18CyRIAb0ey3C8W2EZ7objPgSytwuSbxj7pC65duQPIbHBp4BWab9
rhPRlvUMkIKnHqhIJOtejzGe6TzdyMy7C7NQrqtsbiF2b2KKet5hzodDB5ygc9R6PRExuDIBkhlJ
g74KBCPIAMQp8wa1Lgld8cbuiuP5M4DBh84aStcJMBYFSmFi9Bje2yZz8LkPYDNBEb+QARuisGjx
yOMXg0xJgT/OA7mrQiA+ue+YyMy4vb0BcVQ6a0MWMYxz5djyhQJLNPe+oiarDNHKaKvlVvdLczXa
VLGH1kcj1mvABYZtP4ccZ8ZuzCpO97V21zTEaqQejpCxaX7JuBqJdfByV1WL39KPH8qiGVapj1EY
0jADJeMxh9KoTOO+wfcvGn6YVusv7ThcYXR2sxrij1qT5Aind2UVGZMpxk4jZKseBNeOEvywo/4x
MMOXujW2im5tK8N5kNxBfkH209bLvU0ceZ1HBGZG9QfO53I9tohWyCs6jqzoD2kZjofSqpRDooN4
ABffbhIEqKgAOZI3SfFuiVDy3SJjMWKPfFID1rPWF9pNH6vlQZlikqW0RLxqhlVteUico9UJEV00
efdOER+AWEGNNkW10S1IyD4tz32X+L2LU9dyyVKKdlaV/hZjicJLpE8F9EY7Kph9g+EzBmCKRy67
izX7Z9DQpvcl7ClHa+s1uJYaRnBZbRQoa6B4ZHJV9KEPIM42b1iO9FWAsHATKt1HLxSx0x1MG74n
3hNHOeKKNNZVVQZuV41QEtrKhlfZ0v+mbLOqah22a+Nlhygp4K6Itr9Up/QAsB0DdiMuoC19jNpg
X4wWxvlC7e5GRZjkabTORuYtc2cEKgj+Bs0Y7Vcfdi+VLOujWUsMjNlA/GhoDvva4pRYj6AgtV6d
tpixQ3cqh2ivJ6R3UXaIQ8I9y9wdzHYPiKbjw+hLt8sxYKaRv51Kf7jTkXGCUEJKGCg0kYjU+NUP
mX/QYnhl0uFQrJXyTlPCrUMTaxWCbLwAes/SJyzyJmZ/vxbvY6e4zkecU3pHGETfkSIXjIDiSusy
gUixAqeMgzOZ/BsUtg9Q4nrOu6RzyDJ9VvB70UqKNwWWyZVfSxWcQXIfVoZY+znG6rAaSQzV+abH
tIKqKSjdh8P0KBT8QmlnKj/xClumS6OsXhdDEm6bMsAXzIv5U5E6JfE5lr2gjYN46qpLtUugE/pa
4nb1aCbtzBqfqKjs7jCIibzj2vwluy6HRACJI9b04lqyUypW8NMumGyvpW3DFy0qkMbgEVpx7VSa
4iop+ETVhCaReMjTnPERM1B46FUaD1SN2u4GxD6KTkSUaYs/kDDdH1YbHVqj+D1YJe9oGmwSkai7
YOZAx7KBEZyCoelU814p42fSGe8dCiNurdaPnGiYKEJIyGHVhPsUklrgIwvUoO1YfrmVnR5t8b6Q
1lJFcFiLWDyXgyaB/PhsgVgJ1+CAtLWvjPUNxLtXo9Ffqja8NO02uxUtO7VhogQUROx8mk6pLqwE
dhYdFGOlztwFdjd8f3WOPC4FCIowYNjrgYW3n3A613eYYe00y69w8BSwXxQ0uYpp2hdG02oQApOc
8oSGQdOOm23Q1+940I/90N6xZhL8rqbvcEyqVT4GCi9s/N4M1FxBZbiKwoUNLdrilKqD29twUkum
bCzYURKv+zTVn7FCJ7tpCsJDICz2UEE/wP/VH6XEkW7XO7Owr4ce9c4k6YKYpN0GmdxlibZRQqU4
EMkSwZdVn8KG5ORKI14iH4J6rynM+1jwbFdYRJ411HrQBpIpEMtwTaSBBM8bX9WcEkhdnV7QfEDh
7i8Byz8F2OJdX1Y4sCjmJGW2rw229knv7y0YHlafvOBZezaEPEaaBMVHj4zZzV9LyqDrLkxeJLX6
bZiY9QWRQeZBzATfQY4/9EYes3R8SEmmWoWD/ZLM4CFuEPHQ1OQAr9S3CBSukG93bsyUlAysC9xO
kAMGHu6sxqHH4WM71ul7N1ExzdlJrVD/IEVMISTY+BddEITlXWjb26Zq9XcqqDiOZOxfyimyWNJ4
xGZdWmeMmf8WQCSdA4OTO/+R1rc4upNhkqUiQJ/R1d1Hp9WkMdi770+f/xaQ6FXRh+T4wFGXw+7X
A2CXKSSvBE55DPx7y+s115ZsaXLr6X8Y5v+3xJaNqrw06i7HUXCwvZCSXyeOpkZSTNumj98PdOKW
0TpGN2Y6tI/1pawlG8auoGxkH8o0uWot7WcUD2d6xCd0adwzfI1zyu9sulg8Fs3wJ4gFEhfLDZ9Q
cNs/j++AAMur8Gm4U960H/YPAnfumivv2vjPNRaGpgKHCQMLBi37r48rHRSNGBtqLAmSbvWSM48r
xI2GbOL723jytWCjR1URZTtN6q/jOE6jGm2I10HU1S4TzNaOqD/YLP4Pj4skK0t36LgI6otfxwH7
QpVHz5xDNhGKVR8kqN7vr+Tfaht2K9r5dJIQqtO8+jqCxQ7at01JEcfUmNly2Ob5wDEe4PnGV/vH
nOSt70f8t6bCiLwdpomMgbEXbUxRDGNtqJ59SNEHFyK9CqLhTW/aey0TZ2pHJ3SI81gU3TAdG7Mz
8OvVsb0Alsi0dBDlRDxyFN0EouAwDrV5b2V5R3Ja8mGUZnzNNDOTy1HgdGO5o0/80QYUA7+/9FOv
DapQwRyBqgwlztef08W1I4awJ1/Oe4GB60YTIGZqFt+PcsJCKmmsI49hadAs+ANfh2HvEiRpbYZH
M6BcpGDmqzqMfHaraevUAbERaqxbiWpfpu14o6Zdtva18a6ugotM6eWTGRTeuuL8tZkKsXOmKrj0
dONWq6u32Ere/MbfGVF+L6ICjkha7X2pr6swvKzG2vvvUzzKBNuSxHjOLcDlBy1qVtGO+UpqcLGU
Vvzo9Ob39/fr3xo3t4vugI2BwEYutLhdOnoZskzM+KjH7bUepb9wORirpiLZZ7Ja20XQ/qLmmBi+
H/bUy8CQiLy5PpawxbdNkgguSlhKh3x8a8ZnPa1Jrn/4X8ZwkMXTl0C8tBgjodhkoMG2D533cxTo
vKBfJ/H194OcWlPIXuSd5vlg4FzM91Zp5C0BhBTsQ/FaeDqko0g5p5s59ZAQCfASaJQg/ml2jIMz
GZXTeofJeXeaB+gId7z6G0q3cBL9u6w2zjwe69TMyBnV5q5RG+X9+PoVEdnXWQHL8dHG17VOmCKJ
jXydFPECPFk8OSRuXPb1uClGf/ZpkdgwV0bGnR10l/kEpClnN4teLnWdWHprO1dMF9RBuGqUcW+q
UwTGixSEkgQFOCH9qjPyTWCJTedE10qVXaaDGI5lrlMWHn7h0t/+P/bObDluJNuyv1KW76jGPLTd
qocAYiQZnCmKLzBSojDDMTjGr++FrKyuZJCX7LzPbZZmaRIleQDhcLifs/faVAsCs5zGQNTjRW3N
j00RbvkHnxrF6gE1EmIBgL54xKjgrMyo+E5M2eALYdeBN5DSZLRJ5cfZxNmjvp+twfP1rOHkwMkq
FCX74waap9I3A2ZQMAUEx5mbsMES4NTqWW5C701ziLmQIkh5m1GbUOFds394cKEFGYX66/Np9cF7
Aq0G/R/T8jAbnc5dbXA5h6bsifQOPm2bEMOVewXFlah/JXbvr7+VOJAiz9axgtnvNkada/QCLJpy
UOfLVn006xr64CtH7M3nV/XBPH4zzsn7Vo9ys2jG3DvoIbSpoivHoG/V52mowKZS3Eit+0LCI/t8
1A/uJd0LXgrsxkwDS+nbuUxRBI+U5OoK7zh5531Wr/LkusxfPh/mgyWNYVyHNigtyfeN0NQRoBF5
SJvKeJxa9Tqx7StXAtT/fJyPbqLuILhHB2qb73p2kdCFaPohPMS6pHhB2cY60hi0c3J/5I+k/WIV
/WAl4J4xrZdFDqP8yUogeldDdIm/yJqv+OYciH5DeW96Tznmr8+v7IO1dJHr25hyLFw5p/1Wu6Rk
47moEhRHgzlGJM2Y3PwPhtB0fOe0dW126m/ngjtGbA5q7ILCBvEEBiycvjplfHTDLF4EKo13z6Cq
/3YIzuEWlDpdOdTdi4TkFmnKugAfGU2YPaqvOrgfzTqOMy4vB3dpwi+z5U896lxPehfgW30G6AqR
M0FBFO/L6ItJ8L4PuZg7TFYk6BIOD9HbUaqxJyJS8WjfFl62NiSpSrLJDlk+/+qtATczqCurTe+r
SL789S+MXRzOCkNnt3DqCRNNo2VDPbrE2sABESb4aNUjiPHzUT56piiCsQXSuUKmxtvrs7E2xlox
cwQlPRmtykxqN7qPMcP5bwx3pdIvG8Bvnw+qfbQwgXxY+shIilii3o6qq8moZXCgD94UCtgSyaOZ
WS3Ym/DcMNNxXSv6ReKRzKwrLVAG5dxR5XXVkn4VuuoZYuuzprE2A07wL27HBw+ijuIbQwvueaSq
J7djCmsrrMjWOQw0taPMpeX2lTr1Az8t7WxEDgSNY/fDvfv24klsIAMKFsIBVdVelOp1n+Gu9qZf
QkU4b6sQmWYBPA1WNkowl8KxjBN6BbDwzzU6oOssHqL159/IRw8TYBP0fRpyCM5obz+TM6tD3k8c
Ucy6gFh5ruRHdfjx+RgffumIZnUEAeDZTk+1otMlwH3GmKgeu8lF4rZbl6JWEn+1nH54NYsqB5wK
67d7cjUeIe6dO87eoSDXtqLxmI4mfccvZvEHoxANwTAcVVSqKiffY1dGTZypuXZoFIBCU5uAlOdF
sipZBb/Ya3+wsqJnVlWy49mSkt3z9utRtErH9q8TANurBFaScJoeREh0UZQD3Lz+/Hv64LqsBbbE
Wd1ZqgQnexVipxTym9iBsSJc9m77aKQs4PZs/w/GwU3++5l4AbOc7E6KBUdOhIB6SPIZ8DRKLZXg
PsXZfX45H9w7aBBs5XnBWnxTJ+eUorFtQ7FS9VAWNPhzcQl05Bya2xOSmYu5ml8/H+6Du8f7grmH
iwyWk3kynDkbXVl1wFxGyzzPdRIjvGl8mEfr1/9gHHaurCScY99BiWZYC0o8ETaZgudvIrHwgFf4
jPzPh/ng/Yef1YB9RJGZZevknQ4FiFYUW1U2rjqs/6g4JqTpRfhHZ1Pu4MVd1y12Ikuf1p8PvEzp
twIgGEX4BViH2Uu8OwcQ/RL3EQkwB300zECWtNvmxia/CZ2HguOex6wKjMr4YrZ84LVh3EXOh5KB
4sDprk+HW1nYg64dLJZbk9SLRgIdT5tq11n2eQKFEGqPZqJBlhJopfhiUfnwsilGoD4CB/Zu+vRl
PUlb752Dx5oyxPuseQrVXUR8nA4MaiIV9PPb/MF0ZUlZjvAsLGi7lp//aRc15zRF1CI3sOwi+Fjs
W4oML9oiuft8nA+eQsZxeN+j8cNGf7JY0icxQjsptAPtd0ghytj6aWaRvUQMTEH2elJ/dSr5cESK
bVhgVYwnp/unMqvDZOLGHWKrCKzoRZoJmeUywMW1MpWvaBwflb/xpHFqJWEMWMbpudUuHRxpSCoP
zay053FqKks/57mPlR+JBMLm2OdZH5+TG+EQcYMmPI7Q9uTpONOrHPZVPZ9VWfNYJHhaTZHWWxso
0Be7m3e3hGgBVLG2Q2VtwXiePMx54jQjdC3jYPW3iv1qQ8+spqds1kh0/6oc+W5iLWMtRAjob3AN
Tt/2WYYkAo4ub0ecjeTD4gOX7n3bKj8/n1gf7SUdbIE8sqy4Ku+rtzM4CiMrHs1WO0R6ll7WXUYk
tHQzghHMoNKbB6C60BO1MdrZTga4sE7v1QadtMRwt24gymMqQ7zmtZV1awx41b/4fO9uOtPe5ViM
sJVTJI/1288Ho0JkeeE6hwxJXpcWDjeiRdOPMI24HGNV5u43O0ELpTT5sxizm2ip9QgLKLU6HtvE
vEuQn8yZeElS5eXzD/fBakPtjnmr8gJWmb4nny3K86irWd2rzvsuS30rBF3CZdU1C1v6OSSKUFJI
/nzUDzaCfx7VOJmGYzP3eWVH7gE92P0IndjSx72btIH8yqb1wb2H28J+1naWve3puz/qKywTimDf
RBNes4SvpY9tSjmsQ7qYBJ9f1geyUb5oGhycRpmGhneyoSldtZFt32nsNPobKUC1SI4yVrNBqHdn
WvmdW5LVKrrurhrnrSJTAAVE73kde2ENWRN/9JJkhItZg0ZJdwh9vXtG0gdei/ymNowkKD3jfByW
4Ik63Y+hdi8TgbKdkpIGvYTAJfFj8ojSVBWI1NR8YmfycyX1laT6YvvxO7b15P2MeBoTl0nBdZED
v50602j3FEgymhp2declBXJ3ljxInh4mYo4rmFEU3xR8qqoFjeUm1TY3IqxDSntN6O5D6Ih7qaQ7
EuwvarUsg3lUtU1VtU+Oh3Qpnn+knbiNleYxJgVLNPlTmim3aWf+0jpiU+NJbmyv9pijcKHL3DB8
dZbqRtfJpWQqKOtEc5tAdcR5xl6NJQGM95L0HhoToG1ym8c5PlqV9bOhabWqhA4hjNIFLao1elPg
skNgNtpPzcyDqSnopcwIXEdhIBNqbupGg6uPc3SjkWe4IuZwDNxZPc9JvFNoUf7VB4a1lJ04vW5s
WLhIT/eUaqfYFvDvQ6Vrvpn/bEmWUZXLdvpiLf1ozfZozoE+WHT/pztypTAU4qMc9cDdIIgLpQma
qg0m0e+fPynv12xNwwW6nC54NdNiPFkBtEjUrEqzcXCb6tX1FChSdg+0PrHW6N4ewqzwEBHHZ8Xo
npdxHm4q27q0ExNNZNr+KiXiJQo28kab3b98r1UeYrjRLNa4+vAmvp3Xjus0CyCM/V/T3nnzCMIN
lG7lnEscq5/fhne3m6Hgk2Af5WagNTi5C7HuxJbspMubS25nL70VokK4NVx8PswyO06f1IWSwLbE
5f1z6lMZe3i1Xspp2EI4uEqB0pVg/D8f46NLWc4hoGspHrzrjKdjkQ4zOXEHXRrneoQsrgWFZ81f
XMoH7yuqYazjS2ecd/3JChsl7MGb3nQOmph/yckutxz5iBvOKZIQceEGReJcqZm9/vzq3s9XNsfG
UkoHYA0T4HT3StBWmlYxkUvTJO/JeGVjUbZnrmqv3VY7DrN9ZuiZSX2uPJsr+cILH4HhQNwksJ51
D4DGgQ7RFen812cQn4tWN6hHHqNTc0kcdj1WhcY5OOOtdC56WItfwWQ+eFkvmhEAHLxCqacsP//T
AUGUhV3OKaU6cIOPqUuMqeZVXaDVzk6rvnqrvJ+q9N14FpZvTWdhOBlMEpY5WTjCz5SqfBJsl8kD
/euIF74/vkcMYvC8SKN+e0GF1YfzTMLYWRYRLeXFL7QAvqBRvnsaluWNMhdqKHbA7mm5plBF1BZe
pR3cWjlU+Yj0FLabnHefT8t3u5tlmN+XDxsnzrsCyqBYg1BIkDmATvDL5s6uCany4GGbpBj37Re2
mPd1y2U4BwwG6qtlfTw5wmFCbzVilYwDWrswkHa3I4/oqVJ19H/6jBVG/qLNxSpeWyORG4hw+swr
Ea7Xd1GHMyEci83nN+A9hYmPtEB06KSrLoWkk8W65JOW48CpUu/SEixhtZd68+wWrYpCXrmInJm4
MmoiduR9C0GHoFQ4t9XiNsatCwv8DFigEdAWXGTfSnz1+ad79+QsH47OAXU7fF+oSd9OtEQVoWgo
Mh9yUqvc5riIbEcTZt/j5+O8x5QwkEm3mvMWm3nWxrcDhfnUeZBq9EPcplcZsk5lYYabtwm7EZOT
zlBVuynXNypW59yqvpiFH032P41++hYT0dQaTWyNh7z6Hs6QX5RpRVbZFyvduzoUTxPrDydJZiBF
6pOVP5Q52Qsyc+CfPjmSxMwQsNtgpj+xxEpfGN206sNuuc+N+sUs++ACEUohQsXrthQSl5//aQVs
GsMaMTuYh2iJxNS0/BsGmu04flXxerf4cYkmXyStnt/xUyfzxUtLQDRzhUretG/h1m0zM/tiYfpw
COqSaBu5EHqBby/FFQk6JLUGg2cg/eaEEer68+ez8aO7hfyITSrFMwY6WV4h0mWqLFT1MOTaU+K0
x7gfzjTgk1/sOH5/fN5sa37fqFJVQSfAfu33d/afvpYek2o2Ds54UEjXDORoPs6Dcqmk/AbKcVUQ
k+7itWiK7dgQhpsBiOzmFiONnHGbTdtCr3dNG0e7DsGqbGxYTg3Eb7OpD30rdyW4I9Gwqkyqc0NF
8HxO5TezIG1aF3szhZVU18RBTQWnHmRGRyUmqLxLhpvC6n6M1A9TqWVrc+we9VI5Q/NzVrvTOo3o
ipOT2fnYbrdtLg/e3Mkdai1vVbaYmuapufNyUZI4bO3UNLvWI9Ll2mJ87WmgrByHLoOTOD8dpfhO
yvF2ku4DyMPdoKdxwE5vi5IYfZerBP1U3ZS64zfM3M+/4o8WHFoDPBPMVoMC28lrep6drOrY5aGD
tEpqv8RgKuImpkyz8lp5M+jTL65lI63wAN0cDsL4JZrr/UymZkF5eFlZFyLcycqPEMgOCc6YDzr6
fDPNdtY4rD+/zPfrN8u3s5y8mGmMczKTVWlPJKkLAm8KsWlKgmv7h4EUSrP4ohHy1UAna1stta6z
MjyTRWadZbi/nPbKpfSCUOiLh+b9w0mYBpXtpRVi0qM/WWJK1E30lMvpkJnGN10OyUpNygvuwMPn
t856+/WgQqSDBDQL8DraCcR1J/duaqcpSdyZ2PMyJ5guTkiLthqcJlGBi8e1trUz/wwd66VM1Hxj
hzaRULiNetn/VPJo8Td2ewvG4kqb8p2q1XhOpr4jtBZjnWOM3xWCL7dzVB/cSWxKrdnXRCFHRrOW
urHTK3IxGre4dUgT3eVCHiwie2KrAXawToBMrQYW21U/KrssJkeSw/UxHzGmWdV1narHvCZecRjn
awxnGxwSKfSM9qWtxl3cJjxczp0aTmdmX2w1Qub8QZv2n98+ttYsxP9Z3N7fv5O9FvGqXd+YrbOv
MMzitlAoFZfmnZWVIEGkvR3hSxPsF7aBq8YXdqicGVNxdLQ22orKu3CMkBgv3Oape5W6xXzWxfBv
cqy5euEQsdcW54Y0glzXvrVS9TZKRBGlItBvVZISGJQ9vHSL9GzHIkiE0np/9NLCXakzsYSKqp8l
pEMiScBNrJEyCG2Q8FLHepaRfUXCzTelTs8wmlxgcnGJZE6+6RFZdrkZXxeacFYqOPZVUw/qSoNI
jloYX6R+Seiu32n9CuLSjujii97Rd14/PdN3enTydo1bc60ZfbbqnPkmcpsbeGDnUlEuG8AWClzI
FXvTrUj0wsfCgjsFaRwM1vBQjmrjT1Jz15HmtFsxGofeUJ9KNy4CbHsEp4f2wXaqiwR8m6bXwdCE
9wID0R6ZZlCJOih1Y6skHPTKqAS31xFk0ttOYIW9tiVBk2qRl1Qr8o1JtevzM31qSwI1u+Pkyqcq
yqqVSjKajyfiiS/knkVVW4EWDVd2Ou5Dzs7reW57H8+ICPKcJO3acs+arCBjtHQPmZWFwYzMeVsV
JEZOrmIHaVzcFpPNR++dHmWAKQ6ovAuQEMnLGOlk6QqT8rJT/cjn8KHtyCwmCeK61s3ZNwD1r9pe
3+hFSMI6HwjrzJlX5Ae9dMiLD9d1b17MRh8dokHF8arD50CVuNaluTcHiBpaV+68pt50ow7xisgM
HFXFhiSPi6x2z5IMFqjWjxNpSCFYLFJQg6aov00LLjsWHBB6iuyRHmMLJRYUWRwReNaorExDeqt5
pKDZxeRVjPndqEaJb+th+K+jzP/6Mf7v6FVc/etBav/5X/z6h6imJoliefLLf96Jgv/+a/k7//fP
vP0b/9y+iuNz8dqe/qE3f4d/949xg2f5/OYX65J4lOm6e22mm9e2y+Xv/z6fcPmT/68//Nvr7//K
3VS9/uO3559FUhLPKpvkh/ztjx/tf/7jN2XhT9EEZvf/p6VmGeePP7RcyD9+Oz5TEC6f87/5z1Ui
+f/Na8Rv/Lf/0utzK//xG0fZv6NVQbHCim67UBl++9vw+q+fqH9HA0yDBwju72fd3/4GIU7G/CXz
79TK/iU/hBD6O9MaxvgfP2I2oqtDC4LHiJbUb/++M2++u/98l38rMZ6LpJTtP35jnDeL5ULAR0mE
hBt7CwdBtoJvd7VDhD6B2Hp55rT6c02UcTyZFxVKFj+KzV0c5hs37wPTsnxSB+ZS2eERJt9eQXDU
attIRUlYD8XaJjDWzkKCN0EVyelokDAY67/iplhNNRHjXbxBjroKMaIp40XTrt0OWHeb7Uh53Ctj
uW3nCMRvvmqz8rIr0dGAt5PGTtNQDMfaum3LAEL8toOTlF5pUFWsxsYTX/gWdrMCw7fZXfT6r9Yw
1l5PMvNIf+BSVTcIH6GHPnYMHA79znaHIIfD6MGUxwtFoVtifoZMTWBFse5qKu6zfpY65Rm7gJVQ
bqw+8rWWlRYrn3WfzJ1vN/dK/b23d1r52OL0GryronrJbIz5CcCK4YjoG1ckTmsq31lUE8WprqAo
ZQ15Wb0Kp4Ak4XLvqtk6N8BTbOVUB9VE7Z+6vOlTXyRnkmNZnK7mhngT9cxAw+bmV4LmawlFPelf
eI2hNNqrFe4qDLNDlW0IwNh78sIRO9277YobE3KSO3f4wA/x9K2cSLbscr8coHiXqyG7TmLAQ9jb
sMdjPcISjfVtg2Rv5bmPCpGBnvAjDPqNcj1ywe5L5jzJZoIgsRsBSYQEexTElKo0C52591XAnebQ
BLYzBLVd8Ndxos+XIiYKo8LTj6ly0q5s/KKZ0q1jWW1VoV1NUlk5Ojz/ap2bP9W+ISr1zKx+lCTv
0tYy2bRrwy0Vr108W0HdvzrmdRo/IGjYxIS8pVzQ5H5vmQ1GYT0BsAjGyvXzamGn5yv6PJT5wc6S
kPNTs/J1q3VBqGLy7Uxi5ZQ1cI0fuZ6uY7UP1LwndLp2XvtqcP1a4HEvWzzPkakuLTYbRVl2ZhH+
1neCrbs4zIOQq1m/SUJrr4AFV+vxJif/NFW6bTz2bHesld29TPFlT4SyFkMcvW27zhdO749Kd0Oj
phP2zpT6RVUeW25UDAkpjsatzOLbCjDrrPPumOOrBfzQePO+m611kV4kjr2D9RkkSNZlegEOmT8J
Z5apOVrTql4uRtPWoxBQ7ggPNXufctpRs3j8ol+J511WTQ9rot4r7i+niwF8yx2mUzgglUbOjbsb
I3nh2VBCiue5oUvEKYSIVKLLNRoLShC23KlFVFeFq2ge1pLjX9JigHTznVX+HIdnDyGcPoigHF+j
sboeC1ydvLc6o6s2WqYOlzjxV/hCmU0Zl3UhIIfxCiZQikdGSCZz2geOS6gu9u8CQEVK+SdTSOfM
XVaIMciMNCiNbqOFMFJEc2305Ksn4a63nkUfbTUJ4K25y+PIb/qXYnqsHQME3uA3mnUJEWJtJrpP
Ph66kF9O+TA0ZLW01X4i5Q4aIZwGlwBtmAdL5qQHkEpPd8i0g7TVN2Hh7Mum9dUSuHBOaEeVn1l4
AyWpzdYEmYyO7Ch2Dj3TosiJTh32noh2alz5yVxfVNlFAcDLVEluTm9n5barZuZ59GNib4DRdleK
bgsOxR6wAZbNubDnINM2SRVuPO0aoytxIf0qgjeSFY3v8IDM4qedAIVnCczGZqUWIXcvOfSOsypq
dyMEmBZhkxiZb7W6Jbm73ycsK46Ig1a4W5d4iaGg/K5uMm54bub3gND8ZJR0+8ubqCQq3CT9tfOO
s/gRFnKbo9x1onMVlIu8Njo7wJC2ctxb0ar7ysnWSjxuVOPKyQZ/4Fw5WVwgvUsvZPtnCyziJmET
+1qMu6Zhb90EKVJOgHnBwHqvUuYn/BbOx9FUaNW67Qrxgq9ihhycb3F5FKmO5YOcDkfzhV5te8dP
vOvRvNU8koSzah9PFyEsi1q5jsl/dsocszd3zP4RklBEIYziAAnGLUVYEAVRGvmFKnGUXDrJWd99
J+HRbUPOJuaq0qp6U0/pdV+HQRLOa2HzluRZiSznEJc1E7PFtWJzKhovlFb3B5tUXa7D8+JdgrCs
YgMYhxMUJu1YZ9je1QkrkaPFjxEJi0usg+K5G3AGfthXfhvTQKWIMcXVjQBFOXPA5Bn287zajzMe
O2X0pTUcUuGuPTMk0BEfNUjadALvq+bXsUzP0rLZqiMHxJySMWeZlT2Uazg75XrWS6A/ZOkUSb+2
ej0jzFxpDq4zJH7UmyYIap4edz52bK01cEIIGlZth7FWuHvJBlbSDRccN5PYCyBnb5MFIlFSKDf1
xlfmsdyDYj8MfUFQmnlueArxSvP5kJUqqd8TCXX3avUYZrdpu0lIdJpUc2MBBbGjK6foQQqRmzmU
3ppWpUdWMl+ZH9pPIrwsgXdAJwjYv+2EiZY7sVcJsVSURYJxgk5nNnEgo40dZ3dwvldDUrKUEOaA
utMsFrH586y8LCQIt33JxbPT34w5KfSad6VRhfFtqlWNdlalFismCie0G34plW0dksrp9dvI9mgP
3OjKnXQewtC69ep+6xDPHiHtBl8DRIMcTJq1vp6ztMRBFharOcoCxTu3+V0NaAcmqKAMz3P+t/yU
WG2/EBfGYPtwkCgC+PpwjBJv+VU4ZedR3QmW8yhcIVNcx3O+TdqdzCJyma2GbPoCKdbNosrt7Ber
dotgTI2jEfUadhhra7NhcezqXO3G5zo7T8Jjom6xG95b4dM8tOcTCggvVgitzb11BSkyIbTTA9bp
Zpf5sHO7+hK5ol/G6jERe63Wtkp0EImBMmgo/KYZjml8cI1dqjmX8aD6caHeQrIha/U6nLmwZL7q
KCEAInouy0sP+cJEjo+hBtW8LRKkxJyIxvJozNC9QCzawCf7varimGeREHYBNjHaunGtbkX8zB7Y
F/V17j5YYI+CuPg+e7NgBnnHYtIbIoKNh8Tp3VVjl/dZpXXrihCJWGiPRhe1oB/0+x5J2WrGb++N
KD0q8X2sXz1wUbbCTopceFIw/a69aNtf+UQkbprvpPdtsnk+NYsluL0m3mzTR/aNpOHMA5U8FSGH
SHWZGtraMx46NqAhECS9TDdemQWZzgxrDzqHtbxPaY6AOprdraTqGXfdeiSw2IFZgnl9BTwCFX/7
kKnHzIRFqtpsqO6q5ZXD3wTcFqgQ/OqkucuIIw77wXdlis30YUk3oqxZkpc8iru4sneVrmzAWQdK
CVmOVo1k++kx5ynm1MeYKFwKEPV9UpA9lduvw2BivuPBKR7q4Q/n1P8/IXJC1D87Id6KHz/arH1u
otf/5ljIX//3sdD6O6VEIp9IA6fep3L0/Pex0Pw73XkTgp+KKu/35MU/joXO3xdig8tv21S40YDw
z/1xLORfQzGN2Qpvl0kYLt28v3As/FeX9T81NJybcANxWCzaL3pi4CLeHgsdrRFZayEyUVL3MYo6
+HF9Wu49PVQ2sm0NunFs8tZ1JqZgCr3xMR3JSoDFNWQsUY1lr00Rzhc0k9s9XH3tYaqoy9PWb1gR
RbXusnY+58bkgWtj0M9mkWzrWS4v0+qXMrTU8F0Yp2MmXL9XJonuz2NtpR/iKzXvdcWZi9umio6R
Y96mUZSBnZnjnaZYxrpis7IyoR2t0ph9XtZOL51o813ktD9pMrBR7Hhc49TKtkg7mmUkgqdF565B
+sF1r8b7gpreWkZhGkQjvVqiKUyOclT/Ii99Se2QV/CYltTJSrkEIBti5YrY/GUruboO2x4MCYjg
+LJuK2+fdtjFaY1ULBOGop9Z1SiXzSqEFznpoe+MiryEoKPsM4JED1iNRLWSS1ta5D0GZGWIqZdF
s8PeuI0KXupNpSJaSDXslmYTADfu4f3TVptS4qiCJpqTfZ8p7YXnVvVz18Tqr7pqIPwB9frpdjRI
Vl1Uyieq3c16UtsmALQZXoQKW1AQtkoaFLmXbTv0/ldOqp+HpENpnX0W9hTiRBreFKJOeAmPRPlS
KF+xYSL8oq5pY1ftizll40GydptaeDU7jfC7sjtmPZvElHod/R4npaZXEJCbIlt0xtkJ4jE51hPn
xCkF2yzU7KGWw3xGoVRdmUMUP+bGjF85Bt8VzdF6xOe6VhQ4eRFr/9ZsxuRRLU3V90hzfczp3rFp
bTnBNZ3aE+ouk345JkcPIkIuaC54PmWOHU6o9ZC+tk7RXfeu4I1ML9YDOKNL0ufAHZ1ZRqyNG61p
QAuxAfGLMp3X/VjlsKXihffLQQC3L8jrxKTsRNGuLM+6XL0fqP3eOILCXJbIjj8j3F+GXRYM3kGy
KyPK4HXobqrIca5KpAjDSmtNe526GRZ6jWRz9hQVh3xTTMem19Tz0FLmHewYuVMSXX2wBkXzySjn
fVpmV5lq3kfoIw9di8yrnSSV4IalHwcmBYIGJLM0oDfTDKvBT3HqqjajFz3KJHmgQ1YEczpr7ArD
69Jsbiaj3aHz48TW1leF15OQxdnZdoq9qIwLt4JhZ1ZwSMz5hSZ9iGxRKhv0U3ZQq9QcII8ml447
Zcdixr+Yapmx6z1tX46FXLu63KTmkq0j9zmq9qAb22PeSCCQM8+8lWUH2cRsJuxzTqbj8hF+0uXY
ZarzfVJqlWgk/RtXpSxFWIoRbmMGzqQ1RLqok/bDtcBliV6232utnLZZMcGjEprp7S27BDKaM42f
1TGVIQ9D2SJoDlH3H1K7wCStTCXBYy6gLwJBzd47Iia0CI8pCwr3+awoVwmPdnfZJW3UrSoetQcS
H/rLWY5HxUxvqxDYnDuRpRgp1BISb/yB8tokSs1yaLKTmIlhJllnA/sFt02doHfjmPQVCsyhE6X+
2BgbpQxvJpB6hWLepArdH1HPnDs50PjtXHA3FQNEIEw2Kaxb3RnjVZcCXigS93FSbc5KrjZQDchv
5MgeWHfjQw2NZKe23bYlu9iH8lcdrUw8sfBMQaVCLjXq6JurAmVU2d+tIHuH62HuzHWiV/d6BGIM
ChK7oQQ6VNPPw62kB74RAFDXRu10QJTtstpOhozPIxYUgelOLc9hJO47tZ44gjrUZFWV7X3R3RtN
8oIKrgziSNXPCzndIUe8TWXdbCixvzagTWEtLO3hgcJhapkE4ngk4qykUHplTWaEEi6qjM4PpVaC
0QQuqeZDGFiOeB7S3Fz3dcv5oJaY/xSNOlUW0Zdpcg6DjU5Qq8W2Sm9r8seTBwSwWOn08NocrPjA
mbL0G2Hd1AX78sge7aCpZ46BXmRzgI2TASVyXMKMdGy/QSHkq8A/NwUeuhXiC76fjFVCRjx6jahv
3cFGlM5U90f8Cvuhc2cfED85NzMxz85cbptMUgMwxaU16nj5vOiq1bnHAC4vMD8WkIHdY18mfZAl
zp2hzjsthrLstuVEkUy4qzyaOJFh4oEfqp9VZglCS47RWmndGgSZcxN2lbPK7eGSNXrp2iVZMM05
ItEcYotbhHTopmbtxWDLojG7LuWw71t32b/qtBja+mnIp3szpvIy4hkN1ZCXcA7Q0yMpUtd36uCw
UhXqq2nymIdUvJJxOnMaAsDFcCtyQ65JDnhC4QzeQY99pw4fBju7bUz7ussAy7u8mwwCrRtpASXr
rUPXtA+Rl+DGAgm4aoz6Htbg3VjF6zC0H7WhD9diUp81LpVz9UwqFHEGlaNeNJJHFgpGvu4rTseh
qDkRVOrc32Ql/gyzJ2fJMwtKkibykJY51SU7srnVNRjwMMgmM0yfiQ5tnltDe2VTXlEOzfU9zPWE
3QEnlJhwgkGB86erl02FRCyC1+RPpTZ9izIweUk01qu4V9t1XLg35mTe5UpxabbFGUm+ghqNZ0XB
aHK6o4yh0ZjRFC8+j6OO00oPw+i7lY+WH4YVJ4quRhkhhohjaHvjKiPBloX+bDjcezWj6unFA0ty
nY0+uptAGygnZYVwglGPuUm8w0kH0c7MpehoSsiBxVRf9XFtwuSzxNqxJpUWXKabt0Ro5yujHrOj
3sr+xaln68GozJaUGd1Mb8JMFBf2HOvZRZXrVGgHc5eSAbKSRf3kOdGeb1GsmN0azxrajmKCiWks
r920ytRV28rbUnbQWh0Kdm6lfa9bNBtBZkE3DbRYHyI6iwVSFEK1uuu4gm3oKdq2LlR092OdrcUw
57t6yaBmw3OetRVlZyMdf0ZT5YAdXiKQrdB2OfEO/4e981qKXcvW9KucF1C1vLnslNICSeLNjYIF
LHk/ZZ++P9F1TkBCkLGrb/uuYu9dKCVNzTnGP36jMPuLbhwANLdVZbic0znhU5GnK8NDa1nP7Nsj
T14+Z4sB18ipX0UOG2TqlU1mNTu7wTfPqokUNydjqzrdHR7Hm0qXiK3O5DNIMvsyDp7wcbjMUcp4
faJ12yrA2yCkLmr8B722z60+bbBK7qaVLhH8lfTpm0GWIyPucEklyPftHDhkn1ujf4UQqi9quX3w
Q+vSd+oXcyKiQoeKC1vxsRjtcluLZj+W000ulXeT2p9rNVu6LMo3XZIYHeq+4+paNTKwhRtQK/ar
IrSLzO4fzYARKiyWCzXv1pE2gtOE+HS2YwSBJ1df28xax+xAftVhPuuw2mPsL9Uu/RvY1Vq2meQ6
lZ94ZjXxYTrJtlGyBGKkM27yAWK3FmY7DN5aN5MmrwmScV/WVXo9tTNsUfNjwri/ig0HiC3wiRqR
ioVcmzoNMgm6kzMTLccku0XygdFvYtaeFenShdJW8j1nHBs/8rNgaSJYlNWOXS1sd5kgCa7Lkuth
9h1Ui+7a7jpnHTYc1AvMm8wl3k04qVYJQ9NMDKsi7u1tCCbOv1UyL6op0cPMOhst54KKHhBDUysF
0B4QfdKwCTNwGUU6FIjhum17edepODMnYnKWWd5Fa8oJ3tmYrOycswU2HTWXv5R91o45SMkOS9AA
U0TQyzjIg0uVZbZtrEoPANas6EnYRX0TBj47eSyMR8LFqyU2+rOJZQHCDRF1r/mFdB622XChwf1Y
yWr7YkUt9q7ZGO2cosm2QaP3LhSMWmbqwYRclQXa99FXlpMhHObEccRLtsUu1uGq48CcrOogG84L
a6hdTS4vDBYFzszynUPwpYdXTQyeQRgM9hIEKrfno40Teqyn+NsqDOvMOEpXfacrizaz/7Z+g820
ZnkqSW4au4+IyxE+Qe3heflIgesGWH5Odijgkk6QQ/gYhB8soZxf1xH1RJRutDi+kNXJ4e/I9/5E
lZSUTCjUZk6Yh+ZCLvq5MelIR31P7fW9YTIHKGrMi0Z6jrWcD+XC6AVyuDo6mCnkkqIAlLIaKkPU
X68k9G2wd8+Wasqu2yn2k5DN+y6TtVWY5NIKGOyRivs8iOs3o+bx2z2Tk5YpmU0XlNbaVgS4XaeG
ubeG5D7JwreyyG4YcuKlnTu0il3OX5JJhTbk1BMYu3hGVtU7SZNGL+qZxotSf5eLap+VWuipk3So
LAvvrzG4cUaTKn9kzoIz0fVEcpMLleKFoIFwKY/ZBhs+jn9FnzDlZC8sGFBpasZDGZRXxQ4LnLiH
fmEaGLdiLKS47JzptjN4mk5HP8tWIIHcBuTe+7how2RYJSHnY6Bf9xGVA0EwGLkL/jUTAGmSrhve
JRJl4uMF4zSmqiN4KkjW7NYdOv26aGmJKlt7bOTwvJzsaWcUwvLKQL2ZSpB3f5Dn/B6c7zpUA1si
KELsnoqtVlWXSZpDVSDND78kvh5DK9JNCOPQzaFRrSD+JhwlYPp4N05eJzWPuoRrcRMTN2Qhz0c8
fxdLwOd6x6wpzWUZR1Hj+gOb+f8wFTAVU/z/9d/4zzciw/9u0c8VVMnNvykM/3X5978ucMaJsv+6
iPK3l/yl+JnVwJ/9b/hK/xcSTwu5HnR2OAzgQ/+GrxT7X7KFHQ/uBAgRUOn8D6vB/heoFeYVs+8M
7EfYC/8DX+n/AguHiQDVmv8nzi3OP4GvzG/kfhWeHp0bFqSI0JEUfkWvkqr1pcSp/W2J5Z8b4ieM
u4Q/rXp79ByZ+Cg/B3Ry2vCvVZHiA0PqWjDsEX7/5hNhsPSBUMeoWppyrnhFT42NeeZrSTDwQi4M
xUUYuaIR2JTSCObV25Dls02DC3iHu7lPPAkA2AZHEIoQf6V3180QHJzKvDAmartSlKtM2GvFb7A8
jil0BmzMhBQ+WxrOJUWt7DqRv41KcanZPaR87TzO802XoKGyNDhz0NfOqaUe1andR8Nw3pvRTTi0
N3XRWxvsKKtFHiQPbRXuCDRYtoN9o5hZi/CfSJ22taggh+JQ6l16inn3jSHJYyehEarLR/THsYmi
b2cphDO52Sn9AxGp7pSF8Fjp+mtjN+S3tAJraeguSAEhJ0py0yxfKVnIsRkuOyG7n9b0v6kun6kt
H9rlzxAmwlxTVkzVnAUeZG/Ov/YTx1mp8DjS5Ejsiio7t/u7kjnyMFZnjO8WTSUooV+CCvtx86Vq
Q3S7EioLCBaivi5K6T1MJuK98q3castQw6kh7l6CSN53dbRUYtwc8upcsqPHqrT2sqSfKeabg2k9
JhCUkHcBL8GRV5IhlQsn6T0pi1d+MqaAFdW1JAQMEiZSSWRch3FGd4hVeET57ZlNwCxjznAoJ/lZ
RTQ1yVh3V85jxph3OGVg8F2b9fGMHNzHFAd9yodQ9dMzyuoRpM/3K9rfMlz3/SStRa/BLXFIzcCJ
GvJ0u5MU669c5Uvbdy660Hktpep9ksuHUB2V82aSXqQpOKFVQ53A2/n29tAC4+H6kSN7xEsi5rPk
/enmLvpoktS5XwLADSOXbo02Ko8NM/CUubsyaLMGi0aatktE5jUO3uTvzh3Z2DL7wjDJwrGTIzKf
Taj7giYEJX/tGvn0JM09/TQazXKc2z5B/yfmRjD96AlLXF49mwnOsmQ0u4k6Xa5c/6OTNOamMp3b
y2puNKWPnrOf20/WY8pf44ujm7xIAZ5TXwd7sGMb74ThpcxLfynR0YqS6qgJbys6XWVueXUNja2g
Cy4cDUYBbXGgoewMEOeDSJlXup/dSJJ1P8xE0Kh1zhDdPptDHHiqCSAXtzeJJva9GAgw7jba3Jcr
U/4XeLFYtCmUkLa/G7Gm91ugg6CQtopDBdn00pVUV8/xR9+vmr1nYiXOSBZgQMZayQNwXItW27ZZ
1yyctpC93oFoWagm9AjwhawSsBBBHCb6Kk+eQQjFj2zUyuoZgXsaIAzX62bQwrYi1LczkKGCaMQg
G+0MceDDuVemEdAjLi/qGQZhgLWfwvjVJoLBg2O5xU8b6hiCBMKAeJhY1iwCW5ugPgGv1IQeMPEN
oAsZ+gOAESEfMxyD7KeGEAnsosxgTadVjTvOAE41Ys04VM0+KZjY+TPEM9DXn8l4s8JY82XThRFz
TYAOAMBso87g48oANYc4BslCDxvLNbQ0QzeNqpmgAaCmeEad+hl/GmYkygSSkg0F+umMUkkzXlUY
cQs7joA1t6pIa4HDZpclqdhgCfWMeDUVQ8myKt5i0DDNimtSsaubNutvRVWp587U5wiroz8OWBow
OzPAXM09MQNthZRvkdpka13PuEkfPgw/a7g3KyJrAwuMLpaJVHTLGbmjwalWzYzmtTOul88InzZj
fTGgH9+bvrRnHLBJWCzOjA2WM0pYAReSbTry9RiPJv/Vzui1YKVjNSkTB+SmLXONRILqFfZEWDRm
50p94hBEVobMaGZtVcQAoCDI222ioNjWoMxLUfbOEkSLYBpMm61KQoye65lnlhrIGowXBCcNxk1j
aiLqgf0Oev3Qcl2TGlR16HmKOS4qh6vpqjrU3LJWYTlp1QGMlA+MHXcjdXoNWhJN6/mIWqhz1o4v
jYc2ArUypydNz85bxdgyRN3RlYFvivnMUMhsYIrBaDeRLomsgwRdOwGUmp4nMhCKUin+k86wbmGk
KtBKTMoG5LPnHk82wyLeAfRkWJpD5+Vlc+eQ3BKUWNsbJGEW9cp39Ku8tKeFPp9Gftdlq6TvXvUm
edL1Yp2M8lZLUgJeSGRoIsH02KkPU2XugiqZgPkgSUZJZ8IDx400zlp1yc01m9k1zrUk4Snj+Gck
ewsMVQ4UwBao2lkMk6XMhNcY2pMPE91r25qQpqG7SWbQpoarRsgTQM44QzqAt1AYVed1Avhgqv8M
RYhcGPh41YwIVfyV5IIZQMpHC2JEBmdt74ANjHtMiLs/6owtkXsCz2rGm2hdgJ70GYVqZzwKOUN1
kGeMqqASCK1BOQtNDsspbi+McaRPmLEtFNMrZBKNa8+4lzznOODmz70b+gtWcOkuntSnYcbLoC5A
7JwxNH1G09oZV/u9pjgiy+LUIJsK3uU4TSpYVBxr/JUxqzDEsKpdoTXkLERKTj8WXEzNeJ9O1tME
4yWL6xPm8KcuejSK7SpycxoR1DvClUrgqCRfFLl+qPKZt85eYALsJk53opj76fxVkAjZePlj5TTP
pz9XT0apAmcGdUfOp3Y1mtZdOSCwb+t0YNWNz3o3hKvfHy5E6G8nPi4q+Hhqswv33MN8vmIxjJGi
tzWCExn61syzanz2xsIjvQI33ktKhctJEifKxO+eVfM7/XRZmpLPl62mXLfbtux2IiHZpvUZ1ohg
eNOb4oyQH2CxxtgM2MDCnX4VWn5C7PPTy0WSr1gkKSL4MY5ueuDAMaLUrHfFBKpSVoQjpclVMve+
YWde1AEJFK1Fq/H7s/7p7aJ8R2Kt0m7B5fx60wTume0kq/Uu0OP7oCjTXV9pNxPb6qJNymckeuHj
71f8ptPiMfPtIEChM8Qqa377nyrNzgxVZ5TkdmfBi405fZXoMp6HLHByf7/S90eq2CTeIDhF4gaH
4kg+heksboK+H+7Ymc8ZHoIiiOoZ24zX1A8OgxLu22y8+v2a3x2s8GqaYzWc2XcZP9CjZgNDa0Pr
+0raCsZ3i8JkPp10+EcTOkTiTL/iyAAR1sNDbnV3vtATL64dPFFGoLa836gVKsQ+ZPadKhh79FYN
PZVYrhO/cn6tX4tqfqaC8SKUDgp+82i1GYjQyV8rjS3kjX0c5/wIdcmE2tWyykMNtg0YgklF7WWF
dghqjRSkRPEoBU4sv++N4tffcfTNaWPgA/fJ1lbArRKTsjJ8scbX7MS3/X3NcRmoMA768dkIf/4K
Pq25IaknHB56a5uM48YUcOJC7cqg+oYW+Y83r6+Xmhflp0sVaQOm2hUV7mDGk1U7oxsWcrYsZIjz
AWwJKJN/AtoJGBxyuP79tf74ND/d5tGnpacILyxttLZ1q74wRrnz65pj4VRPpn/foOd7hAyEC5qM
I/fR4+zGRJ7yUsxvLb1RCr1h7eo7UElaFLkSzBTqlTHoWyWBdSNayfBIE3wb8vAyHOJsA532AA/t
pbATx4uxklig1MMECPtmTxvjba10DRRlJuZAF5xxPbG5jIrMfVGNyzYgpcrPgz99BOsj08dtb47O
UnWCaJ0ZQwphJpuQW9Xhohn0blWoTJGdFHdjM0gvCoFusZN0Wom8qxddUiNwkGRX1AHi30xdVKUp
uZDjrnFJO+Uz8sMJw3ND1j3vs5AGZ9jr89rQbdFZQRdbWw1X+noYjIXc9/ski/60aQ4dYVolSXfb
Tc5bLOmnvnn9x4/g09WPtvpBTH5bMC7cTTCS3tRhbGEE41roQq0Wwblym5PyBRk8yeAaxUF0IcoE
SYpTrCbTvhhfAkNpztQmfQyrYde35Pmo0dieD6Fd0ZQ25yTY3SpBdTmAe8EAwUYqSplh20UZEqqO
RoJZ+UgIITiKkpXJox/Hxn1SpogkdUB3UkX/2rFWrq2hAQUzR9yvEcqQImS7ogkeozK3N75Dql9T
twkz4uTpP/h6Pj2fo/KqN4ckFdZkbWmJKpQ1RJyXp4ywT72Do9PB7IDQ+5qNyNCuK+UyYkLvBFcT
kYy/38v3Y/3rSpt/x6ddSO7KNFCHKcaQWjtvlPA5jJgWdE14PUQT0GJgjyeOFHU+Mr4dKQYnOzR8
ANyPxf/pknyfNMSZVu6GwgkXfTEcJLwDKxLgR5OYEynejUp8U6OJtSb9MjKNdzWwHBqaaEPIIxEQ
Eh1QQw+11HBLXfZhq59RKPnrrIEzlNTGieoArPmnXwy7UZtzEmBYHm3VkhwFlVrr9c4PIIDIcren
NlHRxhTXcTLdiI4WpyzK88YJG5dRYbRkfEW/2KCvMfPrkv67G0EebFl6T7RsgxHbsrXFZTNId4P8
gAOPV7edhlCDvk3W1gEwzIhEBmHQgV5ur1iFF8U1qa5az3/QXEmtuuXDAwsevLRwVomjoRTzHbBc
/6XVSy/GC35EOZ1n1nLAFN7t8+gxIb6uK7RNKKW7uhkuYpvuM9dV2tDw0kJQgGshGccEKTbQlQ3t
jNC6eIF5GPJRsmeCv3VjbKdR3ZiDtpAVAmlr5zKsjXPC7G5inw2BPrLH2rJnLuYOEwGe9QsNnekq
EYV5m5vubN9mAU7k0z3IylqPIEAHMnxx1UulaZUl1UpHncR/6uHId8n0bxkF8jJW+bUB8Zihvujl
yEtj65G5tucLSPRjvMZTF3Z6Q+BeOrwVg7OsEU/INezrvlAB8KT2oUnm0VT12IbNyBAJfotlTHfO
OGGbZwYPYQq5D1ndmaNFt1UCuaXD3x7U5gZt/QpfMXQhgoC/8DrxIVvkTrWIrGjT+DR0akKA8NCm
nh5JF1kLRciP9vFkoSSEQKKU0V9nrN6lqX8v2gk9YroiE/dgWQUDcBmI0FxJYMNequMZgzjGmrCe
7SCA5mZAqKHl5oPylPr1i5EY51nyXjWC3bA8COjqQ1/x8ndhHyIEztYZmisEFKu2fQgtNCwGTVgw
eJYCz6xMogYwv2i9ISfNO8E2r/CjZSuFc2DvU4laqSKtCb64v8vaZlMRWtoqYQ1PM3qI1WarqKis
guJBkfSrztT2yRTc5K38Ry0Dwk6EtlDhXrbd6LUqBHN7GN0BbZPXaN1S7p1xoUn2FTJJzgBMXzzF
kUO4o2IrlPh9SkwUXeJG0/pDWhDT0vglKYIR6p7IWfQIKiYHfdwEwCT3eycw4CXZz9gzrs0+eSyC
iAFLZq9h95yTqH0ZJSVk/X4RZa8QxVwxqQupCDd6na4sG/DQsgCCk6x9J/e3WKbCeWoz1VnToO7b
wbitfXWfaTax1F2M9h/Claq06ETtfj00k75TzfE9dVT+hCSylZrAauYfVVBkI7wOx0B2ZxXwDrH4
AedDtjXL2fWqdaVn1TJWwoMUO1Q8k+OxkWEWmQjbRSTu2dIcXYzsPpPqpQ8YnPfI3DODRFjEeZxH
njSbaQ4BNOVAJwjRGi5Yw86mkMmANn0FylYOUt0gZHER3yxJ3q4ZZTVArao41KZ2NiVwoPrOXlUD
VqjQJHiW06WJNddWQUHK8hg4Q2VX5RUoiE4jMbyQUbYtqX6bmXhmtvlKbbP8gYUK25auauEINmJl
vI99qHxJgx9k3kQX7eDIi8rU7jp4uS5EgOuRWPTdyGEsQhXkT21IaCdEEVpmecgCffJCyQTSYcEF
o7bMHf8uzev7No1eBmmAxtlrB9sCWBwjeYfp942mTC9aTcKkoBqUK8Snop62sqFv0Etdw5bywjog
pRmBriQ1yaIs/ZvE6hMXbT/9FqQFV26kTegYsStHZYveLb938uisitrbIiHW265uI8O8GpwCV9se
NxhShR1krAuYJBESHfx8dafdhCHgca4BPJlEnm3oWUmO1at3U4huqeKsSZDdk6Tbf1KrhekSKBft
hEa6dxAnZvlr5sC9gV245fkV3pBa6YkjXp3rkeMD18G0jswT2UT/fVRNjrLS65laAgehUMEQFb5w
6UsvRv/YZOZfianfgGCbdFBv7GVWoO6KUBGLwcc2OYnNO1UyhplUbS31ifx4xyjOC0Jo3DGJnvPe
2OdFda7W4qIf4lP5UN+9bxghzN506OBVOvRZTfG5PhnNUGSpMPBurRXMVinb87CsvKkLpJUREL5u
BNRECFMIZA9DxZPC0Ecg3OXL3+uk7yF38w9xNDLM8MojKO2o6AM2DFLNNFImrSGAbj7Ke7UK14PB
+EcmJ0Q0agaVIwJJz/GyqGqsQxvLXowG8xjDBr74D34Q00rschz2S4qTr09Gy01zTrbId10n3yUi
uUrbhumKxInStswS2/hZTXGBVao7XcvfLYG+tCrTbqkZfnWiRPphKqiqn3/M0dPpfVvJGnhK2yZv
LrQMtnkB/20KPcMcPByLlqOTXBthu54YftakmCmFc+Wn+QXpqOvCxjCjO+Uj9sOq5yfBfrHIyAGR
POpxS6eyJ53sC7ARtaNN4KyrDBRUv7+GH66i0dkS9EOHq4CSfH0Lvd/BV7bgW8nDi6gfelS6//wC
BErx91HWcJ0jAMaKpbxJDCXa1fn4TlC2J4Hg/n6JH7p0DecIRts6KiFm8V/vwRljKOiBGe2EHrpa
Ij9lQ8fC9j0lVZk/yn9ME1cv/x+bmIK1YWcF44IHh2fRUesBVAqlPZkibHYPEbpRo0LmJxer32/u
w2TpaPebzajx9J2BYhC+r3dnSgNngKxFu959DM6aa7KFVonlYkLoVwuExV6xDlfpCuK48kDLu3Hc
zsUA4Lo5yLfOe3OjP+TDIvHqHV/a4GY3UNfP5IeTTTe/4vhXErUFeG6qBo/k6GHIDPSqTOdXJra/
MqrwjpL77+9PYv4Tx5eYTY1hW2AwSkf09UGUqdZN9JQ877RbxOTewwqU0MbCXThx4vy0oIDQdHyv
8Avjf329ElCgVPt2Guw0zJujzEZQrWpX8lgfZDV+SbLpEGg9ah/m7b/f4g+4luZgA2kwauGkU462
IT1KQgI7LX9rafEzoqvXXov3g9Nf/34ZZV4zR48SDxaoSjIYPJ6jR48S3mk48o/THRjuumwyfAoh
rtEtrbL+Ic/p4GJpoRLo16Fes/XsTTGHh99/ww+3qgOL00azsvGOPtp4SgXGXVT70a51rGUcPUGP
pqk7Zcr28cSO7xS3F4hRzDwU3ufXV9kKB74jM+3dZMNTCCtGtta7EjSRW+XIVTOcVoHnKfVkc10X
IY6XdvYy6NpbXjMZyPz68T+47TnjgHhXB9PpI1xEBBXMzV5Pd3KcY+1HqFo8Tm+YPAQnltIPXwvR
TDI0FxMoGCfKrzce2X2SWVqPkNkf+BiFuq+hIC+0iXjHtoYV8vt9fbjwHz3omQQF5AzBjM3+aBMu
bYzMu5IHHXG9QipfuqSNXNHbbzHCx6WlJbqrCkzexwHgk+C1FknbQqrERapYOxAK1avS6q4RlEiE
Hv4J6n5aBGm8j2zrTEqZzxa+UB90NTTWUeT3ByHSlzrXhNvoTozWqtKWTN3pRyRotb/f3A+HJEJk
G5KhAp0Pst7XZ5mrVVKGnR7tqsTaNpGPIZh0qj77AVUiVs3B2Jv6jJPsqBwaIIwIM3Z4X0MLdQU/
DQcyEgELxVqjQ1b0BrcNEbh9MR3gIVMR+NWpNfPDvmcy+mRqpTExgZP49T4n0WrZpATIMhVtqwSy
tAhl8Ycw7Z3uaE+9KDb12K/VsDxx8z+sVQaSeLujKJyDPI/unZmr0jMj9bdj/ac2331fXajKocAA
7J++R7zqSSD48J+dF+vX+3PQ7wYicYClhXiMOoEYfDxV73y/F2ylcGk3OTwA246tDMGUIaiosbTN
uggwCY8b8adC4SPFr7/fzI8XInaLgocBxbedDWwmUeN28remPu3TVLtsUvk+tztMBOrN75f6vleT
BK/IPDkWJn3Y0bdtOQRP2EFKH81wGjhnkN2khoYitcGJ7fGnm6LMoaCaB5ocDV/f0KCNdhgYPD24
cAu8BWn2byCS5HV+ail8B45xAiW3jxIb43CW3dGVdPSwTVT428A0N8K2hDsqMLisKb6w8XGUZ912
aRmdp5JntoBN+icpBLkqwE0oOJ/kGKeLGmNEvU+jVWX7klv0/IeIxpKVVCvYehW+vjVDjBfziaSZ
IrcZbA+EQTHhr9aANgAdtTcp0OCH6MyciO01O9yIuiqCM47UZZSagxqq60jXmwUUxbtaG1Yt/o39
ZFwJzdrFKuq/RPVKzX/3k5qk1ubw+4v/OIW/7upYmco29t2I7Ak6OHpKZm5I8jgvMtmv8cBWGN5Y
3VVVwcgws+ldFMNKsswbqaJjm+q+Q1Gg34+Dqt6WgF5GBYiGE+dFKVTJqwv1Xi5mq9lCucuSGoAo
zcKlIZLEVdhVcdjE9myMuvtUwArUAx0LScm+DWvMGnUxcZ/ang7mAM0HWn2f3FWqzabYC1cP0n0X
9hdNmP3jMoUHMLNCTI0Y7m/HqN8NVdeZBc6kA/wEkCuEYWioTqU8ft9558tQ+tmMGjV236+rMSp6
3YzyUtraGQkmqvVHz0KcJWUmfAYWLRLUrUXfYxMD47Y+8Sn88HV/ufZRJQYnWWDRy5cQQ4vE1ew5
rVlfgfr0+1r64dNmt5oTr6ipmVEffdqmPNVGMUrWVvF114/rhaN0yPtwHZLu/9+udHRcq1ZvyIHF
dtUUMSGlZGYuaj94BI7cVLNN5u9X+/Hx6dgJcoTBKj6uME3NgEIwyvY2i9WFsN7NAKn1eOpo/hiZ
fvkS2afgWWDa/lEmWEdnJMTgpG5i1dgVRbIIrR6Y1YYrL2cSFoFqmqK1bcpNEQerKZe3rYOladNY
07IhLHhvl9aTY0iNl0wxbhZG7Gxip5hw9Qn1OxyR/CUmR+06ymqEx7IknVhh8+r98ttpzh1AMHpD
FRGvftRP4bCQhTh1NrsO6tWytPtH+LjXwhHXYy9tDKkihABB14kX8wP2JkNzwu55Zn6wMcxv7tOg
LjTxYkcsXu30VH8NSx97Lxl1FzHkrfo6+UCm8lTSGwv6HwSnYhl3mMz9vjq+3TplDYIR9YPUjSfm
0Wvr24qxxQgJSGT2to5ZfUVUw3j102vfkP8MhnM92e0Jx+3/O9H78sTRJcynm6bqyBNk6+jW6fj0
toVztOPMkMCOhVqIA5ASI9hYR9zvwH81F6re9N0qgA8mFsmHI8Dw4Q5QYFRqu0lItp8bVo75on94
CeSzrUD84TBQzmYD+Ww7EFa4oCeIaOmWNK0sQM8H3WtCc2SV1taSWEYMTMLslZHpeZYjR0Emd6ZE
GJvrXX9X04pAYijPtQlNHnUgNpBZ2C/jCohawDxyuwwJXBBaV6Wlk6QCSQL+DGY/UWRlMzfwLiqU
yYvjVvKmrLnGSHhYNDBi91ntCw9yyqsjB2dyHeDsZkXuMCdNFKJP8XpyskscSNfGGOi7FDOKBdzo
aiHUrL+Lxmlf2bhFaoXAlUoV72FuPduaedv62DLlcft36qrqrQqjDVqM/agn/cLX1QTdr1F5FsXU
wmgSbZk5WnAr2vxKs4MbkeTjIYgj3cZBV2umBbLQ0DrXrdKfdWjGs2FNhPqSNYennSaL6m5q+ib2
0rISNkTsmn2Fz9t0M93uiTC3smnllMxLGQ1Fez8qWiIn7fOxNvItTtnsr3UYLXURVZcG4ZNkU8l1
f2YMKPiLrnGQe9pqiLi/4r2FRSG9WeYors0xHZeKPfTXCX2s27PBsYJ8RNO5yD1mgHCM83niWcZY
7eFvnIdYGvrWWdI29PJ4umD+gpxhlRlYjY5mjBfYNKVu5pcVfIDmlqEgOVFmYbmoU24YxXCs8huW
kAAPfRndMhyH4lLu+cNunI7n4H7lgTnptgm6+zBI612SB8ZqLDCUK7GVwUTF2DSmfpGLAXMWZXiG
CVC7UDOGVdiSFmkw4eoVLDGSc5mxBpPt6S2xs2s1T+8UUjIXptlhxBOm416JcdkY6uAwmU2/SodA
XygBQLBZYk8z6Um882XME6Darht6ToxypFsF0rBnJJLEDNQHHCrbYNbZwvGWrbXUl4zMCgduOR53
Q4MXX29BAzD6vufujKsaXvxqjvRzE8H8T9VXzdQ+YXa3x8XhTiQQTpT6YrK6S8mMH+CNtwuqp/g8
GKI5DO4sD1VjAaMTp71aWk9seIvCwsx60uqbbirfEE1u0ka96xPpIrTxrgsMX3OrwTovAo2o2Y6h
bNwtNId+xU8rXKRDzyfxoFUZC9RlsBuAViXVHtDoh4+tUGT8OPhzTrpR1PpWTNF94pBTSIQbiEbc
iGWbTRZz2HwdmRLJaYX5WCrBRZinKOrlnZJjoVJT6pFYvsL+xQPlRqhh+a7hVF6XJnci44wr4669
ASO6qNTwrA+N97GoNMhkLdNDCwM631QPvhScU8gz9LVyJn7DoEDeD66FlF4Y/XDIhEpMphrkrsy8
sazNda8l+6Yt9VWkR8WlJPv7IrekRTRq47KMMEVyHHVvNzOXerYqsWbTkrTomNqrYes1sd1se8cm
r2a2OQmd4VUCQF/EA1O/aZawyoX8x2qcF80cy/NiNkz5/Tj5sdgA16FgI4/jG8rCDhgWYxT622I0
t7JJ1R102nuJRuD363xHPKhHZ7qsTWyChRjl69FJXkcNtd1xtlqRM9001qpfnzie9R/vBTwXfSv8
UW7m6zU6ycgxJuJIKTvL39hOjAJ4EA+anfd/WOAQ3DSm7nmPo0hgskGZWW2touHaZnI9+wX2KubD
Go4iynDR0ENUPdFolboeo1d9CAychQie6tQUGQvcjG1SwPKMTflxSO0DLjkH8vjA/SLrhve9Mgrp
Xpl1DU6qYH1kDPfwtdiAEOMiWb4vGgeSlNqdj5Z022no6nA+Z9Ts+y9RYJ2oGX6gz83zsPn56zNj
xz7qukSjYadjZdK2GlrhThY2fpNgQNxEWY89JWlzsNjHRZMm7UqS+DCtZqpOrICf3s7n33D0dgz2
9sLh/rbCgqRrKPGZCC3CjHXr+fel9gNEy90yuSEzbXb4No7vtgjkvJXoP1Qbu9/CiSsvjKZmZzmi
cStJnpZ1aeK93KtXk9lbbokr4LKTcCuyx000u+iHkX7qHfx4+6SYgXYoBgTuI8gjtXy8nlm6W/zF
2ahQ0AztRhm6E5XxD00RPF0KNL4ySDjG0XfWYm2riwAiax+Kq1qKXG14Hh3lPG1efn/KP14I/hPV
qI7E8LgO1SUDaw8Qzv/D2Xntxo4k6/qJCNAmydvyRt5LN4SWEb33fPr9Ufuc2RJFVGENBuhp9Gp0
ViYzIyMjfrO3GjPbeA6inFhH60tqxCAXynPuX9r4xvqegCKuTp0bwT9gwBT5vx/uxAAySRPe3CN5
sLKdXy1ZGUJme4+0023XDthwWfkwkF9uPWmp2u9K0CKGgANnsuWhSPHj6BeXln2v5tsY1EheP40s
rmTfq95CN64DBcZE8pBFzyY0wpqEJhpe/nnJSJ1lEKwU835uAVDLChgwR9vHHZe0LbZkBhsnN7d5
0qxPDzWz2xA/tGg4CVPAjJjstrCois4obQ00urzo4mbtU5eyrP8irqCs/2mjCYcIKsT3jyJsK6yq
WgG9ozSIVzdZtdBtT1n2NlKcgACCbWehNAUUKV4OfvDq4bZwJqxQOPm5M2zBWZcpxVLomPaeHA55
3PCU3tc6GNwkNcePrddLw/dvrAD03SDSfqGatbJJ8IgcaWIvXmGPbvXOY92DLB9C7+gh+iGs6Kar
8/Vgd0cjKR9AHd+6SnsJQO+uM4tDY0Fs1rSnVEYKOMzgJdiem61ANGz9KrzsMmldpfal2lr3YTgc
lEa/VU1t0ygQgJ0ArXgDLQn3re8gSztSGi+bSsB3jkkY9KCFFaR05YLu/UUeZcemaGEVihutUa58
Jd1GPuxEBGpbK9prSbeTq/GypnI3aLKz0BLzgNvb0nOgXca8smguqEHvLW03uJLD6oFs9rfWJy+h
raKHaOiXvoS+mJE95Gly4djZZW7rH6kIwR8hLbHpaWstnax685r+Ns5JfwZx6ynRKyy6D4cLHl0g
98KW2qOXJHhHQYRogWd3UkCZIG9QdnZDcJR1eS1SDEhcvdsUAd2yXK/RygsVsJyqg1mt271rXV2s
C/Il2aCDVagYEpgId5SFsa7V7FfngsNiod5qPbmOehM7GgULEhetJDTg0NyHE/4WttZrpGIY25eI
mfhB4q8DkVe8/+RRzsSSD6Fi2zsriMttwjZZgmAY35cRy9/kf1zL+PV5CeuJcRsZ0b5HE6nCr3yn
iBr8u130a+rT73mO4ElDj2jRDuFTXKKIkwTZTo36O7RdyDDHjK2HvTnk9V2Zxh9aGzmYgobyc2e4
2gFh9Rppn/Iarc4nqH/tXvBYXzddl298p9bvHcV97itUHPFsxTTBBj8k9QgA1eGF5tc3bmOunLT6
GOo4PdhKvstq+kdNCGV4sH7xPPktYoCi2nCdBcVODvnUSSf+tK2xLqvsui2UrWf5xRIgpY5+APjK
pMleO7qGKy/TDmrXhejxVyqIf+AAOA09G15yz/lSl2lh/snBAa0qr4zgl4Vjfbp9BAuyzjXpPS6N
raJ2dwOA1g04IGBTXfzhuT0NJr29QyERTexA/AVQ5SyqIrsIjewdRiNoevOuHfJ8J5SGN0N0KdNU
dENeiDWa7hszzoYd2bR3E8tuvlB78Hy5jq5Y4wC1FwMs+vi671r4kX78t4iB1FGmj5Zhnn6EjvLa
NZnC/eDX+8Lm0A5GF27TQX4U4Cx4O/VwGlrvSsU6QMQaGkeoVkbuuozI5KQw5ywlyBrqOZp5fp5V
S4NSwlveqsCYhN7eUoxBpzHAyg4/DA+NV/hJw0aBBNE6PAJdr9Ww8wAD2XXRMnAtCB6W6A5KFA0X
EWyateGk9sq3mu6qLZpwkwVOym5A55Pupn4mPx6D8eQGtU3gUfKYgYzNx+/BGr8hLUkMKs+qWd6O
ntpLGPS7NKcJkQ+XvaT6y6I7d+fN1KFt06AIDdQOsd1p2gOtJnGb2Lao9xsIrgcd0umhct8N1R9M
jo1V4Mp/sTRA4ixI7d3pS3Cc0I8JC0OVqXOOMPXJ7eQWCJD7amLtDch5Sdy9QIL/9ywIdUKwIyQm
o3zp5J6VK941TU4lLjSDJcYEdi1dNEWy0ZG3OD2ZsaT5YzI0TEAewIShc/D963VZqUpdrpt7G2Ro
HFD8qF8F6u+B8TBg/Xt6sLkrFTiBwbMMLVnu9++DOWoftrLFtEzKdq4SLCP/Osqu/Do8c3vP4OSw
T/wy0mRaSiGUAmqKvS+N/oB+RLCIsvY34JEG4a1MoPKC7XythdwXdZZuOkkWEJiVB8Me7nTgfqtE
MoZl0UYvcm7cn16Fn0kUHWuQZiO0AiPuKR5LbgseC1ni7FESVcSlnD1UxtXpIX4uNEOYCk+zEeqE
g9JkoV2uWA9hhH1r5BFBvBn9gaA7Kvat5OECd3q0nxMCMUrpXNVwP+JtMFlslAKNvGp4gzSVfLQj
rurAJQKWuvtxeqCf02Ig2v722BIlY5/sH0zZoi6uDXOfWcpFCA60FuUqJcsSnnXGFnjuXIzPfQ6h
ZUHMn6xg0JcAnCzP2gdENtm/703Quqiqxe6T0cRnQugMdm7E3P7faOMr5UsHQNSy7KuFa42yH/o+
tsyPssrx5HSLaiV3tQDtUxXLCOttHpLxXaGWV02eHjUMe2zVXPcaKPPBzg4U8JGKUXJsCOR+1VTq
hdFHH2ru3/TUDRtPUALvpD1mOoc8My46Eaxlr9I2uU/m5Jjxry73XkLk2tAZ2Flm/yaVaIuhvL+s
c/WtyGHo/RdflHYDjQ8LMN4UXJvSkygSqo/70OjuMFl6USx/41Xod0d2dmasn3Gbtqg5cot4xtJv
mARV11TyJLF8a98G9k1SF9dy3jydno7y8176xG0Aj2GfUjKaXIaVX3Adqr65j+1+2zRqi4vg8JYb
2qPfWerar6JdZqIu7WTwQ0IztBHLVF+1Tnt2sHMRIaVHypD410nxG6Y+1dZKKFIb+L+fCcUz0Dp+
KYgME2iBrv8Aq7eNllig5/C+s1FIEUEU4DaNdIfuIDpe1MhlyulFV5IgZS5GIVhr1AqSyrLIzqyZ
mPkuClRSkCGgvcFljUfxy+bPYWlZOebb+0yuruzGOUZk01jNr6MMXPPo6TG00B7TXd7l6zQTFxkm
nGN2szHNCG3s8rryu40pNa8dzCckdNce7u5/ASsXy9BtVqWSbgykak2nCLfUFoJVYDqoI3fehZ2i
WJMqmYswDP0XbG1JK8M/vZanB0qkwBmqqlgEtIeUDsnvEtD/okZ+NK7lv0VpPlc90H2bJHVRsYkX
bleRQdprR+1ePK4TxDqzCxe/GYmuSIkVh6Qal1rigIV1kn1adsEKmdlfneUdlYI9LzXA66QIuRQR
Gy9YrZ+77X9GauA+1FVgw2Mv9+Nh7YdqqkH6k/Z19DxYt6pzmXd/Tx+BuSFgEACKgVGrY6Lw/Wui
KCsoYFrSPnUFG78egRU5IjoppjinR/p5Gwg07miXUmbmsp9CFJU6hnMyICWn19LWwPKl1m/SCDtk
WdmfHmlmTrQMxxILrggUwLTvc9LojdkgfgjPQLICi5cwEpaYd50eZWY+jEIVhysbAsSn7taXc0D3
yhY9yn37rBMHJCe3bezeNZ19a5TnMPs/u/Qqqn5U5zn4KHX9gIt0ZpYKNJIBZRnRXZwjmyyBvIxH
L6K0w9VGjS/6QHzEHkXpoTuIUuyrpLryTRAxGaZjdo06a22LP6FT32LAivSme6Szr2EPJR7KxrPW
pxdnJrCy9MpYigHc9QO9oOetGeQ+UGdXGs0KQwkR5PIyLnBCFGK0WE3knRMjhut4tXlmo80FKHw3
gI2PVVZMPL5//iAM6rwegP0l0EGNmqpXoJ/phM8PQepk6KRrCK1/HwLNK1/L1BLkmpxc9bF3tLD0
OL2CPzMaQXKGgIsG7h02y7j9vmyvvqhsAF6pe/BxWIS/AjbdGNLnOvYuYFzoV5HV/Tk94syxof1j
KPA2NGgr6iQUWFlvyQHhbh+nV0b0ECm3Zvt6eojPlO/7+0UA1SAbZDcjLGJOLvU6wKo9yw1pL1vZ
HQ3yHdKoKLFp8brBVBEFSP299toXRenuPQe9JQ0lMpO8edP2bQMFT7kFAXBuw8w0RpgtZWUdPgl/
M8UQ5aWvOWpdEwSbALaSDoQj8HD9QLXQa7neS0u/7DvwPpHtZgt1yM89yueWnvXAp5pGBxI6k4hV
Z4qD3ZOQ9nZD/0GSgN2E8REgn/fvQQtOC2hg8lfURqfw7SqKQwerkbEMDJ2xeLdDdMTVKzV4OP2h
Z4KjNgJzqG8TgU1zjA9fdi9GiJS4VdXaw03EIJD/fkB/FP05l4smP3NUZgcbZzOSDgjJkxc+6rij
fUVP97IZHZcTmMjDMFw5rfdrGLzf/z4z4goyFPp4PKfnEs8F5DBjCy6Fi1ppUm/0cMCqL7XvpZjS
1enBZvYFQ5iqZWFsixjPZBlFqiZdmffWXjT+zi6fgQYvRWSvTo8yt37UR8brBaskYHTfP5ZtDShH
1nTKCvWvad6pRs+L8FrtzrzRZiejfl4KKtwBdfzzL3uisizAC0IHwlwX90A0n0gWjUXRd2e+0Ow4
nCF0cOl//a9swZdxAkfDrUchOCOosgihQUbwDX2/P3OU5obBUg6IL49cuiyTAK3Lw2ctiHA5YPqa
YEWLRCnq12e2wMxVo/EKot1lyvooxft91UDpRrKH+/S+1dS7uCooukbb099/LipTC+BFR6KJzvBn
S/3LikV6M8S6nDn7sB2fcnllL8M6drdZW3RrekvpEl8EMXaM4feia/lgZPRsySUgcWuKR1/Vviwy
9VgianJm+jOrjPQwSldEZWyVp9Qls3JNf4jgDmgxxi6Y2wWkM2DtzwwzA+pjAGKHSS48UlvGz/Bl
CTwwWZKeISxS9OZWGR/e+B+rIaXa7KaIflfubdrUq6BOf4NSPpNNaDOTZFDi8hj+R8uy74MHvoC9
zb+xbzmG21pqu3sMdi5k9GNsUX3QMnEe2rp6DSTpScOa/KAYPIeVDoR4Uq9T65foqh5zm/5g6+29
61cvLXCmhZwpAA8K5SqOjAr/gerNFw3KuAM3aey/6EbSrgu9RCKiQr0xq9xjbeOwoCj9NoN03te9
+GjsszI+MzuaaEOdFKM1pKund5DbRlWLfxeP7qq/bip3nar28fSOnhsCdiNAB2qy4lMf++vXLKs0
qO3ItPd9E67Vqttjc3tzeogZfMHIm/wkfYzogmnXE2hPhJIfrWg7aIaVLqPXjlpuh/+Qocfuwsiy
dRogBBCE3T3gil9l01yTOtRLNxmurSj+OPN7xrtgkloRhYjfKhcGun+Tu6ITlJeCTlj70ra2iO5j
jOjL+EDnyk0OoExrxVYWcYdcfHPUdEgwdis5G1mPr4wG7FpDW3ORgHpdy6n0u9IDE1cYo10ESfnr
9C+d2+28NBGwg7yOevkkB4woOSaGV1h7Vxb7qEAXvOkuc03ZnB5m5lYzeDsr6sibIYRMhlHEUKYZ
oJw9BPUOpwDjGCbFbZNRM8i8Myd4JllHh10BRw0F3rQ/ayZfokfDB/FLpbPoGDpXiJ+gi+xm6sLL
nZc0tqVlI7O4p6c3I5TH6+PLmOMyfxkzGoRLKLJsEJn1cJDz9FdZc9EJL7I3QM4uE1satjySH2qE
dbUmeo7tVFrhGxY9NZGHaFSPs3wepOZGLZo7V0aHuAVxefpXzn5rMhhufYIrwoXff6Qng3wdNErA
eU8PUBtwnbZUPIXUVPx7twICL2rFgGpGAuQndOTLenhDYjhuzfdGzePWEP0KdvU17dSN051lfM2I
an/yzoWuwee1ILZ9n1c4RE48SDhY+7H3Jjl1sW+BHW80gXhPbN4IE4Qq9UZv1YW2DdLTvIEMcVcm
zdFv/VsnRwZF6waIoGW2jrsIW3jtLVCGfBFb9oUDxgVrcVwVW03zcKGA1OOIvgWZEj3bVN1A3aA9
XYbXmRxFqCKO+3toi11cWs4TcTfeZVncvjSGFWx8FamXf/+o5PVjXX8stduT6yoFwVRGimfsAdLd
Ol064GBSd1DRunMxdkxupjHNNAA9AhkjMZl+U9Uq0yYvO7HvaGXuemcArRygK0akvXcyeu0gDT9c
3a4WmoKpUU2tnz47biyDlVCFV0ctpBaJ727w7GWnZNA4XdveYIlY/vtGpwpkWKDjx9aKOok2QZ3g
eVBbGg0IvhPtqdi8xJFudXrlP8GLkwWxqDfY1ANHovU0qPkafneGFep7FzHmyDPWeTygmO+i7ao6
xkKg0h3m1r1kmn8MQNWeCVC4Fuhy4Doc4BWm5nWT8Y/Fe2iXFC8lfRNgrHzMRJ79NQfbeDFCHIPx
wcMbAeOlWLoZrOgW07pr2U3WUqY+Jmg+Lo3O9W8KXxtG27jS32itXv8BTNjdpNjs6XzkZZbn28Ko
7qrG/jMoeIKrYLVlG5hJT7NbLeMVHierniAlkSPsI89ZJ3150fjFNqnLG6XFUsC2lEsp9N4qJ0IL
OxAXClpoGDyG6G+1IULO1JiXlVX9ksCJbIqQNEdIYBbCvErXp5f+RySD+MBtQnCn7TFWWL6feMO1
68aWEA9WunYvRdJGyj+gkZ25tH4kLuMo3IrA6UxBqWSS7ccFjjmlZOUHzZXQmbbtdlm66pljNT8I
WsQ6nFVyl0lQrhsV7qet5ocSi2rMjR4Kkd6dXq0fly/z4IaHt62QlPwYAnxGiRudnh9q6Kp43S+i
SF9q7vVgP50eaO6zfB1o8nZNiiZFe4qBPL2wVkim/ykoby17ID2nB/r5QhinBOyKc0dA+nH0FDn3
cTRhA5il+ztX0Wnx8FBwapVA07Y7xbCQ0vbD6JB16ivEimunAcp++kfMzZavRpYB1w1y7qTuSA8j
MJGRKA5Rsc+HxwEPWy07xy36kcww0a+DqN93etzpbptb6CKBQFoHIHqCJtnaGE+Bb1KK6Jzw4bk5
Ta7SriptNUYr6FBFjbsyWwr2sIu0heHZZ7wwZj8hkicknSh9jICD7zPDhT5SSkUuDj1PjwNo6ODS
LnwZsI+Odn+Yvha689K5Mhwjr4o2dh+5ezwAn/+Lj/ifX0HV6vuvkENkwSJk5A9wy7CfJfQ5rrto
DHHmshhn8+2uGL8jnR2FMGJA7xsX/ktCZIWNg6aZlh/6PFqIIVm0WLiUevknDKwbfEk2Qdt85K5+
5kT+jC5jxZ9KKtUkWHmfH+HLsLWW9U4bmtmhynE4gHNDhqKpj/+6hojkjBkBKjlkIdPCmIa2v6H1
fnKw5HCNBcJ+wNmiVMJ/XkJVo+sKZknGo5bQ/H0Jwf51mjRI6SE3swdoku7a54W9cAYZMH/W7ukn
0iTGKdtVG3f971OkTYZTOk8kqmWTbdLHOnjWgLMuh/l750koAWKnQMP6zEPi5zYBToReCieCBEb9
LE58+V5ZBt9DzxRk0NDMsy1/OBSgAYUYrivd3xu9/hsvHQCphe+fmeHcTrEE3TOANWNPYBLNlLbL
U35PcbCHehfUYJQr5awg2M+biOkhH4SXOzpkHPzvnzDuwBHUbcIyFvV1burNXkndY5Iq2ibw3HMb
ZjxT38/c99EmG0ZWy2rsuxM77eLJNbV3Nw5usYs6dxt9NmN+DkQwQ25C58U/CWW1a2FhHWKgYIQF
kqtGiEe3hQOLErs2bhk1jvImkq9mY5RPAZY/4E3q+CryZVxmPFJgYeW3iA2/o4AHTFgub+DXgXHN
BtvcOEmSXcs4Pq2xa18HWbEctBgroxbj2qTv1TUEmxzxNvUMDGpmP6DqDAwMvNDY1Jnc5YGHqNcw
QKwtau/VDMK92brhmd3+83IjuRrFjgA/ymNt/ft2KLOMZ7FC7iMrMTYy4Q2Nl0e9KfZh1WEkltpn
xpvZEJRVOVaflS7qxN/Hy6LIihIYeodSuc3Fs628xtHD6UAxN6WvQ4zL+uUAB73mBrSr2HMmbw85
sW4kW7mho3hR8SQtyuIcafzHq2xU4uJ/IwVj1CKZnNs+grGjRESmvLSOll/SaUFpM22oO8jeHj/d
exTTzlT0Zo4x98nY1QWhTTFncoxtX6RV0BTxQU60B6UOtAtXkagoNPp7aRrtmQz5Z3GPKWo8cA2I
LRyx6fse/rKq96Ew92lsbTpfWjRKfmyjGEO7fNd7B+xoeP5YEPYeSz8E5zts/Pq+js4pd819W80c
/RfQfgEANFlq0TqhIml8W93NGzQqpafGjDf60JoUwvFHKq0zHilz+/XrgJN1lvrG1AubAGY2CbSF
CJvlILkzfPFxetPO5GKsMDc31TkK/JY2mVnV5prZqlEFCE55S7no11qk+FdplnTLGmAYduFAIMmF
H4WVHpu665aDjA7n6Z8xt63o4bO8kJhoHk6na5TmKBhl7OEIvyANRRWj9a2tYSMxO1Kkz9QJ504O
9QxgKWM97AcOus9do2ct00OQmNeNkdwNtpRtUium4eJ6R9dDG6kQtr85PcvZYbknNNidI4h1/PMv
EYJyNNZZTQ/HuDauOasX0VD3665qLxFpeJBb79GP1WF5etCZvAKNSTYt0hIyl/sk8tWxUwe00ouD
8OI3nZcZNoXcMCr8jwWmbrdjGXVp6rm+4pdb/0XYpbvNl6WrT/13cj3KvZrFXWVSn0PNKhPY/n4k
zevpCX4ixyd3MP/t/wwyBTPEmjeEVRrGKB9LT3YXyispaPcBItDLGmOvnBRuCYLDWbQQbcIM6hmE
j4Vr88dduVWzbqNH6jGXqd5A0/5Ac+dVtC9dQhpWYGyXOFfQkW5hgh9p2YMRTVagQIdlkKBJfXoq
Mzcv7S8Tc0fKp7wuJ9/KjnK5tfVQ2g+OupUDY+Mq9pnVmjlp34aY3FKNEnYBjvfuwbLuvfSlq+pN
Iu41Jzpzoue2HTsd9TCQLKO+5fe9DtEDodlBjhD/xlFZ93GijJP2RrYwzdPy4bmFb6Go0UdZR4+n
F3EuVo8yuJ8ZO2+uycht46vkFm186GCiodjEq6uKoHf5bn9lZ/DoPTv45yY099TXMSfxS1EbeqIq
8nHgPD3p1q67VZc7Z8LHzO74NshkdxStisB/7kSHqnKvQtq/ID7OBIu5IUAGIuRD44oXwWTtcr8H
vhmD10vRQXKK68B7Pv1x5u41uJBiLNvTtZs2IsqhG02V+gyTs3KbGpQiB9OJFopIP04PNJs6QIc0
OEooPOHE+30DKjLFV11140NI/NmoiHZ3bf8XLDxyQYpkLrEQVMAQeRjBh1Aj/cB98Cow43qYZys8
0ZVD55Vn7p2Zwwfb9P/9pp9OTl2KMWutwcyLEgt5rGu0JhaSlVEVuDs9+8869zQmfh1p8iGFOUoa
dRXoZJyrFr1s0Oo0AnhlpdhmhaKgCA4KuPcYmcftQ2UVR12rmoVv91eVi1Z7xF/QGkKZvLNGvz8s
7PTcfOHcwduicnJm4/1UAecEUUamTKnTzeEl9f1ztfDChzgywwNJZQJFi1VxS9H9STLb3SGm2eB2
oL+7ltjUvX1RGvpVnwx7z0sDsIvQje1UXGNukC8ytBZfe0QcNB359ryw1rawlAfhZrCOHGWjSrD0
UjU/h5Ofu9yp12EeDdaFKuOkTtA0si2VaHAeYPBQ/TdrrJW9Ci4lGOylA9MK/TljTcfj/vSn/gme
p4iGhAP5BJ00/n7yqZH2gvCW6NnBhr28C7yUbrLn7qUmOVZI/aDlJ/y1BzKeV/djKbxVgM5kX/oH
LMoRvVC9je5q+9RJIWorMP1Q3RSryG7OYd5m4jLXAE1x+oJI/01rRW3S8ZaJjPTQB6VY97n2HHrp
4ydo3kiaUaOpfzu9NLMj0tVEmAzoCv/3fU/1eq00EHajw9CytXGPXQ8BW9+SRsETB7eK2o9Wp4ec
iW88Mimi8GbRde6g70OSacOWRYfyUGJZ3yKdr6evXvLr9CBzSTtxTbUYAuQ/77/vo+SlBi/Uc+KD
VoF7tfRkCSl45xWoLllFe9XlEi05zX3kVL2R2akLK3ZuT/+GmYl+yyPGP/+SyyY61G6zII8Iypco
VtCsQcimM89s7tlR2DB8vTEofNIxvoxS2qJxMBl09lEIjDwAqDx4yaG0o/fTs/mJ7MagYuQm/v+B
tO/T8a3BpRyCl0SsAyOv7VBeJ13RYJ4iPwW9uOyD6FUtUKGJ1H6l1vljFUU73UREBtbyLkO129+B
0FqaaP4PXvNHllHLsTLpohbyWlFQ2jr9g2cuaihWNu1Y2Jz6D0XBpiqcFqFh/1AK/wjLeuPK/r9f
VgYIrJHErwE8nKKhmgE5+sRMggPp3bXWe6RRjo15Y5rRyKVrfubkzMTPkZ9mkUZRpNGmuW8JFMd1
jC44RG3hghlHwqBszNc+QMe5LgT+gm0sb8NOPRMkZhJVPqwOCAoAIRrSk4sn4OkUJGNCrHtxvyws
3HG1BhPpCBIxVgDvZp/9LRp63HjPnxl6Lj59SiqTECGN8ulP92V3Z4FwkxLVtoPAC32gbUajSra2
WuBfJeGZUspM6jE+eE2gpZ8yLJOQEccYo2sNck9Gvs/zo1c8Bw1Ab+PMlGZDk0m+z0OTGhHgr+8H
yQ5sWPsG3tB9LrZOAunPxl5oUccoyOWFqqx9HQOSqm2wKRKDv+1d7c2vuzM/YyZucANT6wN9Orbo
J3ciQnNR2/W4HdvKXxSC7PQJlePTJ3Du41HPlsEpgqcBNfh9ohyDuExsqBWq7lYrV26f664+IqS6
Sy1vk0X1uQRj7gt+HXBym/mFnPV0iJmT2WF18oCe6lbpH13lzO0yu3ZfJjYJhRkcaiuGrnVQkEhH
v26pO2CbzhWAZ0cBZkz9WmVbTrOWAYthxXR18j1DDReqVqlLlKFkhAOa4kxk+V9W3iQbpgz+f4NN
lq5vDLzBBt4CetggVNCMIjNRu+wHZU+2uGrqtZQ7+kLTQuxA5HjreuU2kOonOSv3MjWS2E23qYKX
VoXVaNYinhabH5VvrNVaBcQXUCyQVpxkG150q29zgw5YJoFDlpVoV2oRWnICAFHmk/in6y7QlmGP
W5VOd8AKb0gTluymvRpLeCRJ6V44GvVbSxwhXrcLc8gvPEsyF7Jc7G0z3GZxYWEk3mdoxgY28iEg
FIL2ugq9jSj7Sy+iTdQ6eNY5xt+ulC5c4a5Fr7wZ0gAyWkU8Q41+m77YW2l5WbbyH7k2rcNA2oLV
VsUnkHoFS4Tmt2Fn8nZwPCypdK9dBRhRG3X2Ojjuuzm4CFZlxa++LHdJhBArDZClgmGW0sX7YZD3
ToHTto93bND0D4NfbiyvWiduKS16VxzzzrkDt7wLcpAvfbpJAnVrdZK9yKrc5vnVUnPEJ7uIsnWU
WgcvcbAcxeJsaCr0AGvvQu20dyMRf9SET+RUx0ayVuT3D1UvLnj72EtgDzepE7+GHY8VfFONY+xY
5cr2k3u/RI7Doc5nIyKhiuJdbfB/xOkLkWM0qhIHybnUU1/ZvPet45kHGytHZBsdQbdfUnBKqsRe
kevXvKlhhzj3KhqMZLRucZngvbCibx/d5vDftl6FxZhvmOG+icxiL9W5suzi7C/+kPGiVHCsNLzc
XeI0SNm12oqwv6ePgMbJkN2LWnqVk/iXYrSHNsnW+E4dC6+7GDxz5RbuVed7+1KS106TvDsykvWB
8I2V4Q0a+qMZxGQDjE6CcsUiSuRoNSj2cKlCCFoDPvcWTZ7H0GRbBFFCbO0lcwVqK6CQ3xUAZ8tl
BAxulZDNLyJUFQDLyvrSSJDKKXGRi0iQNjmCv5vOwpgOs+70xtOxAIBmft+HD2Zib7w2kw+F1zhr
o/Mw8ouTlUmTOA+GDez7Jz+KHyw1/Q21ol4YtverBP2+rhTFXbpVta4sD2GmfCvr2aZMjOfahJHf
e3CTNNW7QGFxBQxopxXxfexGt0GZOOtGd54A4x3VoDpqJHRAMtT7VEe2ty21Gum/8G5whuE6jwyV
+eC1FzT8dgV806A6ZOsifLejKFl0o4togDSbp+V8t2xd2F29aNWBWlZ/UWr+b+RRn3N0a6zAARHY
7Ard2rZgVdg/zRpQw84eMN+ClWwXerf02ujesKJnI8Dg3EF0NMTCdZ2PqmdylG59k72N1tC21PJw
manW38oRz1YZc3U6ySV6mC9I9CGHVh9cGTGgwbQeSDz/ohOyQRD+txdnhwzmcWCZV5oobgE1bGqr
fpJCayvZcov6Nq5KkXwMNfe5MwEmR22CZHLwauoJMlwtBWETwZREcMQGHe5T8pTH3rVU1mulCa5c
DKVKIJZWof2Nu2JbFO0mq6uNETbppu+GZR55F5IR3buG9xyU6XujGu+GLH2EQn4NwcbVkQYdaNzn
mulvyhaPTBAJQi8ulBLzGksJrjvVu+zzGpU/t3kwIoDxosCKMD72Se8s+sHeRpK0N5ICDiXP64Wt
Sje576zrwb+TcoGsMXqmSP2Gaz1Tr2Ru/iUx7aIbzPtCTR9JVVbYy4ul71iPbh3SSlf2fdC+lT0m
KaH6IenRjVL4CGIm1ePpPGE2I/p6+Uzu06ah6F+0WnQoLcR0ED3amVLd0GiwunWjhn+FUr9SXazg
QedUPiREO6PknFPZ3Hvh648Y//xLqun3SDFWXhodrNDemnF8A2P9TMvqs0Tz85YFTQ4iciQWTCpu
XSBSBqkZw7C7q7qR78s2fyYbfG0AhqVe1Wzo8u0839hqRXcTWl1H0Iloa+v5LhaNtYTbvfHS+i4N
7IfTX2Fu/tTDRrwYcBUeTd/nLxuSyAKosIcQ6aM0yGDcIgN05lH22UuZrAAtUTCwY1Jo/tBlzih4
q0ph+QenUJdK9BZE6oUV1ssg9heOFr7F1YOK42LSIQKMbTG6aEdxFiE3k1mRldKsodQ42o1Mptri
UQiJE88vBf0WeF67KL9J1Gx3ekHnui4UVrlKqbSPMIFJTqXUeiFcZfAQukgga1KDW5VtOFzVeh4f
Kiu4aDHvXSqitVeyCJGo7Y6Zqx3rUt2oVraz63op9OGXgdqjqTo3XoGyLLaSCxnHnFtHyrZpmF5l
brbBa/FKmMgHd9p9JNCWCjOEgU/PZvbLwfGXab2MMv3WuKhfzkcYdoiJA6Y9iLopt40ny0sFtM4e
sYHuWPtlsulK2V2KPr3TC89ciNxCIjqTMZK14RRYlXKudTazY0fVgf/8ovE58OUXpXlgCB9b+UMa
67/ciJodPNgzj8LZMWjPmNivwHr9LC1+GYMMARBcI0NkiuvLOqzh6dRn2IYzzyT0Bij3aaOyB+y2
79NI8DfLe62Q9kp7DMO/aHotBQmOAnRYrprV6c84t/W/DjaJQK1IYyTeOu+QxW+un+zyCFNe+QwE
4swg00Jv4CU95AFmFDmHKr10dQVWyzlVgzPLNm1iqUngtYECwqEMduqAaMDQrgzl0andZW572/9i
2SwKHaPOC0CSyVEuvQ49YJVnXoKh/P8wd2bNbSPJFv4rHfMOXuwEbsx0xJDURkmWJe9+QdCyjH0h
duLX368oqVsE0eTtwTxQMRETbtksVlZVVlbmyXOiMl7oCHvYmXZkmIEMD6l9HZE3ujUgWurtaEdT
8qZqUBtRbRpObXf6CWTQqhLtwan6XjSvEElmR7b4PmMLmT2dPClpJdQx99BtiRGadWr50pXvpFeS
C7X8dJPnAKG1u2njXSbqFK5w5E0d1E99Tb3U7MCAYyY6JiSx36uy/SJ8Cx4ugrOntznbVIuyqtXc
ZU4AkzVtdQXK7xfqpbg4J8uWfqw/VWr+zdGnF0Ygu4uNaiW8TbXVJpXWcLILob8mg9Z6Okdo6WHj
dc08r1xlZmzMB940N5kf0cSnLYs8u/LaXJ8hm5DP9NiA6T34anT10vKm7Xzt6zfrwH+KEb/cKMnF
ptaMM7ujwdAqjWMkTUMuBvZfWsKF9fdgqIaKfLinNtKV7oUos7VfIa4/pvYzkMIz6TUCAyCyoeCx
d30MrSihve4U6arU2umd46FfTgnifVhtugviQf/Msf17E8Gdc6c0zw+fncGb4+3gvWXlpebamyKV
rrzKWV8FJMZmXRBXl6XbLiVuSELaLXln9Ji5gLY3riOjMgOzpx17kOzLSXPsZhbHtR+FkLSlxgeF
BKFYzxxpVFlS2kIukHfeHK30tvAvlKi8Vn33S1L7KKXwbLb9a9p5Ba325rPiZxeSX76PCeRt4A6g
W/WZZZDVrx3jImmmd5KHPHlXlDM70Y6gDYc83dtv27NfFqOirjhk3r0QQnjXRVueaAV17faH7GtL
2VnXR5ZsyIGLZjFsI6PI0++bojpi5JDf0Jhe/ojsapau7+Tu8fC2EL6svwYG9x1dj1vqZ3Es3tys
Xbox5EKDKYYS3JVVrFH96fR54lvBTHfqY93ZQ54VCCpYelF3ggtndzTRAJ+1DQ48DIOUvpz4I4/6
27YLrpXae4DHNSvTzdnhGQ6t25sx+7hoHyyvkRasW6ShmcUDu20ejeTJ5Y2j/wcwc4pNf8yvnyyc
1sChEbRxrpTNhzVIki668qSH/2Q+f2Jvevlct8r8UCrpcM/VX25dkSD8kaO9jf71jMriEeMNbcG3
QJ/ejVvKiGkbwnh1kdxafuPOLUW9ryMYhQ7Pasj9vq1r9fahllp616kMlNndQg2V640ZHzHc4Fze
lM7E799sddutytzPYEZIIv/KjJBZNz3323RtH7HZ4JF6M474/Ztx6EPjrZhSC2zzS+RIZlX2XYu/
mHVz5BU3OJ9t8QLiKhQFeyYLsnVsU01jI/jgEbucHmL73vbtq8Mrc2yYntkaEOmdocCWMm0/2LS6
2Ouf/rFU/qBfeDOVnslC5O5KDWGQqzqT7tOImBuEwm2RIwiklsFDnUKLvfGn/8lCCfCqeH8KXo7d
hcpaxy7rkuJL4dTzrryEjONdYfgsmH7EhoMxlehL1ekzpkGkL90pAdtMPRI3yzjJvyuZ9Cvtuuwy
cvUOZiMrndEcrKDfYX2NVAnmUjs+KwujmnWQBM42PoJ+ubFehpt1AxxQ1WfTJg9mLQOuzNy/oeHk
KWvCH0qD8j0NWPJ7X9W6qzjym5vCp+xqxe5CAiQ7W0vVQuvkc6MkVIccT7+bxpUzRwSXEgA364Lu
NAqIHcISf38TmfBkTEFUyNQ3egucVTq05hCLL3XI+KA0nlvFxyo8Bs4Z2qqEcJTfRUMajda7C+qT
KVGlnFFA0s5ixXxnlV+DRjniR4bOtw3BrWi3BNCyZUd5c74rGolqIyjcZSWtZ0lybhr5rNFvCvNI
4W7IJYpKL8Go4CnqP/XzchrWQcP2bMPvBgevJht6eFWGwEzg5/4corcsUpY0VYQo3TKPuvvIrD9W
ivlgBryzweFAaeKFM19CdxoCUnQ+uLRvpt2PIEPoAIni1olAR6bvyhBCc4S3s3mSFcVibU27r46Z
hA9VWn+uE+d7VeWrcn1MU3lgsaewQxO8oA5Dh20vfeSui9xLjCBaAhRFOamRfhG5f9fs6NgyiIpz
L0TaGajnZztTh2+X5PLSaLz2EpC3hUpMI98E60b9YTnmx8bATnlsuORefB81N0p0QU7w1DmwVpjG
xl9IWQjiK3duaBa153pDL7VcKovSAHnjadnXqHWuy9L/sraKB81Dc6yztZ+tQe91Jbm/Wqf0Lz3L
rmdm3iiUPcJiBo1k98V1nXgemVZ8Dgcr5ZR4M0vJIC6i2nm0NVSI2zw9JhIxEE9hDqixeSvR0tF3
ZYmTp7Li1BzlVNaoH5sJpD7FF7drn2oHAcCMlTmyT7eeeG8JRHMgaSbSWX0JvS7Iodazcnf59evd
lXR2d+s/6Bf6xTWtdXPi8DncZPN0du3MfxozNG5n+ry48ObmHG72WTurZ8WiWChLY9l9Tq8QzrjZ
pLNsls0/SAtEjmc/D5+qwY355sv2DlVWQL5YBpa7hPAJMHGb3beVSv9T4R9LZA94oi1C7dUsYqne
eKKNHFlWuQnCZeI0104X3bqKhz4QHO2mHZ2ZbfQlKxGv8aBTP/cKT7tqFespULz3gdFQy2tu3VB6
FzXaEQMMOC6+lsBJwttHdrl3r7prt61iGImRf7Tvso1/na7XR7IlQ57r7Rj95BbNaVCrJkayjB1Q
s0buGIu4KD9qpGsXlY+ggpIlX9sgvWn89DKyvIsaNYOyCc78aXTjFeV300wfITP6rqutEF7Iry05
hVmgixaZwdJVuUW5059+UNrQP7adhWva385/GKifNMtpz0vlukyXep265xslBsS1Vq9qp76CHYOb
Ha14ivOmfjbVam1uuZI2T7xYQoDKupva7Sdn3Sw9artSuZ7Lmfug0oQ8b4vwy7pS33lwRFItpisk
sKQWTTLnG0p61rkc+Q+hgBUDXJ2SbVFucwWxzdJ6F7puPUPS9wod1PDCrahVSbwowOvNtDj+urYo
oXvOeWERVYSB92uzkY4FzVs2t0M2UXf3sp9ypaKilCxT+DgWtW+nX0szCmZl60qUcMld41UL90L6
3E0fch8yFDs37vVHJ+lSwIvAJeSuvdVt/7KZmvcbGWIVU74M/eC97LfKNdKHmzko64wiItzDh0/8
4DlEdFUFnMUbtk+QkHZQbxc+7ikKbqzkh6m8b1WRviv+fsTPcfpznN55L8ra3VQJkYfteCs1dBaQ
xCuzpoyCIwNtFQj2VoO2RzB7W0Go3iPTbkLdaFQpWFJo9S/UXNUf8gDN6bhJrxBFu4DpcD1311lz
4dT5ZyK5S6km67LRjGSmRlRA1ySPFON9FSN1aoPcTdFOSsxqFhXFd/KFFzA3Q8dhxHdN01GmJfl+
pteWNXOSzb0cdJ+zulp5RXx+eKG2LaF784Lxiq5AGsKRjdzdZeWaxhngDxlABfRI6YWoL7t2bX6Q
K6SH0hi5ShqEZhtbrpcAy9vPgYwGpV/W37M8DGnVkdBBq/QffhCh72Z+TOBCnqMjeKZ2hrso4s07
dAHnWmZcZJ33bt14PzMr6S7gOaGjPrAXelRrMwmdkxu4EtSZnliLrEgv3Dq8lDbWhzq0PpWWfwvA
Yemr7UfVzZAKzuJVowOnsRA2vUOZUzmn/7ydxVUIL7VDh0WGMMkUOGAJ8R1cNSlyvOgNnbckIs+U
1DfuEHXyAVzbtDCHpfE10ILmiEvbZ5cyhOrwn4btHV8CwhAKuSJZ6jhcVrGDEwEqsEViKpsZbq65
lANzc1V0YOzQPw3maJWf4XvDxVrO8suq4b93bdKeO7EMA2OC3JndFTJAjfTD4T2wz97KV6X4Igjy
IMrdy/TmoEbITiEm6ak/LVVe2Lk2j1G0gxz43HPjW1uvPnpxNU/db4dHHnQTb2wkroU313Xmefam
nQZADmvlIgyU72sdNFkAm+asUai0Hx5t+w7Z2+s8N7ePIaCFIq59M1xjKHULHR2FuZaoQIsAyus1
HQjo53azvNbfofz6wXWjay/cgBtG6ky29c8kpJNFnGv2OQzy3RXopGMEAoMB5Jvv1TuDtPaRHyxE
ytFW3k03P3XJnNE3cSY34ImO9Y3qg0aHv5szAe0mnbG7ViCZ7igN53W5znx0E23vXbQO6zO70i4z
tIMWWYxwa1k2xdyXCBen5m2omzBUFYTznaItWsu5CGu0elP0qzfNfZk10lwzk58bSYYuzPjsB+Fc
Qj3MT8wbTcvO3TIDaqmfN2l342v6ud76N5BFguJrANrZXfbDiuW5r5ZfoqlRICLH49zZ1MTr8ldE
mn9s7Pi25KlxUbiJdJZna+Ws0RD8TB1ZPnJqh1aCvnYITqBzl8FO79rGaop1A8u3u4yr9WWToRyi
VuH7jdKdG5VzG5blMeDB4IBo3pDVFtKk/QGLLJR9fb32lggpfQH8Or2xgxDW/qx9F3X19RrC9yNT
HArGybhw16voD+xp0hD/ag6AIH+Z1NKlknbnMep+3sY9Eo8Ohrwwfmzrkgil9Pa05BZZFea1u0Sl
+AEx9LM2bO4Pn+ctsHzvPIu2LGqDomND7PQ355lWpCJzK64GpVPai9YsvthVsQCL+M60OnBKuSJf
I+pzK5lo06ruBlZeBNfnWVbqF0FYaGfA4oGTuOsUvePO5NaBysGneDsPW/3GKUvqw767ir1E5Y4/
Jhk7VH+CFcWkEYTOOXIzvVeBg1KXEQRTMCeFVJ5vws2d4sifXJAUGTLkc7NKv6LzAsYt4g3tZs1S
SjefMjkDaplHxygJhrYFfP8CZI5TA/+9a8vObmhEUSOwJ4W8rNrmXvaLJ7PuLg+v2eC2eDOM+P2b
JVtvHNRzVQK2tGrep3a1rD2Ko4fHGJ6KoEVBMAsSjJ5dTb+wKm9Nq1CDXmFWfFMjssHuMWkJ8Sn9
zYcGmKC8VRXYz3sbvKJbSvWmVbpUC1S/7OmvEAXaxg+fjM4+b9bmp7YArdhQmLg4PL0h//124J7/
5viSoBLyz7Jx7eY3al3MoYacpc3n/2Qc2uJgy8Nd9CNDEg+J7ycIIYQNcq5ahVZO+dnW4g86UMnD
Qw0eBTrMQBjAaaBo/cx95bno9CHzvYw7NPSmqL9stEzIMibfuBhXjuT4i1bRmzM1z28l3T6PdW0l
hQRWVEGPEYNulS73llbgXuxnjVThtN9s0oojUIILp5m7ShJeLeG3tmvTmZ/oX0vSaTP0Pab0Ik8/
uYLOLtOad7EekOcrlPJcFp2xXlleO6YtzVTZv0rpikG4XP/Qtvlnc+PpZ1IMklKrkw9O5SGVvJne
qYF+bRrxMeW2wT0KeAHec+ZCiXF3IrVEnaDIrWCJNO+d5qHFCHPLJ2I9wNMIXCqyFy3g+ravwD4f
6woautkgmOJ/tAjQi9QLtrwkD+1kKnB79gff+BCn0PtWK1/9kafaEacyOBQyFRAewH0j90mmyB7I
6zJv3GWZQ2lYw1aLP3dvPKm51WioW2g59j68Y4csCx7kjyF7fsyVAZ5rgeovQTZ/NmRvvo6TSzhc
kUpBbAIXt5lFbXkp2dPoyMiDk1UJ3SiqkgLvKx1YSLcDg+6QJc2nH8MkuIucECmYTr/NDO2D75VH
ON+Ojdebaav46JrzTOQir2duGQOAUWcGPXJ6Z0DXcGzLDg6HC4BFHIp7qFZ3tywF26m/sbiHyGUp
i42TZFdZEJkXEW0iF6HklXPdp0fh8GrqQ9cSbZmC6g21Bd7Bu6MGsuYlRQqIUFm3qxrE1tSS7viL
Z6rbgsMB4O/zrnXL4EPjI6VRqXNJqc7XvMoWaWuQcltfTJvpvesgDV7pc8UP7jtPf286EkgpoWxl
XLhWdK3r4K5LaMh17X5trv15VtUPshreejRBLBsLxmM7zaWFoWf3xcamscYi/eTYm3xhG5V6URfg
ispwGi8UpQlJXvpsM8n4Eut/m/tZPAlhdEGJlGZVtKp2DRLD6lKrm1Z0KeZXpveE0tQ5ArMzDRXO
w7YfXHA4VcAawgSiyL39FU3TYFNq9EPm+b0Hnj5x7hWL7lvNXmQo6x0ebOju5IIR0BpQzhyg3WkZ
cHiHtUSHVOQwH3TAPLm9SqU7VvTISEM7CsgcHeXA1wS2Y3ekRlIzi0AT4rvAJAv0Ps2P5LoHB9B5
guNjFd6gPf+qNX4cVC39yiGAMzsgww3jzmFrDQVSdHVS2gOaBfNWLyb0Tbk2SsQTIMVHiDh96PKf
vNCODDK0/m8H6S0JlIpSDHcu7xFLW6yn9U1axt0sC5uLNCeNJ1fK18OzGtoDPP6RVRIgXcCTuyvj
Rn6UBXT7Lisnu/Gi5Mpu1isNTeW4pST198cS5IcokPHUhgprdyy50lDOTujYL/Typ9b98GqI7UWQ
LR/LNw2tFWxiVP0EpHvvLWTbErSRDWsVr6ERVuZK9WOK4Ojh6QwOAtkDncUGXL79Te1nTeBbMchx
M2jJElUXSv0QIEJ8eJSBHWHzLqKYzAGCxLe3s2svQ8uhkvKlBwx+k0QzXzfo7I1ndfdRcY6lqgfO
EbcMSSG8HEnQ/pwCSiAWTNj5spL9y9Tu3ndR+nR4QkPhLVxMINSRoRNJwd4e15JOr5sN0iPyRkbu
MvW++1Dclm73I5HjYGat1UUyrbS5g+zgPFOk+NEM19/ATZULv5GVi8NfZ+jdvPN1xDK/iW+nU7fR
2gbCSm/ttOeBSaZUyugpDr3sS4tSH3qBpbRwsqZaZGn9aGXlO2REIEy3oYPKpxbAyIDsoJrbsziK
45ncPFrdbRcr7sx301+NEVyaXQUCsIuPJWiGcpV8d64mm3c/3Ge9i8n3W0/1UOVelkX+I89lyp00
jZzVyHN8UDa88tQufx9MU/V8HR5jThhCJDO40HxFtg5Jlb7roPlZ40UULXO/uGvwLvN6KpMbcqpv
Vl5YM7n11TNnjcTnTLbc8spW0/DMDKz2GmnL5sgy7h8TthQXAMNwbWKT3VWMUtIHWugAv5RLFKEr
CL0pUUHABnk4cur+kbMvDLv7KNodrreHQ8Xv/JDaCO2hN6RdZlqyXsCZOLPldq7H0iKnL/LwPt13
1GJE0WIsuAUQnt6dIHIEpQEDKMI9dPwmlCPC+QapV+TSj0xt2JJ/DtSzpAY9BNVp176KPbe8jK1g
YQbmOyRCPxQ4uRkZ+0+HZzZsyz8H7Nky8H3DSDJQn2UevPO0/DGMyjsl1m41KblQneZLCA394SH3
3Bw0EIZFiEtSk7YRubd1aaCteG3q2lXYQnSFeNxsY1QPh8fYWzBAd4CAtG0IDUOo+P0bv+IUJLLy
eAqF/9qgxVkpHgGvKjOvaW0U44Mj6b+9VRM9AWi9aVuKPLK2u6OZcaYmSWRo0NGq55w8ei6/ocJ1
sSazbGRHVmx3MIhvRU8Y7xGeXPB+wvO7O1irO+wN6DauRIECTuivOrWleRIY76Uk9eCl8l4AYv/z
2P6v+5S+fz5axe//5M+PKf3/vuuVvT/+/jGN+d8/xb/54+/8vvtH/snLRy5W5WrnD2dJ6Zeb++op
3zw8wcZWHv7t8+B8N/FB71M/KT+mex/x//pL20n95Qf99rT9Xh9h3/jXPx5TdB3E93P9NPnHy6+u
fv7rH4DW3my+P77SdjaHPiFaMenqJx+tGBMbyJtoXQIuzg8fGKWJ+/prVZmQ56Sh/GWkN2b8q9kf
ntirkZ9X+I+vvGPFna+++hn7ycIvQNk+lni3Z8OI2UvwPvL45ZnCRvufvWH3rdD/qDdmMCdg/+gR
o7fx+WfPDORJQe+JA8RQJ2kGETGNM4M9If7GAeI0hs1gTMQ1I2jATs4MW4JvPA+wR+JiVHEF1c04
cyj6hPDJhFGGttrhw8FLwkbf4nmok9wVIuQZaQZrQtOcBeMNnc/DZsAIIBwE7fSpHg5ROBppBnkC
TRcxNZQ7gz5CnwioNmx1INjEz+kaQ5QORhpDxxjAhLbF2N6FsRXGIhJ93SsnuyWefXnvJvpb14Y+
QWGOdMLL5Tlwe5IAoA5F7/GJb4mXszvOGCZRLdki3EBvS8A+h7bE6R4IIfk1+kCYPC8tZIh6s5cn
tOdSHTRO2SH8N+5KqgKguQTP3Mte39kE8oSHFZlYofxxqh5BdN6N3AbahFY2yH+FNOaQGdQJbRnw
CgEgePn1qRpDFCNHGwOEEJVqgel+me3OnlAmMrgAnQ72090TQqN3pBmmvKFInhrqXwQOCreIrZFx
OF0riP7XkVbgpQmUThSx9hwkQTQx9kuIdpJR9PTZa424Hq2JAC/CCf4cF8HT0zODNhEspDjQE94G
L857lBnwCIAtRNp4xxcYE3r8gAkJeo6TdYnjHxFMkygJV7B/CgC5EU6LDO6pzl9QTI/0ArLwdSy0
aMbaWX9twtaf6lBLne78Rb/QyPlPJzwH4HohXbH94bDvmEGeEB4gCHTCeSbReDTSCtYEDnFRmOqn
G+UJ1DngoEAMvgQMp3oWhNDhaCvINJRQXe9bQZmQs98WIE7dCoLwaqQVzAkALS4FOkNfMwY7J4Lo
CMegEEZuhzrJ8EAf/35SSahAIrYV0OzPXzCHbzUFT/UwCFGicdtgSo6RSqYhCy0T8dMPj4wJ+HiL
J/YJ34+CJXCcGajHIGclwL39+ZNGQKkVAP/zVjvNYzD+rWRMIHxAj5Ss2l94A3wm+sgv7vckzfCS
6RoRJZsT5A+EJGs/StInQOmB1Ap20lN1BkL8dOQpMCeaDJUecOxeeKRQgCK1DC/n6c7/5QUzYvkV
bUIe0dRNkZXtXQa8lCnXih6oU11/0Sowcv1VsmgCtr2XK9DJGKHzsA2ZTnX+Qkpk9PxJo4MpFrJf
O+uvMn8bxqsXG5+k+xNo+5HzJxeC/Koo6fbmr03An4tM2slXl0Sv8zgrTMmYU1fF3T9fhXvVJbwE
70i84QnXXQXRyzgzUIUXbwPwGUJSjp/+a0nlzQjMEFzqdqiTPBNCKWucGawJfG0qjYevufT+0aD8
DLZZn9LBtP05XWMIrz7OGAqvJViEYGLYz5+IF7VJ68/rXmGkk9wSQtRwpBWMCTzDREq04L2u+c5t
IXNyiJYo1J/uZhDNS+PMADxFpy+c0sJ2yWWRO9sxA9HE86MB1Xfxc7rGEIjTccaYTgS0lBjpFZKA
/90xhj6BExbds1MG67zgqUZE0CYnQzPpKXr96fsJzGBQehQAefFzwgfEGn+DglwCtWTiJ55PyP4N
CuiPtINo+TtVdynQxOOOBpeG4G3BHxrDZtB4XALhQuH0edecrjG00eGEQu2dNlFa8l9PSM9P8NKw
eWaSkzxdM0xH74nphKQjvIQIwj3/9N0l+ShwPSakqCe/J55TQiOcJmkHCI7AeooX7M6lwckgpOI3
z0+RE/aWL1WCMVaYUoKjKAMt28vR6BkDJBN0ajJ5mNM9GYL2daS3JAcpmm+IHv/KDMAZ+DnpVMTo
eAo/SV8LvamiCXb709sNKu8ynp4nXZ75r4SV5JxA9r7C2obiKVlwU57umRCEBePPxLbTH0qLwc0g
k7cSilEvDQMn7CdF39lIY8gk6cH7UpTbOxK8zHEcp4x4FTQvI+evANjiYbklSNi5LSlVwt6kq/CF
i58T3gWikXu0FSAZpyz7kpzby87RKCAuUu2UC3b6eDOIihV7YaunsLMZlIkgvjKB9Jz6ZhB0ruM2
gz0hLEJVwnqeK+JuPc9A/xhZO9Feux3qJPNy1ug4moQUNWrRCvFyS/Tf29sqFoGVevJJSnv0nqCz
UoNaC8H03l7QJ4hnKFsBR3bdSW4FAVIdeyKQBTRVEtUvW6EfN2mioAkt00uN54TvCqGLMdYYJKsV
OJNe74reY1uxBOyB4q4QjzvVPSH0xsaZgScF2QYTWdF+CUeluokyiE0jvfg54c3wgr8Y88wG8EtP
KVJ+L5fFvpMU1S5+Tj7zIvjCx22JbcqBjslXW+xFUSZugl6Zk845vNRfR+wJixKmDbEcAODnn/6d
YYKepovkpEGAArMxbjcAAiSvAv73FQWNO+zFlDr9ZajNnnyiWtAqjTSG6J/kKQVEuGcFWiko8+Ik
nsc4yQhCHf3MtCY6TNt0RrxmXvqXhjGZ6vQLUPLbmvo0zfB8lY1wDXSPCW4ZFezn808/6cA7i/c2
TE8nX9ATXG3jzsQUxAsPSozROxLAIlA6onDzkqw83R0hOMnGGsFSKXMjnPmyI/rG4IFBYz6e9Pl1
f5IH4yXSHXEwbArZ8AfD4/5yZ2LYncsCjgJZ+I9T7isUvNnjdsM2MqDtmvLVsH8gKWfAUKKcMlhO
EPmNMwM1bkHyDzHUXxSvwD0IvlrwMtvtcsJPDMGkOs4YooJFJxm8fy97on80qHHDDQify9/wEP8P
N/IH/9fc86OfW3ow/6l4wzF29C+8klntf8Ab/ivB/rXzFwVb2PNH/8ke9vsO6dU2zfLml69pl+04
L//8ZYL7Q++M9Tqr1/946T/lq/zR22x/sXn5mu9WMSRj8zT/6UcRf+G3fws2r9/2mcxeuLxIheDF
//yC//rHztd/syEOjfd9Ff9IV4m7+u39UwJzbBWtXj/0DW8YYxFDjB3rbFWUT3ny22e/WG1WxesH
7o7D9ho7zmJVr9KDhuPZMXYQpM9LT8zm1k9+rpJV+vqRu9PhYI4daeY/ptHB6ZAbGjvIfBWtfqzy
bpc078+thvMbPQQfkK+iw8uPVx87zpen49tM1F7HjnMVpY9pcWhhRBpw7CjzF6vdVH+1NqLLbfQo
K5cjydFc4Xs2r5+3s5UFEnn8MDkDvX7O7sf/Fw7+rR+v8jT7iwH+G4ceMsg0YQ/PV5lf8v8HvLMI
nsba60P6+FiExSp3n3bILP84l0Jsa+wg/67KNEnjtHrdy7/d/frttioiPz7s3EQkenjwofvxj/rF
/q35Sng59M92QwLxNx6jp1X++/8BAAD//w==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76200</xdr:rowOff>
    </xdr:from>
    <xdr:to>
      <xdr:col>19</xdr:col>
      <xdr:colOff>289560</xdr:colOff>
      <xdr:row>40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35C5E-9587-4D54-A4E6-222957206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0</xdr:row>
      <xdr:rowOff>64770</xdr:rowOff>
    </xdr:from>
    <xdr:to>
      <xdr:col>14</xdr:col>
      <xdr:colOff>601980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29C30-FD8B-41CD-BF4D-C27167F3A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540185</xdr:colOff>
      <xdr:row>84</xdr:row>
      <xdr:rowOff>167013</xdr:rowOff>
    </xdr:from>
    <xdr:to>
      <xdr:col>20</xdr:col>
      <xdr:colOff>544286</xdr:colOff>
      <xdr:row>159</xdr:row>
      <xdr:rowOff>36286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E5C6A29-7B20-49D5-8DA9-FFCC3CE45B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62471" y="15407013"/>
              <a:ext cx="11796958" cy="134764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244365</xdr:colOff>
      <xdr:row>1</xdr:row>
      <xdr:rowOff>154983</xdr:rowOff>
    </xdr:from>
    <xdr:to>
      <xdr:col>23</xdr:col>
      <xdr:colOff>534649</xdr:colOff>
      <xdr:row>46</xdr:row>
      <xdr:rowOff>70932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72462C-2938-42BD-8F94-4CB1B75A4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1</xdr:row>
      <xdr:rowOff>57150</xdr:rowOff>
    </xdr:from>
    <xdr:to>
      <xdr:col>19</xdr:col>
      <xdr:colOff>586740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F07DD-37FE-40CA-9637-B32EB62BF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53340</xdr:colOff>
      <xdr:row>21</xdr:row>
      <xdr:rowOff>171450</xdr:rowOff>
    </xdr:from>
    <xdr:to>
      <xdr:col>17</xdr:col>
      <xdr:colOff>91440</xdr:colOff>
      <xdr:row>40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366EB-0FC1-4FDA-BFFD-EEB5A4955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</xdr:row>
      <xdr:rowOff>148590</xdr:rowOff>
    </xdr:from>
    <xdr:to>
      <xdr:col>18</xdr:col>
      <xdr:colOff>502920</xdr:colOff>
      <xdr:row>36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F3F97-DFFA-4107-84A6-DD45361D8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11</xdr:row>
      <xdr:rowOff>125730</xdr:rowOff>
    </xdr:from>
    <xdr:to>
      <xdr:col>18</xdr:col>
      <xdr:colOff>413385</xdr:colOff>
      <xdr:row>31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2B947-BF9D-4AFB-8E2E-17161FB31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ome Ysrael Endaya" refreshedDate="45236.557436921299" createdVersion="7" refreshedVersion="7" minRefreshableVersion="3" recordCount="2963" xr:uid="{E394B5BB-5681-4356-95F3-1EAC5F49B5B1}">
  <cacheSource type="worksheet">
    <worksheetSource ref="A1:AW2964" sheet="Sheet1"/>
  </cacheSource>
  <cacheFields count="52">
    <cacheField name="Order ID" numFmtId="0">
      <sharedItems/>
    </cacheField>
    <cacheField name="Order Status" numFmtId="0">
      <sharedItems/>
    </cacheField>
    <cacheField name="Cancel reason" numFmtId="0">
      <sharedItems containsNonDate="0" containsString="0" containsBlank="1"/>
    </cacheField>
    <cacheField name="Return / Refund Status" numFmtId="0">
      <sharedItems containsBlank="1"/>
    </cacheField>
    <cacheField name="Tracking Number*" numFmtId="1">
      <sharedItems containsSemiMixedTypes="0" containsString="0" containsNumber="1" containsInteger="1" minValue="770027675817" maxValue="787436894852"/>
    </cacheField>
    <cacheField name="Shipping Option" numFmtId="0">
      <sharedItems/>
    </cacheField>
    <cacheField name="Shipment Method" numFmtId="0">
      <sharedItems/>
    </cacheField>
    <cacheField name="Estimated Ship Out Date" numFmtId="0">
      <sharedItems/>
    </cacheField>
    <cacheField name="Ship Time" numFmtId="0">
      <sharedItems/>
    </cacheField>
    <cacheField name="Order Creation Date" numFmtId="22">
      <sharedItems containsSemiMixedTypes="0" containsNonDate="0" containsDate="1" containsString="0" minDate="2020-06-20T19:32:00" maxDate="2023-10-25T05:36:00" count="2251">
        <d v="2023-08-02T00:03:00"/>
        <d v="2023-08-02T07:56:00"/>
        <d v="2023-08-02T13:33:00"/>
        <d v="2023-08-02T19:50:00"/>
        <d v="2023-08-02T20:48:00"/>
        <d v="2023-08-03T08:47:00"/>
        <d v="2023-08-03T14:56:00"/>
        <d v="2023-08-03T22:07:00"/>
        <d v="2023-08-03T22:39:00"/>
        <d v="2023-08-04T01:36:00"/>
        <d v="2023-08-05T01:12:00"/>
        <d v="2023-08-05T17:31:00"/>
        <d v="2023-08-05T20:42:00"/>
        <d v="2023-08-05T21:08:00"/>
        <d v="2023-08-06T08:03:00"/>
        <d v="2023-08-06T15:39:00"/>
        <d v="2023-08-06T16:58:00"/>
        <d v="2023-08-06T19:06:00"/>
        <d v="2023-08-07T02:14:00"/>
        <d v="2023-08-07T08:47:00"/>
        <d v="2023-08-07T20:50:00"/>
        <d v="2023-08-08T03:37:00"/>
        <d v="2023-08-08T07:54:00"/>
        <d v="2023-08-08T15:55:00"/>
        <d v="2023-08-08T20:24:00"/>
        <d v="2023-08-08T21:23:00"/>
        <d v="2023-08-09T11:49:00"/>
        <d v="2023-08-09T16:50:00"/>
        <d v="2023-08-09T19:23:00"/>
        <d v="2023-08-09T21:29:00"/>
        <d v="2023-08-10T00:08:00"/>
        <d v="2023-08-10T14:50:00"/>
        <d v="2023-08-12T02:58:00"/>
        <d v="2023-08-12T05:06:00"/>
        <d v="2023-08-12T06:44:00"/>
        <d v="2023-08-12T17:42:00"/>
        <d v="2023-08-13T12:40:00"/>
        <d v="2023-08-13T17:21:00"/>
        <d v="2023-08-13T18:11:00"/>
        <d v="2023-08-13T19:58:00"/>
        <d v="2023-08-13T21:25:00"/>
        <d v="2023-08-13T21:52:00"/>
        <d v="2023-08-14T00:40:00"/>
        <d v="2023-08-14T12:24:00"/>
        <d v="2023-08-14T16:08:00"/>
        <d v="2023-08-15T09:59:00"/>
        <d v="2023-08-15T10:43:00"/>
        <d v="2023-08-15T12:06:00"/>
        <d v="2023-08-15T13:07:00"/>
        <d v="2023-08-15T13:33:00"/>
        <d v="2023-08-15T17:42:00"/>
        <d v="2023-08-16T19:59:00"/>
        <d v="2023-08-16T20:08:00"/>
        <d v="2023-08-16T23:25:00"/>
        <d v="2023-08-17T10:03:00"/>
        <d v="2023-08-17T21:00:00"/>
        <d v="2023-08-17T22:10:00"/>
        <d v="2023-08-18T02:58:00"/>
        <d v="2023-08-18T05:45:00"/>
        <d v="2023-08-18T07:22:00"/>
        <d v="2023-08-18T22:21:00"/>
        <d v="2023-08-18T23:02:00"/>
        <d v="2023-08-19T00:19:00"/>
        <d v="2023-08-19T07:41:00"/>
        <d v="2023-08-20T21:34:00"/>
        <d v="2023-08-20T21:49:00"/>
        <d v="2023-08-21T01:32:00"/>
        <d v="2023-08-21T11:52:00"/>
        <d v="2023-08-21T19:56:00"/>
        <d v="2023-08-21T23:02:00"/>
        <d v="2023-08-22T13:08:00"/>
        <d v="2023-08-23T03:50:00"/>
        <d v="2023-08-23T08:55:00"/>
        <d v="2023-08-23T14:08:00"/>
        <d v="2023-08-23T21:33:00"/>
        <d v="2023-08-23T21:52:00"/>
        <d v="2023-08-23T23:04:00"/>
        <d v="2023-08-24T06:56:00"/>
        <d v="2023-08-24T09:29:00"/>
        <d v="2023-08-24T09:34:00"/>
        <d v="2023-08-24T16:28:00"/>
        <d v="2023-08-25T09:21:00"/>
        <d v="2023-08-25T09:26:00"/>
        <d v="2023-08-25T16:03:00"/>
        <d v="2023-08-26T01:57:00"/>
        <d v="2023-08-26T12:31:00"/>
        <d v="2023-08-26T20:05:00"/>
        <d v="2023-08-26T23:15:00"/>
        <d v="2023-08-27T00:06:00"/>
        <d v="2023-08-27T02:11:00"/>
        <d v="2023-08-27T09:36:00"/>
        <d v="2023-08-27T10:17:00"/>
        <d v="2023-08-27T11:28:00"/>
        <d v="2023-08-27T13:08:00"/>
        <d v="2023-08-27T16:27:00"/>
        <d v="2023-08-28T11:59:00"/>
        <d v="2023-08-28T15:50:00"/>
        <d v="2023-08-29T00:57:00"/>
        <d v="2023-08-29T08:39:00"/>
        <d v="2023-08-29T12:38:00"/>
        <d v="2023-08-30T10:10:00"/>
        <d v="2023-08-30T18:53:00"/>
        <d v="2023-08-31T00:10:00"/>
        <d v="2023-08-31T02:18:00"/>
        <d v="2023-08-31T21:03:00"/>
        <d v="2020-06-20T19:32:00"/>
        <d v="2020-06-20T20:15:00"/>
        <d v="2020-06-20T21:07:00"/>
        <d v="2020-06-23T21:03:00"/>
        <d v="2020-06-24T17:11:00"/>
        <d v="2020-06-26T15:15:00"/>
        <d v="2020-06-27T15:07:00"/>
        <d v="2020-06-27T16:28:00"/>
        <d v="2020-07-03T03:46:00"/>
        <d v="2020-07-04T17:49:00"/>
        <d v="2020-07-04T18:28:00"/>
        <d v="2020-07-04T19:26:00"/>
        <d v="2020-07-05T18:39:00"/>
        <d v="2020-07-07T00:56:00"/>
        <d v="2020-07-08T18:32:00"/>
        <d v="2020-07-09T14:38:00"/>
        <d v="2020-07-09T23:27:00"/>
        <d v="2020-07-12T12:31:00"/>
        <d v="2020-07-12T14:00:00"/>
        <d v="2020-07-13T19:49:00"/>
        <d v="2020-07-14T09:39:00"/>
        <d v="2020-07-17T14:14:00"/>
        <d v="2020-07-17T19:25:00"/>
        <d v="2020-07-18T00:21:00"/>
        <d v="2020-07-19T10:28:00"/>
        <d v="2020-07-20T12:33:00"/>
        <d v="2020-07-21T02:23:00"/>
        <d v="2020-07-22T08:32:00"/>
        <d v="2020-07-23T15:53:00"/>
        <d v="2020-07-24T10:26:00"/>
        <d v="2020-07-25T22:34:00"/>
        <d v="2020-07-28T21:53:00"/>
        <d v="2020-07-29T23:33:00"/>
        <d v="2020-07-30T08:47:00"/>
        <d v="2020-07-30T13:18:00"/>
        <d v="2020-07-31T23:35:00"/>
        <d v="2023-07-01T13:31:00"/>
        <d v="2023-07-01T15:40:00"/>
        <d v="2023-07-01T18:51:00"/>
        <d v="2023-07-01T20:17:00"/>
        <d v="2023-07-02T15:44:00"/>
        <d v="2023-07-02T17:19:00"/>
        <d v="2023-07-03T07:29:00"/>
        <d v="2023-07-03T12:49:00"/>
        <d v="2023-07-06T12:55:00"/>
        <d v="2023-07-06T15:04:00"/>
        <d v="2023-07-06T19:31:00"/>
        <d v="2023-07-07T00:20:00"/>
        <d v="2023-07-07T08:36:00"/>
        <d v="2023-07-07T13:19:00"/>
        <d v="2023-07-07T22:11:00"/>
        <d v="2023-07-08T08:30:00"/>
        <d v="2023-07-08T11:24:00"/>
        <d v="2023-07-08T23:41:00"/>
        <d v="2023-07-09T08:01:00"/>
        <d v="2023-07-09T09:20:00"/>
        <d v="2023-07-09T12:56:00"/>
        <d v="2023-07-09T19:15:00"/>
        <d v="2023-07-09T19:56:00"/>
        <d v="2023-07-10T22:34:00"/>
        <d v="2023-07-10T22:46:00"/>
        <d v="2023-07-10T23:58:00"/>
        <d v="2023-07-11T07:41:00"/>
        <d v="2023-07-11T16:07:00"/>
        <d v="2023-07-11T17:22:00"/>
        <d v="2023-07-11T20:23:00"/>
        <d v="2023-07-11T22:43:00"/>
        <d v="2023-07-12T07:45:00"/>
        <d v="2023-07-12T20:42:00"/>
        <d v="2023-07-12T21:08:00"/>
        <d v="2023-07-13T09:39:00"/>
        <d v="2023-07-13T12:13:00"/>
        <d v="2023-07-13T21:29:00"/>
        <d v="2023-07-14T14:26:00"/>
        <d v="2023-07-14T16:30:00"/>
        <d v="2023-07-15T08:26:00"/>
        <d v="2023-07-15T08:31:00"/>
        <d v="2023-07-15T20:39:00"/>
        <d v="2023-07-16T08:23:00"/>
        <d v="2023-07-16T08:58:00"/>
        <d v="2023-07-17T01:17:00"/>
        <d v="2023-07-17T09:17:00"/>
        <d v="2023-07-18T02:20:00"/>
        <d v="2023-07-18T06:16:00"/>
        <d v="2023-07-18T15:50:00"/>
        <d v="2023-07-18T16:41:00"/>
        <d v="2023-07-19T14:21:00"/>
        <d v="2023-07-19T20:21:00"/>
        <d v="2023-07-19T20:26:00"/>
        <d v="2023-07-19T21:36:00"/>
        <d v="2023-07-19T23:42:00"/>
        <d v="2023-07-20T05:33:00"/>
        <d v="2023-07-20T11:30:00"/>
        <d v="2023-07-21T08:40:00"/>
        <d v="2023-07-21T11:56:00"/>
        <d v="2023-07-21T11:59:00"/>
        <d v="2023-07-21T16:07:00"/>
        <d v="2023-07-21T23:43:00"/>
        <d v="2023-07-22T06:44:00"/>
        <d v="2023-07-22T10:01:00"/>
        <d v="2023-07-22T10:23:00"/>
        <d v="2023-07-22T10:27:00"/>
        <d v="2023-07-22T11:51:00"/>
        <d v="2023-07-22T12:38:00"/>
        <d v="2023-07-22T15:12:00"/>
        <d v="2023-07-23T04:29:00"/>
        <d v="2023-07-23T10:23:00"/>
        <d v="2023-07-23T13:28:00"/>
        <d v="2023-07-23T13:58:00"/>
        <d v="2023-07-23T17:27:00"/>
        <d v="2023-07-24T12:41:00"/>
        <d v="2023-07-24T15:30:00"/>
        <d v="2023-07-24T19:44:00"/>
        <d v="2023-07-24T20:30:00"/>
        <d v="2023-07-25T00:46:00"/>
        <d v="2023-07-26T10:48:00"/>
        <d v="2023-07-26T11:52:00"/>
        <d v="2023-07-26T18:00:00"/>
        <d v="2023-07-26T19:05:00"/>
        <d v="2023-07-26T21:39:00"/>
        <d v="2023-07-27T12:07:00"/>
        <d v="2023-07-27T12:30:00"/>
        <d v="2023-07-27T14:43:00"/>
        <d v="2023-07-27T14:51:00"/>
        <d v="2023-07-27T15:23:00"/>
        <d v="2023-07-28T15:20:00"/>
        <d v="2023-07-28T18:21:00"/>
        <d v="2023-07-28T18:41:00"/>
        <d v="2023-07-28T18:56:00"/>
        <d v="2023-07-29T11:30:00"/>
        <d v="2023-07-29T15:38:00"/>
        <d v="2023-07-29T18:09:00"/>
        <d v="2023-07-29T22:49:00"/>
        <d v="2023-07-30T04:16:00"/>
        <d v="2023-07-30T11:06:00"/>
        <d v="2023-07-30T11:23:00"/>
        <d v="2023-07-30T11:24:00"/>
        <d v="2023-07-30T12:59:00"/>
        <d v="2023-07-30T16:26:00"/>
        <d v="2023-07-30T18:43:00"/>
        <d v="2023-07-31T08:54:00"/>
        <d v="2023-01-01T01:13:00"/>
        <d v="2023-01-01T22:20:00"/>
        <d v="2023-01-02T12:26:00"/>
        <d v="2023-01-02T13:55:00"/>
        <d v="2023-01-02T16:00:00"/>
        <d v="2023-01-02T17:14:00"/>
        <d v="2023-01-02T21:24:00"/>
        <d v="2023-01-03T10:26:00"/>
        <d v="2023-01-03T13:40:00"/>
        <d v="2023-01-03T17:42:00"/>
        <d v="2023-01-04T11:31:00"/>
        <d v="2023-01-04T22:00:00"/>
        <d v="2023-01-06T11:00:00"/>
        <d v="2023-01-08T10:46:00"/>
        <d v="2023-01-08T20:26:00"/>
        <d v="2023-01-09T07:03:00"/>
        <d v="2023-01-09T11:23:00"/>
        <d v="2023-01-09T22:36:00"/>
        <d v="2023-01-10T05:15:00"/>
        <d v="2023-01-11T01:29:00"/>
        <d v="2023-01-11T13:25:00"/>
        <d v="2023-01-12T02:25:00"/>
        <d v="2023-01-12T23:39:00"/>
        <d v="2023-01-12T23:40:00"/>
        <d v="2023-01-12T23:43:00"/>
        <d v="2023-01-15T00:34:00"/>
        <d v="2023-01-15T09:15:00"/>
        <d v="2023-01-15T12:25:00"/>
        <d v="2023-01-15T13:42:00"/>
        <d v="2023-01-15T18:35:00"/>
        <d v="2023-01-15T20:44:00"/>
        <d v="2023-01-17T10:04:00"/>
        <d v="2023-01-18T03:01:00"/>
        <d v="2023-01-19T02:38:00"/>
        <d v="2023-01-19T09:20:00"/>
        <d v="2023-01-19T10:06:00"/>
        <d v="2023-01-19T15:41:00"/>
        <d v="2023-01-19T20:34:00"/>
        <d v="2023-01-19T23:57:00"/>
        <d v="2023-01-22T11:24:00"/>
        <d v="2023-01-23T02:42:00"/>
        <d v="2023-01-23T16:56:00"/>
        <d v="2023-01-24T18:36:00"/>
        <d v="2023-01-24T19:24:00"/>
        <d v="2023-01-25T20:39:00"/>
        <d v="2023-01-26T16:00:00"/>
        <d v="2023-01-26T20:51:00"/>
        <d v="2023-01-27T00:06:00"/>
        <d v="2023-01-27T08:07:00"/>
        <d v="2023-01-28T07:32:00"/>
        <d v="2023-01-29T14:59:00"/>
        <d v="2023-01-30T00:23:00"/>
        <d v="2023-01-30T10:24:00"/>
        <d v="2023-01-30T19:36:00"/>
        <d v="2023-01-30T23:37:00"/>
        <d v="2023-01-31T02:36:00"/>
        <d v="2023-01-31T11:58:00"/>
        <d v="2023-01-31T22:19:00"/>
        <d v="2020-08-03T01:41:00"/>
        <d v="2020-08-04T20:57:00"/>
        <d v="2020-08-05T15:22:00"/>
        <d v="2020-08-08T23:16:00"/>
        <d v="2020-08-09T13:52:00"/>
        <d v="2020-08-10T12:03:00"/>
        <d v="2020-08-10T18:06:00"/>
        <d v="2020-08-12T16:00:00"/>
        <d v="2020-08-13T20:18:00"/>
        <d v="2020-08-14T12:12:00"/>
        <d v="2020-08-14T18:01:00"/>
        <d v="2020-08-14T20:58:00"/>
        <d v="2020-08-15T20:27:00"/>
        <d v="2020-08-18T13:06:00"/>
        <d v="2020-08-19T02:56:00"/>
        <d v="2020-08-20T17:01:00"/>
        <d v="2020-08-21T08:41:00"/>
        <d v="2020-08-21T19:56:00"/>
        <d v="2020-08-21T20:01:00"/>
        <d v="2020-08-21T20:03:00"/>
        <d v="2020-08-22T13:32:00"/>
        <d v="2020-08-22T20:57:00"/>
        <d v="2020-08-24T00:36:00"/>
        <d v="2020-08-24T10:24:00"/>
        <d v="2020-08-24T14:04:00"/>
        <d v="2020-08-24T21:12:00"/>
        <d v="2020-08-24T21:17:00"/>
        <d v="2020-08-25T09:57:00"/>
        <d v="2020-08-25T10:13:00"/>
        <d v="2020-08-26T11:46:00"/>
        <d v="2020-08-28T10:28:00"/>
        <d v="2020-08-29T13:53:00"/>
        <d v="2020-08-29T18:37:00"/>
        <d v="2020-08-29T22:12:00"/>
        <d v="2020-08-30T14:00:00"/>
        <d v="2020-08-30T14:17:00"/>
        <d v="2020-08-30T19:31:00"/>
        <d v="2020-08-31T02:42:00"/>
        <d v="2020-09-01T12:59:00"/>
        <d v="2020-09-01T14:13:00"/>
        <d v="2020-09-02T19:38:00"/>
        <d v="2020-09-02T21:04:00"/>
        <d v="2020-09-03T00:35:00"/>
        <d v="2020-09-03T17:49:00"/>
        <d v="2020-09-06T12:49:00"/>
        <d v="2020-09-07T14:03:00"/>
        <d v="2020-09-08T13:58:00"/>
        <d v="2020-09-09T01:27:00"/>
        <d v="2020-09-09T12:23:00"/>
        <d v="2020-09-10T07:26:00"/>
        <d v="2020-09-10T08:35:00"/>
        <d v="2020-09-10T15:28:00"/>
        <d v="2020-09-10T16:14:00"/>
        <d v="2020-09-11T10:22:00"/>
        <d v="2020-09-11T21:35:00"/>
        <d v="2020-09-12T08:58:00"/>
        <d v="2020-09-12T17:06:00"/>
        <d v="2020-09-12T21:01:00"/>
        <d v="2020-09-12T23:25:00"/>
        <d v="2020-09-13T16:56:00"/>
        <d v="2020-09-16T13:12:00"/>
        <d v="2020-09-17T09:18:00"/>
        <d v="2020-09-17T12:13:00"/>
        <d v="2020-09-17T16:15:00"/>
        <d v="2020-09-17T20:39:00"/>
        <d v="2020-09-17T23:03:00"/>
        <d v="2020-09-18T01:57:00"/>
        <d v="2020-09-18T11:10:00"/>
        <d v="2020-09-18T11:36:00"/>
        <d v="2020-09-18T13:59:00"/>
        <d v="2020-09-21T22:05:00"/>
        <d v="2020-09-22T17:43:00"/>
        <d v="2020-09-22T19:43:00"/>
        <d v="2020-09-23T00:21:00"/>
        <d v="2020-09-23T04:03:00"/>
        <d v="2020-09-23T04:18:00"/>
        <d v="2020-09-23T09:32:00"/>
        <d v="2020-09-24T15:46:00"/>
        <d v="2020-09-25T10:05:00"/>
        <d v="2020-09-26T08:18:00"/>
        <d v="2020-09-26T15:35:00"/>
        <d v="2020-09-27T17:45:00"/>
        <d v="2020-09-28T00:35:00"/>
        <d v="2020-09-28T17:54:00"/>
        <d v="2020-09-28T20:54:00"/>
        <d v="2020-09-29T01:58:00"/>
        <d v="2020-09-29T08:26:00"/>
        <d v="2020-09-30T12:27:00"/>
        <d v="2020-09-30T14:45:00"/>
        <d v="2020-09-30T15:32:00"/>
        <d v="2020-09-30T17:40:00"/>
        <d v="2020-09-30T21:47:00"/>
        <d v="2020-10-02T05:58:00"/>
        <d v="2020-10-02T13:11:00"/>
        <d v="2020-10-02T20:28:00"/>
        <d v="2020-10-02T20:29:00"/>
        <d v="2020-10-03T10:31:00"/>
        <d v="2020-10-03T22:23:00"/>
        <d v="2020-10-04T10:05:00"/>
        <d v="2020-10-04T20:31:00"/>
        <d v="2020-10-04T22:10:00"/>
        <d v="2020-10-05T08:40:00"/>
        <d v="2020-10-06T12:41:00"/>
        <d v="2020-10-06T16:12:00"/>
        <d v="2020-10-06T20:15:00"/>
        <d v="2020-10-07T12:17:00"/>
        <d v="2020-10-07T20:06:00"/>
        <d v="2020-10-07T20:53:00"/>
        <d v="2020-10-08T00:44:00"/>
        <d v="2020-10-08T19:27:00"/>
        <d v="2020-10-09T21:27:00"/>
        <d v="2020-10-10T14:44:00"/>
        <d v="2020-10-10T18:21:00"/>
        <d v="2020-10-11T21:26:00"/>
        <d v="2020-10-12T10:29:00"/>
        <d v="2020-10-12T20:58:00"/>
        <d v="2020-10-13T19:23:00"/>
        <d v="2020-10-15T16:13:00"/>
        <d v="2020-10-16T13:46:00"/>
        <d v="2020-10-17T13:56:00"/>
        <d v="2020-10-18T20:05:00"/>
        <d v="2020-10-18T21:06:00"/>
        <d v="2020-10-20T01:01:00"/>
        <d v="2020-10-20T15:13:00"/>
        <d v="2020-10-22T09:50:00"/>
        <d v="2020-10-23T06:24:00"/>
        <d v="2020-10-29T15:59:00"/>
        <d v="2020-10-30T21:31:00"/>
        <d v="2020-10-31T15:53:00"/>
        <d v="2020-10-31T20:52:00"/>
        <d v="2020-11-01T01:14:00"/>
        <d v="2020-11-01T14:02:00"/>
        <d v="2020-11-01T17:44:00"/>
        <d v="2020-11-02T16:27:00"/>
        <d v="2020-11-04T13:44:00"/>
        <d v="2020-11-04T20:14:00"/>
        <d v="2020-11-04T23:37:00"/>
        <d v="2020-11-05T17:05:00"/>
        <d v="2020-11-05T17:22:00"/>
        <d v="2020-11-06T04:45:00"/>
        <d v="2020-11-06T15:51:00"/>
        <d v="2020-11-07T19:23:00"/>
        <d v="2020-11-10T01:19:00"/>
        <d v="2020-11-10T14:46:00"/>
        <d v="2020-11-10T18:27:00"/>
        <d v="2020-11-11T00:03:00"/>
        <d v="2020-11-11T01:59:00"/>
        <d v="2020-11-11T16:36:00"/>
        <d v="2020-11-12T00:08:00"/>
        <d v="2020-11-12T16:59:00"/>
        <d v="2020-11-12T23:55:00"/>
        <d v="2020-11-13T19:10:00"/>
        <d v="2020-11-17T13:47:00"/>
        <d v="2020-11-18T23:08:00"/>
        <d v="2020-11-21T05:24:00"/>
        <d v="2020-11-22T10:31:00"/>
        <d v="2020-11-24T12:14:00"/>
        <d v="2020-11-25T06:48:00"/>
        <d v="2020-11-27T00:29:00"/>
        <d v="2020-11-27T20:01:00"/>
        <d v="2020-11-27T22:00:00"/>
        <d v="2020-11-29T22:15:00"/>
        <d v="2020-11-29T23:08:00"/>
        <d v="2020-11-30T08:49:00"/>
        <d v="2020-12-03T15:55:00"/>
        <d v="2020-12-04T20:09:00"/>
        <d v="2020-12-05T08:09:00"/>
        <d v="2020-12-10T15:27:00"/>
        <d v="2020-12-12T11:38:00"/>
        <d v="2020-12-12T14:59:00"/>
        <d v="2020-12-12T18:34:00"/>
        <d v="2020-12-12T20:59:00"/>
        <d v="2020-12-12T21:30:00"/>
        <d v="2020-12-13T15:11:00"/>
        <d v="2020-12-14T14:11:00"/>
        <d v="2020-12-14T19:48:00"/>
        <d v="2020-12-15T16:37:00"/>
        <d v="2020-12-19T19:47:00"/>
        <d v="2020-12-19T20:22:00"/>
        <d v="2020-12-22T18:59:00"/>
        <d v="2020-12-27T11:39:00"/>
        <d v="2020-12-28T22:25:00"/>
        <d v="2020-12-30T03:19:00"/>
        <d v="2020-12-30T19:30:00"/>
        <d v="2020-12-30T20:28:00"/>
        <d v="2020-12-31T18:28:00"/>
        <d v="2020-12-31T23:47:00"/>
        <d v="2021-01-01T17:39:00"/>
        <d v="2021-01-02T20:56:00"/>
        <d v="2021-01-02T23:21:00"/>
        <d v="2021-01-03T10:18:00"/>
        <d v="2021-01-03T17:40:00"/>
        <d v="2021-01-03T18:26:00"/>
        <d v="2021-01-03T20:17:00"/>
        <d v="2021-01-04T18:03:00"/>
        <d v="2021-01-04T23:40:00"/>
        <d v="2021-01-05T01:03:00"/>
        <d v="2021-01-05T17:59:00"/>
        <d v="2021-01-07T12:30:00"/>
        <d v="2021-01-10T00:18:00"/>
        <d v="2021-01-10T14:18:00"/>
        <d v="2021-01-10T14:22:00"/>
        <d v="2021-01-11T09:10:00"/>
        <d v="2021-01-13T05:41:00"/>
        <d v="2021-01-14T18:04:00"/>
        <d v="2021-01-14T19:13:00"/>
        <d v="2021-01-15T15:39:00"/>
        <d v="2021-01-18T00:28:00"/>
        <d v="2021-01-18T11:50:00"/>
        <d v="2021-01-20T00:57:00"/>
        <d v="2021-01-20T13:23:00"/>
        <d v="2021-01-24T13:36:00"/>
        <d v="2021-01-26T13:36:00"/>
        <d v="2021-01-30T00:04:00"/>
        <d v="2021-01-30T22:59:00"/>
        <d v="2021-01-30T23:25:00"/>
        <d v="2021-01-31T15:00:00"/>
        <d v="2021-02-01T05:36:00"/>
        <d v="2021-02-01T11:57:00"/>
        <d v="2021-02-02T00:11:00"/>
        <d v="2021-02-02T03:58:00"/>
        <d v="2021-02-02T08:40:00"/>
        <d v="2021-02-02T21:58:00"/>
        <d v="2021-02-03T00:05:00"/>
        <d v="2021-02-03T12:54:00"/>
        <d v="2021-02-03T22:39:00"/>
        <d v="2021-02-05T01:24:00"/>
        <d v="2021-02-05T12:26:00"/>
        <d v="2021-02-06T21:57:00"/>
        <d v="2021-02-08T02:11:00"/>
        <d v="2021-02-08T19:54:00"/>
        <d v="2021-02-08T23:05:00"/>
        <d v="2021-02-09T01:06:00"/>
        <d v="2021-02-10T22:06:00"/>
        <d v="2021-02-14T19:32:00"/>
        <d v="2021-02-14T23:31:00"/>
        <d v="2021-02-15T12:49:00"/>
        <d v="2021-02-15T12:55:00"/>
        <d v="2021-02-17T11:41:00"/>
        <d v="2021-02-18T01:21:00"/>
        <d v="2021-02-18T21:21:00"/>
        <d v="2021-02-18T21:48:00"/>
        <d v="2021-02-22T10:51:00"/>
        <d v="2021-02-24T16:07:00"/>
        <d v="2021-02-26T04:45:00"/>
        <d v="2021-02-26T22:07:00"/>
        <d v="2021-02-27T14:33:00"/>
        <d v="2021-02-27T23:17:00"/>
        <d v="2021-02-28T13:51:00"/>
        <d v="2021-03-01T08:10:00"/>
        <d v="2021-03-03T01:16:00"/>
        <d v="2021-03-03T08:08:00"/>
        <d v="2021-03-03T11:14:00"/>
        <d v="2021-03-03T14:23:00"/>
        <d v="2021-03-03T21:39:00"/>
        <d v="2021-03-06T04:08:00"/>
        <d v="2021-03-06T21:50:00"/>
        <d v="2021-03-07T10:16:00"/>
        <d v="2021-03-07T18:28:00"/>
        <d v="2021-03-07T19:11:00"/>
        <d v="2021-03-10T18:44:00"/>
        <d v="2021-03-11T07:37:00"/>
        <d v="2021-03-12T20:00:00"/>
        <d v="2021-03-14T08:14:00"/>
        <d v="2021-03-15T17:49:00"/>
        <d v="2021-03-16T12:38:00"/>
        <d v="2021-03-17T16:01:00"/>
        <d v="2021-03-17T20:23:00"/>
        <d v="2021-03-18T02:35:00"/>
        <d v="2021-03-18T11:27:00"/>
        <d v="2021-03-18T20:37:00"/>
        <d v="2021-03-19T14:27:00"/>
        <d v="2021-03-20T16:43:00"/>
        <d v="2021-03-20T21:26:00"/>
        <d v="2021-03-22T16:52:00"/>
        <d v="2021-03-25T07:06:00"/>
        <d v="2021-03-28T17:34:00"/>
        <d v="2021-03-29T00:47:00"/>
        <d v="2021-03-29T13:28:00"/>
        <d v="2021-03-30T10:02:00"/>
        <d v="2021-03-30T11:43:00"/>
        <d v="2021-03-30T12:51:00"/>
        <d v="2021-03-30T15:54:00"/>
        <d v="2021-03-30T18:33:00"/>
        <d v="2021-03-30T20:53:00"/>
        <d v="2021-03-31T18:24:00"/>
        <d v="2021-04-02T04:40:00"/>
        <d v="2021-04-02T18:52:00"/>
        <d v="2021-04-03T02:34:00"/>
        <d v="2021-04-03T19:20:00"/>
        <d v="2021-04-04T05:46:00"/>
        <d v="2021-04-04T21:12:00"/>
        <d v="2021-04-04T23:23:00"/>
        <d v="2021-04-05T10:00:00"/>
        <d v="2021-04-05T11:18:00"/>
        <d v="2021-04-05T21:12:00"/>
        <d v="2021-04-06T07:00:00"/>
        <d v="2021-04-06T11:37:00"/>
        <d v="2021-04-06T14:04:00"/>
        <d v="2021-04-06T16:35:00"/>
        <d v="2021-04-08T18:51:00"/>
        <d v="2021-04-09T20:50:00"/>
        <d v="2021-04-11T00:11:00"/>
        <d v="2021-04-11T15:26:00"/>
        <d v="2021-04-11T15:49:00"/>
        <d v="2021-04-11T19:52:00"/>
        <d v="2021-04-12T19:31:00"/>
        <d v="2021-04-12T19:33:00"/>
        <d v="2021-04-12T19:47:00"/>
        <d v="2021-04-13T08:49:00"/>
        <d v="2021-04-13T13:49:00"/>
        <d v="2021-04-14T01:05:00"/>
        <d v="2021-04-14T20:59:00"/>
        <d v="2021-04-15T01:02:00"/>
        <d v="2021-04-15T10:40:00"/>
        <d v="2021-04-17T21:43:00"/>
        <d v="2021-04-19T00:49:00"/>
        <d v="2021-04-19T15:34:00"/>
        <d v="2021-04-19T22:19:00"/>
        <d v="2021-04-20T12:17:00"/>
        <d v="2021-04-20T13:44:00"/>
        <d v="2021-04-20T19:54:00"/>
        <d v="2021-04-22T21:09:00"/>
        <d v="2021-04-24T08:33:00"/>
        <d v="2021-04-24T18:13:00"/>
        <d v="2021-04-25T12:49:00"/>
        <d v="2021-04-27T13:44:00"/>
        <d v="2021-05-04T11:59:00"/>
        <d v="2021-05-05T00:47:00"/>
        <d v="2021-05-05T00:52:00"/>
        <d v="2021-05-05T11:09:00"/>
        <d v="2021-05-05T11:32:00"/>
        <d v="2021-05-05T12:21:00"/>
        <d v="2021-05-05T13:26:00"/>
        <d v="2021-05-07T08:57:00"/>
        <d v="2021-05-08T16:10:00"/>
        <d v="2021-05-10T14:13:00"/>
        <d v="2021-05-10T20:15:00"/>
        <d v="2021-05-11T18:46:00"/>
        <d v="2021-05-12T16:07:00"/>
        <d v="2021-05-13T12:53:00"/>
        <d v="2021-05-13T21:20:00"/>
        <d v="2021-05-14T13:54:00"/>
        <d v="2021-05-15T15:29:00"/>
        <d v="2021-05-15T19:20:00"/>
        <d v="2021-05-16T14:58:00"/>
        <d v="2021-05-17T14:27:00"/>
        <d v="2021-05-17T20:38:00"/>
        <d v="2021-05-20T15:50:00"/>
        <d v="2021-05-22T13:45:00"/>
        <d v="2021-05-24T10:31:00"/>
        <d v="2021-05-25T12:30:00"/>
        <d v="2021-05-25T14:43:00"/>
        <d v="2021-05-25T23:33:00"/>
        <d v="2021-05-26T18:07:00"/>
        <d v="2021-05-29T07:27:00"/>
        <d v="2021-05-29T16:20:00"/>
        <d v="2021-05-31T21:23:00"/>
        <d v="2021-05-31T21:36:00"/>
        <d v="2021-06-01T18:40:00"/>
        <d v="2021-06-01T22:19:00"/>
        <d v="2021-06-02T17:55:00"/>
        <d v="2021-06-02T18:24:00"/>
        <d v="2021-06-06T10:53:00"/>
        <d v="2021-06-08T05:38:00"/>
        <d v="2021-06-11T14:06:00"/>
        <d v="2021-06-29T00:32:00"/>
        <d v="2021-06-30T14:32:00"/>
        <d v="2021-07-02T04:42:00"/>
        <d v="2021-07-02T07:42:00"/>
        <d v="2021-07-04T07:30:00"/>
        <d v="2021-07-04T17:43:00"/>
        <d v="2021-07-08T19:00:00"/>
        <d v="2021-07-08T19:43:00"/>
        <d v="2021-07-10T15:49:00"/>
        <d v="2021-07-10T16:23:00"/>
        <d v="2021-07-11T03:17:00"/>
        <d v="2021-07-11T22:03:00"/>
        <d v="2021-07-11T22:04:00"/>
        <d v="2021-07-12T16:52:00"/>
        <d v="2021-07-12T20:56:00"/>
        <d v="2021-07-13T00:38:00"/>
        <d v="2021-07-14T18:33:00"/>
        <d v="2021-07-14T20:10:00"/>
        <d v="2021-07-15T11:27:00"/>
        <d v="2021-07-15T11:34:00"/>
        <d v="2021-07-15T16:58:00"/>
        <d v="2021-07-16T10:59:00"/>
        <d v="2021-07-16T15:47:00"/>
        <d v="2021-07-16T21:41:00"/>
        <d v="2021-07-18T00:42:00"/>
        <d v="2021-07-18T05:51:00"/>
        <d v="2021-07-19T11:48:00"/>
        <d v="2021-07-21T07:38:00"/>
        <d v="2021-07-23T02:17:00"/>
        <d v="2021-07-24T15:41:00"/>
        <d v="2021-07-27T00:48:00"/>
        <d v="2021-07-28T15:16:00"/>
        <d v="2021-07-28T16:11:00"/>
        <d v="2021-07-31T00:39:00"/>
        <d v="2021-07-31T07:23:00"/>
        <d v="2021-08-01T00:24:00"/>
        <d v="2021-08-01T16:41:00"/>
        <d v="2021-08-02T03:49:00"/>
        <d v="2021-08-02T06:18:00"/>
        <d v="2021-08-02T12:04:00"/>
        <d v="2021-08-02T15:58:00"/>
        <d v="2021-08-02T19:00:00"/>
        <d v="2021-08-06T20:44:00"/>
        <d v="2021-08-07T22:55:00"/>
        <d v="2021-08-08T00:01:00"/>
        <d v="2021-08-08T07:18:00"/>
        <d v="2021-08-08T08:27:00"/>
        <d v="2021-08-08T16:00:00"/>
        <d v="2021-08-08T17:05:00"/>
        <d v="2021-08-08T22:19:00"/>
        <d v="2021-08-11T16:04:00"/>
        <d v="2021-08-12T11:19:00"/>
        <d v="2021-08-13T09:21:00"/>
        <d v="2021-08-14T23:27:00"/>
        <d v="2021-08-15T12:01:00"/>
        <d v="2021-08-16T20:43:00"/>
        <d v="2021-08-17T15:13:00"/>
        <d v="2021-08-17T17:36:00"/>
        <d v="2021-08-18T07:14:00"/>
        <d v="2021-08-18T08:16:00"/>
        <d v="2021-08-18T16:29:00"/>
        <d v="2021-08-19T13:31:00"/>
        <d v="2021-08-21T16:30:00"/>
        <d v="2021-08-21T19:39:00"/>
        <d v="2021-08-21T23:39:00"/>
        <d v="2021-08-22T02:53:00"/>
        <d v="2021-08-24T00:15:00"/>
        <d v="2021-08-24T22:36:00"/>
        <d v="2021-08-26T10:37:00"/>
        <d v="2021-08-26T13:53:00"/>
        <d v="2021-08-27T12:20:00"/>
        <d v="2021-08-27T15:22:00"/>
        <d v="2021-08-28T12:39:00"/>
        <d v="2021-08-28T20:52:00"/>
        <d v="2021-08-29T13:44:00"/>
        <d v="2021-08-30T07:10:00"/>
        <d v="2021-08-30T12:57:00"/>
        <d v="2021-09-01T04:54:00"/>
        <d v="2021-09-04T02:31:00"/>
        <d v="2021-09-05T22:08:00"/>
        <d v="2021-09-06T13:35:00"/>
        <d v="2021-09-08T14:45:00"/>
        <d v="2021-09-09T11:31:00"/>
        <d v="2021-09-09T13:56:00"/>
        <d v="2021-09-09T17:15:00"/>
        <d v="2021-09-09T20:08:00"/>
        <d v="2021-09-09T21:27:00"/>
        <d v="2021-09-09T22:07:00"/>
        <d v="2021-09-13T20:47:00"/>
        <d v="2021-09-14T21:33:00"/>
        <d v="2021-09-15T08:18:00"/>
        <d v="2021-09-15T10:02:00"/>
        <d v="2021-09-15T12:53:00"/>
        <d v="2021-09-15T16:21:00"/>
        <d v="2021-09-19T07:15:00"/>
        <d v="2021-09-20T21:08:00"/>
        <d v="2021-09-21T13:38:00"/>
        <d v="2021-09-22T10:50:00"/>
        <d v="2021-09-24T22:53:00"/>
        <d v="2021-09-25T02:06:00"/>
        <d v="2021-09-25T14:32:00"/>
        <d v="2021-09-25T22:15:00"/>
        <d v="2021-09-28T07:37:00"/>
        <d v="2021-09-28T09:03:00"/>
        <d v="2021-09-28T14:06:00"/>
        <d v="2021-09-28T18:47:00"/>
        <d v="2021-09-28T21:09:00"/>
        <d v="2021-09-29T05:13:00"/>
        <d v="2021-09-29T08:27:00"/>
        <d v="2021-09-30T09:51:00"/>
        <d v="2021-09-30T21:46:00"/>
        <d v="2021-09-30T23:05:00"/>
        <d v="2021-10-01T11:19:00"/>
        <d v="2021-10-01T16:51:00"/>
        <d v="2021-10-02T00:02:00"/>
        <d v="2021-10-02T10:24:00"/>
        <d v="2021-10-02T21:33:00"/>
        <d v="2021-10-03T08:46:00"/>
        <d v="2021-10-04T11:36:00"/>
        <d v="2021-10-04T15:05:00"/>
        <d v="2021-10-05T05:20:00"/>
        <d v="2021-10-05T14:20:00"/>
        <d v="2021-10-06T23:07:00"/>
        <d v="2021-10-06T23:43:00"/>
        <d v="2021-10-07T09:55:00"/>
        <d v="2021-10-07T12:19:00"/>
        <d v="2021-10-07T14:36:00"/>
        <d v="2021-10-07T22:34:00"/>
        <d v="2021-10-08T15:56:00"/>
        <d v="2021-10-09T14:46:00"/>
        <d v="2021-10-09T16:34:00"/>
        <d v="2021-10-09T16:43:00"/>
        <d v="2021-10-09T19:23:00"/>
        <d v="2021-10-09T20:43:00"/>
        <d v="2021-10-10T00:26:00"/>
        <d v="2021-10-10T10:00:00"/>
        <d v="2021-10-10T11:05:00"/>
        <d v="2021-10-10T12:51:00"/>
        <d v="2021-10-10T16:12:00"/>
        <d v="2021-10-10T19:57:00"/>
        <d v="2021-10-10T21:54:00"/>
        <d v="2021-10-10T22:40:00"/>
        <d v="2021-10-10T22:57:00"/>
        <d v="2021-10-10T23:44:00"/>
        <d v="2021-10-11T10:25:00"/>
        <d v="2021-10-11T11:35:00"/>
        <d v="2021-10-11T15:55:00"/>
        <d v="2021-10-11T18:21:00"/>
        <d v="2021-10-11T19:19:00"/>
        <d v="2021-10-11T19:34:00"/>
        <d v="2021-10-12T17:27:00"/>
        <d v="2021-10-12T23:51:00"/>
        <d v="2021-10-13T07:39:00"/>
        <d v="2021-10-13T20:25:00"/>
        <d v="2021-10-14T16:39:00"/>
        <d v="2021-10-15T00:27:00"/>
        <d v="2021-10-15T00:57:00"/>
        <d v="2021-10-15T12:04:00"/>
        <d v="2021-10-15T14:27:00"/>
        <d v="2021-10-15T14:45:00"/>
        <d v="2021-10-15T16:26:00"/>
        <d v="2021-10-15T18:55:00"/>
        <d v="2021-10-15T20:37:00"/>
        <d v="2021-10-15T21:05:00"/>
        <d v="2021-10-15T21:55:00"/>
        <d v="2021-10-15T23:25:00"/>
        <d v="2021-10-15T23:50:00"/>
        <d v="2021-10-16T08:24:00"/>
        <d v="2021-10-16T14:48:00"/>
        <d v="2021-10-17T10:16:00"/>
        <d v="2021-10-18T11:29:00"/>
        <d v="2021-10-18T14:30:00"/>
        <d v="2021-10-18T19:43:00"/>
        <d v="2021-10-19T00:21:00"/>
        <d v="2021-10-19T11:01:00"/>
        <d v="2021-10-19T11:21:00"/>
        <d v="2021-10-19T15:05:00"/>
        <d v="2021-10-19T16:09:00"/>
        <d v="2021-10-19T16:11:00"/>
        <d v="2021-10-19T17:22:00"/>
        <d v="2021-10-19T19:49:00"/>
        <d v="2021-10-19T21:58:00"/>
        <d v="2021-10-20T05:07:00"/>
        <d v="2021-10-20T09:17:00"/>
        <d v="2021-10-20T13:34:00"/>
        <d v="2021-10-20T13:44:00"/>
        <d v="2021-10-20T20:06:00"/>
        <d v="2021-10-21T12:13:00"/>
        <d v="2021-10-21T18:23:00"/>
        <d v="2021-10-21T20:04:00"/>
        <d v="2021-10-21T20:29:00"/>
        <d v="2021-10-21T22:35:00"/>
        <d v="2021-10-22T00:48:00"/>
        <d v="2021-10-22T11:26:00"/>
        <d v="2021-10-22T15:48:00"/>
        <d v="2021-10-22T15:49:00"/>
        <d v="2021-10-23T01:26:00"/>
        <d v="2021-10-23T12:45:00"/>
        <d v="2021-10-23T13:52:00"/>
        <d v="2021-10-23T14:05:00"/>
        <d v="2021-10-23T17:29:00"/>
        <d v="2021-10-23T18:28:00"/>
        <d v="2021-10-23T21:14:00"/>
        <d v="2021-10-24T00:44:00"/>
        <d v="2021-10-24T17:20:00"/>
        <d v="2021-10-24T20:04:00"/>
        <d v="2021-10-26T20:51:00"/>
        <d v="2021-10-27T00:38:00"/>
        <d v="2021-10-27T12:03:00"/>
        <d v="2021-10-27T21:35:00"/>
        <d v="2021-10-27T22:38:00"/>
        <d v="2021-10-28T01:39:00"/>
        <d v="2021-10-28T20:01:00"/>
        <d v="2021-10-28T23:05:00"/>
        <d v="2021-10-29T11:13:00"/>
        <d v="2021-10-29T16:05:00"/>
        <d v="2021-10-30T01:24:00"/>
        <d v="2021-10-30T09:28:00"/>
        <d v="2021-10-30T10:14:00"/>
        <d v="2021-10-30T10:30:00"/>
        <d v="2021-10-30T13:05:00"/>
        <d v="2021-10-30T14:17:00"/>
        <d v="2021-10-30T20:44:00"/>
        <d v="2021-10-31T10:48:00"/>
        <d v="2021-10-31T13:36:00"/>
        <d v="2021-10-31T15:03:00"/>
        <d v="2021-10-31T21:53:00"/>
        <d v="2021-11-01T08:36:00"/>
        <d v="2021-11-01T10:59:00"/>
        <d v="2021-11-01T14:16:00"/>
        <d v="2021-11-02T13:58:00"/>
        <d v="2021-11-02T14:59:00"/>
        <d v="2021-11-02T18:56:00"/>
        <d v="2021-11-03T08:47:00"/>
        <d v="2021-11-03T13:34:00"/>
        <d v="2021-11-03T16:24:00"/>
        <d v="2021-11-03T19:35:00"/>
        <d v="2021-11-03T22:21:00"/>
        <d v="2021-11-03T23:46:00"/>
        <d v="2021-11-04T14:55:00"/>
        <d v="2021-11-04T17:17:00"/>
        <d v="2021-11-04T20:06:00"/>
        <d v="2021-11-04T21:02:00"/>
        <d v="2021-11-05T17:47:00"/>
        <d v="2021-11-06T05:19:00"/>
        <d v="2021-11-06T10:16:00"/>
        <d v="2021-11-06T10:53:00"/>
        <d v="2021-11-07T09:52:00"/>
        <d v="2021-11-07T12:21:00"/>
        <d v="2021-11-08T00:49:00"/>
        <d v="2021-11-08T14:56:00"/>
        <d v="2021-11-08T15:56:00"/>
        <d v="2021-11-09T22:09:00"/>
        <d v="2021-11-10T10:17:00"/>
        <d v="2021-11-10T22:39:00"/>
        <d v="2021-11-11T05:47:00"/>
        <d v="2021-11-11T06:20:00"/>
        <d v="2021-11-11T08:08:00"/>
        <d v="2021-11-11T09:55:00"/>
        <d v="2021-11-11T10:24:00"/>
        <d v="2021-11-11T10:54:00"/>
        <d v="2021-11-11T12:13:00"/>
        <d v="2021-11-11T12:59:00"/>
        <d v="2021-11-11T14:01:00"/>
        <d v="2021-11-11T15:10:00"/>
        <d v="2021-11-11T15:52:00"/>
        <d v="2021-11-11T18:08:00"/>
        <d v="2021-11-11T19:14:00"/>
        <d v="2021-11-11T19:17:00"/>
        <d v="2021-11-11T19:32:00"/>
        <d v="2021-11-11T21:36:00"/>
        <d v="2021-11-11T22:09:00"/>
        <d v="2021-11-11T22:17:00"/>
        <d v="2021-11-11T22:30:00"/>
        <d v="2021-11-11T23:02:00"/>
        <d v="2021-11-12T07:17:00"/>
        <d v="2021-11-12T14:30:00"/>
        <d v="2021-11-12T16:21:00"/>
        <d v="2021-11-12T16:32:00"/>
        <d v="2021-11-12T22:19:00"/>
        <d v="2021-11-12T22:33:00"/>
        <d v="2021-11-13T12:17:00"/>
        <d v="2021-11-13T23:57:00"/>
        <d v="2021-11-14T19:07:00"/>
        <d v="2021-11-15T08:47:00"/>
        <d v="2021-11-15T09:47:00"/>
        <d v="2021-11-15T11:18:00"/>
        <d v="2021-11-15T13:38:00"/>
        <d v="2021-11-15T23:13:00"/>
        <d v="2021-11-16T14:40:00"/>
        <d v="2021-11-16T21:04:00"/>
        <d v="2021-11-16T21:56:00"/>
        <d v="2021-11-16T23:16:00"/>
        <d v="2021-11-17T04:09:00"/>
        <d v="2021-11-17T13:02:00"/>
        <d v="2021-11-17T21:44:00"/>
        <d v="2021-11-17T22:31:00"/>
        <d v="2021-11-17T23:22:00"/>
        <d v="2021-11-18T08:52:00"/>
        <d v="2021-11-18T12:10:00"/>
        <d v="2021-11-19T02:56:00"/>
        <d v="2021-11-19T06:21:00"/>
        <d v="2021-11-19T06:26:00"/>
        <d v="2021-11-20T00:36:00"/>
        <d v="2021-11-20T05:16:00"/>
        <d v="2021-11-20T12:31:00"/>
        <d v="2021-11-20T17:05:00"/>
        <d v="2021-11-20T17:12:00"/>
        <d v="2021-11-20T21:55:00"/>
        <d v="2021-11-20T22:45:00"/>
        <d v="2021-11-21T14:53:00"/>
        <d v="2021-11-21T18:42:00"/>
        <d v="2021-11-21T21:45:00"/>
        <d v="2021-11-21T21:52:00"/>
        <d v="2021-11-21T22:07:00"/>
        <d v="2021-11-21T22:58:00"/>
        <d v="2021-11-22T08:31:00"/>
        <d v="2021-11-22T21:53:00"/>
        <d v="2021-11-23T11:49:00"/>
        <d v="2021-11-23T17:43:00"/>
        <d v="2021-11-23T21:06:00"/>
        <d v="2021-11-24T02:18:00"/>
        <d v="2021-11-24T16:17:00"/>
        <d v="2021-11-24T22:14:00"/>
        <d v="2021-11-24T22:58:00"/>
        <d v="2021-11-25T13:50:00"/>
        <d v="2021-11-25T19:56:00"/>
        <d v="2021-11-26T00:45:00"/>
        <d v="2021-11-26T10:22:00"/>
        <d v="2021-11-26T19:04:00"/>
        <d v="2021-11-26T20:43:00"/>
        <d v="2021-11-27T18:34:00"/>
        <d v="2021-11-28T05:53:00"/>
        <d v="2021-11-28T16:36:00"/>
        <d v="2021-11-28T23:15:00"/>
        <d v="2021-11-29T06:18:00"/>
        <d v="2021-11-29T18:12:00"/>
        <d v="2021-11-29T19:18:00"/>
        <d v="2021-11-30T01:50:00"/>
        <d v="2021-11-30T07:33:00"/>
        <d v="2021-11-30T11:14:00"/>
        <d v="2021-11-30T19:03:00"/>
        <d v="2021-11-30T22:49:00"/>
        <d v="2021-11-30T22:52:00"/>
        <d v="2021-11-30T23:32:00"/>
        <d v="2021-11-30T23:58:00"/>
        <d v="2021-12-01T00:01:00"/>
        <d v="2021-12-01T01:55:00"/>
        <d v="2021-12-01T10:39:00"/>
        <d v="2021-12-01T14:09:00"/>
        <d v="2021-12-01T16:22:00"/>
        <d v="2021-12-01T19:44:00"/>
        <d v="2021-12-01T21:12:00"/>
        <d v="2021-12-02T00:08:00"/>
        <d v="2021-12-02T07:02:00"/>
        <d v="2021-12-02T11:11:00"/>
        <d v="2021-12-02T13:06:00"/>
        <d v="2021-12-02T13:25:00"/>
        <d v="2021-12-02T13:45:00"/>
        <d v="2021-12-02T15:24:00"/>
        <d v="2021-12-02T19:05:00"/>
        <d v="2021-12-02T19:06:00"/>
        <d v="2021-12-02T23:41:00"/>
        <d v="2021-12-03T09:22:00"/>
        <d v="2021-12-03T12:24:00"/>
        <d v="2021-12-03T15:23:00"/>
        <d v="2021-12-03T18:30:00"/>
        <d v="2021-12-03T20:49:00"/>
        <d v="2021-12-04T14:12:00"/>
        <d v="2021-12-04T14:17:00"/>
        <d v="2021-12-04T14:44:00"/>
        <d v="2021-12-04T20:01:00"/>
        <d v="2021-12-04T20:58:00"/>
        <d v="2021-12-04T22:33:00"/>
        <d v="2021-12-05T06:54:00"/>
        <d v="2021-12-05T15:48:00"/>
        <d v="2021-12-05T21:54:00"/>
        <d v="2021-12-05T22:44:00"/>
        <d v="2021-12-06T06:14:00"/>
        <d v="2021-12-06T06:34:00"/>
        <d v="2021-12-07T22:32:00"/>
        <d v="2021-12-07T23:47:00"/>
        <d v="2021-12-08T16:16:00"/>
        <d v="2021-12-08T16:49:00"/>
        <d v="2021-12-08T18:26:00"/>
        <d v="2021-12-12T00:34:00"/>
        <d v="2021-12-12T01:19:00"/>
        <d v="2021-12-12T06:37:00"/>
        <d v="2021-12-12T07:25:00"/>
        <d v="2021-12-12T07:35:00"/>
        <d v="2021-12-12T08:36:00"/>
        <d v="2021-12-12T08:55:00"/>
        <d v="2021-12-12T10:18:00"/>
        <d v="2021-12-12T15:10:00"/>
        <d v="2021-12-12T17:21:00"/>
        <d v="2021-12-12T17:36:00"/>
        <d v="2021-12-12T21:33:00"/>
        <d v="2021-12-13T17:28:00"/>
        <d v="2021-12-14T11:47:00"/>
        <d v="2021-12-14T22:53:00"/>
        <d v="2021-12-15T22:02:00"/>
        <d v="2021-12-17T13:01:00"/>
        <d v="2021-12-18T13:43:00"/>
        <d v="2021-12-18T21:52:00"/>
        <d v="2021-12-19T12:29:00"/>
        <d v="2021-12-19T23:29:00"/>
        <d v="2021-12-20T08:11:00"/>
        <d v="2021-12-20T18:17:00"/>
        <d v="2021-12-20T20:17:00"/>
        <d v="2021-12-22T08:32:00"/>
        <d v="2021-12-22T18:18:00"/>
        <d v="2021-12-22T20:36:00"/>
        <d v="2021-12-23T10:19:00"/>
        <d v="2021-12-23T23:24:00"/>
        <d v="2021-12-24T00:56:00"/>
        <d v="2021-12-26T23:20:00"/>
        <d v="2021-12-27T05:33:00"/>
        <d v="2021-12-27T09:12:00"/>
        <d v="2021-12-28T22:22:00"/>
        <d v="2021-12-29T22:43:00"/>
        <d v="2021-12-30T10:39:00"/>
        <d v="2021-12-30T18:23:00"/>
        <d v="2021-12-31T18:53:00"/>
        <d v="2022-01-01T01:07:00"/>
        <d v="2022-01-01T21:26:00"/>
        <d v="2022-01-02T19:43:00"/>
        <d v="2022-01-02T21:52:00"/>
        <d v="2022-01-03T09:35:00"/>
        <d v="2022-01-03T16:34:00"/>
        <d v="2022-01-04T13:26:00"/>
        <d v="2022-01-04T17:35:00"/>
        <d v="2022-01-04T17:43:00"/>
        <d v="2022-01-05T15:42:00"/>
        <d v="2022-01-05T22:33:00"/>
        <d v="2022-01-06T10:19:00"/>
        <d v="2022-01-06T23:18:00"/>
        <d v="2022-01-07T23:24:00"/>
        <d v="2022-01-08T08:47:00"/>
        <d v="2022-01-08T11:58:00"/>
        <d v="2022-01-08T21:23:00"/>
        <d v="2022-01-13T11:57:00"/>
        <d v="2022-01-13T12:15:00"/>
        <d v="2022-01-15T02:38:00"/>
        <d v="2022-01-15T11:44:00"/>
        <d v="2022-01-15T19:18:00"/>
        <d v="2022-01-15T21:08:00"/>
        <d v="2022-01-16T11:00:00"/>
        <d v="2022-01-17T12:56:00"/>
        <d v="2022-01-17T19:34:00"/>
        <d v="2022-01-17T20:20:00"/>
        <d v="2022-01-17T22:25:00"/>
        <d v="2022-01-17T22:46:00"/>
        <d v="2022-01-18T07:55:00"/>
        <d v="2022-01-18T13:56:00"/>
        <d v="2022-01-18T15:50:00"/>
        <d v="2022-01-18T17:36:00"/>
        <d v="2022-01-19T23:24:00"/>
        <d v="2022-01-20T00:29:00"/>
        <d v="2022-01-20T07:58:00"/>
        <d v="2022-01-20T11:18:00"/>
        <d v="2022-01-21T09:24:00"/>
        <d v="2022-01-21T16:47:00"/>
        <d v="2022-01-22T09:16:00"/>
        <d v="2022-01-22T18:08:00"/>
        <d v="2022-01-22T19:28:00"/>
        <d v="2022-01-24T00:00:00"/>
        <d v="2022-01-24T15:47:00"/>
        <d v="2022-01-24T17:17:00"/>
        <d v="2022-01-25T19:36:00"/>
        <d v="2022-01-27T03:55:00"/>
        <d v="2022-01-27T08:16:00"/>
        <d v="2022-01-28T14:31:00"/>
        <d v="2022-01-29T06:30:00"/>
        <d v="2022-01-29T08:44:00"/>
        <d v="2022-01-29T20:16:00"/>
        <d v="2022-01-29T23:08:00"/>
        <d v="2022-01-30T17:14:00"/>
        <d v="2022-01-30T17:29:00"/>
        <d v="2022-01-30T20:24:00"/>
        <d v="2022-01-30T21:32:00"/>
        <d v="2022-01-31T18:29:00"/>
        <d v="2022-01-31T23:43:00"/>
        <d v="2022-02-01T06:59:00"/>
        <d v="2022-02-01T07:40:00"/>
        <d v="2022-02-01T12:41:00"/>
        <d v="2022-02-01T14:59:00"/>
        <d v="2022-02-01T15:13:00"/>
        <d v="2022-02-01T21:13:00"/>
        <d v="2022-02-01T21:38:00"/>
        <d v="2022-02-02T12:13:00"/>
        <d v="2022-02-02T16:59:00"/>
        <d v="2022-02-02T17:00:00"/>
        <d v="2022-02-02T18:08:00"/>
        <d v="2022-02-02T19:15:00"/>
        <d v="2022-02-05T11:50:00"/>
        <d v="2022-02-07T19:21:00"/>
        <d v="2022-02-08T00:18:00"/>
        <d v="2022-02-08T02:43:00"/>
        <d v="2022-02-08T03:21:00"/>
        <d v="2022-02-09T09:54:00"/>
        <d v="2022-02-09T15:05:00"/>
        <d v="2022-02-09T22:37:00"/>
        <d v="2022-02-10T00:14:00"/>
        <d v="2022-02-10T11:03:00"/>
        <d v="2022-02-10T18:39:00"/>
        <d v="2022-02-11T12:30:00"/>
        <d v="2022-02-11T13:32:00"/>
        <d v="2022-02-14T21:13:00"/>
        <d v="2022-02-15T11:22:00"/>
        <d v="2022-02-15T17:31:00"/>
        <d v="2022-02-15T20:07:00"/>
        <d v="2022-02-15T21:41:00"/>
        <d v="2022-02-15T22:39:00"/>
        <d v="2022-02-16T12:02:00"/>
        <d v="2022-02-16T21:48:00"/>
        <d v="2022-02-16T23:41:00"/>
        <d v="2022-02-17T23:30:00"/>
        <d v="2022-02-18T20:09:00"/>
        <d v="2022-02-19T11:51:00"/>
        <d v="2022-02-19T16:08:00"/>
        <d v="2022-02-20T16:26:00"/>
        <d v="2022-02-20T20:54:00"/>
        <d v="2022-02-22T15:34:00"/>
        <d v="2022-02-22T19:19:00"/>
        <d v="2022-02-22T20:10:00"/>
        <d v="2022-02-23T19:40:00"/>
        <d v="2022-02-25T23:26:00"/>
        <d v="2022-02-28T00:41:00"/>
        <d v="2022-02-28T10:19:00"/>
        <d v="2022-02-28T14:32:00"/>
        <d v="2022-03-01T12:54:00"/>
        <d v="2022-03-01T19:26:00"/>
        <d v="2022-03-03T06:37:00"/>
        <d v="2022-03-03T06:38:00"/>
        <d v="2022-03-03T16:04:00"/>
        <d v="2022-03-03T16:52:00"/>
        <d v="2022-03-03T19:35:00"/>
        <d v="2022-03-03T23:28:00"/>
        <d v="2022-03-04T12:34:00"/>
        <d v="2022-03-05T10:19:00"/>
        <d v="2022-03-06T03:30:00"/>
        <d v="2022-03-06T16:30:00"/>
        <d v="2022-03-06T16:57:00"/>
        <d v="2022-03-07T17:48:00"/>
        <d v="2022-03-08T12:35:00"/>
        <d v="2022-03-10T10:47:00"/>
        <d v="2022-03-10T12:36:00"/>
        <d v="2022-03-11T17:00:00"/>
        <d v="2022-03-12T16:34:00"/>
        <d v="2022-03-13T17:52:00"/>
        <d v="2022-03-13T17:54:00"/>
        <d v="2022-03-15T00:04:00"/>
        <d v="2022-03-17T08:38:00"/>
        <d v="2022-03-17T21:44:00"/>
        <d v="2022-03-18T09:56:00"/>
        <d v="2022-03-19T09:38:00"/>
        <d v="2022-03-19T10:58:00"/>
        <d v="2022-03-19T21:58:00"/>
        <d v="2022-03-20T00:30:00"/>
        <d v="2022-03-20T19:35:00"/>
        <d v="2022-03-21T00:38:00"/>
        <d v="2022-03-21T07:14:00"/>
        <d v="2022-03-21T08:43:00"/>
        <d v="2022-03-22T06:57:00"/>
        <d v="2022-03-22T21:38:00"/>
        <d v="2022-03-23T11:06:00"/>
        <d v="2022-03-23T19:35:00"/>
        <d v="2022-03-23T21:09:00"/>
        <d v="2022-03-24T01:27:00"/>
        <d v="2022-03-26T02:26:00"/>
        <d v="2022-03-26T11:07:00"/>
        <d v="2022-03-26T13:19:00"/>
        <d v="2022-03-26T21:35:00"/>
        <d v="2022-03-27T00:04:00"/>
        <d v="2022-03-27T12:46:00"/>
        <d v="2022-03-27T13:41:00"/>
        <d v="2022-03-28T06:35:00"/>
        <d v="2022-03-28T08:23:00"/>
        <d v="2022-03-28T22:06:00"/>
        <d v="2022-03-29T06:53:00"/>
        <d v="2022-03-29T11:59:00"/>
        <d v="2022-03-29T12:33:00"/>
        <d v="2022-03-29T17:40:00"/>
        <d v="2022-03-29T19:09:00"/>
        <d v="2022-03-30T09:04:00"/>
        <d v="2022-03-30T10:37:00"/>
        <d v="2022-03-30T18:19:00"/>
        <d v="2022-03-30T20:53:00"/>
        <d v="2022-03-31T12:09:00"/>
        <d v="2022-04-02T14:08:00"/>
        <d v="2022-04-04T00:29:00"/>
        <d v="2022-04-04T06:18:00"/>
        <d v="2022-04-04T10:23:00"/>
        <d v="2022-04-05T17:28:00"/>
        <d v="2022-04-05T19:19:00"/>
        <d v="2022-04-05T20:32:00"/>
        <d v="2022-04-07T19:14:00"/>
        <d v="2022-04-10T18:40:00"/>
        <d v="2022-04-11T07:53:00"/>
        <d v="2022-04-12T13:38:00"/>
        <d v="2022-04-12T15:26:00"/>
        <d v="2022-04-12T21:06:00"/>
        <d v="2022-04-12T21:56:00"/>
        <d v="2022-04-12T23:21:00"/>
        <d v="2022-04-13T22:00:00"/>
        <d v="2022-04-14T04:44:00"/>
        <d v="2022-04-15T00:17:00"/>
        <d v="2022-04-15T00:18:00"/>
        <d v="2022-04-15T06:54:00"/>
        <d v="2022-04-15T09:26:00"/>
        <d v="2022-04-15T17:28:00"/>
        <d v="2022-04-15T20:58:00"/>
        <d v="2022-04-15T22:11:00"/>
        <d v="2022-04-16T13:01:00"/>
        <d v="2022-04-16T15:36:00"/>
        <d v="2022-04-18T00:48:00"/>
        <d v="2022-04-18T09:06:00"/>
        <d v="2022-04-19T18:53:00"/>
        <d v="2022-04-19T20:46:00"/>
        <d v="2022-04-20T06:26:00"/>
        <d v="2022-04-20T22:36:00"/>
        <d v="2022-04-21T16:02:00"/>
        <d v="2022-04-21T16:54:00"/>
        <d v="2022-04-22T20:33:00"/>
        <d v="2022-04-23T06:36:00"/>
        <d v="2022-04-23T19:29:00"/>
        <d v="2022-04-25T09:15:00"/>
        <d v="2022-04-25T09:19:00"/>
        <d v="2022-04-25T19:27:00"/>
        <d v="2022-04-26T22:49:00"/>
        <d v="2022-04-27T06:15:00"/>
        <d v="2022-04-27T17:59:00"/>
        <d v="2022-04-27T20:04:00"/>
        <d v="2022-04-28T07:49:00"/>
        <d v="2022-04-28T07:54:00"/>
        <d v="2022-04-28T07:55:00"/>
        <d v="2022-04-29T04:56:00"/>
        <d v="2022-04-29T09:56:00"/>
        <d v="2022-04-29T12:05:00"/>
        <d v="2022-04-29T15:23:00"/>
        <d v="2022-04-30T12:04:00"/>
        <d v="2022-04-30T15:46:00"/>
        <d v="2022-04-30T17:19:00"/>
        <d v="2022-05-01T12:07:00"/>
        <d v="2022-05-02T15:19:00"/>
        <d v="2022-05-04T09:06:00"/>
        <d v="2022-05-05T00:19:00"/>
        <d v="2022-05-05T01:52:00"/>
        <d v="2022-05-05T11:46:00"/>
        <d v="2022-05-05T13:35:00"/>
        <d v="2022-05-05T17:09:00"/>
        <d v="2022-05-05T19:52:00"/>
        <d v="2022-05-05T21:47:00"/>
        <d v="2022-05-05T22:03:00"/>
        <d v="2022-05-05T23:34:00"/>
        <d v="2022-05-07T13:05:00"/>
        <d v="2022-05-09T23:09:00"/>
        <d v="2022-05-10T12:08:00"/>
        <d v="2022-05-10T21:07:00"/>
        <d v="2022-05-12T16:07:00"/>
        <d v="2022-05-12T16:49:00"/>
        <d v="2022-05-13T07:54:00"/>
        <d v="2022-05-13T21:51:00"/>
        <d v="2022-05-13T22:08:00"/>
        <d v="2022-05-14T15:35:00"/>
        <d v="2022-05-15T02:16:00"/>
        <d v="2022-05-15T10:59:00"/>
        <d v="2022-05-15T11:16:00"/>
        <d v="2022-05-15T13:38:00"/>
        <d v="2022-05-16T03:02:00"/>
        <d v="2022-05-18T04:34:00"/>
        <d v="2022-05-18T09:40:00"/>
        <d v="2022-05-18T12:03:00"/>
        <d v="2022-05-19T17:41:00"/>
        <d v="2022-05-20T11:09:00"/>
        <d v="2022-05-20T13:20:00"/>
        <d v="2022-05-21T00:24:00"/>
        <d v="2022-05-22T03:34:00"/>
        <d v="2022-05-24T11:30:00"/>
        <d v="2022-05-25T20:21:00"/>
        <d v="2022-05-26T19:39:00"/>
        <d v="2022-05-27T08:51:00"/>
        <d v="2022-05-27T18:26:00"/>
        <d v="2022-05-27T20:13:00"/>
        <d v="2022-05-28T22:12:00"/>
        <d v="2022-05-28T22:41:00"/>
        <d v="2022-05-28T23:20:00"/>
        <d v="2022-05-29T06:44:00"/>
        <d v="2022-05-29T20:57:00"/>
        <d v="2022-05-29T22:27:00"/>
        <d v="2022-05-30T02:58:00"/>
        <d v="2022-05-30T11:22:00"/>
        <d v="2022-05-30T11:30:00"/>
        <d v="2022-05-30T13:19:00"/>
        <d v="2022-05-31T19:34:00"/>
        <d v="2022-05-31T22:05:00"/>
        <d v="2022-06-01T14:17:00"/>
        <d v="2022-06-02T04:59:00"/>
        <d v="2022-06-02T21:29:00"/>
        <d v="2022-06-03T08:04:00"/>
        <d v="2022-06-03T10:59:00"/>
        <d v="2022-06-03T16:09:00"/>
        <d v="2022-06-03T21:20:00"/>
        <d v="2022-06-03T22:37:00"/>
        <d v="2022-06-04T07:23:00"/>
        <d v="2022-06-04T09:26:00"/>
        <d v="2022-06-04T19:56:00"/>
        <d v="2022-06-05T04:44:00"/>
        <d v="2022-06-05T11:03:00"/>
        <d v="2022-06-05T13:30:00"/>
        <d v="2022-06-05T22:14:00"/>
        <d v="2022-06-05T23:01:00"/>
        <d v="2022-06-06T09:00:00"/>
        <d v="2022-06-06T12:25:00"/>
        <d v="2022-06-06T15:23:00"/>
        <d v="2022-06-06T21:25:00"/>
        <d v="2022-06-06T21:27:00"/>
        <d v="2022-06-06T23:14:00"/>
        <d v="2022-06-07T22:11:00"/>
        <d v="2022-06-08T00:29:00"/>
        <d v="2022-06-08T05:58:00"/>
        <d v="2022-06-08T12:21:00"/>
        <d v="2022-06-08T12:24:00"/>
        <d v="2022-06-10T01:33:00"/>
        <d v="2022-06-10T12:50:00"/>
        <d v="2022-06-10T14:10:00"/>
        <d v="2022-06-11T07:22:00"/>
        <d v="2022-06-11T20:43:00"/>
        <d v="2022-06-11T22:39:00"/>
        <d v="2022-06-12T12:48:00"/>
        <d v="2022-06-12T13:56:00"/>
        <d v="2022-06-13T14:36:00"/>
        <d v="2022-06-13T16:14:00"/>
        <d v="2022-06-13T19:06:00"/>
        <d v="2022-06-14T11:14:00"/>
        <d v="2022-06-14T20:02:00"/>
        <d v="2022-06-15T04:00:00"/>
        <d v="2022-06-15T16:19:00"/>
        <d v="2022-06-15T20:42:00"/>
        <d v="2022-06-16T00:59:00"/>
        <d v="2022-06-17T11:31:00"/>
        <d v="2022-06-17T20:09:00"/>
        <d v="2022-06-17T20:15:00"/>
        <d v="2022-06-18T05:59:00"/>
        <d v="2022-06-18T18:51:00"/>
        <d v="2022-06-19T00:18:00"/>
        <d v="2022-06-20T10:25:00"/>
        <d v="2022-06-20T18:55:00"/>
        <d v="2022-06-20T21:15:00"/>
        <d v="2022-06-20T23:09:00"/>
        <d v="2022-06-21T13:48:00"/>
        <d v="2022-06-21T15:49:00"/>
        <d v="2022-06-22T11:59:00"/>
        <d v="2022-06-24T00:17:00"/>
        <d v="2022-06-24T09:27:00"/>
        <d v="2022-06-24T21:42:00"/>
        <d v="2022-06-25T12:20:00"/>
        <d v="2022-06-25T12:56:00"/>
        <d v="2022-06-25T21:48:00"/>
        <d v="2022-06-25T22:43:00"/>
        <d v="2022-06-27T21:34:00"/>
        <d v="2022-06-28T14:13:00"/>
        <d v="2022-06-29T06:36:00"/>
        <d v="2022-06-29T20:14:00"/>
        <d v="2022-06-30T08:07:00"/>
        <d v="2022-06-30T09:58:00"/>
        <d v="2022-06-30T22:45:00"/>
        <d v="2022-07-01T10:26:00"/>
        <d v="2022-07-01T16:26:00"/>
        <d v="2022-07-01T18:23:00"/>
        <d v="2022-07-01T20:07:00"/>
        <d v="2022-07-03T07:03:00"/>
        <d v="2022-07-04T17:56:00"/>
        <d v="2022-07-04T20:06:00"/>
        <d v="2022-07-05T05:20:00"/>
        <d v="2022-07-05T14:26:00"/>
        <d v="2022-07-05T19:40:00"/>
        <d v="2022-07-07T00:20:00"/>
        <d v="2022-07-07T06:35:00"/>
        <d v="2022-07-07T08:51:00"/>
        <d v="2022-07-07T19:50:00"/>
        <d v="2022-07-07T20:01:00"/>
        <d v="2022-07-07T22:34:00"/>
        <d v="2022-07-08T16:07:00"/>
        <d v="2022-07-09T16:05:00"/>
        <d v="2022-07-09T22:50:00"/>
        <d v="2022-07-10T21:14:00"/>
        <d v="2022-07-10T21:24:00"/>
        <d v="2022-07-11T18:33:00"/>
        <d v="2022-07-11T21:18:00"/>
        <d v="2022-07-12T17:46:00"/>
        <d v="2022-07-13T19:00:00"/>
        <d v="2022-07-13T19:35:00"/>
        <d v="2022-07-15T00:54:00"/>
        <d v="2022-07-15T04:07:00"/>
        <d v="2022-07-15T06:20:00"/>
        <d v="2022-07-15T07:17:00"/>
        <d v="2022-07-15T07:53:00"/>
        <d v="2022-07-15T08:04:00"/>
        <d v="2022-07-15T10:55:00"/>
        <d v="2022-07-15T14:43:00"/>
        <d v="2022-07-18T11:24:00"/>
        <d v="2022-07-18T11:25:00"/>
        <d v="2022-07-18T11:26:00"/>
        <d v="2022-07-18T20:44:00"/>
        <d v="2022-07-19T21:25:00"/>
        <d v="2022-07-19T22:30:00"/>
        <d v="2022-07-20T02:13:00"/>
        <d v="2022-07-20T13:14:00"/>
        <d v="2022-07-20T15:08:00"/>
        <d v="2022-07-21T11:09:00"/>
        <d v="2022-07-21T18:26:00"/>
        <d v="2022-07-21T23:15:00"/>
        <d v="2022-07-23T15:49:00"/>
        <d v="2022-07-23T20:42:00"/>
        <d v="2022-07-25T02:41:00"/>
        <d v="2022-07-25T10:50:00"/>
        <d v="2022-07-25T12:03:00"/>
        <d v="2022-07-25T13:30:00"/>
        <d v="2022-07-26T08:05:00"/>
        <d v="2022-07-26T12:05:00"/>
        <d v="2022-07-27T10:49:00"/>
        <d v="2022-07-27T12:47:00"/>
        <d v="2022-07-27T19:29:00"/>
        <d v="2022-07-27T19:55:00"/>
        <d v="2022-07-28T16:26:00"/>
        <d v="2022-07-29T06:37:00"/>
        <d v="2022-07-29T20:18:00"/>
        <d v="2022-07-29T20:26:00"/>
        <d v="2022-07-29T21:16:00"/>
        <d v="2022-07-30T00:05:00"/>
        <d v="2022-07-30T00:54:00"/>
        <d v="2022-07-30T12:19:00"/>
        <d v="2022-07-30T12:32:00"/>
        <d v="2022-07-30T15:59:00"/>
        <d v="2022-07-30T17:13:00"/>
        <d v="2022-07-30T22:50:00"/>
        <d v="2022-07-31T14:17:00"/>
        <d v="2022-07-31T15:09:00"/>
        <d v="2022-07-31T17:09:00"/>
        <d v="2022-08-01T09:24:00"/>
        <d v="2022-08-01T09:42:00"/>
        <d v="2022-08-01T11:11:00"/>
        <d v="2022-08-01T15:28:00"/>
        <d v="2022-08-01T16:57:00"/>
        <d v="2022-08-01T18:53:00"/>
        <d v="2022-08-01T23:01:00"/>
        <d v="2022-08-02T08:34:00"/>
        <d v="2022-08-02T16:06:00"/>
        <d v="2022-08-02T21:01:00"/>
        <d v="2022-08-03T10:11:00"/>
        <d v="2022-08-03T15:56:00"/>
        <d v="2022-08-03T18:51:00"/>
        <d v="2022-08-04T08:35:00"/>
        <d v="2022-08-04T09:06:00"/>
        <d v="2022-08-04T09:40:00"/>
        <d v="2022-08-04T17:17:00"/>
        <d v="2022-08-04T21:46:00"/>
        <d v="2022-08-05T19:09:00"/>
        <d v="2022-08-07T16:32:00"/>
        <d v="2022-08-07T22:08:00"/>
        <d v="2022-08-08T02:48:00"/>
        <d v="2022-08-08T07:33:00"/>
        <d v="2022-08-08T11:33:00"/>
        <d v="2022-08-08T16:07:00"/>
        <d v="2022-08-09T11:52:00"/>
        <d v="2022-08-09T21:11:00"/>
        <d v="2022-08-10T07:48:00"/>
        <d v="2022-08-10T09:41:00"/>
        <d v="2022-08-11T17:38:00"/>
        <d v="2022-08-11T22:39:00"/>
        <d v="2022-08-12T07:39:00"/>
        <d v="2022-08-13T01:21:00"/>
        <d v="2022-08-13T15:41:00"/>
        <d v="2022-08-15T10:07:00"/>
        <d v="2022-08-15T17:51:00"/>
        <d v="2022-08-16T02:05:00"/>
        <d v="2022-08-16T23:07:00"/>
        <d v="2022-08-17T16:05:00"/>
        <d v="2022-08-18T10:31:00"/>
        <d v="2022-08-19T08:14:00"/>
        <d v="2022-08-19T15:49:00"/>
        <d v="2022-08-22T00:09:00"/>
        <d v="2022-08-22T00:13:00"/>
        <d v="2022-08-22T00:45:00"/>
        <d v="2022-08-22T06:08:00"/>
        <d v="2022-08-22T11:28:00"/>
        <d v="2022-08-22T11:40:00"/>
        <d v="2022-08-22T18:30:00"/>
        <d v="2022-08-23T06:37:00"/>
        <d v="2022-08-23T08:46:00"/>
        <d v="2022-08-23T22:10:00"/>
        <d v="2022-08-24T00:01:00"/>
        <d v="2022-08-24T01:32:00"/>
        <d v="2022-08-24T07:34:00"/>
        <d v="2022-08-24T12:48:00"/>
        <d v="2022-08-25T13:22:00"/>
        <d v="2022-08-26T02:25:00"/>
        <d v="2022-08-26T10:34:00"/>
        <d v="2022-08-27T17:06:00"/>
        <d v="2022-08-27T17:12:00"/>
        <d v="2022-08-27T18:20:00"/>
        <d v="2022-08-27T19:44:00"/>
        <d v="2022-08-28T10:55:00"/>
        <d v="2022-08-28T18:19:00"/>
        <d v="2022-08-29T01:25:00"/>
        <d v="2022-08-30T18:11:00"/>
        <d v="2022-08-30T22:26:00"/>
        <d v="2022-08-31T12:31:00"/>
        <d v="2022-08-31T13:18:00"/>
        <d v="2022-08-31T22:25:00"/>
        <d v="2022-09-01T23:26:00"/>
        <d v="2022-09-02T05:36:00"/>
        <d v="2022-09-02T08:45:00"/>
        <d v="2022-09-03T00:25:00"/>
        <d v="2022-09-03T10:25:00"/>
        <d v="2022-09-03T11:42:00"/>
        <d v="2022-09-04T08:44:00"/>
        <d v="2022-09-04T12:23:00"/>
        <d v="2022-09-04T23:19:00"/>
        <d v="2022-09-05T11:43:00"/>
        <d v="2022-09-05T23:57:00"/>
        <d v="2022-09-06T12:45:00"/>
        <d v="2022-09-06T16:44:00"/>
        <d v="2022-09-07T11:49:00"/>
        <d v="2022-09-08T00:57:00"/>
        <d v="2022-09-08T19:53:00"/>
        <d v="2022-09-09T00:08:00"/>
        <d v="2022-09-09T03:35:00"/>
        <d v="2022-09-09T09:26:00"/>
        <d v="2022-09-09T11:04:00"/>
        <d v="2022-09-09T16:21:00"/>
        <d v="2022-09-09T20:44:00"/>
        <d v="2022-09-09T22:59:00"/>
        <d v="2022-09-10T08:58:00"/>
        <d v="2022-09-10T09:03:00"/>
        <d v="2022-09-11T00:58:00"/>
        <d v="2022-09-11T09:37:00"/>
        <d v="2022-09-11T20:19:00"/>
        <d v="2022-09-11T20:47:00"/>
        <d v="2022-09-11T21:47:00"/>
        <d v="2022-09-12T17:53:00"/>
        <d v="2022-09-13T12:02:00"/>
        <d v="2022-09-14T09:23:00"/>
        <d v="2022-09-14T09:51:00"/>
        <d v="2022-09-16T15:54:00"/>
        <d v="2022-09-16T19:17:00"/>
        <d v="2022-09-17T08:02:00"/>
        <d v="2022-09-17T11:56:00"/>
        <d v="2022-09-17T20:45:00"/>
        <d v="2022-09-18T02:02:00"/>
        <d v="2022-09-19T10:17:00"/>
        <d v="2022-09-19T16:53:00"/>
        <d v="2022-09-19T18:58:00"/>
        <d v="2022-09-20T06:42:00"/>
        <d v="2022-09-20T09:42:00"/>
        <d v="2022-09-20T18:46:00"/>
        <d v="2022-09-20T20:38:00"/>
        <d v="2022-09-22T10:33:00"/>
        <d v="2022-09-22T12:55:00"/>
        <d v="2022-09-23T09:36:00"/>
        <d v="2022-09-23T09:40:00"/>
        <d v="2022-09-23T12:29:00"/>
        <d v="2022-09-23T13:24:00"/>
        <d v="2022-09-23T14:04:00"/>
        <d v="2022-09-23T17:07:00"/>
        <d v="2022-09-23T18:33:00"/>
        <d v="2022-09-24T15:49:00"/>
        <d v="2022-09-25T16:08:00"/>
        <d v="2022-09-25T21:00:00"/>
        <d v="2022-09-26T09:19:00"/>
        <d v="2022-09-26T22:08:00"/>
        <d v="2022-09-27T08:29:00"/>
        <d v="2022-09-27T21:35:00"/>
        <d v="2022-09-28T22:01:00"/>
        <d v="2022-09-29T10:44:00"/>
        <d v="2022-09-30T20:04:00"/>
        <d v="2022-10-02T17:39:00"/>
        <d v="2022-10-04T15:18:00"/>
        <d v="2022-10-05T21:18:00"/>
        <d v="2022-10-06T09:17:00"/>
        <d v="2022-10-06T20:26:00"/>
        <d v="2022-10-07T15:39:00"/>
        <d v="2022-10-07T21:59:00"/>
        <d v="2022-10-08T11:16:00"/>
        <d v="2022-10-08T13:16:00"/>
        <d v="2022-10-09T13:56:00"/>
        <d v="2022-10-09T20:55:00"/>
        <d v="2022-10-10T12:25:00"/>
        <d v="2022-10-10T12:32:00"/>
        <d v="2022-10-10T13:38:00"/>
        <d v="2022-10-10T13:55:00"/>
        <d v="2022-10-10T21:57:00"/>
        <d v="2022-10-11T06:39:00"/>
        <d v="2022-10-11T12:05:00"/>
        <d v="2022-10-11T20:19:00"/>
        <d v="2022-10-13T05:13:00"/>
        <d v="2022-10-13T06:38:00"/>
        <d v="2022-10-14T14:25:00"/>
        <d v="2022-10-15T00:08:00"/>
        <d v="2022-10-15T06:16:00"/>
        <d v="2022-10-18T16:53:00"/>
        <d v="2022-10-19T01:33:00"/>
        <d v="2022-10-19T08:00:00"/>
        <d v="2022-10-19T18:35:00"/>
        <d v="2022-10-19T20:15:00"/>
        <d v="2022-10-20T07:00:00"/>
        <d v="2022-10-20T17:32:00"/>
        <d v="2022-10-21T14:38:00"/>
        <d v="2022-10-21T15:18:00"/>
        <d v="2022-10-21T18:19:00"/>
        <d v="2022-10-22T15:30:00"/>
        <d v="2022-10-22T17:30:00"/>
        <d v="2022-10-23T08:37:00"/>
        <d v="2022-10-23T11:51:00"/>
        <d v="2022-10-24T11:21:00"/>
        <d v="2022-10-24T20:46:00"/>
        <d v="2022-10-26T10:10:00"/>
        <d v="2022-10-27T09:07:00"/>
        <d v="2022-10-27T09:08:00"/>
        <d v="2022-10-29T07:16:00"/>
        <d v="2022-10-31T10:21:00"/>
        <d v="2022-10-31T10:45:00"/>
        <d v="2022-10-31T11:38:00"/>
        <d v="2022-10-31T16:53:00"/>
        <d v="2022-11-01T06:05:00"/>
        <d v="2022-11-01T06:45:00"/>
        <d v="2022-11-01T11:25:00"/>
        <d v="2022-11-02T10:34:00"/>
        <d v="2022-11-02T11:07:00"/>
        <d v="2022-11-03T11:10:00"/>
        <d v="2022-11-05T00:22:00"/>
        <d v="2022-11-05T11:28:00"/>
        <d v="2022-11-05T23:25:00"/>
        <d v="2022-11-06T08:07:00"/>
        <d v="2022-11-06T08:49:00"/>
        <d v="2022-11-07T05:04:00"/>
        <d v="2022-11-08T12:00:00"/>
        <d v="2022-11-08T12:13:00"/>
        <d v="2022-11-08T12:49:00"/>
        <d v="2022-11-08T19:28:00"/>
        <d v="2022-11-08T20:59:00"/>
        <d v="2022-11-10T22:15:00"/>
        <d v="2022-11-11T10:29:00"/>
        <d v="2022-11-11T15:44:00"/>
        <d v="2022-11-11T21:10:00"/>
        <d v="2022-11-11T22:16:00"/>
        <d v="2022-11-12T21:10:00"/>
        <d v="2022-11-13T15:25:00"/>
        <d v="2022-11-13T20:46:00"/>
        <d v="2022-11-15T19:08:00"/>
        <d v="2022-11-16T08:22:00"/>
        <d v="2022-11-16T22:33:00"/>
        <d v="2022-11-17T00:13:00"/>
        <d v="2022-11-17T06:20:00"/>
        <d v="2022-11-19T08:32:00"/>
        <d v="2022-11-19T09:32:00"/>
        <d v="2022-11-19T18:09:00"/>
        <d v="2022-11-19T21:39:00"/>
        <d v="2022-11-20T20:17:00"/>
        <d v="2022-11-21T08:11:00"/>
        <d v="2022-11-21T10:16:00"/>
        <d v="2022-11-21T19:58:00"/>
        <d v="2022-11-24T08:18:00"/>
        <d v="2022-11-25T00:20:00"/>
        <d v="2022-11-25T12:29:00"/>
        <d v="2022-11-28T15:25:00"/>
        <d v="2022-11-29T12:23:00"/>
        <d v="2022-11-29T12:31:00"/>
        <d v="2022-11-30T06:11:00"/>
        <d v="2022-11-30T15:46:00"/>
        <d v="2022-12-01T10:27:00"/>
        <d v="2022-12-02T08:54:00"/>
        <d v="2022-12-02T12:15:00"/>
        <d v="2022-12-06T13:41:00"/>
        <d v="2022-12-06T15:58:00"/>
        <d v="2022-12-06T20:37:00"/>
        <d v="2022-12-07T14:44:00"/>
        <d v="2022-12-07T18:42:00"/>
        <d v="2022-12-08T10:10:00"/>
        <d v="2022-12-10T07:15:00"/>
        <d v="2022-12-11T03:24:00"/>
        <d v="2022-12-11T13:39:00"/>
        <d v="2022-12-11T18:33:00"/>
        <d v="2022-12-12T12:19:00"/>
        <d v="2022-12-12T13:17:00"/>
        <d v="2022-12-12T16:20:00"/>
        <d v="2022-12-12T16:22:00"/>
        <d v="2022-12-12T19:01:00"/>
        <d v="2022-12-13T09:03:00"/>
        <d v="2022-12-13T09:08:00"/>
        <d v="2022-12-13T17:08:00"/>
        <d v="2022-12-14T20:18:00"/>
        <d v="2022-12-15T05:20:00"/>
        <d v="2022-12-15T21:11:00"/>
        <d v="2022-12-16T14:50:00"/>
        <d v="2022-12-16T20:23:00"/>
        <d v="2022-12-18T19:55:00"/>
        <d v="2022-12-19T08:53:00"/>
        <d v="2022-12-19T09:18:00"/>
        <d v="2022-12-19T19:05:00"/>
        <d v="2022-12-20T07:17:00"/>
        <d v="2022-12-21T11:40:00"/>
        <d v="2022-12-22T08:51:00"/>
        <d v="2022-12-22T11:05:00"/>
        <d v="2022-12-22T16:12:00"/>
        <d v="2022-12-25T04:56:00"/>
        <d v="2022-12-25T20:03:00"/>
        <d v="2022-12-28T00:54:00"/>
        <d v="2022-12-28T11:15:00"/>
        <d v="2022-12-29T12:17:00"/>
        <d v="2022-12-29T19:08:00"/>
        <d v="2022-12-29T21:30:00"/>
        <d v="2022-12-30T17:40:00"/>
        <d v="2022-12-31T00:05:00"/>
        <d v="2023-02-02T00:17:00"/>
        <d v="2023-02-02T08:40:00"/>
        <d v="2023-02-02T20:22:00"/>
        <d v="2023-02-03T20:09:00"/>
        <d v="2023-02-03T20:56:00"/>
        <d v="2023-02-03T22:34:00"/>
        <d v="2023-02-04T14:22:00"/>
        <d v="2023-02-06T14:01:00"/>
        <d v="2023-02-06T14:22:00"/>
        <d v="2023-02-06T18:56:00"/>
        <d v="2023-02-07T22:53:00"/>
        <d v="2023-02-07T22:57:00"/>
        <d v="2023-02-08T23:37:00"/>
        <d v="2023-02-10T17:16:00"/>
        <d v="2023-02-13T18:08:00"/>
        <d v="2023-02-13T20:43:00"/>
        <d v="2023-02-13T22:42:00"/>
        <d v="2023-02-14T09:31:00"/>
        <d v="2023-02-14T12:52:00"/>
        <d v="2023-02-14T17:02:00"/>
        <d v="2023-02-14T21:09:00"/>
        <d v="2023-02-15T11:27:00"/>
        <d v="2023-02-15T21:57:00"/>
        <d v="2023-02-15T23:26:00"/>
        <d v="2023-02-16T01:37:00"/>
        <d v="2023-02-16T13:45:00"/>
        <d v="2023-02-16T21:05:00"/>
        <d v="2023-02-16T22:36:00"/>
        <d v="2023-02-18T12:01:00"/>
        <d v="2023-02-19T05:30:00"/>
        <d v="2023-02-19T08:10:00"/>
        <d v="2023-02-19T21:10:00"/>
        <d v="2023-02-20T07:29:00"/>
        <d v="2023-02-21T02:30:00"/>
        <d v="2023-02-21T07:56:00"/>
        <d v="2023-02-21T13:40:00"/>
        <d v="2023-02-21T15:50:00"/>
        <d v="2023-02-22T22:05:00"/>
        <d v="2023-02-23T12:49:00"/>
        <d v="2023-02-24T00:46:00"/>
        <d v="2023-02-24T20:27:00"/>
        <d v="2023-02-25T02:19:00"/>
        <d v="2023-02-25T14:25:00"/>
        <d v="2023-02-25T19:10:00"/>
        <d v="2023-02-26T15:16:00"/>
        <d v="2023-02-26T20:03:00"/>
        <d v="2023-02-27T05:13:00"/>
        <d v="2023-02-27T07:42:00"/>
        <d v="2023-02-27T09:14:00"/>
        <d v="2023-03-01T23:53:00"/>
        <d v="2023-03-02T18:43:00"/>
        <d v="2023-03-03T11:30:00"/>
        <d v="2023-03-03T12:27:00"/>
        <d v="2023-03-03T23:19:00"/>
        <d v="2023-03-04T18:55:00"/>
        <d v="2023-03-05T06:15:00"/>
        <d v="2023-03-06T11:40:00"/>
        <d v="2023-03-08T20:57:00"/>
        <d v="2023-03-08T23:02:00"/>
        <d v="2023-03-10T18:07:00"/>
        <d v="2023-03-10T19:30:00"/>
        <d v="2023-03-12T09:37:00"/>
        <d v="2023-03-13T10:13:00"/>
        <d v="2023-03-14T23:45:00"/>
        <d v="2023-03-15T00:18:00"/>
        <d v="2023-03-16T23:19:00"/>
        <d v="2023-03-17T14:21:00"/>
        <d v="2023-03-20T18:17:00"/>
        <d v="2023-03-20T20:11:00"/>
        <d v="2023-03-21T13:28:00"/>
        <d v="2023-03-22T15:43:00"/>
        <d v="2023-03-23T17:29:00"/>
        <d v="2023-03-24T00:36:00"/>
        <d v="2023-03-24T11:58:00"/>
        <d v="2023-03-26T10:39:00"/>
        <d v="2023-03-26T23:11:00"/>
        <d v="2023-03-27T18:05:00"/>
        <d v="2023-03-28T02:17:00"/>
        <d v="2023-03-28T08:47:00"/>
        <d v="2023-03-28T12:10:00"/>
        <d v="2023-03-28T23:08:00"/>
        <d v="2023-03-30T07:43:00"/>
        <d v="2023-03-30T17:59:00"/>
        <d v="2023-03-31T00:36:00"/>
        <d v="2023-03-31T10:11:00"/>
        <d v="2023-04-02T10:06:00"/>
        <d v="2023-04-02T17:02:00"/>
        <d v="2023-04-02T19:05:00"/>
        <d v="2023-04-02T20:45:00"/>
        <d v="2023-04-03T10:31:00"/>
        <d v="2023-04-04T10:50:00"/>
        <d v="2023-04-05T08:27:00"/>
        <d v="2023-04-05T15:01:00"/>
        <d v="2023-04-06T07:23:00"/>
        <d v="2023-04-07T04:25:00"/>
        <d v="2023-04-07T10:41:00"/>
        <d v="2023-04-07T12:34:00"/>
        <d v="2023-04-09T03:49:00"/>
        <d v="2023-04-09T14:55:00"/>
        <d v="2023-04-09T14:56:00"/>
        <d v="2023-04-09T17:18:00"/>
        <d v="2023-04-10T11:46:00"/>
        <d v="2023-04-10T20:01:00"/>
        <d v="2023-04-10T23:51:00"/>
        <d v="2023-04-11T05:18:00"/>
        <d v="2023-04-11T10:56:00"/>
        <d v="2023-04-11T14:36:00"/>
        <d v="2023-04-12T09:19:00"/>
        <d v="2023-04-15T03:14:00"/>
        <d v="2023-04-15T15:15:00"/>
        <d v="2023-04-17T07:27:00"/>
        <d v="2023-04-17T17:07:00"/>
        <d v="2023-04-21T17:34:00"/>
        <d v="2023-04-21T19:01:00"/>
        <d v="2023-04-21T19:35:00"/>
        <d v="2023-04-21T21:15:00"/>
        <d v="2023-04-21T22:42:00"/>
        <d v="2023-04-21T22:47:00"/>
        <d v="2023-04-22T20:26:00"/>
        <d v="2023-04-23T12:41:00"/>
        <d v="2023-04-23T17:08:00"/>
        <d v="2023-04-24T11:29:00"/>
        <d v="2023-04-24T19:14:00"/>
        <d v="2023-04-25T20:56:00"/>
        <d v="2023-04-25T22:29:00"/>
        <d v="2023-04-26T02:59:00"/>
        <d v="2023-04-26T09:51:00"/>
        <d v="2023-04-26T11:02:00"/>
        <d v="2023-04-27T00:45:00"/>
        <d v="2023-04-29T07:39:00"/>
        <d v="2023-04-29T11:21:00"/>
        <d v="2023-05-01T14:41:00"/>
        <d v="2023-05-02T00:01:00"/>
        <d v="2023-05-02T09:04:00"/>
        <d v="2023-05-03T16:20:00"/>
        <d v="2023-05-03T21:15:00"/>
        <d v="2023-05-04T18:26:00"/>
        <d v="2023-05-05T09:06:00"/>
        <d v="2023-05-05T13:51:00"/>
        <d v="2023-05-05T14:12:00"/>
        <d v="2023-05-05T14:19:00"/>
        <d v="2023-05-06T19:38:00"/>
        <d v="2023-05-07T12:14:00"/>
        <d v="2023-05-07T18:04:00"/>
        <d v="2023-05-08T17:44:00"/>
        <d v="2023-05-08T20:38:00"/>
        <d v="2023-05-08T20:41:00"/>
        <d v="2023-05-09T17:45:00"/>
        <d v="2023-05-09T22:04:00"/>
        <d v="2023-05-10T06:58:00"/>
        <d v="2023-05-10T20:18:00"/>
        <d v="2023-05-11T07:18:00"/>
        <d v="2023-05-11T11:24:00"/>
        <d v="2023-05-11T12:13:00"/>
        <d v="2023-05-11T13:37:00"/>
        <d v="2023-05-11T14:24:00"/>
        <d v="2023-05-12T15:58:00"/>
        <d v="2023-05-12T18:54:00"/>
        <d v="2023-05-12T19:24:00"/>
        <d v="2023-05-13T01:18:00"/>
        <d v="2023-05-14T06:46:00"/>
        <d v="2023-05-14T07:46:00"/>
        <d v="2023-05-14T15:32:00"/>
        <d v="2023-05-14T18:09:00"/>
        <d v="2023-05-15T07:17:00"/>
        <d v="2023-05-15T10:37:00"/>
        <d v="2023-05-15T11:50:00"/>
        <d v="2023-05-15T12:42:00"/>
        <d v="2023-05-15T18:07:00"/>
        <d v="2023-05-16T10:10:00"/>
        <d v="2023-05-16T20:42:00"/>
        <d v="2023-05-17T07:16:00"/>
        <d v="2023-05-17T11:34:00"/>
        <d v="2023-05-17T14:23:00"/>
        <d v="2023-05-17T19:25:00"/>
        <d v="2023-05-17T22:33:00"/>
        <d v="2023-05-18T15:16:00"/>
        <d v="2023-05-18T16:30:00"/>
        <d v="2023-05-18T19:06:00"/>
        <d v="2023-05-18T20:22:00"/>
        <d v="2023-05-19T07:07:00"/>
        <d v="2023-05-19T15:26:00"/>
        <d v="2023-05-19T21:06:00"/>
        <d v="2023-05-20T08:39:00"/>
        <d v="2023-05-20T09:09:00"/>
        <d v="2023-05-20T11:49:00"/>
        <d v="2023-05-20T15:17:00"/>
        <d v="2023-05-20T20:53:00"/>
        <d v="2023-05-21T01:25:00"/>
        <d v="2023-05-21T09:21:00"/>
        <d v="2023-05-21T17:07:00"/>
        <d v="2023-05-22T07:49:00"/>
        <d v="2023-05-22T19:04:00"/>
        <d v="2023-05-22T22:33:00"/>
        <d v="2023-05-23T12:28:00"/>
        <d v="2023-05-23T16:47:00"/>
        <d v="2023-05-23T18:09:00"/>
        <d v="2023-05-23T19:40:00"/>
        <d v="2023-05-23T19:50:00"/>
        <d v="2023-05-23T20:25:00"/>
        <d v="2023-05-24T00:30:00"/>
        <d v="2023-05-24T19:36:00"/>
        <d v="2023-05-24T23:19:00"/>
        <d v="2023-05-25T06:33:00"/>
        <d v="2023-05-25T11:31:00"/>
        <d v="2023-05-25T20:04:00"/>
        <d v="2023-05-25T23:48:00"/>
        <d v="2023-05-26T14:20:00"/>
        <d v="2023-05-26T17:28:00"/>
        <d v="2023-05-27T10:29:00"/>
        <d v="2023-05-27T19:57:00"/>
        <d v="2023-05-28T01:34:00"/>
        <d v="2023-05-28T03:57:00"/>
        <d v="2023-05-29T09:30:00"/>
        <d v="2023-05-29T10:58:00"/>
        <d v="2023-05-30T00:11:00"/>
        <d v="2023-05-30T03:59:00"/>
        <d v="2023-05-30T10:43:00"/>
        <d v="2023-05-30T11:22:00"/>
        <d v="2023-05-31T06:12:00"/>
        <d v="2023-05-31T07:42:00"/>
        <d v="2023-05-31T18:32:00"/>
        <d v="2023-05-31T23:08:00"/>
        <d v="2023-06-02T10:11:00"/>
        <d v="2023-06-02T22:19:00"/>
        <d v="2023-06-03T08:09:00"/>
        <d v="2023-06-03T18:26:00"/>
        <d v="2023-06-03T21:52:00"/>
        <d v="2023-06-04T00:57:00"/>
        <d v="2023-06-04T05:09:00"/>
        <d v="2023-06-04T06:05:00"/>
        <d v="2023-06-04T12:00:00"/>
        <d v="2023-06-04T17:56:00"/>
        <d v="2023-06-05T07:51:00"/>
        <d v="2023-06-05T07:54:00"/>
        <d v="2023-06-05T13:23:00"/>
        <d v="2023-06-05T19:31:00"/>
        <d v="2023-06-06T00:25:00"/>
        <d v="2023-06-06T07:39:00"/>
        <d v="2023-06-06T10:07:00"/>
        <d v="2023-06-06T18:01:00"/>
        <d v="2023-06-06T21:57:00"/>
        <d v="2023-06-06T23:28:00"/>
        <d v="2023-06-07T09:22:00"/>
        <d v="2023-06-07T11:05:00"/>
        <d v="2023-06-08T00:18:00"/>
        <d v="2023-06-08T09:20:00"/>
        <d v="2023-06-08T16:45:00"/>
        <d v="2023-06-08T18:53:00"/>
        <d v="2023-06-08T21:53:00"/>
        <d v="2023-06-09T08:06:00"/>
        <d v="2023-06-10T23:02:00"/>
        <d v="2023-06-12T23:11:00"/>
        <d v="2023-06-13T03:37:00"/>
        <d v="2023-06-13T12:51:00"/>
        <d v="2023-06-13T19:12:00"/>
        <d v="2023-06-13T20:42:00"/>
        <d v="2023-06-14T05:20:00"/>
        <d v="2023-06-14T06:44:00"/>
        <d v="2023-06-14T11:24:00"/>
        <d v="2023-06-15T17:58:00"/>
        <d v="2023-06-16T01:48:00"/>
        <d v="2023-06-16T12:40:00"/>
        <d v="2023-06-16T13:13:00"/>
        <d v="2023-06-17T21:59:00"/>
        <d v="2023-06-18T14:21:00"/>
        <d v="2023-06-18T20:33:00"/>
        <d v="2023-06-19T14:50:00"/>
        <d v="2023-06-19T19:39:00"/>
        <d v="2023-06-19T20:03:00"/>
        <d v="2023-06-19T21:59:00"/>
        <d v="2023-06-20T16:21:00"/>
        <d v="2023-06-20T21:05:00"/>
        <d v="2023-06-21T09:20:00"/>
        <d v="2023-06-21T14:57:00"/>
        <d v="2023-06-22T11:26:00"/>
        <d v="2023-06-22T14:13:00"/>
        <d v="2023-06-22T22:30:00"/>
        <d v="2023-06-22T23:07:00"/>
        <d v="2023-06-23T10:49:00"/>
        <d v="2023-06-26T09:13:00"/>
        <d v="2023-06-27T13:11:00"/>
        <d v="2023-06-27T19:27:00"/>
        <d v="2023-06-28T21:34:00"/>
        <d v="2023-06-28T22:01:00"/>
        <d v="2023-06-28T23:04:00"/>
        <d v="2023-06-29T08:56:00"/>
        <d v="2023-06-30T10:25:00"/>
        <d v="2023-06-30T11:48:00"/>
        <d v="2023-06-30T12:55:00"/>
        <d v="2023-06-30T13:15:00"/>
        <d v="2023-06-30T16:36:00"/>
        <d v="2023-06-30T17:20:00"/>
        <d v="2023-06-30T19:31:00"/>
        <d v="2023-09-01T10:29:00"/>
        <d v="2023-09-01T13:01:00"/>
        <d v="2023-09-01T22:35:00"/>
        <d v="2023-09-02T07:36:00"/>
        <d v="2023-09-02T12:42:00"/>
        <d v="2023-09-02T16:02:00"/>
        <d v="2023-09-02T19:55:00"/>
        <d v="2023-09-02T23:07:00"/>
        <d v="2023-09-03T01:27:00"/>
        <d v="2023-09-03T19:06:00"/>
        <d v="2023-09-03T19:14:00"/>
        <d v="2023-09-04T16:25:00"/>
        <d v="2023-09-04T16:56:00"/>
        <d v="2023-09-04T19:11:00"/>
        <d v="2023-09-05T10:20:00"/>
        <d v="2023-09-05T20:38:00"/>
        <d v="2023-09-06T05:56:00"/>
        <d v="2023-09-06T08:14:00"/>
        <d v="2023-09-06T09:51:00"/>
        <d v="2023-09-06T10:27:00"/>
        <d v="2023-09-06T23:38:00"/>
        <d v="2023-09-07T07:00:00"/>
        <d v="2023-09-07T10:48:00"/>
        <d v="2023-09-07T14:31:00"/>
        <d v="2023-09-08T11:02:00"/>
        <d v="2023-09-08T11:09:00"/>
        <d v="2023-09-08T20:09:00"/>
        <d v="2023-09-09T00:54:00"/>
        <d v="2023-09-09T02:38:00"/>
        <d v="2023-09-09T13:02:00"/>
        <d v="2023-09-09T14:43:00"/>
        <d v="2023-09-09T15:37:00"/>
        <d v="2023-09-09T17:10:00"/>
        <d v="2023-09-09T18:05:00"/>
        <d v="2023-09-09T22:50:00"/>
        <d v="2023-09-10T08:29:00"/>
        <d v="2023-09-10T15:13:00"/>
        <d v="2023-09-10T22:31:00"/>
        <d v="2023-09-11T04:48:00"/>
        <d v="2023-09-11T10:12:00"/>
        <d v="2023-09-11T10:26:00"/>
        <d v="2023-09-12T06:23:00"/>
        <d v="2023-09-12T06:31:00"/>
        <d v="2023-09-12T09:31:00"/>
        <d v="2023-09-13T06:24:00"/>
        <d v="2023-09-13T06:54:00"/>
        <d v="2023-09-13T13:30:00"/>
        <d v="2023-09-13T15:13:00"/>
        <d v="2023-09-13T22:08:00"/>
        <d v="2023-09-13T22:39:00"/>
        <d v="2023-09-14T17:07:00"/>
        <d v="2023-09-14T20:01:00"/>
        <d v="2023-09-14T21:38:00"/>
        <d v="2023-09-15T01:56:00"/>
        <d v="2023-09-15T10:27:00"/>
        <d v="2023-09-15T10:49:00"/>
        <d v="2023-09-15T13:16:00"/>
        <d v="2023-09-15T15:27:00"/>
        <d v="2023-09-15T16:12:00"/>
        <d v="2023-09-15T21:38:00"/>
        <d v="2023-09-15T22:31:00"/>
        <d v="2023-09-16T05:53:00"/>
        <d v="2023-09-16T19:39:00"/>
        <d v="2023-09-16T20:38:00"/>
        <d v="2023-09-16T22:34:00"/>
        <d v="2023-09-17T08:21:00"/>
        <d v="2023-09-17T22:05:00"/>
        <d v="2023-09-18T07:27:00"/>
        <d v="2023-09-18T10:27:00"/>
        <d v="2023-09-18T12:39:00"/>
        <d v="2023-09-18T13:54:00"/>
        <d v="2023-09-18T15:51:00"/>
        <d v="2023-09-19T14:14:00"/>
        <d v="2023-09-19T20:05:00"/>
        <d v="2023-09-20T15:44:00"/>
        <d v="2023-09-21T04:55:00"/>
        <d v="2023-09-22T17:37:00"/>
        <d v="2023-09-22T19:42:00"/>
        <d v="2023-09-22T20:18:00"/>
        <d v="2023-09-23T11:34:00"/>
        <d v="2023-09-23T14:06:00"/>
        <d v="2023-09-23T17:14:00"/>
        <d v="2023-09-23T18:54:00"/>
        <d v="2023-09-24T03:30:00"/>
        <d v="2023-09-24T03:35:00"/>
        <d v="2023-09-24T05:18:00"/>
        <d v="2023-09-27T00:06:00"/>
        <d v="2023-09-28T03:15:00"/>
        <d v="2023-09-28T15:42:00"/>
        <d v="2023-09-28T17:32:00"/>
        <d v="2023-09-28T18:53:00"/>
        <d v="2023-09-28T21:25:00"/>
        <d v="2023-09-29T16:00:00"/>
        <d v="2023-09-29T20:21:00"/>
        <d v="2023-09-29T23:55:00"/>
        <d v="2023-09-30T03:30:00"/>
        <d v="2023-09-30T14:32:00"/>
        <d v="2023-09-30T20:35:00"/>
        <d v="2023-10-01T07:58:00"/>
        <d v="2023-10-01T14:16:00"/>
        <d v="2023-10-01T14:24:00"/>
        <d v="2023-10-01T15:59:00"/>
        <d v="2023-10-01T19:19:00"/>
        <d v="2023-10-02T00:00:00"/>
        <d v="2023-10-02T01:00:00"/>
        <d v="2023-10-03T09:25:00"/>
        <d v="2023-10-03T13:13:00"/>
        <d v="2023-10-04T08:06:00"/>
        <d v="2023-10-04T09:55:00"/>
        <d v="2023-10-04T10:10:00"/>
        <d v="2023-10-04T13:35:00"/>
        <d v="2023-10-04T19:31:00"/>
        <d v="2023-10-05T05:36:00"/>
        <d v="2023-10-05T10:44:00"/>
        <d v="2023-10-05T12:09:00"/>
        <d v="2023-10-05T19:41:00"/>
        <d v="2023-10-05T22:54:00"/>
        <d v="2023-10-06T02:21:00"/>
        <d v="2023-10-06T11:56:00"/>
        <d v="2023-10-06T12:11:00"/>
        <d v="2023-10-06T12:12:00"/>
        <d v="2023-10-06T22:51:00"/>
        <d v="2023-10-07T11:46:00"/>
        <d v="2023-10-07T15:04:00"/>
        <d v="2023-10-08T11:45:00"/>
        <d v="2023-10-09T00:00:00"/>
        <d v="2023-10-09T06:08:00"/>
        <d v="2023-10-09T12:52:00"/>
        <d v="2023-10-10T03:22:00"/>
        <d v="2023-10-10T09:12:00"/>
        <d v="2023-10-10T10:26:00"/>
        <d v="2023-10-10T20:31:00"/>
        <d v="2023-10-11T04:25:00"/>
        <d v="2023-10-11T06:14:00"/>
        <d v="2023-10-12T08:20:00"/>
        <d v="2023-10-12T12:08:00"/>
        <d v="2023-10-12T12:20:00"/>
        <d v="2023-10-12T12:52:00"/>
        <d v="2023-10-12T19:23:00"/>
        <d v="2023-10-13T11:21:00"/>
        <d v="2023-10-13T11:34:00"/>
        <d v="2023-10-13T18:05:00"/>
        <d v="2023-10-14T10:34:00"/>
        <d v="2023-10-15T17:11:00"/>
        <d v="2023-10-15T19:38:00"/>
        <d v="2023-10-15T21:59:00"/>
        <d v="2023-10-15T22:49:00"/>
        <d v="2023-10-16T07:48:00"/>
        <d v="2023-10-16T15:38:00"/>
        <d v="2023-10-16T15:49:00"/>
        <d v="2023-10-16T16:37:00"/>
        <d v="2023-10-16T19:38:00"/>
        <d v="2023-10-16T20:03:00"/>
        <d v="2023-10-18T10:31:00"/>
        <d v="2023-10-18T14:42:00"/>
        <d v="2023-10-18T19:51:00"/>
        <d v="2023-10-18T21:50:00"/>
        <d v="2023-10-18T22:38:00"/>
        <d v="2023-10-18T23:21:00"/>
        <d v="2023-10-19T09:12:00"/>
        <d v="2023-10-19T21:11:00"/>
        <d v="2023-10-20T12:42:00"/>
        <d v="2023-10-20T12:49:00"/>
        <d v="2023-10-21T15:30:00"/>
        <d v="2023-10-21T20:18:00"/>
        <d v="2023-10-22T16:05:00"/>
        <d v="2023-10-22T21:49:00"/>
        <d v="2023-10-22T22:15:00"/>
        <d v="2023-10-22T22:23:00"/>
        <d v="2023-10-23T16:47:00"/>
        <d v="2023-10-25T00:54:00"/>
        <d v="2023-10-25T05:36:00"/>
      </sharedItems>
      <fieldGroup par="50" base="9">
        <rangePr groupBy="months" startDate="2020-06-20T19:32:00" endDate="2023-10-25T05:36:00"/>
        <groupItems count="14">
          <s v="&lt;6/20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5/2023"/>
        </groupItems>
      </fieldGroup>
    </cacheField>
    <cacheField name="Order Paid Time" numFmtId="0">
      <sharedItems/>
    </cacheField>
    <cacheField name="Parent SKU Reference No." numFmtId="0">
      <sharedItems containsNonDate="0" containsString="0" containsBlank="1"/>
    </cacheField>
    <cacheField name="Product Name" numFmtId="0">
      <sharedItems count="16">
        <s v="Acapulco (Antifungal Bath Soap)"/>
        <s v="Citronella Antibacterial Bath Soap"/>
        <s v="Bayabas (Mild Antiseptic Bath Soap)"/>
        <s v="Honey-Oatmeal (Deep Moisturizing Bath Soap)"/>
        <s v="Milk &amp; Honey (Moisturizing Bath Soap)"/>
        <s v="Coffee Berry (Antioxidant Exfoliant Bath Soap)"/>
        <s v="Patchouli-Cinnamon (Anti-dryness/Anti-Aging Bath Soap)"/>
        <s v="Petmade Herbal Pet Soap"/>
        <s v="Handmade Herbal Soap Papaya Natural Soap (Natural Exfoliant Soap)"/>
        <s v="Hydroxycut hardcore next gen"/>
        <s v="Ram 8 gb 2 pcs. 2400 Mhz"/>
        <s v="Nektar wild raw honey from pukyutan (Apis breviligula)"/>
        <s v="Nektar wild raw honey"/>
        <s v="Jordan 1 High Strap Bred"/>
        <s v="handbag ysl vintage. used"/>
        <s v="Rockport Men's Preston Venetian Loafer"/>
      </sharedItems>
    </cacheField>
    <cacheField name="SKU Reference No." numFmtId="0">
      <sharedItems containsNonDate="0" containsString="0" containsBlank="1"/>
    </cacheField>
    <cacheField name="Variation Name" numFmtId="0">
      <sharedItems containsBlank="1"/>
    </cacheField>
    <cacheField name="Original Price" numFmtId="0">
      <sharedItems containsSemiMixedTypes="0" containsString="0" containsNumber="1" containsInteger="1" minValue="0" maxValue="3000"/>
    </cacheField>
    <cacheField name="Deal Price" numFmtId="0">
      <sharedItems containsSemiMixedTypes="0" containsString="0" containsNumber="1" containsInteger="1" minValue="20" maxValue="3000"/>
    </cacheField>
    <cacheField name="Quantity" numFmtId="0">
      <sharedItems containsSemiMixedTypes="0" containsString="0" containsNumber="1" containsInteger="1" minValue="1" maxValue="100"/>
    </cacheField>
    <cacheField name="Product Subtotal" numFmtId="164">
      <sharedItems containsSemiMixedTypes="0" containsString="0" containsNumber="1" containsInteger="1" minValue="35" maxValue="4000"/>
    </cacheField>
    <cacheField name="Total Discount(PHP)" numFmtId="0">
      <sharedItems containsSemiMixedTypes="0" containsString="0" containsNumber="1" containsInteger="1" minValue="-3500" maxValue="5000"/>
    </cacheField>
    <cacheField name="Price Discount(from Seller)(PHP)" numFmtId="0">
      <sharedItems containsSemiMixedTypes="0" containsString="0" containsNumber="1" containsInteger="1" minValue="-3500" maxValue="5000"/>
    </cacheField>
    <cacheField name="Shopee Rebate(PHP)" numFmtId="0">
      <sharedItems containsSemiMixedTypes="0" containsString="0" containsNumber="1" containsInteger="1" minValue="0" maxValue="30"/>
    </cacheField>
    <cacheField name="SKU Total Weight" numFmtId="0">
      <sharedItems containsSemiMixedTypes="0" containsString="0" containsNumber="1" minValue="0.13" maxValue="17"/>
    </cacheField>
    <cacheField name="Number of Items in Order" numFmtId="0">
      <sharedItems containsSemiMixedTypes="0" containsString="0" containsNumber="1" containsInteger="1" minValue="1" maxValue="200"/>
    </cacheField>
    <cacheField name="Order Total Weight" numFmtId="0">
      <sharedItems containsSemiMixedTypes="0" containsString="0" containsNumber="1" minValue="0.13" maxValue="34"/>
    </cacheField>
    <cacheField name="Seller Voucher(PHP)" numFmtId="0">
      <sharedItems containsSemiMixedTypes="0" containsString="0" containsNumber="1" containsInteger="1" minValue="0" maxValue="30"/>
    </cacheField>
    <cacheField name="Seller Absorbed Coin Cashback" numFmtId="0">
      <sharedItems containsSemiMixedTypes="0" containsString="0" containsNumber="1" containsInteger="1" minValue="0" maxValue="100"/>
    </cacheField>
    <cacheField name="Shopee Voucher(PHP)" numFmtId="0">
      <sharedItems containsSemiMixedTypes="0" containsString="0" containsNumber="1" containsInteger="1" minValue="0" maxValue="545"/>
    </cacheField>
    <cacheField name="Bundle Deals Indicator(Y/N)" numFmtId="0">
      <sharedItems/>
    </cacheField>
    <cacheField name="Shopee Bundle Discount(PHP)" numFmtId="0">
      <sharedItems containsSemiMixedTypes="0" containsString="0" containsNumber="1" containsInteger="1" minValue="0" maxValue="0"/>
    </cacheField>
    <cacheField name="Seller Bundle Discount(PHP)" numFmtId="0">
      <sharedItems containsSemiMixedTypes="0" containsString="0" containsNumber="1" containsInteger="1" minValue="0" maxValue="150"/>
    </cacheField>
    <cacheField name="Shopee Coins Offset(PHP)" numFmtId="0">
      <sharedItems containsSemiMixedTypes="0" containsString="0" containsNumber="1" containsInteger="1" minValue="0" maxValue="20000"/>
    </cacheField>
    <cacheField name="Credit Card Discount Total(PHP)" numFmtId="0">
      <sharedItems containsSemiMixedTypes="0" containsString="0" containsNumber="1" containsInteger="1" minValue="0" maxValue="0"/>
    </cacheField>
    <cacheField name="Products' Price Paid by Buyer (PHP)" numFmtId="0">
      <sharedItems containsSemiMixedTypes="0" containsString="0" containsNumber="1" containsInteger="1" minValue="0" maxValue="6000"/>
    </cacheField>
    <cacheField name="Buyer Paid Shipping Fee" numFmtId="0">
      <sharedItems containsSemiMixedTypes="0" containsString="0" containsNumber="1" containsInteger="1" minValue="0" maxValue="644"/>
    </cacheField>
    <cacheField name="Shipping Rebate Estimate" numFmtId="0">
      <sharedItems containsSemiMixedTypes="0" containsString="0" containsNumber="1" containsInteger="1" minValue="0" maxValue="155"/>
    </cacheField>
    <cacheField name="Reverse Shipping Fee" numFmtId="0">
      <sharedItems containsSemiMixedTypes="0" containsString="0" containsNumber="1" containsInteger="1" minValue="0" maxValue="0"/>
    </cacheField>
    <cacheField name="Service Fee" numFmtId="0">
      <sharedItems containsSemiMixedTypes="0" containsString="0" containsNumber="1" containsInteger="1" minValue="0" maxValue="420"/>
    </cacheField>
    <cacheField name="Grand Total" numFmtId="0">
      <sharedItems containsSemiMixedTypes="0" containsString="0" containsNumber="1" containsInteger="1" minValue="2" maxValue="6644"/>
    </cacheField>
    <cacheField name="Estimated Shipping Fee" numFmtId="0">
      <sharedItems containsSemiMixedTypes="0" containsString="0" containsNumber="1" containsInteger="1" minValue="38" maxValue="644"/>
    </cacheField>
    <cacheField name="Town" numFmtId="0">
      <sharedItems/>
    </cacheField>
    <cacheField name="District" numFmtId="0">
      <sharedItems/>
    </cacheField>
    <cacheField name="Province" numFmtId="0">
      <sharedItems count="73">
        <s v="Laguna"/>
        <s v="Cavite"/>
        <s v="Ilocos Norte"/>
        <s v="Rizal"/>
        <s v="Batangas"/>
        <s v="Bulacan"/>
        <s v="Sorsogon"/>
        <s v="Pampanga"/>
        <s v="Davao Del Norte"/>
        <s v="Tarlac"/>
        <s v="Nueva Vizcaya"/>
        <s v="Benguet"/>
        <s v="Agusan Del Sur"/>
        <s v="Nueva Ecija"/>
        <s v="Metro Manila"/>
        <s v="Palawan"/>
        <s v="Cagayan"/>
        <s v="Pangasinan"/>
        <s v="Isabela"/>
        <s v="Camarines Norte"/>
        <s v="Cebu"/>
        <s v="Quezon"/>
        <s v="Capiz"/>
        <s v="Misamis Occidental"/>
        <s v="Bataan"/>
        <s v="Iloilo"/>
        <s v="Camarines Sur"/>
        <s v="Maguindanao"/>
        <s v="Bohol"/>
        <s v="Oriental Mindoro"/>
        <s v="Albay"/>
        <s v="Zamboanga Del Sur"/>
        <s v="Catanduanes"/>
        <s v="Davao Del Sur"/>
        <s v="Ilocos Sur"/>
        <s v="Compostela Valley"/>
        <s v="Apayao"/>
        <s v="Misamis Oriental"/>
        <s v="Zambales"/>
        <s v="Abra"/>
        <s v="Masbate"/>
        <s v="Leyte"/>
        <s v="Agusan Del Norte"/>
        <s v="Marinduque"/>
        <s v="Surigao Del Norte"/>
        <s v="La Union"/>
        <s v="Ifugao"/>
        <s v="Antique"/>
        <s v="Zamboanga Del Norte"/>
        <s v="Sultan Kudarat"/>
        <s v="Negros Occidental"/>
        <s v="Bukidnon"/>
        <s v="Southern Leyte"/>
        <s v="Quirino"/>
        <s v="Occidental Mindoro"/>
        <s v="Eastern Samar"/>
        <s v="North Cotabato"/>
        <s v="Sarangani"/>
        <s v="Western Samar"/>
        <s v="Surigao Del Sur"/>
        <s v="Kalinga"/>
        <s v="Lanao Del Norte"/>
        <s v="South Cotabato"/>
        <s v="Negros Oriental"/>
        <s v="Cotabato"/>
        <s v="Lanao Del Sur"/>
        <s v="Aklan"/>
        <s v="Northern Samar"/>
        <s v="Romblon"/>
        <s v="Aurora"/>
        <s v="Sulu"/>
        <s v="Basilan"/>
        <s v="Zamboanga Sibugay"/>
      </sharedItems>
    </cacheField>
    <cacheField name="Region" numFmtId="0">
      <sharedItems count="5">
        <s v="South Luzon"/>
        <s v="North Luzon"/>
        <s v="Mindanao"/>
        <s v="Metro Manila"/>
        <s v="Visayas"/>
      </sharedItems>
    </cacheField>
    <cacheField name="Country" numFmtId="0">
      <sharedItems/>
    </cacheField>
    <cacheField name="Zip Code" numFmtId="0">
      <sharedItems containsMixedTypes="1" containsNumber="1" containsInteger="1" minValue="0" maxValue="9805"/>
    </cacheField>
    <cacheField name="Remark from buyer" numFmtId="0">
      <sharedItems containsBlank="1"/>
    </cacheField>
    <cacheField name="Order Complete Time" numFmtId="22">
      <sharedItems containsSemiMixedTypes="0" containsNonDate="0" containsDate="1" containsString="0" minDate="2020-06-26T10:24:00" maxDate="2023-10-27T21:40:00" count="2236">
        <d v="2023-08-09T09:28:00"/>
        <d v="2023-08-09T08:46:00"/>
        <d v="2023-08-07T18:37:00"/>
        <d v="2023-08-05T18:51:00"/>
        <d v="2023-08-07T14:49:00"/>
        <d v="2023-08-07T16:25:00"/>
        <d v="2023-08-10T09:48:00"/>
        <d v="2023-08-11T08:48:00"/>
        <d v="2023-08-15T08:56:00"/>
        <d v="2023-08-10T08:33:00"/>
        <d v="2023-08-14T08:01:00"/>
        <d v="2023-08-11T20:06:00"/>
        <d v="2023-08-15T21:23:00"/>
        <d v="2023-08-12T16:11:00"/>
        <d v="2023-08-10T10:14:00"/>
        <d v="2023-08-14T09:35:00"/>
        <d v="2023-08-19T15:31:00"/>
        <d v="2023-08-14T10:52:00"/>
        <d v="2023-08-14T10:57:00"/>
        <d v="2023-08-11T15:28:00"/>
        <d v="2023-08-15T09:04:00"/>
        <d v="2023-08-13T19:57:00"/>
        <d v="2023-08-14T10:41:00"/>
        <d v="2023-08-12T16:32:00"/>
        <d v="2023-08-11T14:32:00"/>
        <d v="2023-08-16T08:56:00"/>
        <d v="2023-08-13T19:02:00"/>
        <d v="2023-08-17T10:07:00"/>
        <d v="2023-08-16T10:09:00"/>
        <d v="2023-08-16T08:31:00"/>
        <d v="2023-08-15T18:17:00"/>
        <d v="2023-08-19T09:32:00"/>
        <d v="2023-08-20T10:13:00"/>
        <d v="2023-08-21T09:16:00"/>
        <d v="2023-08-18T05:49:00"/>
        <d v="2023-08-19T10:40:00"/>
        <d v="2023-08-17T16:39:00"/>
        <d v="2023-08-16T15:36:00"/>
        <d v="2023-08-21T13:52:00"/>
        <d v="2023-08-20T08:03:00"/>
        <d v="2023-08-21T08:26:00"/>
        <d v="2023-08-16T12:12:00"/>
        <d v="2023-08-21T08:30:00"/>
        <d v="2023-08-19T22:17:00"/>
        <d v="2023-08-23T09:45:00"/>
        <d v="2023-08-20T21:20:00"/>
        <d v="2023-08-18T13:27:00"/>
        <d v="2023-08-19T19:08:00"/>
        <d v="2023-08-22T17:59:00"/>
        <d v="2023-08-18T18:33:00"/>
        <d v="2023-08-20T11:07:00"/>
        <d v="2023-08-28T09:43:00"/>
        <d v="2023-08-23T09:15:00"/>
        <d v="2023-08-27T09:15:00"/>
        <d v="2023-08-23T22:38:00"/>
        <d v="2023-08-22T20:14:00"/>
        <d v="2023-08-20T11:44:00"/>
        <d v="2023-08-25T08:48:00"/>
        <d v="2023-08-20T14:19:00"/>
        <d v="2023-08-26T10:01:00"/>
        <d v="2023-08-31T08:57:00"/>
        <d v="2023-08-24T21:13:00"/>
        <d v="2023-08-24T16:26:00"/>
        <d v="2023-08-25T09:54:00"/>
        <d v="2023-08-25T19:13:00"/>
        <d v="2023-08-27T06:01:00"/>
        <d v="2023-08-28T08:06:00"/>
        <d v="2023-08-29T08:15:00"/>
        <d v="2023-08-26T22:05:00"/>
        <d v="2023-08-25T21:00:00"/>
        <d v="2023-08-27T12:53:00"/>
        <d v="2023-08-30T08:31:00"/>
        <d v="2023-08-31T08:01:00"/>
        <d v="2023-08-27T18:25:00"/>
        <d v="2023-08-30T09:44:00"/>
        <d v="2023-08-28T22:00:00"/>
        <d v="2023-08-27T10:08:00"/>
        <d v="2023-08-30T08:03:00"/>
        <d v="2023-08-31T01:03:00"/>
        <d v="2023-09-01T08:27:00"/>
        <d v="2023-09-01T09:05:00"/>
        <d v="2023-08-29T21:38:00"/>
        <d v="2023-08-30T14:19:00"/>
        <d v="2023-08-28T13:46:00"/>
        <d v="2023-09-01T08:01:00"/>
        <d v="2023-08-31T22:13:00"/>
        <d v="2023-09-06T09:20:00"/>
        <d v="2023-09-02T12:14:00"/>
        <d v="2023-09-05T09:12:00"/>
        <d v="2023-09-04T09:12:00"/>
        <d v="2023-09-02T13:41:00"/>
        <d v="2023-09-05T08:54:00"/>
        <d v="2023-09-05T09:17:00"/>
        <d v="2023-09-08T09:46:00"/>
        <d v="2023-09-05T08:34:00"/>
        <d v="2023-09-01T14:27:00"/>
        <d v="2023-09-01T17:22:00"/>
        <d v="2023-09-07T08:41:00"/>
        <d v="2023-09-04T21:18:00"/>
        <d v="2023-09-06T08:32:00"/>
        <d v="2023-09-04T12:12:00"/>
        <d v="2023-09-10T09:17:00"/>
        <d v="2023-09-07T06:35:00"/>
        <d v="2023-09-07T22:00:00"/>
        <d v="2023-09-05T07:40:00"/>
        <d v="2020-06-26T10:24:00"/>
        <d v="2020-06-26T13:35:00"/>
        <d v="2020-06-27T23:24:00"/>
        <d v="2020-06-28T18:13:00"/>
        <d v="2020-06-30T09:45:00"/>
        <d v="2020-07-02T09:23:00"/>
        <d v="2020-07-03T21:15:00"/>
        <d v="2020-07-01T15:37:00"/>
        <d v="2020-07-07T17:02:00"/>
        <d v="2020-07-12T17:55:00"/>
        <d v="2020-07-15T08:21:00"/>
        <d v="2020-07-13T16:36:00"/>
        <d v="2020-07-13T10:35:00"/>
        <d v="2020-07-10T17:47:00"/>
        <d v="2020-07-13T23:31:00"/>
        <d v="2020-07-16T11:37:00"/>
        <d v="2020-07-13T18:35:00"/>
        <d v="2020-07-15T11:49:00"/>
        <d v="2020-07-17T19:14:00"/>
        <d v="2020-07-21T05:16:00"/>
        <d v="2020-07-22T12:14:00"/>
        <d v="2020-07-24T15:50:00"/>
        <d v="2020-08-03T19:21:00"/>
        <d v="2020-07-23T13:12:00"/>
        <d v="2020-07-25T23:12:00"/>
        <d v="2020-07-25T11:08:00"/>
        <d v="2020-07-31T08:09:00"/>
        <d v="2020-07-25T20:09:00"/>
        <d v="2020-07-27T18:19:00"/>
        <d v="2020-07-29T15:42:00"/>
        <d v="2020-08-14T08:19:00"/>
        <d v="2020-08-08T08:12:00"/>
        <d v="2020-08-02T16:32:00"/>
        <d v="2020-08-08T08:08:00"/>
        <d v="2020-08-08T08:44:00"/>
        <d v="2020-08-07T12:14:00"/>
        <d v="2023-07-05T21:56:00"/>
        <d v="2023-07-10T09:18:00"/>
        <d v="2023-07-07T11:32:00"/>
        <d v="2023-07-07T14:40:00"/>
        <d v="2023-07-09T09:55:00"/>
        <d v="2023-07-07T07:09:00"/>
        <d v="2023-07-11T09:17:00"/>
        <d v="2023-07-06T16:22:00"/>
        <d v="2023-07-15T10:07:00"/>
        <d v="2023-07-15T10:13:00"/>
        <d v="2023-07-10T12:03:00"/>
        <d v="2023-07-12T11:51:00"/>
        <d v="2023-07-10T18:36:00"/>
        <d v="2023-07-15T09:02:00"/>
        <d v="2023-07-13T10:48:00"/>
        <d v="2023-07-13T16:30:00"/>
        <d v="2023-07-15T12:55:00"/>
        <d v="2023-07-13T16:24:00"/>
        <d v="2023-07-16T12:29:00"/>
        <d v="2023-07-14T01:42:00"/>
        <d v="2023-07-16T13:13:00"/>
        <d v="2023-07-18T04:49:00"/>
        <d v="2023-07-18T06:21:00"/>
        <d v="2023-07-17T09:31:00"/>
        <d v="2023-07-16T21:12:00"/>
        <d v="2023-07-18T09:59:00"/>
        <d v="2023-07-13T16:18:00"/>
        <d v="2023-07-18T09:28:00"/>
        <d v="2023-07-17T10:42:00"/>
        <d v="2023-07-14T16:47:00"/>
        <d v="2023-07-15T08:20:00"/>
        <d v="2023-07-19T08:24:00"/>
        <d v="2023-07-19T08:42:00"/>
        <d v="2023-07-19T09:16:00"/>
        <d v="2023-07-17T23:38:00"/>
        <d v="2023-07-21T08:47:00"/>
        <d v="2023-07-21T08:41:00"/>
        <d v="2023-07-18T16:49:00"/>
        <d v="2023-07-22T11:37:00"/>
        <d v="2023-07-18T15:22:00"/>
        <d v="2023-07-25T09:20:00"/>
        <d v="2023-07-23T08:25:00"/>
        <d v="2023-07-20T00:40:00"/>
        <d v="2023-07-23T08:46:00"/>
        <d v="2023-07-24T09:05:00"/>
        <d v="2023-07-25T16:59:00"/>
        <d v="2023-07-23T12:20:00"/>
        <d v="2023-07-26T08:09:00"/>
        <d v="2023-07-25T10:06:00"/>
        <d v="2023-07-23T13:10:00"/>
        <d v="2023-07-28T08:51:00"/>
        <d v="2023-07-27T10:02:00"/>
        <d v="2023-07-27T09:45:00"/>
        <d v="2023-07-26T08:45:00"/>
        <d v="2023-07-23T20:16:00"/>
        <d v="2023-07-23T15:16:00"/>
        <d v="2023-07-23T16:37:00"/>
        <d v="2023-07-28T10:06:00"/>
        <d v="2023-08-01T08:36:00"/>
        <d v="2023-07-28T09:47:00"/>
        <d v="2023-07-30T08:48:00"/>
        <d v="2023-07-29T09:03:00"/>
        <d v="2023-07-29T08:57:00"/>
        <d v="2023-07-26T17:58:00"/>
        <d v="2023-07-28T22:42:00"/>
        <d v="2023-07-27T19:38:00"/>
        <d v="2023-07-26T17:35:00"/>
        <d v="2023-07-27T17:52:00"/>
        <d v="2023-07-26T18:42:00"/>
        <d v="2023-07-30T09:17:00"/>
        <d v="2023-07-26T20:02:00"/>
        <d v="2023-07-31T08:20:00"/>
        <d v="2023-07-29T10:58:00"/>
        <d v="2023-07-28T07:49:00"/>
        <d v="2023-07-28T22:38:00"/>
        <d v="2023-07-29T02:05:00"/>
        <d v="2023-08-02T10:02:00"/>
        <d v="2023-07-28T19:45:00"/>
        <d v="2023-07-31T09:47:00"/>
        <d v="2023-07-30T13:42:00"/>
        <d v="2023-08-01T13:20:00"/>
        <d v="2023-07-29T15:02:00"/>
        <d v="2023-08-04T10:14:00"/>
        <d v="2023-08-04T08:35:00"/>
        <d v="2023-08-03T14:44:00"/>
        <d v="2023-08-03T09:53:00"/>
        <d v="2023-07-30T14:19:00"/>
        <d v="2023-07-31T04:44:00"/>
        <d v="2023-07-31T07:06:00"/>
        <d v="2023-08-04T06:01:00"/>
        <d v="2023-08-06T08:09:00"/>
        <d v="2023-08-04T20:50:00"/>
        <d v="2023-08-06T08:53:00"/>
        <d v="2023-08-03T10:28:00"/>
        <d v="2023-08-04T20:37:00"/>
        <d v="2023-08-06T08:32:00"/>
        <d v="2023-08-10T08:50:00"/>
        <d v="2023-08-10T09:58:00"/>
        <d v="2023-08-04T15:53:00"/>
        <d v="2023-08-07T08:24:00"/>
        <d v="2023-08-08T06:47:00"/>
        <d v="2023-08-08T06:36:00"/>
        <d v="2023-08-04T22:52:00"/>
        <d v="2023-08-05T17:56:00"/>
        <d v="2023-08-07T08:21:00"/>
        <d v="2023-01-14T10:17:00"/>
        <d v="2023-01-07T10:11:00"/>
        <d v="2023-01-09T09:45:00"/>
        <d v="2023-01-05T17:46:00"/>
        <d v="2023-01-07T10:14:00"/>
        <d v="2023-01-24T09:14:00"/>
        <d v="2023-01-10T08:36:00"/>
        <d v="2023-01-11T12:16:00"/>
        <d v="2023-01-16T08:40:00"/>
        <d v="2023-01-14T08:42:00"/>
        <d v="2023-01-11T18:06:00"/>
        <d v="2023-01-12T08:05:00"/>
        <d v="2023-01-14T10:29:00"/>
        <d v="2023-01-21T08:15:00"/>
        <d v="2023-01-19T09:05:00"/>
        <d v="2023-01-17T09:12:00"/>
        <d v="2023-01-14T18:23:00"/>
        <d v="2023-01-19T19:28:00"/>
        <d v="2023-01-21T08:36:00"/>
        <d v="2023-01-23T22:12:00"/>
        <d v="2023-01-22T09:13:00"/>
        <d v="2023-01-18T21:15:00"/>
        <d v="2023-01-17T21:18:00"/>
        <d v="2023-01-22T09:18:00"/>
        <d v="2023-01-17T17:06:00"/>
        <d v="2023-01-17T12:37:00"/>
        <d v="2023-01-17T16:25:00"/>
        <d v="2023-01-20T09:33:00"/>
        <d v="2023-01-29T10:39:00"/>
        <d v="2023-01-18T12:52:00"/>
        <d v="2023-01-22T08:21:00"/>
        <d v="2023-01-25T08:57:00"/>
        <d v="2023-01-26T09:43:00"/>
        <d v="2023-01-26T14:54:00"/>
        <d v="2023-01-28T08:37:00"/>
        <d v="2023-01-23T18:43:00"/>
        <d v="2023-01-21T12:21:00"/>
        <d v="2023-01-24T10:28:00"/>
        <d v="2023-01-24T23:52:00"/>
        <d v="2023-01-29T09:03:00"/>
        <d v="2023-01-28T22:14:00"/>
        <d v="2023-01-27T15:11:00"/>
        <d v="2023-01-28T07:53:00"/>
        <d v="2023-01-31T08:02:00"/>
        <d v="2023-02-01T09:35:00"/>
        <d v="2023-02-08T09:36:00"/>
        <d v="2023-02-03T08:59:00"/>
        <d v="2023-02-04T09:54:00"/>
        <d v="2023-01-30T18:03:00"/>
        <d v="2023-02-07T08:26:00"/>
        <d v="2023-02-02T01:43:00"/>
        <d v="2023-02-01T08:47:00"/>
        <d v="2023-02-11T10:05:00"/>
        <d v="2023-02-08T09:19:00"/>
        <d v="2023-02-06T08:12:00"/>
        <d v="2023-02-04T14:07:00"/>
        <d v="2023-02-07T09:03:00"/>
        <d v="2023-02-07T18:56:00"/>
        <d v="2020-08-07T18:36:00"/>
        <d v="2020-08-08T16:58:00"/>
        <d v="2020-08-08T23:01:00"/>
        <d v="2020-08-15T18:27:00"/>
        <d v="2020-08-14T22:59:00"/>
        <d v="2020-08-20T08:09:00"/>
        <d v="2020-08-14T18:37:00"/>
        <d v="2020-08-16T23:23:00"/>
        <d v="2020-08-18T15:05:00"/>
        <d v="2020-08-17T18:00:00"/>
        <d v="2020-08-19T17:47:00"/>
        <d v="2020-08-21T13:38:00"/>
        <d v="2020-08-26T08:29:00"/>
        <d v="2020-08-29T08:59:00"/>
        <d v="2020-08-29T08:36:00"/>
        <d v="2020-09-01T08:42:00"/>
        <d v="2020-09-02T08:57:00"/>
        <d v="2020-08-31T20:37:00"/>
        <d v="2020-08-31T20:36:00"/>
        <d v="2020-08-28T19:14:00"/>
        <d v="2020-08-27T23:29:00"/>
        <d v="2020-08-28T16:30:00"/>
        <d v="2020-08-29T19:39:00"/>
        <d v="2020-09-10T08:19:00"/>
        <d v="2020-09-05T08:46:00"/>
        <d v="2020-09-01T22:45:00"/>
        <d v="2020-08-30T18:22:00"/>
        <d v="2020-09-04T09:01:00"/>
        <d v="2020-09-03T13:00:00"/>
        <d v="2020-09-09T08:59:00"/>
        <d v="2020-09-04T21:09:00"/>
        <d v="2020-09-04T23:15:00"/>
        <d v="2020-09-02T15:59:00"/>
        <d v="2020-09-06T18:16:00"/>
        <d v="2020-09-11T08:17:00"/>
        <d v="2020-09-07T12:37:00"/>
        <d v="2020-09-08T14:41:00"/>
        <d v="2020-09-09T19:33:00"/>
        <d v="2020-09-06T12:43:00"/>
        <d v="2020-09-08T19:59:00"/>
        <d v="2020-09-14T18:15:00"/>
        <d v="2020-09-17T07:22:00"/>
        <d v="2020-09-15T20:13:00"/>
        <d v="2020-09-12T22:21:00"/>
        <d v="2020-09-14T19:02:00"/>
        <d v="2020-09-17T10:55:00"/>
        <d v="2020-09-22T08:39:00"/>
        <d v="2020-09-13T18:28:00"/>
        <d v="2020-09-15T16:46:00"/>
        <d v="2020-09-23T08:58:00"/>
        <d v="2020-09-19T12:21:00"/>
        <d v="2020-09-22T08:04:00"/>
        <d v="2020-09-19T23:10:00"/>
        <d v="2020-09-16T17:48:00"/>
        <d v="2020-09-24T08:01:00"/>
        <d v="2020-09-17T00:19:00"/>
        <d v="2020-09-22T14:16:00"/>
        <d v="2020-09-25T08:41:00"/>
        <d v="2020-09-24T21:53:00"/>
        <d v="2020-09-21T13:10:00"/>
        <d v="2020-09-27T08:23:00"/>
        <d v="2020-09-24T12:08:00"/>
        <d v="2020-09-22T22:14:00"/>
        <d v="2020-09-26T19:05:00"/>
        <d v="2020-09-28T08:38:00"/>
        <d v="2020-09-27T08:53:00"/>
        <d v="2020-09-25T16:00:00"/>
        <d v="2020-09-25T11:25:00"/>
        <d v="2020-09-30T08:26:00"/>
        <d v="2020-09-28T22:04:00"/>
        <d v="2020-09-27T21:34:00"/>
        <d v="2020-10-02T08:34:00"/>
        <d v="2020-09-27T11:10:00"/>
        <d v="2020-09-26T17:51:00"/>
        <d v="2020-09-29T20:53:00"/>
        <d v="2020-10-01T10:16:00"/>
        <d v="2020-10-04T01:38:00"/>
        <d v="2020-10-04T01:16:00"/>
        <d v="2020-10-03T13:09:00"/>
        <d v="2020-10-03T13:59:00"/>
        <d v="2020-10-09T08:21:00"/>
        <d v="2020-10-04T07:27:00"/>
        <d v="2020-10-03T15:02:00"/>
        <d v="2020-10-04T16:43:00"/>
        <d v="2020-10-06T10:16:00"/>
        <d v="2020-10-05T11:40:00"/>
        <d v="2020-10-04T14:56:00"/>
        <d v="2020-10-03T16:42:00"/>
        <d v="2020-10-10T22:24:00"/>
        <d v="2020-10-14T08:32:00"/>
        <d v="2020-10-12T08:48:00"/>
        <d v="2020-10-10T09:07:00"/>
        <d v="2020-10-07T09:08:00"/>
        <d v="2020-10-12T08:46:00"/>
        <d v="2020-10-13T08:01:00"/>
        <d v="2020-10-09T20:06:00"/>
        <d v="2020-10-10T10:50:00"/>
        <d v="2020-10-09T17:02:00"/>
        <d v="2020-10-12T11:29:00"/>
        <d v="2020-10-09T14:01:00"/>
        <d v="2020-10-16T08:29:00"/>
        <d v="2020-10-10T20:32:00"/>
        <d v="2020-10-10T13:06:00"/>
        <d v="2020-10-16T08:10:00"/>
        <d v="2020-10-10T16:45:00"/>
        <d v="2020-10-10T16:53:00"/>
        <d v="2020-10-20T08:19:00"/>
        <d v="2020-10-21T08:59:00"/>
        <d v="2020-10-15T22:48:00"/>
        <d v="2020-10-18T16:58:00"/>
        <d v="2020-10-23T08:04:00"/>
        <d v="2020-10-22T08:26:00"/>
        <d v="2020-10-17T19:36:00"/>
        <d v="2020-10-21T15:35:00"/>
        <d v="2020-10-21T16:27:00"/>
        <d v="2020-10-26T08:55:00"/>
        <d v="2020-11-10T08:07:00"/>
        <d v="2020-10-29T23:10:00"/>
        <d v="2020-10-29T18:23:00"/>
        <d v="2020-11-05T08:38:00"/>
        <d v="2020-10-28T16:41:00"/>
        <d v="2020-10-27T18:22:00"/>
        <d v="2020-11-10T01:04:00"/>
        <d v="2020-11-14T08:43:00"/>
        <d v="2020-11-06T13:24:00"/>
        <d v="2020-11-11T08:56:00"/>
        <d v="2020-11-12T08:23:00"/>
        <d v="2020-11-06T10:42:00"/>
        <d v="2020-11-12T08:49:00"/>
        <d v="2020-11-11T16:27:00"/>
        <d v="2020-11-09T14:15:00"/>
        <d v="2020-11-15T08:30:00"/>
        <d v="2020-11-15T08:33:00"/>
        <d v="2020-11-10T15:33:00"/>
        <d v="2020-11-09T12:36:00"/>
        <d v="2020-11-15T20:09:00"/>
        <d v="2020-11-15T19:59:00"/>
        <d v="2020-11-18T08:28:00"/>
        <d v="2020-11-18T17:44:00"/>
        <d v="2020-11-19T19:20:00"/>
        <d v="2020-11-18T17:53:00"/>
        <d v="2020-11-20T06:13:00"/>
        <d v="2020-11-20T06:11:00"/>
        <d v="2020-11-17T10:29:00"/>
        <d v="2020-11-19T16:43:00"/>
        <d v="2020-11-18T18:05:00"/>
        <d v="2020-11-23T00:12:00"/>
        <d v="2020-11-21T16:58:00"/>
        <d v="2020-11-26T08:56:00"/>
        <d v="2020-11-23T16:32:00"/>
        <d v="2020-11-26T15:20:00"/>
        <d v="2020-12-07T08:39:00"/>
        <d v="2020-12-07T08:04:00"/>
        <d v="2020-11-29T18:23:00"/>
        <d v="2020-11-29T14:25:00"/>
        <d v="2020-12-05T15:38:00"/>
        <d v="2020-12-03T19:54:00"/>
        <d v="2020-12-03T16:12:00"/>
        <d v="2020-12-10T08:29:00"/>
        <d v="2020-12-09T08:25:00"/>
        <d v="2020-12-10T16:44:00"/>
        <d v="2020-12-10T14:19:00"/>
        <d v="2020-12-13T16:31:00"/>
        <d v="2020-12-14T18:26:00"/>
        <d v="2020-12-20T08:53:00"/>
        <d v="2020-12-25T08:12:00"/>
        <d v="2020-12-24T08:57:00"/>
        <d v="2020-12-20T07:18:00"/>
        <d v="2021-01-01T08:27:00"/>
        <d v="2020-12-26T08:06:00"/>
        <d v="2020-12-21T02:48:00"/>
        <d v="2020-12-19T23:39:00"/>
        <d v="2020-12-19T18:38:00"/>
        <d v="2020-12-24T15:16:00"/>
        <d v="2020-12-26T16:01:00"/>
        <d v="2021-01-02T15:02:00"/>
        <d v="2021-01-04T21:09:00"/>
        <d v="2021-01-05T00:09:00"/>
        <d v="2021-01-08T23:03:00"/>
        <d v="2021-01-12T08:46:00"/>
        <d v="2021-01-11T09:07:00"/>
        <d v="2021-01-14T08:26:00"/>
        <d v="2021-01-04T19:19:00"/>
        <d v="2021-01-06T18:11:00"/>
        <d v="2021-01-13T08:37:00"/>
        <d v="2021-01-07T17:15:00"/>
        <d v="2021-01-13T09:20:00"/>
        <d v="2021-01-13T09:08:00"/>
        <d v="2021-01-09T10:32:00"/>
        <d v="2021-01-07T18:19:00"/>
        <d v="2021-01-17T08:14:00"/>
        <d v="2021-01-16T21:35:00"/>
        <d v="2021-01-10T21:00:00"/>
        <d v="2021-01-10T17:02:00"/>
        <d v="2021-01-10T15:48:00"/>
        <d v="2021-01-14T22:34:00"/>
        <d v="2021-01-21T08:14:00"/>
        <d v="2021-01-14T20:30:00"/>
        <d v="2021-01-16T13:40:00"/>
        <d v="2021-01-22T06:43:00"/>
        <d v="2021-01-18T14:04:00"/>
        <d v="2021-01-18T19:13:00"/>
        <d v="2021-01-22T10:06:00"/>
        <d v="2021-01-25T11:10:00"/>
        <d v="2021-01-20T23:08:00"/>
        <d v="2021-01-24T23:53:00"/>
        <d v="2021-01-29T08:24:00"/>
        <d v="2021-01-29T11:50:00"/>
        <d v="2021-02-04T08:57:00"/>
        <d v="2021-02-04T14:49:00"/>
        <d v="2021-02-07T16:06:00"/>
        <d v="2021-02-05T13:34:00"/>
        <d v="2021-02-10T08:04:00"/>
        <d v="2021-02-04T19:12:00"/>
        <d v="2021-02-04T16:45:00"/>
        <d v="2021-02-09T22:30:00"/>
        <d v="2021-02-06T16:02:00"/>
        <d v="2021-02-07T11:29:00"/>
        <d v="2021-02-06T14:58:00"/>
        <d v="2021-02-07T19:56:00"/>
        <d v="2021-02-14T08:18:00"/>
        <d v="2021-02-12T08:13:00"/>
        <d v="2021-02-06T22:25:00"/>
        <d v="2021-02-20T08:08:00"/>
        <d v="2021-02-11T15:03:00"/>
        <d v="2021-02-10T21:38:00"/>
        <d v="2021-02-19T08:16:00"/>
        <d v="2021-02-14T17:24:00"/>
        <d v="2021-02-14T20:13:00"/>
        <d v="2021-02-13T23:29:00"/>
        <d v="2021-02-25T08:21:00"/>
        <d v="2021-03-02T10:52:00"/>
        <d v="2021-02-17T18:36:00"/>
        <d v="2021-02-17T18:51:00"/>
        <d v="2021-02-20T18:28:00"/>
        <d v="2021-02-25T08:11:00"/>
        <d v="2021-02-27T09:11:00"/>
        <d v="2021-02-22T12:46:00"/>
        <d v="2021-02-27T19:36:00"/>
        <d v="2021-03-08T08:19:00"/>
        <d v="2021-03-03T03:13:00"/>
        <d v="2021-03-01T18:21:00"/>
        <d v="2021-03-06T20:32:00"/>
        <d v="2021-03-06T14:53:00"/>
        <d v="2021-03-04T19:08:00"/>
        <d v="2021-03-06T13:23:00"/>
        <d v="2021-03-06T23:43:00"/>
        <d v="2021-03-06T18:59:00"/>
        <d v="2021-03-13T09:09:00"/>
        <d v="2021-03-07T20:13:00"/>
        <d v="2021-03-09T09:22:00"/>
        <d v="2021-03-10T20:11:00"/>
        <d v="2021-03-17T08:24:00"/>
        <d v="2021-03-10T20:44:00"/>
        <d v="2021-03-10T20:59:00"/>
        <d v="2021-03-15T20:42:00"/>
        <d v="2021-03-18T19:52:00"/>
        <d v="2021-03-14T19:51:00"/>
        <d v="2021-03-21T20:08:00"/>
        <d v="2021-03-25T09:11:00"/>
        <d v="2021-03-18T12:49:00"/>
        <d v="2021-03-26T08:41:00"/>
        <d v="2021-03-22T18:11:00"/>
        <d v="2021-03-21T10:56:00"/>
        <d v="2021-03-22T17:08:00"/>
        <d v="2021-03-22T12:13:00"/>
        <d v="2021-03-23T08:13:00"/>
        <d v="2021-03-22T14:33:00"/>
        <d v="2021-04-03T08:02:00"/>
        <d v="2021-03-26T16:11:00"/>
        <d v="2021-03-31T08:23:00"/>
        <d v="2021-04-04T08:31:00"/>
        <d v="2021-04-04T13:42:00"/>
        <d v="2021-04-13T08:52:00"/>
        <d v="2021-04-01T16:27:00"/>
        <d v="2021-04-02T16:57:00"/>
        <d v="2021-04-01T13:46:00"/>
        <d v="2021-04-06T18:43:00"/>
        <d v="2021-04-02T17:02:00"/>
        <d v="2021-04-10T09:54:00"/>
        <d v="2021-04-15T09:26:00"/>
        <d v="2021-04-17T08:41:00"/>
        <d v="2021-04-11T16:58:00"/>
        <d v="2021-04-09T11:05:00"/>
        <d v="2021-04-09T13:50:00"/>
        <d v="2021-04-07T23:25:00"/>
        <d v="2021-04-09T15:46:00"/>
        <d v="2021-04-13T12:25:00"/>
        <d v="2021-04-08T21:19:00"/>
        <d v="2021-04-07T12:13:00"/>
        <d v="2021-04-11T15:39:00"/>
        <d v="2021-04-11T08:54:00"/>
        <d v="2021-04-12T10:29:00"/>
        <d v="2021-04-16T08:58:00"/>
        <d v="2021-04-10T17:07:00"/>
        <d v="2021-04-13T10:04:00"/>
        <d v="2021-04-17T22:58:00"/>
        <d v="2021-04-18T03:10:00"/>
        <d v="2021-04-29T14:18:00"/>
        <d v="2021-04-16T21:23:00"/>
        <d v="2021-04-21T11:57:00"/>
        <d v="2021-04-16T13:51:00"/>
        <d v="2021-04-16T13:50:00"/>
        <d v="2021-04-17T14:30:00"/>
        <d v="2021-04-16T16:51:00"/>
        <d v="2021-04-23T04:59:00"/>
        <d v="2021-04-18T16:23:00"/>
        <d v="2021-04-18T13:41:00"/>
        <d v="2021-04-19T13:12:00"/>
        <d v="2021-04-30T08:12:00"/>
        <d v="2021-04-23T16:05:00"/>
        <d v="2021-04-30T09:17:00"/>
        <d v="2021-04-23T20:46:00"/>
        <d v="2021-05-04T09:04:00"/>
        <d v="2021-04-23T11:02:00"/>
        <d v="2021-04-23T16:19:00"/>
        <d v="2021-05-01T05:36:00"/>
        <d v="2021-05-04T15:14:00"/>
        <d v="2021-04-29T22:06:00"/>
        <d v="2021-05-12T09:14:00"/>
        <d v="2021-04-30T15:06:00"/>
        <d v="2021-05-15T09:05:00"/>
        <d v="2021-05-09T01:23:00"/>
        <d v="2021-05-09T23:38:00"/>
        <d v="2021-05-09T19:10:00"/>
        <d v="2021-05-13T08:01:00"/>
        <d v="2021-05-15T09:46:00"/>
        <d v="2021-05-11T18:07:00"/>
        <d v="2021-05-15T17:34:00"/>
        <d v="2021-05-15T13:51:00"/>
        <d v="2021-05-24T09:17:00"/>
        <d v="2021-05-17T22:24:00"/>
        <d v="2021-05-15T12:47:00"/>
        <d v="2021-05-30T08:15:00"/>
        <d v="2021-05-23T08:47:00"/>
        <d v="2021-05-23T10:17:00"/>
        <d v="2021-05-23T17:58:00"/>
        <d v="2021-05-20T08:06:00"/>
        <d v="2021-05-19T20:24:00"/>
        <d v="2021-05-26T17:06:00"/>
        <d v="2021-05-24T12:41:00"/>
        <d v="2021-05-28T09:06:00"/>
        <d v="2021-05-30T22:11:00"/>
        <d v="2021-05-29T05:48:00"/>
        <d v="2021-05-27T22:43:00"/>
        <d v="2021-06-04T09:09:00"/>
        <d v="2021-05-30T16:15:00"/>
        <d v="2021-06-01T09:07:00"/>
        <d v="2021-06-01T21:40:00"/>
        <d v="2021-06-09T09:33:00"/>
        <d v="2021-06-03T06:57:00"/>
        <d v="2021-06-03T18:00:00"/>
        <d v="2021-06-05T20:17:00"/>
        <d v="2021-06-06T12:54:00"/>
        <d v="2021-06-13T09:33:00"/>
        <d v="2021-06-06T11:03:00"/>
        <d v="2021-06-06T15:52:00"/>
        <d v="2021-06-18T11:03:00"/>
        <d v="2021-06-13T10:05:00"/>
        <d v="2021-06-15T09:45:00"/>
        <d v="2021-07-13T08:29:00"/>
        <d v="2021-07-09T13:32:00"/>
        <d v="2021-07-08T17:30:00"/>
        <d v="2021-07-08T20:29:00"/>
        <d v="2021-07-07T22:51:00"/>
        <d v="2021-07-15T10:20:00"/>
        <d v="2021-07-15T22:06:00"/>
        <d v="2021-07-14T19:48:00"/>
        <d v="2021-07-15T20:10:00"/>
        <d v="2021-07-13T12:22:00"/>
        <d v="2021-07-22T23:20:00"/>
        <d v="2021-07-20T08:16:00"/>
        <d v="2021-07-15T19:30:00"/>
        <d v="2021-07-17T14:26:00"/>
        <d v="2021-07-16T21:42:00"/>
        <d v="2021-07-18T16:42:00"/>
        <d v="2021-07-28T08:38:00"/>
        <d v="2021-07-29T08:47:00"/>
        <d v="2021-07-22T14:08:00"/>
        <d v="2021-07-21T22:31:00"/>
        <d v="2021-07-27T08:45:00"/>
        <d v="2021-07-22T13:26:00"/>
        <d v="2021-07-24T09:06:00"/>
        <d v="2021-07-22T00:40:00"/>
        <d v="2021-07-22T14:54:00"/>
        <d v="2021-07-23T08:48:00"/>
        <d v="2021-07-30T16:14:00"/>
        <d v="2021-07-26T14:55:00"/>
        <d v="2021-08-02T18:35:00"/>
        <d v="2021-08-06T08:10:00"/>
        <d v="2021-08-06T08:48:00"/>
        <d v="2021-08-01T10:56:00"/>
        <d v="2021-07-31T14:35:00"/>
        <d v="2021-08-06T12:40:00"/>
        <d v="2021-08-06T19:49:00"/>
        <d v="2021-08-06T12:15:00"/>
        <d v="2021-08-06T15:31:00"/>
        <d v="2021-08-06T01:53:00"/>
        <d v="2021-08-05T20:47:00"/>
        <d v="2021-08-11T08:58:00"/>
        <d v="2021-08-08T14:45:00"/>
        <d v="2021-08-08T12:00:00"/>
        <d v="2021-08-18T08:48:00"/>
        <d v="2021-08-12T18:00:00"/>
        <d v="2021-08-11T19:10:00"/>
        <d v="2021-08-12T20:51:00"/>
        <d v="2021-08-13T14:47:00"/>
        <d v="2021-08-13T19:38:00"/>
        <d v="2021-08-20T09:28:00"/>
        <d v="2021-08-18T09:09:00"/>
        <d v="2021-08-19T13:48:00"/>
        <d v="2021-08-19T14:51:00"/>
        <d v="2021-08-22T10:54:00"/>
        <d v="2021-08-25T08:34:00"/>
        <d v="2021-08-25T09:39:00"/>
        <d v="2021-09-02T09:50:00"/>
        <d v="2021-08-25T13:25:00"/>
        <d v="2021-08-24T19:02:00"/>
        <d v="2021-08-23T13:27:00"/>
        <d v="2021-08-29T08:22:00"/>
        <d v="2021-08-29T21:11:00"/>
        <d v="2021-08-22T15:50:00"/>
        <d v="2021-09-02T08:58:00"/>
        <d v="2021-08-27T22:45:00"/>
        <d v="2021-09-01T09:06:00"/>
        <d v="2021-09-03T08:04:00"/>
        <d v="2021-09-03T08:41:00"/>
        <d v="2021-08-30T15:06:00"/>
        <d v="2021-08-31T17:27:00"/>
        <d v="2021-09-04T06:09:00"/>
        <d v="2021-09-01T16:39:00"/>
        <d v="2021-09-06T09:29:00"/>
        <d v="2021-09-03T19:08:00"/>
        <d v="2021-09-01T11:22:00"/>
        <d v="2021-08-31T21:32:00"/>
        <d v="2021-09-09T00:52:00"/>
        <d v="2021-09-03T22:34:00"/>
        <d v="2021-09-07T11:46:00"/>
        <d v="2021-09-05T20:29:00"/>
        <d v="2021-09-16T08:33:00"/>
        <d v="2021-09-16T08:43:00"/>
        <d v="2021-09-19T09:58:00"/>
        <d v="2021-09-15T10:48:00"/>
        <d v="2021-09-14T18:44:00"/>
        <d v="2021-09-15T02:56:00"/>
        <d v="2021-09-13T17:31:00"/>
        <d v="2021-09-19T09:11:00"/>
        <d v="2021-09-14T19:30:00"/>
        <d v="2021-09-17T18:10:00"/>
        <d v="2021-09-20T14:37:00"/>
        <d v="2021-09-21T22:15:00"/>
        <d v="2021-09-17T12:29:00"/>
        <d v="2021-09-18T21:51:00"/>
        <d v="2021-09-18T15:53:00"/>
        <d v="2021-09-26T20:37:00"/>
        <d v="2021-09-30T09:24:00"/>
        <d v="2021-09-25T22:49:00"/>
        <d v="2021-09-29T18:56:00"/>
        <d v="2021-10-03T09:48:00"/>
        <d v="2021-09-28T20:19:00"/>
        <d v="2021-10-02T19:41:00"/>
        <d v="2021-10-01T18:19:00"/>
        <d v="2021-10-08T10:37:00"/>
        <d v="2021-10-06T18:54:00"/>
        <d v="2021-10-04T11:39:00"/>
        <d v="2021-10-02T15:10:00"/>
        <d v="2021-10-01T20:43:00"/>
        <d v="2021-10-02T01:38:00"/>
        <d v="2021-10-02T17:27:00"/>
        <d v="2021-10-06T22:09:00"/>
        <d v="2021-10-05T14:38:00"/>
        <d v="2021-10-13T08:37:00"/>
        <d v="2021-10-06T11:37:00"/>
        <d v="2021-10-13T09:56:00"/>
        <d v="2021-10-06T13:54:00"/>
        <d v="2021-10-13T09:28:00"/>
        <d v="2021-10-06T15:57:00"/>
        <d v="2021-10-08T18:27:00"/>
        <d v="2021-10-09T19:44:00"/>
        <d v="2021-10-07T13:27:00"/>
        <d v="2021-10-11T06:19:00"/>
        <d v="2021-10-08T09:53:00"/>
        <d v="2021-10-12T17:45:00"/>
        <d v="2021-10-12T17:26:00"/>
        <d v="2021-10-12T14:20:00"/>
        <d v="2021-10-15T10:33:00"/>
        <d v="2021-10-10T11:53:00"/>
        <d v="2021-10-11T22:32:00"/>
        <d v="2021-10-21T09:18:00"/>
        <d v="2021-10-20T07:24:00"/>
        <d v="2021-10-20T09:00:00"/>
        <d v="2021-10-20T09:02:00"/>
        <d v="2021-10-14T22:26:00"/>
        <d v="2021-10-21T10:57:00"/>
        <d v="2021-10-19T17:52:00"/>
        <d v="2021-10-14T16:59:00"/>
        <d v="2021-10-14T17:09:00"/>
        <d v="2021-10-17T22:09:00"/>
        <d v="2021-10-20T08:03:00"/>
        <d v="2021-10-16T19:00:00"/>
        <d v="2021-10-22T09:16:00"/>
        <d v="2021-10-16T19:36:00"/>
        <d v="2021-10-14T18:18:00"/>
        <d v="2021-10-18T14:28:00"/>
        <d v="2021-10-21T09:03:00"/>
        <d v="2021-10-21T08:39:00"/>
        <d v="2021-10-16T11:29:00"/>
        <d v="2021-10-18T17:13:00"/>
        <d v="2021-10-22T10:35:00"/>
        <d v="2021-10-16T14:48:00"/>
        <d v="2021-10-16T16:37:00"/>
        <d v="2021-10-16T13:58:00"/>
        <d v="2021-10-18T20:02:00"/>
        <d v="2021-10-17T22:28:00"/>
        <d v="2021-10-23T09:35:00"/>
        <d v="2021-10-19T23:29:00"/>
        <d v="2021-10-20T19:21:00"/>
        <d v="2021-10-18T16:50:00"/>
        <d v="2021-10-23T11:06:00"/>
        <d v="2021-10-18T20:15:00"/>
        <d v="2021-10-28T10:32:00"/>
        <d v="2021-10-21T12:36:00"/>
        <d v="2021-10-19T19:42:00"/>
        <d v="2021-10-19T19:41:00"/>
        <d v="2021-10-18T15:51:00"/>
        <d v="2021-10-17T23:39:00"/>
        <d v="2021-10-20T17:10:00"/>
        <d v="2021-10-21T14:46:00"/>
        <d v="2021-10-26T10:05:00"/>
        <d v="2021-10-26T10:28:00"/>
        <d v="2021-10-22T11:07:00"/>
        <d v="2021-10-27T09:36:00"/>
        <d v="2021-10-24T15:51:00"/>
        <d v="2021-10-22T01:10:00"/>
        <d v="2021-10-21T20:01:00"/>
        <d v="2021-10-22T17:48:00"/>
        <d v="2021-10-21T17:28:00"/>
        <d v="2021-10-30T10:28:00"/>
        <d v="2021-10-25T15:21:00"/>
        <d v="2021-10-26T18:17:00"/>
        <d v="2021-10-21T20:10:00"/>
        <d v="2021-10-25T19:56:00"/>
        <d v="2021-10-27T14:29:00"/>
        <d v="2021-10-26T22:33:00"/>
        <d v="2021-10-31T13:57:00"/>
        <d v="2021-10-23T17:43:00"/>
        <d v="2021-10-31T10:30:00"/>
        <d v="2021-10-24T17:50:00"/>
        <d v="2021-10-24T16:14:00"/>
        <d v="2021-10-24T18:52:00"/>
        <d v="2021-10-30T09:24:00"/>
        <d v="2021-10-27T22:42:00"/>
        <d v="2021-10-26T18:28:00"/>
        <d v="2021-10-28T08:35:00"/>
        <d v="2021-11-02T09:47:00"/>
        <d v="2021-10-28T15:28:00"/>
        <d v="2021-10-28T21:38:00"/>
        <d v="2021-10-28T21:46:00"/>
        <d v="2021-11-03T09:29:00"/>
        <d v="2021-11-02T00:44:00"/>
        <d v="2021-11-03T10:12:00"/>
        <d v="2021-10-27T22:52:00"/>
        <d v="2021-10-27T11:03:00"/>
        <d v="2021-11-02T09:10:00"/>
        <d v="2021-11-01T16:10:00"/>
        <d v="2021-11-02T20:47:00"/>
        <d v="2021-10-30T12:45:00"/>
        <d v="2021-11-02T20:03:00"/>
        <d v="2021-11-01T21:14:00"/>
        <d v="2021-11-01T01:20:00"/>
        <d v="2021-10-31T13:29:00"/>
        <d v="2021-11-01T13:14:00"/>
        <d v="2021-11-02T15:20:00"/>
        <d v="2021-11-03T14:58:00"/>
        <d v="2021-11-04T18:21:00"/>
        <d v="2021-11-04T19:13:00"/>
        <d v="2021-11-08T12:29:00"/>
        <d v="2021-11-10T08:11:00"/>
        <d v="2021-11-04T21:39:00"/>
        <d v="2021-11-10T09:19:00"/>
        <d v="2021-11-04T17:56:00"/>
        <d v="2021-11-07T13:30:00"/>
        <d v="2021-11-06T16:32:00"/>
        <d v="2021-11-04T18:55:00"/>
        <d v="2021-11-11T08:53:00"/>
        <d v="2021-11-11T08:08:00"/>
        <d v="2021-11-07T17:50:00"/>
        <d v="2021-11-08T13:45:00"/>
        <d v="2021-11-08T02:06:00"/>
        <d v="2021-11-09T10:25:00"/>
        <d v="2021-11-10T10:09:00"/>
        <d v="2021-11-07T03:58:00"/>
        <d v="2021-11-12T10:04:00"/>
        <d v="2021-11-13T10:08:00"/>
        <d v="2021-11-13T08:41:00"/>
        <d v="2021-11-14T00:03:00"/>
        <d v="2021-11-13T09:21:00"/>
        <d v="2021-11-14T08:11:00"/>
        <d v="2021-11-07T12:44:00"/>
        <d v="2021-11-16T08:10:00"/>
        <d v="2021-11-08T14:29:00"/>
        <d v="2021-11-13T09:47:00"/>
        <d v="2021-11-11T12:20:00"/>
        <d v="2021-11-10T21:16:00"/>
        <d v="2021-11-11T13:14:00"/>
        <d v="2021-11-10T17:18:00"/>
        <d v="2021-11-10T19:38:00"/>
        <d v="2021-11-12T08:21:00"/>
        <d v="2021-11-15T13:07:00"/>
        <d v="2021-11-16T12:30:00"/>
        <d v="2021-11-20T10:50:00"/>
        <d v="2021-11-14T20:46:00"/>
        <d v="2021-11-20T10:20:00"/>
        <d v="2021-11-14T21:16:00"/>
        <d v="2021-11-23T11:04:00"/>
        <d v="2021-11-16T01:15:00"/>
        <d v="2021-11-16T13:59:00"/>
        <d v="2021-11-15T17:04:00"/>
        <d v="2021-11-15T22:38:00"/>
        <d v="2021-11-21T09:17:00"/>
        <d v="2021-11-16T15:45:00"/>
        <d v="2021-11-22T10:21:00"/>
        <d v="2021-11-22T08:30:00"/>
        <d v="2021-11-20T12:50:00"/>
        <d v="2021-11-26T09:09:00"/>
        <d v="2021-11-22T12:12:00"/>
        <d v="2021-11-22T10:52:00"/>
        <d v="2021-11-15T19:11:00"/>
        <d v="2021-11-17T22:32:00"/>
        <d v="2021-11-17T09:23:00"/>
        <d v="2021-11-15T21:28:00"/>
        <d v="2021-11-15T19:27:00"/>
        <d v="2021-11-17T19:50:00"/>
        <d v="2021-11-15T20:47:00"/>
        <d v="2021-11-26T08:50:00"/>
        <d v="2021-11-20T20:52:00"/>
        <d v="2021-11-16T14:10:00"/>
        <d v="2021-11-22T14:19:00"/>
        <d v="2021-11-23T06:36:00"/>
        <d v="2021-11-19T05:39:00"/>
        <d v="2021-11-18T19:53:00"/>
        <d v="2021-11-25T10:40:00"/>
        <d v="2021-11-24T16:16:00"/>
        <d v="2021-11-30T08:34:00"/>
        <d v="2021-11-20T10:05:00"/>
        <d v="2021-11-19T13:33:00"/>
        <d v="2021-11-22T21:11:00"/>
        <d v="2021-12-02T08:22:00"/>
        <d v="2021-11-26T11:31:00"/>
        <d v="2021-11-26T09:23:00"/>
        <d v="2021-11-26T19:49:00"/>
        <d v="2021-11-23T01:06:00"/>
        <d v="2021-11-21T18:03:00"/>
        <d v="2021-11-24T07:32:00"/>
        <d v="2021-11-22T07:14:00"/>
        <d v="2021-12-01T09:59:00"/>
        <d v="2021-11-28T11:04:00"/>
        <d v="2021-11-24T23:32:00"/>
        <d v="2021-11-27T08:21:00"/>
        <d v="2021-11-28T08:42:00"/>
        <d v="2021-11-25T08:12:00"/>
        <d v="2021-11-28T20:16:00"/>
        <d v="2021-11-24T11:57:00"/>
        <d v="2021-11-26T18:49:00"/>
        <d v="2021-12-02T09:24:00"/>
        <d v="2021-11-25T09:50:00"/>
        <d v="2021-11-30T13:16:00"/>
        <d v="2021-11-27T14:59:00"/>
        <d v="2021-12-03T08:35:00"/>
        <d v="2021-12-01T10:23:00"/>
        <d v="2021-12-01T08:26:00"/>
        <d v="2021-12-04T06:55:00"/>
        <d v="2021-11-25T20:49:00"/>
        <d v="2021-12-03T10:45:00"/>
        <d v="2021-11-28T23:57:00"/>
        <d v="2021-11-29T15:54:00"/>
        <d v="2021-11-27T15:17:00"/>
        <d v="2021-11-30T04:26:00"/>
        <d v="2021-11-28T17:54:00"/>
        <d v="2021-11-28T08:23:00"/>
        <d v="2021-11-29T14:47:00"/>
        <d v="2021-12-05T10:41:00"/>
        <d v="2021-12-06T10:28:00"/>
        <d v="2021-12-04T09:37:00"/>
        <d v="2021-12-05T08:40:00"/>
        <d v="2021-12-06T08:24:00"/>
        <d v="2021-12-01T18:56:00"/>
        <d v="2021-12-04T13:43:00"/>
        <d v="2021-12-03T18:40:00"/>
        <d v="2021-12-10T08:46:00"/>
        <d v="2021-12-01T13:37:00"/>
        <d v="2021-12-03T18:24:00"/>
        <d v="2021-12-04T11:28:00"/>
        <d v="2021-12-02T13:38:00"/>
        <d v="2021-12-04T00:49:00"/>
        <d v="2021-12-09T10:16:00"/>
        <d v="2021-12-04T16:12:00"/>
        <d v="2021-12-11T01:56:00"/>
        <d v="2021-12-06T11:24:00"/>
        <d v="2021-12-03T21:43:00"/>
        <d v="2021-12-04T16:30:00"/>
        <d v="2021-12-11T10:45:00"/>
        <d v="2021-12-06T19:29:00"/>
        <d v="2021-12-04T23:23:00"/>
        <d v="2021-12-10T17:43:00"/>
        <d v="2021-12-08T22:58:00"/>
        <d v="2021-12-12T09:58:00"/>
        <d v="2021-12-10T10:19:00"/>
        <d v="2021-12-06T17:22:00"/>
        <d v="2021-12-05T07:36:00"/>
        <d v="2021-12-04T21:36:00"/>
        <d v="2021-12-12T09:39:00"/>
        <d v="2021-12-11T08:04:00"/>
        <d v="2021-12-06T12:37:00"/>
        <d v="2021-12-11T10:31:00"/>
        <d v="2021-12-12T10:10:00"/>
        <d v="2021-12-06T20:52:00"/>
        <d v="2021-12-12T09:14:00"/>
        <d v="2021-12-06T15:59:00"/>
        <d v="2021-12-06T19:43:00"/>
        <d v="2021-12-14T13:42:00"/>
        <d v="2021-12-12T10:29:00"/>
        <d v="2021-12-08T14:01:00"/>
        <d v="2021-12-09T17:42:00"/>
        <d v="2021-12-10T07:44:00"/>
        <d v="2021-12-11T06:44:00"/>
        <d v="2021-12-11T06:49:00"/>
        <d v="2021-12-09T16:17:00"/>
        <d v="2022-01-05T09:12:00"/>
        <d v="2021-12-18T14:34:00"/>
        <d v="2021-12-11T18:40:00"/>
        <d v="2021-12-11T10:54:00"/>
        <d v="2022-01-02T15:17:00"/>
        <d v="2021-12-14T10:04:00"/>
        <d v="2021-12-15T10:03:00"/>
        <d v="2021-12-09T19:54:00"/>
        <d v="2021-12-10T18:56:00"/>
        <d v="2021-12-18T07:32:00"/>
        <d v="2021-12-28T08:43:00"/>
        <d v="2021-12-18T12:06:00"/>
        <d v="2021-12-17T09:24:00"/>
        <d v="2021-12-16T23:10:00"/>
        <d v="2021-12-21T08:06:00"/>
        <d v="2022-01-12T10:44:00"/>
        <d v="2021-12-23T09:37:00"/>
        <d v="2022-01-04T09:38:00"/>
        <d v="2021-12-17T04:26:00"/>
        <d v="2021-12-18T06:00:00"/>
        <d v="2021-12-19T12:26:00"/>
        <d v="2021-12-22T12:00:00"/>
        <d v="2021-12-31T12:45:00"/>
        <d v="2021-12-17T23:58:00"/>
        <d v="2021-12-19T15:22:00"/>
        <d v="2021-12-26T08:37:00"/>
        <d v="2021-12-18T17:48:00"/>
        <d v="2021-12-20T09:02:00"/>
        <d v="2021-12-20T11:49:00"/>
        <d v="2021-12-27T12:04:00"/>
        <d v="2021-12-25T12:52:00"/>
        <d v="2021-12-30T09:17:00"/>
        <d v="2021-12-23T21:18:00"/>
        <d v="2021-12-24T12:30:00"/>
        <d v="2021-12-26T23:35:00"/>
        <d v="2021-12-24T13:44:00"/>
        <d v="2021-12-27T20:54:00"/>
        <d v="2022-01-02T09:47:00"/>
        <d v="2022-01-03T09:52:00"/>
        <d v="2022-01-10T11:00:00"/>
        <d v="2021-12-29T17:27:00"/>
        <d v="2021-12-30T22:15:00"/>
        <d v="2021-12-30T17:56:00"/>
        <d v="2021-12-29T18:01:00"/>
        <d v="2021-12-30T22:35:00"/>
        <d v="2022-01-05T08:53:00"/>
        <d v="2022-01-02T10:21:00"/>
        <d v="2022-01-03T11:46:00"/>
        <d v="2022-01-07T11:31:00"/>
        <d v="2022-01-09T12:27:00"/>
        <d v="2022-01-05T19:24:00"/>
        <d v="2022-01-12T06:43:00"/>
        <d v="2022-01-05T09:04:00"/>
        <d v="2022-01-15T08:23:00"/>
        <d v="2022-01-13T09:13:00"/>
        <d v="2022-01-06T23:24:00"/>
        <d v="2022-01-06T13:49:00"/>
        <d v="2022-01-10T10:37:00"/>
        <d v="2022-01-06T18:41:00"/>
        <d v="2022-01-16T10:30:00"/>
        <d v="2022-01-09T15:16:00"/>
        <d v="2022-01-10T19:27:00"/>
        <d v="2022-01-15T08:34:00"/>
        <d v="2022-01-10T15:25:00"/>
        <d v="2022-01-12T10:54:00"/>
        <d v="2022-01-15T15:26:00"/>
        <d v="2022-01-19T08:24:00"/>
        <d v="2022-01-17T09:59:00"/>
        <d v="2022-01-24T08:54:00"/>
        <d v="2022-01-17T18:30:00"/>
        <d v="2022-01-19T18:35:00"/>
        <d v="2022-01-20T12:30:00"/>
        <d v="2022-01-23T13:24:00"/>
        <d v="2022-01-24T08:26:00"/>
        <d v="2022-01-26T08:34:00"/>
        <d v="2022-01-27T08:01:00"/>
        <d v="2022-01-21T21:38:00"/>
        <d v="2022-01-22T20:25:00"/>
        <d v="2022-01-22T16:27:00"/>
        <d v="2022-01-22T12:04:00"/>
        <d v="2022-01-22T13:50:00"/>
        <d v="2022-01-24T15:33:00"/>
        <d v="2022-01-29T11:47:00"/>
        <d v="2022-01-23T19:52:00"/>
        <d v="2022-01-25T07:10:00"/>
        <d v="2022-01-29T10:24:00"/>
        <d v="2022-01-23T21:43:00"/>
        <d v="2022-01-29T08:39:00"/>
        <d v="2022-02-07T09:50:00"/>
        <d v="2022-01-26T14:56:00"/>
        <d v="2022-01-26T20:29:00"/>
        <d v="2022-01-26T17:57:00"/>
        <d v="2022-02-03T10:23:00"/>
        <d v="2022-02-02T08:53:00"/>
        <d v="2022-01-30T09:27:00"/>
        <d v="2022-01-30T16:17:00"/>
        <d v="2022-01-30T23:39:00"/>
        <d v="2022-01-31T17:33:00"/>
        <d v="2022-01-30T15:30:00"/>
        <d v="2022-01-31T12:58:00"/>
        <d v="2022-02-12T12:14:00"/>
        <d v="2022-02-04T13:51:00"/>
        <d v="2022-02-04T13:10:00"/>
        <d v="2022-02-08T10:30:00"/>
        <d v="2022-02-02T14:36:00"/>
        <d v="2022-02-08T09:20:00"/>
        <d v="2022-02-06T20:15:00"/>
        <d v="2022-02-16T09:33:00"/>
        <d v="2022-02-04T23:14:00"/>
        <d v="2022-02-04T08:26:00"/>
        <d v="2022-02-05T20:56:00"/>
        <d v="2022-02-09T07:29:00"/>
        <d v="2022-02-10T08:55:00"/>
        <d v="2022-02-10T13:39:00"/>
        <d v="2022-02-11T10:56:00"/>
        <d v="2022-02-07T00:09:00"/>
        <d v="2022-02-05T18:36:00"/>
        <d v="2022-02-06T20:53:00"/>
        <d v="2022-02-13T10:18:00"/>
        <d v="2022-02-12T13:27:00"/>
        <d v="2022-02-11T17:22:00"/>
        <d v="2022-02-12T21:22:00"/>
        <d v="2022-02-11T15:10:00"/>
        <d v="2022-02-13T18:45:00"/>
        <d v="2022-02-15T13:51:00"/>
        <d v="2022-02-15T07:16:00"/>
        <d v="2022-02-15T01:03:00"/>
        <d v="2022-02-13T21:44:00"/>
        <d v="2022-02-20T08:09:00"/>
        <d v="2022-02-19T09:55:00"/>
        <d v="2022-02-15T07:34:00"/>
        <d v="2022-02-14T19:37:00"/>
        <d v="2022-02-16T18:34:00"/>
        <d v="2022-02-17T21:40:00"/>
        <d v="2022-02-24T10:31:00"/>
        <d v="2022-02-23T22:42:00"/>
        <d v="2022-02-18T18:49:00"/>
        <d v="2022-02-22T20:51:00"/>
        <d v="2022-02-19T20:52:00"/>
        <d v="2022-02-24T22:30:00"/>
        <d v="2022-02-21T21:42:00"/>
        <d v="2022-02-20T17:57:00"/>
        <d v="2022-03-01T08:55:00"/>
        <d v="2022-03-01T10:40:00"/>
        <d v="2022-02-27T21:56:00"/>
        <d v="2022-02-26T18:46:00"/>
        <d v="2022-02-23T09:11:00"/>
        <d v="2022-02-24T13:49:00"/>
        <d v="2022-02-26T17:11:00"/>
        <d v="2022-02-24T14:01:00"/>
        <d v="2022-03-06T09:44:00"/>
        <d v="2022-03-10T08:58:00"/>
        <d v="2022-03-08T16:02:00"/>
        <d v="2022-03-05T07:38:00"/>
        <d v="2022-03-04T10:32:00"/>
        <d v="2022-03-03T12:19:00"/>
        <d v="2022-03-04T19:54:00"/>
        <d v="2022-03-05T15:16:00"/>
        <d v="2022-03-07T09:42:00"/>
        <d v="2022-03-13T08:04:00"/>
        <d v="2022-03-13T09:12:00"/>
        <d v="2022-03-08T22:57:00"/>
        <d v="2022-03-20T10:24:00"/>
        <d v="2022-03-17T09:45:00"/>
        <d v="2022-03-10T12:10:00"/>
        <d v="2022-03-11T17:44:00"/>
        <d v="2022-03-26T09:49:00"/>
        <d v="2022-03-22T09:10:00"/>
        <d v="2022-03-18T08:20:00"/>
        <d v="2022-03-17T11:08:00"/>
        <d v="2022-03-19T09:28:00"/>
        <d v="2022-03-13T11:22:00"/>
        <d v="2022-03-22T08:53:00"/>
        <d v="2022-03-20T19:13:00"/>
        <d v="2022-03-26T05:24:00"/>
        <d v="2022-03-20T11:46:00"/>
        <d v="2022-03-26T08:14:00"/>
        <d v="2022-03-20T18:54:00"/>
        <d v="2022-03-25T09:18:00"/>
        <d v="2022-03-25T17:15:00"/>
        <d v="2022-03-30T08:59:00"/>
        <d v="2022-03-29T08:40:00"/>
        <d v="2022-03-29T09:24:00"/>
        <d v="2022-04-01T10:27:00"/>
        <d v="2022-03-27T17:22:00"/>
        <d v="2022-03-30T09:28:00"/>
        <d v="2022-03-30T19:13:00"/>
        <d v="2022-03-26T14:54:00"/>
        <d v="2022-04-02T08:23:00"/>
        <d v="2022-03-26T07:57:00"/>
        <d v="2022-04-01T08:13:00"/>
        <d v="2022-03-26T14:53:00"/>
        <d v="2022-03-25T12:30:00"/>
        <d v="2022-03-27T14:39:00"/>
        <d v="2022-04-06T08:23:00"/>
        <d v="2022-04-06T08:14:00"/>
        <d v="2022-03-31T13:16:00"/>
        <d v="2022-04-04T13:20:00"/>
        <d v="2022-04-01T12:22:00"/>
        <d v="2022-04-10T09:36:00"/>
        <d v="2022-04-10T10:34:00"/>
        <d v="2022-03-31T22:52:00"/>
        <d v="2022-04-03T14:18:00"/>
        <d v="2022-03-31T19:16:00"/>
        <d v="2022-04-06T09:03:00"/>
        <d v="2022-04-01T13:37:00"/>
        <d v="2022-04-03T12:38:00"/>
        <d v="2022-04-05T14:05:00"/>
        <d v="2022-04-04T13:21:00"/>
        <d v="2022-04-05T07:30:00"/>
        <d v="2022-04-04T10:27:00"/>
        <d v="2022-04-05T07:54:00"/>
        <d v="2022-04-09T10:49:00"/>
        <d v="2022-04-07T13:15:00"/>
        <d v="2022-04-08T09:55:00"/>
        <d v="2022-04-05T12:58:00"/>
        <d v="2022-04-17T08:31:00"/>
        <d v="2022-04-12T12:52:00"/>
        <d v="2022-04-10T18:57:00"/>
        <d v="2022-04-11T15:36:00"/>
        <d v="2022-04-11T22:15:00"/>
        <d v="2022-04-24T22:54:00"/>
        <d v="2022-04-20T08:20:00"/>
        <d v="2022-04-14T11:18:00"/>
        <d v="2022-04-22T08:20:00"/>
        <d v="2022-04-17T10:39:00"/>
        <d v="2022-04-15T11:18:00"/>
        <d v="2022-04-18T17:30:00"/>
        <d v="2022-04-18T15:18:00"/>
        <d v="2022-04-24T19:06:00"/>
        <d v="2022-04-27T08:12:00"/>
        <d v="2022-04-21T12:31:00"/>
        <d v="2022-04-20T19:28:00"/>
        <d v="2022-04-22T09:01:00"/>
        <d v="2022-04-26T08:35:00"/>
        <d v="2022-04-27T09:05:00"/>
        <d v="2022-04-20T18:48:00"/>
        <d v="2022-04-20T12:31:00"/>
        <d v="2022-04-21T13:31:00"/>
        <d v="2022-04-20T15:52:00"/>
        <d v="2022-04-27T10:38:00"/>
        <d v="2022-04-22T13:29:00"/>
        <d v="2022-04-22T20:58:00"/>
        <d v="2022-04-27T18:12:00"/>
        <d v="2022-04-25T08:27:00"/>
        <d v="2022-04-25T05:50:00"/>
        <d v="2022-05-01T09:09:00"/>
        <d v="2022-05-05T09:48:00"/>
        <d v="2022-05-01T18:37:00"/>
        <d v="2022-04-30T10:58:00"/>
        <d v="2022-05-03T21:42:00"/>
        <d v="2022-05-05T09:23:00"/>
        <d v="2022-05-04T19:55:00"/>
        <d v="2022-05-01T16:28:00"/>
        <d v="2022-04-29T12:37:00"/>
        <d v="2022-05-05T07:52:00"/>
        <d v="2022-05-03T07:59:00"/>
        <d v="2022-05-06T14:31:00"/>
        <d v="2022-05-08T09:35:00"/>
        <d v="2022-05-07T09:26:00"/>
        <d v="2022-05-04T10:50:00"/>
        <d v="2022-05-05T13:12:00"/>
        <d v="2022-05-16T09:21:00"/>
        <d v="2022-05-16T10:16:00"/>
        <d v="2022-05-06T15:59:00"/>
        <d v="2022-05-10T09:08:00"/>
        <d v="2022-05-09T07:21:00"/>
        <d v="2022-05-05T01:13:00"/>
        <d v="2022-05-15T07:58:00"/>
        <d v="2022-05-10T09:59:00"/>
        <d v="2022-05-10T18:27:00"/>
        <d v="2022-05-10T10:54:00"/>
        <d v="2022-05-09T12:05:00"/>
        <d v="2022-05-17T07:37:00"/>
        <d v="2022-05-10T11:43:00"/>
        <d v="2022-05-14T08:52:00"/>
        <d v="2022-05-14T08:22:00"/>
        <d v="2022-05-14T10:11:00"/>
        <d v="2022-05-16T20:36:00"/>
        <d v="2022-05-10T21:38:00"/>
        <d v="2022-05-17T08:08:00"/>
        <d v="2022-05-18T09:40:00"/>
        <d v="2022-05-19T08:28:00"/>
        <d v="2022-05-12T15:42:00"/>
        <d v="2022-05-23T15:19:00"/>
        <d v="2022-05-19T21:58:00"/>
        <d v="2022-05-18T16:50:00"/>
        <d v="2022-05-30T10:33:00"/>
        <d v="2022-05-27T09:11:00"/>
        <d v="2022-05-18T16:31:00"/>
        <d v="2022-05-22T16:38:00"/>
        <d v="2022-05-18T11:50:00"/>
        <d v="2022-05-18T18:16:00"/>
        <d v="2022-05-18T18:02:00"/>
        <d v="2022-05-18T14:48:00"/>
        <d v="2022-05-23T01:10:00"/>
        <d v="2022-05-26T17:21:00"/>
        <d v="2022-05-28T11:39:00"/>
        <d v="2022-05-26T07:49:00"/>
        <d v="2022-05-30T09:50:00"/>
        <d v="2022-06-01T08:08:00"/>
        <d v="2022-05-30T10:53:00"/>
        <d v="2022-05-29T12:43:00"/>
        <d v="2022-05-27T13:06:00"/>
        <d v="2022-05-28T19:59:00"/>
        <d v="2022-06-04T09:54:00"/>
        <d v="2022-06-01T09:53:00"/>
        <d v="2022-05-30T12:36:00"/>
        <d v="2022-06-03T06:42:00"/>
        <d v="2022-06-06T11:02:00"/>
        <d v="2022-06-11T08:47:00"/>
        <d v="2022-06-06T09:24:00"/>
        <d v="2022-06-02T16:58:00"/>
        <d v="2022-06-02T15:51:00"/>
        <d v="2022-06-03T20:30:00"/>
        <d v="2022-06-05T17:04:00"/>
        <d v="2022-06-03T17:54:00"/>
        <d v="2022-06-04T19:15:00"/>
        <d v="2022-06-06T10:32:00"/>
        <d v="2022-06-06T12:59:00"/>
        <d v="2022-06-06T17:30:00"/>
        <d v="2022-06-05T15:25:00"/>
        <d v="2022-06-06T23:09:00"/>
        <d v="2022-06-10T11:51:00"/>
        <d v="2022-06-14T09:40:00"/>
        <d v="2022-06-08T16:05:00"/>
        <d v="2022-06-12T11:39:00"/>
        <d v="2022-06-15T09:33:00"/>
        <d v="2022-06-13T14:54:00"/>
        <d v="2022-06-16T10:54:00"/>
        <d v="2022-06-19T09:53:00"/>
        <d v="2022-06-13T14:02:00"/>
        <d v="2022-06-10T21:13:00"/>
        <d v="2022-06-13T00:22:00"/>
        <d v="2022-06-18T09:41:00"/>
        <d v="2022-06-09T11:13:00"/>
        <d v="2022-06-11T19:11:00"/>
        <d v="2022-06-21T09:51:00"/>
        <d v="2022-06-16T09:42:00"/>
        <d v="2022-06-11T11:21:00"/>
        <d v="2022-06-18T18:13:00"/>
        <d v="2022-06-12T13:56:00"/>
        <d v="2022-06-13T15:54:00"/>
        <d v="2022-06-13T15:31:00"/>
        <d v="2022-06-12T23:41:00"/>
        <d v="2022-06-14T22:47:00"/>
        <d v="2022-06-15T18:48:00"/>
        <d v="2022-06-13T13:27:00"/>
        <d v="2022-06-13T13:28:00"/>
        <d v="2022-06-13T18:24:00"/>
        <d v="2022-06-14T21:52:00"/>
        <d v="2022-06-20T11:14:00"/>
        <d v="2022-06-13T11:20:00"/>
        <d v="2022-06-22T08:40:00"/>
        <d v="2022-06-16T12:36:00"/>
        <d v="2022-06-21T10:45:00"/>
        <d v="2022-06-16T13:38:00"/>
        <d v="2022-06-17T21:40:00"/>
        <d v="2022-06-21T16:26:00"/>
        <d v="2022-06-17T19:47:00"/>
        <d v="2022-06-17T17:28:00"/>
        <d v="2022-06-21T08:14:00"/>
        <d v="2022-06-22T06:12:00"/>
        <d v="2022-06-27T09:18:00"/>
        <d v="2022-06-25T09:15:00"/>
        <d v="2022-06-20T10:59:00"/>
        <d v="2022-06-25T01:02:00"/>
        <d v="2022-06-23T20:50:00"/>
        <d v="2022-06-28T10:04:00"/>
        <d v="2022-06-26T12:20:00"/>
        <d v="2022-06-29T08:40:00"/>
        <d v="2022-06-29T20:27:00"/>
        <d v="2022-06-27T19:02:00"/>
        <d v="2022-06-23T20:21:00"/>
        <d v="2022-06-30T09:53:00"/>
        <d v="2022-06-26T16:33:00"/>
        <d v="2022-06-30T08:51:00"/>
        <d v="2022-07-05T08:41:00"/>
        <d v="2022-07-01T10:14:00"/>
        <d v="2022-06-27T22:03:00"/>
        <d v="2022-06-29T17:53:00"/>
        <d v="2022-06-27T19:04:00"/>
        <d v="2022-07-04T10:11:00"/>
        <d v="2022-06-30T16:58:00"/>
        <d v="2022-07-01T10:24:00"/>
        <d v="2022-06-30T13:18:00"/>
        <d v="2022-07-07T08:51:00"/>
        <d v="2022-07-07T09:29:00"/>
        <d v="2022-07-06T16:31:00"/>
        <d v="2022-07-03T03:55:00"/>
        <d v="2022-07-04T10:56:00"/>
        <d v="2022-07-04T11:57:00"/>
        <d v="2022-07-02T16:25:00"/>
        <d v="2022-07-12T11:24:00"/>
        <d v="2022-07-10T11:15:00"/>
        <d v="2022-07-05T11:56:00"/>
        <d v="2022-07-04T13:39:00"/>
        <d v="2022-07-17T08:57:00"/>
        <d v="2022-07-06T14:31:00"/>
        <d v="2022-07-06T17:51:00"/>
        <d v="2022-07-08T07:49:00"/>
        <d v="2022-07-10T08:33:00"/>
        <d v="2022-07-14T10:30:00"/>
        <d v="2022-07-13T09:43:00"/>
        <d v="2022-07-12T17:23:00"/>
        <d v="2022-07-17T11:04:00"/>
        <d v="2022-07-12T11:34:00"/>
        <d v="2022-07-10T23:17:00"/>
        <d v="2022-07-11T17:49:00"/>
        <d v="2022-07-12T14:35:00"/>
        <d v="2022-07-18T10:44:00"/>
        <d v="2022-07-13T17:45:00"/>
        <d v="2022-07-18T17:58:00"/>
        <d v="2022-07-19T08:08:00"/>
        <d v="2022-07-22T10:54:00"/>
        <d v="2022-07-14T16:51:00"/>
        <d v="2022-07-26T08:15:00"/>
        <d v="2022-07-23T08:36:00"/>
        <d v="2022-07-26T09:53:00"/>
        <d v="2022-07-23T20:12:00"/>
        <d v="2022-07-20T07:56:00"/>
        <d v="2022-07-26T10:48:00"/>
        <d v="2022-07-26T08:18:00"/>
        <d v="2022-07-26T09:27:00"/>
        <d v="2022-07-25T09:02:00"/>
        <d v="2022-07-28T16:32:00"/>
        <d v="2022-07-25T09:51:00"/>
        <d v="2022-07-22T19:28:00"/>
        <d v="2022-07-22T19:27:00"/>
        <d v="2022-07-22T18:32:00"/>
        <d v="2022-07-22T13:42:00"/>
        <d v="2022-07-28T09:25:00"/>
        <d v="2022-07-23T22:17:00"/>
        <d v="2022-07-24T15:18:00"/>
        <d v="2022-07-30T10:04:00"/>
        <d v="2022-07-26T18:34:00"/>
        <d v="2022-07-30T10:43:00"/>
        <d v="2022-07-31T09:30:00"/>
        <d v="2022-07-29T22:14:00"/>
        <d v="2022-08-07T19:46:00"/>
        <d v="2022-08-03T10:33:00"/>
        <d v="2022-07-27T23:33:00"/>
        <d v="2022-08-01T23:10:00"/>
        <d v="2022-08-02T10:14:00"/>
        <d v="2022-07-29T18:41:00"/>
        <d v="2022-07-28T13:58:00"/>
        <d v="2022-08-02T15:41:00"/>
        <d v="2022-08-05T10:10:00"/>
        <d v="2022-08-02T22:36:00"/>
        <d v="2022-08-01T21:07:00"/>
        <d v="2022-08-02T20:23:00"/>
        <d v="2022-08-02T09:58:00"/>
        <d v="2022-08-07T10:12:00"/>
        <d v="2022-08-02T07:05:00"/>
        <d v="2022-08-03T20:28:00"/>
        <d v="2022-08-01T11:28:00"/>
        <d v="2022-08-07T09:20:00"/>
        <d v="2022-08-02T16:12:00"/>
        <d v="2022-08-04T13:05:00"/>
        <d v="2022-08-05T01:53:00"/>
        <d v="2022-08-09T10:15:00"/>
        <d v="2022-08-10T10:41:00"/>
        <d v="2022-08-10T10:38:00"/>
        <d v="2022-08-03T20:01:00"/>
        <d v="2022-08-08T18:58:00"/>
        <d v="2022-08-09T14:14:00"/>
        <d v="2022-08-06T08:51:00"/>
        <d v="2022-08-05T03:02:00"/>
        <d v="2022-08-11T09:58:00"/>
        <d v="2022-08-07T18:09:00"/>
        <d v="2022-08-05T06:49:00"/>
        <d v="2022-08-03T16:26:00"/>
        <d v="2022-08-10T08:43:00"/>
        <d v="2022-08-10T09:08:00"/>
        <d v="2022-08-12T08:26:00"/>
        <d v="2022-08-14T15:27:00"/>
        <d v="2022-08-07T17:44:00"/>
        <d v="2022-08-14T08:18:00"/>
        <d v="2022-08-08T19:48:00"/>
        <d v="2022-08-08T14:18:00"/>
        <d v="2022-08-13T09:49:00"/>
        <d v="2022-08-14T10:26:00"/>
        <d v="2022-08-11T08:13:00"/>
        <d v="2022-08-14T09:54:00"/>
        <d v="2022-08-08T19:44:00"/>
        <d v="2022-08-17T18:51:00"/>
        <d v="2022-08-17T09:29:00"/>
        <d v="2022-08-10T20:26:00"/>
        <d v="2022-08-11T15:28:00"/>
        <d v="2022-08-12T18:42:00"/>
        <d v="2022-08-19T20:13:00"/>
        <d v="2022-08-12T18:02:00"/>
        <d v="2022-08-14T00:39:00"/>
        <d v="2022-08-15T07:28:00"/>
        <d v="2022-08-14T19:14:00"/>
        <d v="2022-08-13T13:52:00"/>
        <d v="2022-08-14T19:42:00"/>
        <d v="2022-08-14T19:12:00"/>
        <d v="2022-08-17T20:11:00"/>
        <d v="2022-08-17T15:45:00"/>
        <d v="2022-08-23T11:29:00"/>
        <d v="2022-08-17T19:35:00"/>
        <d v="2022-08-19T21:15:00"/>
        <d v="2022-08-17T18:19:00"/>
        <d v="2022-08-20T00:55:00"/>
        <d v="2022-08-26T08:50:00"/>
        <d v="2022-08-20T22:13:00"/>
        <d v="2022-08-29T09:51:00"/>
        <d v="2022-08-22T11:21:00"/>
        <d v="2022-08-27T22:13:00"/>
        <d v="2022-08-24T14:20:00"/>
        <d v="2022-08-31T10:21:00"/>
        <d v="2022-08-30T09:09:00"/>
        <d v="2022-08-24T17:01:00"/>
        <d v="2022-08-30T08:43:00"/>
        <d v="2022-08-26T20:15:00"/>
        <d v="2022-09-05T10:26:00"/>
        <d v="2022-08-26T16:59:00"/>
        <d v="2022-09-01T10:12:00"/>
        <d v="2022-08-25T17:15:00"/>
        <d v="2022-08-25T12:40:00"/>
        <d v="2022-08-27T14:21:00"/>
        <d v="2022-08-26T17:18:00"/>
        <d v="2022-09-04T09:31:00"/>
        <d v="2022-08-27T14:29:00"/>
        <d v="2022-09-02T06:33:00"/>
        <d v="2022-08-31T08:40:00"/>
        <d v="2022-09-01T13:56:00"/>
        <d v="2022-09-01T19:03:00"/>
        <d v="2022-09-01T00:47:00"/>
        <d v="2022-09-01T14:12:00"/>
        <d v="2022-08-30T12:42:00"/>
        <d v="2022-09-02T11:24:00"/>
        <d v="2022-09-02T00:17:00"/>
        <d v="2022-09-03T13:51:00"/>
        <d v="2022-09-08T09:40:00"/>
        <d v="2022-09-02T17:56:00"/>
        <d v="2022-09-05T19:50:00"/>
        <d v="2022-09-12T08:45:00"/>
        <d v="2022-09-10T09:40:00"/>
        <d v="2022-09-07T13:01:00"/>
        <d v="2022-09-06T15:45:00"/>
        <d v="2022-09-09T08:44:00"/>
        <d v="2022-09-08T19:13:00"/>
        <d v="2022-09-07T12:26:00"/>
        <d v="2022-09-07T13:32:00"/>
        <d v="2022-09-11T13:53:00"/>
        <d v="2022-09-15T19:18:00"/>
        <d v="2022-09-11T00:15:00"/>
        <d v="2022-09-10T15:47:00"/>
        <d v="2022-09-10T19:45:00"/>
        <d v="2022-09-15T09:19:00"/>
        <d v="2022-09-14T22:28:00"/>
        <d v="2022-09-18T09:07:00"/>
        <d v="2022-09-18T10:40:00"/>
        <d v="2022-09-15T12:57:00"/>
        <d v="2022-09-13T20:36:00"/>
        <d v="2022-09-15T07:21:00"/>
        <d v="2022-09-13T09:26:00"/>
        <d v="2022-09-19T09:04:00"/>
        <d v="2022-09-20T08:11:00"/>
        <d v="2022-09-24T10:27:00"/>
        <d v="2022-09-16T20:48:00"/>
        <d v="2022-09-14T17:12:00"/>
        <d v="2022-09-17T21:39:00"/>
        <d v="2022-09-15T17:02:00"/>
        <d v="2022-09-14T23:47:00"/>
        <d v="2022-09-17T07:28:00"/>
        <d v="2022-09-23T08:01:00"/>
        <d v="2022-09-16T15:08:00"/>
        <d v="2022-09-20T13:03:00"/>
        <d v="2022-09-23T08:41:00"/>
        <d v="2022-09-21T12:20:00"/>
        <d v="2022-09-22T18:20:00"/>
        <d v="2022-09-29T10:21:00"/>
        <d v="2022-09-27T10:14:00"/>
        <d v="2022-09-28T08:52:00"/>
        <d v="2022-09-26T10:43:00"/>
        <d v="2022-09-29T08:50:00"/>
        <d v="2022-09-25T11:03:00"/>
        <d v="2022-09-24T19:40:00"/>
        <d v="2022-09-23T16:13:00"/>
        <d v="2022-09-30T08:50:00"/>
        <d v="2022-09-25T20:26:00"/>
        <d v="2022-09-27T09:49:00"/>
        <d v="2022-09-25T16:49:00"/>
        <d v="2022-09-29T08:14:00"/>
        <d v="2022-09-25T12:26:00"/>
        <d v="2022-09-27T00:22:00"/>
        <d v="2022-10-03T05:18:00"/>
        <d v="2022-09-29T08:29:00"/>
        <d v="2022-09-25T21:47:00"/>
        <d v="2022-09-26T11:59:00"/>
        <d v="2022-10-03T15:53:00"/>
        <d v="2022-10-01T08:11:00"/>
        <d v="2022-10-01T09:16:00"/>
        <d v="2022-10-05T08:14:00"/>
        <d v="2022-10-01T18:10:00"/>
        <d v="2022-10-04T09:40:00"/>
        <d v="2022-10-03T17:23:00"/>
        <d v="2022-10-05T23:55:00"/>
        <d v="2022-10-06T09:30:00"/>
        <d v="2022-10-10T13:36:00"/>
        <d v="2022-10-13T17:36:00"/>
        <d v="2022-10-14T18:30:00"/>
        <d v="2022-10-08T13:18:00"/>
        <d v="2022-10-11T07:54:00"/>
        <d v="2022-10-15T08:53:00"/>
        <d v="2022-10-16T10:28:00"/>
        <d v="2022-10-12T16:25:00"/>
        <d v="2022-10-15T19:49:00"/>
        <d v="2022-10-14T19:46:00"/>
        <d v="2022-10-16T15:37:00"/>
        <d v="2022-10-16T08:39:00"/>
        <d v="2022-10-17T09:50:00"/>
        <d v="2022-10-16T09:07:00"/>
        <d v="2022-10-17T09:03:00"/>
        <d v="2022-10-12T21:05:00"/>
        <d v="2022-10-18T06:38:00"/>
        <d v="2022-10-13T09:06:00"/>
        <d v="2022-10-17T10:24:00"/>
        <d v="2022-10-17T08:22:00"/>
        <d v="2022-10-16T11:46:00"/>
        <d v="2022-10-16T07:49:00"/>
        <d v="2022-10-20T05:22:00"/>
        <d v="2022-10-18T14:15:00"/>
        <d v="2022-10-22T08:05:00"/>
        <d v="2022-10-26T20:45:00"/>
        <d v="2022-10-23T18:28:00"/>
        <d v="2022-10-22T22:40:00"/>
        <d v="2022-10-26T08:03:00"/>
        <d v="2022-10-27T08:41:00"/>
        <d v="2022-10-26T19:16:00"/>
        <d v="2022-10-25T07:04:00"/>
        <d v="2022-10-25T22:08:00"/>
        <d v="2022-11-01T09:28:00"/>
        <d v="2022-10-24T20:51:00"/>
        <d v="2022-10-30T08:09:00"/>
        <d v="2022-10-26T13:25:00"/>
        <d v="2022-10-30T09:50:00"/>
        <d v="2022-10-26T19:17:00"/>
        <d v="2022-11-05T13:46:00"/>
        <d v="2022-10-31T08:04:00"/>
        <d v="2022-11-01T08:53:00"/>
        <d v="2022-11-04T12:47:00"/>
        <d v="2022-11-03T10:54:00"/>
        <d v="2022-11-09T08:58:00"/>
        <d v="2022-11-04T21:41:00"/>
        <d v="2022-11-09T09:09:00"/>
        <d v="2022-11-06T21:49:00"/>
        <d v="2022-11-07T09:18:00"/>
        <d v="2022-11-07T08:58:00"/>
        <d v="2022-11-08T08:39:00"/>
        <d v="2022-11-04T19:25:00"/>
        <d v="2022-11-12T08:41:00"/>
        <d v="2022-11-11T16:08:00"/>
        <d v="2022-11-11T07:45:00"/>
        <d v="2022-11-10T10:47:00"/>
        <d v="2022-11-09T18:45:00"/>
        <d v="2022-11-15T08:47:00"/>
        <d v="2022-11-12T19:28:00"/>
        <d v="2022-11-11T01:10:00"/>
        <d v="2022-11-16T09:24:00"/>
        <d v="2022-11-10T14:24:00"/>
        <d v="2022-11-11T14:23:00"/>
        <d v="2022-11-12T21:12:00"/>
        <d v="2022-11-11T18:28:00"/>
        <d v="2022-11-12T18:55:00"/>
        <d v="2022-11-19T08:58:00"/>
        <d v="2022-11-25T20:47:00"/>
        <d v="2022-11-16T14:11:00"/>
        <d v="2022-11-15T21:19:00"/>
        <d v="2022-11-18T13:22:00"/>
        <d v="2022-11-24T16:27:00"/>
        <d v="2022-11-19T13:56:00"/>
        <d v="2022-11-21T08:56:00"/>
        <d v="2022-11-20T23:42:00"/>
        <d v="2022-11-23T12:23:00"/>
        <d v="2022-11-21T09:48:00"/>
        <d v="2022-11-25T08:26:00"/>
        <d v="2022-11-19T18:59:00"/>
        <d v="2022-11-22T15:52:00"/>
        <d v="2022-11-23T07:37:00"/>
        <d v="2022-11-22T14:11:00"/>
        <d v="2022-11-24T02:45:00"/>
        <d v="2022-11-25T23:06:00"/>
        <d v="2022-11-26T19:59:00"/>
        <d v="2022-12-01T08:44:00"/>
        <d v="2022-11-26T10:45:00"/>
        <d v="2022-11-28T11:39:00"/>
        <d v="2022-11-30T11:31:00"/>
        <d v="2022-11-28T16:07:00"/>
        <d v="2022-12-07T08:13:00"/>
        <d v="2022-12-06T09:54:00"/>
        <d v="2022-12-02T06:24:00"/>
        <d v="2022-12-03T23:31:00"/>
        <d v="2022-12-02T22:30:00"/>
        <d v="2022-12-10T08:58:00"/>
        <d v="2022-12-07T10:07:00"/>
        <d v="2022-12-06T13:45:00"/>
        <d v="2022-12-14T08:22:00"/>
        <d v="2022-12-21T16:02:00"/>
        <d v="2022-12-11T18:07:00"/>
        <d v="2022-12-11T12:51:00"/>
        <d v="2022-12-12T18:20:00"/>
        <d v="2022-12-15T09:35:00"/>
        <d v="2022-12-22T08:17:00"/>
        <d v="2022-12-18T17:43:00"/>
        <d v="2022-12-16T10:39:00"/>
        <d v="2022-12-20T10:11:00"/>
        <d v="2022-12-17T19:32:00"/>
        <d v="2022-12-18T14:56:00"/>
        <d v="2022-12-24T09:55:00"/>
        <d v="2022-12-18T19:58:00"/>
        <d v="2022-12-21T09:01:00"/>
        <d v="2022-12-19T15:44:00"/>
        <d v="2022-12-20T20:59:00"/>
        <d v="2022-12-23T09:27:00"/>
        <d v="2022-12-19T20:15:00"/>
        <d v="2022-12-21T12:22:00"/>
        <d v="2023-01-01T15:00:00"/>
        <d v="2022-12-26T09:08:00"/>
        <d v="2022-12-31T09:24:00"/>
        <d v="2022-12-28T13:32:00"/>
        <d v="2022-12-27T08:23:00"/>
        <d v="2022-12-30T08:41:00"/>
        <d v="2022-12-25T00:48:00"/>
        <d v="2022-12-27T15:33:00"/>
        <d v="2022-12-27T21:21:00"/>
        <d v="2022-12-27T13:57:00"/>
        <d v="2023-01-09T09:13:00"/>
        <d v="2023-01-01T08:50:00"/>
        <d v="2023-01-09T09:37:00"/>
        <d v="2022-12-31T14:23:00"/>
        <d v="2023-01-08T22:42:00"/>
        <d v="2023-01-04T23:11:00"/>
        <d v="2023-01-08T09:26:00"/>
        <d v="2023-01-04T07:23:00"/>
        <d v="2023-01-04T18:52:00"/>
        <d v="2023-01-10T08:58:00"/>
        <d v="2023-01-04T22:40:00"/>
        <d v="2023-02-04T12:51:00"/>
        <d v="2023-02-07T20:30:00"/>
        <d v="2023-02-06T15:07:00"/>
        <d v="2023-02-12T08:38:00"/>
        <d v="2023-02-13T08:32:00"/>
        <d v="2023-02-09T20:54:00"/>
        <d v="2023-02-12T09:59:00"/>
        <d v="2023-02-13T08:35:00"/>
        <d v="2023-02-10T08:22:00"/>
        <d v="2023-02-14T08:31:00"/>
        <d v="2023-02-11T16:12:00"/>
        <d v="2023-02-11T10:41:00"/>
        <d v="2023-02-18T09:02:00"/>
        <d v="2023-02-18T14:35:00"/>
        <d v="2023-02-21T08:42:00"/>
        <d v="2023-02-21T08:04:00"/>
        <d v="2023-02-21T19:28:00"/>
        <d v="2023-02-17T19:32:00"/>
        <d v="2023-02-26T09:07:00"/>
        <d v="2023-02-22T13:53:00"/>
        <d v="2023-02-23T08:30:00"/>
        <d v="2023-02-22T13:27:00"/>
        <d v="2023-02-24T09:19:00"/>
        <d v="2023-02-21T17:19:00"/>
        <d v="2023-02-23T08:12:00"/>
        <d v="2023-02-21T11:14:00"/>
        <d v="2023-02-24T09:44:00"/>
        <d v="2023-02-26T09:03:00"/>
        <d v="2023-02-24T20:37:00"/>
        <d v="2023-02-26T10:55:00"/>
        <d v="2023-03-03T08:58:00"/>
        <d v="2023-03-01T08:55:00"/>
        <d v="2023-02-25T16:52:00"/>
        <d v="2023-02-26T07:26:00"/>
        <d v="2023-02-26T15:10:00"/>
        <d v="2023-03-02T08:07:00"/>
        <d v="2023-02-27T14:59:00"/>
        <d v="2023-03-03T08:55:00"/>
        <d v="2023-02-27T21:09:00"/>
        <d v="2023-03-03T20:39:00"/>
        <d v="2023-03-03T08:29:00"/>
        <d v="2023-03-01T18:22:00"/>
        <d v="2023-03-06T08:55:00"/>
        <d v="2023-03-07T09:44:00"/>
        <d v="2023-03-07T08:40:00"/>
        <d v="2023-03-06T08:26:00"/>
        <d v="2023-03-02T04:28:00"/>
        <d v="2023-03-07T15:25:00"/>
        <d v="2023-03-06T11:42:00"/>
        <d v="2023-03-13T08:34:00"/>
        <d v="2023-03-09T12:22:00"/>
        <d v="2023-03-07T06:11:00"/>
        <d v="2023-03-14T08:46:00"/>
        <d v="2023-03-20T08:20:00"/>
        <d v="2023-03-11T11:57:00"/>
        <d v="2023-03-14T08:03:00"/>
        <d v="2023-03-17T08:21:00"/>
        <d v="2023-03-15T15:17:00"/>
        <d v="2023-03-16T09:30:00"/>
        <d v="2023-03-17T20:32:00"/>
        <d v="2023-03-28T14:37:00"/>
        <d v="2023-03-26T09:18:00"/>
        <d v="2023-03-26T10:32:00"/>
        <d v="2023-03-23T13:21:00"/>
        <d v="2023-03-24T10:04:00"/>
        <d v="2023-03-27T09:17:00"/>
        <d v="2023-03-29T08:32:00"/>
        <d v="2023-03-26T07:39:00"/>
        <d v="2023-03-29T09:03:00"/>
        <d v="2023-03-29T20:31:00"/>
        <d v="2023-04-03T08:28:00"/>
        <d v="2023-04-03T09:56:00"/>
        <d v="2023-04-01T10:34:00"/>
        <d v="2023-04-02T07:34:00"/>
        <d v="2023-04-03T08:24:00"/>
        <d v="2023-04-07T08:00:00"/>
        <d v="2023-04-05T09:03:00"/>
        <d v="2023-04-05T09:46:00"/>
        <d v="2023-04-05T08:41:00"/>
        <d v="2023-04-10T09:17:00"/>
        <d v="2023-04-02T06:42:00"/>
        <d v="2023-04-04T13:18:00"/>
        <d v="2023-04-09T09:27:00"/>
        <d v="2023-04-04T08:01:00"/>
        <d v="2023-04-09T06:25:00"/>
        <d v="2023-04-07T16:33:00"/>
        <d v="2023-04-07T22:03:00"/>
        <d v="2023-04-12T08:16:00"/>
        <d v="2023-04-06T12:38:00"/>
        <d v="2023-04-12T13:26:00"/>
        <d v="2023-04-12T11:37:00"/>
        <d v="2023-04-10T16:33:00"/>
        <d v="2023-04-17T15:58:00"/>
        <d v="2023-04-14T08:26:00"/>
        <d v="2023-04-10T16:46:00"/>
        <d v="2023-04-14T00:55:00"/>
        <d v="2023-04-17T09:54:00"/>
        <d v="2023-04-17T08:28:00"/>
        <d v="2023-04-19T06:49:00"/>
        <d v="2023-04-19T10:16:00"/>
        <d v="2023-04-15T10:41:00"/>
        <d v="2023-04-20T04:29:00"/>
        <d v="2023-04-17T08:14:00"/>
        <d v="2023-04-18T08:19:00"/>
        <d v="2023-04-15T16:21:00"/>
        <d v="2023-04-24T09:36:00"/>
        <d v="2023-04-20T22:26:00"/>
        <d v="2023-04-20T14:01:00"/>
        <d v="2023-04-20T18:19:00"/>
        <d v="2023-04-23T08:26:00"/>
        <d v="2023-04-25T19:25:00"/>
        <d v="2023-04-28T08:07:00"/>
        <d v="2023-04-26T16:19:00"/>
        <d v="2023-04-28T09:32:00"/>
        <d v="2023-05-02T08:43:00"/>
        <d v="2023-04-28T09:02:00"/>
        <d v="2023-05-02T06:35:00"/>
        <d v="2023-04-27T18:30:00"/>
        <d v="2023-04-30T10:02:00"/>
        <d v="2023-04-30T07:00:00"/>
        <d v="2023-05-02T08:57:00"/>
        <d v="2023-04-29T08:25:00"/>
        <d v="2023-04-28T13:27:00"/>
        <d v="2023-05-04T05:38:00"/>
        <d v="2023-05-02T08:33:00"/>
        <d v="2023-05-02T09:07:00"/>
        <d v="2023-05-03T09:59:00"/>
        <d v="2023-05-03T18:53:00"/>
        <d v="2023-05-05T22:31:00"/>
        <d v="2023-05-09T08:39:00"/>
        <d v="2023-05-07T18:02:00"/>
        <d v="2023-05-05T19:55:00"/>
        <d v="2023-05-14T08:02:00"/>
        <d v="2023-05-10T03:27:00"/>
        <d v="2023-05-08T07:17:00"/>
        <d v="2023-05-10T08:36:00"/>
        <d v="2023-05-14T18:43:00"/>
        <d v="2023-05-14T09:17:00"/>
        <d v="2023-05-10T14:27:00"/>
        <d v="2023-05-10T21:41:00"/>
        <d v="2023-05-11T23:24:00"/>
        <d v="2023-05-10T22:43:00"/>
        <d v="2023-05-11T18:29:00"/>
        <d v="2023-05-16T09:03:00"/>
        <d v="2023-05-16T19:02:00"/>
        <d v="2023-05-15T20:56:00"/>
        <d v="2023-05-12T17:15:00"/>
        <d v="2023-05-18T08:13:00"/>
        <d v="2023-05-15T11:28:00"/>
        <d v="2023-05-23T08:25:00"/>
        <d v="2023-05-15T11:12:00"/>
        <d v="2023-05-19T08:13:00"/>
        <d v="2023-05-15T12:11:00"/>
        <d v="2023-05-19T09:17:00"/>
        <d v="2023-05-15T12:27:00"/>
        <d v="2023-05-23T08:04:00"/>
        <d v="2023-05-16T21:29:00"/>
        <d v="2023-05-22T08:43:00"/>
        <d v="2023-05-22T13:54:00"/>
        <d v="2023-05-22T09:23:00"/>
        <d v="2023-05-26T09:09:00"/>
        <d v="2023-05-18T14:38:00"/>
        <d v="2023-05-22T08:04:00"/>
        <d v="2023-05-22T09:21:00"/>
        <d v="2023-05-19T14:10:00"/>
        <d v="2023-05-20T22:49:00"/>
        <d v="2023-05-24T23:22:00"/>
        <d v="2023-05-25T08:01:00"/>
        <d v="2023-05-24T08:50:00"/>
        <d v="2023-05-25T09:31:00"/>
        <d v="2023-05-25T09:13:00"/>
        <d v="2023-05-22T11:08:00"/>
        <d v="2023-05-24T00:23:00"/>
        <d v="2023-05-29T08:21:00"/>
        <d v="2023-05-25T18:03:00"/>
        <d v="2023-05-26T09:58:00"/>
        <d v="2023-05-26T08:36:00"/>
        <d v="2023-05-25T15:12:00"/>
        <d v="2023-05-22T18:04:00"/>
        <d v="2023-05-26T08:44:00"/>
        <d v="2023-05-22T13:23:00"/>
        <d v="2023-05-25T05:53:00"/>
        <d v="2023-05-28T08:31:00"/>
        <d v="2023-05-29T08:05:00"/>
        <d v="2023-05-26T08:41:00"/>
        <d v="2023-05-28T07:19:00"/>
        <d v="2023-05-25T22:17:00"/>
        <d v="2023-05-24T19:18:00"/>
        <d v="2023-05-28T08:44:00"/>
        <d v="2023-05-25T21:25:00"/>
        <d v="2023-06-01T08:17:00"/>
        <d v="2023-05-31T08:49:00"/>
        <d v="2023-05-29T16:05:00"/>
        <d v="2023-05-31T08:47:00"/>
        <d v="2023-05-28T12:41:00"/>
        <d v="2023-05-31T08:59:00"/>
        <d v="2023-05-27T21:50:00"/>
        <d v="2023-05-28T14:51:00"/>
        <d v="2023-06-10T09:29:00"/>
        <d v="2023-06-01T08:03:00"/>
        <d v="2023-05-31T09:06:00"/>
        <d v="2023-06-05T09:51:00"/>
        <d v="2023-06-05T09:43:00"/>
        <d v="2023-06-05T08:32:00"/>
        <d v="2023-06-04T08:36:00"/>
        <d v="2023-06-03T11:13:00"/>
        <d v="2023-06-03T14:21:00"/>
        <d v="2023-06-01T22:46:00"/>
        <d v="2023-06-05T08:57:00"/>
        <d v="2023-06-04T08:14:00"/>
        <d v="2023-06-05T08:43:00"/>
        <d v="2023-06-06T09:57:00"/>
        <d v="2023-06-07T08:36:00"/>
        <d v="2023-06-03T17:49:00"/>
        <d v="2023-06-04T06:11:00"/>
        <d v="2023-06-06T09:56:00"/>
        <d v="2023-06-08T08:17:00"/>
        <d v="2023-06-08T08:04:00"/>
        <d v="2023-06-10T10:01:00"/>
        <d v="2023-06-08T09:50:00"/>
        <d v="2023-06-05T15:27:00"/>
        <d v="2023-06-11T09:13:00"/>
        <d v="2023-06-06T22:11:00"/>
        <d v="2023-06-09T05:14:00"/>
        <d v="2023-06-09T08:09:00"/>
        <d v="2023-06-08T12:34:00"/>
        <d v="2023-06-08T08:20:00"/>
        <d v="2023-06-09T23:52:00"/>
        <d v="2023-06-11T08:17:00"/>
        <d v="2023-06-07T16:49:00"/>
        <d v="2023-06-12T00:15:00"/>
        <d v="2023-06-12T08:02:00"/>
        <d v="2023-06-09T11:27:00"/>
        <d v="2023-06-12T08:58:00"/>
        <d v="2023-06-14T09:23:00"/>
        <d v="2023-06-12T15:37:00"/>
        <d v="2023-06-14T22:05:00"/>
        <d v="2023-06-17T09:14:00"/>
        <d v="2023-06-15T08:36:00"/>
        <d v="2023-06-11T17:55:00"/>
        <d v="2023-06-16T09:43:00"/>
        <d v="2023-06-15T09:30:00"/>
        <d v="2023-06-16T19:20:00"/>
        <d v="2023-06-12T23:33:00"/>
        <d v="2023-06-15T09:06:00"/>
        <d v="2023-06-15T09:19:00"/>
        <d v="2023-06-20T08:26:00"/>
        <d v="2023-06-19T01:57:00"/>
        <d v="2023-06-17T00:09:00"/>
        <d v="2023-06-20T10:08:00"/>
        <d v="2023-06-16T17:23:00"/>
        <d v="2023-06-16T20:46:00"/>
        <d v="2023-06-20T09:41:00"/>
        <d v="2023-06-20T08:22:00"/>
        <d v="2023-06-18T19:13:00"/>
        <d v="2023-06-20T09:56:00"/>
        <d v="2023-06-23T09:07:00"/>
        <d v="2023-06-23T08:45:00"/>
        <d v="2023-06-23T14:30:00"/>
        <d v="2023-06-24T04:51:00"/>
        <d v="2023-06-22T16:00:00"/>
        <d v="2023-06-29T09:43:00"/>
        <d v="2023-06-26T09:32:00"/>
        <d v="2023-06-26T09:08:00"/>
        <d v="2023-06-26T09:50:00"/>
        <d v="2023-06-27T08:58:00"/>
        <d v="2023-06-26T09:51:00"/>
        <d v="2023-06-23T15:05:00"/>
        <d v="2023-06-23T15:44:00"/>
        <d v="2023-06-24T20:02:00"/>
        <d v="2023-06-25T18:02:00"/>
        <d v="2023-06-29T08:51:00"/>
        <d v="2023-07-01T09:28:00"/>
        <d v="2023-06-25T18:47:00"/>
        <d v="2023-06-30T11:08:00"/>
        <d v="2023-07-01T09:49:00"/>
        <d v="2023-07-02T08:02:00"/>
        <d v="2023-07-03T07:34:00"/>
        <d v="2023-07-07T08:43:00"/>
        <d v="2023-07-04T15:15:00"/>
        <d v="2023-07-03T19:05:00"/>
        <d v="2023-07-05T09:29:00"/>
        <d v="2023-07-03T12:17:00"/>
        <d v="2023-07-05T07:40:00"/>
        <d v="2023-07-04T17:12:00"/>
        <d v="2023-07-07T08:47:00"/>
        <d v="2023-07-13T08:27:00"/>
        <d v="2023-07-07T09:31:00"/>
        <d v="2023-07-08T08:10:00"/>
        <d v="2023-07-04T19:28:00"/>
        <d v="2023-09-06T05:08:00"/>
        <d v="2023-09-05T20:56:00"/>
        <d v="2023-09-12T08:19:00"/>
        <d v="2023-09-07T09:14:00"/>
        <d v="2023-09-10T09:11:00"/>
        <d v="2023-09-07T20:20:00"/>
        <d v="2023-09-07T19:11:00"/>
        <d v="2023-09-10T13:32:00"/>
        <d v="2023-09-08T18:54:00"/>
        <d v="2023-09-10T06:46:00"/>
        <d v="2023-09-09T17:57:00"/>
        <d v="2023-09-16T09:59:00"/>
        <d v="2023-09-13T08:44:00"/>
        <d v="2023-09-13T09:05:00"/>
        <d v="2023-09-10T21:10:00"/>
        <d v="2023-09-10T12:22:00"/>
        <d v="2023-09-14T08:53:00"/>
        <d v="2023-09-11T17:46:00"/>
        <d v="2023-09-13T09:33:00"/>
        <d v="2023-09-09T14:25:00"/>
        <d v="2023-09-13T13:52:00"/>
        <d v="2023-09-10T22:05:00"/>
        <d v="2023-09-15T08:42:00"/>
        <d v="2023-09-15T09:50:00"/>
        <d v="2023-09-15T19:16:00"/>
        <d v="2023-09-11T14:07:00"/>
        <d v="2023-09-12T14:49:00"/>
        <d v="2023-09-11T19:35:00"/>
        <d v="2023-09-11T13:36:00"/>
        <d v="2023-09-15T13:33:00"/>
        <d v="2023-09-15T17:54:00"/>
        <d v="2023-09-23T08:23:00"/>
        <d v="2023-09-17T08:32:00"/>
        <d v="2023-09-16T10:44:00"/>
        <d v="2023-09-15T17:46:00"/>
        <d v="2023-09-18T09:09:00"/>
        <d v="2023-09-17T09:44:00"/>
        <d v="2023-09-16T19:57:00"/>
        <d v="2023-09-15T13:13:00"/>
        <d v="2023-09-15T06:21:00"/>
        <d v="2023-09-14T19:30:00"/>
        <d v="2023-09-15T00:14:00"/>
        <d v="2023-09-15T11:45:00"/>
        <d v="2023-09-22T08:08:00"/>
        <d v="2023-09-20T08:29:00"/>
        <d v="2023-09-21T09:56:00"/>
        <d v="2023-09-21T08:38:00"/>
        <d v="2023-09-20T12:48:00"/>
        <d v="2023-09-17T00:29:00"/>
        <d v="2023-09-16T12:35:00"/>
        <d v="2023-09-22T08:27:00"/>
        <d v="2023-09-19T02:23:00"/>
        <d v="2023-09-23T09:37:00"/>
        <d v="2023-09-18T19:04:00"/>
        <d v="2023-09-19T10:42:00"/>
        <d v="2023-09-22T08:59:00"/>
        <d v="2023-09-20T14:19:00"/>
        <d v="2023-09-27T09:09:00"/>
        <d v="2023-09-23T08:01:00"/>
        <d v="2023-09-22T09:24:00"/>
        <d v="2023-09-18T11:53:00"/>
        <d v="2023-09-20T13:47:00"/>
        <d v="2023-09-24T06:13:00"/>
        <d v="2023-09-25T13:36:00"/>
        <d v="2023-09-23T18:04:00"/>
        <d v="2023-09-25T09:41:00"/>
        <d v="2023-09-25T08:24:00"/>
        <d v="2023-09-22T08:52:00"/>
        <d v="2023-09-25T09:42:00"/>
        <d v="2023-09-23T07:54:00"/>
        <d v="2023-09-21T13:30:00"/>
        <d v="2023-09-27T08:49:00"/>
        <d v="2023-09-27T08:51:00"/>
        <d v="2023-09-23T16:07:00"/>
        <d v="2023-09-28T08:16:00"/>
        <d v="2023-09-24T17:34:00"/>
        <d v="2023-10-05T09:51:00"/>
        <d v="2023-09-30T05:04:00"/>
        <d v="2023-09-30T09:14:00"/>
        <d v="2023-09-27T14:37:00"/>
        <d v="2023-09-27T14:23:00"/>
        <d v="2023-09-27T14:05:00"/>
        <d v="2023-10-01T08:50:00"/>
        <d v="2023-09-27T21:47:00"/>
        <d v="2023-09-28T21:30:00"/>
        <d v="2023-10-01T09:10:00"/>
        <d v="2023-10-04T09:42:00"/>
        <d v="2023-09-30T23:04:00"/>
        <d v="2023-10-03T16:57:00"/>
        <d v="2023-10-07T09:28:00"/>
        <d v="2023-10-06T08:23:00"/>
        <d v="2023-10-07T08:47:00"/>
        <d v="2023-10-07T08:37:00"/>
        <d v="2023-10-06T09:58:00"/>
        <d v="2023-10-10T08:55:00"/>
        <d v="2023-10-06T09:59:00"/>
        <d v="2023-10-05T16:22:00"/>
        <d v="2023-10-07T20:13:00"/>
        <d v="2023-10-09T08:17:00"/>
        <d v="2023-10-08T09:38:00"/>
        <d v="2023-10-09T09:03:00"/>
        <d v="2023-10-09T08:33:00"/>
        <d v="2023-10-04T15:45:00"/>
        <d v="2023-10-08T08:14:00"/>
        <d v="2023-10-08T17:23:00"/>
        <d v="2023-10-09T15:52:00"/>
        <d v="2023-10-10T19:25:00"/>
        <d v="2023-10-08T14:24:00"/>
        <d v="2023-10-08T06:31:00"/>
        <d v="2023-10-11T08:57:00"/>
        <d v="2023-10-09T07:05:00"/>
        <d v="2023-10-12T08:57:00"/>
        <d v="2023-10-11T09:21:00"/>
        <d v="2023-10-17T09:39:00"/>
        <d v="2023-10-09T21:53:00"/>
        <d v="2023-10-13T08:12:00"/>
        <d v="2023-10-13T09:41:00"/>
        <d v="2023-10-10T14:46:00"/>
        <d v="2023-10-13T09:19:00"/>
        <d v="2023-10-13T09:49:00"/>
        <d v="2023-10-13T08:47:00"/>
        <d v="2023-10-09T20:50:00"/>
        <d v="2023-10-13T08:38:00"/>
        <d v="2023-10-17T19:54:00"/>
        <d v="2023-10-16T08:56:00"/>
        <d v="2023-10-15T08:42:00"/>
        <d v="2023-10-13T19:55:00"/>
        <d v="2023-10-18T09:02:00"/>
        <d v="2023-10-21T09:05:00"/>
        <d v="2023-10-19T13:05:00"/>
        <d v="2023-10-15T03:18:00"/>
        <d v="2023-10-20T18:54:00"/>
        <d v="2023-10-16T19:41:00"/>
        <d v="2023-10-16T14:58:00"/>
        <d v="2023-10-19T10:07:00"/>
        <d v="2023-10-17T21:58:00"/>
        <d v="2023-10-23T08:21:00"/>
        <d v="2023-10-20T10:15:00"/>
        <d v="2023-10-18T14:52:00"/>
        <d v="2023-10-15T18:20:00"/>
        <d v="2023-10-22T08:39:00"/>
        <d v="2023-10-25T09:50:00"/>
        <d v="2023-10-22T08:35:00"/>
        <d v="2023-10-23T08:33:00"/>
        <d v="2023-10-18T18:43:00"/>
        <d v="2023-10-23T09:50:00"/>
        <d v="2023-10-25T10:38:00"/>
        <d v="2023-10-22T08:28:00"/>
        <d v="2023-10-21T14:50:00"/>
        <d v="2023-10-19T15:15:00"/>
        <d v="2023-10-21T06:23:00"/>
        <d v="2023-10-24T09:47:00"/>
        <d v="2023-10-24T09:28:00"/>
        <d v="2023-10-21T18:21:00"/>
        <d v="2023-10-26T09:34:00"/>
        <d v="2023-10-27T08:42:00"/>
        <d v="2023-10-26T09:29:00"/>
        <d v="2023-10-26T22:25:00"/>
        <d v="2023-10-22T15:22:00"/>
        <d v="2023-10-26T20:05:00"/>
        <d v="2023-10-23T12:55:00"/>
        <d v="2023-10-22T18:11:00"/>
        <d v="2023-10-23T09:29:00"/>
        <d v="2023-10-24T18:44:00"/>
        <d v="2023-10-27T19:39:00"/>
        <d v="2023-10-26T08:41:00"/>
        <d v="2023-10-25T15:09:00"/>
        <d v="2023-10-25T22:26:00"/>
        <d v="2023-10-25T18:39:00"/>
        <d v="2023-10-27T20:13:00"/>
        <d v="2023-10-27T14:10:00"/>
        <d v="2023-10-27T17:49:00"/>
        <d v="2023-10-27T21:40:00"/>
      </sharedItems>
      <fieldGroup par="51" base="47">
        <rangePr groupBy="months" startDate="2020-06-26T10:24:00" endDate="2023-10-27T21:40:00"/>
        <groupItems count="14">
          <s v="&lt;6/2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7/2023"/>
        </groupItems>
      </fieldGroup>
    </cacheField>
    <cacheField name="Note" numFmtId="0">
      <sharedItems containsNonDate="0" containsString="0" containsBlank="1"/>
    </cacheField>
    <cacheField name="Quarters" numFmtId="0" databaseField="0">
      <fieldGroup base="9">
        <rangePr groupBy="quarters" startDate="2020-06-20T19:32:00" endDate="2023-10-25T05:36:00"/>
        <groupItems count="6">
          <s v="&lt;6/20/2020"/>
          <s v="Qtr1"/>
          <s v="Qtr2"/>
          <s v="Qtr3"/>
          <s v="Qtr4"/>
          <s v="&gt;10/25/2023"/>
        </groupItems>
      </fieldGroup>
    </cacheField>
    <cacheField name="Years" numFmtId="0" databaseField="0">
      <fieldGroup base="9">
        <rangePr groupBy="years" startDate="2020-06-20T19:32:00" endDate="2023-10-25T05:36:00"/>
        <groupItems count="6">
          <s v="&lt;6/20/2020"/>
          <s v="2020"/>
          <s v="2021"/>
          <s v="2022"/>
          <s v="2023"/>
          <s v="&gt;10/25/2023"/>
        </groupItems>
      </fieldGroup>
    </cacheField>
    <cacheField name="Years2" numFmtId="0" databaseField="0">
      <fieldGroup base="47">
        <rangePr groupBy="years" startDate="2020-06-26T10:24:00" endDate="2023-10-27T21:40:00"/>
        <groupItems count="6">
          <s v="&lt;6/26/2020"/>
          <s v="2020"/>
          <s v="2021"/>
          <s v="2022"/>
          <s v="2023"/>
          <s v="&gt;10/27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ome Ysrael Endaya" refreshedDate="45236.708698958333" createdVersion="7" refreshedVersion="7" minRefreshableVersion="3" recordCount="1223" xr:uid="{C27DFB78-4225-43AE-8520-9F23AD602F6D}">
  <cacheSource type="worksheet">
    <worksheetSource ref="A1:D1224" sheet="Sheet7"/>
  </cacheSource>
  <cacheFields count="6">
    <cacheField name="Dates" numFmtId="168">
      <sharedItems containsSemiMixedTypes="0" containsNonDate="0" containsDate="1" containsString="0" minDate="2020-06-20T00:00:00" maxDate="2023-10-26T00:00:00" count="1223"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</sharedItems>
      <fieldGroup par="5" base="0">
        <rangePr groupBy="days" startDate="2020-06-20T00:00:00" endDate="2023-10-26T00:00:00"/>
        <groupItems count="368">
          <s v="&lt;6/20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26/2023"/>
        </groupItems>
      </fieldGroup>
    </cacheField>
    <cacheField name="Sales" numFmtId="0">
      <sharedItems containsSemiMixedTypes="0" containsString="0" containsNumber="1" containsInteger="1" minValue="0" maxValue="15000"/>
    </cacheField>
    <cacheField name="7-Day Moving Average" numFmtId="0">
      <sharedItems containsSemiMixedTypes="0" containsString="0" containsNumber="1" minValue="0" maxValue="2641.4285714285716"/>
    </cacheField>
    <cacheField name="30-Day MA" numFmtId="0">
      <sharedItems containsSemiMixedTypes="0" containsString="0" containsNumber="1" minValue="106.4285714285714" maxValue="1342.6"/>
    </cacheField>
    <cacheField name="Months" numFmtId="0" databaseField="0">
      <fieldGroup base="0">
        <rangePr groupBy="months" startDate="2020-06-20T00:00:00" endDate="2023-10-26T00:00:00"/>
        <groupItems count="14">
          <s v="&lt;6/20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6/2023"/>
        </groupItems>
      </fieldGroup>
    </cacheField>
    <cacheField name="Years" numFmtId="0" databaseField="0">
      <fieldGroup base="0">
        <rangePr groupBy="years" startDate="2020-06-20T00:00:00" endDate="2023-10-26T00:00:00"/>
        <groupItems count="6">
          <s v="&lt;6/20/2020"/>
          <s v="2020"/>
          <s v="2021"/>
          <s v="2022"/>
          <s v="2023"/>
          <s v="&gt;10/2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63">
  <r>
    <s v="230802HKE2P86A"/>
    <s v="Completed"/>
    <m/>
    <m/>
    <n v="786869461667"/>
    <s v="Standard Local-J&amp;T Express"/>
    <s v="pickup"/>
    <s v="2023-08-10 00:13"/>
    <s v="2023-08-03 11:08"/>
    <x v="0"/>
    <s v="2023-08-02 00:1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"/>
    <n v="75"/>
    <n v="0"/>
    <n v="9"/>
    <n v="125"/>
    <n v="80"/>
    <s v="La Mesa"/>
    <s v="Calamba City"/>
    <x v="0"/>
    <x v="0"/>
    <s v="PH"/>
    <n v="4027"/>
    <m/>
    <x v="0"/>
    <m/>
  </r>
  <r>
    <s v="230802JDW33VKV"/>
    <s v="Completed"/>
    <m/>
    <m/>
    <n v="786869461638"/>
    <s v="Standard Local-J&amp;T Express"/>
    <s v="pickup"/>
    <s v="2023-08-10 08:06"/>
    <s v="2023-08-03 11:08"/>
    <x v="1"/>
    <s v="2023-08-02 08:0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Salitran Ii"/>
    <s v="Dasmarinas City"/>
    <x v="1"/>
    <x v="0"/>
    <s v="PH"/>
    <n v="4114"/>
    <m/>
    <x v="1"/>
    <m/>
  </r>
  <r>
    <s v="230802K0Q3B7D7"/>
    <s v="Completed"/>
    <m/>
    <m/>
    <n v="786869461654"/>
    <s v="Standard Local-J&amp;T Express"/>
    <s v="pickup"/>
    <s v="2023-08-10 13:43"/>
    <s v="2023-08-03 11:08"/>
    <x v="2"/>
    <s v="2023-08-02 13:4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Saud"/>
    <s v="Badoc"/>
    <x v="2"/>
    <x v="1"/>
    <s v="PH"/>
    <n v="2904"/>
    <m/>
    <x v="2"/>
    <m/>
  </r>
  <r>
    <s v="230802KNREKF17"/>
    <s v="Completed"/>
    <m/>
    <m/>
    <n v="786869461641"/>
    <s v="Standard Local-J&amp;T Express"/>
    <s v="pickup"/>
    <s v="2023-08-10 20:00"/>
    <s v="2023-08-03 11:08"/>
    <x v="3"/>
    <s v="2023-08-02 20:0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"/>
    <n v="75"/>
    <n v="0"/>
    <n v="9"/>
    <n v="125"/>
    <n v="80"/>
    <s v="San Jose"/>
    <s v="Rodriguez"/>
    <x v="3"/>
    <x v="0"/>
    <s v="PH"/>
    <n v="1860"/>
    <m/>
    <x v="3"/>
    <m/>
  </r>
  <r>
    <s v="230802KS0CYVXS"/>
    <s v="Completed"/>
    <m/>
    <m/>
    <n v="786869461625"/>
    <s v="Standard Local-J&amp;T Express"/>
    <s v="pickup"/>
    <s v="2023-08-10 20:50"/>
    <s v="2023-08-03 11:08"/>
    <x v="4"/>
    <s v="2023-08-02 20:50"/>
    <m/>
    <x v="1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83"/>
    <n v="0"/>
    <n v="9"/>
    <n v="120"/>
    <n v="83"/>
    <s v="Barangay 7 (Pob.)"/>
    <s v="Batangas City"/>
    <x v="4"/>
    <x v="0"/>
    <s v="PH"/>
    <n v="4200"/>
    <m/>
    <x v="4"/>
    <m/>
  </r>
  <r>
    <s v="230803N16FVSGN"/>
    <s v="Completed"/>
    <m/>
    <m/>
    <n v="786876528844"/>
    <s v="Standard Local-J&amp;T Express"/>
    <s v="pickup"/>
    <s v="2023-08-11 08:57"/>
    <s v="2023-08-04 17:47"/>
    <x v="5"/>
    <s v="2023-08-03 08:5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5"/>
    <n v="75"/>
    <n v="0"/>
    <n v="5"/>
    <n v="65"/>
    <n v="80"/>
    <s v="Gaya-Gaya"/>
    <s v="San Jose Del Monte City"/>
    <x v="5"/>
    <x v="1"/>
    <s v="PH"/>
    <n v="3023"/>
    <m/>
    <x v="5"/>
    <m/>
  </r>
  <r>
    <s v="230803NNTF00Q1"/>
    <s v="Completed"/>
    <m/>
    <m/>
    <n v="786876528762"/>
    <s v="Standard Local-J&amp;T Express"/>
    <s v="pickup"/>
    <s v="2023-08-11 15:06"/>
    <s v="2023-08-04 17:47"/>
    <x v="6"/>
    <s v="2023-08-03 15:0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"/>
    <n v="75"/>
    <n v="0"/>
    <n v="5"/>
    <n v="68"/>
    <n v="83"/>
    <s v="San Juan (Roro)"/>
    <s v="Sorsogon City"/>
    <x v="6"/>
    <x v="0"/>
    <s v="PH"/>
    <n v="4700"/>
    <m/>
    <x v="6"/>
    <m/>
  </r>
  <r>
    <s v="230803PDWS25DN"/>
    <s v="Completed"/>
    <m/>
    <m/>
    <n v="786876528788"/>
    <s v="Standard Local-J&amp;T Express"/>
    <s v="pickup"/>
    <s v="2023-08-11 22:17"/>
    <s v="2023-08-04 17:47"/>
    <x v="7"/>
    <s v="2023-08-03 22:1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"/>
    <n v="75"/>
    <n v="0"/>
    <n v="9"/>
    <n v="128"/>
    <n v="83"/>
    <s v="Calulut"/>
    <s v="San Fernando City"/>
    <x v="7"/>
    <x v="1"/>
    <s v="PH"/>
    <n v="2000"/>
    <m/>
    <x v="7"/>
    <m/>
  </r>
  <r>
    <s v="230803PFP0P7K6"/>
    <s v="Completed"/>
    <m/>
    <m/>
    <n v="786876528775"/>
    <s v="Standard Local-J&amp;T Express"/>
    <s v="pickup"/>
    <s v="2023-08-11 22:49"/>
    <s v="2023-08-04 17:47"/>
    <x v="8"/>
    <s v="2023-08-03 22:4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38"/>
    <n v="0"/>
    <n v="0"/>
    <n v="5"/>
    <n v="198"/>
    <n v="138"/>
    <s v="Salvacion"/>
    <s v="Panabo City"/>
    <x v="8"/>
    <x v="2"/>
    <s v="PH"/>
    <n v="8105"/>
    <m/>
    <x v="8"/>
    <m/>
  </r>
  <r>
    <s v="230804PSK5MGPX"/>
    <s v="Completed"/>
    <m/>
    <m/>
    <n v="786876528802"/>
    <s v="Standard Local-J&amp;T Express"/>
    <s v="pickup"/>
    <s v="2023-08-12 01:46"/>
    <s v="2023-08-04 17:47"/>
    <x v="9"/>
    <s v="2023-08-04 01:4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San Vicente"/>
    <s v="Victoria"/>
    <x v="9"/>
    <x v="1"/>
    <s v="PH"/>
    <n v="2313"/>
    <m/>
    <x v="9"/>
    <m/>
  </r>
  <r>
    <s v="230805S8QFC4EJ"/>
    <s v="Completed"/>
    <m/>
    <m/>
    <n v="786895164263"/>
    <s v="Standard Local-J&amp;T Express"/>
    <s v="pickup"/>
    <s v="2023-08-14 01:22"/>
    <s v="2023-08-07 16:44"/>
    <x v="10"/>
    <s v="2023-08-05 01:2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"/>
    <n v="75"/>
    <n v="0"/>
    <n v="9"/>
    <n v="128"/>
    <n v="83"/>
    <s v="Comon"/>
    <s v="Aritao"/>
    <x v="10"/>
    <x v="1"/>
    <s v="PH"/>
    <n v="3704"/>
    <m/>
    <x v="10"/>
    <m/>
  </r>
  <r>
    <s v="230805TYE5Y20M"/>
    <s v="Completed"/>
    <m/>
    <m/>
    <n v="786895164247"/>
    <s v="Standard Local-J&amp;T Express"/>
    <s v="pickup"/>
    <s v="2023-08-14 17:32"/>
    <s v="2023-08-07 16:44"/>
    <x v="11"/>
    <s v="2023-08-05 17:32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8"/>
    <n v="75"/>
    <n v="0"/>
    <n v="24"/>
    <n v="308"/>
    <n v="83"/>
    <s v="Santo Rosario"/>
    <s v="Baguio City"/>
    <x v="11"/>
    <x v="1"/>
    <s v="PH"/>
    <n v="2600"/>
    <m/>
    <x v="11"/>
    <m/>
  </r>
  <r>
    <s v="230805UA2F2BUD"/>
    <s v="Completed"/>
    <m/>
    <m/>
    <n v="786895164234"/>
    <s v="Standard Local-J&amp;T Express"/>
    <s v="pickup"/>
    <s v="2023-08-14 20:52"/>
    <s v="2023-08-07 16:44"/>
    <x v="12"/>
    <s v="2023-08-05 20:52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135"/>
    <n v="0"/>
    <n v="0"/>
    <n v="28"/>
    <n v="495"/>
    <n v="135"/>
    <s v="Consuelo"/>
    <s v="Bunawan"/>
    <x v="12"/>
    <x v="2"/>
    <s v="PH"/>
    <n v="8506"/>
    <m/>
    <x v="12"/>
    <m/>
  </r>
  <r>
    <s v="230805UBHHVFNS"/>
    <s v="Completed"/>
    <m/>
    <m/>
    <n v="786895164181"/>
    <s v="Standard Local-J&amp;T Express"/>
    <s v="pickup"/>
    <s v="2023-08-14 21:18"/>
    <s v="2023-08-07 16:44"/>
    <x v="13"/>
    <s v="2023-08-05 21:1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"/>
    <n v="75"/>
    <n v="0"/>
    <n v="5"/>
    <n v="68"/>
    <n v="83"/>
    <s v="San Anton"/>
    <s v="San Leonardo"/>
    <x v="13"/>
    <x v="1"/>
    <s v="PH"/>
    <n v="3102"/>
    <m/>
    <x v="13"/>
    <m/>
  </r>
  <r>
    <s v="230806VG4PCGDR"/>
    <s v="Completed"/>
    <m/>
    <m/>
    <n v="786895164194"/>
    <s v="Standard Local-J&amp;T Express"/>
    <s v="pickup"/>
    <s v="2023-08-14 08:03"/>
    <s v="2023-08-07 16:44"/>
    <x v="14"/>
    <s v="2023-08-06 08:03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"/>
    <n v="75"/>
    <n v="0"/>
    <n v="19"/>
    <n v="248"/>
    <n v="83"/>
    <s v="San Roque I (Pob.)"/>
    <s v="Bacarra"/>
    <x v="2"/>
    <x v="1"/>
    <s v="PH"/>
    <n v="2916"/>
    <m/>
    <x v="14"/>
    <m/>
  </r>
  <r>
    <s v="2308060692MRBU"/>
    <s v="Completed"/>
    <m/>
    <m/>
    <n v="786895164221"/>
    <s v="Standard Local-J&amp;T Express"/>
    <s v="pickup"/>
    <s v="2023-08-14 15:49"/>
    <s v="2023-08-07 16:44"/>
    <x v="15"/>
    <s v="2023-08-06 15:49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30"/>
    <n v="50"/>
    <n v="0"/>
    <n v="19"/>
    <n v="270"/>
    <n v="80"/>
    <s v="South Cembo"/>
    <s v="Makati City"/>
    <x v="14"/>
    <x v="3"/>
    <s v="PH"/>
    <n v="1214"/>
    <m/>
    <x v="15"/>
    <m/>
  </r>
  <r>
    <s v="2308060AP94HBX"/>
    <s v="Completed"/>
    <m/>
    <m/>
    <n v="786895164218"/>
    <s v="Standard Local-J&amp;T Express"/>
    <s v="pickup"/>
    <s v="2023-08-14 17:08"/>
    <s v="2023-08-07 16:44"/>
    <x v="16"/>
    <s v="2023-08-06 17:08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8"/>
    <n v="75"/>
    <n v="0"/>
    <n v="19"/>
    <n v="248"/>
    <n v="83"/>
    <s v="San Miguel"/>
    <s v="Puerto Princesa City"/>
    <x v="15"/>
    <x v="0"/>
    <s v="PH"/>
    <n v="5300"/>
    <m/>
    <x v="16"/>
    <m/>
  </r>
  <r>
    <s v="2308060AP94HBX"/>
    <s v="Completed"/>
    <m/>
    <m/>
    <n v="786895164218"/>
    <s v="Standard Local-J&amp;T Express"/>
    <s v="pickup"/>
    <s v="2023-08-14 17:08"/>
    <s v="2023-08-07 16:44"/>
    <x v="16"/>
    <s v="2023-08-06 17:08"/>
    <m/>
    <x v="1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8"/>
    <n v="75"/>
    <n v="0"/>
    <n v="19"/>
    <n v="248"/>
    <n v="83"/>
    <s v="San Miguel"/>
    <s v="Puerto Princesa City"/>
    <x v="15"/>
    <x v="0"/>
    <s v="PH"/>
    <n v="5300"/>
    <m/>
    <x v="16"/>
    <m/>
  </r>
  <r>
    <s v="2308060HV20DG6"/>
    <s v="Completed"/>
    <m/>
    <m/>
    <n v="786895164250"/>
    <s v="Standard Local-J&amp;T Express"/>
    <s v="pickup"/>
    <s v="2023-08-14 19:16"/>
    <s v="2023-08-07 16:44"/>
    <x v="17"/>
    <s v="2023-08-06 19:1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Caggay"/>
    <s v="Tuguegarao City"/>
    <x v="16"/>
    <x v="1"/>
    <s v="PH"/>
    <n v="3500"/>
    <m/>
    <x v="17"/>
    <m/>
  </r>
  <r>
    <s v="23080719RHP9SH"/>
    <s v="Completed"/>
    <m/>
    <m/>
    <n v="786895164205"/>
    <s v="Standard Local-J&amp;T Express"/>
    <s v="pickup"/>
    <s v="2023-08-15 02:24"/>
    <s v="2023-08-07 16:44"/>
    <x v="18"/>
    <s v="2023-08-07 02:2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"/>
    <n v="75"/>
    <n v="0"/>
    <n v="5"/>
    <n v="68"/>
    <n v="83"/>
    <s v="Naguelguel"/>
    <s v="Lingayen"/>
    <x v="17"/>
    <x v="1"/>
    <s v="PH"/>
    <n v="2401"/>
    <m/>
    <x v="18"/>
    <m/>
  </r>
  <r>
    <s v="2308071YQPPFBC"/>
    <s v="Completed"/>
    <m/>
    <m/>
    <n v="786906227701"/>
    <s v="Standard Local-J&amp;T Express"/>
    <s v="pickup"/>
    <s v="2023-08-15 08:57"/>
    <s v="2023-08-08 18:22"/>
    <x v="19"/>
    <s v="2023-08-07 08:5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"/>
    <n v="75"/>
    <n v="0"/>
    <n v="5"/>
    <n v="68"/>
    <n v="83"/>
    <s v="Cebu"/>
    <s v="San Isidro"/>
    <x v="18"/>
    <x v="1"/>
    <s v="PH"/>
    <n v="3310"/>
    <m/>
    <x v="19"/>
    <m/>
  </r>
  <r>
    <s v="230807384SNHUH"/>
    <s v="Completed"/>
    <m/>
    <m/>
    <n v="786906227772"/>
    <s v="Standard Local-J&amp;T Express"/>
    <s v="pickup"/>
    <s v="2023-08-15 21:00"/>
    <s v="2023-08-08 18:22"/>
    <x v="20"/>
    <s v="2023-08-07 21:00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"/>
    <n v="75"/>
    <n v="0"/>
    <n v="14"/>
    <n v="188"/>
    <n v="83"/>
    <s v="Mabilo I"/>
    <s v="Labo"/>
    <x v="19"/>
    <x v="0"/>
    <s v="PH"/>
    <n v="4604"/>
    <m/>
    <x v="20"/>
    <m/>
  </r>
  <r>
    <s v="2308083XW98T91"/>
    <s v="Completed"/>
    <m/>
    <m/>
    <n v="786906227756"/>
    <s v="Standard Local-J&amp;T Express"/>
    <s v="pickup"/>
    <s v="2023-08-16 03:47"/>
    <s v="2023-08-08 18:22"/>
    <x v="21"/>
    <s v="2023-08-08 03:47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0"/>
    <n v="50"/>
    <n v="0"/>
    <n v="14"/>
    <n v="210"/>
    <n v="80"/>
    <s v="Pineda"/>
    <s v="Pasig City"/>
    <x v="14"/>
    <x v="3"/>
    <s v="PH"/>
    <n v="1600"/>
    <m/>
    <x v="21"/>
    <m/>
  </r>
  <r>
    <s v="2308084D7VB56B"/>
    <s v="Completed"/>
    <m/>
    <m/>
    <n v="786906227616"/>
    <s v="Standard Local-J&amp;T Express"/>
    <s v="pickup"/>
    <s v="2023-08-16 08:04"/>
    <s v="2023-08-08 18:22"/>
    <x v="22"/>
    <s v="2023-08-08 08:0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Mauway"/>
    <s v="Mandaluyong City"/>
    <x v="14"/>
    <x v="3"/>
    <s v="PH"/>
    <n v="1550"/>
    <m/>
    <x v="22"/>
    <m/>
  </r>
  <r>
    <s v="230808584U2QKS"/>
    <s v="Completed"/>
    <m/>
    <m/>
    <n v="786922010137"/>
    <s v="Standard Local-J&amp;T Express"/>
    <s v="pickup"/>
    <s v="2023-08-16 15:56"/>
    <s v="2023-08-09 15:47"/>
    <x v="23"/>
    <s v="2023-08-08 15:56"/>
    <m/>
    <x v="0"/>
    <m/>
    <m/>
    <n v="60"/>
    <n v="60"/>
    <n v="4"/>
    <n v="240"/>
    <n v="0"/>
    <n v="0"/>
    <n v="0"/>
    <n v="0.72"/>
    <n v="4"/>
    <n v="0.72"/>
    <n v="0"/>
    <n v="0"/>
    <n v="71"/>
    <s v="N"/>
    <n v="0"/>
    <n v="0"/>
    <n v="0"/>
    <n v="0"/>
    <n v="169"/>
    <n v="80"/>
    <n v="0"/>
    <n v="0"/>
    <n v="19"/>
    <n v="249"/>
    <n v="80"/>
    <s v="Marcelo Green Village"/>
    <s v="Paranaque City"/>
    <x v="14"/>
    <x v="3"/>
    <s v="PH"/>
    <n v="1700"/>
    <m/>
    <x v="23"/>
    <m/>
  </r>
  <r>
    <s v="2308085Q4GE7EV"/>
    <s v="Completed"/>
    <m/>
    <m/>
    <n v="786922010124"/>
    <s v="Standard Local-J&amp;T Express"/>
    <s v="pickup"/>
    <s v="2023-08-16 20:34"/>
    <s v="2023-08-09 15:46"/>
    <x v="24"/>
    <s v="2023-08-08 20:34"/>
    <m/>
    <x v="1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Sumilang"/>
    <s v="Pasig City"/>
    <x v="14"/>
    <x v="3"/>
    <s v="PH"/>
    <n v="1600"/>
    <m/>
    <x v="24"/>
    <m/>
  </r>
  <r>
    <s v="2308085TEV4S88"/>
    <s v="Completed"/>
    <m/>
    <m/>
    <n v="786922010182"/>
    <s v="Standard Local-J&amp;T Express"/>
    <s v="pickup"/>
    <s v="2023-08-16 21:33"/>
    <s v="2023-08-09 15:46"/>
    <x v="25"/>
    <s v="2023-08-08 21:3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Bgy. No. 36"/>
    <s v="Laoag City"/>
    <x v="2"/>
    <x v="1"/>
    <s v="PH"/>
    <n v="2900"/>
    <m/>
    <x v="25"/>
    <m/>
  </r>
  <r>
    <s v="2308097AUFUY4Q"/>
    <s v="Completed"/>
    <m/>
    <m/>
    <n v="786935665246"/>
    <s v="Standard Local-J&amp;T Express"/>
    <s v="pickup"/>
    <s v="2023-08-17 11:49"/>
    <s v="2023-08-10 16:30"/>
    <x v="26"/>
    <s v="2023-08-09 11:49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0"/>
    <n v="30"/>
    <n v="50"/>
    <n v="0"/>
    <n v="16"/>
    <n v="230"/>
    <n v="80"/>
    <s v="Barangay 623"/>
    <s v="Sampaloc"/>
    <x v="14"/>
    <x v="3"/>
    <s v="PH"/>
    <n v="1016"/>
    <m/>
    <x v="26"/>
    <m/>
  </r>
  <r>
    <s v="2308097AUFUY4Q"/>
    <s v="Completed"/>
    <m/>
    <m/>
    <n v="786935665246"/>
    <s v="Standard Local-J&amp;T Express"/>
    <s v="pickup"/>
    <s v="2023-08-17 11:49"/>
    <s v="2023-08-10 16:30"/>
    <x v="26"/>
    <s v="2023-08-09 11:49"/>
    <m/>
    <x v="3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00"/>
    <n v="30"/>
    <n v="50"/>
    <n v="0"/>
    <n v="16"/>
    <n v="230"/>
    <n v="80"/>
    <s v="Barangay 623"/>
    <s v="Sampaloc"/>
    <x v="14"/>
    <x v="3"/>
    <s v="PH"/>
    <n v="1016"/>
    <m/>
    <x v="26"/>
    <m/>
  </r>
  <r>
    <s v="2308097AUFUY4Q"/>
    <s v="Completed"/>
    <m/>
    <m/>
    <n v="786935665246"/>
    <s v="Standard Local-J&amp;T Express"/>
    <s v="pickup"/>
    <s v="2023-08-17 11:49"/>
    <s v="2023-08-10 16:30"/>
    <x v="26"/>
    <s v="2023-08-09 11:49"/>
    <m/>
    <x v="1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0"/>
    <n v="30"/>
    <n v="50"/>
    <n v="0"/>
    <n v="16"/>
    <n v="230"/>
    <n v="80"/>
    <s v="Barangay 623"/>
    <s v="Sampaloc"/>
    <x v="14"/>
    <x v="3"/>
    <s v="PH"/>
    <n v="1016"/>
    <m/>
    <x v="26"/>
    <m/>
  </r>
  <r>
    <s v="2308097UNKFD5F"/>
    <s v="Completed"/>
    <m/>
    <m/>
    <n v="786935665233"/>
    <s v="Standard Local-J&amp;T Express"/>
    <s v="pickup"/>
    <s v="2023-08-17 17:00"/>
    <s v="2023-08-10 16:30"/>
    <x v="27"/>
    <s v="2023-08-09 17:00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0"/>
    <n v="50"/>
    <n v="0"/>
    <n v="24"/>
    <n v="330"/>
    <n v="80"/>
    <s v="South Cembo"/>
    <s v="Makati City"/>
    <x v="14"/>
    <x v="3"/>
    <s v="PH"/>
    <n v="1214"/>
    <m/>
    <x v="27"/>
    <m/>
  </r>
  <r>
    <s v="230809847FRHWV"/>
    <s v="Completed"/>
    <m/>
    <m/>
    <n v="786935665262"/>
    <s v="Standard Local-J&amp;T Express"/>
    <s v="pickup"/>
    <s v="2023-08-17 19:33"/>
    <s v="2023-08-10 16:30"/>
    <x v="28"/>
    <s v="2023-08-09 19:3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Santa Rita"/>
    <s v="Guiguinto"/>
    <x v="5"/>
    <x v="1"/>
    <s v="PH"/>
    <n v="3000"/>
    <m/>
    <x v="28"/>
    <m/>
  </r>
  <r>
    <s v="2308098B8NNEU7"/>
    <s v="Completed"/>
    <m/>
    <m/>
    <n v="786935665220"/>
    <s v="Standard Local-J&amp;T Express"/>
    <s v="pickup"/>
    <s v="2023-08-17 21:39"/>
    <s v="2023-08-10 16:30"/>
    <x v="29"/>
    <s v="2023-08-09 21:39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0"/>
    <n v="50"/>
    <n v="0"/>
    <n v="14"/>
    <n v="210"/>
    <n v="80"/>
    <s v="Barangay 175"/>
    <s v="Caloocan City"/>
    <x v="14"/>
    <x v="3"/>
    <s v="PH"/>
    <n v="1400"/>
    <m/>
    <x v="29"/>
    <m/>
  </r>
  <r>
    <s v="2308108M45YVRP"/>
    <s v="Completed"/>
    <m/>
    <m/>
    <n v="786935665204"/>
    <s v="Standard Local-J&amp;T Express"/>
    <s v="pickup"/>
    <s v="2023-08-18 00:18"/>
    <s v="2023-08-10 16:30"/>
    <x v="30"/>
    <s v="2023-08-10 00:18"/>
    <m/>
    <x v="4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4"/>
    <n v="0"/>
    <n v="9"/>
    <n v="120"/>
    <n v="74"/>
    <s v="Basak"/>
    <s v="Lapu-Lapu City"/>
    <x v="20"/>
    <x v="4"/>
    <s v="PH"/>
    <n v="6015"/>
    <m/>
    <x v="30"/>
    <m/>
  </r>
  <r>
    <s v="230810A5CYX2U4"/>
    <s v="Completed"/>
    <m/>
    <m/>
    <n v="786951040397"/>
    <s v="Standard Local-J&amp;T Express"/>
    <s v="pickup"/>
    <s v="2023-08-18 15:00"/>
    <s v="2023-08-12 17:51"/>
    <x v="31"/>
    <s v="2023-08-10 15:00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ablong"/>
    <s v="Santa Barbara"/>
    <x v="17"/>
    <x v="1"/>
    <s v="PH"/>
    <n v="2419"/>
    <m/>
    <x v="31"/>
    <m/>
  </r>
  <r>
    <s v="230812DXJ45CA5"/>
    <s v="Completed"/>
    <m/>
    <m/>
    <n v="786965085055"/>
    <s v="Standard Local-J&amp;T Express"/>
    <s v="pickup"/>
    <s v="2023-08-22 03:08"/>
    <s v="2023-08-14 14:31"/>
    <x v="32"/>
    <s v="2023-08-12 03:08"/>
    <m/>
    <x v="2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200"/>
    <n v="20"/>
    <n v="60"/>
    <n v="0"/>
    <n v="16"/>
    <n v="220"/>
    <n v="80"/>
    <s v="Kalawaan"/>
    <s v="Binangonan"/>
    <x v="3"/>
    <x v="0"/>
    <s v="PH"/>
    <n v="1940"/>
    <m/>
    <x v="32"/>
    <m/>
  </r>
  <r>
    <s v="230812DXJ45CA5"/>
    <s v="Completed"/>
    <m/>
    <m/>
    <n v="786965085055"/>
    <s v="Standard Local-J&amp;T Express"/>
    <s v="pickup"/>
    <s v="2023-08-22 03:08"/>
    <s v="2023-08-14 14:31"/>
    <x v="32"/>
    <s v="2023-08-12 03:08"/>
    <m/>
    <x v="5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00"/>
    <n v="20"/>
    <n v="60"/>
    <n v="0"/>
    <n v="16"/>
    <n v="220"/>
    <n v="80"/>
    <s v="Kalawaan"/>
    <s v="Binangonan"/>
    <x v="3"/>
    <x v="0"/>
    <s v="PH"/>
    <n v="1940"/>
    <m/>
    <x v="32"/>
    <m/>
  </r>
  <r>
    <s v="230812E5PUPJDJ"/>
    <s v="Completed"/>
    <m/>
    <m/>
    <n v="786965083680"/>
    <s v="Standard Local-J&amp;T Express"/>
    <s v="pickup"/>
    <s v="2023-08-22 05:16"/>
    <s v="2023-08-14 14:31"/>
    <x v="33"/>
    <s v="2023-08-12 05:1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Napindan"/>
    <s v="Taguig City"/>
    <x v="14"/>
    <x v="3"/>
    <s v="PH"/>
    <n v="1630"/>
    <m/>
    <x v="33"/>
    <m/>
  </r>
  <r>
    <s v="230812EB7D6TD6"/>
    <s v="Completed"/>
    <m/>
    <m/>
    <n v="786965083053"/>
    <s v="Standard Local-J&amp;T Express"/>
    <s v="pickup"/>
    <s v="2023-08-22 06:46"/>
    <s v="2023-08-14 14:31"/>
    <x v="34"/>
    <s v="2023-08-12 06:46"/>
    <m/>
    <x v="1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6"/>
    <n v="23"/>
    <n v="60"/>
    <n v="0"/>
    <n v="24"/>
    <n v="329"/>
    <n v="83"/>
    <s v="Barangay 6 Tambak (Pob.)"/>
    <s v="Pagbilao"/>
    <x v="21"/>
    <x v="0"/>
    <s v="PH"/>
    <n v="4302"/>
    <m/>
    <x v="34"/>
    <m/>
  </r>
  <r>
    <s v="230812FG027UGR"/>
    <s v="Completed"/>
    <m/>
    <m/>
    <n v="786965081519"/>
    <s v="Standard Local-J&amp;T Express"/>
    <s v="pickup"/>
    <s v="2023-08-22 17:52"/>
    <s v="2023-08-14 14:31"/>
    <x v="35"/>
    <s v="2023-08-12 17:5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10"/>
    <n v="0"/>
    <n v="0"/>
    <n v="14"/>
    <n v="290"/>
    <n v="110"/>
    <s v="Lawa-An"/>
    <s v="Roxas City"/>
    <x v="22"/>
    <x v="4"/>
    <s v="PH"/>
    <n v="5800"/>
    <m/>
    <x v="35"/>
    <m/>
  </r>
  <r>
    <s v="230813HFJU8CNY"/>
    <s v="Completed"/>
    <m/>
    <m/>
    <n v="786965080735"/>
    <s v="Standard Local-J&amp;T Express"/>
    <s v="pickup"/>
    <s v="2023-08-22 12:49"/>
    <s v="2023-08-14 14:31"/>
    <x v="36"/>
    <s v="2023-08-13 12:49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0"/>
    <n v="20"/>
    <n v="60"/>
    <n v="0"/>
    <n v="16"/>
    <n v="220"/>
    <n v="80"/>
    <s v="Amaya Ii"/>
    <s v="Tanza"/>
    <x v="1"/>
    <x v="0"/>
    <s v="PH"/>
    <n v="4108"/>
    <m/>
    <x v="36"/>
    <m/>
  </r>
  <r>
    <s v="230813HFJU8CNY"/>
    <s v="Completed"/>
    <m/>
    <m/>
    <n v="786965080735"/>
    <s v="Standard Local-J&amp;T Express"/>
    <s v="pickup"/>
    <s v="2023-08-22 12:49"/>
    <s v="2023-08-14 14:31"/>
    <x v="36"/>
    <s v="2023-08-13 12:49"/>
    <m/>
    <x v="2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0"/>
    <n v="20"/>
    <n v="60"/>
    <n v="0"/>
    <n v="16"/>
    <n v="220"/>
    <n v="80"/>
    <s v="Amaya Ii"/>
    <s v="Tanza"/>
    <x v="1"/>
    <x v="0"/>
    <s v="PH"/>
    <n v="4108"/>
    <m/>
    <x v="36"/>
    <m/>
  </r>
  <r>
    <s v="230813HFJU8CNY"/>
    <s v="Completed"/>
    <m/>
    <m/>
    <n v="786965080735"/>
    <s v="Standard Local-J&amp;T Express"/>
    <s v="pickup"/>
    <s v="2023-08-22 12:49"/>
    <s v="2023-08-14 14:31"/>
    <x v="36"/>
    <s v="2023-08-13 12:49"/>
    <m/>
    <x v="5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00"/>
    <n v="20"/>
    <n v="60"/>
    <n v="0"/>
    <n v="16"/>
    <n v="220"/>
    <n v="80"/>
    <s v="Amaya Ii"/>
    <s v="Tanza"/>
    <x v="1"/>
    <x v="0"/>
    <s v="PH"/>
    <n v="4108"/>
    <m/>
    <x v="36"/>
    <m/>
  </r>
  <r>
    <s v="230813HY8N7A92"/>
    <s v="Completed"/>
    <m/>
    <m/>
    <n v="786965080039"/>
    <s v="Standard Local-J&amp;T Express"/>
    <s v="pickup"/>
    <s v="2023-08-22 17:31"/>
    <s v="2023-08-14 14:31"/>
    <x v="37"/>
    <s v="2023-08-13 17:3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0"/>
    <n v="50"/>
    <n v="0"/>
    <n v="14"/>
    <n v="210"/>
    <n v="80"/>
    <s v="Pamplona Tres"/>
    <s v="Las Pinas City"/>
    <x v="14"/>
    <x v="3"/>
    <s v="PH"/>
    <n v="1740"/>
    <m/>
    <x v="37"/>
    <m/>
  </r>
  <r>
    <s v="230813J21TMSKG"/>
    <s v="Completed"/>
    <m/>
    <m/>
    <n v="786965079169"/>
    <s v="Standard Local-J&amp;T Express"/>
    <s v="pickup"/>
    <s v="2023-08-22 18:21"/>
    <s v="2023-08-14 14:31"/>
    <x v="38"/>
    <s v="2023-08-13 18:21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55"/>
    <n v="80"/>
    <n v="0"/>
    <n v="24"/>
    <n v="355"/>
    <n v="135"/>
    <s v="Baybay Triunfo"/>
    <s v="Ozamis City"/>
    <x v="23"/>
    <x v="2"/>
    <s v="PH"/>
    <n v="7200"/>
    <m/>
    <x v="38"/>
    <m/>
  </r>
  <r>
    <s v="230813J80M2JWQ"/>
    <s v="Completed"/>
    <m/>
    <m/>
    <n v="786965077445"/>
    <s v="Standard Local-J&amp;T Express"/>
    <s v="pickup"/>
    <s v="2023-08-22 20:08"/>
    <s v="2023-08-14 14:31"/>
    <x v="39"/>
    <s v="2023-08-13 20:0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San Vicente (Pob.)"/>
    <s v="Orion"/>
    <x v="24"/>
    <x v="1"/>
    <s v="PH"/>
    <n v="2102"/>
    <m/>
    <x v="39"/>
    <m/>
  </r>
  <r>
    <s v="230813JCWK1K3V"/>
    <s v="Completed"/>
    <m/>
    <m/>
    <n v="771325747879"/>
    <s v="Standard Local-J&amp;T Express"/>
    <s v="Drop-off"/>
    <s v="2023-08-22 21:35"/>
    <s v="2023-08-14 14:31"/>
    <x v="40"/>
    <s v="2023-08-13 21:3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Amontay"/>
    <s v="Macalelon"/>
    <x v="21"/>
    <x v="0"/>
    <s v="PH"/>
    <n v="4309"/>
    <m/>
    <x v="40"/>
    <m/>
  </r>
  <r>
    <s v="230813JECUKHK0"/>
    <s v="Completed"/>
    <m/>
    <m/>
    <n v="771325891481"/>
    <s v="Standard Local-J&amp;T Express"/>
    <s v="Drop-off"/>
    <s v="2023-08-22 22:02"/>
    <s v="2023-08-14 14:31"/>
    <x v="41"/>
    <s v="2023-08-13 22:0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Sampaloc Ii"/>
    <s v="Dasmarinas City"/>
    <x v="1"/>
    <x v="0"/>
    <s v="PH"/>
    <n v="4114"/>
    <m/>
    <x v="41"/>
    <m/>
  </r>
  <r>
    <s v="230814JQS2V6V7"/>
    <s v="Completed"/>
    <m/>
    <m/>
    <n v="786973643684"/>
    <s v="Standard Local-J&amp;T Express"/>
    <s v="pickup"/>
    <s v="2023-08-23 00:50"/>
    <s v="2023-08-15 14:53"/>
    <x v="42"/>
    <s v="2023-08-14 00:5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San Antonio"/>
    <s v="Binan City"/>
    <x v="0"/>
    <x v="0"/>
    <s v="PH"/>
    <n v="4024"/>
    <m/>
    <x v="42"/>
    <m/>
  </r>
  <r>
    <s v="230814KY4DAV9H"/>
    <s v="Completed"/>
    <m/>
    <m/>
    <n v="786973643711"/>
    <s v="Standard Local-J&amp;T Express"/>
    <s v="pickup"/>
    <s v="2023-08-23 12:34"/>
    <s v="2023-08-15 14:53"/>
    <x v="43"/>
    <s v="2023-08-14 12:3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Quebiauan"/>
    <s v="San Fernando City"/>
    <x v="7"/>
    <x v="1"/>
    <s v="PH"/>
    <n v="2000"/>
    <m/>
    <x v="43"/>
    <m/>
  </r>
  <r>
    <s v="230814MBMWQYD8"/>
    <s v="Completed"/>
    <m/>
    <m/>
    <n v="786973643671"/>
    <s v="Standard Local-J&amp;T Express"/>
    <s v="pickup"/>
    <s v="2023-08-23 16:18"/>
    <s v="2023-08-15 14:53"/>
    <x v="44"/>
    <s v="2023-08-14 16:18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80"/>
    <n v="30"/>
    <n v="50"/>
    <n v="0"/>
    <n v="22"/>
    <n v="310"/>
    <n v="80"/>
    <s v="Batasan Hills"/>
    <s v="Quezon City"/>
    <x v="14"/>
    <x v="3"/>
    <s v="PH"/>
    <n v="1126"/>
    <m/>
    <x v="44"/>
    <m/>
  </r>
  <r>
    <s v="230814MBMWQYD8"/>
    <s v="Completed"/>
    <m/>
    <m/>
    <n v="786973643671"/>
    <s v="Standard Local-J&amp;T Express"/>
    <s v="pickup"/>
    <s v="2023-08-23 16:18"/>
    <s v="2023-08-15 14:53"/>
    <x v="44"/>
    <s v="2023-08-14 16:18"/>
    <m/>
    <x v="3"/>
    <m/>
    <m/>
    <n v="80"/>
    <n v="80"/>
    <n v="2"/>
    <n v="160"/>
    <n v="0"/>
    <n v="0"/>
    <n v="0"/>
    <n v="0.36"/>
    <n v="4"/>
    <n v="0.72"/>
    <n v="0"/>
    <n v="0"/>
    <n v="0"/>
    <s v="N"/>
    <n v="0"/>
    <n v="0"/>
    <n v="0"/>
    <n v="0"/>
    <n v="280"/>
    <n v="30"/>
    <n v="50"/>
    <n v="0"/>
    <n v="22"/>
    <n v="310"/>
    <n v="80"/>
    <s v="Batasan Hills"/>
    <s v="Quezon City"/>
    <x v="14"/>
    <x v="3"/>
    <s v="PH"/>
    <n v="1126"/>
    <m/>
    <x v="44"/>
    <m/>
  </r>
  <r>
    <s v="230815P7FQAT08"/>
    <s v="Completed"/>
    <m/>
    <m/>
    <n v="786983629666"/>
    <s v="Standard Local-J&amp;T Express"/>
    <s v="pickup"/>
    <s v="2023-08-24 10:09"/>
    <s v="2023-08-16 18:35"/>
    <x v="45"/>
    <s v="2023-08-15 10:09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4"/>
    <n v="50"/>
    <n v="0"/>
    <n v="9"/>
    <n v="144"/>
    <n v="74"/>
    <s v="Inday"/>
    <s v="Iloilo City"/>
    <x v="25"/>
    <x v="4"/>
    <s v="PH"/>
    <n v="5000"/>
    <m/>
    <x v="45"/>
    <m/>
  </r>
  <r>
    <s v="230815P9WXQEWU"/>
    <s v="Completed"/>
    <m/>
    <m/>
    <n v="786983629640"/>
    <s v="Standard Local-J&amp;T Express"/>
    <s v="pickup"/>
    <s v="2023-08-24 10:53"/>
    <s v="2023-08-16 18:35"/>
    <x v="46"/>
    <s v="2023-08-15 10:53"/>
    <m/>
    <x v="0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20"/>
    <n v="20"/>
    <n v="60"/>
    <n v="0"/>
    <n v="25"/>
    <n v="340"/>
    <n v="80"/>
    <s v="Mahabang Parang"/>
    <s v="Binangonan"/>
    <x v="3"/>
    <x v="0"/>
    <s v="PH"/>
    <n v="1940"/>
    <m/>
    <x v="46"/>
    <m/>
  </r>
  <r>
    <s v="230815P9WXQEWU"/>
    <s v="Completed"/>
    <m/>
    <m/>
    <n v="786983629640"/>
    <s v="Standard Local-J&amp;T Express"/>
    <s v="pickup"/>
    <s v="2023-08-24 10:53"/>
    <s v="2023-08-16 18:35"/>
    <x v="46"/>
    <s v="2023-08-15 10:53"/>
    <m/>
    <x v="2"/>
    <m/>
    <m/>
    <n v="60"/>
    <n v="60"/>
    <n v="1"/>
    <n v="60"/>
    <n v="0"/>
    <n v="0"/>
    <n v="0"/>
    <n v="0.18"/>
    <n v="5"/>
    <n v="0.9"/>
    <n v="0"/>
    <n v="0"/>
    <n v="0"/>
    <s v="N"/>
    <n v="0"/>
    <n v="0"/>
    <n v="0"/>
    <n v="0"/>
    <n v="320"/>
    <n v="20"/>
    <n v="60"/>
    <n v="0"/>
    <n v="25"/>
    <n v="340"/>
    <n v="80"/>
    <s v="Mahabang Parang"/>
    <s v="Binangonan"/>
    <x v="3"/>
    <x v="0"/>
    <s v="PH"/>
    <n v="1940"/>
    <m/>
    <x v="46"/>
    <m/>
  </r>
  <r>
    <s v="230815P9WXQEWU"/>
    <s v="Completed"/>
    <m/>
    <m/>
    <n v="786983629640"/>
    <s v="Standard Local-J&amp;T Express"/>
    <s v="pickup"/>
    <s v="2023-08-24 10:53"/>
    <s v="2023-08-16 18:35"/>
    <x v="46"/>
    <s v="2023-08-15 10:53"/>
    <m/>
    <x v="6"/>
    <m/>
    <m/>
    <n v="80"/>
    <n v="80"/>
    <n v="1"/>
    <n v="80"/>
    <n v="0"/>
    <n v="0"/>
    <n v="0"/>
    <n v="0.18"/>
    <n v="5"/>
    <n v="0.9"/>
    <n v="0"/>
    <n v="0"/>
    <n v="0"/>
    <s v="N"/>
    <n v="0"/>
    <n v="0"/>
    <n v="0"/>
    <n v="0"/>
    <n v="320"/>
    <n v="20"/>
    <n v="60"/>
    <n v="0"/>
    <n v="25"/>
    <n v="340"/>
    <n v="80"/>
    <s v="Mahabang Parang"/>
    <s v="Binangonan"/>
    <x v="3"/>
    <x v="0"/>
    <s v="PH"/>
    <n v="1940"/>
    <m/>
    <x v="46"/>
    <m/>
  </r>
  <r>
    <s v="230815P9WXQEWU"/>
    <s v="Completed"/>
    <m/>
    <m/>
    <n v="786983629640"/>
    <s v="Standard Local-J&amp;T Express"/>
    <s v="pickup"/>
    <s v="2023-08-24 10:53"/>
    <s v="2023-08-16 18:35"/>
    <x v="46"/>
    <s v="2023-08-15 10:53"/>
    <m/>
    <x v="7"/>
    <m/>
    <s v="Madre-Cacao"/>
    <n v="60"/>
    <n v="60"/>
    <n v="1"/>
    <n v="60"/>
    <n v="0"/>
    <n v="0"/>
    <n v="0"/>
    <n v="0.18"/>
    <n v="5"/>
    <n v="0.9"/>
    <n v="0"/>
    <n v="0"/>
    <n v="0"/>
    <s v="N"/>
    <n v="0"/>
    <n v="0"/>
    <n v="0"/>
    <n v="0"/>
    <n v="320"/>
    <n v="20"/>
    <n v="60"/>
    <n v="0"/>
    <n v="25"/>
    <n v="340"/>
    <n v="80"/>
    <s v="Mahabang Parang"/>
    <s v="Binangonan"/>
    <x v="3"/>
    <x v="0"/>
    <s v="PH"/>
    <n v="1940"/>
    <m/>
    <x v="46"/>
    <m/>
  </r>
  <r>
    <s v="230815PEKST4AU"/>
    <s v="Completed"/>
    <m/>
    <m/>
    <n v="786983629542"/>
    <s v="Standard Local-J&amp;T Express"/>
    <s v="pickup"/>
    <s v="2023-08-24 12:16"/>
    <s v="2023-08-16 18:35"/>
    <x v="47"/>
    <s v="2023-08-15 12:16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400"/>
    <n v="0"/>
    <n v="176"/>
    <n v="23"/>
    <n v="60"/>
    <n v="0"/>
    <n v="14"/>
    <n v="199"/>
    <n v="83"/>
    <s v="Dagupan"/>
    <s v="Alicia"/>
    <x v="18"/>
    <x v="1"/>
    <s v="PH"/>
    <n v="3306"/>
    <m/>
    <x v="47"/>
    <m/>
  </r>
  <r>
    <s v="230815PEKST4AU"/>
    <s v="Completed"/>
    <m/>
    <m/>
    <n v="786983629542"/>
    <s v="Standard Local-J&amp;T Express"/>
    <s v="pickup"/>
    <s v="2023-08-24 12:16"/>
    <s v="2023-08-16 18:35"/>
    <x v="47"/>
    <s v="2023-08-15 12:16"/>
    <m/>
    <x v="1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400"/>
    <n v="0"/>
    <n v="176"/>
    <n v="23"/>
    <n v="60"/>
    <n v="0"/>
    <n v="14"/>
    <n v="199"/>
    <n v="83"/>
    <s v="Dagupan"/>
    <s v="Alicia"/>
    <x v="18"/>
    <x v="1"/>
    <s v="PH"/>
    <n v="3306"/>
    <m/>
    <x v="47"/>
    <m/>
  </r>
  <r>
    <s v="230815PJ0QH6D8"/>
    <s v="Completed"/>
    <m/>
    <m/>
    <n v="786983629584"/>
    <s v="Standard Local-J&amp;T Express"/>
    <s v="pickup"/>
    <s v="2023-08-24 13:17"/>
    <s v="2023-08-16 18:35"/>
    <x v="48"/>
    <s v="2023-08-15 13:1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Triangulo"/>
    <s v="Naga City"/>
    <x v="26"/>
    <x v="0"/>
    <s v="PH"/>
    <n v="4400"/>
    <m/>
    <x v="48"/>
    <m/>
  </r>
  <r>
    <s v="230815PKDX890S"/>
    <s v="Completed"/>
    <m/>
    <m/>
    <n v="786983629571"/>
    <s v="Standard Local-J&amp;T Express"/>
    <s v="pickup"/>
    <s v="2023-08-24 13:43"/>
    <s v="2023-08-16 18:35"/>
    <x v="49"/>
    <s v="2023-08-15 13:4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San Nicolas 2Nd"/>
    <s v="Lubao"/>
    <x v="7"/>
    <x v="1"/>
    <s v="PH"/>
    <n v="2005"/>
    <m/>
    <x v="49"/>
    <m/>
  </r>
  <r>
    <s v="230815Q1C0SAMQ"/>
    <s v="Completed"/>
    <m/>
    <m/>
    <n v="786983629555"/>
    <s v="Standard Local-J&amp;T Express"/>
    <s v="pickup"/>
    <s v="2023-08-24 17:52"/>
    <s v="2023-08-16 18:35"/>
    <x v="50"/>
    <s v="2023-08-15 17:5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3000"/>
    <n v="0"/>
    <n v="90"/>
    <n v="38"/>
    <n v="45"/>
    <n v="0"/>
    <n v="9"/>
    <n v="128"/>
    <n v="83"/>
    <s v="Mabini"/>
    <s v="Santiago City"/>
    <x v="18"/>
    <x v="1"/>
    <s v="PH"/>
    <n v="3311"/>
    <m/>
    <x v="50"/>
    <m/>
  </r>
  <r>
    <s v="230816SSFH3DA6"/>
    <s v="Completed"/>
    <m/>
    <m/>
    <n v="786994746263"/>
    <s v="Standard Local-J&amp;T Express"/>
    <s v="pickup"/>
    <s v="2023-08-25 20:09"/>
    <s v="2023-08-17 17:25"/>
    <x v="51"/>
    <s v="2023-08-16 20:0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54"/>
    <n v="80"/>
    <n v="0"/>
    <n v="5"/>
    <n v="114"/>
    <n v="134"/>
    <s v="Poblacion (Dulawan)"/>
    <s v="Datu Piang"/>
    <x v="27"/>
    <x v="2"/>
    <s v="PH"/>
    <n v="6666"/>
    <m/>
    <x v="51"/>
    <m/>
  </r>
  <r>
    <s v="230816SSYNXFNY"/>
    <s v="Completed"/>
    <m/>
    <m/>
    <n v="786994746276"/>
    <s v="Standard Local-J&amp;T Express"/>
    <s v="pickup"/>
    <s v="2023-08-25 20:08"/>
    <s v="2023-08-17 17:25"/>
    <x v="52"/>
    <s v="2023-08-16 20:0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Palindan"/>
    <s v="Ibaan"/>
    <x v="4"/>
    <x v="0"/>
    <s v="PH"/>
    <n v="4230"/>
    <m/>
    <x v="52"/>
    <m/>
  </r>
  <r>
    <s v="230816T510R8R3"/>
    <s v="Completed"/>
    <m/>
    <m/>
    <n v="786994746250"/>
    <s v="Standard Local-J&amp;T Express"/>
    <s v="pickup"/>
    <s v="2023-08-25 23:35"/>
    <s v="2023-08-17 17:25"/>
    <x v="53"/>
    <s v="2023-08-16 23:35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10"/>
    <n v="0"/>
    <n v="0"/>
    <n v="14"/>
    <n v="290"/>
    <n v="110"/>
    <s v="Ulbujan West"/>
    <s v="Garcia Hernandez"/>
    <x v="28"/>
    <x v="4"/>
    <s v="PH"/>
    <n v="6307"/>
    <m/>
    <x v="53"/>
    <m/>
  </r>
  <r>
    <s v="230817U8MP6WYF"/>
    <s v="Completed"/>
    <m/>
    <m/>
    <n v="787001904392"/>
    <s v="Standard Local-J&amp;T Express"/>
    <s v="pickup"/>
    <s v="2023-08-26 10:13"/>
    <s v="2023-08-18 15:31"/>
    <x v="54"/>
    <s v="2023-08-17 10:1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anubing I"/>
    <s v="Calapan City"/>
    <x v="29"/>
    <x v="0"/>
    <s v="PH"/>
    <n v="5200"/>
    <m/>
    <x v="54"/>
    <m/>
  </r>
  <r>
    <s v="230817VDBRN5UM"/>
    <s v="Completed"/>
    <m/>
    <m/>
    <n v="787001904403"/>
    <s v="Standard Local-J&amp;T Express"/>
    <s v="pickup"/>
    <s v="2023-08-26 21:10"/>
    <s v="2023-08-18 15:31"/>
    <x v="55"/>
    <s v="2023-08-17 21:1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agasbas"/>
    <s v="Daet"/>
    <x v="19"/>
    <x v="0"/>
    <s v="PH"/>
    <n v="5314"/>
    <m/>
    <x v="55"/>
    <m/>
  </r>
  <r>
    <s v="230817VH8V4772"/>
    <s v="Completed"/>
    <m/>
    <m/>
    <n v="787001904416"/>
    <s v="Standard Local-J&amp;T Express"/>
    <s v="pickup"/>
    <s v="2023-08-26 22:20"/>
    <s v="2023-08-18 15:31"/>
    <x v="56"/>
    <s v="2023-08-17 22:2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0"/>
    <n v="50"/>
    <n v="0"/>
    <n v="5"/>
    <n v="90"/>
    <n v="80"/>
    <s v="Barangay 176"/>
    <s v="Caloocan City"/>
    <x v="14"/>
    <x v="3"/>
    <s v="PH"/>
    <n v="1428"/>
    <m/>
    <x v="56"/>
    <m/>
  </r>
  <r>
    <s v="230818W1C65SSX"/>
    <s v="Completed"/>
    <m/>
    <m/>
    <n v="787001904389"/>
    <s v="Standard Local-J&amp;T Express"/>
    <s v="pickup"/>
    <s v="2023-08-29 03:08"/>
    <s v="2023-08-18 15:31"/>
    <x v="57"/>
    <s v="2023-08-18 03:0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Barangay 152"/>
    <s v="Pasay City"/>
    <x v="14"/>
    <x v="3"/>
    <s v="PH"/>
    <n v="1306"/>
    <m/>
    <x v="57"/>
    <m/>
  </r>
  <r>
    <s v="23081807CEMQ6B"/>
    <s v="Completed"/>
    <m/>
    <m/>
    <n v="787002133863"/>
    <s v="Standard Local-J&amp;T Express"/>
    <s v="pickup"/>
    <s v="2023-08-29 05:45"/>
    <s v="2023-08-18 15:31"/>
    <x v="58"/>
    <s v="2023-08-18 05:45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20"/>
    <n v="60"/>
    <n v="0"/>
    <n v="14"/>
    <n v="200"/>
    <n v="80"/>
    <s v="Amaya Ii"/>
    <s v="Tanza"/>
    <x v="1"/>
    <x v="0"/>
    <s v="PH"/>
    <n v="4108"/>
    <m/>
    <x v="58"/>
    <m/>
  </r>
  <r>
    <s v="23081807CEMQ6B"/>
    <s v="Completed"/>
    <m/>
    <m/>
    <n v="787002133863"/>
    <s v="Standard Local-J&amp;T Express"/>
    <s v="pickup"/>
    <s v="2023-08-29 05:45"/>
    <s v="2023-08-18 15:31"/>
    <x v="58"/>
    <s v="2023-08-18 05:45"/>
    <m/>
    <x v="2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20"/>
    <n v="60"/>
    <n v="0"/>
    <n v="14"/>
    <n v="200"/>
    <n v="80"/>
    <s v="Amaya Ii"/>
    <s v="Tanza"/>
    <x v="1"/>
    <x v="0"/>
    <s v="PH"/>
    <n v="4108"/>
    <m/>
    <x v="58"/>
    <m/>
  </r>
  <r>
    <s v="23081807CEMQ6B"/>
    <s v="Completed"/>
    <m/>
    <m/>
    <n v="787002133863"/>
    <s v="Standard Local-J&amp;T Express"/>
    <s v="pickup"/>
    <s v="2023-08-29 05:45"/>
    <s v="2023-08-18 15:31"/>
    <x v="58"/>
    <s v="2023-08-18 05:45"/>
    <m/>
    <x v="4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20"/>
    <n v="60"/>
    <n v="0"/>
    <n v="14"/>
    <n v="200"/>
    <n v="80"/>
    <s v="Amaya Ii"/>
    <s v="Tanza"/>
    <x v="1"/>
    <x v="0"/>
    <s v="PH"/>
    <n v="4108"/>
    <m/>
    <x v="58"/>
    <m/>
  </r>
  <r>
    <s v="2308180CSBV8X1"/>
    <s v="Completed"/>
    <m/>
    <m/>
    <n v="787010438307"/>
    <s v="Standard Local-J&amp;T Express"/>
    <s v="pickup"/>
    <s v="2023-08-29 07:32"/>
    <s v="2023-08-19 16:32"/>
    <x v="59"/>
    <s v="2023-08-18 07:3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agumbayan"/>
    <s v="Tiwi"/>
    <x v="30"/>
    <x v="0"/>
    <s v="PH"/>
    <n v="4513"/>
    <m/>
    <x v="59"/>
    <m/>
  </r>
  <r>
    <s v="2308181Y0HMNFV"/>
    <s v="Completed"/>
    <m/>
    <m/>
    <n v="787010438336"/>
    <s v="Standard Local-J&amp;T Express"/>
    <s v="pickup"/>
    <s v="2023-08-29 22:31"/>
    <s v="2023-08-19 16:32"/>
    <x v="60"/>
    <s v="2023-08-18 22:3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4"/>
    <n v="80"/>
    <n v="0"/>
    <n v="9"/>
    <n v="174"/>
    <n v="134"/>
    <s v="Lumbia"/>
    <s v="Pagadian City"/>
    <x v="31"/>
    <x v="2"/>
    <s v="PH"/>
    <n v="7016"/>
    <m/>
    <x v="60"/>
    <m/>
  </r>
  <r>
    <s v="23081821B2TC6T"/>
    <s v="Completed"/>
    <m/>
    <m/>
    <n v="787010438283"/>
    <s v="Standard Local-J&amp;T Express"/>
    <s v="pickup"/>
    <s v="2023-08-29 23:12"/>
    <s v="2023-08-19 16:32"/>
    <x v="61"/>
    <s v="2023-08-18 23:1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aggay"/>
    <s v="Tuguegarao City"/>
    <x v="16"/>
    <x v="1"/>
    <s v="PH"/>
    <n v="3500"/>
    <m/>
    <x v="61"/>
    <m/>
  </r>
  <r>
    <s v="23081925KJK6EH"/>
    <s v="Completed"/>
    <m/>
    <m/>
    <n v="787010438310"/>
    <s v="Standard Local-J&amp;T Express"/>
    <s v="pickup"/>
    <s v="2023-08-30 00:29"/>
    <s v="2023-08-19 16:32"/>
    <x v="62"/>
    <s v="2023-08-19 00:29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30"/>
    <n v="80"/>
    <n v="0"/>
    <n v="19"/>
    <n v="270"/>
    <n v="110"/>
    <s v="Poblacion"/>
    <s v="Sibonga"/>
    <x v="20"/>
    <x v="4"/>
    <s v="PH"/>
    <n v="6020"/>
    <m/>
    <x v="62"/>
    <m/>
  </r>
  <r>
    <s v="2308192XAXEFX4"/>
    <s v="Completed"/>
    <m/>
    <m/>
    <n v="787010438254"/>
    <s v="Standard Local-J&amp;T Express"/>
    <s v="pickup"/>
    <s v="2023-08-30 07:45"/>
    <s v="2023-08-19 16:32"/>
    <x v="63"/>
    <s v="2023-08-19 07:45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20"/>
    <n v="60"/>
    <n v="0"/>
    <n v="14"/>
    <n v="200"/>
    <n v="80"/>
    <s v="Paradahan I"/>
    <s v="Tanza"/>
    <x v="1"/>
    <x v="0"/>
    <s v="PH"/>
    <n v="4108"/>
    <m/>
    <x v="63"/>
    <m/>
  </r>
  <r>
    <s v="2308192XAXEFX4"/>
    <s v="Completed"/>
    <m/>
    <m/>
    <n v="787010438254"/>
    <s v="Standard Local-J&amp;T Express"/>
    <s v="pickup"/>
    <s v="2023-08-30 07:45"/>
    <s v="2023-08-19 16:32"/>
    <x v="63"/>
    <s v="2023-08-19 07:45"/>
    <m/>
    <x v="2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20"/>
    <n v="60"/>
    <n v="0"/>
    <n v="14"/>
    <n v="200"/>
    <n v="80"/>
    <s v="Paradahan I"/>
    <s v="Tanza"/>
    <x v="1"/>
    <x v="0"/>
    <s v="PH"/>
    <n v="4108"/>
    <m/>
    <x v="63"/>
    <m/>
  </r>
  <r>
    <s v="2308206WAD2W0E"/>
    <s v="Completed"/>
    <m/>
    <m/>
    <n v="787030622233"/>
    <s v="Standard Local-J&amp;T Express"/>
    <s v="pickup"/>
    <s v="2023-08-30 21:44"/>
    <s v="2023-08-22 15:29"/>
    <x v="64"/>
    <s v="2023-08-20 21:4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Poblacion (Centro)"/>
    <s v="Baggao"/>
    <x v="16"/>
    <x v="1"/>
    <s v="PH"/>
    <n v="3506"/>
    <m/>
    <x v="64"/>
    <m/>
  </r>
  <r>
    <s v="2308206X6N7T6D"/>
    <s v="Completed"/>
    <m/>
    <m/>
    <n v="787030622246"/>
    <s v="Standard Local-J&amp;T Express"/>
    <s v="pickup"/>
    <s v="2023-08-30 21:59"/>
    <s v="2023-08-22 15:29"/>
    <x v="65"/>
    <s v="2023-08-20 21:5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arangay Poblacion Ii"/>
    <s v="Santa Magdalena"/>
    <x v="6"/>
    <x v="0"/>
    <s v="PH"/>
    <n v="4709"/>
    <m/>
    <x v="65"/>
    <m/>
  </r>
  <r>
    <s v="2308217AN4RYFV"/>
    <s v="Completed"/>
    <m/>
    <m/>
    <n v="787030622259"/>
    <s v="Standard Local-J&amp;T Express"/>
    <s v="pickup"/>
    <s v="2023-08-30 01:42"/>
    <s v="2023-08-22 15:29"/>
    <x v="66"/>
    <s v="2023-08-21 01:4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Ibaba"/>
    <s v="Santa Rosa City"/>
    <x v="0"/>
    <x v="0"/>
    <s v="PH"/>
    <n v="4026"/>
    <m/>
    <x v="66"/>
    <m/>
  </r>
  <r>
    <s v="2308218D9TET3F"/>
    <s v="Completed"/>
    <m/>
    <m/>
    <n v="787030622204"/>
    <s v="Standard Local-J&amp;T Express"/>
    <s v="pickup"/>
    <s v="2023-08-30 12:02"/>
    <s v="2023-08-22 15:28"/>
    <x v="67"/>
    <s v="2023-08-21 12:0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Villabuena"/>
    <s v="Santa Maria"/>
    <x v="18"/>
    <x v="1"/>
    <s v="PH"/>
    <n v="3330"/>
    <m/>
    <x v="67"/>
    <m/>
  </r>
  <r>
    <s v="23082198AH9XA1"/>
    <s v="Completed"/>
    <m/>
    <m/>
    <n v="787030622217"/>
    <s v="Standard Local-J&amp;T Express"/>
    <s v="pickup"/>
    <s v="2023-08-30 20:06"/>
    <s v="2023-08-22 15:29"/>
    <x v="68"/>
    <s v="2023-08-21 20:06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4"/>
    <n v="0"/>
    <n v="0"/>
    <n v="28"/>
    <n v="444"/>
    <n v="84"/>
    <s v="Aranguren"/>
    <s v="Capas"/>
    <x v="9"/>
    <x v="1"/>
    <s v="PH"/>
    <n v="2315"/>
    <m/>
    <x v="68"/>
    <m/>
  </r>
  <r>
    <s v="2308219JQ65KAD"/>
    <s v="Completed"/>
    <m/>
    <m/>
    <n v="787032356343"/>
    <s v="Standard Local-J&amp;T Express"/>
    <s v="pickup"/>
    <s v="2023-08-30 23:12"/>
    <s v="2023-08-22 15:29"/>
    <x v="69"/>
    <s v="2023-08-21 23:1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5"/>
    <n v="75"/>
    <n v="0"/>
    <n v="5"/>
    <n v="65"/>
    <n v="80"/>
    <s v="San Nicolas"/>
    <s v="Bulacan"/>
    <x v="5"/>
    <x v="1"/>
    <s v="PH"/>
    <n v="3017"/>
    <m/>
    <x v="69"/>
    <m/>
  </r>
  <r>
    <s v="230822B1YDGGB1"/>
    <s v="Completed"/>
    <m/>
    <m/>
    <n v="787047837735"/>
    <s v="Standard Local-J&amp;T Express"/>
    <s v="pickup"/>
    <s v="2023-08-31 13:18"/>
    <s v="2023-08-24 15:49"/>
    <x v="70"/>
    <s v="2023-08-22 13:1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0"/>
    <n v="50"/>
    <n v="0"/>
    <n v="5"/>
    <n v="90"/>
    <n v="80"/>
    <s v="West Triangle"/>
    <s v="Quezon City"/>
    <x v="14"/>
    <x v="3"/>
    <s v="PH"/>
    <n v="1104"/>
    <m/>
    <x v="70"/>
    <m/>
  </r>
  <r>
    <s v="230823CK9ASRY5"/>
    <s v="Completed"/>
    <m/>
    <m/>
    <n v="787047837793"/>
    <s v="Standard Local-J&amp;T Express"/>
    <s v="pickup"/>
    <s v="2023-09-01 04:00"/>
    <s v="2023-08-24 15:49"/>
    <x v="71"/>
    <s v="2023-08-23 04:0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Castanos Cerca"/>
    <s v="General Emilio Aguinaldo"/>
    <x v="1"/>
    <x v="0"/>
    <s v="PH"/>
    <n v="4124"/>
    <m/>
    <x v="71"/>
    <m/>
  </r>
  <r>
    <s v="230823D4A3YAD6"/>
    <s v="Completed"/>
    <m/>
    <m/>
    <n v="787047837764"/>
    <s v="Standard Local-J&amp;T Express"/>
    <s v="pickup"/>
    <s v="2023-09-01 09:05"/>
    <s v="2023-08-24 15:49"/>
    <x v="72"/>
    <s v="2023-08-23 09:0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omon"/>
    <s v="Aritao"/>
    <x v="10"/>
    <x v="1"/>
    <s v="PH"/>
    <n v="3704"/>
    <m/>
    <x v="72"/>
    <m/>
  </r>
  <r>
    <s v="230823DNTUBKR1"/>
    <s v="Completed"/>
    <m/>
    <m/>
    <n v="787047837748"/>
    <s v="Standard Local-J&amp;T Express"/>
    <s v="pickup"/>
    <s v="2023-09-01 14:08"/>
    <s v="2023-08-24 15:49"/>
    <x v="73"/>
    <s v="2023-08-23 14:08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400"/>
    <n v="0"/>
    <n v="176"/>
    <n v="23"/>
    <n v="60"/>
    <n v="0"/>
    <n v="14"/>
    <n v="199"/>
    <n v="83"/>
    <s v="Malabog"/>
    <s v="Daraga"/>
    <x v="30"/>
    <x v="0"/>
    <s v="PH"/>
    <n v="4501"/>
    <m/>
    <x v="73"/>
    <m/>
  </r>
  <r>
    <s v="230823EEPUWKT5"/>
    <s v="Completed"/>
    <m/>
    <m/>
    <n v="787047837817"/>
    <s v="Standard Local-J&amp;T Express"/>
    <s v="pickup"/>
    <s v="2023-09-01 21:34"/>
    <s v="2023-08-24 15:49"/>
    <x v="74"/>
    <s v="2023-08-23 21:34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4"/>
    <n v="30"/>
    <n v="50"/>
    <n v="0"/>
    <n v="14"/>
    <n v="214"/>
    <n v="80"/>
    <s v="B. F. Homes"/>
    <s v="Paranaque City"/>
    <x v="14"/>
    <x v="3"/>
    <s v="PH"/>
    <n v="1700"/>
    <m/>
    <x v="74"/>
    <m/>
  </r>
  <r>
    <s v="230823EFR0FAJP"/>
    <s v="Completed"/>
    <m/>
    <m/>
    <n v="787047837722"/>
    <s v="Standard Local-J&amp;T Express"/>
    <s v="pickup"/>
    <s v="2023-09-01 22:02"/>
    <s v="2023-08-24 15:49"/>
    <x v="75"/>
    <s v="2023-08-23 22:02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Bucanan"/>
    <s v="Magalang"/>
    <x v="7"/>
    <x v="1"/>
    <s v="PH"/>
    <n v="2011"/>
    <m/>
    <x v="75"/>
    <m/>
  </r>
  <r>
    <s v="230823EKRKHHMM"/>
    <s v="Completed"/>
    <m/>
    <m/>
    <n v="787047837751"/>
    <s v="Standard Local-J&amp;T Express"/>
    <s v="pickup"/>
    <s v="2023-09-01 23:14"/>
    <s v="2023-08-24 15:49"/>
    <x v="76"/>
    <s v="2023-08-23 23:1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San Nicolas 2Nd"/>
    <s v="Lubao"/>
    <x v="7"/>
    <x v="1"/>
    <s v="PH"/>
    <n v="2005"/>
    <m/>
    <x v="76"/>
    <m/>
  </r>
  <r>
    <s v="230824FE478CF1"/>
    <s v="Completed"/>
    <m/>
    <m/>
    <n v="787047837804"/>
    <s v="Standard Local-J&amp;T Express"/>
    <s v="pickup"/>
    <s v="2023-09-02 07:06"/>
    <s v="2023-08-24 15:49"/>
    <x v="77"/>
    <s v="2023-08-24 07:0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Tagpos"/>
    <s v="Binangonan"/>
    <x v="3"/>
    <x v="0"/>
    <s v="PH"/>
    <n v="1940"/>
    <m/>
    <x v="77"/>
    <m/>
  </r>
  <r>
    <s v="230824FPQ2YM0K"/>
    <s v="Completed"/>
    <m/>
    <m/>
    <n v="787054712405"/>
    <s v="Standard Local-J&amp;T Express"/>
    <s v="pickup"/>
    <s v="2023-09-02 09:39"/>
    <s v="2023-08-26 18:01"/>
    <x v="78"/>
    <s v="2023-08-24 09:3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Cota Na Daco (Pob.)"/>
    <s v="Gubat"/>
    <x v="6"/>
    <x v="0"/>
    <s v="PH"/>
    <n v="4710"/>
    <m/>
    <x v="78"/>
    <m/>
  </r>
  <r>
    <s v="230824FPYX72AB"/>
    <s v="Completed"/>
    <m/>
    <m/>
    <n v="787054712381"/>
    <s v="Standard Local-J&amp;T Express"/>
    <s v="pickup"/>
    <s v="2023-09-02 09:44"/>
    <s v="2023-08-26 18:01"/>
    <x v="79"/>
    <s v="2023-08-24 09:4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Dita"/>
    <s v="Santa Rosa City"/>
    <x v="0"/>
    <x v="0"/>
    <s v="PH"/>
    <n v="4026"/>
    <m/>
    <x v="79"/>
    <m/>
  </r>
  <r>
    <s v="230824GE3Q983G"/>
    <s v="Completed"/>
    <m/>
    <m/>
    <n v="787054712421"/>
    <s v="Standard Local-J&amp;T Express"/>
    <s v="pickup"/>
    <s v="2023-09-02 16:38"/>
    <s v="2023-08-26 18:01"/>
    <x v="80"/>
    <s v="2023-08-24 16:38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8"/>
    <n v="45"/>
    <n v="0"/>
    <n v="24"/>
    <n v="338"/>
    <n v="83"/>
    <s v="Anao"/>
    <s v="Mexico"/>
    <x v="7"/>
    <x v="1"/>
    <s v="PH"/>
    <n v="2021"/>
    <m/>
    <x v="80"/>
    <m/>
  </r>
  <r>
    <s v="230825J6Q7CUTN"/>
    <s v="Completed"/>
    <m/>
    <m/>
    <n v="787054712394"/>
    <s v="Standard Local-J&amp;T Express"/>
    <s v="pickup"/>
    <s v="2023-09-04 09:31"/>
    <s v="2023-08-26 18:01"/>
    <x v="81"/>
    <s v="2023-08-25 09:3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anog Norte"/>
    <s v="Bani"/>
    <x v="17"/>
    <x v="1"/>
    <s v="PH"/>
    <n v="2407"/>
    <m/>
    <x v="81"/>
    <m/>
  </r>
  <r>
    <s v="230825J6Y61A96"/>
    <s v="Completed"/>
    <m/>
    <m/>
    <n v="787054712434"/>
    <s v="Standard Local-J&amp;T Express"/>
    <s v="pickup"/>
    <s v="2023-09-04 09:36"/>
    <s v="2023-08-26 18:01"/>
    <x v="82"/>
    <s v="2023-08-25 09:36"/>
    <m/>
    <x v="7"/>
    <m/>
    <s v="Guava"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0"/>
    <n v="50"/>
    <n v="0"/>
    <n v="24"/>
    <n v="330"/>
    <n v="80"/>
    <s v="Tandang Sora"/>
    <s v="Quezon City"/>
    <x v="14"/>
    <x v="3"/>
    <s v="PH"/>
    <n v="1116"/>
    <s v="Fragile Items"/>
    <x v="82"/>
    <m/>
  </r>
  <r>
    <s v="230825JW66SKBM"/>
    <s v="Completed"/>
    <m/>
    <m/>
    <n v="787058463895"/>
    <s v="Standard Local-J&amp;T Express"/>
    <s v="pickup"/>
    <s v="2023-09-04 16:05"/>
    <s v="2023-08-26 18:01"/>
    <x v="83"/>
    <s v="2023-08-25 16:0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Baesa"/>
    <s v="Quezon City"/>
    <x v="14"/>
    <x v="3"/>
    <s v="PH"/>
    <n v="1109"/>
    <m/>
    <x v="83"/>
    <m/>
  </r>
  <r>
    <s v="230826KXC5249U"/>
    <s v="Completed"/>
    <m/>
    <m/>
    <n v="787058463882"/>
    <s v="Standard Local-J&amp;T Express"/>
    <s v="pickup"/>
    <s v="2023-09-05 02:07"/>
    <s v="2023-08-26 18:01"/>
    <x v="84"/>
    <s v="2023-08-26 02:0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Calumpang East"/>
    <s v="San Luis"/>
    <x v="4"/>
    <x v="0"/>
    <s v="PH"/>
    <n v="4210"/>
    <m/>
    <x v="84"/>
    <m/>
  </r>
  <r>
    <s v="230826N1S30KE0"/>
    <s v="Completed"/>
    <m/>
    <m/>
    <n v="787074456045"/>
    <s v="Standard Local-J&amp;T Express"/>
    <s v="pickup"/>
    <s v="2023-09-05 12:41"/>
    <s v="2023-08-29 18:59"/>
    <x v="85"/>
    <s v="2023-08-26 12:41"/>
    <m/>
    <x v="3"/>
    <m/>
    <m/>
    <n v="80"/>
    <n v="80"/>
    <n v="7"/>
    <n v="560"/>
    <n v="0"/>
    <n v="0"/>
    <n v="0"/>
    <n v="1.26"/>
    <n v="9"/>
    <n v="1.62"/>
    <n v="0"/>
    <n v="0"/>
    <n v="0"/>
    <s v="N"/>
    <n v="0"/>
    <n v="0"/>
    <n v="0"/>
    <n v="0"/>
    <n v="720"/>
    <n v="35"/>
    <n v="45"/>
    <n v="0"/>
    <n v="56"/>
    <n v="755"/>
    <n v="80"/>
    <s v="Rosario"/>
    <s v="Pasig City"/>
    <x v="14"/>
    <x v="3"/>
    <s v="PH"/>
    <n v="1609"/>
    <m/>
    <x v="85"/>
    <m/>
  </r>
  <r>
    <s v="230826N1S30KE0"/>
    <s v="Completed"/>
    <m/>
    <m/>
    <n v="787074456045"/>
    <s v="Standard Local-J&amp;T Express"/>
    <s v="pickup"/>
    <s v="2023-09-05 12:41"/>
    <s v="2023-08-29 18:59"/>
    <x v="85"/>
    <s v="2023-08-26 12:41"/>
    <m/>
    <x v="5"/>
    <m/>
    <m/>
    <n v="80"/>
    <n v="80"/>
    <n v="2"/>
    <n v="160"/>
    <n v="0"/>
    <n v="0"/>
    <n v="0"/>
    <n v="0.36"/>
    <n v="9"/>
    <n v="1.62"/>
    <n v="0"/>
    <n v="0"/>
    <n v="0"/>
    <s v="N"/>
    <n v="0"/>
    <n v="0"/>
    <n v="0"/>
    <n v="0"/>
    <n v="720"/>
    <n v="35"/>
    <n v="45"/>
    <n v="0"/>
    <n v="56"/>
    <n v="755"/>
    <n v="80"/>
    <s v="Rosario"/>
    <s v="Pasig City"/>
    <x v="14"/>
    <x v="3"/>
    <s v="PH"/>
    <n v="1609"/>
    <m/>
    <x v="85"/>
    <m/>
  </r>
  <r>
    <s v="230826NU5J1U7U"/>
    <s v="Completed"/>
    <m/>
    <m/>
    <n v="787074456032"/>
    <s v="Standard Local-J&amp;T Express"/>
    <s v="pickup"/>
    <s v="2023-09-05 20:06"/>
    <s v="2023-08-29 18:59"/>
    <x v="86"/>
    <s v="2023-08-26 20:0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3"/>
    <n v="25"/>
    <n v="55"/>
    <n v="0"/>
    <n v="9"/>
    <n v="148"/>
    <n v="80"/>
    <s v="San Antonio"/>
    <s v="San Pedro"/>
    <x v="0"/>
    <x v="0"/>
    <s v="PH"/>
    <n v="4023"/>
    <m/>
    <x v="86"/>
    <m/>
  </r>
  <r>
    <s v="230826P5SV1TS6"/>
    <s v="Completed"/>
    <m/>
    <m/>
    <n v="787074456090"/>
    <s v="Standard Local-J&amp;T Express"/>
    <s v="pickup"/>
    <s v="2023-09-05 23:25"/>
    <s v="2023-08-29 18:59"/>
    <x v="87"/>
    <s v="2023-08-26 23:2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100"/>
    <n v="0"/>
    <n v="119"/>
    <n v="25"/>
    <n v="55"/>
    <n v="0"/>
    <n v="9"/>
    <n v="144"/>
    <n v="80"/>
    <s v="Tabang"/>
    <s v="Plaridel"/>
    <x v="5"/>
    <x v="1"/>
    <s v="PH"/>
    <n v="3004"/>
    <m/>
    <x v="87"/>
    <m/>
  </r>
  <r>
    <s v="230827P8N1BA33"/>
    <s v="Completed"/>
    <m/>
    <m/>
    <n v="787074456185"/>
    <s v="Standard Local-J&amp;T Express"/>
    <s v="pickup"/>
    <s v="2023-09-05 00:16"/>
    <s v="2023-08-29 18:59"/>
    <x v="88"/>
    <s v="2023-08-27 00:1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1500"/>
    <n v="0"/>
    <n v="45"/>
    <n v="23"/>
    <n v="60"/>
    <n v="0"/>
    <n v="5"/>
    <n v="68"/>
    <n v="83"/>
    <s v="General Aguinaldo"/>
    <s v="Ramon"/>
    <x v="18"/>
    <x v="1"/>
    <s v="PH"/>
    <n v="3318"/>
    <m/>
    <x v="88"/>
    <m/>
  </r>
  <r>
    <s v="230827PFKEMSA4"/>
    <s v="Completed"/>
    <m/>
    <m/>
    <n v="787074456143"/>
    <s v="Standard Local-J&amp;T Express"/>
    <s v="pickup"/>
    <s v="2023-09-05 02:11"/>
    <s v="2023-08-29 18:59"/>
    <x v="89"/>
    <s v="2023-08-27 02:11"/>
    <m/>
    <x v="0"/>
    <m/>
    <m/>
    <n v="60"/>
    <n v="60"/>
    <n v="20"/>
    <n v="1200"/>
    <n v="0"/>
    <n v="0"/>
    <n v="0"/>
    <n v="3.6"/>
    <n v="20"/>
    <n v="3.6"/>
    <n v="0"/>
    <n v="0"/>
    <n v="120"/>
    <s v="N"/>
    <n v="0"/>
    <n v="0"/>
    <n v="0"/>
    <n v="0"/>
    <n v="1104"/>
    <n v="95"/>
    <n v="0"/>
    <n v="0"/>
    <n v="94"/>
    <n v="1199"/>
    <n v="95"/>
    <s v="Barangay 41 (Rosal)"/>
    <s v="Cavite City"/>
    <x v="1"/>
    <x v="0"/>
    <s v="PH"/>
    <n v="4100"/>
    <m/>
    <x v="89"/>
    <m/>
  </r>
  <r>
    <s v="230827Q8FM1QQ5"/>
    <s v="Completed"/>
    <m/>
    <m/>
    <n v="787074456169"/>
    <s v="Standard Local-J&amp;T Express"/>
    <s v="pickup"/>
    <s v="2023-09-05 09:46"/>
    <s v="2023-08-29 18:59"/>
    <x v="90"/>
    <s v="2023-08-27 09:46"/>
    <m/>
    <x v="2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28"/>
    <n v="55"/>
    <n v="0"/>
    <n v="14"/>
    <n v="208"/>
    <n v="83"/>
    <s v="Igang"/>
    <s v="Virac"/>
    <x v="32"/>
    <x v="0"/>
    <s v="PH"/>
    <n v="4800"/>
    <m/>
    <x v="90"/>
    <m/>
  </r>
  <r>
    <s v="230827Q8FM1QQ5"/>
    <s v="Completed"/>
    <m/>
    <m/>
    <n v="787074456169"/>
    <s v="Standard Local-J&amp;T Express"/>
    <s v="pickup"/>
    <s v="2023-09-05 09:46"/>
    <s v="2023-08-29 18:59"/>
    <x v="90"/>
    <s v="2023-08-27 09:46"/>
    <m/>
    <x v="1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28"/>
    <n v="55"/>
    <n v="0"/>
    <n v="14"/>
    <n v="208"/>
    <n v="83"/>
    <s v="Igang"/>
    <s v="Virac"/>
    <x v="32"/>
    <x v="0"/>
    <s v="PH"/>
    <n v="4800"/>
    <m/>
    <x v="90"/>
    <m/>
  </r>
  <r>
    <s v="230827QAR3DAEV"/>
    <s v="Completed"/>
    <m/>
    <m/>
    <n v="787074456087"/>
    <s v="Standard Local-J&amp;T Express"/>
    <s v="pickup"/>
    <s v="2023-09-05 10:27"/>
    <s v="2023-08-29 18:59"/>
    <x v="91"/>
    <s v="2023-08-27 10:27"/>
    <m/>
    <x v="0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400"/>
    <n v="80"/>
    <n v="0"/>
    <n v="0"/>
    <n v="31"/>
    <n v="480"/>
    <n v="80"/>
    <s v="Lantic"/>
    <s v="Carmona"/>
    <x v="1"/>
    <x v="0"/>
    <s v="PH"/>
    <n v="4116"/>
    <m/>
    <x v="91"/>
    <m/>
  </r>
  <r>
    <s v="230827QAR3DAEV"/>
    <s v="Completed"/>
    <m/>
    <m/>
    <n v="787074456087"/>
    <s v="Standard Local-J&amp;T Express"/>
    <s v="pickup"/>
    <s v="2023-09-05 10:27"/>
    <s v="2023-08-29 18:59"/>
    <x v="91"/>
    <s v="2023-08-27 10:27"/>
    <m/>
    <x v="6"/>
    <m/>
    <m/>
    <n v="80"/>
    <n v="80"/>
    <n v="2"/>
    <n v="160"/>
    <n v="0"/>
    <n v="0"/>
    <n v="0"/>
    <n v="0.36"/>
    <n v="6"/>
    <n v="1.08"/>
    <n v="0"/>
    <n v="0"/>
    <n v="0"/>
    <s v="N"/>
    <n v="0"/>
    <n v="0"/>
    <n v="0"/>
    <n v="0"/>
    <n v="400"/>
    <n v="80"/>
    <n v="0"/>
    <n v="0"/>
    <n v="31"/>
    <n v="480"/>
    <n v="80"/>
    <s v="Lantic"/>
    <s v="Carmona"/>
    <x v="1"/>
    <x v="0"/>
    <s v="PH"/>
    <n v="4116"/>
    <m/>
    <x v="91"/>
    <m/>
  </r>
  <r>
    <s v="230827QAR3DAEV"/>
    <s v="Completed"/>
    <m/>
    <m/>
    <n v="787074456087"/>
    <s v="Standard Local-J&amp;T Express"/>
    <s v="pickup"/>
    <s v="2023-09-05 10:27"/>
    <s v="2023-08-29 18:59"/>
    <x v="91"/>
    <s v="2023-08-27 10:27"/>
    <m/>
    <x v="8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400"/>
    <n v="80"/>
    <n v="0"/>
    <n v="0"/>
    <n v="31"/>
    <n v="480"/>
    <n v="80"/>
    <s v="Lantic"/>
    <s v="Carmona"/>
    <x v="1"/>
    <x v="0"/>
    <s v="PH"/>
    <n v="4116"/>
    <m/>
    <x v="91"/>
    <m/>
  </r>
  <r>
    <s v="230827QEQPYNGN"/>
    <s v="Completed"/>
    <m/>
    <m/>
    <n v="787074456101"/>
    <s v="Standard Local-J&amp;T Express"/>
    <s v="pickup"/>
    <s v="2023-09-05 11:29"/>
    <s v="2023-08-29 18:59"/>
    <x v="92"/>
    <s v="2023-08-27 11:2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5"/>
    <n v="55"/>
    <n v="0"/>
    <n v="5"/>
    <n v="85"/>
    <n v="80"/>
    <s v="Dila"/>
    <s v="Santa Rosa City"/>
    <x v="0"/>
    <x v="0"/>
    <s v="PH"/>
    <n v="4026"/>
    <m/>
    <x v="92"/>
    <m/>
  </r>
  <r>
    <s v="230827QMBGH5CQ"/>
    <s v="Completed"/>
    <m/>
    <m/>
    <n v="787074456114"/>
    <s v="Standard Local-J&amp;T Express"/>
    <s v="pickup"/>
    <s v="2023-09-05 13:18"/>
    <s v="2023-08-29 18:59"/>
    <x v="93"/>
    <s v="2023-08-27 13:1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8"/>
    <n v="0"/>
    <n v="9"/>
    <n v="120"/>
    <n v="78"/>
    <s v="Matti"/>
    <s v="Digos City"/>
    <x v="33"/>
    <x v="2"/>
    <s v="PH"/>
    <n v="8002"/>
    <m/>
    <x v="93"/>
    <m/>
  </r>
  <r>
    <s v="230827QYFAEE45"/>
    <s v="Completed"/>
    <m/>
    <m/>
    <n v="787074456061"/>
    <s v="Standard Local-J&amp;T Express"/>
    <s v="pickup"/>
    <s v="2023-09-05 16:37"/>
    <s v="2023-08-29 18:59"/>
    <x v="94"/>
    <s v="2023-08-27 16:3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8"/>
    <n v="55"/>
    <n v="0"/>
    <n v="5"/>
    <n v="88"/>
    <n v="83"/>
    <s v="Battog"/>
    <s v="Sinait"/>
    <x v="34"/>
    <x v="1"/>
    <s v="PH"/>
    <n v="2733"/>
    <m/>
    <x v="94"/>
    <m/>
  </r>
  <r>
    <s v="230828T0WWHH2X"/>
    <s v="Completed"/>
    <m/>
    <m/>
    <n v="787074456016"/>
    <s v="Standard Local-J&amp;T Express"/>
    <s v="pickup"/>
    <s v="2023-09-05 12:09"/>
    <s v="2023-08-29 18:59"/>
    <x v="95"/>
    <s v="2023-08-28 12:09"/>
    <m/>
    <x v="0"/>
    <m/>
    <m/>
    <n v="60"/>
    <n v="60"/>
    <n v="6"/>
    <n v="360"/>
    <n v="0"/>
    <n v="0"/>
    <n v="0"/>
    <n v="1.08"/>
    <n v="9"/>
    <n v="1.62"/>
    <n v="0"/>
    <n v="0"/>
    <n v="0"/>
    <s v="N"/>
    <n v="0"/>
    <n v="0"/>
    <n v="0"/>
    <n v="0"/>
    <n v="540"/>
    <n v="5"/>
    <n v="75"/>
    <n v="0"/>
    <n v="42"/>
    <n v="545"/>
    <n v="80"/>
    <s v="Santo Cristo"/>
    <s v="San Jose Del Monte City"/>
    <x v="5"/>
    <x v="1"/>
    <s v="PH"/>
    <n v="3023"/>
    <m/>
    <x v="95"/>
    <m/>
  </r>
  <r>
    <s v="230828T0WWHH2X"/>
    <s v="Completed"/>
    <m/>
    <m/>
    <n v="787074456016"/>
    <s v="Standard Local-J&amp;T Express"/>
    <s v="pickup"/>
    <s v="2023-09-05 12:09"/>
    <s v="2023-08-29 18:59"/>
    <x v="95"/>
    <s v="2023-08-28 12:09"/>
    <m/>
    <x v="2"/>
    <m/>
    <m/>
    <n v="60"/>
    <n v="60"/>
    <n v="3"/>
    <n v="180"/>
    <n v="0"/>
    <n v="0"/>
    <n v="0"/>
    <n v="0.54"/>
    <n v="9"/>
    <n v="1.62"/>
    <n v="0"/>
    <n v="0"/>
    <n v="0"/>
    <s v="N"/>
    <n v="0"/>
    <n v="0"/>
    <n v="0"/>
    <n v="0"/>
    <n v="540"/>
    <n v="5"/>
    <n v="75"/>
    <n v="0"/>
    <n v="42"/>
    <n v="545"/>
    <n v="80"/>
    <s v="Santo Cristo"/>
    <s v="San Jose Del Monte City"/>
    <x v="5"/>
    <x v="1"/>
    <s v="PH"/>
    <n v="3023"/>
    <m/>
    <x v="95"/>
    <m/>
  </r>
  <r>
    <s v="230828TDU382RK"/>
    <s v="Completed"/>
    <m/>
    <m/>
    <n v="787074456074"/>
    <s v="Standard Local-J&amp;T Express"/>
    <s v="pickup"/>
    <s v="2023-09-05 16:00"/>
    <s v="2023-08-29 18:59"/>
    <x v="96"/>
    <s v="2023-08-28 16:0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8"/>
    <n v="55"/>
    <n v="0"/>
    <n v="5"/>
    <n v="88"/>
    <n v="83"/>
    <s v="San Antonio"/>
    <s v="Roxas"/>
    <x v="18"/>
    <x v="1"/>
    <s v="PH"/>
    <n v="3320"/>
    <m/>
    <x v="96"/>
    <m/>
  </r>
  <r>
    <s v="230829UCDBKQYK"/>
    <s v="Completed"/>
    <m/>
    <m/>
    <n v="787074456058"/>
    <s v="Standard Local-J&amp;T Express"/>
    <s v="pickup"/>
    <s v="2023-09-06 01:07"/>
    <s v="2023-08-29 18:59"/>
    <x v="97"/>
    <s v="2023-08-29 01:0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74"/>
    <n v="0"/>
    <n v="0"/>
    <n v="9"/>
    <n v="194"/>
    <n v="74"/>
    <s v="Biasong"/>
    <s v="Talisay City"/>
    <x v="20"/>
    <x v="4"/>
    <s v="PH"/>
    <n v="6045"/>
    <m/>
    <x v="97"/>
    <m/>
  </r>
  <r>
    <s v="230829V67BMWDJ"/>
    <s v="Completed"/>
    <m/>
    <m/>
    <n v="787089264801"/>
    <s v="Standard Local-J&amp;T Express"/>
    <s v="pickup"/>
    <s v="2023-09-06 08:41"/>
    <s v="2023-08-31 16:40"/>
    <x v="98"/>
    <s v="2023-08-29 08:41"/>
    <m/>
    <x v="2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28"/>
    <n v="55"/>
    <n v="0"/>
    <n v="9"/>
    <n v="148"/>
    <n v="83"/>
    <s v="Pajo Baguio"/>
    <s v="Virac"/>
    <x v="32"/>
    <x v="0"/>
    <s v="PH"/>
    <n v="4800"/>
    <m/>
    <x v="98"/>
    <m/>
  </r>
  <r>
    <s v="230829V67BMWDJ"/>
    <s v="Completed"/>
    <m/>
    <m/>
    <n v="787089264801"/>
    <s v="Standard Local-J&amp;T Express"/>
    <s v="pickup"/>
    <s v="2023-09-06 08:41"/>
    <s v="2023-08-31 16:40"/>
    <x v="98"/>
    <s v="2023-08-29 08:41"/>
    <m/>
    <x v="1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28"/>
    <n v="55"/>
    <n v="0"/>
    <n v="9"/>
    <n v="148"/>
    <n v="83"/>
    <s v="Pajo Baguio"/>
    <s v="Virac"/>
    <x v="32"/>
    <x v="0"/>
    <s v="PH"/>
    <n v="4800"/>
    <m/>
    <x v="98"/>
    <m/>
  </r>
  <r>
    <s v="230829VKJT7E85"/>
    <s v="Completed"/>
    <m/>
    <m/>
    <n v="787089264729"/>
    <s v="Standard Local-J&amp;T Express"/>
    <s v="pickup"/>
    <s v="2023-09-06 12:38"/>
    <s v="2023-08-31 16:40"/>
    <x v="99"/>
    <s v="2023-08-29 12:38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0"/>
    <n v="50"/>
    <n v="0"/>
    <n v="24"/>
    <n v="330"/>
    <n v="80"/>
    <s v="Barangay 172"/>
    <s v="Caloocan City"/>
    <x v="14"/>
    <x v="3"/>
    <s v="PH"/>
    <n v="1400"/>
    <m/>
    <x v="99"/>
    <m/>
  </r>
  <r>
    <s v="2308301RFFK4V0"/>
    <s v="Completed"/>
    <m/>
    <m/>
    <n v="787089264787"/>
    <s v="Standard Local-J&amp;T Express"/>
    <s v="pickup"/>
    <s v="2023-09-07 10:20"/>
    <s v="2023-08-31 16:40"/>
    <x v="100"/>
    <s v="2023-08-30 10:2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Rio Chico"/>
    <s v="General Tinio"/>
    <x v="13"/>
    <x v="1"/>
    <s v="PH"/>
    <n v="3104"/>
    <m/>
    <x v="100"/>
    <m/>
  </r>
  <r>
    <s v="2308302NN77TT2"/>
    <s v="Completed"/>
    <m/>
    <m/>
    <n v="787089264774"/>
    <s v="Standard Local-J&amp;T Express"/>
    <s v="pickup"/>
    <s v="2023-09-07 19:03"/>
    <s v="2023-08-31 16:40"/>
    <x v="101"/>
    <s v="2023-08-30 19:03"/>
    <m/>
    <x v="0"/>
    <m/>
    <m/>
    <n v="60"/>
    <n v="60"/>
    <n v="4"/>
    <n v="240"/>
    <n v="0"/>
    <n v="0"/>
    <n v="0"/>
    <n v="0.72"/>
    <n v="7"/>
    <n v="1.26"/>
    <n v="0"/>
    <n v="0"/>
    <n v="0"/>
    <s v="N"/>
    <n v="0"/>
    <n v="0"/>
    <n v="0"/>
    <n v="0"/>
    <n v="420"/>
    <n v="50"/>
    <n v="80"/>
    <n v="0"/>
    <n v="33"/>
    <n v="470"/>
    <n v="130"/>
    <s v="Bongbong"/>
    <s v="Pantukan"/>
    <x v="35"/>
    <x v="2"/>
    <s v="PH"/>
    <n v="8809"/>
    <m/>
    <x v="101"/>
    <m/>
  </r>
  <r>
    <s v="2308302NN77TT2"/>
    <s v="Completed"/>
    <m/>
    <m/>
    <n v="787089264774"/>
    <s v="Standard Local-J&amp;T Express"/>
    <s v="pickup"/>
    <s v="2023-09-07 19:03"/>
    <s v="2023-08-31 16:40"/>
    <x v="101"/>
    <s v="2023-08-30 19:03"/>
    <m/>
    <x v="2"/>
    <m/>
    <m/>
    <n v="60"/>
    <n v="60"/>
    <n v="3"/>
    <n v="180"/>
    <n v="0"/>
    <n v="0"/>
    <n v="0"/>
    <n v="0.54"/>
    <n v="7"/>
    <n v="1.26"/>
    <n v="0"/>
    <n v="0"/>
    <n v="0"/>
    <s v="N"/>
    <n v="0"/>
    <n v="0"/>
    <n v="0"/>
    <n v="0"/>
    <n v="420"/>
    <n v="50"/>
    <n v="80"/>
    <n v="0"/>
    <n v="33"/>
    <n v="470"/>
    <n v="130"/>
    <s v="Bongbong"/>
    <s v="Pantukan"/>
    <x v="35"/>
    <x v="2"/>
    <s v="PH"/>
    <n v="8809"/>
    <m/>
    <x v="101"/>
    <m/>
  </r>
  <r>
    <s v="23083137CFFEDN"/>
    <s v="Completed"/>
    <m/>
    <m/>
    <n v="787089264941"/>
    <s v="Standard Local-J&amp;T Express"/>
    <s v="pickup"/>
    <s v="2023-09-08 00:20"/>
    <s v="2023-08-31 16:40"/>
    <x v="102"/>
    <s v="2023-08-31 00:2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8"/>
    <n v="55"/>
    <n v="0"/>
    <n v="9"/>
    <n v="148"/>
    <n v="83"/>
    <s v="Manag"/>
    <s v="Conner"/>
    <x v="36"/>
    <x v="1"/>
    <s v="PH"/>
    <n v="3807"/>
    <m/>
    <x v="102"/>
    <m/>
  </r>
  <r>
    <s v="2308313EJKNCT4"/>
    <s v="Completed"/>
    <m/>
    <m/>
    <n v="787089264761"/>
    <s v="Standard Local-J&amp;T Express"/>
    <s v="pickup"/>
    <s v="2023-09-08 02:28"/>
    <s v="2023-08-31 16:40"/>
    <x v="103"/>
    <s v="2023-08-31 02:28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29"/>
    <n v="50"/>
    <n v="0"/>
    <n v="14"/>
    <n v="209"/>
    <n v="79"/>
    <s v="Lapasan"/>
    <s v="Cagayan De Oro City"/>
    <x v="37"/>
    <x v="2"/>
    <s v="PH"/>
    <n v="9000"/>
    <m/>
    <x v="103"/>
    <m/>
  </r>
  <r>
    <s v="2308313EJKNCT4"/>
    <s v="Completed"/>
    <m/>
    <m/>
    <n v="787089264761"/>
    <s v="Standard Local-J&amp;T Express"/>
    <s v="pickup"/>
    <s v="2023-09-08 02:28"/>
    <s v="2023-08-31 16:40"/>
    <x v="103"/>
    <s v="2023-08-31 02:28"/>
    <m/>
    <x v="1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29"/>
    <n v="50"/>
    <n v="0"/>
    <n v="14"/>
    <n v="209"/>
    <n v="79"/>
    <s v="Lapasan"/>
    <s v="Cagayan De Oro City"/>
    <x v="37"/>
    <x v="2"/>
    <s v="PH"/>
    <n v="9000"/>
    <m/>
    <x v="103"/>
    <m/>
  </r>
  <r>
    <s v="2308315DCR36A2"/>
    <s v="Completed"/>
    <m/>
    <m/>
    <n v="787102977639"/>
    <s v="Standard Local-J&amp;T Express"/>
    <s v="pickup"/>
    <s v="2023-09-08 21:13"/>
    <s v="2023-09-02 15:49"/>
    <x v="104"/>
    <s v="2023-08-31 21:1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8"/>
    <n v="55"/>
    <n v="0"/>
    <n v="5"/>
    <n v="88"/>
    <n v="83"/>
    <s v="Castillo"/>
    <s v="Padre Garcia"/>
    <x v="4"/>
    <x v="0"/>
    <s v="PH"/>
    <n v="4224"/>
    <m/>
    <x v="104"/>
    <m/>
  </r>
  <r>
    <s v="200620A7RESEFK"/>
    <s v="Completed"/>
    <m/>
    <m/>
    <n v="780406537692"/>
    <s v="J&amp;T Express"/>
    <s v="pickup"/>
    <s v="2020-07-01 19:32"/>
    <s v="2020-06-23 18:57"/>
    <x v="105"/>
    <s v="2020-06-20 19:32"/>
    <m/>
    <x v="2"/>
    <m/>
    <m/>
    <n v="0"/>
    <n v="35"/>
    <n v="15"/>
    <n v="525"/>
    <n v="-525"/>
    <n v="-525"/>
    <n v="0"/>
    <n v="2.1"/>
    <n v="35"/>
    <n v="4.9000000000000004"/>
    <n v="0"/>
    <n v="0"/>
    <n v="200"/>
    <s v="N"/>
    <n v="0"/>
    <n v="0"/>
    <n v="1900"/>
    <n v="0"/>
    <n v="1006"/>
    <n v="65"/>
    <n v="45"/>
    <n v="0"/>
    <n v="0"/>
    <n v="1071"/>
    <n v="110"/>
    <s v="Salapan"/>
    <s v="San Juan City"/>
    <x v="14"/>
    <x v="3"/>
    <s v="PH"/>
    <n v="1500"/>
    <m/>
    <x v="105"/>
    <m/>
  </r>
  <r>
    <s v="200620A7RESEFK"/>
    <s v="Completed"/>
    <m/>
    <m/>
    <n v="780406537692"/>
    <s v="J&amp;T Express"/>
    <s v="pickup"/>
    <s v="2020-07-01 19:32"/>
    <s v="2020-06-23 18:57"/>
    <x v="105"/>
    <s v="2020-06-20 19:32"/>
    <m/>
    <x v="0"/>
    <m/>
    <m/>
    <n v="0"/>
    <n v="35"/>
    <n v="20"/>
    <n v="700"/>
    <n v="-700"/>
    <n v="-700"/>
    <n v="0"/>
    <n v="2.8"/>
    <n v="35"/>
    <n v="4.9000000000000004"/>
    <n v="0"/>
    <n v="0"/>
    <n v="200"/>
    <s v="N"/>
    <n v="0"/>
    <n v="0"/>
    <n v="1900"/>
    <n v="0"/>
    <n v="1006"/>
    <n v="65"/>
    <n v="45"/>
    <n v="0"/>
    <n v="0"/>
    <n v="1071"/>
    <n v="110"/>
    <s v="Salapan"/>
    <s v="San Juan City"/>
    <x v="14"/>
    <x v="3"/>
    <s v="PH"/>
    <n v="1500"/>
    <m/>
    <x v="105"/>
    <m/>
  </r>
  <r>
    <s v="200620AA5CP9P7"/>
    <s v="Completed"/>
    <m/>
    <m/>
    <n v="780406650623"/>
    <s v="J&amp;T Express"/>
    <s v="pickup"/>
    <s v="2020-07-01 20:15"/>
    <s v="2020-06-23 18:59"/>
    <x v="106"/>
    <s v="2020-06-20 20:15"/>
    <m/>
    <x v="0"/>
    <m/>
    <m/>
    <n v="0"/>
    <n v="35"/>
    <n v="40"/>
    <n v="1400"/>
    <n v="-1400"/>
    <n v="-1400"/>
    <n v="0"/>
    <n v="5.6"/>
    <n v="40"/>
    <n v="5.6"/>
    <n v="0"/>
    <n v="0"/>
    <n v="200"/>
    <s v="N"/>
    <n v="0"/>
    <n v="0"/>
    <n v="200"/>
    <n v="0"/>
    <n v="1198"/>
    <n v="75"/>
    <n v="60"/>
    <n v="0"/>
    <n v="0"/>
    <n v="1273"/>
    <n v="135"/>
    <s v="Poblacion"/>
    <s v="Norzagaray"/>
    <x v="5"/>
    <x v="1"/>
    <s v="PH"/>
    <n v="3013"/>
    <m/>
    <x v="106"/>
    <m/>
  </r>
  <r>
    <s v="200620AD286HD3"/>
    <s v="Completed"/>
    <m/>
    <m/>
    <n v="780408841064"/>
    <s v="J&amp;T Express"/>
    <s v="pickup"/>
    <s v="2020-07-01 21:07"/>
    <s v="2020-06-23 18:58"/>
    <x v="107"/>
    <s v="2020-06-20 21:07"/>
    <m/>
    <x v="2"/>
    <m/>
    <m/>
    <n v="0"/>
    <n v="35"/>
    <n v="40"/>
    <n v="1400"/>
    <n v="-1400"/>
    <n v="-1400"/>
    <n v="0"/>
    <n v="5.6"/>
    <n v="40"/>
    <n v="5.6"/>
    <n v="0"/>
    <n v="0"/>
    <n v="200"/>
    <s v="N"/>
    <n v="0"/>
    <n v="0"/>
    <n v="100"/>
    <n v="0"/>
    <n v="1199"/>
    <n v="75"/>
    <n v="60"/>
    <n v="0"/>
    <n v="0"/>
    <n v="1274"/>
    <n v="135"/>
    <s v="Poblacion"/>
    <s v="Norzagaray"/>
    <x v="5"/>
    <x v="1"/>
    <s v="PH"/>
    <n v="3013"/>
    <m/>
    <x v="107"/>
    <m/>
  </r>
  <r>
    <s v="200623HX8Y1A6F"/>
    <s v="Completed"/>
    <m/>
    <m/>
    <n v="780419893117"/>
    <s v="J&amp;T Express"/>
    <s v="pickup"/>
    <s v="2020-07-04 14:02"/>
    <s v="2020-06-26 19:14"/>
    <x v="108"/>
    <s v="2020-06-25 14:02"/>
    <m/>
    <x v="1"/>
    <m/>
    <m/>
    <n v="0"/>
    <n v="35"/>
    <n v="100"/>
    <n v="3500"/>
    <n v="-3500"/>
    <n v="-3500"/>
    <n v="0"/>
    <n v="14"/>
    <n v="100"/>
    <n v="14"/>
    <n v="0"/>
    <n v="0"/>
    <n v="0"/>
    <s v="N"/>
    <n v="0"/>
    <n v="0"/>
    <n v="0"/>
    <n v="0"/>
    <n v="3500"/>
    <n v="350"/>
    <n v="0"/>
    <n v="0"/>
    <n v="0"/>
    <n v="3850"/>
    <n v="350"/>
    <s v="San Jose (Pob.)"/>
    <s v="Morong"/>
    <x v="3"/>
    <x v="0"/>
    <s v="PH"/>
    <n v="1960"/>
    <m/>
    <x v="108"/>
    <m/>
  </r>
  <r>
    <s v="200624M1RUKYU1"/>
    <s v="Completed"/>
    <m/>
    <m/>
    <n v="780417573346"/>
    <s v="J&amp;T Express"/>
    <s v="pickup"/>
    <s v="2020-07-03 17:11"/>
    <s v="2020-06-26 19:15"/>
    <x v="109"/>
    <s v="2020-06-24 17:11"/>
    <m/>
    <x v="0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0"/>
    <n v="0"/>
    <n v="50"/>
    <n v="20"/>
    <n v="60"/>
    <n v="0"/>
    <n v="0"/>
    <n v="70"/>
    <n v="80"/>
    <s v="San Nicolas (Pob.)"/>
    <s v="San Antonio"/>
    <x v="38"/>
    <x v="1"/>
    <s v="PH"/>
    <n v="2206"/>
    <m/>
    <x v="109"/>
    <m/>
  </r>
  <r>
    <s v="200626RV6D7SD6"/>
    <s v="Completed"/>
    <m/>
    <m/>
    <n v="770027675846"/>
    <s v="J&amp;T Express"/>
    <s v="Drop-off"/>
    <s v="2020-07-06 15:15"/>
    <s v="2020-06-29 14:11"/>
    <x v="110"/>
    <s v="2020-06-26 15:15"/>
    <m/>
    <x v="2"/>
    <m/>
    <m/>
    <n v="0"/>
    <n v="35"/>
    <n v="42"/>
    <n v="1470"/>
    <n v="-1470"/>
    <n v="-1470"/>
    <n v="0"/>
    <n v="5.88"/>
    <n v="42"/>
    <n v="5.88"/>
    <n v="0"/>
    <n v="0"/>
    <n v="200"/>
    <s v="N"/>
    <n v="0"/>
    <n v="0"/>
    <n v="0"/>
    <n v="0"/>
    <n v="1270"/>
    <n v="35"/>
    <n v="100"/>
    <n v="0"/>
    <n v="0"/>
    <n v="1305"/>
    <n v="135"/>
    <s v="Poblacion"/>
    <s v="Norzagaray"/>
    <x v="5"/>
    <x v="1"/>
    <s v="PH"/>
    <n v="3013"/>
    <m/>
    <x v="110"/>
    <m/>
  </r>
  <r>
    <s v="200627UC7P3D2U"/>
    <s v="Completed"/>
    <m/>
    <m/>
    <n v="780431097611"/>
    <s v="J&amp;T Express"/>
    <s v="pickup"/>
    <s v="2020-07-08 10:47"/>
    <s v="2020-07-01 15:22"/>
    <x v="111"/>
    <s v="2020-06-29 10:47"/>
    <m/>
    <x v="0"/>
    <m/>
    <m/>
    <n v="0"/>
    <n v="50"/>
    <n v="5"/>
    <n v="250"/>
    <n v="-250"/>
    <n v="-250"/>
    <n v="0"/>
    <n v="0.7"/>
    <n v="5"/>
    <n v="0.7"/>
    <n v="0"/>
    <n v="0"/>
    <n v="0"/>
    <s v="N"/>
    <n v="0"/>
    <n v="0"/>
    <n v="700"/>
    <n v="0"/>
    <n v="243"/>
    <n v="80"/>
    <n v="0"/>
    <n v="0"/>
    <n v="0"/>
    <n v="323"/>
    <n v="80"/>
    <s v="Macabling"/>
    <s v="Santa Rosa City"/>
    <x v="0"/>
    <x v="0"/>
    <s v="PH"/>
    <n v="4026"/>
    <m/>
    <x v="111"/>
    <m/>
  </r>
  <r>
    <s v="200627UGRE10QU"/>
    <s v="Completed"/>
    <m/>
    <m/>
    <n v="770027675817"/>
    <s v="J&amp;T Express"/>
    <s v="Drop-off"/>
    <s v="2020-07-07 17:56"/>
    <s v="2020-06-29 14:10"/>
    <x v="112"/>
    <s v="2020-06-27 17:56"/>
    <m/>
    <x v="3"/>
    <m/>
    <m/>
    <n v="0"/>
    <n v="35"/>
    <n v="50"/>
    <n v="1750"/>
    <n v="-1750"/>
    <n v="-1750"/>
    <n v="0"/>
    <n v="7"/>
    <n v="55"/>
    <n v="7.7"/>
    <n v="0"/>
    <n v="0"/>
    <n v="200"/>
    <s v="N"/>
    <n v="0"/>
    <n v="0"/>
    <n v="0"/>
    <n v="0"/>
    <n v="1725"/>
    <n v="125"/>
    <n v="60"/>
    <n v="0"/>
    <n v="0"/>
    <n v="1850"/>
    <n v="185"/>
    <s v="Graceville"/>
    <s v="San Jose Del Monte City"/>
    <x v="5"/>
    <x v="1"/>
    <s v="PH"/>
    <n v="3023"/>
    <m/>
    <x v="112"/>
    <m/>
  </r>
  <r>
    <s v="200627UGRE10QU"/>
    <s v="Completed"/>
    <m/>
    <m/>
    <n v="770027675817"/>
    <s v="J&amp;T Express"/>
    <s v="Drop-off"/>
    <s v="2020-07-07 17:56"/>
    <s v="2020-06-29 14:10"/>
    <x v="112"/>
    <s v="2020-06-27 17:56"/>
    <m/>
    <x v="2"/>
    <m/>
    <m/>
    <n v="0"/>
    <n v="35"/>
    <n v="3"/>
    <n v="105"/>
    <n v="-105"/>
    <n v="-105"/>
    <n v="0"/>
    <n v="0.42"/>
    <n v="55"/>
    <n v="7.7"/>
    <n v="0"/>
    <n v="0"/>
    <n v="200"/>
    <s v="N"/>
    <n v="0"/>
    <n v="0"/>
    <n v="0"/>
    <n v="0"/>
    <n v="1725"/>
    <n v="125"/>
    <n v="60"/>
    <n v="0"/>
    <n v="0"/>
    <n v="1850"/>
    <n v="185"/>
    <s v="Graceville"/>
    <s v="San Jose Del Monte City"/>
    <x v="5"/>
    <x v="1"/>
    <s v="PH"/>
    <n v="3023"/>
    <m/>
    <x v="112"/>
    <m/>
  </r>
  <r>
    <s v="200627UGRE10QU"/>
    <s v="Completed"/>
    <m/>
    <m/>
    <n v="770027675817"/>
    <s v="J&amp;T Express"/>
    <s v="Drop-off"/>
    <s v="2020-07-07 17:56"/>
    <s v="2020-06-29 14:10"/>
    <x v="112"/>
    <s v="2020-06-27 17:56"/>
    <m/>
    <x v="0"/>
    <m/>
    <m/>
    <n v="0"/>
    <n v="35"/>
    <n v="2"/>
    <n v="70"/>
    <n v="-70"/>
    <n v="-70"/>
    <n v="0"/>
    <n v="0.28000000000000003"/>
    <n v="55"/>
    <n v="7.7"/>
    <n v="0"/>
    <n v="0"/>
    <n v="200"/>
    <s v="N"/>
    <n v="0"/>
    <n v="0"/>
    <n v="0"/>
    <n v="0"/>
    <n v="1725"/>
    <n v="125"/>
    <n v="60"/>
    <n v="0"/>
    <n v="0"/>
    <n v="1850"/>
    <n v="185"/>
    <s v="Graceville"/>
    <s v="San Jose Del Monte City"/>
    <x v="5"/>
    <x v="1"/>
    <s v="PH"/>
    <n v="3023"/>
    <m/>
    <x v="112"/>
    <m/>
  </r>
  <r>
    <s v="200703C5NTKS76"/>
    <s v="Completed"/>
    <m/>
    <m/>
    <n v="780441295080"/>
    <s v="J&amp;T Express"/>
    <s v="pickup"/>
    <s v="2020-07-13 03:47"/>
    <s v="2020-07-04 16:57"/>
    <x v="113"/>
    <s v="2020-07-03 03:47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0"/>
    <n v="280"/>
    <n v="80"/>
    <s v="Rizal"/>
    <s v="Makati City"/>
    <x v="14"/>
    <x v="3"/>
    <s v="PH"/>
    <n v="1208"/>
    <m/>
    <x v="113"/>
    <m/>
  </r>
  <r>
    <s v="200704G56RFW3X"/>
    <s v="Completed"/>
    <m/>
    <m/>
    <n v="780444762724"/>
    <s v="J&amp;T Express"/>
    <s v="pickup"/>
    <s v="2020-07-14 18:00"/>
    <s v="2020-07-06 17:15"/>
    <x v="114"/>
    <s v="2020-07-04 18:00"/>
    <m/>
    <x v="1"/>
    <m/>
    <m/>
    <n v="0"/>
    <n v="40"/>
    <n v="40"/>
    <n v="1600"/>
    <n v="-1600"/>
    <n v="-1600"/>
    <n v="0"/>
    <n v="5.6"/>
    <n v="80"/>
    <n v="11.2"/>
    <n v="0"/>
    <n v="0"/>
    <n v="0"/>
    <s v="N"/>
    <n v="0"/>
    <n v="0"/>
    <n v="5200"/>
    <n v="0"/>
    <n v="3148"/>
    <n v="362"/>
    <n v="0"/>
    <n v="0"/>
    <n v="0"/>
    <n v="3510"/>
    <n v="362"/>
    <s v="Matina Crossing"/>
    <s v="Davao City"/>
    <x v="33"/>
    <x v="2"/>
    <s v="PH"/>
    <n v="8021"/>
    <s v="40 pcs bayabas and 40 pcs papaya soap. Pls paki pack ng mabuti na di xa masisira. Thank you po"/>
    <x v="114"/>
    <m/>
  </r>
  <r>
    <s v="200704G56RFW3X"/>
    <s v="Completed"/>
    <m/>
    <m/>
    <n v="780444762724"/>
    <s v="J&amp;T Express"/>
    <s v="pickup"/>
    <s v="2020-07-14 18:00"/>
    <s v="2020-07-06 17:15"/>
    <x v="114"/>
    <s v="2020-07-04 18:00"/>
    <m/>
    <x v="2"/>
    <m/>
    <m/>
    <n v="0"/>
    <n v="40"/>
    <n v="40"/>
    <n v="1600"/>
    <n v="-1600"/>
    <n v="-1600"/>
    <n v="0"/>
    <n v="5.6"/>
    <n v="80"/>
    <n v="11.2"/>
    <n v="0"/>
    <n v="0"/>
    <n v="0"/>
    <s v="N"/>
    <n v="0"/>
    <n v="0"/>
    <n v="5200"/>
    <n v="0"/>
    <n v="3148"/>
    <n v="362"/>
    <n v="0"/>
    <n v="0"/>
    <n v="0"/>
    <n v="3510"/>
    <n v="362"/>
    <s v="Matina Crossing"/>
    <s v="Davao City"/>
    <x v="33"/>
    <x v="2"/>
    <s v="PH"/>
    <n v="8021"/>
    <s v="40 pcs bayabas and 40 pcs papaya soap. Pls paki pack ng mabuti na di xa masisira. Thank you po"/>
    <x v="114"/>
    <m/>
  </r>
  <r>
    <s v="200704G7DJCQ7Q"/>
    <s v="Completed"/>
    <m/>
    <m/>
    <n v="780444773390"/>
    <s v="J&amp;T Express"/>
    <s v="pickup"/>
    <s v="2020-07-14 18:40"/>
    <s v="2020-07-06 17:04"/>
    <x v="115"/>
    <s v="2020-07-04 18:40"/>
    <m/>
    <x v="1"/>
    <m/>
    <m/>
    <n v="0"/>
    <n v="50"/>
    <n v="1"/>
    <n v="50"/>
    <n v="-50"/>
    <n v="-50"/>
    <n v="0"/>
    <n v="0.14000000000000001"/>
    <n v="6"/>
    <n v="0.84"/>
    <n v="0"/>
    <n v="0"/>
    <n v="0"/>
    <s v="N"/>
    <n v="0"/>
    <n v="0"/>
    <n v="0"/>
    <n v="0"/>
    <n v="310"/>
    <n v="80"/>
    <n v="0"/>
    <n v="0"/>
    <n v="0"/>
    <n v="390"/>
    <n v="80"/>
    <s v="Culiat"/>
    <s v="Quezon City"/>
    <x v="14"/>
    <x v="3"/>
    <s v="PH"/>
    <n v="1"/>
    <m/>
    <x v="115"/>
    <m/>
  </r>
  <r>
    <s v="200704G7DJCQ7Q"/>
    <s v="Completed"/>
    <m/>
    <m/>
    <n v="780444773390"/>
    <s v="J&amp;T Express"/>
    <s v="pickup"/>
    <s v="2020-07-14 18:40"/>
    <s v="2020-07-06 17:04"/>
    <x v="115"/>
    <s v="2020-07-04 18:40"/>
    <m/>
    <x v="3"/>
    <m/>
    <m/>
    <n v="0"/>
    <n v="60"/>
    <n v="1"/>
    <n v="60"/>
    <n v="-60"/>
    <n v="-60"/>
    <n v="0"/>
    <n v="0.14000000000000001"/>
    <n v="6"/>
    <n v="0.84"/>
    <n v="0"/>
    <n v="0"/>
    <n v="0"/>
    <s v="N"/>
    <n v="0"/>
    <n v="0"/>
    <n v="0"/>
    <n v="0"/>
    <n v="310"/>
    <n v="80"/>
    <n v="0"/>
    <n v="0"/>
    <n v="0"/>
    <n v="390"/>
    <n v="80"/>
    <s v="Culiat"/>
    <s v="Quezon City"/>
    <x v="14"/>
    <x v="3"/>
    <s v="PH"/>
    <n v="1"/>
    <m/>
    <x v="115"/>
    <m/>
  </r>
  <r>
    <s v="200704G7DJCQ7Q"/>
    <s v="Completed"/>
    <m/>
    <m/>
    <n v="780444773390"/>
    <s v="J&amp;T Express"/>
    <s v="pickup"/>
    <s v="2020-07-14 18:40"/>
    <s v="2020-07-06 17:04"/>
    <x v="115"/>
    <s v="2020-07-04 18:40"/>
    <m/>
    <x v="2"/>
    <m/>
    <m/>
    <n v="0"/>
    <n v="50"/>
    <n v="1"/>
    <n v="50"/>
    <n v="-50"/>
    <n v="-50"/>
    <n v="0"/>
    <n v="0.14000000000000001"/>
    <n v="6"/>
    <n v="0.84"/>
    <n v="0"/>
    <n v="0"/>
    <n v="0"/>
    <s v="N"/>
    <n v="0"/>
    <n v="0"/>
    <n v="0"/>
    <n v="0"/>
    <n v="310"/>
    <n v="80"/>
    <n v="0"/>
    <n v="0"/>
    <n v="0"/>
    <n v="390"/>
    <n v="80"/>
    <s v="Culiat"/>
    <s v="Quezon City"/>
    <x v="14"/>
    <x v="3"/>
    <s v="PH"/>
    <n v="1"/>
    <m/>
    <x v="115"/>
    <m/>
  </r>
  <r>
    <s v="200704G7DJCQ7Q"/>
    <s v="Completed"/>
    <m/>
    <m/>
    <n v="780444773390"/>
    <s v="J&amp;T Express"/>
    <s v="pickup"/>
    <s v="2020-07-14 18:40"/>
    <s v="2020-07-06 17:04"/>
    <x v="115"/>
    <s v="2020-07-04 18:40"/>
    <m/>
    <x v="0"/>
    <m/>
    <m/>
    <n v="0"/>
    <n v="50"/>
    <n v="3"/>
    <n v="150"/>
    <n v="-150"/>
    <n v="-150"/>
    <n v="0"/>
    <n v="0.42"/>
    <n v="6"/>
    <n v="0.84"/>
    <n v="0"/>
    <n v="0"/>
    <n v="0"/>
    <s v="N"/>
    <n v="0"/>
    <n v="0"/>
    <n v="0"/>
    <n v="0"/>
    <n v="310"/>
    <n v="80"/>
    <n v="0"/>
    <n v="0"/>
    <n v="0"/>
    <n v="390"/>
    <n v="80"/>
    <s v="Culiat"/>
    <s v="Quezon City"/>
    <x v="14"/>
    <x v="3"/>
    <s v="PH"/>
    <n v="1"/>
    <m/>
    <x v="115"/>
    <m/>
  </r>
  <r>
    <s v="200704GAN6AVQA"/>
    <s v="Completed"/>
    <m/>
    <m/>
    <n v="780445545754"/>
    <s v="J&amp;T Express"/>
    <s v="pickup"/>
    <s v="2020-07-14 19:38"/>
    <s v="2020-07-06 17:03"/>
    <x v="116"/>
    <s v="2020-07-04 19:38"/>
    <m/>
    <x v="1"/>
    <m/>
    <m/>
    <n v="0"/>
    <n v="35"/>
    <n v="30"/>
    <n v="1050"/>
    <n v="-1050"/>
    <n v="-1050"/>
    <n v="0"/>
    <n v="4.2"/>
    <n v="30"/>
    <n v="4.2"/>
    <n v="0"/>
    <n v="0"/>
    <n v="0"/>
    <s v="N"/>
    <n v="0"/>
    <n v="0"/>
    <n v="0"/>
    <n v="0"/>
    <n v="1050"/>
    <n v="110"/>
    <n v="0"/>
    <n v="0"/>
    <n v="0"/>
    <n v="1160"/>
    <n v="110"/>
    <s v="San Jose (Pob.)"/>
    <s v="Morong"/>
    <x v="3"/>
    <x v="0"/>
    <s v="PH"/>
    <n v="1960"/>
    <m/>
    <x v="116"/>
    <m/>
  </r>
  <r>
    <s v="200705JRG70VV7"/>
    <s v="Completed"/>
    <m/>
    <m/>
    <n v="780448181155"/>
    <s v="J&amp;T Express"/>
    <s v="pickup"/>
    <s v="2020-07-14 18:50"/>
    <s v="2020-07-06 17:05"/>
    <x v="117"/>
    <s v="2020-07-05 18:50"/>
    <m/>
    <x v="3"/>
    <m/>
    <m/>
    <n v="0"/>
    <n v="60"/>
    <n v="3"/>
    <n v="180"/>
    <n v="-180"/>
    <n v="-180"/>
    <n v="0"/>
    <n v="0.42"/>
    <n v="4"/>
    <n v="0.56000000000000005"/>
    <n v="0"/>
    <n v="0"/>
    <n v="0"/>
    <s v="N"/>
    <n v="0"/>
    <n v="0"/>
    <n v="0"/>
    <n v="0"/>
    <n v="230"/>
    <n v="80"/>
    <n v="0"/>
    <n v="0"/>
    <n v="0"/>
    <n v="310"/>
    <n v="80"/>
    <s v="San Antonio"/>
    <s v="San Pedro"/>
    <x v="0"/>
    <x v="0"/>
    <s v="PH"/>
    <n v="4073"/>
    <m/>
    <x v="117"/>
    <m/>
  </r>
  <r>
    <s v="200705JRG70VV7"/>
    <s v="Completed"/>
    <m/>
    <m/>
    <n v="780448181155"/>
    <s v="J&amp;T Express"/>
    <s v="pickup"/>
    <s v="2020-07-14 18:50"/>
    <s v="2020-07-06 17:05"/>
    <x v="117"/>
    <s v="2020-07-05 18:50"/>
    <m/>
    <x v="0"/>
    <m/>
    <m/>
    <n v="0"/>
    <n v="50"/>
    <n v="1"/>
    <n v="50"/>
    <n v="-50"/>
    <n v="-50"/>
    <n v="0"/>
    <n v="0.14000000000000001"/>
    <n v="4"/>
    <n v="0.56000000000000005"/>
    <n v="0"/>
    <n v="0"/>
    <n v="0"/>
    <s v="N"/>
    <n v="0"/>
    <n v="0"/>
    <n v="0"/>
    <n v="0"/>
    <n v="230"/>
    <n v="80"/>
    <n v="0"/>
    <n v="0"/>
    <n v="0"/>
    <n v="310"/>
    <n v="80"/>
    <s v="San Antonio"/>
    <s v="San Pedro"/>
    <x v="0"/>
    <x v="0"/>
    <s v="PH"/>
    <n v="4073"/>
    <m/>
    <x v="117"/>
    <m/>
  </r>
  <r>
    <s v="200707NWYUTP92"/>
    <s v="Completed"/>
    <m/>
    <m/>
    <n v="780451391984"/>
    <s v="J&amp;T Express"/>
    <s v="pickup"/>
    <s v="2020-07-18 00:56"/>
    <s v="2020-07-07 18:50"/>
    <x v="118"/>
    <s v="2020-07-07 00:56"/>
    <m/>
    <x v="2"/>
    <m/>
    <m/>
    <n v="0"/>
    <n v="20"/>
    <n v="7"/>
    <n v="140"/>
    <n v="-140"/>
    <n v="-140"/>
    <n v="0"/>
    <n v="0.98"/>
    <n v="7"/>
    <n v="0.98"/>
    <n v="0"/>
    <n v="0"/>
    <n v="0"/>
    <s v="N"/>
    <n v="0"/>
    <n v="0"/>
    <n v="200"/>
    <n v="0"/>
    <n v="138"/>
    <n v="20"/>
    <n v="60"/>
    <n v="0"/>
    <n v="0"/>
    <n v="158"/>
    <n v="80"/>
    <s v="Batong Malake"/>
    <s v="Los Banos"/>
    <x v="0"/>
    <x v="0"/>
    <s v="PH"/>
    <n v="4030"/>
    <m/>
    <x v="118"/>
    <m/>
  </r>
  <r>
    <s v="200708T9G7D25W"/>
    <s v="Completed"/>
    <m/>
    <m/>
    <n v="780461381530"/>
    <s v="J&amp;T Express"/>
    <s v="pickup"/>
    <s v="2020-07-18 18:32"/>
    <s v="2020-07-09 16:17"/>
    <x v="119"/>
    <s v="2020-07-08 18:32"/>
    <m/>
    <x v="2"/>
    <m/>
    <m/>
    <n v="0"/>
    <n v="50"/>
    <n v="10"/>
    <n v="500"/>
    <n v="-500"/>
    <n v="-500"/>
    <n v="0"/>
    <n v="1.4"/>
    <n v="10"/>
    <n v="1.4"/>
    <n v="0"/>
    <n v="0"/>
    <n v="97"/>
    <s v="N"/>
    <n v="0"/>
    <n v="0"/>
    <n v="1700"/>
    <n v="0"/>
    <n v="386"/>
    <n v="35"/>
    <n v="45"/>
    <n v="0"/>
    <n v="0"/>
    <n v="421"/>
    <n v="80"/>
    <s v="Barangay 110"/>
    <s v="Caloocan City"/>
    <x v="14"/>
    <x v="3"/>
    <s v="PH"/>
    <n v="1403"/>
    <s v="Please package properly to avoid damage. "/>
    <x v="119"/>
    <m/>
  </r>
  <r>
    <s v="200709VCV9MVF7"/>
    <s v="Completed"/>
    <m/>
    <m/>
    <n v="780464276563"/>
    <s v="J&amp;T Express"/>
    <s v="pickup"/>
    <s v="2020-07-20 14:50"/>
    <s v="2020-07-10 16:36"/>
    <x v="120"/>
    <s v="2020-07-09 14:50"/>
    <m/>
    <x v="3"/>
    <m/>
    <m/>
    <n v="0"/>
    <n v="60"/>
    <n v="2"/>
    <n v="120"/>
    <n v="-120"/>
    <n v="-120"/>
    <n v="0"/>
    <n v="0.28000000000000003"/>
    <n v="2"/>
    <n v="0.28000000000000003"/>
    <n v="24"/>
    <n v="0"/>
    <n v="0"/>
    <s v="N"/>
    <n v="0"/>
    <n v="0"/>
    <n v="0"/>
    <n v="0"/>
    <n v="96"/>
    <n v="80"/>
    <n v="0"/>
    <n v="0"/>
    <n v="0"/>
    <n v="176"/>
    <n v="80"/>
    <s v="Vasra"/>
    <s v="Quezon City"/>
    <x v="14"/>
    <x v="3"/>
    <s v="PH"/>
    <n v="1128"/>
    <m/>
    <x v="120"/>
    <m/>
  </r>
  <r>
    <s v="2007090738UMP6"/>
    <s v="Completed"/>
    <m/>
    <m/>
    <n v="780464275289"/>
    <s v="J&amp;T Express"/>
    <s v="pickup"/>
    <s v="2020-07-20 23:28"/>
    <s v="2020-07-10 16:34"/>
    <x v="121"/>
    <s v="2020-07-09 23:28"/>
    <m/>
    <x v="9"/>
    <m/>
    <m/>
    <n v="350"/>
    <n v="350"/>
    <n v="1"/>
    <n v="350"/>
    <n v="0"/>
    <n v="0"/>
    <n v="0"/>
    <n v="0.13"/>
    <n v="1"/>
    <n v="0.13"/>
    <n v="0"/>
    <n v="0"/>
    <n v="100"/>
    <s v="N"/>
    <n v="0"/>
    <n v="0"/>
    <n v="0"/>
    <n v="0"/>
    <n v="250"/>
    <n v="80"/>
    <n v="0"/>
    <n v="0"/>
    <n v="0"/>
    <n v="330"/>
    <n v="80"/>
    <s v="Batong Malake"/>
    <s v="Los Banos"/>
    <x v="0"/>
    <x v="0"/>
    <s v="PH"/>
    <n v="4030"/>
    <m/>
    <x v="121"/>
    <m/>
  </r>
  <r>
    <s v="2007126KU7CB5Q"/>
    <s v="Completed"/>
    <m/>
    <m/>
    <n v="780470360066"/>
    <s v="J&amp;T Express"/>
    <s v="pickup"/>
    <s v="2020-07-21 12:42"/>
    <s v="2020-07-13 21:56"/>
    <x v="122"/>
    <s v="2020-07-12 12:42"/>
    <m/>
    <x v="4"/>
    <m/>
    <m/>
    <n v="50"/>
    <n v="50"/>
    <n v="1"/>
    <n v="50"/>
    <n v="0"/>
    <n v="0"/>
    <n v="0"/>
    <n v="0.14000000000000001"/>
    <n v="6"/>
    <n v="0.84"/>
    <n v="0"/>
    <n v="0"/>
    <n v="0"/>
    <s v="N"/>
    <n v="0"/>
    <n v="0"/>
    <n v="0"/>
    <n v="0"/>
    <n v="300"/>
    <n v="80"/>
    <n v="0"/>
    <n v="0"/>
    <n v="0"/>
    <n v="380"/>
    <n v="80"/>
    <s v="Barangay 847"/>
    <s v="Pandacan"/>
    <x v="14"/>
    <x v="3"/>
    <s v="PH"/>
    <n v="1011"/>
    <m/>
    <x v="122"/>
    <m/>
  </r>
  <r>
    <s v="2007126KU7CB5Q"/>
    <s v="Completed"/>
    <m/>
    <m/>
    <n v="780470360066"/>
    <s v="J&amp;T Express"/>
    <s v="pickup"/>
    <s v="2020-07-21 12:42"/>
    <s v="2020-07-13 21:56"/>
    <x v="122"/>
    <s v="2020-07-12 12:42"/>
    <m/>
    <x v="1"/>
    <m/>
    <m/>
    <n v="0"/>
    <n v="50"/>
    <n v="2"/>
    <n v="100"/>
    <n v="-100"/>
    <n v="-100"/>
    <n v="0"/>
    <n v="0.28000000000000003"/>
    <n v="6"/>
    <n v="0.84"/>
    <n v="0"/>
    <n v="0"/>
    <n v="0"/>
    <s v="N"/>
    <n v="0"/>
    <n v="0"/>
    <n v="0"/>
    <n v="0"/>
    <n v="300"/>
    <n v="80"/>
    <n v="0"/>
    <n v="0"/>
    <n v="0"/>
    <n v="380"/>
    <n v="80"/>
    <s v="Barangay 847"/>
    <s v="Pandacan"/>
    <x v="14"/>
    <x v="3"/>
    <s v="PH"/>
    <n v="1011"/>
    <m/>
    <x v="122"/>
    <m/>
  </r>
  <r>
    <s v="2007126KU7CB5Q"/>
    <s v="Completed"/>
    <m/>
    <m/>
    <n v="780470360066"/>
    <s v="J&amp;T Express"/>
    <s v="pickup"/>
    <s v="2020-07-21 12:42"/>
    <s v="2020-07-13 21:56"/>
    <x v="122"/>
    <s v="2020-07-12 12:42"/>
    <m/>
    <x v="2"/>
    <m/>
    <m/>
    <n v="0"/>
    <n v="50"/>
    <n v="1"/>
    <n v="50"/>
    <n v="-50"/>
    <n v="-50"/>
    <n v="0"/>
    <n v="0.14000000000000001"/>
    <n v="6"/>
    <n v="0.84"/>
    <n v="0"/>
    <n v="0"/>
    <n v="0"/>
    <s v="N"/>
    <n v="0"/>
    <n v="0"/>
    <n v="0"/>
    <n v="0"/>
    <n v="300"/>
    <n v="80"/>
    <n v="0"/>
    <n v="0"/>
    <n v="0"/>
    <n v="380"/>
    <n v="80"/>
    <s v="Barangay 847"/>
    <s v="Pandacan"/>
    <x v="14"/>
    <x v="3"/>
    <s v="PH"/>
    <n v="1011"/>
    <m/>
    <x v="122"/>
    <m/>
  </r>
  <r>
    <s v="2007126KU7CB5Q"/>
    <s v="Completed"/>
    <m/>
    <m/>
    <n v="780470360066"/>
    <s v="J&amp;T Express"/>
    <s v="pickup"/>
    <s v="2020-07-21 12:42"/>
    <s v="2020-07-13 21:56"/>
    <x v="122"/>
    <s v="2020-07-12 12:42"/>
    <m/>
    <x v="0"/>
    <m/>
    <m/>
    <n v="0"/>
    <n v="50"/>
    <n v="2"/>
    <n v="100"/>
    <n v="-100"/>
    <n v="-100"/>
    <n v="0"/>
    <n v="0.28000000000000003"/>
    <n v="6"/>
    <n v="0.84"/>
    <n v="0"/>
    <n v="0"/>
    <n v="0"/>
    <s v="N"/>
    <n v="0"/>
    <n v="0"/>
    <n v="0"/>
    <n v="0"/>
    <n v="300"/>
    <n v="80"/>
    <n v="0"/>
    <n v="0"/>
    <n v="0"/>
    <n v="380"/>
    <n v="80"/>
    <s v="Barangay 847"/>
    <s v="Pandacan"/>
    <x v="14"/>
    <x v="3"/>
    <s v="PH"/>
    <n v="1011"/>
    <m/>
    <x v="122"/>
    <m/>
  </r>
  <r>
    <s v="2007126RUKCUDH"/>
    <s v="Completed"/>
    <m/>
    <m/>
    <n v="780470358227"/>
    <s v="J&amp;T Express"/>
    <s v="pickup"/>
    <s v="2020-07-21 14:12"/>
    <s v="2020-07-13 21:55"/>
    <x v="123"/>
    <s v="2020-07-12 14:12"/>
    <m/>
    <x v="0"/>
    <m/>
    <m/>
    <n v="0"/>
    <n v="50"/>
    <n v="6"/>
    <n v="300"/>
    <n v="-300"/>
    <n v="-300"/>
    <n v="0"/>
    <n v="0.84"/>
    <n v="6"/>
    <n v="0.84"/>
    <n v="0"/>
    <n v="0"/>
    <n v="0"/>
    <s v="N"/>
    <n v="0"/>
    <n v="0"/>
    <n v="0"/>
    <n v="0"/>
    <n v="300"/>
    <n v="80"/>
    <n v="0"/>
    <n v="0"/>
    <n v="0"/>
    <n v="380"/>
    <n v="80"/>
    <s v="Calaba"/>
    <s v="Bangued"/>
    <x v="39"/>
    <x v="1"/>
    <s v="PH"/>
    <n v="2800"/>
    <m/>
    <x v="123"/>
    <m/>
  </r>
  <r>
    <s v="2007139VS1YDUH"/>
    <s v="Completed"/>
    <m/>
    <m/>
    <n v="780478790612"/>
    <s v="J&amp;T Express"/>
    <s v="pickup"/>
    <s v="2020-07-21 19:49"/>
    <s v="2020-07-17 19:19"/>
    <x v="124"/>
    <s v="2020-07-13 19:49"/>
    <m/>
    <x v="4"/>
    <m/>
    <m/>
    <n v="50"/>
    <n v="35"/>
    <n v="49"/>
    <n v="1715"/>
    <n v="735"/>
    <n v="735"/>
    <n v="0"/>
    <n v="6.86"/>
    <n v="49"/>
    <n v="6.86"/>
    <n v="0"/>
    <n v="0"/>
    <n v="200"/>
    <s v="N"/>
    <n v="0"/>
    <n v="0"/>
    <n v="16400"/>
    <n v="0"/>
    <n v="1351"/>
    <n v="100"/>
    <n v="60"/>
    <n v="0"/>
    <n v="0"/>
    <n v="1451"/>
    <n v="160"/>
    <s v="Poblacion"/>
    <s v="Norzagaray"/>
    <x v="5"/>
    <x v="1"/>
    <s v="PH"/>
    <n v="3013"/>
    <m/>
    <x v="124"/>
    <m/>
  </r>
  <r>
    <s v="200714BB5F87BD"/>
    <s v="Completed"/>
    <m/>
    <m/>
    <n v="780478790027"/>
    <s v="J&amp;T Express"/>
    <s v="pickup"/>
    <s v="2020-07-22 09:39"/>
    <s v="2020-07-17 19:20"/>
    <x v="125"/>
    <s v="2020-07-14 09:39"/>
    <m/>
    <x v="3"/>
    <m/>
    <m/>
    <n v="0"/>
    <n v="35"/>
    <n v="25"/>
    <n v="875"/>
    <n v="-875"/>
    <n v="-875"/>
    <n v="0"/>
    <n v="3.5"/>
    <n v="49"/>
    <n v="6.86"/>
    <n v="0"/>
    <n v="0"/>
    <n v="200"/>
    <s v="N"/>
    <n v="0"/>
    <n v="0"/>
    <n v="0"/>
    <n v="0"/>
    <n v="1515"/>
    <n v="100"/>
    <n v="60"/>
    <n v="0"/>
    <n v="0"/>
    <n v="1615"/>
    <n v="160"/>
    <s v="Poblacion"/>
    <s v="Norzagaray"/>
    <x v="5"/>
    <x v="1"/>
    <s v="PH"/>
    <n v="3013"/>
    <m/>
    <x v="125"/>
    <m/>
  </r>
  <r>
    <s v="200714BB5F87BD"/>
    <s v="Completed"/>
    <m/>
    <m/>
    <n v="780478790027"/>
    <s v="J&amp;T Express"/>
    <s v="pickup"/>
    <s v="2020-07-22 09:39"/>
    <s v="2020-07-17 19:20"/>
    <x v="125"/>
    <s v="2020-07-14 09:39"/>
    <m/>
    <x v="2"/>
    <m/>
    <m/>
    <n v="0"/>
    <n v="35"/>
    <n v="11"/>
    <n v="385"/>
    <n v="-385"/>
    <n v="-385"/>
    <n v="0"/>
    <n v="1.54"/>
    <n v="49"/>
    <n v="6.86"/>
    <n v="0"/>
    <n v="0"/>
    <n v="200"/>
    <s v="N"/>
    <n v="0"/>
    <n v="0"/>
    <n v="0"/>
    <n v="0"/>
    <n v="1515"/>
    <n v="100"/>
    <n v="60"/>
    <n v="0"/>
    <n v="0"/>
    <n v="1615"/>
    <n v="160"/>
    <s v="Poblacion"/>
    <s v="Norzagaray"/>
    <x v="5"/>
    <x v="1"/>
    <s v="PH"/>
    <n v="3013"/>
    <m/>
    <x v="125"/>
    <m/>
  </r>
  <r>
    <s v="200714BB5F87BD"/>
    <s v="Completed"/>
    <m/>
    <m/>
    <n v="780478790027"/>
    <s v="J&amp;T Express"/>
    <s v="pickup"/>
    <s v="2020-07-22 09:39"/>
    <s v="2020-07-17 19:20"/>
    <x v="125"/>
    <s v="2020-07-14 09:39"/>
    <m/>
    <x v="0"/>
    <m/>
    <m/>
    <n v="0"/>
    <n v="35"/>
    <n v="13"/>
    <n v="455"/>
    <n v="-455"/>
    <n v="-455"/>
    <n v="0"/>
    <n v="1.82"/>
    <n v="49"/>
    <n v="6.86"/>
    <n v="0"/>
    <n v="0"/>
    <n v="200"/>
    <s v="N"/>
    <n v="0"/>
    <n v="0"/>
    <n v="0"/>
    <n v="0"/>
    <n v="1515"/>
    <n v="100"/>
    <n v="60"/>
    <n v="0"/>
    <n v="0"/>
    <n v="1615"/>
    <n v="160"/>
    <s v="Poblacion"/>
    <s v="Norzagaray"/>
    <x v="5"/>
    <x v="1"/>
    <s v="PH"/>
    <n v="3013"/>
    <m/>
    <x v="125"/>
    <m/>
  </r>
  <r>
    <s v="200717KBY5DM7J"/>
    <s v="Completed"/>
    <m/>
    <m/>
    <n v="780486263795"/>
    <s v="J&amp;T Express"/>
    <s v="pickup"/>
    <s v="2020-07-25 14:26"/>
    <s v="2020-07-20 19:42"/>
    <x v="126"/>
    <s v="2020-07-17 14:26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Poblacion 3"/>
    <s v="Gerona"/>
    <x v="9"/>
    <x v="1"/>
    <s v="PH"/>
    <n v="2302"/>
    <m/>
    <x v="126"/>
    <m/>
  </r>
  <r>
    <s v="200717KWAVMJW9"/>
    <s v="Completed"/>
    <m/>
    <m/>
    <n v="780486262577"/>
    <s v="J&amp;T Express"/>
    <s v="pickup"/>
    <s v="2020-07-25 19:36"/>
    <s v="2020-07-20 19:42"/>
    <x v="127"/>
    <s v="2020-07-17 19:36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0"/>
    <n v="230"/>
    <n v="80"/>
    <s v="Poblacion"/>
    <s v="Aroroy"/>
    <x v="40"/>
    <x v="0"/>
    <s v="PH"/>
    <n v="5414"/>
    <m/>
    <x v="127"/>
    <m/>
  </r>
  <r>
    <s v="200718MDU9FDM1"/>
    <s v="Completed"/>
    <m/>
    <m/>
    <n v="780486261473"/>
    <s v="J&amp;T Express"/>
    <s v="pickup"/>
    <s v="2020-07-27 00:21"/>
    <s v="2020-07-20 19:42"/>
    <x v="128"/>
    <s v="2020-07-18 00:21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5000"/>
    <n v="0"/>
    <n v="150"/>
    <n v="35"/>
    <n v="45"/>
    <n v="0"/>
    <n v="0"/>
    <n v="185"/>
    <n v="80"/>
    <s v="Bangkal"/>
    <s v="Makati City"/>
    <x v="14"/>
    <x v="3"/>
    <s v="PH"/>
    <n v="1233"/>
    <m/>
    <x v="128"/>
    <m/>
  </r>
  <r>
    <s v="200719R08WWBVH"/>
    <s v="Completed"/>
    <m/>
    <m/>
    <n v="780489135228"/>
    <s v="J&amp;T Express"/>
    <s v="pickup"/>
    <s v="2020-07-27 10:40"/>
    <s v="2020-07-20 19:41"/>
    <x v="129"/>
    <s v="2020-07-19 10:40"/>
    <m/>
    <x v="2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Barangka Ibaba"/>
    <s v="Mandaluyong City"/>
    <x v="14"/>
    <x v="3"/>
    <s v="PH"/>
    <n v="1550"/>
    <m/>
    <x v="129"/>
    <m/>
  </r>
  <r>
    <s v="200720TQP1RCK2"/>
    <s v="Completed"/>
    <m/>
    <m/>
    <n v="780491257284"/>
    <s v="J&amp;T Express"/>
    <s v="pickup"/>
    <s v="2020-07-28 12:44"/>
    <s v="2020-07-21 20:30"/>
    <x v="130"/>
    <s v="2020-07-20 12:44"/>
    <m/>
    <x v="1"/>
    <m/>
    <m/>
    <n v="0"/>
    <n v="35"/>
    <n v="50"/>
    <n v="1750"/>
    <n v="-1750"/>
    <n v="-1750"/>
    <n v="0"/>
    <n v="7"/>
    <n v="50"/>
    <n v="7"/>
    <n v="0"/>
    <n v="0"/>
    <n v="0"/>
    <s v="N"/>
    <n v="0"/>
    <n v="0"/>
    <n v="0"/>
    <n v="0"/>
    <n v="1750"/>
    <n v="160"/>
    <n v="0"/>
    <n v="0"/>
    <n v="0"/>
    <n v="1910"/>
    <n v="160"/>
    <s v="San Jose (Pob.)"/>
    <s v="Morong"/>
    <x v="3"/>
    <x v="0"/>
    <s v="PH"/>
    <n v="1960"/>
    <m/>
    <x v="130"/>
    <m/>
  </r>
  <r>
    <s v="200721V6383A85"/>
    <s v="Completed"/>
    <m/>
    <m/>
    <n v="780493263541"/>
    <s v="J&amp;T Express"/>
    <s v="pickup"/>
    <s v="2020-07-29 02:34"/>
    <s v="2020-07-22 19:01"/>
    <x v="131"/>
    <s v="2020-07-21 02:34"/>
    <m/>
    <x v="2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Manggahan"/>
    <s v="Pasig City"/>
    <x v="14"/>
    <x v="3"/>
    <s v="PH"/>
    <n v="1611"/>
    <m/>
    <x v="131"/>
    <m/>
  </r>
  <r>
    <s v="20072227TF9FAR"/>
    <s v="Completed"/>
    <m/>
    <m/>
    <n v="780496412816"/>
    <s v="J&amp;T Express"/>
    <s v="pickup"/>
    <s v="2020-07-30 08:42"/>
    <s v="2020-07-23 17:16"/>
    <x v="132"/>
    <s v="2020-07-22 08:42"/>
    <m/>
    <x v="0"/>
    <m/>
    <m/>
    <n v="0"/>
    <n v="38"/>
    <n v="25"/>
    <n v="950"/>
    <n v="-950"/>
    <n v="-950"/>
    <n v="0"/>
    <n v="3.5"/>
    <n v="25"/>
    <n v="3.5"/>
    <n v="0"/>
    <n v="0"/>
    <n v="0"/>
    <s v="N"/>
    <n v="0"/>
    <n v="0"/>
    <n v="0"/>
    <n v="0"/>
    <n v="950"/>
    <n v="105"/>
    <n v="0"/>
    <n v="0"/>
    <n v="0"/>
    <n v="1055"/>
    <n v="105"/>
    <s v="Maybancal"/>
    <s v="Morong"/>
    <x v="3"/>
    <x v="0"/>
    <s v="PH"/>
    <n v="1906"/>
    <m/>
    <x v="132"/>
    <m/>
  </r>
  <r>
    <s v="2007235GYDRJTX"/>
    <s v="Completed"/>
    <m/>
    <m/>
    <n v="780500042072"/>
    <s v="J&amp;T Express"/>
    <s v="pickup"/>
    <s v="2020-08-01 15:54"/>
    <s v="2020-07-24 16:13"/>
    <x v="133"/>
    <s v="2020-07-23 15:54"/>
    <m/>
    <x v="10"/>
    <m/>
    <m/>
    <n v="3000"/>
    <n v="3000"/>
    <n v="1"/>
    <n v="3000"/>
    <n v="0"/>
    <n v="0"/>
    <n v="0"/>
    <n v="0.15"/>
    <n v="1"/>
    <n v="0.15"/>
    <n v="0"/>
    <n v="0"/>
    <n v="0"/>
    <s v="N"/>
    <n v="0"/>
    <n v="0"/>
    <n v="0"/>
    <n v="0"/>
    <n v="3000"/>
    <n v="90"/>
    <n v="0"/>
    <n v="0"/>
    <n v="0"/>
    <n v="3090"/>
    <n v="90"/>
    <s v="Putho Tuntungin"/>
    <s v="Los Banos"/>
    <x v="0"/>
    <x v="0"/>
    <s v="PH"/>
    <n v="4031"/>
    <m/>
    <x v="133"/>
    <m/>
  </r>
  <r>
    <s v="2007247F57T0J5"/>
    <s v="Completed"/>
    <m/>
    <m/>
    <n v="780508286103"/>
    <s v="J&amp;T Express"/>
    <s v="pickup"/>
    <s v="2020-08-03 10:38"/>
    <s v="2020-07-27 17:25"/>
    <x v="134"/>
    <s v="2020-07-24 10:38"/>
    <m/>
    <x v="1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2500"/>
    <n v="0"/>
    <n v="75"/>
    <n v="80"/>
    <n v="0"/>
    <n v="0"/>
    <n v="0"/>
    <n v="155"/>
    <n v="80"/>
    <s v="Gulang-Gulang"/>
    <s v="Lucena City"/>
    <x v="21"/>
    <x v="0"/>
    <s v="PH"/>
    <n v="4301"/>
    <m/>
    <x v="134"/>
    <m/>
  </r>
  <r>
    <s v="200725B8AGQP2G"/>
    <s v="Completed"/>
    <m/>
    <m/>
    <n v="780508284434"/>
    <s v="J&amp;T Express"/>
    <s v="pickup"/>
    <s v="2020-08-04 22:46"/>
    <s v="2020-07-27 17:25"/>
    <x v="135"/>
    <s v="2020-07-25 22:46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105"/>
    <n v="0"/>
    <n v="0"/>
    <n v="0"/>
    <n v="205"/>
    <n v="105"/>
    <s v="Mactan"/>
    <s v="Lapu-Lapu City"/>
    <x v="20"/>
    <x v="4"/>
    <s v="PH"/>
    <n v="6015"/>
    <m/>
    <x v="135"/>
    <m/>
  </r>
  <r>
    <s v="200728JQCYNT2W"/>
    <s v="Completed"/>
    <m/>
    <m/>
    <n v="780516292037"/>
    <s v="J&amp;T Express"/>
    <s v="pickup"/>
    <s v="2020-08-06 22:04"/>
    <s v="2020-07-30 18:55"/>
    <x v="136"/>
    <s v="2020-07-28 22:04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Parang"/>
    <s v="Concepcion"/>
    <x v="9"/>
    <x v="1"/>
    <s v="PH"/>
    <n v="2316"/>
    <m/>
    <x v="136"/>
    <m/>
  </r>
  <r>
    <s v="200729NDE985XB"/>
    <s v="Completed"/>
    <m/>
    <m/>
    <n v="780516634684"/>
    <s v="J&amp;T Express"/>
    <s v="pickup"/>
    <s v="2020-08-07 23:44"/>
    <s v="2020-07-30 18:54"/>
    <x v="137"/>
    <s v="2020-07-29 23:44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0"/>
    <n v="230"/>
    <n v="80"/>
    <s v="Sinait"/>
    <s v="Tarlac City"/>
    <x v="9"/>
    <x v="1"/>
    <s v="PH"/>
    <n v="2300"/>
    <m/>
    <x v="137"/>
    <m/>
  </r>
  <r>
    <s v="200730PCE70FP0"/>
    <s v="Completed"/>
    <m/>
    <m/>
    <n v="780517795256"/>
    <s v="J&amp;T Express"/>
    <s v="pickup"/>
    <s v="2020-08-08 08:58"/>
    <s v="2020-07-31 16:34"/>
    <x v="138"/>
    <s v="2020-07-30 08:58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District Iv (Pob.)"/>
    <s v="Mataasnakahoy"/>
    <x v="4"/>
    <x v="0"/>
    <s v="PH"/>
    <n v="4223"/>
    <m/>
    <x v="138"/>
    <m/>
  </r>
  <r>
    <s v="200730PUJH7UB3"/>
    <s v="Completed"/>
    <m/>
    <m/>
    <n v="780517794776"/>
    <s v="J&amp;T Express"/>
    <s v="pickup"/>
    <s v="2020-08-08 13:30"/>
    <s v="2020-07-31 16:34"/>
    <x v="139"/>
    <s v="2020-07-30 13:30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Holy Spirit"/>
    <s v="Quezon City"/>
    <x v="14"/>
    <x v="3"/>
    <s v="PH"/>
    <n v="1127"/>
    <m/>
    <x v="139"/>
    <m/>
  </r>
  <r>
    <s v="200731TEG3NCMJ"/>
    <s v="Completed"/>
    <m/>
    <m/>
    <n v="780521980622"/>
    <s v="J&amp;T Express"/>
    <s v="pickup"/>
    <s v="2020-08-08 23:46"/>
    <s v="2020-08-03 17:10"/>
    <x v="140"/>
    <s v="2020-07-31 23:46"/>
    <m/>
    <x v="0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0"/>
    <n v="0"/>
    <n v="50"/>
    <n v="80"/>
    <n v="0"/>
    <n v="0"/>
    <n v="0"/>
    <n v="130"/>
    <n v="80"/>
    <s v="San Jose Patag"/>
    <s v="Santa Maria"/>
    <x v="5"/>
    <x v="1"/>
    <s v="PH"/>
    <n v="3022"/>
    <m/>
    <x v="140"/>
    <m/>
  </r>
  <r>
    <s v="230701SUM4FD18"/>
    <s v="Completed"/>
    <m/>
    <m/>
    <n v="786667249683"/>
    <s v="Standard Local-J&amp;T Express"/>
    <s v="pickup"/>
    <s v="2023-07-10 13:41"/>
    <s v="2023-07-03 17:11"/>
    <x v="141"/>
    <s v="2023-07-01 13:41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24"/>
    <n v="60"/>
    <n v="0"/>
    <n v="28"/>
    <n v="384"/>
    <n v="84"/>
    <s v="Gulang-Gulang"/>
    <s v="Lucena City"/>
    <x v="21"/>
    <x v="0"/>
    <s v="PH"/>
    <n v="4301"/>
    <m/>
    <x v="141"/>
    <m/>
  </r>
  <r>
    <s v="230701T2VDDSN1"/>
    <s v="Completed"/>
    <m/>
    <m/>
    <n v="786667249696"/>
    <s v="Standard Local-J&amp;T Express"/>
    <s v="pickup"/>
    <s v="2023-07-10 15:50"/>
    <s v="2023-07-03 17:11"/>
    <x v="142"/>
    <s v="2023-07-01 15:50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178"/>
    <n v="60"/>
    <n v="0"/>
    <n v="165"/>
    <n v="2278"/>
    <n v="238"/>
    <s v="Victory Norte"/>
    <s v="Santiago City"/>
    <x v="18"/>
    <x v="1"/>
    <s v="PH"/>
    <n v="3311"/>
    <m/>
    <x v="142"/>
    <m/>
  </r>
  <r>
    <s v="230701TDGBY571"/>
    <s v="Completed"/>
    <m/>
    <m/>
    <n v="786667249707"/>
    <s v="Standard Local-J&amp;T Express"/>
    <s v="pickup"/>
    <s v="2023-07-10 18:51"/>
    <s v="2023-07-03 17:11"/>
    <x v="143"/>
    <s v="2023-07-01 18:5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3"/>
    <n v="20"/>
    <n v="60"/>
    <n v="0"/>
    <n v="9"/>
    <n v="143"/>
    <n v="80"/>
    <s v="Labas"/>
    <s v="Santa Rosa City"/>
    <x v="0"/>
    <x v="0"/>
    <s v="PH"/>
    <n v="4026"/>
    <m/>
    <x v="143"/>
    <m/>
  </r>
  <r>
    <s v="230701TJARVT6N"/>
    <s v="Completed"/>
    <m/>
    <m/>
    <n v="786667249710"/>
    <s v="Standard Local-J&amp;T Express"/>
    <s v="pickup"/>
    <s v="2023-07-10 20:27"/>
    <s v="2023-07-03 17:11"/>
    <x v="144"/>
    <s v="2023-07-01 20:2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Elias Aldana"/>
    <s v="Las Pinas City"/>
    <x v="14"/>
    <x v="3"/>
    <s v="PH"/>
    <n v="1740"/>
    <m/>
    <x v="144"/>
    <m/>
  </r>
  <r>
    <s v="230702VKHVP7K8"/>
    <s v="Completed"/>
    <m/>
    <m/>
    <n v="786667249736"/>
    <s v="Standard Local-J&amp;T Express"/>
    <s v="pickup"/>
    <s v="2023-07-10 15:45"/>
    <s v="2023-07-03 17:11"/>
    <x v="145"/>
    <s v="2023-07-02 15:45"/>
    <m/>
    <x v="2"/>
    <m/>
    <m/>
    <n v="60"/>
    <n v="45"/>
    <n v="30"/>
    <n v="1350"/>
    <n v="450"/>
    <n v="450"/>
    <n v="0"/>
    <n v="5.4"/>
    <n v="30"/>
    <n v="5.4"/>
    <n v="0"/>
    <n v="0"/>
    <n v="270"/>
    <s v="N"/>
    <n v="0"/>
    <n v="0"/>
    <n v="0"/>
    <n v="0"/>
    <n v="1105"/>
    <n v="158"/>
    <n v="0"/>
    <n v="0"/>
    <n v="106"/>
    <n v="1263"/>
    <n v="158"/>
    <s v="Cofradia"/>
    <s v="Malolos City"/>
    <x v="5"/>
    <x v="1"/>
    <s v="PH"/>
    <n v="3000"/>
    <m/>
    <x v="145"/>
    <m/>
  </r>
  <r>
    <s v="230702VRV6WJ7T"/>
    <s v="Completed"/>
    <m/>
    <m/>
    <n v="786667249723"/>
    <s v="Standard Local-J&amp;T Express"/>
    <s v="pickup"/>
    <s v="2023-07-10 17:29"/>
    <s v="2023-07-03 17:11"/>
    <x v="146"/>
    <s v="2023-07-02 17:2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B. F. International Village"/>
    <s v="Las Pinas City"/>
    <x v="14"/>
    <x v="3"/>
    <s v="PH"/>
    <n v="1740"/>
    <m/>
    <x v="146"/>
    <m/>
  </r>
  <r>
    <s v="2307031517UHUC"/>
    <s v="Completed"/>
    <m/>
    <m/>
    <n v="786673979339"/>
    <s v="Standard Local-J&amp;T Express"/>
    <s v="pickup"/>
    <s v="2023-07-11 07:39"/>
    <s v="2023-07-04 15:57"/>
    <x v="147"/>
    <s v="2023-07-03 07:3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Mahal Na Pangalan"/>
    <s v="Calapan City"/>
    <x v="29"/>
    <x v="0"/>
    <s v="PH"/>
    <n v="5200"/>
    <m/>
    <x v="147"/>
    <m/>
  </r>
  <r>
    <s v="2307031PWXN8QG"/>
    <s v="Completed"/>
    <m/>
    <m/>
    <n v="786673979326"/>
    <s v="Standard Local-J&amp;T Express"/>
    <s v="pickup"/>
    <s v="2023-07-11 12:59"/>
    <s v="2023-07-04 15:57"/>
    <x v="148"/>
    <s v="2023-07-03 12:59"/>
    <m/>
    <x v="1"/>
    <m/>
    <m/>
    <n v="60"/>
    <n v="45"/>
    <n v="30"/>
    <n v="1350"/>
    <n v="450"/>
    <n v="450"/>
    <n v="0"/>
    <n v="5.4"/>
    <n v="30"/>
    <n v="5.4"/>
    <n v="0"/>
    <n v="0"/>
    <n v="270"/>
    <s v="N"/>
    <n v="0"/>
    <n v="0"/>
    <n v="0"/>
    <n v="0"/>
    <n v="1080"/>
    <n v="158"/>
    <n v="0"/>
    <n v="0"/>
    <n v="106"/>
    <n v="1238"/>
    <n v="158"/>
    <s v="Gulod"/>
    <s v="Quezon City"/>
    <x v="14"/>
    <x v="3"/>
    <s v="PH"/>
    <n v="1117"/>
    <m/>
    <x v="148"/>
    <m/>
  </r>
  <r>
    <s v="23070698METXJK"/>
    <s v="Completed"/>
    <m/>
    <m/>
    <n v="786687843325"/>
    <s v="Standard Local-J&amp;T Express"/>
    <s v="pickup"/>
    <s v="2023-07-14 13:05"/>
    <s v="2023-07-07 17:34"/>
    <x v="149"/>
    <s v="2023-07-06 13:0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arangay Poblacion Ii"/>
    <s v="Santa Magdalena"/>
    <x v="6"/>
    <x v="0"/>
    <s v="PH"/>
    <n v="4709"/>
    <m/>
    <x v="149"/>
    <m/>
  </r>
  <r>
    <s v="2307069FUGPT13"/>
    <s v="Completed"/>
    <m/>
    <m/>
    <n v="786687843309"/>
    <s v="Standard Local-J&amp;T Express"/>
    <s v="pickup"/>
    <s v="2023-07-14 15:14"/>
    <s v="2023-07-07 17:34"/>
    <x v="150"/>
    <s v="2023-07-06 15:1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Calamagui 1St"/>
    <s v="Ilagan"/>
    <x v="18"/>
    <x v="1"/>
    <s v="PH"/>
    <n v="3300"/>
    <m/>
    <x v="150"/>
    <m/>
  </r>
  <r>
    <s v="2307069XR5R26J"/>
    <s v="Completed"/>
    <m/>
    <m/>
    <n v="786687843298"/>
    <s v="Standard Local-J&amp;T Express"/>
    <s v="pickup"/>
    <s v="2023-07-14 19:41"/>
    <s v="2023-07-07 17:34"/>
    <x v="151"/>
    <s v="2023-07-06 19:4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Pagal"/>
    <s v="San Carlos City"/>
    <x v="17"/>
    <x v="1"/>
    <s v="PH"/>
    <n v="2420"/>
    <m/>
    <x v="151"/>
    <m/>
  </r>
  <r>
    <s v="230707AEWYUXQG"/>
    <s v="Completed"/>
    <m/>
    <m/>
    <n v="786703024417"/>
    <s v="Standard Local-J&amp;T Express"/>
    <s v="pickup"/>
    <s v="2023-07-15 00:30"/>
    <s v="2023-07-08 18:50"/>
    <x v="152"/>
    <s v="2023-07-07 00:3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Barangay Tres (Pob.)"/>
    <s v="Cabuyao"/>
    <x v="0"/>
    <x v="0"/>
    <s v="PH"/>
    <n v="4025"/>
    <m/>
    <x v="152"/>
    <m/>
  </r>
  <r>
    <s v="230707BAN9KTPF"/>
    <s v="Completed"/>
    <m/>
    <m/>
    <n v="786703024420"/>
    <s v="Standard Local-J&amp;T Express"/>
    <s v="pickup"/>
    <s v="2023-07-15 08:37"/>
    <s v="2023-07-08 18:50"/>
    <x v="153"/>
    <s v="2023-07-07 08:37"/>
    <m/>
    <x v="7"/>
    <m/>
    <s v="Acapulco"/>
    <n v="60"/>
    <n v="60"/>
    <n v="9"/>
    <n v="540"/>
    <n v="0"/>
    <n v="0"/>
    <n v="0"/>
    <n v="1.62"/>
    <n v="9"/>
    <n v="1.62"/>
    <n v="0"/>
    <n v="0"/>
    <n v="53"/>
    <s v="N"/>
    <n v="0"/>
    <n v="0"/>
    <n v="500"/>
    <n v="0"/>
    <n v="482"/>
    <n v="80"/>
    <n v="0"/>
    <n v="0"/>
    <n v="42"/>
    <n v="562"/>
    <n v="80"/>
    <s v="Pinagkaisahan"/>
    <s v="Quezon City"/>
    <x v="14"/>
    <x v="3"/>
    <s v="PH"/>
    <n v="1111"/>
    <m/>
    <x v="153"/>
    <m/>
  </r>
  <r>
    <s v="230707BTF2CJPA"/>
    <s v="Completed"/>
    <m/>
    <m/>
    <n v="786703024404"/>
    <s v="Standard Local-J&amp;T Express"/>
    <s v="pickup"/>
    <s v="2023-07-15 13:29"/>
    <s v="2023-07-08 18:50"/>
    <x v="154"/>
    <s v="2023-07-07 13:2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Dagupan"/>
    <s v="Alicia"/>
    <x v="18"/>
    <x v="1"/>
    <s v="PH"/>
    <n v="3306"/>
    <m/>
    <x v="154"/>
    <m/>
  </r>
  <r>
    <s v="230707CR615N5P"/>
    <s v="Completed"/>
    <m/>
    <m/>
    <n v="786703024380"/>
    <s v="Standard Local-J&amp;T Express"/>
    <s v="pickup"/>
    <s v="2023-07-15 22:12"/>
    <s v="2023-07-08 18:50"/>
    <x v="155"/>
    <s v="2023-07-07 22:12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6"/>
    <n v="23"/>
    <n v="60"/>
    <n v="0"/>
    <n v="24"/>
    <n v="329"/>
    <n v="83"/>
    <s v="Santiago"/>
    <s v="Concepcion"/>
    <x v="9"/>
    <x v="1"/>
    <s v="PH"/>
    <n v="2316"/>
    <s v="sana po ma deliver agad, andami  kopo kasi an an nawawalan nako ng gana lumabas ng bahay sana po effective "/>
    <x v="155"/>
    <m/>
  </r>
  <r>
    <s v="230708DTSPE340"/>
    <s v="Completed"/>
    <m/>
    <m/>
    <n v="786714881181"/>
    <s v="Standard Local-J&amp;T Express"/>
    <s v="pickup"/>
    <s v="2023-07-17 08:31"/>
    <s v="2023-07-10 15:57"/>
    <x v="156"/>
    <s v="2023-07-08 08:31"/>
    <m/>
    <x v="0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30"/>
    <n v="50"/>
    <n v="0"/>
    <n v="47"/>
    <n v="630"/>
    <n v="80"/>
    <s v="Santo Nino"/>
    <s v="Marikina City"/>
    <x v="14"/>
    <x v="3"/>
    <s v="PH"/>
    <n v="1800"/>
    <m/>
    <x v="156"/>
    <m/>
  </r>
  <r>
    <s v="230708E4GAGQYF"/>
    <s v="Completed"/>
    <m/>
    <m/>
    <n v="786714881250"/>
    <s v="Standard Local-J&amp;T Express"/>
    <s v="pickup"/>
    <s v="2023-07-17 11:34"/>
    <s v="2023-07-10 15:57"/>
    <x v="157"/>
    <s v="2023-07-08 11:34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100"/>
    <n v="0"/>
    <n v="179"/>
    <n v="45"/>
    <n v="80"/>
    <n v="0"/>
    <n v="14"/>
    <n v="224"/>
    <n v="125"/>
    <s v="Guadalupe (Utod)"/>
    <s v="Baybay City"/>
    <x v="41"/>
    <x v="4"/>
    <s v="PH"/>
    <n v="6521"/>
    <m/>
    <x v="157"/>
    <m/>
  </r>
  <r>
    <s v="230708E4GAGQYF"/>
    <s v="Completed"/>
    <m/>
    <m/>
    <n v="786714881250"/>
    <s v="Standard Local-J&amp;T Express"/>
    <s v="pickup"/>
    <s v="2023-07-17 11:34"/>
    <s v="2023-07-10 15:57"/>
    <x v="157"/>
    <s v="2023-07-08 11:34"/>
    <m/>
    <x v="2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100"/>
    <n v="0"/>
    <n v="179"/>
    <n v="45"/>
    <n v="80"/>
    <n v="0"/>
    <n v="14"/>
    <n v="224"/>
    <n v="125"/>
    <s v="Guadalupe (Utod)"/>
    <s v="Baybay City"/>
    <x v="41"/>
    <x v="4"/>
    <s v="PH"/>
    <n v="6521"/>
    <m/>
    <x v="157"/>
    <m/>
  </r>
  <r>
    <s v="230708FDN6HWQ9"/>
    <s v="Completed"/>
    <m/>
    <m/>
    <n v="786714881218"/>
    <s v="Standard Local-J&amp;T Express"/>
    <s v="pickup"/>
    <s v="2023-07-17 23:51"/>
    <s v="2023-07-10 15:56"/>
    <x v="158"/>
    <s v="2023-07-08 23:51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30"/>
    <n v="50"/>
    <n v="0"/>
    <n v="19"/>
    <n v="270"/>
    <n v="80"/>
    <s v="Ayala Alabang"/>
    <s v="Muntinlupa City"/>
    <x v="14"/>
    <x v="3"/>
    <s v="PH"/>
    <n v="1780"/>
    <m/>
    <x v="158"/>
    <m/>
  </r>
  <r>
    <s v="230709G9KBNCAG"/>
    <s v="Completed"/>
    <m/>
    <m/>
    <n v="786714881247"/>
    <s v="Standard Local-J&amp;T Express"/>
    <s v="pickup"/>
    <s v="2023-07-17 08:11"/>
    <s v="2023-07-10 15:57"/>
    <x v="159"/>
    <s v="2023-07-09 08:1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San Miguel (Pob.)"/>
    <s v="San Nicolas"/>
    <x v="2"/>
    <x v="1"/>
    <s v="PH"/>
    <n v="5555"/>
    <m/>
    <x v="159"/>
    <m/>
  </r>
  <r>
    <s v="230709GE1GPH0N"/>
    <s v="Completed"/>
    <m/>
    <m/>
    <n v="786714881234"/>
    <s v="Standard Local-J&amp;T Express"/>
    <s v="pickup"/>
    <s v="2023-07-17 09:30"/>
    <s v="2023-07-10 15:57"/>
    <x v="160"/>
    <s v="2023-07-09 09:3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abucbucan"/>
    <s v="Rizal"/>
    <x v="13"/>
    <x v="1"/>
    <s v="PH"/>
    <n v="3127"/>
    <m/>
    <x v="160"/>
    <m/>
  </r>
  <r>
    <s v="230709GT3U4HJ6"/>
    <s v="Completed"/>
    <m/>
    <m/>
    <n v="786714881205"/>
    <s v="Standard Local-J&amp;T Express"/>
    <s v="pickup"/>
    <s v="2023-07-17 13:06"/>
    <s v="2023-07-10 15:57"/>
    <x v="161"/>
    <s v="2023-07-09 13:06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23"/>
    <n v="60"/>
    <n v="0"/>
    <n v="19"/>
    <n v="263"/>
    <n v="83"/>
    <s v="Banahao"/>
    <s v="Dimasalang"/>
    <x v="40"/>
    <x v="0"/>
    <s v="PH"/>
    <n v="5403"/>
    <m/>
    <x v="161"/>
    <m/>
  </r>
  <r>
    <s v="230709HF93EQMD"/>
    <s v="Completed"/>
    <m/>
    <m/>
    <n v="786714881263"/>
    <s v="Standard Local-J&amp;T Express"/>
    <s v="pickup"/>
    <s v="2023-07-17 19:25"/>
    <s v="2023-07-10 15:56"/>
    <x v="162"/>
    <s v="2023-07-09 19:25"/>
    <m/>
    <x v="0"/>
    <m/>
    <m/>
    <n v="60"/>
    <n v="60"/>
    <n v="12"/>
    <n v="720"/>
    <n v="0"/>
    <n v="0"/>
    <n v="0"/>
    <n v="2.16"/>
    <n v="12"/>
    <n v="2.16"/>
    <n v="0"/>
    <n v="0"/>
    <n v="130"/>
    <s v="N"/>
    <n v="0"/>
    <n v="0"/>
    <n v="0"/>
    <n v="0"/>
    <n v="590"/>
    <n v="155"/>
    <n v="0"/>
    <n v="0"/>
    <n v="56"/>
    <n v="745"/>
    <n v="155"/>
    <s v="Punta"/>
    <s v="Nasipit"/>
    <x v="42"/>
    <x v="2"/>
    <s v="PH"/>
    <n v="8602"/>
    <m/>
    <x v="162"/>
    <m/>
  </r>
  <r>
    <s v="230709HHHRFDP4"/>
    <s v="Completed"/>
    <m/>
    <m/>
    <n v="786714881221"/>
    <s v="Standard Local-J&amp;T Express"/>
    <s v="pickup"/>
    <s v="2023-07-17 20:06"/>
    <s v="2023-07-10 15:56"/>
    <x v="163"/>
    <s v="2023-07-09 20:06"/>
    <m/>
    <x v="0"/>
    <m/>
    <m/>
    <n v="60"/>
    <n v="60"/>
    <n v="3"/>
    <n v="180"/>
    <n v="0"/>
    <n v="0"/>
    <n v="0"/>
    <n v="0.54"/>
    <n v="4"/>
    <n v="0.72"/>
    <n v="0"/>
    <n v="0"/>
    <n v="0"/>
    <s v="N"/>
    <n v="0"/>
    <n v="0"/>
    <n v="0"/>
    <n v="0"/>
    <n v="240"/>
    <n v="0"/>
    <n v="79"/>
    <n v="0"/>
    <n v="19"/>
    <n v="240"/>
    <n v="79"/>
    <s v="Ma-A"/>
    <s v="Davao City"/>
    <x v="33"/>
    <x v="2"/>
    <s v="PH"/>
    <n v="8000"/>
    <m/>
    <x v="163"/>
    <m/>
  </r>
  <r>
    <s v="230709HHHRFDP4"/>
    <s v="Completed"/>
    <m/>
    <m/>
    <n v="786714881221"/>
    <s v="Standard Local-J&amp;T Express"/>
    <s v="pickup"/>
    <s v="2023-07-17 20:06"/>
    <s v="2023-07-10 15:56"/>
    <x v="163"/>
    <s v="2023-07-09 20:06"/>
    <m/>
    <x v="7"/>
    <m/>
    <s v="Madre-Cacao"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40"/>
    <n v="0"/>
    <n v="79"/>
    <n v="0"/>
    <n v="19"/>
    <n v="240"/>
    <n v="79"/>
    <s v="Ma-A"/>
    <s v="Davao City"/>
    <x v="33"/>
    <x v="2"/>
    <s v="PH"/>
    <n v="8000"/>
    <m/>
    <x v="163"/>
    <m/>
  </r>
  <r>
    <s v="230710MAVESPTJ"/>
    <s v="Completed"/>
    <m/>
    <m/>
    <n v="786724782650"/>
    <s v="Standard Local-J&amp;T Express"/>
    <s v="pickup"/>
    <s v="2023-07-18 22:35"/>
    <s v="2023-07-11 14:57"/>
    <x v="164"/>
    <s v="2023-07-10 22:3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3"/>
    <n v="23"/>
    <n v="60"/>
    <n v="0"/>
    <n v="9"/>
    <n v="146"/>
    <n v="83"/>
    <s v="San Francisco"/>
    <s v="Mabalacat"/>
    <x v="7"/>
    <x v="1"/>
    <s v="PH"/>
    <n v="2010"/>
    <m/>
    <x v="164"/>
    <m/>
  </r>
  <r>
    <s v="230710MBGU2X5U"/>
    <s v="Completed"/>
    <m/>
    <m/>
    <n v="786724782676"/>
    <s v="Standard Local-J&amp;T Express"/>
    <s v="pickup"/>
    <s v="2023-07-18 22:56"/>
    <s v="2023-07-11 14:57"/>
    <x v="165"/>
    <s v="2023-07-10 22:5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4"/>
    <n v="0"/>
    <n v="9"/>
    <n v="120"/>
    <n v="74"/>
    <s v="Basak"/>
    <s v="Lapu-Lapu City"/>
    <x v="20"/>
    <x v="4"/>
    <s v="PH"/>
    <n v="6015"/>
    <m/>
    <x v="165"/>
    <m/>
  </r>
  <r>
    <s v="230710MFJVY8BW"/>
    <s v="Completed"/>
    <m/>
    <m/>
    <n v="786724782663"/>
    <s v="Standard Local-J&amp;T Express"/>
    <s v="pickup"/>
    <s v="2023-07-19 00:08"/>
    <s v="2023-07-11 14:57"/>
    <x v="166"/>
    <s v="2023-07-11 00:0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Sawi"/>
    <s v="Boac"/>
    <x v="43"/>
    <x v="0"/>
    <s v="PH"/>
    <n v="4900"/>
    <m/>
    <x v="166"/>
    <m/>
  </r>
  <r>
    <s v="230711N9EDKUYA"/>
    <s v="Completed"/>
    <m/>
    <m/>
    <n v="786727200631"/>
    <s v="Standard Local-J&amp;T Express"/>
    <s v="pickup"/>
    <s v="2023-07-19 07:41"/>
    <s v="2023-07-11 14:57"/>
    <x v="167"/>
    <s v="2023-07-11 07:4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Barangay 188"/>
    <s v="Caloocan City"/>
    <x v="14"/>
    <x v="3"/>
    <s v="PH"/>
    <n v="1427"/>
    <m/>
    <x v="167"/>
    <m/>
  </r>
  <r>
    <s v="230711P5PH8JJF"/>
    <s v="Completed"/>
    <m/>
    <m/>
    <n v="786731357101"/>
    <s v="Standard Local-J&amp;T Express"/>
    <s v="pickup"/>
    <s v="2023-07-19 16:17"/>
    <s v="2023-07-12 12:03"/>
    <x v="168"/>
    <s v="2023-07-11 16:17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4"/>
    <n v="0"/>
    <n v="0"/>
    <n v="28"/>
    <n v="444"/>
    <n v="84"/>
    <s v="Aranguren"/>
    <s v="Capas"/>
    <x v="9"/>
    <x v="1"/>
    <s v="PH"/>
    <n v="2315"/>
    <m/>
    <x v="168"/>
    <m/>
  </r>
  <r>
    <s v="230711P9W431VF"/>
    <s v="Completed"/>
    <m/>
    <m/>
    <n v="786731357087"/>
    <s v="Standard Local-J&amp;T Express"/>
    <s v="pickup"/>
    <s v="2023-07-19 17:32"/>
    <s v="2023-07-12 12:03"/>
    <x v="169"/>
    <s v="2023-07-11 17:3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Canlubang"/>
    <s v="Calamba City"/>
    <x v="0"/>
    <x v="0"/>
    <s v="PH"/>
    <n v="4028"/>
    <m/>
    <x v="169"/>
    <m/>
  </r>
  <r>
    <s v="230711PM196PS0"/>
    <s v="Completed"/>
    <m/>
    <m/>
    <n v="786731357090"/>
    <s v="Standard Local-J&amp;T Express"/>
    <s v="pickup"/>
    <s v="2023-07-19 20:24"/>
    <s v="2023-07-12 12:03"/>
    <x v="170"/>
    <s v="2023-07-11 20:24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20"/>
    <n v="60"/>
    <n v="0"/>
    <n v="9"/>
    <n v="140"/>
    <n v="80"/>
    <s v="Mabuhay"/>
    <s v="Carmona"/>
    <x v="1"/>
    <x v="0"/>
    <s v="PH"/>
    <n v="4116"/>
    <m/>
    <x v="170"/>
    <m/>
  </r>
  <r>
    <s v="230711PM196PS0"/>
    <s v="Completed"/>
    <m/>
    <m/>
    <n v="786731357090"/>
    <s v="Standard Local-J&amp;T Express"/>
    <s v="pickup"/>
    <s v="2023-07-19 20:24"/>
    <s v="2023-07-12 12:03"/>
    <x v="170"/>
    <s v="2023-07-11 20:24"/>
    <m/>
    <x v="4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20"/>
    <n v="60"/>
    <n v="0"/>
    <n v="9"/>
    <n v="140"/>
    <n v="80"/>
    <s v="Mabuhay"/>
    <s v="Carmona"/>
    <x v="1"/>
    <x v="0"/>
    <s v="PH"/>
    <n v="4116"/>
    <m/>
    <x v="170"/>
    <m/>
  </r>
  <r>
    <s v="230711PUTEU4SM"/>
    <s v="Completed"/>
    <m/>
    <m/>
    <n v="786731357114"/>
    <s v="Standard Local-J&amp;T Express"/>
    <s v="pickup"/>
    <s v="2023-07-19 22:43"/>
    <s v="2023-07-12 12:03"/>
    <x v="171"/>
    <s v="2023-07-11 22:43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200"/>
    <n v="0"/>
    <n v="358"/>
    <n v="30"/>
    <n v="50"/>
    <n v="0"/>
    <n v="28"/>
    <n v="388"/>
    <n v="80"/>
    <s v="North Daan Hari"/>
    <s v="Taguig City"/>
    <x v="14"/>
    <x v="3"/>
    <s v="PH"/>
    <n v="1632"/>
    <s v="Kindly DOUBLE CHECK all the Items before Packing and Please SEALED it carefully . Platinum Shopee Buyer here thanks "/>
    <x v="171"/>
    <m/>
  </r>
  <r>
    <s v="230712QT4VBDMV"/>
    <s v="Completed"/>
    <m/>
    <m/>
    <n v="786732974860"/>
    <s v="Standard Local-J&amp;T Express"/>
    <s v="pickup"/>
    <s v="2023-07-20 07:55"/>
    <s v="2023-07-12 12:03"/>
    <x v="172"/>
    <s v="2023-07-12 07:5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Buracan"/>
    <s v="Sagnay"/>
    <x v="26"/>
    <x v="0"/>
    <s v="PH"/>
    <n v="4421"/>
    <m/>
    <x v="172"/>
    <m/>
  </r>
  <r>
    <s v="230712S5GTWVJV"/>
    <s v="Completed"/>
    <m/>
    <m/>
    <n v="786738325210"/>
    <s v="Standard Local-J&amp;T Express"/>
    <s v="pickup"/>
    <s v="2023-07-20 20:52"/>
    <s v="2023-07-13 16:38"/>
    <x v="173"/>
    <s v="2023-07-12 20:5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Toclong"/>
    <s v="Kawit"/>
    <x v="1"/>
    <x v="0"/>
    <s v="PH"/>
    <n v="4104"/>
    <m/>
    <x v="173"/>
    <m/>
  </r>
  <r>
    <s v="230712S6YQ0PE8"/>
    <s v="Completed"/>
    <m/>
    <m/>
    <n v="786738325487"/>
    <s v="Standard Local-J&amp;T Express"/>
    <s v="pickup"/>
    <s v="2023-07-20 21:18"/>
    <s v="2023-07-13 16:38"/>
    <x v="174"/>
    <s v="2023-07-12 21:1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ablong"/>
    <s v="Santa Barbara"/>
    <x v="17"/>
    <x v="1"/>
    <s v="PH"/>
    <n v="2419"/>
    <m/>
    <x v="174"/>
    <m/>
  </r>
  <r>
    <s v="230713TGXFS3X2"/>
    <s v="Completed"/>
    <m/>
    <m/>
    <n v="786743048797"/>
    <s v="Standard Local-J&amp;T Express"/>
    <s v="pickup"/>
    <s v="2023-07-21 09:49"/>
    <s v="2023-07-14 17:02"/>
    <x v="175"/>
    <s v="2023-07-13 09:49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0"/>
    <n v="50"/>
    <n v="0"/>
    <n v="24"/>
    <n v="330"/>
    <n v="80"/>
    <s v="Malanday"/>
    <s v="Marikina City"/>
    <x v="14"/>
    <x v="3"/>
    <s v="PH"/>
    <n v="1805"/>
    <m/>
    <x v="175"/>
    <m/>
  </r>
  <r>
    <s v="230713TSJERR2T"/>
    <s v="Completed"/>
    <m/>
    <m/>
    <n v="786743048811"/>
    <s v="Standard Local-J&amp;T Express"/>
    <s v="pickup"/>
    <s v="2023-07-21 12:23"/>
    <s v="2023-07-14 17:02"/>
    <x v="176"/>
    <s v="2023-07-13 12:2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aterman"/>
    <s v="Candon City"/>
    <x v="34"/>
    <x v="1"/>
    <s v="PH"/>
    <n v="2710"/>
    <m/>
    <x v="176"/>
    <m/>
  </r>
  <r>
    <s v="230713URKKXTYD"/>
    <s v="Completed"/>
    <m/>
    <m/>
    <n v="786743048824"/>
    <s v="Standard Local-J&amp;T Express"/>
    <s v="pickup"/>
    <s v="2023-07-21 21:39"/>
    <s v="2023-07-14 17:02"/>
    <x v="177"/>
    <s v="2023-07-13 21:3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Matulatula"/>
    <s v="Pola"/>
    <x v="29"/>
    <x v="0"/>
    <s v="PH"/>
    <n v="5206"/>
    <m/>
    <x v="177"/>
    <m/>
  </r>
  <r>
    <s v="2307140E42H4KB"/>
    <s v="Completed"/>
    <m/>
    <m/>
    <n v="786745689631"/>
    <s v="Standard Local-J&amp;T Express"/>
    <s v="pickup"/>
    <s v="2023-07-22 14:27"/>
    <s v="2023-07-15 15:26"/>
    <x v="178"/>
    <s v="2023-07-14 14:27"/>
    <m/>
    <x v="3"/>
    <m/>
    <m/>
    <n v="80"/>
    <n v="80"/>
    <n v="7"/>
    <n v="560"/>
    <n v="0"/>
    <n v="0"/>
    <n v="0"/>
    <n v="1.26"/>
    <n v="16"/>
    <n v="2.88"/>
    <n v="0"/>
    <n v="0"/>
    <n v="0"/>
    <s v="N"/>
    <n v="0"/>
    <n v="0"/>
    <n v="0"/>
    <n v="0"/>
    <n v="1123"/>
    <n v="30"/>
    <n v="50"/>
    <n v="0"/>
    <n v="86"/>
    <n v="1153"/>
    <n v="80"/>
    <s v="Horseshoe"/>
    <s v="Quezon City"/>
    <x v="14"/>
    <x v="3"/>
    <s v="PH"/>
    <n v="1112"/>
    <m/>
    <x v="178"/>
    <m/>
  </r>
  <r>
    <s v="2307140E42H4KB"/>
    <s v="Completed"/>
    <m/>
    <m/>
    <n v="786745689631"/>
    <s v="Standard Local-J&amp;T Express"/>
    <s v="pickup"/>
    <s v="2023-07-22 14:27"/>
    <s v="2023-07-15 15:26"/>
    <x v="178"/>
    <s v="2023-07-14 14:27"/>
    <m/>
    <x v="1"/>
    <m/>
    <m/>
    <n v="60"/>
    <n v="60"/>
    <n v="2"/>
    <n v="120"/>
    <n v="0"/>
    <n v="0"/>
    <n v="0"/>
    <n v="0.36"/>
    <n v="16"/>
    <n v="2.88"/>
    <n v="0"/>
    <n v="0"/>
    <n v="0"/>
    <s v="N"/>
    <n v="0"/>
    <n v="0"/>
    <n v="0"/>
    <n v="0"/>
    <n v="1123"/>
    <n v="30"/>
    <n v="50"/>
    <n v="0"/>
    <n v="86"/>
    <n v="1153"/>
    <n v="80"/>
    <s v="Horseshoe"/>
    <s v="Quezon City"/>
    <x v="14"/>
    <x v="3"/>
    <s v="PH"/>
    <n v="1112"/>
    <m/>
    <x v="178"/>
    <m/>
  </r>
  <r>
    <s v="2307140E42H4KB"/>
    <s v="Completed"/>
    <m/>
    <m/>
    <n v="786745689631"/>
    <s v="Standard Local-J&amp;T Express"/>
    <s v="pickup"/>
    <s v="2023-07-22 14:27"/>
    <s v="2023-07-15 15:26"/>
    <x v="178"/>
    <s v="2023-07-14 14:27"/>
    <m/>
    <x v="4"/>
    <m/>
    <m/>
    <n v="60"/>
    <n v="60"/>
    <n v="7"/>
    <n v="420"/>
    <n v="0"/>
    <n v="0"/>
    <n v="0"/>
    <n v="1.26"/>
    <n v="16"/>
    <n v="2.88"/>
    <n v="0"/>
    <n v="0"/>
    <n v="0"/>
    <s v="N"/>
    <n v="0"/>
    <n v="0"/>
    <n v="0"/>
    <n v="0"/>
    <n v="1123"/>
    <n v="30"/>
    <n v="50"/>
    <n v="0"/>
    <n v="86"/>
    <n v="1153"/>
    <n v="80"/>
    <s v="Horseshoe"/>
    <s v="Quezon City"/>
    <x v="14"/>
    <x v="3"/>
    <s v="PH"/>
    <n v="1112"/>
    <m/>
    <x v="178"/>
    <m/>
  </r>
  <r>
    <s v="2307140N1URFDG"/>
    <s v="Completed"/>
    <m/>
    <m/>
    <n v="786745689628"/>
    <s v="Standard Local-J&amp;T Express"/>
    <s v="pickup"/>
    <s v="2023-07-22 16:40"/>
    <s v="2023-07-15 15:26"/>
    <x v="179"/>
    <s v="2023-07-14 16:4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9"/>
    <n v="80"/>
    <n v="0"/>
    <n v="9"/>
    <n v="169"/>
    <n v="129"/>
    <s v="Osmena"/>
    <s v="Compostela"/>
    <x v="35"/>
    <x v="2"/>
    <s v="PH"/>
    <n v="8803"/>
    <s v="       Sana may freebie isang sabon😘"/>
    <x v="179"/>
    <m/>
  </r>
  <r>
    <s v="2307152AG2CU2M"/>
    <s v="Completed"/>
    <m/>
    <m/>
    <n v="786749871018"/>
    <s v="Standard Local-J&amp;T Express"/>
    <s v="pickup"/>
    <s v="2023-07-24 08:36"/>
    <s v="2023-07-15 15:26"/>
    <x v="180"/>
    <s v="2023-07-15 08:3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La Mesa"/>
    <s v="Calamba City"/>
    <x v="0"/>
    <x v="0"/>
    <s v="PH"/>
    <n v="4027"/>
    <m/>
    <x v="180"/>
    <m/>
  </r>
  <r>
    <s v="2307152ARM33N1"/>
    <s v="Completed"/>
    <m/>
    <m/>
    <n v="786749870943"/>
    <s v="Standard Local-J&amp;T Express"/>
    <s v="pickup"/>
    <s v="2023-07-24 08:41"/>
    <s v="2023-07-15 15:26"/>
    <x v="181"/>
    <s v="2023-07-15 08:41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50"/>
    <n v="80"/>
    <n v="0"/>
    <n v="24"/>
    <n v="350"/>
    <n v="130"/>
    <s v="Bonifacio"/>
    <s v="Surigao City"/>
    <x v="44"/>
    <x v="2"/>
    <s v="PH"/>
    <n v="8400"/>
    <m/>
    <x v="181"/>
    <m/>
  </r>
  <r>
    <s v="2307153KDSG4M0"/>
    <s v="Completed"/>
    <m/>
    <m/>
    <n v="786762735426"/>
    <s v="Standard Local-J&amp;T Express"/>
    <s v="pickup"/>
    <s v="2023-07-24 20:49"/>
    <s v="2023-07-17 15:15"/>
    <x v="182"/>
    <s v="2023-07-15 20:49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Santa Rita Norte"/>
    <s v="Agoo"/>
    <x v="45"/>
    <x v="1"/>
    <s v="PH"/>
    <n v="2504"/>
    <m/>
    <x v="182"/>
    <m/>
  </r>
  <r>
    <s v="2307153KDSG4M0"/>
    <s v="Completed"/>
    <m/>
    <m/>
    <n v="786762735426"/>
    <s v="Standard Local-J&amp;T Express"/>
    <s v="pickup"/>
    <s v="2023-07-24 20:49"/>
    <s v="2023-07-17 15:15"/>
    <x v="182"/>
    <s v="2023-07-15 20:49"/>
    <m/>
    <x v="1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Santa Rita Norte"/>
    <s v="Agoo"/>
    <x v="45"/>
    <x v="1"/>
    <s v="PH"/>
    <n v="2504"/>
    <m/>
    <x v="182"/>
    <m/>
  </r>
  <r>
    <s v="2307164TSGAT13"/>
    <s v="Completed"/>
    <m/>
    <m/>
    <n v="786762735439"/>
    <s v="Standard Local-J&amp;T Express"/>
    <s v="pickup"/>
    <s v="2023-07-24 08:33"/>
    <s v="2023-07-17 15:15"/>
    <x v="183"/>
    <s v="2023-07-16 08:3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Pio"/>
    <s v="Porac"/>
    <x v="7"/>
    <x v="1"/>
    <s v="PH"/>
    <n v="2008"/>
    <m/>
    <x v="183"/>
    <m/>
  </r>
  <r>
    <s v="2307164VR252U2"/>
    <s v="Completed"/>
    <m/>
    <m/>
    <n v="786762736128"/>
    <s v="Standard Local-J&amp;T Express"/>
    <s v="pickup"/>
    <s v="2023-07-24 09:08"/>
    <s v="2023-07-17 15:15"/>
    <x v="184"/>
    <s v="2023-07-16 09:0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Dagupan"/>
    <s v="Alicia"/>
    <x v="18"/>
    <x v="1"/>
    <s v="PH"/>
    <n v="3306"/>
    <m/>
    <x v="184"/>
    <m/>
  </r>
  <r>
    <s v="2307176KF46TQP"/>
    <s v="Completed"/>
    <m/>
    <m/>
    <n v="786762735442"/>
    <s v="Standard Local-J&amp;T Express"/>
    <s v="pickup"/>
    <s v="2023-07-25 01:27"/>
    <s v="2023-07-17 15:15"/>
    <x v="185"/>
    <s v="2023-07-17 01:27"/>
    <m/>
    <x v="2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23"/>
    <n v="60"/>
    <n v="0"/>
    <n v="19"/>
    <n v="263"/>
    <n v="83"/>
    <s v="San Aquilino"/>
    <s v="Roxas"/>
    <x v="29"/>
    <x v="0"/>
    <s v="PH"/>
    <n v="5212"/>
    <m/>
    <x v="185"/>
    <m/>
  </r>
  <r>
    <s v="2307177E9GVEQG"/>
    <s v="Completed"/>
    <m/>
    <m/>
    <n v="786772272508"/>
    <s v="Standard Local-J&amp;T Express"/>
    <s v="pickup"/>
    <s v="2023-07-25 09:19"/>
    <s v="2023-07-19 14:51"/>
    <x v="186"/>
    <s v="2023-07-17 09:1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0"/>
    <n v="83"/>
    <n v="0"/>
    <n v="5"/>
    <n v="60"/>
    <n v="83"/>
    <s v="Poblacion North"/>
    <s v="Lagawe"/>
    <x v="46"/>
    <x v="1"/>
    <s v="PH"/>
    <n v="3600"/>
    <m/>
    <x v="186"/>
    <m/>
  </r>
  <r>
    <s v="23071897DGD8CU"/>
    <s v="Completed"/>
    <m/>
    <m/>
    <n v="786772272511"/>
    <s v="Standard Local-J&amp;T Express"/>
    <s v="pickup"/>
    <s v="2023-07-26 02:30"/>
    <s v="2023-07-19 14:51"/>
    <x v="187"/>
    <s v="2023-07-18 02:3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Ugac Sur"/>
    <s v="Tuguegarao City"/>
    <x v="16"/>
    <x v="1"/>
    <s v="PH"/>
    <n v="3500"/>
    <m/>
    <x v="187"/>
    <m/>
  </r>
  <r>
    <s v="2307189MMV9XES"/>
    <s v="Completed"/>
    <m/>
    <m/>
    <n v="786772272524"/>
    <s v="Standard Local-J&amp;T Express"/>
    <s v="pickup"/>
    <s v="2023-07-26 06:26"/>
    <s v="2023-07-19 14:51"/>
    <x v="188"/>
    <s v="2023-07-18 06:2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entro I (Pob.)"/>
    <s v="Santa Praxedes"/>
    <x v="16"/>
    <x v="1"/>
    <s v="PH"/>
    <n v="3521"/>
    <m/>
    <x v="188"/>
    <m/>
  </r>
  <r>
    <s v="230718AMP7FB9Q"/>
    <s v="Completed"/>
    <m/>
    <m/>
    <n v="786772280954"/>
    <s v="Standard Local-J&amp;T Express"/>
    <s v="pickup"/>
    <s v="2023-07-26 16:00"/>
    <s v="2023-07-19 14:51"/>
    <x v="189"/>
    <s v="2023-07-18 16:0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Tonton"/>
    <s v="Lingayen"/>
    <x v="17"/>
    <x v="1"/>
    <s v="PH"/>
    <n v="2401"/>
    <m/>
    <x v="189"/>
    <m/>
  </r>
  <r>
    <s v="230718AQHDQBB3"/>
    <s v="Completed"/>
    <m/>
    <m/>
    <n v="786785887113"/>
    <s v="Standard Local-J&amp;T Express"/>
    <s v="pickup"/>
    <s v="2023-07-26 16:51"/>
    <s v="2023-07-21 18:21"/>
    <x v="190"/>
    <s v="2023-07-18 16:5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0"/>
    <n v="60"/>
    <n v="0"/>
    <n v="14"/>
    <n v="200"/>
    <n v="80"/>
    <s v="Molino Iii"/>
    <s v="Bacoor"/>
    <x v="1"/>
    <x v="0"/>
    <s v="PH"/>
    <n v="4102"/>
    <m/>
    <x v="190"/>
    <m/>
  </r>
  <r>
    <s v="230719D06UWESE"/>
    <s v="Completed"/>
    <m/>
    <m/>
    <n v="786785887099"/>
    <s v="Standard Local-J&amp;T Express"/>
    <s v="pickup"/>
    <s v="2023-07-27 14:31"/>
    <s v="2023-07-21 18:21"/>
    <x v="191"/>
    <s v="2023-07-19 14:31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30"/>
    <n v="50"/>
    <n v="0"/>
    <n v="19"/>
    <n v="270"/>
    <n v="80"/>
    <s v="Saint Peter"/>
    <s v="Quezon City"/>
    <x v="14"/>
    <x v="3"/>
    <s v="PH"/>
    <n v="1114"/>
    <m/>
    <x v="191"/>
    <m/>
  </r>
  <r>
    <s v="230719D06UWESE"/>
    <s v="Completed"/>
    <m/>
    <m/>
    <n v="786785887099"/>
    <s v="Standard Local-J&amp;T Express"/>
    <s v="pickup"/>
    <s v="2023-07-27 14:31"/>
    <s v="2023-07-21 18:21"/>
    <x v="191"/>
    <s v="2023-07-19 14:31"/>
    <m/>
    <x v="2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30"/>
    <n v="50"/>
    <n v="0"/>
    <n v="19"/>
    <n v="270"/>
    <n v="80"/>
    <s v="Saint Peter"/>
    <s v="Quezon City"/>
    <x v="14"/>
    <x v="3"/>
    <s v="PH"/>
    <n v="1114"/>
    <m/>
    <x v="191"/>
    <m/>
  </r>
  <r>
    <s v="230719DM9RMQWT"/>
    <s v="Completed"/>
    <m/>
    <m/>
    <n v="786785887139"/>
    <s v="Standard Local-J&amp;T Express"/>
    <s v="pickup"/>
    <s v="2023-07-27 20:31"/>
    <s v="2023-07-21 18:21"/>
    <x v="192"/>
    <s v="2023-07-19 20:3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Sabang"/>
    <s v="Ibaan"/>
    <x v="4"/>
    <x v="0"/>
    <s v="PH"/>
    <n v="4230"/>
    <m/>
    <x v="192"/>
    <m/>
  </r>
  <r>
    <s v="230719DMJC7CUM"/>
    <s v="Completed"/>
    <m/>
    <m/>
    <n v="786785887100"/>
    <s v="Standard Local-J&amp;T Express"/>
    <s v="pickup"/>
    <s v="2023-07-27 20:36"/>
    <s v="2023-07-21 18:21"/>
    <x v="193"/>
    <s v="2023-07-19 20:3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0"/>
    <n v="50"/>
    <n v="0"/>
    <n v="5"/>
    <n v="90"/>
    <n v="80"/>
    <s v="South Daan Hari"/>
    <s v="Taguig City"/>
    <x v="14"/>
    <x v="3"/>
    <s v="PH"/>
    <n v="1632"/>
    <m/>
    <x v="193"/>
    <m/>
  </r>
  <r>
    <s v="230719DRGVJWAH"/>
    <s v="Completed"/>
    <m/>
    <m/>
    <n v="786785887126"/>
    <s v="Standard Local-J&amp;T Express"/>
    <s v="pickup"/>
    <s v="2023-07-27 21:46"/>
    <s v="2023-07-21 18:21"/>
    <x v="194"/>
    <s v="2023-07-19 21:46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0"/>
    <n v="60"/>
    <n v="0"/>
    <n v="14"/>
    <n v="200"/>
    <n v="80"/>
    <s v="San Isidro"/>
    <s v="Taytay"/>
    <x v="3"/>
    <x v="0"/>
    <s v="PH"/>
    <n v="4019"/>
    <m/>
    <x v="194"/>
    <m/>
  </r>
  <r>
    <s v="230719DYHSYBVT"/>
    <s v="Completed"/>
    <m/>
    <m/>
    <n v="786785887168"/>
    <s v="Standard Local-J&amp;T Express"/>
    <s v="pickup"/>
    <s v="2023-07-27 23:52"/>
    <s v="2023-07-21 18:21"/>
    <x v="195"/>
    <s v="2023-07-19 23:5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Mendez Crossing West"/>
    <s v="Tagaytay City"/>
    <x v="1"/>
    <x v="0"/>
    <s v="PH"/>
    <n v="4120"/>
    <m/>
    <x v="195"/>
    <m/>
  </r>
  <r>
    <s v="230720EK4W4J5Q"/>
    <s v="Completed"/>
    <m/>
    <m/>
    <n v="786785887155"/>
    <s v="Standard Local-J&amp;T Express"/>
    <s v="pickup"/>
    <s v="2023-07-28 05:43"/>
    <s v="2023-07-21 18:21"/>
    <x v="196"/>
    <s v="2023-07-20 05:43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23"/>
    <n v="60"/>
    <n v="0"/>
    <n v="19"/>
    <n v="263"/>
    <n v="83"/>
    <s v="Mabini"/>
    <s v="Moncada"/>
    <x v="9"/>
    <x v="1"/>
    <s v="PH"/>
    <n v="2308"/>
    <m/>
    <x v="196"/>
    <m/>
  </r>
  <r>
    <s v="230720F749B2WP"/>
    <s v="Completed"/>
    <m/>
    <m/>
    <n v="786785887171"/>
    <s v="Standard Local-J&amp;T Express"/>
    <s v="pickup"/>
    <s v="2023-07-28 11:31"/>
    <s v="2023-07-21 18:21"/>
    <x v="197"/>
    <s v="2023-07-20 11:3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Barangay 9"/>
    <s v="Caloocan City"/>
    <x v="14"/>
    <x v="3"/>
    <s v="PH"/>
    <n v="1400"/>
    <m/>
    <x v="197"/>
    <m/>
  </r>
  <r>
    <s v="230721HE25VHSF"/>
    <s v="Completed"/>
    <m/>
    <m/>
    <n v="786795121751"/>
    <s v="Standard Local-J&amp;T Express"/>
    <s v="pickup"/>
    <s v="2023-07-29 08:50"/>
    <s v="2023-07-22 19:31"/>
    <x v="198"/>
    <s v="2023-07-21 08:5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Sapac"/>
    <s v="Lipa City"/>
    <x v="4"/>
    <x v="0"/>
    <s v="PH"/>
    <n v="4217"/>
    <m/>
    <x v="198"/>
    <m/>
  </r>
  <r>
    <s v="230721HS1CXB2U"/>
    <s v="Completed"/>
    <m/>
    <m/>
    <n v="786795121793"/>
    <s v="Standard Local-J&amp;T Express"/>
    <s v="pickup"/>
    <s v="2023-07-29 12:06"/>
    <s v="2023-07-22 19:31"/>
    <x v="199"/>
    <s v="2023-07-21 12:0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Matulatula"/>
    <s v="Pola"/>
    <x v="29"/>
    <x v="0"/>
    <s v="PH"/>
    <n v="5206"/>
    <m/>
    <x v="199"/>
    <m/>
  </r>
  <r>
    <s v="230721HS5JF09X"/>
    <s v="Completed"/>
    <m/>
    <m/>
    <n v="786795121780"/>
    <s v="Standard Local-J&amp;T Express"/>
    <s v="pickup"/>
    <s v="2023-07-29 12:09"/>
    <s v="2023-07-22 19:32"/>
    <x v="200"/>
    <s v="2023-07-21 12:09"/>
    <m/>
    <x v="0"/>
    <m/>
    <m/>
    <n v="60"/>
    <n v="60"/>
    <n v="15"/>
    <n v="900"/>
    <n v="0"/>
    <n v="0"/>
    <n v="0"/>
    <n v="2.7"/>
    <n v="15"/>
    <n v="2.7"/>
    <n v="0"/>
    <n v="0"/>
    <n v="150"/>
    <s v="N"/>
    <n v="0"/>
    <n v="0"/>
    <n v="0"/>
    <n v="0"/>
    <n v="750"/>
    <n v="88"/>
    <n v="0"/>
    <n v="0"/>
    <n v="71"/>
    <n v="838"/>
    <n v="88"/>
    <s v="Lumbang"/>
    <s v="Lipa City"/>
    <x v="4"/>
    <x v="0"/>
    <s v="PH"/>
    <n v="4217"/>
    <m/>
    <x v="200"/>
    <m/>
  </r>
  <r>
    <s v="230721J715V93D"/>
    <s v="Completed"/>
    <m/>
    <m/>
    <n v="786795121804"/>
    <s v="Standard Local-J&amp;T Express"/>
    <s v="pickup"/>
    <s v="2023-07-29 16:17"/>
    <s v="2023-07-22 19:31"/>
    <x v="201"/>
    <s v="2023-07-21 16:1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Mabilo I"/>
    <s v="Labo"/>
    <x v="19"/>
    <x v="0"/>
    <s v="PH"/>
    <n v="4604"/>
    <m/>
    <x v="201"/>
    <m/>
  </r>
  <r>
    <s v="230721K0H5GJ3D"/>
    <s v="Completed"/>
    <m/>
    <m/>
    <n v="786795121817"/>
    <s v="Standard Local-J&amp;T Express"/>
    <s v="pickup"/>
    <s v="2023-07-29 23:53"/>
    <s v="2023-07-22 19:31"/>
    <x v="202"/>
    <s v="2023-07-21 23:53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23"/>
    <n v="60"/>
    <n v="0"/>
    <n v="24"/>
    <n v="323"/>
    <n v="83"/>
    <s v="Paradise (Pob.)"/>
    <s v="Gonzaga"/>
    <x v="16"/>
    <x v="1"/>
    <s v="PH"/>
    <n v="3513"/>
    <m/>
    <x v="202"/>
    <m/>
  </r>
  <r>
    <s v="230722KR15JC7D"/>
    <s v="Completed"/>
    <m/>
    <m/>
    <n v="786795121764"/>
    <s v="Standard Local-J&amp;T Express"/>
    <s v="pickup"/>
    <s v="2023-07-31 06:44"/>
    <s v="2023-07-22 19:32"/>
    <x v="203"/>
    <s v="2023-07-22 06:44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0"/>
    <n v="50"/>
    <n v="0"/>
    <n v="24"/>
    <n v="330"/>
    <n v="80"/>
    <s v="Cembo"/>
    <s v="Makati City"/>
    <x v="14"/>
    <x v="3"/>
    <s v="PH"/>
    <n v="1214"/>
    <m/>
    <x v="203"/>
    <m/>
  </r>
  <r>
    <s v="230722M31EYGC4"/>
    <s v="Completed"/>
    <m/>
    <m/>
    <n v="786798700281"/>
    <s v="Standard Local-J&amp;T Express"/>
    <s v="pickup"/>
    <s v="2023-07-31 10:11"/>
    <s v="2023-07-24 15:52"/>
    <x v="204"/>
    <s v="2023-07-22 10:1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Macabling"/>
    <s v="Santa Rosa City"/>
    <x v="0"/>
    <x v="0"/>
    <s v="PH"/>
    <n v="4026"/>
    <m/>
    <x v="204"/>
    <m/>
  </r>
  <r>
    <s v="230722M493CHMG"/>
    <s v="Completed"/>
    <m/>
    <m/>
    <n v="786798700305"/>
    <s v="Standard Local-J&amp;T Express"/>
    <s v="pickup"/>
    <s v="2023-07-31 10:25"/>
    <s v="2023-07-24 15:52"/>
    <x v="205"/>
    <s v="2023-07-22 10:25"/>
    <m/>
    <x v="1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0"/>
    <n v="50"/>
    <n v="0"/>
    <n v="14"/>
    <n v="210"/>
    <n v="80"/>
    <s v="Barangay 594"/>
    <s v="Sampaloc"/>
    <x v="14"/>
    <x v="3"/>
    <s v="PH"/>
    <n v="1016"/>
    <m/>
    <x v="205"/>
    <m/>
  </r>
  <r>
    <s v="230722M4G4CBV4"/>
    <s v="Completed"/>
    <m/>
    <m/>
    <n v="786798700278"/>
    <s v="Standard Local-J&amp;T Express"/>
    <s v="pickup"/>
    <s v="2023-07-31 10:37"/>
    <s v="2023-07-24 15:52"/>
    <x v="206"/>
    <s v="2023-07-22 10:37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B. F. Homes"/>
    <s v="Paranaque City"/>
    <x v="14"/>
    <x v="3"/>
    <s v="PH"/>
    <n v="1720"/>
    <m/>
    <x v="206"/>
    <m/>
  </r>
  <r>
    <s v="230722M96X1HGT"/>
    <s v="Completed"/>
    <m/>
    <m/>
    <n v="786798700318"/>
    <s v="Standard Local-J&amp;T Express"/>
    <s v="pickup"/>
    <s v="2023-07-31 12:01"/>
    <s v="2023-07-24 15:52"/>
    <x v="207"/>
    <s v="2023-07-22 12:01"/>
    <m/>
    <x v="1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Barangay 168"/>
    <s v="Caloocan City"/>
    <x v="14"/>
    <x v="3"/>
    <s v="PH"/>
    <n v="1400"/>
    <m/>
    <x v="207"/>
    <m/>
  </r>
  <r>
    <s v="230722MBTBAXWB"/>
    <s v="Completed"/>
    <m/>
    <m/>
    <n v="786798700294"/>
    <s v="Standard Local-J&amp;T Express"/>
    <s v="pickup"/>
    <s v="2023-07-31 12:48"/>
    <s v="2023-07-24 15:52"/>
    <x v="208"/>
    <s v="2023-07-22 12:48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San Benito Sur"/>
    <s v="Aringay"/>
    <x v="45"/>
    <x v="1"/>
    <s v="PH"/>
    <n v="2503"/>
    <m/>
    <x v="208"/>
    <m/>
  </r>
  <r>
    <s v="230722MMEG22E0"/>
    <s v="Completed"/>
    <m/>
    <m/>
    <n v="786798700265"/>
    <s v="Standard Local-J&amp;T Express"/>
    <s v="pickup"/>
    <s v="2023-07-31 15:22"/>
    <s v="2023-07-24 15:52"/>
    <x v="209"/>
    <s v="2023-07-22 15:22"/>
    <m/>
    <x v="0"/>
    <m/>
    <m/>
    <n v="60"/>
    <n v="45"/>
    <n v="35"/>
    <n v="1575"/>
    <n v="525"/>
    <n v="525"/>
    <n v="0"/>
    <n v="6.3"/>
    <n v="39"/>
    <n v="7.02"/>
    <n v="0"/>
    <n v="0"/>
    <n v="545"/>
    <s v="N"/>
    <n v="0"/>
    <n v="0"/>
    <n v="0"/>
    <n v="0"/>
    <n v="1270"/>
    <n v="194"/>
    <n v="0"/>
    <n v="0"/>
    <n v="142"/>
    <n v="1464"/>
    <n v="194"/>
    <s v="Longos"/>
    <s v="Kalayaan"/>
    <x v="0"/>
    <x v="0"/>
    <s v="PH"/>
    <n v="4015"/>
    <m/>
    <x v="209"/>
    <m/>
  </r>
  <r>
    <s v="230722MMEG22E0"/>
    <s v="Completed"/>
    <m/>
    <m/>
    <n v="786798700265"/>
    <s v="Standard Local-J&amp;T Express"/>
    <s v="pickup"/>
    <s v="2023-07-31 15:22"/>
    <s v="2023-07-24 15:52"/>
    <x v="209"/>
    <s v="2023-07-22 15:22"/>
    <m/>
    <x v="2"/>
    <m/>
    <m/>
    <n v="60"/>
    <n v="60"/>
    <n v="4"/>
    <n v="240"/>
    <n v="0"/>
    <n v="0"/>
    <n v="0"/>
    <n v="0.72"/>
    <n v="39"/>
    <n v="7.02"/>
    <n v="0"/>
    <n v="0"/>
    <n v="545"/>
    <s v="N"/>
    <n v="0"/>
    <n v="0"/>
    <n v="0"/>
    <n v="0"/>
    <n v="1270"/>
    <n v="194"/>
    <n v="0"/>
    <n v="0"/>
    <n v="142"/>
    <n v="1464"/>
    <n v="194"/>
    <s v="Longos"/>
    <s v="Kalayaan"/>
    <x v="0"/>
    <x v="0"/>
    <s v="PH"/>
    <n v="4015"/>
    <m/>
    <x v="209"/>
    <m/>
  </r>
  <r>
    <s v="230723P0YKUS5K"/>
    <s v="Completed"/>
    <m/>
    <m/>
    <n v="786801711120"/>
    <s v="Standard Local-J&amp;T Express"/>
    <s v="pickup"/>
    <s v="2023-07-31 04:39"/>
    <s v="2023-07-24 15:52"/>
    <x v="210"/>
    <s v="2023-07-23 04:3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100"/>
    <n v="0"/>
    <n v="119"/>
    <n v="23"/>
    <n v="60"/>
    <n v="0"/>
    <n v="9"/>
    <n v="142"/>
    <n v="83"/>
    <s v="Margot"/>
    <s v="Angeles City"/>
    <x v="7"/>
    <x v="1"/>
    <s v="PH"/>
    <n v="2009"/>
    <m/>
    <x v="210"/>
    <m/>
  </r>
  <r>
    <s v="230723PMR2Q6D9"/>
    <s v="Completed"/>
    <m/>
    <m/>
    <n v="786801711104"/>
    <s v="Standard Local-J&amp;T Express"/>
    <s v="pickup"/>
    <s v="2023-07-31 10:33"/>
    <s v="2023-07-24 15:52"/>
    <x v="211"/>
    <s v="2023-07-23 10:3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0"/>
    <n v="50"/>
    <n v="0"/>
    <n v="5"/>
    <n v="90"/>
    <n v="80"/>
    <s v="Barangay 73"/>
    <s v="Tondo I / Ii"/>
    <x v="14"/>
    <x v="3"/>
    <s v="PH"/>
    <n v="1012"/>
    <m/>
    <x v="211"/>
    <m/>
  </r>
  <r>
    <s v="230723PY3UY37E"/>
    <s v="Completed"/>
    <m/>
    <m/>
    <n v="786801711117"/>
    <s v="Standard Local-J&amp;T Express"/>
    <s v="pickup"/>
    <s v="2023-07-31 13:38"/>
    <s v="2023-07-24 15:52"/>
    <x v="212"/>
    <s v="2023-07-23 13:3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Don Mariano Marcos"/>
    <s v="Bayombong"/>
    <x v="10"/>
    <x v="1"/>
    <s v="PH"/>
    <n v="3700"/>
    <m/>
    <x v="212"/>
    <m/>
  </r>
  <r>
    <s v="230723Q0S547GA"/>
    <s v="Completed"/>
    <m/>
    <m/>
    <n v="786803403469"/>
    <s v="Standard Local-J&amp;T Express"/>
    <s v="pickup"/>
    <s v="2023-07-31 14:08"/>
    <s v="2023-07-24 15:52"/>
    <x v="213"/>
    <s v="2023-07-23 14:0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Tagudin"/>
    <s v="Mabini"/>
    <x v="17"/>
    <x v="1"/>
    <s v="PH"/>
    <n v="2409"/>
    <m/>
    <x v="213"/>
    <m/>
  </r>
  <r>
    <s v="230723QCE86TGT"/>
    <s v="Completed"/>
    <m/>
    <m/>
    <n v="786803403498"/>
    <s v="Standard Local-J&amp;T Express"/>
    <s v="pickup"/>
    <s v="2023-07-31 17:37"/>
    <s v="2023-07-24 15:52"/>
    <x v="214"/>
    <s v="2023-07-23 17:3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San Jose"/>
    <s v="Anda"/>
    <x v="17"/>
    <x v="1"/>
    <s v="PH"/>
    <n v="2405"/>
    <m/>
    <x v="214"/>
    <m/>
  </r>
  <r>
    <s v="230724SCX25J6G"/>
    <s v="Completed"/>
    <m/>
    <m/>
    <n v="786812583199"/>
    <s v="Standard Local-J&amp;T Express"/>
    <s v="pickup"/>
    <s v="2023-08-01 12:51"/>
    <s v="2023-07-25 15:00"/>
    <x v="215"/>
    <s v="2023-07-24 12:51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23"/>
    <n v="60"/>
    <n v="0"/>
    <n v="24"/>
    <n v="323"/>
    <n v="83"/>
    <s v="Aggunetan"/>
    <s v="Lasam"/>
    <x v="16"/>
    <x v="1"/>
    <s v="PH"/>
    <n v="3524"/>
    <m/>
    <x v="215"/>
    <m/>
  </r>
  <r>
    <s v="230724SPCPQ4TG"/>
    <s v="Completed"/>
    <m/>
    <m/>
    <n v="786812583160"/>
    <s v="Standard Local-J&amp;T Express"/>
    <s v="pickup"/>
    <s v="2023-08-01 15:40"/>
    <s v="2023-07-25 15:00"/>
    <x v="216"/>
    <s v="2023-07-24 15:40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23"/>
    <n v="60"/>
    <n v="0"/>
    <n v="19"/>
    <n v="263"/>
    <n v="83"/>
    <s v="Bagong Paraiso (Pob.)"/>
    <s v="Orani"/>
    <x v="24"/>
    <x v="1"/>
    <s v="PH"/>
    <n v="2012"/>
    <m/>
    <x v="216"/>
    <m/>
  </r>
  <r>
    <s v="230724T4J8P2FY"/>
    <s v="Completed"/>
    <m/>
    <m/>
    <n v="786812583157"/>
    <s v="Standard Local-J&amp;T Express"/>
    <s v="pickup"/>
    <s v="2023-08-01 19:54"/>
    <s v="2023-07-25 15:00"/>
    <x v="217"/>
    <s v="2023-07-24 19:5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Quebiauan"/>
    <s v="San Fernando City"/>
    <x v="7"/>
    <x v="1"/>
    <s v="PH"/>
    <n v="2000"/>
    <m/>
    <x v="217"/>
    <m/>
  </r>
  <r>
    <s v="230724T7479R12"/>
    <s v="Completed"/>
    <m/>
    <m/>
    <n v="786812583173"/>
    <s v="Standard Local-J&amp;T Express"/>
    <s v="pickup"/>
    <s v="2023-08-01 20:40"/>
    <s v="2023-07-25 15:00"/>
    <x v="218"/>
    <s v="2023-07-24 20:4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Mabini"/>
    <s v="Santiago City"/>
    <x v="18"/>
    <x v="1"/>
    <s v="PH"/>
    <n v="3311"/>
    <m/>
    <x v="218"/>
    <m/>
  </r>
  <r>
    <s v="230725TNF9P2KF"/>
    <s v="Completed"/>
    <m/>
    <m/>
    <n v="786812583186"/>
    <s v="Standard Local-J&amp;T Express"/>
    <s v="pickup"/>
    <s v="2023-08-02 00:56"/>
    <s v="2023-07-25 15:00"/>
    <x v="219"/>
    <s v="2023-07-25 00:56"/>
    <m/>
    <x v="2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30"/>
    <n v="50"/>
    <n v="0"/>
    <n v="47"/>
    <n v="630"/>
    <n v="80"/>
    <s v="Tandang Sora"/>
    <s v="Quezon City"/>
    <x v="14"/>
    <x v="3"/>
    <s v="PH"/>
    <n v="1116"/>
    <m/>
    <x v="219"/>
    <m/>
  </r>
  <r>
    <s v="2307261489MEN6"/>
    <s v="Completed"/>
    <m/>
    <m/>
    <n v="786825321947"/>
    <s v="Standard Local-J&amp;T Express"/>
    <s v="pickup"/>
    <s v="2023-08-03 10:49"/>
    <s v="2023-07-27 14:58"/>
    <x v="220"/>
    <s v="2023-07-26 10:4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300"/>
    <n v="0"/>
    <n v="117"/>
    <n v="23"/>
    <n v="60"/>
    <n v="0"/>
    <n v="9"/>
    <n v="140"/>
    <n v="83"/>
    <s v="Cabid-An"/>
    <s v="Sorsogon City"/>
    <x v="6"/>
    <x v="0"/>
    <s v="PH"/>
    <n v="4700"/>
    <m/>
    <x v="220"/>
    <m/>
  </r>
  <r>
    <s v="23072617T9F0N8"/>
    <s v="Completed"/>
    <m/>
    <m/>
    <n v="786825321881"/>
    <s v="Standard Local-J&amp;T Express"/>
    <s v="pickup"/>
    <s v="2023-08-03 12:02"/>
    <s v="2023-07-27 14:58"/>
    <x v="221"/>
    <s v="2023-07-26 12:0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80"/>
    <n v="0"/>
    <n v="9"/>
    <n v="150"/>
    <n v="110"/>
    <s v="Centro Sur (Pob.)"/>
    <s v="Culasi"/>
    <x v="47"/>
    <x v="4"/>
    <s v="PH"/>
    <n v="5708"/>
    <m/>
    <x v="221"/>
    <m/>
  </r>
  <r>
    <s v="2307261VBMMY62"/>
    <s v="Completed"/>
    <m/>
    <m/>
    <n v="786825321934"/>
    <s v="Standard Local-J&amp;T Express"/>
    <s v="pickup"/>
    <s v="2023-08-03 18:10"/>
    <s v="2023-07-27 14:58"/>
    <x v="222"/>
    <s v="2023-07-26 18:1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0"/>
    <n v="50"/>
    <n v="0"/>
    <n v="5"/>
    <n v="90"/>
    <n v="80"/>
    <s v="Barangay 168"/>
    <s v="Caloocan City"/>
    <x v="14"/>
    <x v="3"/>
    <s v="PH"/>
    <n v="1400"/>
    <m/>
    <x v="222"/>
    <m/>
  </r>
  <r>
    <s v="230726200HWWF8"/>
    <s v="Completed"/>
    <m/>
    <m/>
    <n v="786825321878"/>
    <s v="Standard Local-J&amp;T Express"/>
    <s v="pickup"/>
    <s v="2023-08-03 19:15"/>
    <s v="2023-07-27 14:58"/>
    <x v="223"/>
    <s v="2023-07-26 19:1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San Antonio"/>
    <s v="Calapan City"/>
    <x v="29"/>
    <x v="0"/>
    <s v="PH"/>
    <n v="5200"/>
    <m/>
    <x v="223"/>
    <m/>
  </r>
  <r>
    <s v="23072628K5YWW0"/>
    <s v="Completed"/>
    <m/>
    <m/>
    <n v="786825321921"/>
    <s v="Standard Local-J&amp;T Express"/>
    <s v="pickup"/>
    <s v="2023-08-03 21:49"/>
    <s v="2023-07-27 14:58"/>
    <x v="224"/>
    <s v="2023-07-26 21:49"/>
    <m/>
    <x v="2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0"/>
    <n v="50"/>
    <n v="0"/>
    <n v="5"/>
    <n v="90"/>
    <n v="80"/>
    <s v="Batasan Hills"/>
    <s v="Quezon City"/>
    <x v="14"/>
    <x v="3"/>
    <s v="PH"/>
    <n v="1126"/>
    <m/>
    <x v="224"/>
    <m/>
  </r>
  <r>
    <s v="2307273S3XB4K9"/>
    <s v="Completed"/>
    <m/>
    <m/>
    <n v="786829295648"/>
    <s v="Standard Local-J&amp;T Express"/>
    <s v="pickup"/>
    <s v="2023-08-04 12:17"/>
    <s v="2023-07-28 16:22"/>
    <x v="225"/>
    <s v="2023-07-27 12:17"/>
    <m/>
    <x v="0"/>
    <m/>
    <m/>
    <n v="60"/>
    <n v="60"/>
    <n v="4"/>
    <n v="240"/>
    <n v="0"/>
    <n v="0"/>
    <n v="0"/>
    <n v="0.72"/>
    <n v="6"/>
    <n v="1.08"/>
    <n v="0"/>
    <n v="0"/>
    <n v="0"/>
    <s v="N"/>
    <n v="0"/>
    <n v="0"/>
    <n v="0"/>
    <n v="0"/>
    <n v="360"/>
    <n v="0"/>
    <n v="79"/>
    <n v="0"/>
    <n v="28"/>
    <n v="360"/>
    <n v="79"/>
    <s v="Tacunan"/>
    <s v="Davao City"/>
    <x v="33"/>
    <x v="2"/>
    <s v="PH"/>
    <n v="8000"/>
    <m/>
    <x v="225"/>
    <m/>
  </r>
  <r>
    <s v="2307273S3XB4K9"/>
    <s v="Completed"/>
    <m/>
    <m/>
    <n v="786829295648"/>
    <s v="Standard Local-J&amp;T Express"/>
    <s v="pickup"/>
    <s v="2023-08-04 12:17"/>
    <s v="2023-07-28 16:22"/>
    <x v="225"/>
    <s v="2023-07-27 12:17"/>
    <m/>
    <x v="2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0"/>
    <n v="79"/>
    <n v="0"/>
    <n v="28"/>
    <n v="360"/>
    <n v="79"/>
    <s v="Tacunan"/>
    <s v="Davao City"/>
    <x v="33"/>
    <x v="2"/>
    <s v="PH"/>
    <n v="8000"/>
    <m/>
    <x v="225"/>
    <m/>
  </r>
  <r>
    <s v="2307273TD49YNN"/>
    <s v="Completed"/>
    <m/>
    <m/>
    <n v="786829295651"/>
    <s v="Standard Local-J&amp;T Express"/>
    <s v="pickup"/>
    <s v="2023-08-04 12:40"/>
    <s v="2023-07-28 16:22"/>
    <x v="226"/>
    <s v="2023-07-27 12:4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Bilis"/>
    <s v="Burgos"/>
    <x v="45"/>
    <x v="1"/>
    <s v="PH"/>
    <n v="2510"/>
    <m/>
    <x v="226"/>
    <m/>
  </r>
  <r>
    <s v="23072741TM5M6R"/>
    <s v="Completed"/>
    <m/>
    <m/>
    <n v="786829295619"/>
    <s v="Standard Local-J&amp;T Express"/>
    <s v="pickup"/>
    <s v="2023-08-04 14:43"/>
    <s v="2023-07-28 16:22"/>
    <x v="227"/>
    <s v="2023-07-27 14:43"/>
    <m/>
    <x v="2"/>
    <m/>
    <m/>
    <n v="60"/>
    <n v="45"/>
    <n v="34"/>
    <n v="1530"/>
    <n v="510"/>
    <n v="510"/>
    <n v="0"/>
    <n v="6.12"/>
    <n v="34"/>
    <n v="6.12"/>
    <n v="0"/>
    <n v="0"/>
    <n v="459"/>
    <s v="N"/>
    <n v="0"/>
    <n v="0"/>
    <n v="0"/>
    <n v="0"/>
    <n v="1071"/>
    <n v="175"/>
    <n v="0"/>
    <n v="0"/>
    <n v="120"/>
    <n v="1246"/>
    <n v="175"/>
    <s v="Longos"/>
    <s v="Kalayaan"/>
    <x v="0"/>
    <x v="0"/>
    <s v="PH"/>
    <n v="4015"/>
    <m/>
    <x v="227"/>
    <m/>
  </r>
  <r>
    <s v="2307274293NXSW"/>
    <s v="Completed"/>
    <m/>
    <m/>
    <n v="786829295677"/>
    <s v="Standard Local-J&amp;T Express"/>
    <s v="pickup"/>
    <s v="2023-08-04 14:51"/>
    <s v="2023-07-28 16:22"/>
    <x v="228"/>
    <s v="2023-07-27 14:51"/>
    <m/>
    <x v="5"/>
    <m/>
    <m/>
    <n v="80"/>
    <n v="60"/>
    <n v="30"/>
    <n v="1800"/>
    <n v="600"/>
    <n v="600"/>
    <n v="0"/>
    <n v="5.4"/>
    <n v="30"/>
    <n v="5.4"/>
    <n v="0"/>
    <n v="0"/>
    <n v="540"/>
    <s v="N"/>
    <n v="0"/>
    <n v="0"/>
    <n v="0"/>
    <n v="0"/>
    <n v="1260"/>
    <n v="158"/>
    <n v="0"/>
    <n v="0"/>
    <n v="141"/>
    <n v="1418"/>
    <n v="158"/>
    <s v="Longos"/>
    <s v="Kalayaan"/>
    <x v="0"/>
    <x v="0"/>
    <s v="PH"/>
    <n v="4015"/>
    <m/>
    <x v="228"/>
    <m/>
  </r>
  <r>
    <s v="230727441PM94S"/>
    <s v="Completed"/>
    <m/>
    <m/>
    <n v="786829295680"/>
    <s v="Standard Local-J&amp;T Express"/>
    <s v="pickup"/>
    <s v="2023-08-04 15:33"/>
    <s v="2023-07-28 16:22"/>
    <x v="229"/>
    <s v="2023-07-27 15:33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20"/>
    <n v="60"/>
    <n v="0"/>
    <n v="24"/>
    <n v="320"/>
    <n v="80"/>
    <s v="Victoria Reyes"/>
    <s v="Dasmarinas City"/>
    <x v="1"/>
    <x v="0"/>
    <s v="PH"/>
    <n v="4115"/>
    <m/>
    <x v="229"/>
    <m/>
  </r>
  <r>
    <s v="2307286MC26VEF"/>
    <s v="Completed"/>
    <m/>
    <m/>
    <n v="786837387830"/>
    <s v="Standard Local-J&amp;T Express"/>
    <s v="pickup"/>
    <s v="2023-08-05 15:30"/>
    <s v="2023-07-31 15:34"/>
    <x v="230"/>
    <s v="2023-07-28 15:3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Dagupan"/>
    <s v="Alicia"/>
    <x v="18"/>
    <x v="1"/>
    <s v="PH"/>
    <n v="3306"/>
    <m/>
    <x v="230"/>
    <m/>
  </r>
  <r>
    <s v="2307286XFBQ7C9"/>
    <s v="Completed"/>
    <m/>
    <m/>
    <n v="786837387827"/>
    <s v="Standard Local-J&amp;T Express"/>
    <s v="pickup"/>
    <s v="2023-08-05 18:31"/>
    <s v="2023-07-31 15:34"/>
    <x v="231"/>
    <s v="2023-07-28 18:31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238"/>
    <n v="0"/>
    <n v="0"/>
    <n v="165"/>
    <n v="2338"/>
    <n v="238"/>
    <s v="Victory Norte"/>
    <s v="Santiago City"/>
    <x v="18"/>
    <x v="1"/>
    <s v="PH"/>
    <n v="3311"/>
    <m/>
    <x v="231"/>
    <m/>
  </r>
  <r>
    <s v="2307286YK5YWDF"/>
    <s v="Completed"/>
    <m/>
    <m/>
    <n v="786837387856"/>
    <s v="Standard Local-J&amp;T Express"/>
    <s v="pickup"/>
    <s v="2023-08-05 18:51"/>
    <s v="2023-07-31 15:34"/>
    <x v="232"/>
    <s v="2023-07-28 18:51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30"/>
    <n v="50"/>
    <n v="0"/>
    <n v="19"/>
    <n v="270"/>
    <n v="80"/>
    <s v="Ayala Alabang"/>
    <s v="Muntinlupa City"/>
    <x v="14"/>
    <x v="3"/>
    <s v="PH"/>
    <n v="1780"/>
    <m/>
    <x v="232"/>
    <m/>
  </r>
  <r>
    <s v="23072870ET1ERU"/>
    <s v="Completed"/>
    <m/>
    <m/>
    <n v="786837387843"/>
    <s v="Standard Local-J&amp;T Express"/>
    <s v="pickup"/>
    <s v="2023-08-05 19:06"/>
    <s v="2023-07-31 15:34"/>
    <x v="233"/>
    <s v="2023-07-28 19:0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Udiao"/>
    <s v="Rosario"/>
    <x v="45"/>
    <x v="1"/>
    <s v="PH"/>
    <n v="2506"/>
    <m/>
    <x v="233"/>
    <m/>
  </r>
  <r>
    <s v="2307298QYSUCPB"/>
    <s v="Completed"/>
    <m/>
    <m/>
    <n v="786852136854"/>
    <s v="Standard Local-J&amp;T Express"/>
    <s v="pickup"/>
    <s v="2023-08-07 11:40"/>
    <s v="2023-07-31 15:34"/>
    <x v="234"/>
    <s v="2023-07-29 11:4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arangay Poblacion Ii"/>
    <s v="Santa Magdalena"/>
    <x v="6"/>
    <x v="0"/>
    <s v="PH"/>
    <n v="4709"/>
    <m/>
    <x v="234"/>
    <m/>
  </r>
  <r>
    <s v="23072995U3R6YE"/>
    <s v="Completed"/>
    <m/>
    <m/>
    <n v="786852136785"/>
    <s v="Standard Local-J&amp;T Express"/>
    <s v="pickup"/>
    <s v="2023-08-07 15:48"/>
    <s v="2023-07-31 15:34"/>
    <x v="235"/>
    <s v="2023-07-29 15:4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Malaya"/>
    <s v="Pililla"/>
    <x v="3"/>
    <x v="0"/>
    <s v="PH"/>
    <n v="1910"/>
    <m/>
    <x v="235"/>
    <m/>
  </r>
  <r>
    <s v="2307299E9HDA4G"/>
    <s v="Completed"/>
    <m/>
    <m/>
    <n v="786852136841"/>
    <s v="Standard Local-J&amp;T Express"/>
    <s v="pickup"/>
    <s v="2023-08-07 18:19"/>
    <s v="2023-07-31 15:34"/>
    <x v="236"/>
    <s v="2023-07-29 18:1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San Juan"/>
    <s v="Alitagtag"/>
    <x v="4"/>
    <x v="0"/>
    <s v="PH"/>
    <n v="4205"/>
    <m/>
    <x v="236"/>
    <m/>
  </r>
  <r>
    <s v="2307299WWF8WCS"/>
    <s v="Completed"/>
    <m/>
    <m/>
    <n v="786852136907"/>
    <s v="Standard Local-J&amp;T Express"/>
    <s v="pickup"/>
    <s v="2023-08-07 22:59"/>
    <s v="2023-07-31 15:34"/>
    <x v="237"/>
    <s v="2023-07-29 22:5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9"/>
    <n v="80"/>
    <n v="0"/>
    <n v="9"/>
    <n v="169"/>
    <n v="129"/>
    <s v="Bad-As"/>
    <s v="Placer"/>
    <x v="44"/>
    <x v="2"/>
    <s v="PH"/>
    <n v="8405"/>
    <m/>
    <x v="237"/>
    <m/>
  </r>
  <r>
    <s v="230730AG6GU0FV"/>
    <s v="Completed"/>
    <m/>
    <m/>
    <n v="786852136867"/>
    <s v="Standard Local-J&amp;T Express"/>
    <s v="pickup"/>
    <s v="2023-08-07 04:26"/>
    <s v="2023-07-31 15:34"/>
    <x v="238"/>
    <s v="2023-07-30 04:2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8"/>
    <n v="50"/>
    <n v="0"/>
    <n v="5"/>
    <n v="88"/>
    <n v="78"/>
    <s v="Zone 1 (Pob.)"/>
    <s v="Digos City"/>
    <x v="33"/>
    <x v="2"/>
    <s v="PH"/>
    <n v="8002"/>
    <m/>
    <x v="238"/>
    <m/>
  </r>
  <r>
    <s v="230730B73P5FPG"/>
    <s v="Completed"/>
    <m/>
    <m/>
    <n v="786852136809"/>
    <s v="Standard Local-J&amp;T Express"/>
    <s v="pickup"/>
    <s v="2023-08-07 11:16"/>
    <s v="2023-07-31 15:34"/>
    <x v="239"/>
    <s v="2023-07-30 11:16"/>
    <m/>
    <x v="1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Barangay 164"/>
    <s v="Pasay City"/>
    <x v="14"/>
    <x v="3"/>
    <s v="PH"/>
    <n v="1301"/>
    <m/>
    <x v="239"/>
    <m/>
  </r>
  <r>
    <s v="230730B814CGFQ"/>
    <s v="Completed"/>
    <m/>
    <m/>
    <n v="786852136910"/>
    <s v="Standard Local-J&amp;T Express"/>
    <s v="pickup"/>
    <s v="2023-08-07 11:33"/>
    <s v="2023-07-31 15:34"/>
    <x v="240"/>
    <s v="2023-07-30 11:33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3"/>
    <n v="0"/>
    <n v="0"/>
    <n v="14"/>
    <n v="263"/>
    <n v="83"/>
    <s v="Malasin"/>
    <s v="Bangui"/>
    <x v="2"/>
    <x v="1"/>
    <s v="PH"/>
    <n v="2920"/>
    <m/>
    <x v="240"/>
    <m/>
  </r>
  <r>
    <s v="230730B842V855"/>
    <s v="Completed"/>
    <m/>
    <m/>
    <n v="786852136923"/>
    <s v="Standard Local-J&amp;T Express"/>
    <s v="pickup"/>
    <s v="2023-08-07 11:34"/>
    <s v="2023-07-31 15:34"/>
    <x v="241"/>
    <s v="2023-07-30 11:34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29"/>
    <n v="50"/>
    <n v="0"/>
    <n v="24"/>
    <n v="329"/>
    <n v="79"/>
    <s v="San Vicente"/>
    <s v="Butuan City"/>
    <x v="42"/>
    <x v="2"/>
    <s v="PH"/>
    <n v="8600"/>
    <m/>
    <x v="241"/>
    <m/>
  </r>
  <r>
    <s v="230730BDDVTKKF"/>
    <s v="Completed"/>
    <m/>
    <m/>
    <n v="786852136825"/>
    <s v="Standard Local-J&amp;T Express"/>
    <s v="pickup"/>
    <s v="2023-08-07 13:09"/>
    <s v="2023-07-31 15:34"/>
    <x v="242"/>
    <s v="2023-07-30 13:0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4"/>
    <n v="50"/>
    <n v="0"/>
    <n v="9"/>
    <n v="204"/>
    <n v="134"/>
    <s v="Central (Pob.)"/>
    <s v="Dipolog City"/>
    <x v="48"/>
    <x v="2"/>
    <s v="PH"/>
    <n v="7100"/>
    <m/>
    <x v="242"/>
    <m/>
  </r>
  <r>
    <s v="230730BRYQXJ52"/>
    <s v="Completed"/>
    <m/>
    <m/>
    <n v="786852136936"/>
    <s v="Standard Local-J&amp;T Express"/>
    <s v="pickup"/>
    <s v="2023-08-07 16:36"/>
    <s v="2023-07-31 15:34"/>
    <x v="243"/>
    <s v="2023-07-30 16:3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45"/>
    <n v="0"/>
    <n v="9"/>
    <n v="155"/>
    <n v="80"/>
    <s v="Canlubang"/>
    <s v="Calamba City"/>
    <x v="0"/>
    <x v="0"/>
    <s v="PH"/>
    <n v="4028"/>
    <m/>
    <x v="243"/>
    <m/>
  </r>
  <r>
    <s v="230730C0KY98FV"/>
    <s v="Completed"/>
    <m/>
    <m/>
    <n v="786852136870"/>
    <s v="Standard Local-J&amp;T Express"/>
    <s v="pickup"/>
    <s v="2023-08-07 18:53"/>
    <s v="2023-07-31 15:34"/>
    <x v="244"/>
    <s v="2023-07-30 18:53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4"/>
    <n v="50"/>
    <n v="0"/>
    <n v="9"/>
    <n v="144"/>
    <n v="74"/>
    <s v="Inday"/>
    <s v="Iloilo City"/>
    <x v="25"/>
    <x v="4"/>
    <s v="PH"/>
    <n v="5000"/>
    <m/>
    <x v="244"/>
    <m/>
  </r>
  <r>
    <s v="230731DG6641FJ"/>
    <s v="Completed"/>
    <m/>
    <m/>
    <n v="786852136772"/>
    <s v="Standard Local-J&amp;T Express"/>
    <s v="pickup"/>
    <s v="2023-08-08 09:04"/>
    <s v="2023-07-31 15:34"/>
    <x v="245"/>
    <s v="2023-07-31 09:04"/>
    <m/>
    <x v="1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0"/>
    <n v="50"/>
    <n v="0"/>
    <n v="24"/>
    <n v="330"/>
    <n v="80"/>
    <s v="Pinagsama"/>
    <s v="Taguig City"/>
    <x v="14"/>
    <x v="3"/>
    <s v="PH"/>
    <n v="1635"/>
    <m/>
    <x v="245"/>
    <m/>
  </r>
  <r>
    <s v="2301015YUU90MS"/>
    <s v="Completed"/>
    <m/>
    <m/>
    <n v="785747823268"/>
    <s v="Standard Local-J&amp;T Express"/>
    <s v="pickup"/>
    <s v="2023-01-11 01:24"/>
    <s v="2023-01-03 11:23"/>
    <x v="246"/>
    <s v="2023-01-01 01:2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0"/>
    <n v="75"/>
    <n v="0"/>
    <n v="9"/>
    <n v="160"/>
    <n v="115"/>
    <s v="San Isidro"/>
    <s v="Palompon"/>
    <x v="41"/>
    <x v="4"/>
    <s v="PH"/>
    <n v="6538"/>
    <m/>
    <x v="246"/>
    <m/>
  </r>
  <r>
    <s v="23010186NN5TA5"/>
    <s v="Completed"/>
    <m/>
    <m/>
    <n v="785747605833"/>
    <s v="Standard Local-J&amp;T Express"/>
    <s v="pickup"/>
    <s v="2023-01-11 22:31"/>
    <s v="2023-01-03 11:23"/>
    <x v="247"/>
    <s v="2023-01-01 22:31"/>
    <m/>
    <x v="0"/>
    <m/>
    <m/>
    <n v="60"/>
    <n v="60"/>
    <n v="1"/>
    <n v="60"/>
    <n v="0"/>
    <n v="0"/>
    <n v="0"/>
    <n v="0.18"/>
    <n v="4"/>
    <n v="1.84"/>
    <n v="0"/>
    <n v="0"/>
    <n v="0"/>
    <s v="N"/>
    <n v="0"/>
    <n v="0"/>
    <n v="0"/>
    <n v="0"/>
    <n v="470"/>
    <n v="66"/>
    <n v="22"/>
    <n v="0"/>
    <n v="37"/>
    <n v="536"/>
    <n v="88"/>
    <s v="Ipag"/>
    <s v="Mariveles"/>
    <x v="24"/>
    <x v="1"/>
    <s v="PH"/>
    <n v="2105"/>
    <m/>
    <x v="247"/>
    <m/>
  </r>
  <r>
    <s v="23010186NN5TA5"/>
    <s v="Completed"/>
    <m/>
    <m/>
    <n v="785747605833"/>
    <s v="Standard Local-J&amp;T Express"/>
    <s v="pickup"/>
    <s v="2023-01-11 22:31"/>
    <s v="2023-01-03 11:23"/>
    <x v="247"/>
    <s v="2023-01-01 22:31"/>
    <m/>
    <x v="3"/>
    <m/>
    <m/>
    <n v="80"/>
    <n v="80"/>
    <n v="1"/>
    <n v="80"/>
    <n v="0"/>
    <n v="0"/>
    <n v="0"/>
    <n v="0.18"/>
    <n v="4"/>
    <n v="1.84"/>
    <n v="0"/>
    <n v="0"/>
    <n v="0"/>
    <s v="N"/>
    <n v="0"/>
    <n v="0"/>
    <n v="0"/>
    <n v="0"/>
    <n v="470"/>
    <n v="66"/>
    <n v="22"/>
    <n v="0"/>
    <n v="37"/>
    <n v="536"/>
    <n v="88"/>
    <s v="Ipag"/>
    <s v="Mariveles"/>
    <x v="24"/>
    <x v="1"/>
    <s v="PH"/>
    <n v="2105"/>
    <m/>
    <x v="247"/>
    <m/>
  </r>
  <r>
    <s v="23010186NN5TA5"/>
    <s v="Completed"/>
    <m/>
    <m/>
    <n v="785747605833"/>
    <s v="Standard Local-J&amp;T Express"/>
    <s v="pickup"/>
    <s v="2023-01-11 22:31"/>
    <s v="2023-01-03 11:23"/>
    <x v="247"/>
    <s v="2023-01-01 22:31"/>
    <m/>
    <x v="6"/>
    <m/>
    <m/>
    <n v="80"/>
    <n v="80"/>
    <n v="1"/>
    <n v="80"/>
    <n v="0"/>
    <n v="0"/>
    <n v="0"/>
    <n v="0.18"/>
    <n v="4"/>
    <n v="1.84"/>
    <n v="0"/>
    <n v="0"/>
    <n v="0"/>
    <s v="N"/>
    <n v="0"/>
    <n v="0"/>
    <n v="0"/>
    <n v="0"/>
    <n v="470"/>
    <n v="66"/>
    <n v="22"/>
    <n v="0"/>
    <n v="37"/>
    <n v="536"/>
    <n v="88"/>
    <s v="Ipag"/>
    <s v="Mariveles"/>
    <x v="24"/>
    <x v="1"/>
    <s v="PH"/>
    <n v="2105"/>
    <m/>
    <x v="247"/>
    <m/>
  </r>
  <r>
    <s v="23010186NN5TA5"/>
    <s v="Completed"/>
    <m/>
    <m/>
    <n v="785747605833"/>
    <s v="Standard Local-J&amp;T Express"/>
    <s v="pickup"/>
    <s v="2023-01-11 22:31"/>
    <s v="2023-01-03 11:23"/>
    <x v="247"/>
    <s v="2023-01-01 22:31"/>
    <m/>
    <x v="11"/>
    <m/>
    <s v="Honey,330mL"/>
    <n v="250"/>
    <n v="250"/>
    <n v="1"/>
    <n v="250"/>
    <n v="0"/>
    <n v="0"/>
    <n v="0"/>
    <n v="1.3"/>
    <n v="4"/>
    <n v="1.84"/>
    <n v="0"/>
    <n v="0"/>
    <n v="0"/>
    <s v="N"/>
    <n v="0"/>
    <n v="0"/>
    <n v="0"/>
    <n v="0"/>
    <n v="470"/>
    <n v="66"/>
    <n v="22"/>
    <n v="0"/>
    <n v="37"/>
    <n v="536"/>
    <n v="88"/>
    <s v="Ipag"/>
    <s v="Mariveles"/>
    <x v="24"/>
    <x v="1"/>
    <s v="PH"/>
    <n v="2105"/>
    <m/>
    <x v="247"/>
    <m/>
  </r>
  <r>
    <s v="2301029NXP5BNM"/>
    <s v="Completed"/>
    <m/>
    <m/>
    <n v="785754650475"/>
    <s v="Standard Local-J&amp;T Express"/>
    <s v="pickup"/>
    <s v="2023-01-12 12:37"/>
    <s v="2023-01-03 11:23"/>
    <x v="248"/>
    <s v="2023-01-02 12:3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Dayap"/>
    <s v="Nasugbu"/>
    <x v="4"/>
    <x v="0"/>
    <s v="PH"/>
    <n v="4231"/>
    <m/>
    <x v="248"/>
    <m/>
  </r>
  <r>
    <s v="2301029TVA61X8"/>
    <s v="Completed"/>
    <m/>
    <m/>
    <n v="785754650502"/>
    <s v="Standard Local-J&amp;T Express"/>
    <s v="pickup"/>
    <s v="2023-01-12 14:05"/>
    <s v="2023-01-03 11:23"/>
    <x v="249"/>
    <s v="2023-01-02 14:05"/>
    <m/>
    <x v="4"/>
    <m/>
    <m/>
    <n v="60"/>
    <n v="60"/>
    <n v="13"/>
    <n v="780"/>
    <n v="0"/>
    <n v="0"/>
    <n v="0"/>
    <n v="2.34"/>
    <n v="13"/>
    <n v="2.34"/>
    <n v="0"/>
    <n v="0"/>
    <n v="0"/>
    <s v="N"/>
    <n v="0"/>
    <n v="0"/>
    <n v="0"/>
    <n v="0"/>
    <n v="780"/>
    <n v="80"/>
    <n v="0"/>
    <n v="0"/>
    <n v="61"/>
    <n v="860"/>
    <n v="80"/>
    <s v="Puting Kahoy"/>
    <s v="Silang"/>
    <x v="1"/>
    <x v="0"/>
    <s v="PH"/>
    <n v="4118"/>
    <m/>
    <x v="249"/>
    <m/>
  </r>
  <r>
    <s v="230102A1UTUR23"/>
    <s v="Completed"/>
    <m/>
    <m/>
    <n v="785754650488"/>
    <s v="Standard Local-J&amp;T Express"/>
    <s v="pickup"/>
    <s v="2023-01-12 16:10"/>
    <s v="2023-01-03 11:23"/>
    <x v="250"/>
    <s v="2023-01-02 16:10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8"/>
    <n v="45"/>
    <n v="0"/>
    <n v="14"/>
    <n v="218"/>
    <n v="83"/>
    <s v="Santo Rosario"/>
    <s v="Baguio City"/>
    <x v="11"/>
    <x v="1"/>
    <s v="PH"/>
    <n v="2600"/>
    <m/>
    <x v="250"/>
    <m/>
  </r>
  <r>
    <s v="230102A61QJRDE"/>
    <s v="Completed"/>
    <m/>
    <m/>
    <n v="785754495319"/>
    <s v="Standard Local-J&amp;T Express"/>
    <s v="pickup"/>
    <s v="2023-01-12 17:25"/>
    <s v="2023-01-03 11:23"/>
    <x v="251"/>
    <s v="2023-01-02 17:25"/>
    <m/>
    <x v="0"/>
    <m/>
    <m/>
    <n v="60"/>
    <n v="60"/>
    <n v="24"/>
    <n v="1440"/>
    <n v="0"/>
    <n v="0"/>
    <n v="0"/>
    <n v="4.32"/>
    <n v="24"/>
    <n v="4.32"/>
    <n v="0"/>
    <n v="0"/>
    <n v="0"/>
    <s v="N"/>
    <n v="0"/>
    <n v="0"/>
    <n v="0"/>
    <n v="0"/>
    <n v="1440"/>
    <n v="175"/>
    <n v="0"/>
    <n v="0"/>
    <n v="113"/>
    <n v="1615"/>
    <n v="175"/>
    <s v="Barangay 44"/>
    <s v="Tacloban City"/>
    <x v="41"/>
    <x v="4"/>
    <s v="PH"/>
    <n v="6500"/>
    <m/>
    <x v="251"/>
    <m/>
  </r>
  <r>
    <s v="230102AM07MRT2"/>
    <s v="Completed"/>
    <m/>
    <m/>
    <n v="785756165572"/>
    <s v="Standard Local-J&amp;T Express"/>
    <s v="pickup"/>
    <s v="2023-01-12 21:35"/>
    <s v="2023-01-03 11:23"/>
    <x v="252"/>
    <s v="2023-01-02 21:3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Masalukot Ii"/>
    <s v="Candelaria"/>
    <x v="21"/>
    <x v="0"/>
    <s v="PH"/>
    <n v="4323"/>
    <m/>
    <x v="252"/>
    <m/>
  </r>
  <r>
    <s v="230103BYNCTGSH"/>
    <s v="Completed"/>
    <m/>
    <m/>
    <n v="785762110837"/>
    <s v="Standard Local-J&amp;T Express"/>
    <s v="pickup"/>
    <s v="2023-01-12 10:36"/>
    <s v="2023-01-04 13:54"/>
    <x v="253"/>
    <s v="2023-01-03 10:3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Santa Isabel"/>
    <s v="Calapan City"/>
    <x v="29"/>
    <x v="0"/>
    <s v="PH"/>
    <n v="5200"/>
    <m/>
    <x v="253"/>
    <m/>
  </r>
  <r>
    <s v="230103CAHFP9PC"/>
    <s v="Completed"/>
    <m/>
    <m/>
    <n v="785762110866"/>
    <s v="Standard Local-J&amp;T Express"/>
    <s v="pickup"/>
    <s v="2023-01-12 13:51"/>
    <s v="2023-01-04 13:53"/>
    <x v="254"/>
    <s v="2023-01-03 13:51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61"/>
    <n v="19"/>
    <n v="0"/>
    <n v="19"/>
    <n v="301"/>
    <n v="80"/>
    <s v="Pineda"/>
    <s v="Pasig City"/>
    <x v="14"/>
    <x v="3"/>
    <s v="PH"/>
    <n v="1600"/>
    <m/>
    <x v="254"/>
    <m/>
  </r>
  <r>
    <s v="230103CR21E049"/>
    <s v="Completed"/>
    <m/>
    <m/>
    <n v="785762110882"/>
    <s v="Standard Local-J&amp;T Express"/>
    <s v="pickup"/>
    <s v="2023-01-12 17:52"/>
    <s v="2023-01-04 13:54"/>
    <x v="255"/>
    <s v="2023-01-03 17:5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3"/>
    <n v="0"/>
    <n v="0"/>
    <n v="14"/>
    <n v="263"/>
    <n v="83"/>
    <s v="Penafrancia"/>
    <s v="Naga City"/>
    <x v="26"/>
    <x v="0"/>
    <s v="PH"/>
    <n v="4400"/>
    <m/>
    <x v="255"/>
    <m/>
  </r>
  <r>
    <s v="230104EKS5M2J9"/>
    <s v="Completed"/>
    <m/>
    <m/>
    <n v="785766532880"/>
    <s v="Standard Local-J&amp;T Express"/>
    <s v="pickup"/>
    <s v="2023-01-13 11:41"/>
    <s v="2023-01-06 11:25"/>
    <x v="256"/>
    <s v="2023-01-04 11:41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216"/>
    <n v="22"/>
    <n v="0"/>
    <n v="165"/>
    <n v="2316"/>
    <n v="238"/>
    <s v="Victory Norte"/>
    <s v="Santiago City"/>
    <x v="18"/>
    <x v="1"/>
    <s v="PH"/>
    <n v="3311"/>
    <m/>
    <x v="256"/>
    <m/>
  </r>
  <r>
    <s v="230104FPX5XWFU"/>
    <s v="Completed"/>
    <m/>
    <m/>
    <n v="785769626477"/>
    <s v="Standard Local-J&amp;T Express"/>
    <s v="pickup"/>
    <s v="2023-01-13 22:10"/>
    <s v="2023-01-06 11:25"/>
    <x v="257"/>
    <s v="2023-01-04 22:1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Mabayabas"/>
    <s v="Taysan"/>
    <x v="4"/>
    <x v="0"/>
    <s v="PH"/>
    <n v="1900"/>
    <m/>
    <x v="257"/>
    <m/>
  </r>
  <r>
    <s v="230106KK0N024Q"/>
    <s v="Completed"/>
    <m/>
    <m/>
    <n v="785785485975"/>
    <s v="Standard Local-J&amp;T Express"/>
    <s v="pickup"/>
    <s v="2023-01-14 11:11"/>
    <s v="2023-01-07 11:21"/>
    <x v="258"/>
    <s v="2023-01-06 11:1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Coralan"/>
    <s v="Santa Maria"/>
    <x v="0"/>
    <x v="0"/>
    <s v="PH"/>
    <n v="4020"/>
    <m/>
    <x v="258"/>
    <m/>
  </r>
  <r>
    <s v="230108RK50G3CX"/>
    <s v="Completed"/>
    <m/>
    <m/>
    <n v="785797842333"/>
    <s v="Standard Local-J&amp;T Express"/>
    <s v="pickup"/>
    <s v="2023-01-16 10:57"/>
    <s v="2023-01-10 11:39"/>
    <x v="259"/>
    <s v="2023-01-08 10:57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85"/>
    <n v="50"/>
    <n v="0"/>
    <n v="24"/>
    <n v="385"/>
    <n v="135"/>
    <s v="New Isabela"/>
    <s v="Tacurong City"/>
    <x v="49"/>
    <x v="2"/>
    <s v="PH"/>
    <n v="9800"/>
    <m/>
    <x v="259"/>
    <m/>
  </r>
  <r>
    <s v="230108SKHWP1C6"/>
    <s v="Completed"/>
    <m/>
    <m/>
    <n v="785797841784"/>
    <s v="Standard Local-J&amp;T Express"/>
    <s v="pickup"/>
    <s v="2023-01-16 20:27"/>
    <s v="2023-01-10 11:39"/>
    <x v="260"/>
    <s v="2023-01-08 20:27"/>
    <m/>
    <x v="1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Matandang Balara"/>
    <s v="Quezon City"/>
    <x v="14"/>
    <x v="3"/>
    <s v="PH"/>
    <n v="1119"/>
    <m/>
    <x v="260"/>
    <m/>
  </r>
  <r>
    <s v="230109TQ44G1EG"/>
    <s v="Completed"/>
    <m/>
    <m/>
    <n v="785800566693"/>
    <s v="Standard Local-J&amp;T Express"/>
    <s v="pickup"/>
    <s v="2023-01-17 07:13"/>
    <s v="2023-01-10 11:39"/>
    <x v="261"/>
    <s v="2023-01-09 07:13"/>
    <m/>
    <x v="1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3"/>
    <n v="0"/>
    <n v="0"/>
    <n v="19"/>
    <n v="323"/>
    <n v="83"/>
    <s v="Sindalan"/>
    <s v="San Fernando City"/>
    <x v="7"/>
    <x v="1"/>
    <s v="PH"/>
    <n v="2000"/>
    <m/>
    <x v="261"/>
    <m/>
  </r>
  <r>
    <s v="230109U5MU4E2S"/>
    <s v="Completed"/>
    <m/>
    <m/>
    <n v="785801499342"/>
    <s v="Standard Local-J&amp;T Express"/>
    <s v="pickup"/>
    <s v="2023-01-17 11:33"/>
    <s v="2023-01-10 11:39"/>
    <x v="262"/>
    <s v="2023-01-09 11:33"/>
    <m/>
    <x v="2"/>
    <m/>
    <m/>
    <n v="60"/>
    <n v="45"/>
    <n v="30"/>
    <n v="1350"/>
    <n v="450"/>
    <n v="450"/>
    <n v="0"/>
    <n v="5.4"/>
    <n v="30"/>
    <n v="5.4"/>
    <n v="0"/>
    <n v="0"/>
    <n v="0"/>
    <s v="N"/>
    <n v="0"/>
    <n v="0"/>
    <n v="0"/>
    <n v="0"/>
    <n v="1350"/>
    <n v="158"/>
    <n v="0"/>
    <n v="0"/>
    <n v="106"/>
    <n v="1508"/>
    <n v="158"/>
    <s v="Maybancal"/>
    <s v="Morong"/>
    <x v="3"/>
    <x v="0"/>
    <s v="PH"/>
    <n v="1906"/>
    <m/>
    <x v="262"/>
    <m/>
  </r>
  <r>
    <s v="230109VB9JDUBV"/>
    <s v="Completed"/>
    <m/>
    <m/>
    <n v="785823312751"/>
    <s v="Standard Local-J&amp;T Express"/>
    <s v="pickup"/>
    <s v="2023-01-17 22:47"/>
    <s v="2023-01-12 10:25"/>
    <x v="263"/>
    <s v="2023-01-09 22:4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10"/>
    <n v="0"/>
    <n v="0"/>
    <n v="5"/>
    <n v="170"/>
    <n v="110"/>
    <s v="Poblacion I (Barangay 1)"/>
    <s v="Enrique B. Magalona"/>
    <x v="50"/>
    <x v="4"/>
    <s v="PH"/>
    <n v="6118"/>
    <m/>
    <x v="263"/>
    <m/>
  </r>
  <r>
    <s v="230110W1JXH8JC"/>
    <s v="Completed"/>
    <m/>
    <m/>
    <n v="785823312735"/>
    <s v="Standard Local-J&amp;T Express"/>
    <s v="pickup"/>
    <s v="2023-01-18 05:26"/>
    <s v="2023-01-12 10:25"/>
    <x v="264"/>
    <s v="2023-01-10 05:2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Matulatula"/>
    <s v="Pola"/>
    <x v="29"/>
    <x v="0"/>
    <s v="PH"/>
    <n v="5206"/>
    <m/>
    <x v="264"/>
    <m/>
  </r>
  <r>
    <s v="230111222DFQCA"/>
    <s v="Completed"/>
    <m/>
    <m/>
    <n v="785823312695"/>
    <s v="Standard Local-J&amp;T Express"/>
    <s v="pickup"/>
    <s v="2023-01-19 01:39"/>
    <s v="2023-01-12 10:25"/>
    <x v="265"/>
    <s v="2023-01-11 01:39"/>
    <m/>
    <x v="3"/>
    <m/>
    <m/>
    <n v="80"/>
    <n v="80"/>
    <n v="2"/>
    <n v="160"/>
    <n v="0"/>
    <n v="0"/>
    <n v="0"/>
    <n v="0.36"/>
    <n v="2"/>
    <n v="0.36"/>
    <n v="0"/>
    <n v="0"/>
    <n v="0"/>
    <s v="N"/>
    <n v="0"/>
    <n v="0"/>
    <n v="0"/>
    <n v="0"/>
    <n v="160"/>
    <n v="49"/>
    <n v="25"/>
    <n v="0"/>
    <n v="13"/>
    <n v="209"/>
    <n v="74"/>
    <s v="Villamonte"/>
    <s v="Bacolod City"/>
    <x v="50"/>
    <x v="4"/>
    <s v="PH"/>
    <n v="6100"/>
    <m/>
    <x v="265"/>
    <m/>
  </r>
  <r>
    <s v="2301113A453KM7"/>
    <s v="Completed"/>
    <m/>
    <m/>
    <n v="785823312666"/>
    <s v="Standard Local-J&amp;T Express"/>
    <s v="pickup"/>
    <s v="2023-01-19 13:36"/>
    <s v="2023-01-12 10:25"/>
    <x v="266"/>
    <s v="2023-01-11 13:36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105"/>
    <n v="25"/>
    <n v="0"/>
    <n v="19"/>
    <n v="345"/>
    <n v="130"/>
    <s v="Bonifacio"/>
    <s v="Surigao City"/>
    <x v="44"/>
    <x v="2"/>
    <s v="PH"/>
    <n v="8400"/>
    <m/>
    <x v="266"/>
    <m/>
  </r>
  <r>
    <s v="2301124NPETKT2"/>
    <s v="Completed"/>
    <m/>
    <m/>
    <n v="785823312719"/>
    <s v="Standard Local-J&amp;T Express"/>
    <s v="pickup"/>
    <s v="2023-01-20 02:36"/>
    <s v="2023-01-12 10:25"/>
    <x v="267"/>
    <s v="2023-01-12 02:36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80"/>
    <n v="0"/>
    <n v="0"/>
    <n v="24"/>
    <n v="380"/>
    <n v="80"/>
    <s v="San Agustin Iii"/>
    <s v="Dasmarinas City"/>
    <x v="1"/>
    <x v="0"/>
    <s v="PH"/>
    <n v="4114"/>
    <m/>
    <x v="267"/>
    <m/>
  </r>
  <r>
    <s v="2301126VVCVAW9"/>
    <s v="Completed"/>
    <m/>
    <m/>
    <n v="785828956772"/>
    <s v="Standard Local-J&amp;T Express"/>
    <s v="pickup"/>
    <s v="2023-01-20 23:49"/>
    <s v="2023-01-14 11:19"/>
    <x v="268"/>
    <s v="2023-01-12 23:49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80"/>
    <n v="0"/>
    <n v="0"/>
    <n v="19"/>
    <n v="320"/>
    <n v="80"/>
    <s v="Anabu I -B"/>
    <s v="Imus"/>
    <x v="1"/>
    <x v="0"/>
    <s v="PH"/>
    <n v="4103"/>
    <m/>
    <x v="268"/>
    <m/>
  </r>
  <r>
    <s v="2301126VVCVAW9"/>
    <s v="Completed"/>
    <m/>
    <m/>
    <n v="785828956772"/>
    <s v="Standard Local-J&amp;T Express"/>
    <s v="pickup"/>
    <s v="2023-01-20 23:49"/>
    <s v="2023-01-14 11:19"/>
    <x v="268"/>
    <s v="2023-01-12 23:49"/>
    <m/>
    <x v="7"/>
    <m/>
    <s v="Madre-Cacao"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80"/>
    <n v="0"/>
    <n v="0"/>
    <n v="19"/>
    <n v="320"/>
    <n v="80"/>
    <s v="Anabu I -B"/>
    <s v="Imus"/>
    <x v="1"/>
    <x v="0"/>
    <s v="PH"/>
    <n v="4103"/>
    <m/>
    <x v="268"/>
    <m/>
  </r>
  <r>
    <s v="2301126VWD9Y3E"/>
    <s v="Completed"/>
    <m/>
    <m/>
    <n v="785828956769"/>
    <s v="Standard Local-J&amp;T Express"/>
    <s v="pickup"/>
    <s v="2023-01-20 23:41"/>
    <s v="2023-01-14 11:19"/>
    <x v="269"/>
    <s v="2023-01-12 23:41"/>
    <m/>
    <x v="0"/>
    <m/>
    <m/>
    <n v="60"/>
    <n v="40"/>
    <n v="50"/>
    <n v="2000"/>
    <n v="1000"/>
    <n v="1000"/>
    <n v="0"/>
    <n v="9"/>
    <n v="50"/>
    <n v="9"/>
    <n v="0"/>
    <n v="0"/>
    <n v="0"/>
    <s v="N"/>
    <n v="0"/>
    <n v="0"/>
    <n v="15000"/>
    <n v="0"/>
    <n v="1871"/>
    <n v="207"/>
    <n v="0"/>
    <n v="0"/>
    <n v="157"/>
    <n v="2078"/>
    <n v="207"/>
    <s v="Batong Malake"/>
    <s v="Los Banos"/>
    <x v="0"/>
    <x v="0"/>
    <s v="PH"/>
    <n v="4031"/>
    <m/>
    <x v="269"/>
    <m/>
  </r>
  <r>
    <s v="2301126W2UUETB"/>
    <s v="Completed"/>
    <m/>
    <m/>
    <n v="785828956756"/>
    <s v="Standard Local-J&amp;T Express"/>
    <s v="pickup"/>
    <s v="2023-01-20 23:44"/>
    <s v="2023-01-14 11:19"/>
    <x v="270"/>
    <s v="2023-01-12 23:44"/>
    <m/>
    <x v="11"/>
    <m/>
    <s v="Honey,500ml"/>
    <n v="375"/>
    <n v="375"/>
    <n v="1"/>
    <n v="375"/>
    <n v="0"/>
    <n v="0"/>
    <n v="0"/>
    <n v="1.3"/>
    <n v="1"/>
    <n v="1.3"/>
    <n v="0"/>
    <n v="0"/>
    <n v="0"/>
    <s v="N"/>
    <n v="0"/>
    <n v="0"/>
    <n v="0"/>
    <n v="0"/>
    <n v="379"/>
    <n v="58"/>
    <n v="22"/>
    <n v="0"/>
    <n v="29"/>
    <n v="437"/>
    <n v="80"/>
    <s v="Batong Malake"/>
    <s v="Los Banos"/>
    <x v="0"/>
    <x v="0"/>
    <s v="PH"/>
    <n v="4031"/>
    <m/>
    <x v="270"/>
    <m/>
  </r>
  <r>
    <s v="230115C0V6GTWY"/>
    <s v="Completed"/>
    <m/>
    <m/>
    <n v="785845747774"/>
    <s v="Standard Local-J&amp;T Express"/>
    <s v="pickup"/>
    <s v="2023-01-23 00:44"/>
    <s v="2023-01-16 14:33"/>
    <x v="271"/>
    <s v="2023-01-15 00:4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45"/>
    <n v="0"/>
    <n v="9"/>
    <n v="155"/>
    <n v="80"/>
    <s v="Dita"/>
    <s v="Santa Rosa City"/>
    <x v="0"/>
    <x v="0"/>
    <s v="PH"/>
    <n v="4026"/>
    <m/>
    <x v="271"/>
    <m/>
  </r>
  <r>
    <s v="230115CX0H7W9F"/>
    <s v="Completed"/>
    <m/>
    <m/>
    <n v="785845747787"/>
    <s v="Standard Local-J&amp;T Express"/>
    <s v="pickup"/>
    <s v="2023-01-23 09:26"/>
    <s v="2023-01-16 14:33"/>
    <x v="272"/>
    <s v="2023-01-15 09:2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5"/>
    <n v="45"/>
    <n v="0"/>
    <n v="5"/>
    <n v="95"/>
    <n v="80"/>
    <s v="Kaybagal East"/>
    <s v="Tagaytay City"/>
    <x v="1"/>
    <x v="0"/>
    <s v="PH"/>
    <n v="4120"/>
    <m/>
    <x v="272"/>
    <m/>
  </r>
  <r>
    <s v="230115D8JY6S5H"/>
    <s v="Completed"/>
    <m/>
    <m/>
    <n v="785845747801"/>
    <s v="Standard Local-J&amp;T Express"/>
    <s v="pickup"/>
    <s v="2023-01-23 12:28"/>
    <s v="2023-01-16 14:33"/>
    <x v="273"/>
    <s v="2023-01-15 12:28"/>
    <m/>
    <x v="3"/>
    <m/>
    <m/>
    <n v="80"/>
    <n v="80"/>
    <n v="3"/>
    <n v="240"/>
    <n v="0"/>
    <n v="0"/>
    <n v="0"/>
    <n v="0.54"/>
    <n v="10"/>
    <n v="1.8"/>
    <n v="0"/>
    <n v="0"/>
    <n v="0"/>
    <s v="N"/>
    <n v="0"/>
    <n v="0"/>
    <n v="0"/>
    <n v="0"/>
    <n v="707"/>
    <n v="42"/>
    <n v="38"/>
    <n v="0"/>
    <n v="55"/>
    <n v="749"/>
    <n v="80"/>
    <s v="Horseshoe"/>
    <s v="Quezon City"/>
    <x v="14"/>
    <x v="3"/>
    <s v="PH"/>
    <n v="1112"/>
    <m/>
    <x v="273"/>
    <m/>
  </r>
  <r>
    <s v="230115D8JY6S5H"/>
    <s v="Completed"/>
    <m/>
    <m/>
    <n v="785845747801"/>
    <s v="Standard Local-J&amp;T Express"/>
    <s v="pickup"/>
    <s v="2023-01-23 12:28"/>
    <s v="2023-01-16 14:33"/>
    <x v="273"/>
    <s v="2023-01-15 12:28"/>
    <m/>
    <x v="5"/>
    <m/>
    <m/>
    <n v="80"/>
    <n v="80"/>
    <n v="1"/>
    <n v="80"/>
    <n v="0"/>
    <n v="0"/>
    <n v="0"/>
    <n v="0.18"/>
    <n v="10"/>
    <n v="1.8"/>
    <n v="0"/>
    <n v="0"/>
    <n v="0"/>
    <s v="N"/>
    <n v="0"/>
    <n v="0"/>
    <n v="0"/>
    <n v="0"/>
    <n v="707"/>
    <n v="42"/>
    <n v="38"/>
    <n v="0"/>
    <n v="55"/>
    <n v="749"/>
    <n v="80"/>
    <s v="Horseshoe"/>
    <s v="Quezon City"/>
    <x v="14"/>
    <x v="3"/>
    <s v="PH"/>
    <n v="1112"/>
    <m/>
    <x v="273"/>
    <m/>
  </r>
  <r>
    <s v="230115D8JY6S5H"/>
    <s v="Completed"/>
    <m/>
    <m/>
    <n v="785845747801"/>
    <s v="Standard Local-J&amp;T Express"/>
    <s v="pickup"/>
    <s v="2023-01-23 12:28"/>
    <s v="2023-01-16 14:33"/>
    <x v="273"/>
    <s v="2023-01-15 12:28"/>
    <m/>
    <x v="6"/>
    <m/>
    <m/>
    <n v="80"/>
    <n v="80"/>
    <n v="1"/>
    <n v="80"/>
    <n v="0"/>
    <n v="0"/>
    <n v="0"/>
    <n v="0.18"/>
    <n v="10"/>
    <n v="1.8"/>
    <n v="0"/>
    <n v="0"/>
    <n v="0"/>
    <s v="N"/>
    <n v="0"/>
    <n v="0"/>
    <n v="0"/>
    <n v="0"/>
    <n v="707"/>
    <n v="42"/>
    <n v="38"/>
    <n v="0"/>
    <n v="55"/>
    <n v="749"/>
    <n v="80"/>
    <s v="Horseshoe"/>
    <s v="Quezon City"/>
    <x v="14"/>
    <x v="3"/>
    <s v="PH"/>
    <n v="1112"/>
    <m/>
    <x v="273"/>
    <m/>
  </r>
  <r>
    <s v="230115D8JY6S5H"/>
    <s v="Completed"/>
    <m/>
    <m/>
    <n v="785845747801"/>
    <s v="Standard Local-J&amp;T Express"/>
    <s v="pickup"/>
    <s v="2023-01-23 12:28"/>
    <s v="2023-01-16 14:33"/>
    <x v="273"/>
    <s v="2023-01-15 12:28"/>
    <m/>
    <x v="1"/>
    <m/>
    <m/>
    <n v="60"/>
    <n v="60"/>
    <n v="2"/>
    <n v="120"/>
    <n v="0"/>
    <n v="0"/>
    <n v="0"/>
    <n v="0.36"/>
    <n v="10"/>
    <n v="1.8"/>
    <n v="0"/>
    <n v="0"/>
    <n v="0"/>
    <s v="N"/>
    <n v="0"/>
    <n v="0"/>
    <n v="0"/>
    <n v="0"/>
    <n v="707"/>
    <n v="42"/>
    <n v="38"/>
    <n v="0"/>
    <n v="55"/>
    <n v="749"/>
    <n v="80"/>
    <s v="Horseshoe"/>
    <s v="Quezon City"/>
    <x v="14"/>
    <x v="3"/>
    <s v="PH"/>
    <n v="1112"/>
    <m/>
    <x v="273"/>
    <m/>
  </r>
  <r>
    <s v="230115D8JY6S5H"/>
    <s v="Completed"/>
    <m/>
    <m/>
    <n v="785845747801"/>
    <s v="Standard Local-J&amp;T Express"/>
    <s v="pickup"/>
    <s v="2023-01-23 12:28"/>
    <s v="2023-01-16 14:33"/>
    <x v="273"/>
    <s v="2023-01-15 12:28"/>
    <m/>
    <x v="4"/>
    <m/>
    <m/>
    <n v="60"/>
    <n v="60"/>
    <n v="3"/>
    <n v="180"/>
    <n v="0"/>
    <n v="0"/>
    <n v="0"/>
    <n v="0.54"/>
    <n v="10"/>
    <n v="1.8"/>
    <n v="0"/>
    <n v="0"/>
    <n v="0"/>
    <s v="N"/>
    <n v="0"/>
    <n v="0"/>
    <n v="0"/>
    <n v="0"/>
    <n v="707"/>
    <n v="42"/>
    <n v="38"/>
    <n v="0"/>
    <n v="55"/>
    <n v="749"/>
    <n v="80"/>
    <s v="Horseshoe"/>
    <s v="Quezon City"/>
    <x v="14"/>
    <x v="3"/>
    <s v="PH"/>
    <n v="1112"/>
    <m/>
    <x v="273"/>
    <m/>
  </r>
  <r>
    <s v="230115DCVR2KHG"/>
    <s v="Completed"/>
    <m/>
    <m/>
    <n v="785845747790"/>
    <s v="Standard Local-J&amp;T Express"/>
    <s v="pickup"/>
    <s v="2023-01-23 13:42"/>
    <s v="2023-01-16 14:33"/>
    <x v="274"/>
    <s v="2023-01-15 13:42"/>
    <m/>
    <x v="2"/>
    <m/>
    <m/>
    <n v="60"/>
    <n v="60"/>
    <n v="2"/>
    <n v="120"/>
    <n v="0"/>
    <n v="0"/>
    <n v="0"/>
    <n v="0.36"/>
    <n v="9"/>
    <n v="1.62"/>
    <n v="0"/>
    <n v="0"/>
    <n v="0"/>
    <s v="N"/>
    <n v="0"/>
    <n v="0"/>
    <n v="0"/>
    <n v="0"/>
    <n v="560"/>
    <n v="42"/>
    <n v="38"/>
    <n v="0"/>
    <n v="44"/>
    <n v="602"/>
    <n v="80"/>
    <s v="Pinagsama"/>
    <s v="Taguig City"/>
    <x v="14"/>
    <x v="3"/>
    <s v="PH"/>
    <n v="1630"/>
    <m/>
    <x v="274"/>
    <m/>
  </r>
  <r>
    <s v="230115DCVR2KHG"/>
    <s v="Completed"/>
    <m/>
    <m/>
    <n v="785845747790"/>
    <s v="Standard Local-J&amp;T Express"/>
    <s v="pickup"/>
    <s v="2023-01-23 13:42"/>
    <s v="2023-01-16 14:33"/>
    <x v="274"/>
    <s v="2023-01-15 13:42"/>
    <m/>
    <x v="5"/>
    <m/>
    <m/>
    <n v="80"/>
    <n v="80"/>
    <n v="1"/>
    <n v="80"/>
    <n v="0"/>
    <n v="0"/>
    <n v="0"/>
    <n v="0.18"/>
    <n v="9"/>
    <n v="1.62"/>
    <n v="0"/>
    <n v="0"/>
    <n v="0"/>
    <s v="N"/>
    <n v="0"/>
    <n v="0"/>
    <n v="0"/>
    <n v="0"/>
    <n v="560"/>
    <n v="42"/>
    <n v="38"/>
    <n v="0"/>
    <n v="44"/>
    <n v="602"/>
    <n v="80"/>
    <s v="Pinagsama"/>
    <s v="Taguig City"/>
    <x v="14"/>
    <x v="3"/>
    <s v="PH"/>
    <n v="1630"/>
    <m/>
    <x v="274"/>
    <m/>
  </r>
  <r>
    <s v="230115DCVR2KHG"/>
    <s v="Completed"/>
    <m/>
    <m/>
    <n v="785845747790"/>
    <s v="Standard Local-J&amp;T Express"/>
    <s v="pickup"/>
    <s v="2023-01-23 13:42"/>
    <s v="2023-01-16 14:33"/>
    <x v="274"/>
    <s v="2023-01-15 13:42"/>
    <m/>
    <x v="1"/>
    <m/>
    <m/>
    <n v="60"/>
    <n v="60"/>
    <n v="2"/>
    <n v="120"/>
    <n v="0"/>
    <n v="0"/>
    <n v="0"/>
    <n v="0.36"/>
    <n v="9"/>
    <n v="1.62"/>
    <n v="0"/>
    <n v="0"/>
    <n v="0"/>
    <s v="N"/>
    <n v="0"/>
    <n v="0"/>
    <n v="0"/>
    <n v="0"/>
    <n v="560"/>
    <n v="42"/>
    <n v="38"/>
    <n v="0"/>
    <n v="44"/>
    <n v="602"/>
    <n v="80"/>
    <s v="Pinagsama"/>
    <s v="Taguig City"/>
    <x v="14"/>
    <x v="3"/>
    <s v="PH"/>
    <n v="1630"/>
    <m/>
    <x v="274"/>
    <m/>
  </r>
  <r>
    <s v="230115DCVR2KHG"/>
    <s v="Completed"/>
    <m/>
    <m/>
    <n v="785845747790"/>
    <s v="Standard Local-J&amp;T Express"/>
    <s v="pickup"/>
    <s v="2023-01-23 13:42"/>
    <s v="2023-01-16 14:33"/>
    <x v="274"/>
    <s v="2023-01-15 13:42"/>
    <m/>
    <x v="4"/>
    <m/>
    <m/>
    <n v="60"/>
    <n v="60"/>
    <n v="2"/>
    <n v="120"/>
    <n v="0"/>
    <n v="0"/>
    <n v="0"/>
    <n v="0.36"/>
    <n v="9"/>
    <n v="1.62"/>
    <n v="0"/>
    <n v="0"/>
    <n v="0"/>
    <s v="N"/>
    <n v="0"/>
    <n v="0"/>
    <n v="0"/>
    <n v="0"/>
    <n v="560"/>
    <n v="42"/>
    <n v="38"/>
    <n v="0"/>
    <n v="44"/>
    <n v="602"/>
    <n v="80"/>
    <s v="Pinagsama"/>
    <s v="Taguig City"/>
    <x v="14"/>
    <x v="3"/>
    <s v="PH"/>
    <n v="1630"/>
    <m/>
    <x v="274"/>
    <m/>
  </r>
  <r>
    <s v="230115DCVR2KHG"/>
    <s v="Completed"/>
    <m/>
    <m/>
    <n v="785845747790"/>
    <s v="Standard Local-J&amp;T Express"/>
    <s v="pickup"/>
    <s v="2023-01-23 13:42"/>
    <s v="2023-01-16 14:33"/>
    <x v="274"/>
    <s v="2023-01-15 13:42"/>
    <m/>
    <x v="8"/>
    <m/>
    <m/>
    <n v="60"/>
    <n v="60"/>
    <n v="2"/>
    <n v="120"/>
    <n v="0"/>
    <n v="0"/>
    <n v="0"/>
    <n v="0.36"/>
    <n v="9"/>
    <n v="1.62"/>
    <n v="0"/>
    <n v="0"/>
    <n v="0"/>
    <s v="N"/>
    <n v="0"/>
    <n v="0"/>
    <n v="0"/>
    <n v="0"/>
    <n v="560"/>
    <n v="42"/>
    <n v="38"/>
    <n v="0"/>
    <n v="44"/>
    <n v="602"/>
    <n v="80"/>
    <s v="Pinagsama"/>
    <s v="Taguig City"/>
    <x v="14"/>
    <x v="3"/>
    <s v="PH"/>
    <n v="1630"/>
    <m/>
    <x v="274"/>
    <m/>
  </r>
  <r>
    <s v="230115DW8GWAFQ"/>
    <s v="Completed"/>
    <m/>
    <m/>
    <n v="785845747827"/>
    <s v="Standard Local-J&amp;T Express"/>
    <s v="pickup"/>
    <s v="2023-01-23 18:45"/>
    <s v="2023-01-16 14:33"/>
    <x v="275"/>
    <s v="2023-01-15 18:45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8"/>
    <n v="45"/>
    <n v="0"/>
    <n v="14"/>
    <n v="218"/>
    <n v="83"/>
    <s v="San Clemente (Pob.)"/>
    <s v="Magsingal"/>
    <x v="34"/>
    <x v="1"/>
    <s v="PH"/>
    <n v="2730"/>
    <m/>
    <x v="275"/>
    <m/>
  </r>
  <r>
    <s v="230115E4GQX047"/>
    <s v="Completed"/>
    <m/>
    <m/>
    <n v="785845747814"/>
    <s v="Standard Local-J&amp;T Express"/>
    <s v="pickup"/>
    <s v="2023-01-23 20:55"/>
    <s v="2023-01-16 14:33"/>
    <x v="276"/>
    <s v="2023-01-15 20:55"/>
    <m/>
    <x v="0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00"/>
    <n v="38"/>
    <n v="45"/>
    <n v="0"/>
    <n v="24"/>
    <n v="338"/>
    <n v="83"/>
    <s v="Santa Rita Norte"/>
    <s v="Agoo"/>
    <x v="45"/>
    <x v="1"/>
    <s v="PH"/>
    <n v="2504"/>
    <m/>
    <x v="276"/>
    <m/>
  </r>
  <r>
    <s v="230115E4GQX047"/>
    <s v="Completed"/>
    <m/>
    <m/>
    <n v="785845747814"/>
    <s v="Standard Local-J&amp;T Express"/>
    <s v="pickup"/>
    <s v="2023-01-23 20:55"/>
    <s v="2023-01-16 14:33"/>
    <x v="276"/>
    <s v="2023-01-15 20:55"/>
    <m/>
    <x v="1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00"/>
    <n v="38"/>
    <n v="45"/>
    <n v="0"/>
    <n v="24"/>
    <n v="338"/>
    <n v="83"/>
    <s v="Santa Rita Norte"/>
    <s v="Agoo"/>
    <x v="45"/>
    <x v="1"/>
    <s v="PH"/>
    <n v="2504"/>
    <m/>
    <x v="276"/>
    <m/>
  </r>
  <r>
    <s v="230115E4GQX047"/>
    <s v="Completed"/>
    <m/>
    <m/>
    <n v="785845747814"/>
    <s v="Standard Local-J&amp;T Express"/>
    <s v="pickup"/>
    <s v="2023-01-23 20:55"/>
    <s v="2023-01-16 14:33"/>
    <x v="276"/>
    <s v="2023-01-15 20:55"/>
    <m/>
    <x v="7"/>
    <m/>
    <s v="Madre-Cacao"/>
    <n v="60"/>
    <n v="60"/>
    <n v="1"/>
    <n v="60"/>
    <n v="0"/>
    <n v="0"/>
    <n v="0"/>
    <n v="0.18"/>
    <n v="5"/>
    <n v="0.9"/>
    <n v="0"/>
    <n v="0"/>
    <n v="0"/>
    <s v="N"/>
    <n v="0"/>
    <n v="0"/>
    <n v="0"/>
    <n v="0"/>
    <n v="300"/>
    <n v="38"/>
    <n v="45"/>
    <n v="0"/>
    <n v="24"/>
    <n v="338"/>
    <n v="83"/>
    <s v="Santa Rita Norte"/>
    <s v="Agoo"/>
    <x v="45"/>
    <x v="1"/>
    <s v="PH"/>
    <n v="2504"/>
    <m/>
    <x v="276"/>
    <m/>
  </r>
  <r>
    <s v="230117J1NV6JKY"/>
    <s v="Completed"/>
    <m/>
    <m/>
    <n v="785863935844"/>
    <s v="Standard Local-J&amp;T Express"/>
    <s v="pickup"/>
    <s v="2023-01-25 10:15"/>
    <s v="2023-01-19 10:35"/>
    <x v="277"/>
    <s v="2023-01-17 10:1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Isabang"/>
    <s v="Tayabas City"/>
    <x v="21"/>
    <x v="0"/>
    <s v="PH"/>
    <n v="4301"/>
    <m/>
    <x v="277"/>
    <m/>
  </r>
  <r>
    <s v="230118KTGEBE8T"/>
    <s v="Completed"/>
    <m/>
    <m/>
    <n v="785863935802"/>
    <s v="Standard Local-J&amp;T Express"/>
    <s v="pickup"/>
    <s v="2023-01-26 03:12"/>
    <s v="2023-01-19 10:35"/>
    <x v="278"/>
    <s v="2023-01-18 03:1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Pansol"/>
    <s v="Quezon City"/>
    <x v="14"/>
    <x v="3"/>
    <s v="PH"/>
    <n v="1108"/>
    <m/>
    <x v="278"/>
    <m/>
  </r>
  <r>
    <s v="230119P9MYQHKK"/>
    <s v="Completed"/>
    <m/>
    <m/>
    <n v="785863935815"/>
    <s v="Standard Local-J&amp;T Express"/>
    <s v="pickup"/>
    <s v="2023-01-27 02:48"/>
    <s v="2023-01-19 10:35"/>
    <x v="279"/>
    <s v="2023-01-19 02:48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61"/>
    <n v="19"/>
    <n v="0"/>
    <n v="9"/>
    <n v="181"/>
    <n v="80"/>
    <s v="Western Bicutan"/>
    <s v="Taguig City"/>
    <x v="14"/>
    <x v="3"/>
    <s v="PH"/>
    <n v="1632"/>
    <m/>
    <x v="279"/>
    <m/>
  </r>
  <r>
    <s v="230119P9MYQHKK"/>
    <s v="Completed"/>
    <m/>
    <m/>
    <n v="785863935815"/>
    <s v="Standard Local-J&amp;T Express"/>
    <s v="pickup"/>
    <s v="2023-01-27 02:48"/>
    <s v="2023-01-19 10:35"/>
    <x v="279"/>
    <s v="2023-01-19 02:48"/>
    <m/>
    <x v="2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61"/>
    <n v="19"/>
    <n v="0"/>
    <n v="9"/>
    <n v="181"/>
    <n v="80"/>
    <s v="Western Bicutan"/>
    <s v="Taguig City"/>
    <x v="14"/>
    <x v="3"/>
    <s v="PH"/>
    <n v="1632"/>
    <m/>
    <x v="279"/>
    <m/>
  </r>
  <r>
    <s v="230119Q03X3VH5"/>
    <s v="Completed"/>
    <m/>
    <m/>
    <n v="785867332046"/>
    <s v="Standard Local-J&amp;T Express"/>
    <s v="pickup"/>
    <s v="2023-01-27 09:30"/>
    <s v="2023-01-20 13:49"/>
    <x v="280"/>
    <s v="2023-01-19 09:3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Nursery"/>
    <s v="Masbate City"/>
    <x v="40"/>
    <x v="0"/>
    <s v="PH"/>
    <n v="5400"/>
    <m/>
    <x v="280"/>
    <m/>
  </r>
  <r>
    <s v="230119Q2QAFC5C"/>
    <s v="Completed"/>
    <m/>
    <m/>
    <n v="785867332033"/>
    <s v="Standard Local-J&amp;T Express"/>
    <s v="pickup"/>
    <s v="2023-01-27 10:17"/>
    <s v="2023-01-20 13:47"/>
    <x v="281"/>
    <s v="2023-01-19 10:17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216"/>
    <n v="22"/>
    <n v="0"/>
    <n v="165"/>
    <n v="2316"/>
    <n v="238"/>
    <s v="Victory Norte"/>
    <s v="Santiago City"/>
    <x v="18"/>
    <x v="1"/>
    <s v="PH"/>
    <n v="3311"/>
    <m/>
    <x v="281"/>
    <m/>
  </r>
  <r>
    <s v="230119QNDW2R91"/>
    <s v="Completed"/>
    <m/>
    <m/>
    <n v="785867332020"/>
    <s v="Standard Local-J&amp;T Express"/>
    <s v="pickup"/>
    <s v="2023-01-27 15:51"/>
    <s v="2023-01-20 13:49"/>
    <x v="282"/>
    <s v="2023-01-19 15:5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45"/>
    <n v="0"/>
    <n v="9"/>
    <n v="155"/>
    <n v="80"/>
    <s v="Tartaria"/>
    <s v="Silang"/>
    <x v="1"/>
    <x v="0"/>
    <s v="PH"/>
    <n v="4118"/>
    <m/>
    <x v="282"/>
    <m/>
  </r>
  <r>
    <s v="230119R5SNW25C"/>
    <s v="Completed"/>
    <m/>
    <m/>
    <n v="785868104106"/>
    <s v="Standard Local-J&amp;T Express"/>
    <s v="pickup"/>
    <s v="2023-01-27 20:44"/>
    <s v="2023-01-20 13:49"/>
    <x v="283"/>
    <s v="2023-01-19 20:44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0"/>
    <n v="0"/>
    <n v="0"/>
    <n v="19"/>
    <n v="320"/>
    <n v="80"/>
    <s v="Kayquit Ii"/>
    <s v="Indang"/>
    <x v="1"/>
    <x v="0"/>
    <s v="PH"/>
    <n v="4122"/>
    <m/>
    <x v="283"/>
    <m/>
  </r>
  <r>
    <s v="230119RH522F74"/>
    <s v="Completed"/>
    <m/>
    <m/>
    <n v="785881476537"/>
    <s v="Standard Local-J&amp;T Express"/>
    <s v="pickup"/>
    <s v="2023-01-28 00:08"/>
    <s v="2023-01-23 10:27"/>
    <x v="284"/>
    <s v="2023-01-20 00:08"/>
    <m/>
    <x v="6"/>
    <m/>
    <m/>
    <n v="80"/>
    <n v="80"/>
    <n v="2"/>
    <n v="160"/>
    <n v="0"/>
    <n v="0"/>
    <n v="0"/>
    <n v="0.36"/>
    <n v="2"/>
    <n v="0.36"/>
    <n v="0"/>
    <n v="0"/>
    <n v="0"/>
    <s v="N"/>
    <n v="0"/>
    <n v="0"/>
    <n v="0"/>
    <n v="0"/>
    <n v="160"/>
    <n v="80"/>
    <n v="0"/>
    <n v="0"/>
    <n v="13"/>
    <n v="240"/>
    <n v="80"/>
    <s v="Wawa (Pob.)"/>
    <s v="Tanay"/>
    <x v="3"/>
    <x v="0"/>
    <s v="PH"/>
    <n v="1980"/>
    <m/>
    <x v="284"/>
    <m/>
  </r>
  <r>
    <s v="2301221N46BVHP"/>
    <s v="Completed"/>
    <m/>
    <m/>
    <n v="785881476524"/>
    <s v="Standard Local-J&amp;T Express"/>
    <s v="pickup"/>
    <s v="2023-01-30 11:34"/>
    <s v="2023-01-23 10:27"/>
    <x v="285"/>
    <s v="2023-01-22 11:34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42"/>
    <n v="38"/>
    <n v="0"/>
    <n v="19"/>
    <n v="282"/>
    <n v="80"/>
    <s v="Talon Dos"/>
    <s v="Las Pinas City"/>
    <x v="14"/>
    <x v="3"/>
    <s v="PH"/>
    <n v="1747"/>
    <m/>
    <x v="285"/>
    <m/>
  </r>
  <r>
    <s v="23012338EMBWWM"/>
    <s v="Completed"/>
    <m/>
    <m/>
    <n v="785881476540"/>
    <s v="Standard Local-J&amp;T Express"/>
    <s v="pickup"/>
    <s v="2023-01-31 02:53"/>
    <s v="2023-01-23 10:27"/>
    <x v="286"/>
    <s v="2023-01-23 02:53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Barangay 168"/>
    <s v="Caloocan City"/>
    <x v="14"/>
    <x v="3"/>
    <s v="PH"/>
    <n v="1420"/>
    <m/>
    <x v="286"/>
    <m/>
  </r>
  <r>
    <s v="2301234R5C47MG"/>
    <s v="Completed"/>
    <m/>
    <m/>
    <n v="785890656341"/>
    <s v="Standard Local-J&amp;T Express"/>
    <s v="pickup"/>
    <s v="2023-01-31 17:06"/>
    <s v="2023-01-25 12:02"/>
    <x v="287"/>
    <s v="2023-01-23 17:06"/>
    <m/>
    <x v="3"/>
    <m/>
    <m/>
    <n v="80"/>
    <n v="80"/>
    <n v="2"/>
    <n v="160"/>
    <n v="0"/>
    <n v="0"/>
    <n v="0"/>
    <n v="0.36"/>
    <n v="2"/>
    <n v="0.36"/>
    <n v="0"/>
    <n v="0"/>
    <n v="0"/>
    <s v="N"/>
    <n v="0"/>
    <n v="0"/>
    <n v="0"/>
    <n v="0"/>
    <n v="160"/>
    <n v="42"/>
    <n v="38"/>
    <n v="0"/>
    <n v="13"/>
    <n v="202"/>
    <n v="80"/>
    <s v="Rosario"/>
    <s v="Pasig City"/>
    <x v="14"/>
    <x v="3"/>
    <s v="PH"/>
    <n v="1609"/>
    <m/>
    <x v="287"/>
    <m/>
  </r>
  <r>
    <s v="2301247E6ENKX8"/>
    <s v="Completed"/>
    <m/>
    <m/>
    <n v="785891422156"/>
    <s v="Standard Local-J&amp;T Express"/>
    <s v="pickup"/>
    <s v="2023-02-01 18:36"/>
    <s v="2023-01-26 11:01"/>
    <x v="288"/>
    <s v="2023-01-24 18:36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0"/>
    <n v="0"/>
    <n v="0"/>
    <n v="19"/>
    <n v="320"/>
    <n v="80"/>
    <s v="Ususan"/>
    <s v="Taguig City"/>
    <x v="14"/>
    <x v="3"/>
    <s v="PH"/>
    <n v="1630"/>
    <m/>
    <x v="288"/>
    <m/>
  </r>
  <r>
    <s v="2301247GVJSQ1T"/>
    <s v="Completed"/>
    <m/>
    <m/>
    <n v="785891422143"/>
    <s v="Standard Local-J&amp;T Express"/>
    <s v="pickup"/>
    <s v="2023-02-01 19:34"/>
    <s v="2023-01-26 11:01"/>
    <x v="289"/>
    <s v="2023-01-24 19:34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Palmayo"/>
    <s v="Floridablanca"/>
    <x v="7"/>
    <x v="1"/>
    <s v="PH"/>
    <n v="2007"/>
    <s v="Please do check the item before shipping if there is any damage. Thanks "/>
    <x v="289"/>
    <m/>
  </r>
  <r>
    <s v="230125A5JBKJH7"/>
    <s v="Completed"/>
    <m/>
    <m/>
    <n v="785897046478"/>
    <s v="Standard Local-J&amp;T Express"/>
    <s v="pickup"/>
    <s v="2023-02-02 20:50"/>
    <s v="2023-01-26 11:01"/>
    <x v="290"/>
    <s v="2023-01-25 20:5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Molino Ii"/>
    <s v="Bacoor"/>
    <x v="1"/>
    <x v="0"/>
    <s v="PH"/>
    <n v="4102"/>
    <m/>
    <x v="290"/>
    <m/>
  </r>
  <r>
    <s v="230126C6DSEQ88"/>
    <s v="Completed"/>
    <m/>
    <m/>
    <n v="785901807428"/>
    <s v="Standard Local-J&amp;T Express"/>
    <s v="pickup"/>
    <s v="2023-02-03 16:10"/>
    <s v="2023-01-28 10:17"/>
    <x v="291"/>
    <s v="2023-01-26 16:10"/>
    <m/>
    <x v="0"/>
    <m/>
    <m/>
    <n v="60"/>
    <n v="60"/>
    <n v="10"/>
    <n v="600"/>
    <n v="0"/>
    <n v="0"/>
    <n v="0"/>
    <n v="1.8"/>
    <n v="30"/>
    <n v="5.4"/>
    <n v="0"/>
    <n v="0"/>
    <n v="150"/>
    <s v="N"/>
    <n v="0"/>
    <n v="0"/>
    <n v="0"/>
    <n v="0"/>
    <n v="1850"/>
    <n v="260"/>
    <n v="0"/>
    <n v="0"/>
    <n v="157"/>
    <n v="2110"/>
    <n v="260"/>
    <s v="Gango"/>
    <s v="Libona"/>
    <x v="51"/>
    <x v="2"/>
    <s v="PH"/>
    <n v="8760"/>
    <m/>
    <x v="291"/>
    <m/>
  </r>
  <r>
    <s v="230126C6DSEQ88"/>
    <s v="Completed"/>
    <m/>
    <m/>
    <n v="785901807428"/>
    <s v="Standard Local-J&amp;T Express"/>
    <s v="pickup"/>
    <s v="2023-02-03 16:10"/>
    <s v="2023-01-28 10:17"/>
    <x v="291"/>
    <s v="2023-01-26 16:10"/>
    <m/>
    <x v="3"/>
    <m/>
    <m/>
    <n v="80"/>
    <n v="80"/>
    <n v="10"/>
    <n v="800"/>
    <n v="0"/>
    <n v="0"/>
    <n v="0"/>
    <n v="1.8"/>
    <n v="30"/>
    <n v="5.4"/>
    <n v="0"/>
    <n v="0"/>
    <n v="150"/>
    <s v="N"/>
    <n v="0"/>
    <n v="0"/>
    <n v="0"/>
    <n v="0"/>
    <n v="1850"/>
    <n v="260"/>
    <n v="0"/>
    <n v="0"/>
    <n v="157"/>
    <n v="2110"/>
    <n v="260"/>
    <s v="Gango"/>
    <s v="Libona"/>
    <x v="51"/>
    <x v="2"/>
    <s v="PH"/>
    <n v="8760"/>
    <m/>
    <x v="291"/>
    <m/>
  </r>
  <r>
    <s v="230126C6DSEQ88"/>
    <s v="Completed"/>
    <m/>
    <m/>
    <n v="785901807428"/>
    <s v="Standard Local-J&amp;T Express"/>
    <s v="pickup"/>
    <s v="2023-02-03 16:10"/>
    <s v="2023-01-28 10:17"/>
    <x v="291"/>
    <s v="2023-01-26 16:10"/>
    <m/>
    <x v="7"/>
    <m/>
    <s v="Madre-Cacao"/>
    <n v="60"/>
    <n v="60"/>
    <n v="10"/>
    <n v="600"/>
    <n v="0"/>
    <n v="0"/>
    <n v="0"/>
    <n v="1.8"/>
    <n v="30"/>
    <n v="5.4"/>
    <n v="0"/>
    <n v="0"/>
    <n v="150"/>
    <s v="N"/>
    <n v="0"/>
    <n v="0"/>
    <n v="0"/>
    <n v="0"/>
    <n v="1850"/>
    <n v="260"/>
    <n v="0"/>
    <n v="0"/>
    <n v="157"/>
    <n v="2110"/>
    <n v="260"/>
    <s v="Gango"/>
    <s v="Libona"/>
    <x v="51"/>
    <x v="2"/>
    <s v="PH"/>
    <n v="8760"/>
    <m/>
    <x v="291"/>
    <m/>
  </r>
  <r>
    <s v="230126CPNT3P1B"/>
    <s v="Completed"/>
    <m/>
    <m/>
    <n v="785901798754"/>
    <s v="Standard Local-J&amp;T Express"/>
    <s v="pickup"/>
    <s v="2023-02-03 21:01"/>
    <s v="2023-01-28 10:17"/>
    <x v="292"/>
    <s v="2023-01-26 21:0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South Cembo"/>
    <s v="Makati City"/>
    <x v="14"/>
    <x v="3"/>
    <s v="PH"/>
    <n v="1214"/>
    <m/>
    <x v="292"/>
    <m/>
  </r>
  <r>
    <s v="230127D1JG3U7P"/>
    <s v="Completed"/>
    <m/>
    <m/>
    <n v="785901795243"/>
    <s v="Standard Local-J&amp;T Express"/>
    <s v="pickup"/>
    <s v="2023-02-04 00:16"/>
    <s v="2023-01-28 10:17"/>
    <x v="293"/>
    <s v="2023-01-27 00:1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Barangay 168"/>
    <s v="Caloocan City"/>
    <x v="14"/>
    <x v="3"/>
    <s v="PH"/>
    <n v="1420"/>
    <m/>
    <x v="293"/>
    <m/>
  </r>
  <r>
    <s v="230127DVEN3KRR"/>
    <s v="Completed"/>
    <m/>
    <m/>
    <n v="785901790158"/>
    <s v="Standard Local-J&amp;T Express"/>
    <s v="pickup"/>
    <s v="2023-02-04 08:17"/>
    <s v="2023-01-28 10:17"/>
    <x v="294"/>
    <s v="2023-01-27 08:1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1"/>
    <n v="22"/>
    <n v="0"/>
    <n v="5"/>
    <n v="121"/>
    <n v="83"/>
    <s v="San Francisco"/>
    <s v="San Fernando City"/>
    <x v="45"/>
    <x v="1"/>
    <s v="PH"/>
    <n v="2500"/>
    <m/>
    <x v="294"/>
    <m/>
  </r>
  <r>
    <s v="230128GAXKCUP7"/>
    <s v="Completed"/>
    <m/>
    <m/>
    <n v="785905399843"/>
    <s v="Standard Local-J&amp;T Express"/>
    <s v="pickup"/>
    <s v="2023-02-06 07:42"/>
    <s v="2023-01-28 10:17"/>
    <x v="295"/>
    <s v="2023-01-28 07:42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90"/>
    <n v="25"/>
    <n v="0"/>
    <n v="9"/>
    <n v="210"/>
    <n v="115"/>
    <s v="Canipaan"/>
    <s v="Hinunangan"/>
    <x v="52"/>
    <x v="4"/>
    <s v="PH"/>
    <n v="6608"/>
    <m/>
    <x v="295"/>
    <m/>
  </r>
  <r>
    <s v="230128GAXKCUP7"/>
    <s v="Completed"/>
    <m/>
    <m/>
    <n v="785905399843"/>
    <s v="Standard Local-J&amp;T Express"/>
    <s v="pickup"/>
    <s v="2023-02-06 07:42"/>
    <s v="2023-01-28 10:17"/>
    <x v="295"/>
    <s v="2023-01-28 07:42"/>
    <m/>
    <x v="1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90"/>
    <n v="25"/>
    <n v="0"/>
    <n v="9"/>
    <n v="210"/>
    <n v="115"/>
    <s v="Canipaan"/>
    <s v="Hinunangan"/>
    <x v="52"/>
    <x v="4"/>
    <s v="PH"/>
    <n v="6608"/>
    <m/>
    <x v="295"/>
    <m/>
  </r>
  <r>
    <s v="230129KMEA4CM9"/>
    <s v="Completed"/>
    <m/>
    <m/>
    <n v="785912115275"/>
    <s v="Standard Local-J&amp;T Express"/>
    <s v="pickup"/>
    <s v="2023-02-06 15:10"/>
    <s v="2023-01-30 11:03"/>
    <x v="296"/>
    <s v="2023-01-29 15:10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8"/>
    <n v="45"/>
    <n v="0"/>
    <n v="14"/>
    <n v="218"/>
    <n v="83"/>
    <s v="San Isidro Norte"/>
    <s v="Santo Tomas"/>
    <x v="4"/>
    <x v="0"/>
    <s v="PH"/>
    <n v="4234"/>
    <m/>
    <x v="296"/>
    <m/>
  </r>
  <r>
    <s v="230130MKXHWRJJ"/>
    <s v="Completed"/>
    <m/>
    <m/>
    <n v="785912115262"/>
    <s v="Standard Local-J&amp;T Express"/>
    <s v="pickup"/>
    <s v="2023-02-07 00:26"/>
    <s v="2023-01-30 11:03"/>
    <x v="297"/>
    <s v="2023-01-30 00:26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2"/>
    <n v="61"/>
    <n v="22"/>
    <n v="0"/>
    <n v="14"/>
    <n v="243"/>
    <n v="83"/>
    <s v="Tagas"/>
    <s v="Tabaco City"/>
    <x v="30"/>
    <x v="0"/>
    <s v="PH"/>
    <n v="4511"/>
    <m/>
    <x v="297"/>
    <m/>
  </r>
  <r>
    <s v="230130NNH0N93R"/>
    <s v="Completed"/>
    <m/>
    <m/>
    <n v="785917934341"/>
    <s v="Standard Local-J&amp;T Express"/>
    <s v="pickup"/>
    <s v="2023-02-07 10:34"/>
    <s v="2023-02-01 13:39"/>
    <x v="298"/>
    <s v="2023-01-30 10:34"/>
    <m/>
    <x v="1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130"/>
    <n v="0"/>
    <n v="0"/>
    <n v="24"/>
    <n v="430"/>
    <n v="130"/>
    <s v="Santo Nino (Lumbayawa)"/>
    <s v="Talakag"/>
    <x v="51"/>
    <x v="2"/>
    <s v="PH"/>
    <n v="8708"/>
    <m/>
    <x v="298"/>
    <m/>
  </r>
  <r>
    <s v="230130PMBBHD54"/>
    <s v="Completed"/>
    <m/>
    <m/>
    <n v="785917934338"/>
    <s v="Standard Local-J&amp;T Express"/>
    <s v="pickup"/>
    <s v="2023-02-07 19:46"/>
    <s v="2023-02-01 13:39"/>
    <x v="299"/>
    <s v="2023-01-30 19:4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Ponggo"/>
    <s v="Nagtipunan"/>
    <x v="53"/>
    <x v="1"/>
    <s v="PH"/>
    <n v="3405"/>
    <m/>
    <x v="299"/>
    <m/>
  </r>
  <r>
    <s v="230130Q1UBXJYG"/>
    <s v="Completed"/>
    <m/>
    <m/>
    <n v="785918720867"/>
    <s v="Standard Local-J&amp;T Express"/>
    <s v="pickup"/>
    <s v="2023-02-07 23:48"/>
    <s v="2023-02-01 13:39"/>
    <x v="300"/>
    <s v="2023-01-30 23:48"/>
    <m/>
    <x v="3"/>
    <m/>
    <m/>
    <n v="80"/>
    <n v="80"/>
    <n v="4"/>
    <n v="320"/>
    <n v="0"/>
    <n v="0"/>
    <n v="0"/>
    <n v="0.72"/>
    <n v="4"/>
    <n v="0.72"/>
    <n v="0"/>
    <n v="0"/>
    <n v="0"/>
    <s v="N"/>
    <n v="0"/>
    <n v="0"/>
    <n v="0"/>
    <n v="0"/>
    <n v="320"/>
    <n v="35"/>
    <n v="45"/>
    <n v="0"/>
    <n v="25"/>
    <n v="355"/>
    <n v="80"/>
    <s v="Mambog Iv"/>
    <s v="Bacoor"/>
    <x v="1"/>
    <x v="0"/>
    <s v="PH"/>
    <n v="4102"/>
    <m/>
    <x v="300"/>
    <m/>
  </r>
  <r>
    <s v="230131QBUPYXD1"/>
    <s v="Completed"/>
    <m/>
    <m/>
    <n v="785918720870"/>
    <s v="Standard Local-J&amp;T Express"/>
    <s v="pickup"/>
    <s v="2023-02-08 02:37"/>
    <s v="2023-02-01 13:39"/>
    <x v="301"/>
    <s v="2023-01-31 02:37"/>
    <m/>
    <x v="5"/>
    <m/>
    <m/>
    <n v="80"/>
    <n v="80"/>
    <n v="1"/>
    <n v="80"/>
    <n v="0"/>
    <n v="0"/>
    <n v="0"/>
    <n v="0.18"/>
    <n v="2"/>
    <n v="0.36"/>
    <n v="0"/>
    <n v="0"/>
    <n v="0"/>
    <s v="N"/>
    <n v="0"/>
    <n v="0"/>
    <n v="0"/>
    <n v="0"/>
    <n v="160"/>
    <n v="35"/>
    <n v="45"/>
    <n v="0"/>
    <n v="13"/>
    <n v="195"/>
    <n v="80"/>
    <s v="Anos"/>
    <s v="Los Banos"/>
    <x v="0"/>
    <x v="0"/>
    <s v="PH"/>
    <n v="4030"/>
    <m/>
    <x v="301"/>
    <m/>
  </r>
  <r>
    <s v="230131QBUPYXD1"/>
    <s v="Completed"/>
    <m/>
    <m/>
    <n v="785918720870"/>
    <s v="Standard Local-J&amp;T Express"/>
    <s v="pickup"/>
    <s v="2023-02-08 02:37"/>
    <s v="2023-02-01 13:39"/>
    <x v="301"/>
    <s v="2023-01-31 02:37"/>
    <m/>
    <x v="6"/>
    <m/>
    <m/>
    <n v="80"/>
    <n v="80"/>
    <n v="1"/>
    <n v="80"/>
    <n v="0"/>
    <n v="0"/>
    <n v="0"/>
    <n v="0.18"/>
    <n v="2"/>
    <n v="0.36"/>
    <n v="0"/>
    <n v="0"/>
    <n v="0"/>
    <s v="N"/>
    <n v="0"/>
    <n v="0"/>
    <n v="0"/>
    <n v="0"/>
    <n v="160"/>
    <n v="35"/>
    <n v="45"/>
    <n v="0"/>
    <n v="13"/>
    <n v="195"/>
    <n v="80"/>
    <s v="Anos"/>
    <s v="Los Banos"/>
    <x v="0"/>
    <x v="0"/>
    <s v="PH"/>
    <n v="4030"/>
    <m/>
    <x v="301"/>
    <m/>
  </r>
  <r>
    <s v="230131RB7AYKVE"/>
    <s v="Completed"/>
    <m/>
    <m/>
    <n v="785922619019"/>
    <s v="Standard Local-J&amp;T Express"/>
    <s v="pickup"/>
    <s v="2023-02-08 12:08"/>
    <s v="2023-02-01 13:39"/>
    <x v="302"/>
    <s v="2023-01-31 12:0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Santo Domingo"/>
    <s v="Urdaneta City"/>
    <x v="17"/>
    <x v="1"/>
    <s v="PH"/>
    <n v="2428"/>
    <m/>
    <x v="302"/>
    <m/>
  </r>
  <r>
    <s v="230131SDXPESRN"/>
    <s v="Completed"/>
    <m/>
    <m/>
    <n v="785923750081"/>
    <s v="Standard Local-J&amp;T Express"/>
    <s v="pickup"/>
    <s v="2023-02-08 22:30"/>
    <s v="2023-02-01 13:39"/>
    <x v="303"/>
    <s v="2023-01-31 22:30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5"/>
    <n v="50"/>
    <n v="0"/>
    <n v="28"/>
    <n v="445"/>
    <n v="135"/>
    <s v="Kalawag I (Pob.)"/>
    <s v="Isulan"/>
    <x v="49"/>
    <x v="2"/>
    <s v="PH"/>
    <n v="9805"/>
    <m/>
    <x v="303"/>
    <m/>
  </r>
  <r>
    <s v="2008032K5JDNH0"/>
    <s v="Completed"/>
    <m/>
    <m/>
    <n v="780528032375"/>
    <s v="J&amp;T Express"/>
    <s v="pickup"/>
    <s v="2020-08-11 01:42"/>
    <s v="2020-08-04 19:07"/>
    <x v="304"/>
    <s v="2020-08-03 01:42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0"/>
    <n v="280"/>
    <n v="80"/>
    <s v="San Rafael (Pob.)"/>
    <s v="San Narciso"/>
    <x v="38"/>
    <x v="1"/>
    <s v="PH"/>
    <n v="2205"/>
    <m/>
    <x v="304"/>
    <m/>
  </r>
  <r>
    <s v="2008047470JSFY"/>
    <s v="Completed"/>
    <m/>
    <m/>
    <n v="780534271820"/>
    <s v="J&amp;T Express"/>
    <s v="pickup"/>
    <s v="2020-08-13 21:08"/>
    <s v="2020-08-06 18:43"/>
    <x v="305"/>
    <s v="2020-08-04 21:08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Don Bosco"/>
    <s v="Paranaque City"/>
    <x v="14"/>
    <x v="3"/>
    <s v="PH"/>
    <n v="1711"/>
    <s v="Leave description blank (even this message on the  packaging) "/>
    <x v="305"/>
    <m/>
  </r>
  <r>
    <s v="20080591YEUHMT"/>
    <s v="Completed"/>
    <m/>
    <m/>
    <n v="780534271611"/>
    <s v="J&amp;T Express"/>
    <s v="pickup"/>
    <s v="2020-08-14 15:22"/>
    <s v="2020-08-06 18:43"/>
    <x v="306"/>
    <s v="2020-08-05 15:22"/>
    <m/>
    <x v="3"/>
    <m/>
    <m/>
    <n v="0"/>
    <n v="35"/>
    <n v="1"/>
    <n v="35"/>
    <n v="-35"/>
    <n v="-35"/>
    <n v="0"/>
    <n v="0.14000000000000001"/>
    <n v="49"/>
    <n v="6.86"/>
    <n v="0"/>
    <n v="0"/>
    <n v="150"/>
    <s v="N"/>
    <n v="0"/>
    <n v="0"/>
    <n v="0"/>
    <n v="0"/>
    <n v="1565"/>
    <n v="35"/>
    <n v="125"/>
    <n v="0"/>
    <n v="0"/>
    <n v="1600"/>
    <n v="160"/>
    <s v="Poblacion"/>
    <s v="Norzagaray"/>
    <x v="5"/>
    <x v="1"/>
    <s v="PH"/>
    <n v="3013"/>
    <m/>
    <x v="306"/>
    <m/>
  </r>
  <r>
    <s v="20080591YEUHMT"/>
    <s v="Completed"/>
    <m/>
    <m/>
    <n v="780534271611"/>
    <s v="J&amp;T Express"/>
    <s v="pickup"/>
    <s v="2020-08-14 15:22"/>
    <s v="2020-08-06 18:43"/>
    <x v="306"/>
    <s v="2020-08-05 15:22"/>
    <m/>
    <x v="0"/>
    <m/>
    <m/>
    <n v="0"/>
    <n v="35"/>
    <n v="48"/>
    <n v="1680"/>
    <n v="-1680"/>
    <n v="-1680"/>
    <n v="0"/>
    <n v="6.72"/>
    <n v="49"/>
    <n v="6.86"/>
    <n v="0"/>
    <n v="0"/>
    <n v="150"/>
    <s v="N"/>
    <n v="0"/>
    <n v="0"/>
    <n v="0"/>
    <n v="0"/>
    <n v="1565"/>
    <n v="35"/>
    <n v="125"/>
    <n v="0"/>
    <n v="0"/>
    <n v="1600"/>
    <n v="160"/>
    <s v="Poblacion"/>
    <s v="Norzagaray"/>
    <x v="5"/>
    <x v="1"/>
    <s v="PH"/>
    <n v="3013"/>
    <m/>
    <x v="306"/>
    <m/>
  </r>
  <r>
    <s v="200808HDTDVX5X"/>
    <s v="Completed"/>
    <m/>
    <m/>
    <n v="780553484893"/>
    <s v="J&amp;T Express"/>
    <s v="pickup"/>
    <s v="2020-08-18 23:35"/>
    <s v="2020-08-11 17:56"/>
    <x v="307"/>
    <s v="2020-08-08 23:35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San Gabriel"/>
    <s v="Tuguegarao City"/>
    <x v="16"/>
    <x v="1"/>
    <s v="PH"/>
    <n v="3500"/>
    <m/>
    <x v="307"/>
    <m/>
  </r>
  <r>
    <s v="200809JXS957WC"/>
    <s v="Completed"/>
    <m/>
    <m/>
    <n v="780553695212"/>
    <s v="J&amp;T Express"/>
    <s v="pickup"/>
    <s v="2020-08-19 14:02"/>
    <s v="2020-08-11 17:57"/>
    <x v="308"/>
    <s v="2020-08-09 14:02"/>
    <m/>
    <x v="1"/>
    <m/>
    <m/>
    <n v="0"/>
    <n v="35"/>
    <n v="15"/>
    <n v="525"/>
    <n v="-525"/>
    <n v="-525"/>
    <n v="0"/>
    <n v="2.1"/>
    <n v="30"/>
    <n v="4.2"/>
    <n v="0"/>
    <n v="0"/>
    <n v="0"/>
    <s v="N"/>
    <n v="0"/>
    <n v="0"/>
    <n v="0"/>
    <n v="0"/>
    <n v="1050"/>
    <n v="110"/>
    <n v="0"/>
    <n v="0"/>
    <n v="0"/>
    <n v="1160"/>
    <n v="110"/>
    <s v="San Jose (Pob.)"/>
    <s v="Morong"/>
    <x v="3"/>
    <x v="0"/>
    <s v="PH"/>
    <n v="1960"/>
    <m/>
    <x v="308"/>
    <m/>
  </r>
  <r>
    <s v="200809JXS957WC"/>
    <s v="Completed"/>
    <m/>
    <m/>
    <n v="780553695212"/>
    <s v="J&amp;T Express"/>
    <s v="pickup"/>
    <s v="2020-08-19 14:02"/>
    <s v="2020-08-11 17:57"/>
    <x v="308"/>
    <s v="2020-08-09 14:02"/>
    <m/>
    <x v="2"/>
    <m/>
    <m/>
    <n v="0"/>
    <n v="35"/>
    <n v="15"/>
    <n v="525"/>
    <n v="-525"/>
    <n v="-525"/>
    <n v="0"/>
    <n v="2.1"/>
    <n v="30"/>
    <n v="4.2"/>
    <n v="0"/>
    <n v="0"/>
    <n v="0"/>
    <s v="N"/>
    <n v="0"/>
    <n v="0"/>
    <n v="0"/>
    <n v="0"/>
    <n v="1050"/>
    <n v="110"/>
    <n v="0"/>
    <n v="0"/>
    <n v="0"/>
    <n v="1160"/>
    <n v="110"/>
    <s v="San Jose (Pob.)"/>
    <s v="Morong"/>
    <x v="3"/>
    <x v="0"/>
    <s v="PH"/>
    <n v="1960"/>
    <m/>
    <x v="308"/>
    <m/>
  </r>
  <r>
    <s v="200810N95CGT1Q"/>
    <s v="Completed"/>
    <m/>
    <m/>
    <n v="780553432965"/>
    <s v="J&amp;T Express"/>
    <s v="pickup"/>
    <s v="2020-08-20 12:07"/>
    <s v="2020-08-11 17:58"/>
    <x v="309"/>
    <s v="2020-08-10 12:07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Daanghari"/>
    <s v="Navotas City"/>
    <x v="14"/>
    <x v="3"/>
    <s v="PH"/>
    <n v="1409"/>
    <m/>
    <x v="309"/>
    <m/>
  </r>
  <r>
    <s v="200810NWDYUSRA"/>
    <s v="Completed"/>
    <m/>
    <m/>
    <n v="780553429191"/>
    <s v="J&amp;T Express"/>
    <s v="pickup"/>
    <s v="2020-08-20 18:16"/>
    <s v="2020-08-11 17:59"/>
    <x v="310"/>
    <s v="2020-08-10 18:16"/>
    <m/>
    <x v="2"/>
    <m/>
    <m/>
    <n v="0"/>
    <n v="50"/>
    <n v="4"/>
    <n v="200"/>
    <n v="-200"/>
    <n v="-200"/>
    <n v="0"/>
    <n v="0.56000000000000005"/>
    <n v="6"/>
    <n v="0.84"/>
    <n v="0"/>
    <n v="0"/>
    <n v="0"/>
    <s v="N"/>
    <n v="0"/>
    <n v="0"/>
    <n v="0"/>
    <n v="0"/>
    <n v="300"/>
    <n v="80"/>
    <n v="0"/>
    <n v="0"/>
    <n v="0"/>
    <n v="380"/>
    <n v="80"/>
    <s v="Pilar"/>
    <s v="Las Pinas City"/>
    <x v="14"/>
    <x v="3"/>
    <s v="PH"/>
    <n v="1740"/>
    <s v="Hi Jerome, high school friend ko si Romeo. Sabi niya pwede na mag order sa yo through Shopee. Out of stock pala citronella mo. Regards to Romeo and Josie. "/>
    <x v="310"/>
    <m/>
  </r>
  <r>
    <s v="200810NWDYUSRA"/>
    <s v="Completed"/>
    <m/>
    <m/>
    <n v="780553429191"/>
    <s v="J&amp;T Express"/>
    <s v="pickup"/>
    <s v="2020-08-20 18:16"/>
    <s v="2020-08-11 17:59"/>
    <x v="310"/>
    <s v="2020-08-10 18:16"/>
    <m/>
    <x v="0"/>
    <m/>
    <m/>
    <n v="0"/>
    <n v="50"/>
    <n v="2"/>
    <n v="100"/>
    <n v="-100"/>
    <n v="-100"/>
    <n v="0"/>
    <n v="0.28000000000000003"/>
    <n v="6"/>
    <n v="0.84"/>
    <n v="0"/>
    <n v="0"/>
    <n v="0"/>
    <s v="N"/>
    <n v="0"/>
    <n v="0"/>
    <n v="0"/>
    <n v="0"/>
    <n v="300"/>
    <n v="80"/>
    <n v="0"/>
    <n v="0"/>
    <n v="0"/>
    <n v="380"/>
    <n v="80"/>
    <s v="Pilar"/>
    <s v="Las Pinas City"/>
    <x v="14"/>
    <x v="3"/>
    <s v="PH"/>
    <n v="1740"/>
    <s v="Hi Jerome, high school friend ko si Romeo. Sabi niya pwede na mag order sa yo through Shopee. Out of stock pala citronella mo. Regards to Romeo and Josie. "/>
    <x v="310"/>
    <m/>
  </r>
  <r>
    <s v="200812TQBB5CVQ"/>
    <s v="Completed"/>
    <m/>
    <m/>
    <n v="780559782304"/>
    <s v="J&amp;T Express"/>
    <s v="pickup"/>
    <s v="2020-08-20 16:12"/>
    <s v="2020-08-13 19:39"/>
    <x v="311"/>
    <s v="2020-08-12 16:12"/>
    <m/>
    <x v="2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5000"/>
    <n v="0"/>
    <n v="150"/>
    <n v="80"/>
    <n v="0"/>
    <n v="0"/>
    <n v="0"/>
    <n v="230"/>
    <n v="80"/>
    <s v="Pio Del Pilar"/>
    <s v="Makati City"/>
    <x v="14"/>
    <x v="3"/>
    <s v="PH"/>
    <n v="1230"/>
    <m/>
    <x v="311"/>
    <m/>
  </r>
  <r>
    <s v="2008130JWKWDS8"/>
    <s v="Completed"/>
    <m/>
    <m/>
    <n v="780565998792"/>
    <s v="J&amp;T Express"/>
    <s v="pickup"/>
    <s v="2020-08-22 20:19"/>
    <s v="2020-08-15 16:37"/>
    <x v="312"/>
    <s v="2020-08-13 20:19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25"/>
    <s v="N"/>
    <n v="0"/>
    <n v="0"/>
    <n v="0"/>
    <n v="0"/>
    <n v="175"/>
    <n v="35"/>
    <n v="45"/>
    <n v="0"/>
    <n v="0"/>
    <n v="210"/>
    <n v="80"/>
    <s v="Concepcion Uno"/>
    <s v="Marikina City"/>
    <x v="14"/>
    <x v="3"/>
    <s v="PH"/>
    <n v="1807"/>
    <m/>
    <x v="312"/>
    <m/>
  </r>
  <r>
    <s v="200814287MTRMH"/>
    <s v="Completed"/>
    <m/>
    <m/>
    <n v="780565997783"/>
    <s v="J&amp;T Express"/>
    <s v="pickup"/>
    <s v="2020-08-24 12:24"/>
    <s v="2020-08-15 16:38"/>
    <x v="313"/>
    <s v="2020-08-14 12:24"/>
    <m/>
    <x v="4"/>
    <m/>
    <m/>
    <n v="50"/>
    <n v="50"/>
    <n v="2"/>
    <n v="100"/>
    <n v="0"/>
    <n v="0"/>
    <n v="0"/>
    <n v="0.28000000000000003"/>
    <n v="4"/>
    <n v="0.56000000000000005"/>
    <n v="0"/>
    <n v="0"/>
    <n v="0"/>
    <s v="N"/>
    <n v="0"/>
    <n v="0"/>
    <n v="0"/>
    <n v="0"/>
    <n v="220"/>
    <n v="80"/>
    <n v="0"/>
    <n v="0"/>
    <n v="0"/>
    <n v="300"/>
    <n v="80"/>
    <s v="Batong Malake"/>
    <s v="Los Banos"/>
    <x v="0"/>
    <x v="0"/>
    <s v="PH"/>
    <n v="4030"/>
    <m/>
    <x v="313"/>
    <m/>
  </r>
  <r>
    <s v="200814287MTRMH"/>
    <s v="Completed"/>
    <m/>
    <m/>
    <n v="780565997783"/>
    <s v="J&amp;T Express"/>
    <s v="pickup"/>
    <s v="2020-08-24 12:24"/>
    <s v="2020-08-15 16:38"/>
    <x v="313"/>
    <s v="2020-08-14 12:24"/>
    <m/>
    <x v="3"/>
    <m/>
    <m/>
    <n v="0"/>
    <n v="60"/>
    <n v="2"/>
    <n v="120"/>
    <n v="-120"/>
    <n v="-120"/>
    <n v="0"/>
    <n v="0.28000000000000003"/>
    <n v="4"/>
    <n v="0.56000000000000005"/>
    <n v="0"/>
    <n v="0"/>
    <n v="0"/>
    <s v="N"/>
    <n v="0"/>
    <n v="0"/>
    <n v="0"/>
    <n v="0"/>
    <n v="220"/>
    <n v="80"/>
    <n v="0"/>
    <n v="0"/>
    <n v="0"/>
    <n v="300"/>
    <n v="80"/>
    <s v="Batong Malake"/>
    <s v="Los Banos"/>
    <x v="0"/>
    <x v="0"/>
    <s v="PH"/>
    <n v="4030"/>
    <m/>
    <x v="313"/>
    <m/>
  </r>
  <r>
    <s v="2008142UPX6F7U"/>
    <s v="Completed"/>
    <m/>
    <m/>
    <n v="780565997090"/>
    <s v="J&amp;T Express"/>
    <s v="pickup"/>
    <s v="2020-08-24 18:12"/>
    <s v="2020-08-15 16:38"/>
    <x v="314"/>
    <s v="2020-08-14 18:12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0"/>
    <n v="280"/>
    <n v="80"/>
    <s v="San Nicolas (Pob.)"/>
    <s v="San Antonio"/>
    <x v="38"/>
    <x v="1"/>
    <s v="PH"/>
    <n v="2206"/>
    <m/>
    <x v="314"/>
    <m/>
  </r>
  <r>
    <s v="20081435MDMBG8"/>
    <s v="Completed"/>
    <m/>
    <m/>
    <n v="780566762867"/>
    <s v="J&amp;T Express"/>
    <s v="pickup"/>
    <s v="2020-08-24 21:10"/>
    <s v="2020-08-17 19:02"/>
    <x v="315"/>
    <s v="2020-08-14 21:10"/>
    <m/>
    <x v="1"/>
    <m/>
    <m/>
    <n v="0"/>
    <n v="40"/>
    <n v="30"/>
    <n v="1200"/>
    <n v="-1200"/>
    <n v="-1200"/>
    <n v="0"/>
    <n v="4.2"/>
    <n v="30"/>
    <n v="4.2"/>
    <n v="0"/>
    <n v="0"/>
    <n v="0"/>
    <s v="N"/>
    <n v="0"/>
    <n v="0"/>
    <n v="0"/>
    <n v="0"/>
    <n v="1200"/>
    <n v="110"/>
    <n v="0"/>
    <n v="0"/>
    <n v="0"/>
    <n v="1310"/>
    <n v="110"/>
    <s v="Rizal"/>
    <s v="San Antonio"/>
    <x v="38"/>
    <x v="1"/>
    <s v="PH"/>
    <n v="2206"/>
    <m/>
    <x v="315"/>
    <m/>
  </r>
  <r>
    <s v="2008155MBU1XS8"/>
    <s v="Completed"/>
    <m/>
    <m/>
    <n v="780570161398"/>
    <s v="J&amp;T Express"/>
    <s v="pickup"/>
    <s v="2020-08-25 20:28"/>
    <s v="2020-08-17 18:59"/>
    <x v="316"/>
    <s v="2020-08-15 20:28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Tinga Labak"/>
    <s v="Batangas City"/>
    <x v="4"/>
    <x v="0"/>
    <s v="PH"/>
    <n v="4200"/>
    <m/>
    <x v="316"/>
    <m/>
  </r>
  <r>
    <s v="200818CD2HPKVT"/>
    <s v="Completed"/>
    <m/>
    <m/>
    <n v="780579532861"/>
    <s v="J&amp;T Express"/>
    <s v="pickup"/>
    <s v="2020-08-27 13:16"/>
    <s v="2020-08-19 17:42"/>
    <x v="317"/>
    <s v="2020-08-18 13:16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0"/>
    <n v="280"/>
    <n v="80"/>
    <s v="Payompon"/>
    <s v="Mamburao"/>
    <x v="54"/>
    <x v="0"/>
    <s v="PH"/>
    <n v="5106"/>
    <m/>
    <x v="317"/>
    <m/>
  </r>
  <r>
    <s v="200819DUFAQW4H"/>
    <s v="Completed"/>
    <m/>
    <m/>
    <n v="780580017000"/>
    <s v="J&amp;T Express"/>
    <s v="pickup"/>
    <s v="2020-08-28 03:08"/>
    <s v="2020-08-20 17:02"/>
    <x v="318"/>
    <s v="2020-08-19 03:08"/>
    <m/>
    <x v="0"/>
    <m/>
    <m/>
    <n v="0"/>
    <n v="40"/>
    <n v="30"/>
    <n v="1200"/>
    <n v="-1200"/>
    <n v="-1200"/>
    <n v="0"/>
    <n v="4.2"/>
    <n v="30"/>
    <n v="4.2"/>
    <n v="0"/>
    <n v="0"/>
    <n v="0"/>
    <s v="N"/>
    <n v="0"/>
    <n v="0"/>
    <n v="0"/>
    <n v="0"/>
    <n v="1200"/>
    <n v="50"/>
    <n v="60"/>
    <n v="0"/>
    <n v="0"/>
    <n v="1250"/>
    <n v="110"/>
    <s v="San Andres (Pob.)"/>
    <s v="Cainta"/>
    <x v="3"/>
    <x v="0"/>
    <s v="PH"/>
    <n v="1900"/>
    <m/>
    <x v="318"/>
    <m/>
  </r>
  <r>
    <s v="200820HU4Q705K"/>
    <s v="Completed"/>
    <m/>
    <m/>
    <n v="780586986172"/>
    <s v="J&amp;T Express"/>
    <s v="pickup"/>
    <s v="2020-08-29 23:16"/>
    <s v="2020-08-22 18:39"/>
    <x v="319"/>
    <s v="2020-08-20 23:16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0"/>
    <n v="180"/>
    <n v="80"/>
    <s v="Bagong Nayon"/>
    <s v="Baliuag"/>
    <x v="5"/>
    <x v="1"/>
    <s v="PH"/>
    <n v="3009"/>
    <m/>
    <x v="319"/>
    <m/>
  </r>
  <r>
    <s v="200821KFQ13UC5"/>
    <s v="Completed"/>
    <m/>
    <m/>
    <n v="780586986381"/>
    <s v="J&amp;T Express"/>
    <s v="pickup"/>
    <s v="2020-09-01 08:51"/>
    <s v="2020-08-22 18:41"/>
    <x v="320"/>
    <s v="2020-08-21 08:51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San Isidro"/>
    <s v="Cabuyao"/>
    <x v="0"/>
    <x v="0"/>
    <s v="PH"/>
    <n v="4025"/>
    <m/>
    <x v="320"/>
    <m/>
  </r>
  <r>
    <s v="200821MNDPP41F"/>
    <s v="Completed"/>
    <m/>
    <m/>
    <n v="770046680915"/>
    <s v="J&amp;T Express"/>
    <s v="Drop-off"/>
    <s v="2020-08-29 19:59"/>
    <s v="2020-08-25 10:28"/>
    <x v="321"/>
    <s v="2020-08-21 19:59"/>
    <m/>
    <x v="0"/>
    <m/>
    <m/>
    <n v="0"/>
    <n v="30"/>
    <n v="100"/>
    <n v="3000"/>
    <n v="-3000"/>
    <n v="-3000"/>
    <n v="0"/>
    <n v="14"/>
    <n v="100"/>
    <n v="14"/>
    <n v="0"/>
    <n v="0"/>
    <n v="0"/>
    <s v="N"/>
    <n v="0"/>
    <n v="0"/>
    <n v="0"/>
    <n v="0"/>
    <n v="3000"/>
    <n v="240"/>
    <n v="60"/>
    <n v="0"/>
    <n v="210"/>
    <n v="3240"/>
    <n v="300"/>
    <s v="Mambugan"/>
    <s v="Antipolo City"/>
    <x v="3"/>
    <x v="0"/>
    <s v="PH"/>
    <n v="1870"/>
    <m/>
    <x v="321"/>
    <m/>
  </r>
  <r>
    <s v="200821MNP04AGC"/>
    <s v="Completed"/>
    <m/>
    <m/>
    <n v="770046680888"/>
    <s v="J&amp;T Express"/>
    <s v="Drop-off"/>
    <s v="2020-08-29 20:02"/>
    <s v="2020-08-25 10:29"/>
    <x v="322"/>
    <s v="2020-08-21 20:02"/>
    <m/>
    <x v="3"/>
    <m/>
    <m/>
    <n v="0"/>
    <n v="30"/>
    <n v="100"/>
    <n v="3000"/>
    <n v="-3000"/>
    <n v="-3000"/>
    <n v="0"/>
    <n v="14"/>
    <n v="100"/>
    <n v="14"/>
    <n v="0"/>
    <n v="0"/>
    <n v="0"/>
    <s v="N"/>
    <n v="0"/>
    <n v="0"/>
    <n v="0"/>
    <n v="0"/>
    <n v="3000"/>
    <n v="300"/>
    <n v="0"/>
    <n v="0"/>
    <n v="210"/>
    <n v="3300"/>
    <n v="300"/>
    <s v="Mambugan"/>
    <s v="Antipolo City"/>
    <x v="3"/>
    <x v="0"/>
    <s v="PH"/>
    <n v="1870"/>
    <m/>
    <x v="321"/>
    <m/>
  </r>
  <r>
    <s v="200821MNSTR23F"/>
    <s v="Completed"/>
    <m/>
    <m/>
    <n v="770046680804"/>
    <s v="J&amp;T Express"/>
    <s v="Drop-off"/>
    <s v="2020-09-01 20:56"/>
    <s v="2020-08-25 10:29"/>
    <x v="323"/>
    <s v="2020-08-22 20:56"/>
    <m/>
    <x v="1"/>
    <m/>
    <m/>
    <n v="0"/>
    <n v="30"/>
    <n v="100"/>
    <n v="3000"/>
    <n v="-3000"/>
    <n v="-3000"/>
    <n v="0"/>
    <n v="14"/>
    <n v="100"/>
    <n v="14"/>
    <n v="0"/>
    <n v="0"/>
    <n v="0"/>
    <s v="N"/>
    <n v="0"/>
    <n v="0"/>
    <n v="0"/>
    <n v="0"/>
    <n v="3000"/>
    <n v="300"/>
    <n v="0"/>
    <n v="0"/>
    <n v="210"/>
    <n v="3300"/>
    <n v="300"/>
    <s v="Mambugan"/>
    <s v="Antipolo City"/>
    <x v="3"/>
    <x v="0"/>
    <s v="PH"/>
    <n v="1870"/>
    <m/>
    <x v="322"/>
    <m/>
  </r>
  <r>
    <s v="200822PGD0ADFK"/>
    <s v="Completed"/>
    <m/>
    <m/>
    <n v="770046680859"/>
    <s v="J&amp;T Express"/>
    <s v="Drop-off"/>
    <s v="2020-09-01 13:42"/>
    <s v="2020-08-25 10:51"/>
    <x v="324"/>
    <s v="2020-08-22 13:42"/>
    <m/>
    <x v="1"/>
    <m/>
    <m/>
    <n v="0"/>
    <n v="50"/>
    <n v="2"/>
    <n v="100"/>
    <n v="-100"/>
    <n v="-100"/>
    <n v="0"/>
    <n v="0.28000000000000003"/>
    <n v="8"/>
    <n v="1.1200000000000001"/>
    <n v="0"/>
    <n v="0"/>
    <n v="0"/>
    <s v="N"/>
    <n v="0"/>
    <n v="0"/>
    <n v="0"/>
    <n v="0"/>
    <n v="420"/>
    <n v="80"/>
    <n v="0"/>
    <n v="0"/>
    <n v="29"/>
    <n v="500"/>
    <n v="80"/>
    <s v="Bayan (Pob.)"/>
    <s v="Orani"/>
    <x v="24"/>
    <x v="1"/>
    <s v="PH"/>
    <n v="2112"/>
    <m/>
    <x v="323"/>
    <m/>
  </r>
  <r>
    <s v="200822PGD0ADFK"/>
    <s v="Completed"/>
    <m/>
    <m/>
    <n v="770046680859"/>
    <s v="J&amp;T Express"/>
    <s v="Drop-off"/>
    <s v="2020-09-01 13:42"/>
    <s v="2020-08-25 10:51"/>
    <x v="324"/>
    <s v="2020-08-22 13:42"/>
    <m/>
    <x v="3"/>
    <m/>
    <m/>
    <n v="0"/>
    <n v="60"/>
    <n v="2"/>
    <n v="120"/>
    <n v="-120"/>
    <n v="-120"/>
    <n v="0"/>
    <n v="0.28000000000000003"/>
    <n v="8"/>
    <n v="1.1200000000000001"/>
    <n v="0"/>
    <n v="0"/>
    <n v="0"/>
    <s v="N"/>
    <n v="0"/>
    <n v="0"/>
    <n v="0"/>
    <n v="0"/>
    <n v="420"/>
    <n v="80"/>
    <n v="0"/>
    <n v="0"/>
    <n v="29"/>
    <n v="500"/>
    <n v="80"/>
    <s v="Bayan (Pob.)"/>
    <s v="Orani"/>
    <x v="24"/>
    <x v="1"/>
    <s v="PH"/>
    <n v="2112"/>
    <m/>
    <x v="323"/>
    <m/>
  </r>
  <r>
    <s v="200822PGD0ADFK"/>
    <s v="Completed"/>
    <m/>
    <m/>
    <n v="770046680859"/>
    <s v="J&amp;T Express"/>
    <s v="Drop-off"/>
    <s v="2020-09-01 13:42"/>
    <s v="2020-08-25 10:51"/>
    <x v="324"/>
    <s v="2020-08-22 13:42"/>
    <m/>
    <x v="2"/>
    <m/>
    <m/>
    <n v="0"/>
    <n v="50"/>
    <n v="2"/>
    <n v="100"/>
    <n v="-100"/>
    <n v="-100"/>
    <n v="0"/>
    <n v="0.28000000000000003"/>
    <n v="8"/>
    <n v="1.1200000000000001"/>
    <n v="0"/>
    <n v="0"/>
    <n v="0"/>
    <s v="N"/>
    <n v="0"/>
    <n v="0"/>
    <n v="0"/>
    <n v="0"/>
    <n v="420"/>
    <n v="80"/>
    <n v="0"/>
    <n v="0"/>
    <n v="29"/>
    <n v="500"/>
    <n v="80"/>
    <s v="Bayan (Pob.)"/>
    <s v="Orani"/>
    <x v="24"/>
    <x v="1"/>
    <s v="PH"/>
    <n v="2112"/>
    <m/>
    <x v="323"/>
    <m/>
  </r>
  <r>
    <s v="200822PGD0ADFK"/>
    <s v="Completed"/>
    <m/>
    <m/>
    <n v="770046680859"/>
    <s v="J&amp;T Express"/>
    <s v="Drop-off"/>
    <s v="2020-09-01 13:42"/>
    <s v="2020-08-25 10:51"/>
    <x v="324"/>
    <s v="2020-08-22 13:42"/>
    <m/>
    <x v="0"/>
    <m/>
    <m/>
    <n v="0"/>
    <n v="50"/>
    <n v="2"/>
    <n v="100"/>
    <n v="-100"/>
    <n v="-100"/>
    <n v="0"/>
    <n v="0.28000000000000003"/>
    <n v="8"/>
    <n v="1.1200000000000001"/>
    <n v="0"/>
    <n v="0"/>
    <n v="0"/>
    <s v="N"/>
    <n v="0"/>
    <n v="0"/>
    <n v="0"/>
    <n v="0"/>
    <n v="420"/>
    <n v="80"/>
    <n v="0"/>
    <n v="0"/>
    <n v="29"/>
    <n v="500"/>
    <n v="80"/>
    <s v="Bayan (Pob.)"/>
    <s v="Orani"/>
    <x v="24"/>
    <x v="1"/>
    <s v="PH"/>
    <n v="2112"/>
    <m/>
    <x v="323"/>
    <m/>
  </r>
  <r>
    <s v="200822Q991WN61"/>
    <s v="Completed"/>
    <m/>
    <m/>
    <n v="770046680608"/>
    <s v="J&amp;T Express"/>
    <s v="Drop-off"/>
    <s v="2020-09-01 20:58"/>
    <s v="2020-08-25 10:31"/>
    <x v="325"/>
    <s v="2020-08-22 20:58"/>
    <m/>
    <x v="2"/>
    <m/>
    <m/>
    <n v="0"/>
    <n v="30"/>
    <n v="100"/>
    <n v="3000"/>
    <n v="-3000"/>
    <n v="-3000"/>
    <n v="0"/>
    <n v="14"/>
    <n v="100"/>
    <n v="14"/>
    <n v="0"/>
    <n v="0"/>
    <n v="0"/>
    <s v="N"/>
    <n v="0"/>
    <n v="0"/>
    <n v="0"/>
    <n v="0"/>
    <n v="3000"/>
    <n v="300"/>
    <n v="0"/>
    <n v="0"/>
    <n v="210"/>
    <n v="3300"/>
    <n v="300"/>
    <s v="Mambugan"/>
    <s v="Antipolo City"/>
    <x v="3"/>
    <x v="0"/>
    <s v="PH"/>
    <n v="1870"/>
    <m/>
    <x v="322"/>
    <m/>
  </r>
  <r>
    <s v="200824T6086WKD"/>
    <s v="Completed"/>
    <m/>
    <m/>
    <n v="770046680777"/>
    <s v="J&amp;T Express"/>
    <s v="Drop-off"/>
    <s v="2020-09-02 00:46"/>
    <s v="2020-08-25 10:30"/>
    <x v="326"/>
    <s v="2020-08-24 00:46"/>
    <m/>
    <x v="2"/>
    <m/>
    <m/>
    <n v="0"/>
    <n v="50"/>
    <n v="2"/>
    <n v="100"/>
    <n v="-100"/>
    <n v="-100"/>
    <n v="0"/>
    <n v="0.28000000000000003"/>
    <n v="6"/>
    <n v="0.84"/>
    <n v="0"/>
    <n v="0"/>
    <n v="0"/>
    <s v="N"/>
    <n v="0"/>
    <n v="0"/>
    <n v="0"/>
    <n v="0"/>
    <n v="300"/>
    <n v="80"/>
    <n v="0"/>
    <n v="0"/>
    <n v="21"/>
    <n v="380"/>
    <n v="80"/>
    <s v="Culiat"/>
    <s v="Quezon City"/>
    <x v="14"/>
    <x v="3"/>
    <s v="PH"/>
    <n v="1128"/>
    <m/>
    <x v="324"/>
    <m/>
  </r>
  <r>
    <s v="200824T6086WKD"/>
    <s v="Completed"/>
    <m/>
    <m/>
    <n v="770046680777"/>
    <s v="J&amp;T Express"/>
    <s v="Drop-off"/>
    <s v="2020-09-02 00:46"/>
    <s v="2020-08-25 10:30"/>
    <x v="326"/>
    <s v="2020-08-24 00:46"/>
    <m/>
    <x v="0"/>
    <m/>
    <m/>
    <n v="0"/>
    <n v="50"/>
    <n v="4"/>
    <n v="200"/>
    <n v="-200"/>
    <n v="-200"/>
    <n v="0"/>
    <n v="0.56000000000000005"/>
    <n v="6"/>
    <n v="0.84"/>
    <n v="0"/>
    <n v="0"/>
    <n v="0"/>
    <s v="N"/>
    <n v="0"/>
    <n v="0"/>
    <n v="0"/>
    <n v="0"/>
    <n v="300"/>
    <n v="80"/>
    <n v="0"/>
    <n v="0"/>
    <n v="21"/>
    <n v="380"/>
    <n v="80"/>
    <s v="Culiat"/>
    <s v="Quezon City"/>
    <x v="14"/>
    <x v="3"/>
    <s v="PH"/>
    <n v="1128"/>
    <m/>
    <x v="324"/>
    <m/>
  </r>
  <r>
    <s v="200824U6U6GKJA"/>
    <s v="Completed"/>
    <m/>
    <m/>
    <n v="770046680722"/>
    <s v="J&amp;T Express"/>
    <s v="Drop-off"/>
    <s v="2020-09-02 10:34"/>
    <s v="2020-08-25 10:31"/>
    <x v="327"/>
    <s v="2020-08-24 10:34"/>
    <m/>
    <x v="0"/>
    <m/>
    <m/>
    <n v="0"/>
    <n v="40"/>
    <n v="35"/>
    <n v="1400"/>
    <n v="-1400"/>
    <n v="-1400"/>
    <n v="0"/>
    <n v="4.9000000000000004"/>
    <n v="35"/>
    <n v="4.9000000000000004"/>
    <n v="0"/>
    <n v="0"/>
    <n v="0"/>
    <s v="N"/>
    <n v="0"/>
    <n v="0"/>
    <n v="0"/>
    <n v="0"/>
    <n v="1400"/>
    <n v="110"/>
    <n v="0"/>
    <n v="0"/>
    <n v="98"/>
    <n v="1510"/>
    <n v="110"/>
    <s v="Leonarda"/>
    <s v="Tuguegarao City"/>
    <x v="16"/>
    <x v="1"/>
    <s v="PH"/>
    <n v="3500"/>
    <m/>
    <x v="325"/>
    <m/>
  </r>
  <r>
    <s v="200824UK4XHQ26"/>
    <s v="Completed"/>
    <m/>
    <m/>
    <n v="770046680695"/>
    <s v="J&amp;T Express"/>
    <s v="Drop-off"/>
    <s v="2020-09-02 14:14"/>
    <s v="2020-08-25 10:31"/>
    <x v="328"/>
    <s v="2020-08-24 14:14"/>
    <m/>
    <x v="1"/>
    <m/>
    <m/>
    <n v="0"/>
    <n v="40"/>
    <n v="30"/>
    <n v="1200"/>
    <n v="-1200"/>
    <n v="-1200"/>
    <n v="0"/>
    <n v="4.2"/>
    <n v="30"/>
    <n v="4.2"/>
    <n v="0"/>
    <n v="0"/>
    <n v="0"/>
    <s v="N"/>
    <n v="0"/>
    <n v="0"/>
    <n v="0"/>
    <n v="0"/>
    <n v="1200"/>
    <n v="110"/>
    <n v="0"/>
    <n v="0"/>
    <n v="84"/>
    <n v="1310"/>
    <n v="110"/>
    <s v="Leonarda"/>
    <s v="Tuguegarao City"/>
    <x v="16"/>
    <x v="1"/>
    <s v="PH"/>
    <n v="3500"/>
    <m/>
    <x v="325"/>
    <m/>
  </r>
  <r>
    <s v="200824VB1UEM5G"/>
    <s v="Completed"/>
    <m/>
    <m/>
    <n v="780596191295"/>
    <s v="J&amp;T Express"/>
    <s v="pickup"/>
    <s v="2020-09-02 21:22"/>
    <s v="2020-08-26 16:17"/>
    <x v="329"/>
    <s v="2020-08-24 21:22"/>
    <m/>
    <x v="4"/>
    <m/>
    <m/>
    <n v="50"/>
    <n v="50"/>
    <n v="2"/>
    <n v="100"/>
    <n v="0"/>
    <n v="0"/>
    <n v="0"/>
    <n v="0.28000000000000003"/>
    <n v="6"/>
    <n v="0.84"/>
    <n v="0"/>
    <n v="0"/>
    <n v="0"/>
    <s v="N"/>
    <n v="0"/>
    <n v="0"/>
    <n v="0"/>
    <n v="0"/>
    <n v="300"/>
    <n v="80"/>
    <n v="0"/>
    <n v="0"/>
    <n v="21"/>
    <n v="380"/>
    <n v="80"/>
    <s v="Santo Tomas (Calabuso)"/>
    <s v="Binan City"/>
    <x v="0"/>
    <x v="0"/>
    <s v="PH"/>
    <n v="4024"/>
    <m/>
    <x v="326"/>
    <m/>
  </r>
  <r>
    <s v="200824VB1UEM5G"/>
    <s v="Completed"/>
    <m/>
    <m/>
    <n v="780596191295"/>
    <s v="J&amp;T Express"/>
    <s v="pickup"/>
    <s v="2020-09-02 21:22"/>
    <s v="2020-08-26 16:17"/>
    <x v="329"/>
    <s v="2020-08-24 21:22"/>
    <m/>
    <x v="1"/>
    <m/>
    <m/>
    <n v="0"/>
    <n v="50"/>
    <n v="2"/>
    <n v="100"/>
    <n v="-100"/>
    <n v="-100"/>
    <n v="0"/>
    <n v="0.28000000000000003"/>
    <n v="6"/>
    <n v="0.84"/>
    <n v="0"/>
    <n v="0"/>
    <n v="0"/>
    <s v="N"/>
    <n v="0"/>
    <n v="0"/>
    <n v="0"/>
    <n v="0"/>
    <n v="300"/>
    <n v="80"/>
    <n v="0"/>
    <n v="0"/>
    <n v="21"/>
    <n v="380"/>
    <n v="80"/>
    <s v="Santo Tomas (Calabuso)"/>
    <s v="Binan City"/>
    <x v="0"/>
    <x v="0"/>
    <s v="PH"/>
    <n v="4024"/>
    <m/>
    <x v="326"/>
    <m/>
  </r>
  <r>
    <s v="200824VB1UEM5G"/>
    <s v="Completed"/>
    <m/>
    <m/>
    <n v="780596191295"/>
    <s v="J&amp;T Express"/>
    <s v="pickup"/>
    <s v="2020-09-02 21:22"/>
    <s v="2020-08-26 16:17"/>
    <x v="329"/>
    <s v="2020-08-24 21:22"/>
    <m/>
    <x v="2"/>
    <m/>
    <m/>
    <n v="0"/>
    <n v="50"/>
    <n v="2"/>
    <n v="100"/>
    <n v="-100"/>
    <n v="-100"/>
    <n v="0"/>
    <n v="0.28000000000000003"/>
    <n v="6"/>
    <n v="0.84"/>
    <n v="0"/>
    <n v="0"/>
    <n v="0"/>
    <s v="N"/>
    <n v="0"/>
    <n v="0"/>
    <n v="0"/>
    <n v="0"/>
    <n v="300"/>
    <n v="80"/>
    <n v="0"/>
    <n v="0"/>
    <n v="21"/>
    <n v="380"/>
    <n v="80"/>
    <s v="Santo Tomas (Calabuso)"/>
    <s v="Binan City"/>
    <x v="0"/>
    <x v="0"/>
    <s v="PH"/>
    <n v="4024"/>
    <m/>
    <x v="326"/>
    <m/>
  </r>
  <r>
    <s v="200824VBAE87H1"/>
    <s v="Completed"/>
    <m/>
    <m/>
    <n v="780596191168"/>
    <s v="J&amp;T Express"/>
    <s v="pickup"/>
    <s v="2020-09-02 21:27"/>
    <s v="2020-08-26 16:18"/>
    <x v="330"/>
    <s v="2020-08-24 21:27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110"/>
    <n v="0"/>
    <n v="0"/>
    <n v="11"/>
    <n v="260"/>
    <n v="110"/>
    <s v="San Jose Cawa-Cawa"/>
    <s v="Zamboanga City"/>
    <x v="31"/>
    <x v="2"/>
    <s v="PH"/>
    <n v="7000"/>
    <m/>
    <x v="327"/>
    <m/>
  </r>
  <r>
    <s v="2008250JG54XUD"/>
    <s v="Completed"/>
    <m/>
    <m/>
    <n v="780599919129"/>
    <s v="J&amp;T Express"/>
    <s v="pickup"/>
    <s v="2020-09-03 10:07"/>
    <s v="2020-08-27 19:07"/>
    <x v="331"/>
    <s v="2020-08-25 10:07"/>
    <m/>
    <x v="3"/>
    <m/>
    <m/>
    <n v="0"/>
    <n v="60"/>
    <n v="6"/>
    <n v="360"/>
    <n v="-360"/>
    <n v="-360"/>
    <n v="0"/>
    <n v="0.84"/>
    <n v="12"/>
    <n v="1.68"/>
    <n v="0"/>
    <n v="0"/>
    <n v="0"/>
    <s v="N"/>
    <n v="0"/>
    <n v="0"/>
    <n v="0"/>
    <n v="0"/>
    <n v="660"/>
    <n v="35"/>
    <n v="45"/>
    <n v="0"/>
    <n v="46"/>
    <n v="695"/>
    <n v="80"/>
    <s v="Barangay 137"/>
    <s v="Tondo I / Ii"/>
    <x v="14"/>
    <x v="3"/>
    <s v="PH"/>
    <n v="1012"/>
    <m/>
    <x v="328"/>
    <m/>
  </r>
  <r>
    <s v="2008250JG54XUD"/>
    <s v="Completed"/>
    <m/>
    <m/>
    <n v="780599919129"/>
    <s v="J&amp;T Express"/>
    <s v="pickup"/>
    <s v="2020-09-03 10:07"/>
    <s v="2020-08-27 19:07"/>
    <x v="331"/>
    <s v="2020-08-25 10:07"/>
    <m/>
    <x v="0"/>
    <m/>
    <m/>
    <n v="0"/>
    <n v="50"/>
    <n v="6"/>
    <n v="300"/>
    <n v="-300"/>
    <n v="-300"/>
    <n v="0"/>
    <n v="0.84"/>
    <n v="12"/>
    <n v="1.68"/>
    <n v="0"/>
    <n v="0"/>
    <n v="0"/>
    <s v="N"/>
    <n v="0"/>
    <n v="0"/>
    <n v="0"/>
    <n v="0"/>
    <n v="660"/>
    <n v="35"/>
    <n v="45"/>
    <n v="0"/>
    <n v="46"/>
    <n v="695"/>
    <n v="80"/>
    <s v="Barangay 137"/>
    <s v="Tondo I / Ii"/>
    <x v="14"/>
    <x v="3"/>
    <s v="PH"/>
    <n v="1012"/>
    <m/>
    <x v="328"/>
    <m/>
  </r>
  <r>
    <s v="2008250KCF5UF9"/>
    <s v="Completed"/>
    <m/>
    <m/>
    <n v="780599916314"/>
    <s v="J&amp;T Express"/>
    <s v="pickup"/>
    <s v="2020-09-03 10:13"/>
    <s v="2020-08-27 19:03"/>
    <x v="332"/>
    <s v="2020-08-25 10:13"/>
    <m/>
    <x v="2"/>
    <m/>
    <m/>
    <n v="0"/>
    <n v="33"/>
    <n v="20"/>
    <n v="660"/>
    <n v="-660"/>
    <n v="-660"/>
    <n v="0"/>
    <n v="2.8"/>
    <n v="20"/>
    <n v="2.8"/>
    <n v="0"/>
    <n v="0"/>
    <n v="0"/>
    <s v="N"/>
    <n v="0"/>
    <n v="0"/>
    <n v="0"/>
    <n v="0"/>
    <n v="660"/>
    <n v="35"/>
    <n v="60"/>
    <n v="0"/>
    <n v="46"/>
    <n v="695"/>
    <n v="95"/>
    <s v="Malaya"/>
    <s v="Nagcarlan"/>
    <x v="0"/>
    <x v="0"/>
    <s v="PH"/>
    <n v="4002"/>
    <m/>
    <x v="329"/>
    <m/>
  </r>
  <r>
    <s v="2008263916JW1B"/>
    <s v="Completed"/>
    <m/>
    <m/>
    <n v="780599922742"/>
    <s v="J&amp;T Express"/>
    <s v="pickup"/>
    <s v="2020-09-04 11:46"/>
    <s v="2020-08-27 19:04"/>
    <x v="333"/>
    <s v="2020-08-26 11:46"/>
    <m/>
    <x v="1"/>
    <m/>
    <m/>
    <n v="0"/>
    <n v="50"/>
    <n v="5"/>
    <n v="250"/>
    <n v="-250"/>
    <n v="-250"/>
    <n v="0"/>
    <n v="0.7"/>
    <n v="5"/>
    <n v="0.7"/>
    <n v="0"/>
    <n v="0"/>
    <n v="0"/>
    <s v="N"/>
    <n v="0"/>
    <n v="0"/>
    <n v="0"/>
    <n v="0"/>
    <n v="250"/>
    <n v="20"/>
    <n v="60"/>
    <n v="0"/>
    <n v="18"/>
    <n v="270"/>
    <n v="80"/>
    <s v="Santo Nino"/>
    <s v="San Mateo"/>
    <x v="3"/>
    <x v="0"/>
    <s v="PH"/>
    <n v="1850"/>
    <m/>
    <x v="330"/>
    <m/>
  </r>
  <r>
    <s v="20082885K67TCY"/>
    <s v="Completed"/>
    <m/>
    <m/>
    <n v="780607790220"/>
    <s v="J&amp;T Express"/>
    <s v="pickup"/>
    <s v="2020-09-07 10:38"/>
    <s v="2020-08-31 18:30"/>
    <x v="334"/>
    <s v="2020-08-28 10:38"/>
    <m/>
    <x v="1"/>
    <m/>
    <m/>
    <n v="0"/>
    <n v="50"/>
    <n v="2"/>
    <n v="100"/>
    <n v="-100"/>
    <n v="-100"/>
    <n v="0"/>
    <n v="0.28000000000000003"/>
    <n v="5"/>
    <n v="0.7"/>
    <n v="26"/>
    <n v="0"/>
    <n v="0"/>
    <s v="N"/>
    <n v="0"/>
    <n v="0"/>
    <n v="0"/>
    <n v="0"/>
    <n v="234"/>
    <n v="80"/>
    <n v="0"/>
    <n v="0"/>
    <n v="16"/>
    <n v="314"/>
    <n v="80"/>
    <s v="San Jose (Pob.)"/>
    <s v="Morong"/>
    <x v="3"/>
    <x v="0"/>
    <s v="PH"/>
    <n v="1960"/>
    <m/>
    <x v="331"/>
    <m/>
  </r>
  <r>
    <s v="20082885K67TCY"/>
    <s v="Completed"/>
    <m/>
    <m/>
    <n v="780607790220"/>
    <s v="J&amp;T Express"/>
    <s v="pickup"/>
    <s v="2020-09-07 10:38"/>
    <s v="2020-08-31 18:30"/>
    <x v="334"/>
    <s v="2020-08-28 10:38"/>
    <m/>
    <x v="3"/>
    <m/>
    <m/>
    <n v="0"/>
    <n v="60"/>
    <n v="1"/>
    <n v="60"/>
    <n v="-60"/>
    <n v="-60"/>
    <n v="0"/>
    <n v="0.14000000000000001"/>
    <n v="5"/>
    <n v="0.7"/>
    <n v="26"/>
    <n v="0"/>
    <n v="0"/>
    <s v="N"/>
    <n v="0"/>
    <n v="0"/>
    <n v="0"/>
    <n v="0"/>
    <n v="234"/>
    <n v="80"/>
    <n v="0"/>
    <n v="0"/>
    <n v="16"/>
    <n v="314"/>
    <n v="80"/>
    <s v="San Jose (Pob.)"/>
    <s v="Morong"/>
    <x v="3"/>
    <x v="0"/>
    <s v="PH"/>
    <n v="1960"/>
    <m/>
    <x v="331"/>
    <m/>
  </r>
  <r>
    <s v="20082885K67TCY"/>
    <s v="Completed"/>
    <m/>
    <m/>
    <n v="780607790220"/>
    <s v="J&amp;T Express"/>
    <s v="pickup"/>
    <s v="2020-09-07 10:38"/>
    <s v="2020-08-31 18:30"/>
    <x v="334"/>
    <s v="2020-08-28 10:38"/>
    <m/>
    <x v="2"/>
    <m/>
    <m/>
    <n v="0"/>
    <n v="50"/>
    <n v="2"/>
    <n v="100"/>
    <n v="-100"/>
    <n v="-100"/>
    <n v="0"/>
    <n v="0.28000000000000003"/>
    <n v="5"/>
    <n v="0.7"/>
    <n v="26"/>
    <n v="0"/>
    <n v="0"/>
    <s v="N"/>
    <n v="0"/>
    <n v="0"/>
    <n v="0"/>
    <n v="0"/>
    <n v="234"/>
    <n v="80"/>
    <n v="0"/>
    <n v="0"/>
    <n v="16"/>
    <n v="314"/>
    <n v="80"/>
    <s v="San Jose (Pob.)"/>
    <s v="Morong"/>
    <x v="3"/>
    <x v="0"/>
    <s v="PH"/>
    <n v="1960"/>
    <m/>
    <x v="331"/>
    <m/>
  </r>
  <r>
    <s v="200829B1HS5JUQ"/>
    <s v="Completed"/>
    <m/>
    <m/>
    <n v="780609305845"/>
    <s v="J&amp;T Express"/>
    <s v="pickup"/>
    <s v="2020-09-08 14:03"/>
    <s v="2020-08-31 18:29"/>
    <x v="335"/>
    <s v="2020-08-29 14:03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Tanza"/>
    <s v="Navotas City"/>
    <x v="14"/>
    <x v="3"/>
    <s v="PH"/>
    <n v="1490"/>
    <m/>
    <x v="332"/>
    <m/>
  </r>
  <r>
    <s v="200829BHD188S4"/>
    <s v="Completed"/>
    <m/>
    <m/>
    <n v="780609306092"/>
    <s v="J&amp;T Express"/>
    <s v="pickup"/>
    <s v="2020-09-08 18:47"/>
    <s v="2020-08-31 18:29"/>
    <x v="336"/>
    <s v="2020-08-29 18:47"/>
    <m/>
    <x v="0"/>
    <m/>
    <m/>
    <n v="0"/>
    <n v="50"/>
    <n v="6"/>
    <n v="300"/>
    <n v="-300"/>
    <n v="-300"/>
    <n v="0"/>
    <n v="0.84"/>
    <n v="6"/>
    <n v="0.84"/>
    <n v="0"/>
    <n v="0"/>
    <n v="0"/>
    <s v="N"/>
    <n v="0"/>
    <n v="0"/>
    <n v="0"/>
    <n v="0"/>
    <n v="300"/>
    <n v="80"/>
    <n v="0"/>
    <n v="0"/>
    <n v="21"/>
    <n v="380"/>
    <n v="80"/>
    <s v="Masapang"/>
    <s v="Victoria"/>
    <x v="0"/>
    <x v="0"/>
    <s v="PH"/>
    <n v="4030"/>
    <m/>
    <x v="333"/>
    <m/>
  </r>
  <r>
    <s v="200829BWDMSSEA"/>
    <s v="Completed"/>
    <m/>
    <m/>
    <n v="780609306161"/>
    <s v="J&amp;T Express"/>
    <s v="pickup"/>
    <s v="2020-09-08 22:22"/>
    <s v="2020-08-31 18:29"/>
    <x v="337"/>
    <s v="2020-08-29 22:22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Banga I"/>
    <s v="Plaridel"/>
    <x v="5"/>
    <x v="1"/>
    <s v="PH"/>
    <n v="3004"/>
    <m/>
    <x v="334"/>
    <m/>
  </r>
  <r>
    <s v="200830DJBYMUTJ"/>
    <s v="Completed"/>
    <m/>
    <m/>
    <n v="780610542586"/>
    <s v="J&amp;T Express"/>
    <s v="pickup"/>
    <s v="2020-09-08 14:10"/>
    <s v="2020-08-31 18:27"/>
    <x v="338"/>
    <s v="2020-08-30 14:10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Alas-Asin"/>
    <s v="Mariveles"/>
    <x v="24"/>
    <x v="1"/>
    <s v="PH"/>
    <n v="2105"/>
    <m/>
    <x v="335"/>
    <m/>
  </r>
  <r>
    <s v="200830DKAJW48C"/>
    <s v="Completed"/>
    <m/>
    <m/>
    <n v="780610542266"/>
    <s v="J&amp;T Express"/>
    <s v="pickup"/>
    <s v="2020-09-08 14:27"/>
    <s v="2020-08-31 18:28"/>
    <x v="339"/>
    <s v="2020-08-30 14:27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Alas-Asin"/>
    <s v="Mariveles"/>
    <x v="24"/>
    <x v="1"/>
    <s v="PH"/>
    <n v="2105"/>
    <m/>
    <x v="335"/>
    <m/>
  </r>
  <r>
    <s v="200830E4V859NM"/>
    <s v="Completed"/>
    <m/>
    <m/>
    <n v="780611123147"/>
    <s v="J&amp;T Express"/>
    <s v="pickup"/>
    <s v="2020-09-08 19:41"/>
    <s v="2020-08-31 18:27"/>
    <x v="340"/>
    <s v="2020-08-30 19:41"/>
    <m/>
    <x v="2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700"/>
    <n v="0"/>
    <n v="193"/>
    <n v="80"/>
    <n v="0"/>
    <n v="0"/>
    <n v="14"/>
    <n v="273"/>
    <n v="80"/>
    <s v="San Vicente"/>
    <s v="Binan City"/>
    <x v="0"/>
    <x v="0"/>
    <s v="PH"/>
    <n v="4024"/>
    <m/>
    <x v="336"/>
    <m/>
  </r>
  <r>
    <s v="200831EVY7XMFK"/>
    <s v="Completed"/>
    <m/>
    <m/>
    <n v="780615175124"/>
    <s v="J&amp;T Express"/>
    <s v="pickup"/>
    <s v="2020-09-08 02:52"/>
    <s v="2020-09-02 19:55"/>
    <x v="341"/>
    <s v="2020-08-31 02:52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Juliana"/>
    <s v="San Fernando City"/>
    <x v="7"/>
    <x v="1"/>
    <s v="PH"/>
    <n v="2000"/>
    <m/>
    <x v="337"/>
    <m/>
  </r>
  <r>
    <s v="200901JFWB40QV"/>
    <s v="Completed"/>
    <m/>
    <m/>
    <n v="780616836714"/>
    <s v="J&amp;T Express"/>
    <s v="pickup"/>
    <s v="2020-09-09 13:52"/>
    <s v="2020-09-02 19:55"/>
    <x v="342"/>
    <s v="2020-09-01 13:52"/>
    <m/>
    <x v="1"/>
    <m/>
    <m/>
    <n v="0"/>
    <n v="50"/>
    <n v="2"/>
    <n v="100"/>
    <n v="-100"/>
    <n v="-100"/>
    <n v="0"/>
    <n v="0.28000000000000003"/>
    <n v="6"/>
    <n v="0.84"/>
    <n v="0"/>
    <n v="0"/>
    <n v="0"/>
    <s v="N"/>
    <n v="0"/>
    <n v="0"/>
    <n v="0"/>
    <n v="0"/>
    <n v="300"/>
    <n v="80"/>
    <n v="0"/>
    <n v="0"/>
    <n v="21"/>
    <n v="380"/>
    <n v="80"/>
    <s v="Cuta"/>
    <s v="Batangas City"/>
    <x v="4"/>
    <x v="0"/>
    <s v="PH"/>
    <n v="4200"/>
    <m/>
    <x v="338"/>
    <m/>
  </r>
  <r>
    <s v="200901JFWB40QV"/>
    <s v="Completed"/>
    <m/>
    <m/>
    <n v="780616836714"/>
    <s v="J&amp;T Express"/>
    <s v="pickup"/>
    <s v="2020-09-09 13:52"/>
    <s v="2020-09-02 19:55"/>
    <x v="342"/>
    <s v="2020-09-01 13:52"/>
    <m/>
    <x v="0"/>
    <m/>
    <m/>
    <n v="0"/>
    <n v="50"/>
    <n v="4"/>
    <n v="200"/>
    <n v="-200"/>
    <n v="-200"/>
    <n v="0"/>
    <n v="0.56000000000000005"/>
    <n v="6"/>
    <n v="0.84"/>
    <n v="0"/>
    <n v="0"/>
    <n v="0"/>
    <s v="N"/>
    <n v="0"/>
    <n v="0"/>
    <n v="0"/>
    <n v="0"/>
    <n v="300"/>
    <n v="80"/>
    <n v="0"/>
    <n v="0"/>
    <n v="21"/>
    <n v="380"/>
    <n v="80"/>
    <s v="Cuta"/>
    <s v="Batangas City"/>
    <x v="4"/>
    <x v="0"/>
    <s v="PH"/>
    <n v="4200"/>
    <m/>
    <x v="338"/>
    <m/>
  </r>
  <r>
    <s v="200901JM149P79"/>
    <s v="Completed"/>
    <m/>
    <m/>
    <n v="780617097013"/>
    <s v="J&amp;T Express"/>
    <s v="pickup"/>
    <s v="2020-09-09 15:06"/>
    <s v="2020-09-02 19:55"/>
    <x v="343"/>
    <s v="2020-09-01 15:06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35"/>
    <n v="45"/>
    <n v="0"/>
    <n v="11"/>
    <n v="185"/>
    <n v="80"/>
    <s v="Kamuning"/>
    <s v="Quezon City"/>
    <x v="14"/>
    <x v="3"/>
    <s v="PH"/>
    <n v="1103"/>
    <m/>
    <x v="339"/>
    <m/>
  </r>
  <r>
    <s v="200902NPPM2Q7A"/>
    <s v="Completed"/>
    <m/>
    <m/>
    <n v="780620431163"/>
    <s v="J&amp;T Express"/>
    <s v="pickup"/>
    <s v="2020-09-10 19:39"/>
    <s v="2020-09-03 11:28"/>
    <x v="344"/>
    <s v="2020-09-02 19:39"/>
    <m/>
    <x v="0"/>
    <m/>
    <m/>
    <n v="0"/>
    <n v="35"/>
    <n v="49"/>
    <n v="1715"/>
    <n v="-1715"/>
    <n v="-1715"/>
    <n v="0"/>
    <n v="6.86"/>
    <n v="49"/>
    <n v="6.86"/>
    <n v="0"/>
    <n v="0"/>
    <n v="0"/>
    <s v="N"/>
    <n v="0"/>
    <n v="0"/>
    <n v="0"/>
    <n v="0"/>
    <n v="1715"/>
    <n v="25"/>
    <n v="125"/>
    <n v="0"/>
    <n v="120"/>
    <n v="1740"/>
    <n v="150"/>
    <s v="Barangka Ilaya"/>
    <s v="Mandaluyong City"/>
    <x v="14"/>
    <x v="3"/>
    <s v="PH"/>
    <n v="1550"/>
    <m/>
    <x v="340"/>
    <m/>
  </r>
  <r>
    <s v="200902NUG2MK56"/>
    <s v="Completed"/>
    <m/>
    <m/>
    <n v="780621543403"/>
    <s v="J&amp;T Express"/>
    <s v="pickup"/>
    <s v="2020-09-10 21:43"/>
    <s v="2020-09-04 10:22"/>
    <x v="345"/>
    <s v="2020-09-02 21:43"/>
    <m/>
    <x v="2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5000"/>
    <n v="0"/>
    <n v="150"/>
    <n v="45"/>
    <n v="60"/>
    <n v="0"/>
    <n v="14"/>
    <n v="195"/>
    <n v="105"/>
    <s v="Tumay"/>
    <s v="Mina"/>
    <x v="25"/>
    <x v="4"/>
    <s v="PH"/>
    <n v="5032"/>
    <m/>
    <x v="341"/>
    <m/>
  </r>
  <r>
    <s v="200903P79D3FP7"/>
    <s v="Completed"/>
    <m/>
    <m/>
    <n v="780621413868"/>
    <s v="J&amp;T Express"/>
    <s v="pickup"/>
    <s v="2020-09-11 00:36"/>
    <s v="2020-09-03 11:28"/>
    <x v="346"/>
    <s v="2020-09-03 00:36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Poblacion West"/>
    <s v="Santa Ignacia"/>
    <x v="9"/>
    <x v="1"/>
    <s v="PH"/>
    <n v="1003"/>
    <m/>
    <x v="342"/>
    <m/>
  </r>
  <r>
    <s v="200903R12EQW5M"/>
    <s v="Completed"/>
    <m/>
    <m/>
    <n v="780623368703"/>
    <s v="J&amp;T Express"/>
    <s v="pickup"/>
    <s v="2020-09-11 17:59"/>
    <s v="2020-09-04 10:22"/>
    <x v="347"/>
    <s v="2020-09-03 17:59"/>
    <m/>
    <x v="2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35"/>
    <n v="45"/>
    <n v="0"/>
    <n v="11"/>
    <n v="185"/>
    <n v="80"/>
    <s v="Longos"/>
    <s v="Malabon City"/>
    <x v="14"/>
    <x v="3"/>
    <s v="PH"/>
    <n v="1470"/>
    <m/>
    <x v="343"/>
    <m/>
  </r>
  <r>
    <s v="2009061XBSUEWX"/>
    <s v="Completed"/>
    <m/>
    <m/>
    <n v="780631433446"/>
    <s v="J&amp;T Express"/>
    <s v="pickup"/>
    <s v="2020-09-14 13:51"/>
    <s v="2020-09-07 10:36"/>
    <x v="348"/>
    <s v="2020-09-06 13:51"/>
    <m/>
    <x v="1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Villa Nava"/>
    <s v="Gumaca"/>
    <x v="21"/>
    <x v="0"/>
    <s v="PH"/>
    <n v="4307"/>
    <m/>
    <x v="344"/>
    <m/>
  </r>
  <r>
    <s v="2009074JY7D6QF"/>
    <s v="Completed"/>
    <m/>
    <m/>
    <n v="780636263077"/>
    <s v="J&amp;T Express"/>
    <s v="pickup"/>
    <s v="2020-09-15 16:14"/>
    <s v="2020-09-09 11:12"/>
    <x v="349"/>
    <s v="2020-09-07 16:14"/>
    <m/>
    <x v="0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0"/>
    <n v="0"/>
    <n v="50"/>
    <n v="105"/>
    <n v="0"/>
    <n v="0"/>
    <n v="4"/>
    <n v="155"/>
    <n v="105"/>
    <s v="San Miguel"/>
    <s v="Tomas Oppus"/>
    <x v="52"/>
    <x v="4"/>
    <s v="PH"/>
    <n v="6605"/>
    <m/>
    <x v="345"/>
    <m/>
  </r>
  <r>
    <s v="20090873481PGK"/>
    <s v="Completed"/>
    <m/>
    <m/>
    <n v="780637608261"/>
    <s v="J&amp;T Express"/>
    <s v="pickup"/>
    <s v="2020-09-16 13:58"/>
    <s v="2020-09-09 11:12"/>
    <x v="350"/>
    <s v="2020-09-08 13:58"/>
    <m/>
    <x v="1"/>
    <m/>
    <m/>
    <n v="0"/>
    <n v="35"/>
    <n v="49"/>
    <n v="1715"/>
    <n v="-1715"/>
    <n v="-1715"/>
    <n v="0"/>
    <n v="6.86"/>
    <n v="49"/>
    <n v="6.86"/>
    <n v="0"/>
    <n v="0"/>
    <n v="150"/>
    <s v="N"/>
    <n v="0"/>
    <n v="0"/>
    <n v="20000"/>
    <n v="0"/>
    <n v="1365"/>
    <n v="35"/>
    <n v="125"/>
    <n v="0"/>
    <n v="120"/>
    <n v="1400"/>
    <n v="160"/>
    <s v="Poblacion"/>
    <s v="Norzagaray"/>
    <x v="5"/>
    <x v="1"/>
    <s v="PH"/>
    <n v="3013"/>
    <m/>
    <x v="346"/>
    <m/>
  </r>
  <r>
    <s v="20090989MJMRWV"/>
    <s v="Completed"/>
    <m/>
    <m/>
    <n v="780639601783"/>
    <s v="J&amp;T Express"/>
    <s v="pickup"/>
    <s v="2020-09-18 01:37"/>
    <s v="2020-09-09 11:11"/>
    <x v="351"/>
    <s v="2020-09-09 01:37"/>
    <m/>
    <x v="1"/>
    <m/>
    <m/>
    <n v="0"/>
    <n v="50"/>
    <n v="1"/>
    <n v="50"/>
    <n v="-50"/>
    <n v="-50"/>
    <n v="0"/>
    <n v="0.14000000000000001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Bagong Sikat"/>
    <s v="Gabaldon"/>
    <x v="13"/>
    <x v="1"/>
    <s v="PH"/>
    <n v="3131"/>
    <m/>
    <x v="347"/>
    <m/>
  </r>
  <r>
    <s v="20090989MJMRWV"/>
    <s v="Completed"/>
    <m/>
    <m/>
    <n v="780639601783"/>
    <s v="J&amp;T Express"/>
    <s v="pickup"/>
    <s v="2020-09-18 01:37"/>
    <s v="2020-09-09 11:11"/>
    <x v="351"/>
    <s v="2020-09-09 01:37"/>
    <m/>
    <x v="2"/>
    <m/>
    <m/>
    <n v="0"/>
    <n v="50"/>
    <n v="1"/>
    <n v="50"/>
    <n v="-50"/>
    <n v="-50"/>
    <n v="0"/>
    <n v="0.14000000000000001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Bagong Sikat"/>
    <s v="Gabaldon"/>
    <x v="13"/>
    <x v="1"/>
    <s v="PH"/>
    <n v="3131"/>
    <m/>
    <x v="347"/>
    <m/>
  </r>
  <r>
    <s v="2009099E9M6FF5"/>
    <s v="Completed"/>
    <m/>
    <m/>
    <n v="780649286745"/>
    <s v="J&amp;T Express"/>
    <s v="pickup"/>
    <s v="2020-09-18 12:23"/>
    <s v="2020-09-11 11:42"/>
    <x v="352"/>
    <s v="2020-09-09 12:23"/>
    <m/>
    <x v="2"/>
    <m/>
    <m/>
    <n v="0"/>
    <n v="33"/>
    <n v="18"/>
    <n v="594"/>
    <n v="-594"/>
    <n v="-594"/>
    <n v="0"/>
    <n v="2.52"/>
    <n v="18"/>
    <n v="2.52"/>
    <n v="0"/>
    <n v="0"/>
    <n v="0"/>
    <s v="N"/>
    <n v="0"/>
    <n v="0"/>
    <n v="0"/>
    <n v="0"/>
    <n v="594"/>
    <n v="50"/>
    <n v="45"/>
    <n v="0"/>
    <n v="42"/>
    <n v="644"/>
    <n v="95"/>
    <s v="Bangkal"/>
    <s v="Makati City"/>
    <x v="14"/>
    <x v="3"/>
    <s v="PH"/>
    <n v="1233"/>
    <m/>
    <x v="348"/>
    <m/>
  </r>
  <r>
    <s v="200910BE56RMR2"/>
    <s v="Completed"/>
    <m/>
    <m/>
    <n v="780649821476"/>
    <s v="J&amp;T Express"/>
    <s v="pickup"/>
    <s v="2020-09-21 07:36"/>
    <s v="2020-09-11 11:41"/>
    <x v="353"/>
    <s v="2020-09-10 07:36"/>
    <m/>
    <x v="1"/>
    <m/>
    <m/>
    <n v="0"/>
    <n v="50"/>
    <n v="1"/>
    <n v="50"/>
    <n v="-50"/>
    <n v="-50"/>
    <n v="0"/>
    <n v="0.14000000000000001"/>
    <n v="5"/>
    <n v="0.7"/>
    <n v="0"/>
    <n v="0"/>
    <n v="0"/>
    <s v="N"/>
    <n v="0"/>
    <n v="0"/>
    <n v="0"/>
    <n v="0"/>
    <n v="250"/>
    <n v="50"/>
    <n v="60"/>
    <n v="0"/>
    <n v="18"/>
    <n v="300"/>
    <n v="110"/>
    <s v="Ma-A"/>
    <s v="Davao City"/>
    <x v="33"/>
    <x v="2"/>
    <s v="PH"/>
    <n v="8000"/>
    <m/>
    <x v="349"/>
    <m/>
  </r>
  <r>
    <s v="200910BE56RMR2"/>
    <s v="Completed"/>
    <m/>
    <m/>
    <n v="780649821476"/>
    <s v="J&amp;T Express"/>
    <s v="pickup"/>
    <s v="2020-09-21 07:36"/>
    <s v="2020-09-11 11:41"/>
    <x v="353"/>
    <s v="2020-09-10 07:36"/>
    <m/>
    <x v="2"/>
    <m/>
    <m/>
    <n v="0"/>
    <n v="50"/>
    <n v="1"/>
    <n v="50"/>
    <n v="-50"/>
    <n v="-50"/>
    <n v="0"/>
    <n v="0.14000000000000001"/>
    <n v="5"/>
    <n v="0.7"/>
    <n v="0"/>
    <n v="0"/>
    <n v="0"/>
    <s v="N"/>
    <n v="0"/>
    <n v="0"/>
    <n v="0"/>
    <n v="0"/>
    <n v="250"/>
    <n v="50"/>
    <n v="60"/>
    <n v="0"/>
    <n v="18"/>
    <n v="300"/>
    <n v="110"/>
    <s v="Ma-A"/>
    <s v="Davao City"/>
    <x v="33"/>
    <x v="2"/>
    <s v="PH"/>
    <n v="8000"/>
    <m/>
    <x v="349"/>
    <m/>
  </r>
  <r>
    <s v="200910BE56RMR2"/>
    <s v="Completed"/>
    <m/>
    <m/>
    <n v="780649821476"/>
    <s v="J&amp;T Express"/>
    <s v="pickup"/>
    <s v="2020-09-21 07:36"/>
    <s v="2020-09-11 11:41"/>
    <x v="353"/>
    <s v="2020-09-10 07:36"/>
    <m/>
    <x v="0"/>
    <m/>
    <m/>
    <n v="0"/>
    <n v="50"/>
    <n v="3"/>
    <n v="150"/>
    <n v="-150"/>
    <n v="-150"/>
    <n v="0"/>
    <n v="0.42"/>
    <n v="5"/>
    <n v="0.7"/>
    <n v="0"/>
    <n v="0"/>
    <n v="0"/>
    <s v="N"/>
    <n v="0"/>
    <n v="0"/>
    <n v="0"/>
    <n v="0"/>
    <n v="250"/>
    <n v="50"/>
    <n v="60"/>
    <n v="0"/>
    <n v="18"/>
    <n v="300"/>
    <n v="110"/>
    <s v="Ma-A"/>
    <s v="Davao City"/>
    <x v="33"/>
    <x v="2"/>
    <s v="PH"/>
    <n v="8000"/>
    <m/>
    <x v="349"/>
    <m/>
  </r>
  <r>
    <s v="200910BJ1P234U"/>
    <s v="Completed"/>
    <m/>
    <m/>
    <n v="780652299176"/>
    <s v="J&amp;T Express"/>
    <s v="pickup"/>
    <s v="2020-09-21 08:45"/>
    <s v="2020-09-11 11:39"/>
    <x v="354"/>
    <s v="2020-09-10 08:45"/>
    <m/>
    <x v="0"/>
    <m/>
    <m/>
    <n v="0"/>
    <n v="50"/>
    <n v="6"/>
    <n v="300"/>
    <n v="-300"/>
    <n v="-300"/>
    <n v="0"/>
    <n v="0.84"/>
    <n v="6"/>
    <n v="0.84"/>
    <n v="0"/>
    <n v="0"/>
    <n v="0"/>
    <s v="N"/>
    <n v="0"/>
    <n v="0"/>
    <n v="0"/>
    <n v="0"/>
    <n v="300"/>
    <n v="80"/>
    <n v="0"/>
    <n v="0"/>
    <n v="21"/>
    <n v="380"/>
    <n v="80"/>
    <s v="Centro West (Pob.)"/>
    <s v="Allacapan"/>
    <x v="16"/>
    <x v="1"/>
    <s v="PH"/>
    <n v="3523"/>
    <m/>
    <x v="350"/>
    <m/>
  </r>
  <r>
    <s v="200910C942ANA1"/>
    <s v="Completed"/>
    <m/>
    <m/>
    <n v="780653189212"/>
    <s v="J&amp;T Express"/>
    <s v="pickup"/>
    <s v="2020-09-21 15:38"/>
    <s v="2020-09-11 11:39"/>
    <x v="355"/>
    <s v="2020-09-10 15:38"/>
    <m/>
    <x v="3"/>
    <m/>
    <m/>
    <n v="0"/>
    <n v="35"/>
    <n v="40"/>
    <n v="1400"/>
    <n v="-1400"/>
    <n v="-1400"/>
    <n v="0"/>
    <n v="5.6"/>
    <n v="60"/>
    <n v="8.4"/>
    <n v="0"/>
    <n v="0"/>
    <n v="0"/>
    <s v="N"/>
    <n v="0"/>
    <n v="0"/>
    <n v="0"/>
    <n v="0"/>
    <n v="2100"/>
    <n v="211"/>
    <n v="0"/>
    <n v="0"/>
    <n v="147"/>
    <n v="2311"/>
    <n v="211"/>
    <s v="San Jose (Pob.)"/>
    <s v="Morong"/>
    <x v="3"/>
    <x v="0"/>
    <s v="PH"/>
    <n v="1960"/>
    <m/>
    <x v="351"/>
    <m/>
  </r>
  <r>
    <s v="200910C942ANA1"/>
    <s v="Completed"/>
    <m/>
    <m/>
    <n v="780653189212"/>
    <s v="J&amp;T Express"/>
    <s v="pickup"/>
    <s v="2020-09-21 15:38"/>
    <s v="2020-09-11 11:39"/>
    <x v="355"/>
    <s v="2020-09-10 15:38"/>
    <m/>
    <x v="2"/>
    <m/>
    <m/>
    <n v="0"/>
    <n v="35"/>
    <n v="10"/>
    <n v="350"/>
    <n v="-350"/>
    <n v="-350"/>
    <n v="0"/>
    <n v="1.4"/>
    <n v="60"/>
    <n v="8.4"/>
    <n v="0"/>
    <n v="0"/>
    <n v="0"/>
    <s v="N"/>
    <n v="0"/>
    <n v="0"/>
    <n v="0"/>
    <n v="0"/>
    <n v="2100"/>
    <n v="211"/>
    <n v="0"/>
    <n v="0"/>
    <n v="147"/>
    <n v="2311"/>
    <n v="211"/>
    <s v="San Jose (Pob.)"/>
    <s v="Morong"/>
    <x v="3"/>
    <x v="0"/>
    <s v="PH"/>
    <n v="1960"/>
    <m/>
    <x v="351"/>
    <m/>
  </r>
  <r>
    <s v="200910C942ANA1"/>
    <s v="Completed"/>
    <m/>
    <m/>
    <n v="780653189212"/>
    <s v="J&amp;T Express"/>
    <s v="pickup"/>
    <s v="2020-09-21 15:38"/>
    <s v="2020-09-11 11:39"/>
    <x v="355"/>
    <s v="2020-09-10 15:38"/>
    <m/>
    <x v="0"/>
    <m/>
    <m/>
    <n v="0"/>
    <n v="35"/>
    <n v="10"/>
    <n v="350"/>
    <n v="-350"/>
    <n v="-350"/>
    <n v="0"/>
    <n v="1.4"/>
    <n v="60"/>
    <n v="8.4"/>
    <n v="0"/>
    <n v="0"/>
    <n v="0"/>
    <s v="N"/>
    <n v="0"/>
    <n v="0"/>
    <n v="0"/>
    <n v="0"/>
    <n v="2100"/>
    <n v="211"/>
    <n v="0"/>
    <n v="0"/>
    <n v="147"/>
    <n v="2311"/>
    <n v="211"/>
    <s v="San Jose (Pob.)"/>
    <s v="Morong"/>
    <x v="3"/>
    <x v="0"/>
    <s v="PH"/>
    <n v="1960"/>
    <m/>
    <x v="351"/>
    <m/>
  </r>
  <r>
    <s v="200910CBNYSR88"/>
    <s v="Completed"/>
    <m/>
    <m/>
    <n v="780653173551"/>
    <s v="J&amp;T Express"/>
    <s v="pickup"/>
    <s v="2020-09-21 16:24"/>
    <s v="2020-09-11 11:39"/>
    <x v="356"/>
    <s v="2020-09-10 16:24"/>
    <m/>
    <x v="0"/>
    <m/>
    <m/>
    <n v="0"/>
    <n v="50"/>
    <n v="5"/>
    <n v="250"/>
    <n v="-250"/>
    <n v="-250"/>
    <n v="0"/>
    <n v="0.7"/>
    <n v="5"/>
    <n v="0.7"/>
    <n v="0"/>
    <n v="0"/>
    <n v="0"/>
    <s v="N"/>
    <n v="0"/>
    <n v="0"/>
    <n v="0"/>
    <n v="0"/>
    <n v="250"/>
    <n v="35"/>
    <n v="45"/>
    <n v="0"/>
    <n v="18"/>
    <n v="285"/>
    <n v="80"/>
    <s v="Santa Elena"/>
    <s v="Marikina City"/>
    <x v="14"/>
    <x v="3"/>
    <s v="PH"/>
    <n v="1800"/>
    <m/>
    <x v="352"/>
    <m/>
  </r>
  <r>
    <s v="200911E8GCU28K"/>
    <s v="Completed"/>
    <m/>
    <m/>
    <n v="780658610523"/>
    <s v="J&amp;T Express"/>
    <s v="pickup"/>
    <s v="2020-09-22 20:49"/>
    <s v="2020-09-14 12:17"/>
    <x v="357"/>
    <s v="2020-09-11 20:49"/>
    <m/>
    <x v="2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0"/>
    <n v="0"/>
    <n v="50"/>
    <n v="80"/>
    <n v="0"/>
    <n v="0"/>
    <n v="4"/>
    <n v="130"/>
    <n v="80"/>
    <s v="Holy Spirit"/>
    <s v="Quezon City"/>
    <x v="14"/>
    <x v="3"/>
    <s v="PH"/>
    <n v="1127"/>
    <m/>
    <x v="353"/>
    <m/>
  </r>
  <r>
    <s v="200911FE3150BP"/>
    <s v="Completed"/>
    <m/>
    <m/>
    <n v="780658610216"/>
    <s v="J&amp;T Express"/>
    <s v="pickup"/>
    <s v="2020-09-22 21:35"/>
    <s v="2020-09-14 12:17"/>
    <x v="358"/>
    <s v="2020-09-11 21:35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2400"/>
    <n v="0"/>
    <n v="76"/>
    <n v="20"/>
    <n v="60"/>
    <n v="0"/>
    <n v="7"/>
    <n v="96"/>
    <n v="80"/>
    <s v="Poblacion"/>
    <s v="Tayum"/>
    <x v="39"/>
    <x v="1"/>
    <s v="PH"/>
    <n v="2803"/>
    <m/>
    <x v="354"/>
    <m/>
  </r>
  <r>
    <s v="200912GM8E9CBD"/>
    <s v="Completed"/>
    <m/>
    <m/>
    <n v="780661361614"/>
    <s v="J&amp;T Express"/>
    <s v="pickup"/>
    <s v="2020-09-22 09:08"/>
    <s v="2020-09-14 12:15"/>
    <x v="359"/>
    <s v="2020-09-12 09:08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Dayapan"/>
    <s v="Ibaan"/>
    <x v="4"/>
    <x v="0"/>
    <s v="PH"/>
    <n v="4230"/>
    <m/>
    <x v="355"/>
    <m/>
  </r>
  <r>
    <s v="200912HFH9HMND"/>
    <s v="Completed"/>
    <m/>
    <m/>
    <n v="780661361532"/>
    <s v="J&amp;T Express"/>
    <s v="pickup"/>
    <s v="2020-09-22 17:16"/>
    <s v="2020-09-14 12:15"/>
    <x v="360"/>
    <s v="2020-09-12 17:16"/>
    <m/>
    <x v="3"/>
    <m/>
    <m/>
    <n v="0"/>
    <n v="60"/>
    <n v="1"/>
    <n v="60"/>
    <n v="-60"/>
    <n v="-60"/>
    <n v="0"/>
    <n v="0.14000000000000001"/>
    <n v="5"/>
    <n v="0.7"/>
    <n v="0"/>
    <n v="0"/>
    <n v="0"/>
    <s v="N"/>
    <n v="0"/>
    <n v="0"/>
    <n v="0"/>
    <n v="0"/>
    <n v="260"/>
    <n v="80"/>
    <n v="0"/>
    <n v="0"/>
    <n v="18"/>
    <n v="340"/>
    <n v="80"/>
    <s v="Bayanihan"/>
    <s v="Gapan City"/>
    <x v="13"/>
    <x v="1"/>
    <s v="PH"/>
    <n v="3105"/>
    <m/>
    <x v="356"/>
    <m/>
  </r>
  <r>
    <s v="200912HFH9HMND"/>
    <s v="Completed"/>
    <m/>
    <m/>
    <n v="780661361532"/>
    <s v="J&amp;T Express"/>
    <s v="pickup"/>
    <s v="2020-09-22 17:16"/>
    <s v="2020-09-14 12:15"/>
    <x v="360"/>
    <s v="2020-09-12 17:16"/>
    <m/>
    <x v="0"/>
    <m/>
    <m/>
    <n v="0"/>
    <n v="50"/>
    <n v="4"/>
    <n v="200"/>
    <n v="-200"/>
    <n v="-200"/>
    <n v="0"/>
    <n v="0.56000000000000005"/>
    <n v="5"/>
    <n v="0.7"/>
    <n v="0"/>
    <n v="0"/>
    <n v="0"/>
    <s v="N"/>
    <n v="0"/>
    <n v="0"/>
    <n v="0"/>
    <n v="0"/>
    <n v="260"/>
    <n v="80"/>
    <n v="0"/>
    <n v="0"/>
    <n v="18"/>
    <n v="340"/>
    <n v="80"/>
    <s v="Bayanihan"/>
    <s v="Gapan City"/>
    <x v="13"/>
    <x v="1"/>
    <s v="PH"/>
    <n v="3105"/>
    <m/>
    <x v="356"/>
    <m/>
  </r>
  <r>
    <s v="200912HVNYTT8P"/>
    <s v="Completed"/>
    <m/>
    <m/>
    <n v="780661361198"/>
    <s v="J&amp;T Express"/>
    <s v="pickup"/>
    <s v="2020-09-22 21:02"/>
    <s v="2020-09-14 12:15"/>
    <x v="361"/>
    <s v="2020-09-12 21:02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35"/>
    <n v="45"/>
    <n v="0"/>
    <n v="11"/>
    <n v="185"/>
    <n v="80"/>
    <s v="Bangkal"/>
    <s v="Makati City"/>
    <x v="14"/>
    <x v="3"/>
    <s v="PH"/>
    <n v="1233"/>
    <m/>
    <x v="357"/>
    <m/>
  </r>
  <r>
    <s v="200912J4P7SUUF"/>
    <s v="Completed"/>
    <m/>
    <m/>
    <n v="780661361447"/>
    <s v="J&amp;T Express"/>
    <s v="pickup"/>
    <s v="2020-09-22 23:35"/>
    <s v="2020-09-14 12:15"/>
    <x v="362"/>
    <s v="2020-09-12 23:35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Sumapang Matanda"/>
    <s v="Malolos City"/>
    <x v="5"/>
    <x v="1"/>
    <s v="PH"/>
    <n v="3000"/>
    <m/>
    <x v="358"/>
    <m/>
  </r>
  <r>
    <s v="200913KYER2WFN"/>
    <s v="Completed"/>
    <m/>
    <m/>
    <n v="780663041310"/>
    <s v="J&amp;T Express"/>
    <s v="pickup"/>
    <s v="2020-09-22 16:58"/>
    <s v="2020-09-14 12:11"/>
    <x v="363"/>
    <s v="2020-09-13 16:58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Concepcion"/>
    <s v="Batangas City"/>
    <x v="4"/>
    <x v="0"/>
    <s v="PH"/>
    <n v="4200"/>
    <m/>
    <x v="359"/>
    <m/>
  </r>
  <r>
    <s v="200916U4A0TU22"/>
    <s v="Completed"/>
    <m/>
    <m/>
    <n v="780674891761"/>
    <s v="J&amp;T Express"/>
    <s v="pickup"/>
    <s v="2020-09-24 13:13"/>
    <s v="2020-09-17 13:18"/>
    <x v="364"/>
    <s v="2020-09-16 13:13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1500"/>
    <n v="0"/>
    <n v="135"/>
    <n v="35"/>
    <n v="45"/>
    <n v="0"/>
    <n v="11"/>
    <n v="170"/>
    <n v="80"/>
    <s v="Talon Tres"/>
    <s v="Las Pinas City"/>
    <x v="14"/>
    <x v="3"/>
    <s v="PH"/>
    <n v="1747"/>
    <m/>
    <x v="360"/>
    <m/>
  </r>
  <r>
    <s v="20091704CUPBDB"/>
    <s v="Completed"/>
    <m/>
    <m/>
    <n v="780677326941"/>
    <s v="J&amp;T Express"/>
    <s v="pickup"/>
    <s v="2020-09-25 09:28"/>
    <s v="2020-09-18 12:33"/>
    <x v="365"/>
    <s v="2020-09-17 09:28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Luta Del Sur"/>
    <s v="Malvar"/>
    <x v="4"/>
    <x v="0"/>
    <s v="PH"/>
    <n v="4233"/>
    <m/>
    <x v="361"/>
    <m/>
  </r>
  <r>
    <s v="2009170E5BM58J"/>
    <s v="Completed"/>
    <m/>
    <m/>
    <n v="780677329227"/>
    <s v="J&amp;T Express"/>
    <s v="pickup"/>
    <s v="2020-09-25 12:14"/>
    <s v="2020-09-18 12:32"/>
    <x v="366"/>
    <s v="2020-09-17 12:14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2500"/>
    <n v="0"/>
    <n v="75"/>
    <n v="45"/>
    <n v="60"/>
    <n v="0"/>
    <n v="7"/>
    <n v="120"/>
    <n v="105"/>
    <s v="Jibao-An"/>
    <s v="Pavia"/>
    <x v="25"/>
    <x v="4"/>
    <s v="PH"/>
    <n v="5001"/>
    <m/>
    <x v="362"/>
    <m/>
  </r>
  <r>
    <s v="2009170UN919EH"/>
    <s v="Completed"/>
    <m/>
    <m/>
    <n v="780677331204"/>
    <s v="J&amp;T Express"/>
    <s v="pickup"/>
    <s v="2020-09-25 16:25"/>
    <s v="2020-09-18 12:32"/>
    <x v="367"/>
    <s v="2020-09-17 16:25"/>
    <m/>
    <x v="1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Putatan"/>
    <s v="Muntinlupa City"/>
    <x v="14"/>
    <x v="3"/>
    <s v="PH"/>
    <n v="1772"/>
    <m/>
    <x v="363"/>
    <m/>
  </r>
  <r>
    <s v="2009171AEFCK9D"/>
    <s v="Completed"/>
    <m/>
    <m/>
    <n v="780680485428"/>
    <s v="J&amp;T Express"/>
    <s v="pickup"/>
    <s v="2020-09-25 20:49"/>
    <s v="2020-09-19 11:32"/>
    <x v="368"/>
    <s v="2020-09-17 20:49"/>
    <m/>
    <x v="2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Barangay 173"/>
    <s v="Caloocan City"/>
    <x v="14"/>
    <x v="3"/>
    <s v="PH"/>
    <n v="421"/>
    <m/>
    <x v="364"/>
    <m/>
  </r>
  <r>
    <s v="2009171JEYWD49"/>
    <s v="Completed"/>
    <m/>
    <m/>
    <n v="780680483344"/>
    <s v="J&amp;T Express"/>
    <s v="pickup"/>
    <s v="2020-09-25 23:03"/>
    <s v="2020-09-19 11:32"/>
    <x v="369"/>
    <s v="2020-09-17 23:03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Consuelo Norte"/>
    <s v="San Marcelino"/>
    <x v="38"/>
    <x v="1"/>
    <s v="PH"/>
    <n v="2207"/>
    <m/>
    <x v="365"/>
    <m/>
  </r>
  <r>
    <s v="2009181V6YMGSH"/>
    <s v="Completed"/>
    <m/>
    <m/>
    <n v="780680482586"/>
    <s v="J&amp;T Express"/>
    <s v="pickup"/>
    <s v="2020-09-26 01:57"/>
    <s v="2020-09-19 11:33"/>
    <x v="370"/>
    <s v="2020-09-18 01:57"/>
    <m/>
    <x v="2"/>
    <m/>
    <m/>
    <n v="0"/>
    <n v="50"/>
    <n v="1"/>
    <n v="50"/>
    <n v="-50"/>
    <n v="-50"/>
    <n v="0"/>
    <n v="0.14000000000000001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Pangapisan North"/>
    <s v="Lingayen"/>
    <x v="17"/>
    <x v="1"/>
    <s v="PH"/>
    <n v="2401"/>
    <m/>
    <x v="366"/>
    <m/>
  </r>
  <r>
    <s v="2009181V6YMGSH"/>
    <s v="Completed"/>
    <m/>
    <m/>
    <n v="780680482586"/>
    <s v="J&amp;T Express"/>
    <s v="pickup"/>
    <s v="2020-09-26 01:57"/>
    <s v="2020-09-19 11:33"/>
    <x v="370"/>
    <s v="2020-09-18 01:57"/>
    <m/>
    <x v="0"/>
    <m/>
    <m/>
    <n v="0"/>
    <n v="50"/>
    <n v="1"/>
    <n v="50"/>
    <n v="-50"/>
    <n v="-50"/>
    <n v="0"/>
    <n v="0.14000000000000001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Pangapisan North"/>
    <s v="Lingayen"/>
    <x v="17"/>
    <x v="1"/>
    <s v="PH"/>
    <n v="2401"/>
    <m/>
    <x v="366"/>
    <m/>
  </r>
  <r>
    <s v="2009182U3NYS29"/>
    <s v="Completed"/>
    <m/>
    <m/>
    <n v="780680480780"/>
    <s v="J&amp;T Express"/>
    <s v="pickup"/>
    <s v="2020-09-26 11:20"/>
    <s v="2020-09-19 11:33"/>
    <x v="371"/>
    <s v="2020-09-18 11:20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Batasan Hills"/>
    <s v="Quezon City"/>
    <x v="14"/>
    <x v="3"/>
    <s v="PH"/>
    <n v="1126"/>
    <m/>
    <x v="367"/>
    <m/>
  </r>
  <r>
    <s v="2009182VHETXP2"/>
    <s v="Completed"/>
    <m/>
    <m/>
    <n v="780680479463"/>
    <s v="J&amp;T Express"/>
    <s v="pickup"/>
    <s v="2020-09-26 11:46"/>
    <s v="2020-09-19 11:35"/>
    <x v="372"/>
    <s v="2020-09-18 11:46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Naulo"/>
    <s v="Santa Cruz"/>
    <x v="38"/>
    <x v="1"/>
    <s v="PH"/>
    <n v="2213"/>
    <m/>
    <x v="368"/>
    <m/>
  </r>
  <r>
    <s v="20091834H1F07T"/>
    <s v="Completed"/>
    <m/>
    <m/>
    <n v="780680476825"/>
    <s v="J&amp;T Express"/>
    <s v="pickup"/>
    <s v="2020-09-26 14:09"/>
    <s v="2020-09-19 11:35"/>
    <x v="373"/>
    <s v="2020-09-18 14:09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San Juan South (Pob.)"/>
    <s v="Cabiao"/>
    <x v="13"/>
    <x v="1"/>
    <s v="PH"/>
    <n v="3107"/>
    <m/>
    <x v="369"/>
    <m/>
  </r>
  <r>
    <s v="200921BH4BSTVB"/>
    <s v="Completed"/>
    <m/>
    <m/>
    <n v="780691771726"/>
    <s v="J&amp;T Express"/>
    <s v="pickup"/>
    <s v="2020-09-29 22:15"/>
    <s v="2020-09-23 11:45"/>
    <x v="374"/>
    <s v="2020-09-21 22:15"/>
    <m/>
    <x v="2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Pamplona Tres"/>
    <s v="Las Pinas City"/>
    <x v="14"/>
    <x v="3"/>
    <s v="PH"/>
    <n v="1740"/>
    <m/>
    <x v="370"/>
    <m/>
  </r>
  <r>
    <s v="200922DJX3AVJ6"/>
    <s v="Completed"/>
    <m/>
    <m/>
    <n v="780693540652"/>
    <s v="J&amp;T Express"/>
    <s v="pickup"/>
    <s v="2020-09-30 17:49"/>
    <s v="2020-09-23 11:45"/>
    <x v="375"/>
    <s v="2020-09-22 17:49"/>
    <m/>
    <x v="4"/>
    <m/>
    <m/>
    <n v="50"/>
    <n v="50"/>
    <n v="1"/>
    <n v="50"/>
    <n v="0"/>
    <n v="0"/>
    <n v="0"/>
    <n v="0.14000000000000001"/>
    <n v="3"/>
    <n v="0.42"/>
    <n v="0"/>
    <n v="0"/>
    <n v="50"/>
    <s v="N"/>
    <n v="0"/>
    <n v="0"/>
    <n v="0"/>
    <n v="0"/>
    <n v="100"/>
    <n v="80"/>
    <n v="0"/>
    <n v="0"/>
    <n v="11"/>
    <n v="180"/>
    <n v="80"/>
    <s v="Krus Na Ligas"/>
    <s v="Quezon City"/>
    <x v="14"/>
    <x v="3"/>
    <s v="PH"/>
    <n v="1101"/>
    <m/>
    <x v="371"/>
    <m/>
  </r>
  <r>
    <s v="200922DJX3AVJ6"/>
    <s v="Completed"/>
    <m/>
    <m/>
    <n v="780693540652"/>
    <s v="J&amp;T Express"/>
    <s v="pickup"/>
    <s v="2020-09-30 17:49"/>
    <s v="2020-09-23 11:45"/>
    <x v="375"/>
    <s v="2020-09-22 17:49"/>
    <m/>
    <x v="2"/>
    <m/>
    <m/>
    <n v="0"/>
    <n v="50"/>
    <n v="1"/>
    <n v="50"/>
    <n v="-50"/>
    <n v="-50"/>
    <n v="0"/>
    <n v="0.14000000000000001"/>
    <n v="3"/>
    <n v="0.42"/>
    <n v="0"/>
    <n v="0"/>
    <n v="50"/>
    <s v="N"/>
    <n v="0"/>
    <n v="0"/>
    <n v="0"/>
    <n v="0"/>
    <n v="100"/>
    <n v="80"/>
    <n v="0"/>
    <n v="0"/>
    <n v="11"/>
    <n v="180"/>
    <n v="80"/>
    <s v="Krus Na Ligas"/>
    <s v="Quezon City"/>
    <x v="14"/>
    <x v="3"/>
    <s v="PH"/>
    <n v="1101"/>
    <m/>
    <x v="371"/>
    <m/>
  </r>
  <r>
    <s v="200922DJX3AVJ6"/>
    <s v="Completed"/>
    <m/>
    <m/>
    <n v="780693540652"/>
    <s v="J&amp;T Express"/>
    <s v="pickup"/>
    <s v="2020-09-30 17:49"/>
    <s v="2020-09-23 11:45"/>
    <x v="375"/>
    <s v="2020-09-22 17:49"/>
    <m/>
    <x v="0"/>
    <m/>
    <m/>
    <n v="0"/>
    <n v="50"/>
    <n v="1"/>
    <n v="50"/>
    <n v="-50"/>
    <n v="-50"/>
    <n v="0"/>
    <n v="0.14000000000000001"/>
    <n v="3"/>
    <n v="0.42"/>
    <n v="0"/>
    <n v="0"/>
    <n v="50"/>
    <s v="N"/>
    <n v="0"/>
    <n v="0"/>
    <n v="0"/>
    <n v="0"/>
    <n v="100"/>
    <n v="80"/>
    <n v="0"/>
    <n v="0"/>
    <n v="11"/>
    <n v="180"/>
    <n v="80"/>
    <s v="Krus Na Ligas"/>
    <s v="Quezon City"/>
    <x v="14"/>
    <x v="3"/>
    <s v="PH"/>
    <n v="1101"/>
    <m/>
    <x v="371"/>
    <m/>
  </r>
  <r>
    <s v="200922DSNDVSC1"/>
    <s v="Completed"/>
    <m/>
    <m/>
    <n v="780693557142"/>
    <s v="J&amp;T Express"/>
    <s v="pickup"/>
    <s v="2020-09-30 19:53"/>
    <s v="2020-09-23 11:45"/>
    <x v="376"/>
    <s v="2020-09-22 19:53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Buli"/>
    <s v="Taal"/>
    <x v="4"/>
    <x v="0"/>
    <s v="PH"/>
    <n v="4208"/>
    <m/>
    <x v="372"/>
    <m/>
  </r>
  <r>
    <s v="200923E94TKMFM"/>
    <s v="Completed"/>
    <m/>
    <m/>
    <n v="780696507784"/>
    <s v="J&amp;T Express"/>
    <s v="pickup"/>
    <s v="2020-10-01 00:31"/>
    <s v="2020-09-25 12:07"/>
    <x v="377"/>
    <s v="2020-09-23 00:31"/>
    <m/>
    <x v="3"/>
    <m/>
    <m/>
    <n v="0"/>
    <n v="60"/>
    <n v="1"/>
    <n v="60"/>
    <n v="-60"/>
    <n v="-60"/>
    <n v="0"/>
    <n v="0.14000000000000001"/>
    <n v="3"/>
    <n v="0.42"/>
    <n v="0"/>
    <n v="0"/>
    <n v="0"/>
    <s v="N"/>
    <n v="0"/>
    <n v="0"/>
    <n v="0"/>
    <n v="0"/>
    <n v="160"/>
    <n v="35"/>
    <n v="45"/>
    <n v="0"/>
    <n v="11"/>
    <n v="195"/>
    <n v="80"/>
    <s v="San Antonio"/>
    <s v="Makati City"/>
    <x v="14"/>
    <x v="3"/>
    <s v="PH"/>
    <n v="1203"/>
    <m/>
    <x v="373"/>
    <m/>
  </r>
  <r>
    <s v="200923E94TKMFM"/>
    <s v="Completed"/>
    <m/>
    <m/>
    <n v="780696507784"/>
    <s v="J&amp;T Express"/>
    <s v="pickup"/>
    <s v="2020-10-01 00:31"/>
    <s v="2020-09-25 12:07"/>
    <x v="377"/>
    <s v="2020-09-23 00:31"/>
    <m/>
    <x v="2"/>
    <m/>
    <m/>
    <n v="0"/>
    <n v="50"/>
    <n v="1"/>
    <n v="50"/>
    <n v="-50"/>
    <n v="-50"/>
    <n v="0"/>
    <n v="0.14000000000000001"/>
    <n v="3"/>
    <n v="0.42"/>
    <n v="0"/>
    <n v="0"/>
    <n v="0"/>
    <s v="N"/>
    <n v="0"/>
    <n v="0"/>
    <n v="0"/>
    <n v="0"/>
    <n v="160"/>
    <n v="35"/>
    <n v="45"/>
    <n v="0"/>
    <n v="11"/>
    <n v="195"/>
    <n v="80"/>
    <s v="San Antonio"/>
    <s v="Makati City"/>
    <x v="14"/>
    <x v="3"/>
    <s v="PH"/>
    <n v="1203"/>
    <m/>
    <x v="373"/>
    <m/>
  </r>
  <r>
    <s v="200923E94TKMFM"/>
    <s v="Completed"/>
    <m/>
    <m/>
    <n v="780696507784"/>
    <s v="J&amp;T Express"/>
    <s v="pickup"/>
    <s v="2020-10-01 00:31"/>
    <s v="2020-09-25 12:07"/>
    <x v="377"/>
    <s v="2020-09-23 00:31"/>
    <m/>
    <x v="0"/>
    <m/>
    <m/>
    <n v="0"/>
    <n v="50"/>
    <n v="1"/>
    <n v="50"/>
    <n v="-50"/>
    <n v="-50"/>
    <n v="0"/>
    <n v="0.14000000000000001"/>
    <n v="3"/>
    <n v="0.42"/>
    <n v="0"/>
    <n v="0"/>
    <n v="0"/>
    <s v="N"/>
    <n v="0"/>
    <n v="0"/>
    <n v="0"/>
    <n v="0"/>
    <n v="160"/>
    <n v="35"/>
    <n v="45"/>
    <n v="0"/>
    <n v="11"/>
    <n v="195"/>
    <n v="80"/>
    <s v="San Antonio"/>
    <s v="Makati City"/>
    <x v="14"/>
    <x v="3"/>
    <s v="PH"/>
    <n v="1203"/>
    <m/>
    <x v="373"/>
    <m/>
  </r>
  <r>
    <s v="200923ENJ1FAE2"/>
    <s v="Completed"/>
    <m/>
    <m/>
    <n v="780696494918"/>
    <s v="J&amp;T Express"/>
    <s v="pickup"/>
    <s v="2020-10-01 04:13"/>
    <s v="2020-09-25 12:07"/>
    <x v="378"/>
    <s v="2020-09-23 04:13"/>
    <m/>
    <x v="2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Macarang"/>
    <s v="Palauig"/>
    <x v="38"/>
    <x v="1"/>
    <s v="PH"/>
    <n v="2210"/>
    <m/>
    <x v="374"/>
    <m/>
  </r>
  <r>
    <s v="200923EPDHE6R2"/>
    <s v="Completed"/>
    <m/>
    <m/>
    <n v="780696492236"/>
    <s v="J&amp;T Express"/>
    <s v="pickup"/>
    <s v="2020-10-01 04:19"/>
    <s v="2020-09-25 12:07"/>
    <x v="379"/>
    <s v="2020-09-23 04:19"/>
    <m/>
    <x v="0"/>
    <m/>
    <m/>
    <n v="0"/>
    <n v="40"/>
    <n v="30"/>
    <n v="1200"/>
    <n v="-1200"/>
    <n v="-1200"/>
    <n v="0"/>
    <n v="4.2"/>
    <n v="30"/>
    <n v="4.2"/>
    <n v="0"/>
    <n v="0"/>
    <n v="0"/>
    <s v="N"/>
    <n v="0"/>
    <n v="0"/>
    <n v="0"/>
    <n v="0"/>
    <n v="1200"/>
    <n v="110"/>
    <n v="0"/>
    <n v="0"/>
    <n v="84"/>
    <n v="1310"/>
    <n v="110"/>
    <s v="Navarro"/>
    <s v="General Trias"/>
    <x v="1"/>
    <x v="0"/>
    <s v="PH"/>
    <n v="4107"/>
    <m/>
    <x v="375"/>
    <m/>
  </r>
  <r>
    <s v="200923F7XCSN3V"/>
    <s v="Completed"/>
    <m/>
    <m/>
    <n v="780696489335"/>
    <s v="J&amp;T Express"/>
    <s v="pickup"/>
    <s v="2020-10-01 09:42"/>
    <s v="2020-09-25 12:07"/>
    <x v="380"/>
    <s v="2020-09-23 09:42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35"/>
    <n v="45"/>
    <n v="0"/>
    <n v="11"/>
    <n v="185"/>
    <n v="80"/>
    <s v="Barangay 137"/>
    <s v="Pasay City"/>
    <x v="14"/>
    <x v="3"/>
    <s v="PH"/>
    <n v="1300"/>
    <m/>
    <x v="376"/>
    <m/>
  </r>
  <r>
    <s v="200924JDA9E5N9"/>
    <s v="Completed"/>
    <m/>
    <m/>
    <n v="780699715866"/>
    <s v="J&amp;T Express"/>
    <s v="pickup"/>
    <s v="2020-10-02 15:56"/>
    <s v="2020-09-25 12:07"/>
    <x v="381"/>
    <s v="2020-09-24 15:56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Talisay"/>
    <s v="Tiaong"/>
    <x v="21"/>
    <x v="0"/>
    <s v="PH"/>
    <n v="4325"/>
    <m/>
    <x v="377"/>
    <m/>
  </r>
  <r>
    <s v="200925MAQ84WNN"/>
    <s v="Completed"/>
    <m/>
    <m/>
    <n v="780708619095"/>
    <s v="J&amp;T Express"/>
    <s v="pickup"/>
    <s v="2020-10-03 10:15"/>
    <s v="2020-09-28 12:34"/>
    <x v="382"/>
    <s v="2020-09-25 10:15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Mapagong"/>
    <s v="Pagbilao"/>
    <x v="21"/>
    <x v="0"/>
    <s v="PH"/>
    <n v="4302"/>
    <m/>
    <x v="378"/>
    <m/>
  </r>
  <r>
    <s v="200926PN7FMJ3S"/>
    <s v="Completed"/>
    <m/>
    <m/>
    <n v="780708622343"/>
    <s v="J&amp;T Express"/>
    <s v="pickup"/>
    <s v="2020-10-05 08:28"/>
    <s v="2020-09-28 12:34"/>
    <x v="383"/>
    <s v="2020-09-26 08:28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Alas-Asin"/>
    <s v="Mariveles"/>
    <x v="24"/>
    <x v="1"/>
    <s v="PH"/>
    <n v="2105"/>
    <m/>
    <x v="379"/>
    <m/>
  </r>
  <r>
    <s v="200926QDN1PSYE"/>
    <s v="Completed"/>
    <m/>
    <m/>
    <n v="780708625481"/>
    <s v="J&amp;T Express"/>
    <s v="pickup"/>
    <s v="2020-10-05 15:46"/>
    <s v="2020-09-28 12:34"/>
    <x v="384"/>
    <s v="2020-09-26 15:46"/>
    <m/>
    <x v="12"/>
    <m/>
    <s v="Honey,1 liter"/>
    <n v="650"/>
    <n v="650"/>
    <n v="1"/>
    <n v="650"/>
    <n v="0"/>
    <n v="0"/>
    <n v="0"/>
    <n v="1.3"/>
    <n v="1"/>
    <n v="1.3"/>
    <n v="0"/>
    <n v="0"/>
    <n v="0"/>
    <s v="N"/>
    <n v="0"/>
    <n v="0"/>
    <n v="0"/>
    <n v="0"/>
    <n v="650"/>
    <n v="35"/>
    <n v="45"/>
    <n v="0"/>
    <n v="46"/>
    <n v="685"/>
    <n v="80"/>
    <s v="Barangay 499"/>
    <s v="Sampaloc"/>
    <x v="14"/>
    <x v="3"/>
    <s v="PH"/>
    <n v="1015"/>
    <m/>
    <x v="380"/>
    <m/>
  </r>
  <r>
    <s v="200927T5BJE5Y5"/>
    <s v="Completed"/>
    <m/>
    <m/>
    <n v="780708628090"/>
    <s v="J&amp;T Express"/>
    <s v="pickup"/>
    <s v="2020-10-05 17:56"/>
    <s v="2020-09-28 12:34"/>
    <x v="385"/>
    <s v="2020-09-27 17:56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San Roque (Pob.)"/>
    <s v="Antipolo City"/>
    <x v="3"/>
    <x v="0"/>
    <s v="PH"/>
    <n v="1870"/>
    <m/>
    <x v="381"/>
    <m/>
  </r>
  <r>
    <s v="200928TV9YGRDS"/>
    <s v="Completed"/>
    <m/>
    <m/>
    <n v="780712494819"/>
    <s v="J&amp;T Express"/>
    <s v="pickup"/>
    <s v="2020-10-06 00:45"/>
    <s v="2020-09-30 11:50"/>
    <x v="386"/>
    <s v="2020-09-28 00:45"/>
    <m/>
    <x v="1"/>
    <m/>
    <m/>
    <n v="0"/>
    <n v="50"/>
    <n v="1"/>
    <n v="50"/>
    <n v="-50"/>
    <n v="-50"/>
    <n v="0"/>
    <n v="0.14000000000000001"/>
    <n v="2"/>
    <n v="0.28000000000000003"/>
    <n v="0"/>
    <n v="0"/>
    <n v="0"/>
    <s v="N"/>
    <n v="0"/>
    <n v="0"/>
    <n v="400"/>
    <n v="0"/>
    <n v="96"/>
    <n v="20"/>
    <n v="60"/>
    <n v="0"/>
    <n v="7"/>
    <n v="116"/>
    <n v="80"/>
    <s v="Santa Rosa I"/>
    <s v="Marilao"/>
    <x v="5"/>
    <x v="1"/>
    <s v="PH"/>
    <n v="3019"/>
    <m/>
    <x v="382"/>
    <m/>
  </r>
  <r>
    <s v="200928TV9YGRDS"/>
    <s v="Completed"/>
    <m/>
    <m/>
    <n v="780712494819"/>
    <s v="J&amp;T Express"/>
    <s v="pickup"/>
    <s v="2020-10-06 00:45"/>
    <s v="2020-09-30 11:50"/>
    <x v="386"/>
    <s v="2020-09-28 00:45"/>
    <m/>
    <x v="2"/>
    <m/>
    <m/>
    <n v="0"/>
    <n v="50"/>
    <n v="1"/>
    <n v="50"/>
    <n v="-50"/>
    <n v="-50"/>
    <n v="0"/>
    <n v="0.14000000000000001"/>
    <n v="2"/>
    <n v="0.28000000000000003"/>
    <n v="0"/>
    <n v="0"/>
    <n v="0"/>
    <s v="N"/>
    <n v="0"/>
    <n v="0"/>
    <n v="400"/>
    <n v="0"/>
    <n v="96"/>
    <n v="20"/>
    <n v="60"/>
    <n v="0"/>
    <n v="7"/>
    <n v="116"/>
    <n v="80"/>
    <s v="Santa Rosa I"/>
    <s v="Marilao"/>
    <x v="5"/>
    <x v="1"/>
    <s v="PH"/>
    <n v="3019"/>
    <m/>
    <x v="382"/>
    <m/>
  </r>
  <r>
    <s v="200928VPAHYAFK"/>
    <s v="Completed"/>
    <m/>
    <m/>
    <n v="780712492251"/>
    <s v="J&amp;T Express"/>
    <s v="pickup"/>
    <s v="2020-10-06 18:04"/>
    <s v="2020-09-30 11:50"/>
    <x v="387"/>
    <s v="2020-09-28 18:04"/>
    <m/>
    <x v="1"/>
    <m/>
    <m/>
    <n v="0"/>
    <n v="50"/>
    <n v="1"/>
    <n v="50"/>
    <n v="-50"/>
    <n v="-50"/>
    <n v="0"/>
    <n v="0.14000000000000001"/>
    <n v="2"/>
    <n v="0.28000000000000003"/>
    <n v="0"/>
    <n v="0"/>
    <n v="0"/>
    <s v="N"/>
    <n v="0"/>
    <n v="0"/>
    <n v="0"/>
    <n v="0"/>
    <n v="100"/>
    <n v="35"/>
    <n v="45"/>
    <n v="0"/>
    <n v="7"/>
    <n v="135"/>
    <n v="80"/>
    <s v="Singkamas"/>
    <s v="Makati City"/>
    <x v="14"/>
    <x v="3"/>
    <s v="PH"/>
    <n v="1204"/>
    <m/>
    <x v="383"/>
    <m/>
  </r>
  <r>
    <s v="200928VPAHYAFK"/>
    <s v="Completed"/>
    <m/>
    <m/>
    <n v="780712492251"/>
    <s v="J&amp;T Express"/>
    <s v="pickup"/>
    <s v="2020-10-06 18:04"/>
    <s v="2020-09-30 11:50"/>
    <x v="387"/>
    <s v="2020-09-28 18:04"/>
    <m/>
    <x v="0"/>
    <m/>
    <m/>
    <n v="0"/>
    <n v="50"/>
    <n v="1"/>
    <n v="50"/>
    <n v="-50"/>
    <n v="-50"/>
    <n v="0"/>
    <n v="0.14000000000000001"/>
    <n v="2"/>
    <n v="0.28000000000000003"/>
    <n v="0"/>
    <n v="0"/>
    <n v="0"/>
    <s v="N"/>
    <n v="0"/>
    <n v="0"/>
    <n v="0"/>
    <n v="0"/>
    <n v="100"/>
    <n v="35"/>
    <n v="45"/>
    <n v="0"/>
    <n v="7"/>
    <n v="135"/>
    <n v="80"/>
    <s v="Singkamas"/>
    <s v="Makati City"/>
    <x v="14"/>
    <x v="3"/>
    <s v="PH"/>
    <n v="1204"/>
    <m/>
    <x v="383"/>
    <m/>
  </r>
  <r>
    <s v="200928W0CESPHC"/>
    <s v="Completed"/>
    <m/>
    <m/>
    <n v="780712493715"/>
    <s v="J&amp;T Express"/>
    <s v="pickup"/>
    <s v="2020-10-06 21:04"/>
    <s v="2020-09-30 11:50"/>
    <x v="388"/>
    <s v="2020-09-28 21:04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Canumay West"/>
    <s v="Valenzuela City"/>
    <x v="14"/>
    <x v="3"/>
    <s v="PH"/>
    <n v="1443"/>
    <m/>
    <x v="384"/>
    <m/>
  </r>
  <r>
    <s v="2009290E2EY1RT"/>
    <s v="Completed"/>
    <m/>
    <m/>
    <n v="780714440609"/>
    <s v="J&amp;T Express"/>
    <s v="pickup"/>
    <s v="2020-10-07 02:10"/>
    <s v="2020-09-30 11:50"/>
    <x v="389"/>
    <s v="2020-09-29 02:10"/>
    <m/>
    <x v="1"/>
    <m/>
    <m/>
    <n v="0"/>
    <n v="50"/>
    <n v="1"/>
    <n v="50"/>
    <n v="-50"/>
    <n v="-50"/>
    <n v="0"/>
    <n v="0.14000000000000001"/>
    <n v="4"/>
    <n v="0.56000000000000005"/>
    <n v="0"/>
    <n v="0"/>
    <n v="0"/>
    <s v="N"/>
    <n v="0"/>
    <n v="0"/>
    <n v="0"/>
    <n v="0"/>
    <n v="210"/>
    <n v="20"/>
    <n v="60"/>
    <n v="0"/>
    <n v="15"/>
    <n v="230"/>
    <n v="80"/>
    <s v="Lias"/>
    <s v="Marilao"/>
    <x v="5"/>
    <x v="1"/>
    <s v="PH"/>
    <n v="3019"/>
    <m/>
    <x v="385"/>
    <m/>
  </r>
  <r>
    <s v="2009290E2EY1RT"/>
    <s v="Completed"/>
    <m/>
    <m/>
    <n v="780714440609"/>
    <s v="J&amp;T Express"/>
    <s v="pickup"/>
    <s v="2020-10-07 02:10"/>
    <s v="2020-09-30 11:50"/>
    <x v="389"/>
    <s v="2020-09-29 02:10"/>
    <m/>
    <x v="3"/>
    <m/>
    <m/>
    <n v="0"/>
    <n v="60"/>
    <n v="1"/>
    <n v="60"/>
    <n v="-60"/>
    <n v="-60"/>
    <n v="0"/>
    <n v="0.14000000000000001"/>
    <n v="4"/>
    <n v="0.56000000000000005"/>
    <n v="0"/>
    <n v="0"/>
    <n v="0"/>
    <s v="N"/>
    <n v="0"/>
    <n v="0"/>
    <n v="0"/>
    <n v="0"/>
    <n v="210"/>
    <n v="20"/>
    <n v="60"/>
    <n v="0"/>
    <n v="15"/>
    <n v="230"/>
    <n v="80"/>
    <s v="Lias"/>
    <s v="Marilao"/>
    <x v="5"/>
    <x v="1"/>
    <s v="PH"/>
    <n v="3019"/>
    <m/>
    <x v="385"/>
    <m/>
  </r>
  <r>
    <s v="2009290E2EY1RT"/>
    <s v="Completed"/>
    <m/>
    <m/>
    <n v="780714440609"/>
    <s v="J&amp;T Express"/>
    <s v="pickup"/>
    <s v="2020-10-07 02:10"/>
    <s v="2020-09-30 11:50"/>
    <x v="389"/>
    <s v="2020-09-29 02:10"/>
    <m/>
    <x v="0"/>
    <m/>
    <m/>
    <n v="0"/>
    <n v="50"/>
    <n v="2"/>
    <n v="100"/>
    <n v="-100"/>
    <n v="-100"/>
    <n v="0"/>
    <n v="0.28000000000000003"/>
    <n v="4"/>
    <n v="0.56000000000000005"/>
    <n v="0"/>
    <n v="0"/>
    <n v="0"/>
    <s v="N"/>
    <n v="0"/>
    <n v="0"/>
    <n v="0"/>
    <n v="0"/>
    <n v="210"/>
    <n v="20"/>
    <n v="60"/>
    <n v="0"/>
    <n v="15"/>
    <n v="230"/>
    <n v="80"/>
    <s v="Lias"/>
    <s v="Marilao"/>
    <x v="5"/>
    <x v="1"/>
    <s v="PH"/>
    <n v="3019"/>
    <m/>
    <x v="385"/>
    <m/>
  </r>
  <r>
    <s v="20092913RUURKK"/>
    <s v="Completed"/>
    <m/>
    <m/>
    <n v="780714439575"/>
    <s v="J&amp;T Express"/>
    <s v="pickup"/>
    <s v="2020-10-07 08:36"/>
    <s v="2020-09-30 11:50"/>
    <x v="390"/>
    <s v="2020-09-29 08:36"/>
    <m/>
    <x v="0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0"/>
    <n v="0"/>
    <n v="50"/>
    <n v="80"/>
    <n v="0"/>
    <n v="0"/>
    <n v="4"/>
    <n v="130"/>
    <n v="80"/>
    <s v="Barangay 371"/>
    <s v="Santa Cruz"/>
    <x v="14"/>
    <x v="3"/>
    <s v="PH"/>
    <n v="1014"/>
    <m/>
    <x v="386"/>
    <m/>
  </r>
  <r>
    <s v="20093041PJJHNS"/>
    <s v="Completed"/>
    <m/>
    <m/>
    <n v="780718280996"/>
    <s v="J&amp;T Express"/>
    <s v="pickup"/>
    <s v="2020-10-08 12:38"/>
    <s v="2020-10-02 12:00"/>
    <x v="391"/>
    <s v="2020-09-30 12:38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Pias"/>
    <s v="Mapandan"/>
    <x v="17"/>
    <x v="1"/>
    <s v="PH"/>
    <n v="2429"/>
    <m/>
    <x v="387"/>
    <m/>
  </r>
  <r>
    <s v="20093049CBC7ER"/>
    <s v="Completed"/>
    <m/>
    <m/>
    <n v="780718282009"/>
    <s v="J&amp;T Express"/>
    <s v="pickup"/>
    <s v="2020-10-08 14:55"/>
    <s v="2020-10-02 12:00"/>
    <x v="392"/>
    <s v="2020-09-30 14:55"/>
    <m/>
    <x v="5"/>
    <m/>
    <m/>
    <n v="80"/>
    <n v="80"/>
    <n v="1"/>
    <n v="80"/>
    <n v="0"/>
    <n v="0"/>
    <n v="0"/>
    <n v="0.13"/>
    <n v="5"/>
    <n v="0.69"/>
    <n v="0"/>
    <n v="0"/>
    <n v="0"/>
    <s v="N"/>
    <n v="0"/>
    <n v="0"/>
    <n v="2400"/>
    <n v="0"/>
    <n v="256"/>
    <n v="20"/>
    <n v="60"/>
    <n v="0"/>
    <n v="20"/>
    <n v="276"/>
    <n v="80"/>
    <s v="Manggahan-Lawin"/>
    <s v="Kawit"/>
    <x v="1"/>
    <x v="0"/>
    <s v="PH"/>
    <n v="4104"/>
    <m/>
    <x v="388"/>
    <m/>
  </r>
  <r>
    <s v="20093049CBC7ER"/>
    <s v="Completed"/>
    <m/>
    <m/>
    <n v="780718282009"/>
    <s v="J&amp;T Express"/>
    <s v="pickup"/>
    <s v="2020-10-08 14:55"/>
    <s v="2020-10-02 12:00"/>
    <x v="392"/>
    <s v="2020-09-30 14:55"/>
    <m/>
    <x v="0"/>
    <m/>
    <m/>
    <n v="0"/>
    <n v="50"/>
    <n v="4"/>
    <n v="200"/>
    <n v="-200"/>
    <n v="-200"/>
    <n v="0"/>
    <n v="0.56000000000000005"/>
    <n v="5"/>
    <n v="0.69"/>
    <n v="0"/>
    <n v="0"/>
    <n v="0"/>
    <s v="N"/>
    <n v="0"/>
    <n v="0"/>
    <n v="2400"/>
    <n v="0"/>
    <n v="256"/>
    <n v="20"/>
    <n v="60"/>
    <n v="0"/>
    <n v="20"/>
    <n v="276"/>
    <n v="80"/>
    <s v="Manggahan-Lawin"/>
    <s v="Kawit"/>
    <x v="1"/>
    <x v="0"/>
    <s v="PH"/>
    <n v="4104"/>
    <m/>
    <x v="388"/>
    <m/>
  </r>
  <r>
    <s v="2009304C0R19DB"/>
    <s v="Completed"/>
    <m/>
    <m/>
    <n v="780718282763"/>
    <s v="J&amp;T Express"/>
    <s v="pickup"/>
    <s v="2020-10-08 15:34"/>
    <s v="2020-10-02 12:00"/>
    <x v="393"/>
    <s v="2020-09-30 15:34"/>
    <m/>
    <x v="2"/>
    <m/>
    <m/>
    <n v="0"/>
    <n v="50"/>
    <n v="2"/>
    <n v="100"/>
    <n v="-100"/>
    <n v="-100"/>
    <n v="0"/>
    <n v="0.28000000000000003"/>
    <n v="4"/>
    <n v="0.56000000000000005"/>
    <n v="0"/>
    <n v="0"/>
    <n v="0"/>
    <s v="N"/>
    <n v="0"/>
    <n v="0"/>
    <n v="1200"/>
    <n v="0"/>
    <n v="188"/>
    <n v="35"/>
    <n v="45"/>
    <n v="0"/>
    <n v="14"/>
    <n v="223"/>
    <n v="80"/>
    <s v="Pinagbuhatan"/>
    <s v="Pasig City"/>
    <x v="14"/>
    <x v="3"/>
    <s v="PH"/>
    <n v="1602"/>
    <m/>
    <x v="389"/>
    <m/>
  </r>
  <r>
    <s v="2009304C0R19DB"/>
    <s v="Completed"/>
    <m/>
    <m/>
    <n v="780718282763"/>
    <s v="J&amp;T Express"/>
    <s v="pickup"/>
    <s v="2020-10-08 15:34"/>
    <s v="2020-10-02 12:00"/>
    <x v="393"/>
    <s v="2020-09-30 15:34"/>
    <m/>
    <x v="0"/>
    <m/>
    <m/>
    <n v="0"/>
    <n v="50"/>
    <n v="2"/>
    <n v="100"/>
    <n v="-100"/>
    <n v="-100"/>
    <n v="0"/>
    <n v="0.28000000000000003"/>
    <n v="4"/>
    <n v="0.56000000000000005"/>
    <n v="0"/>
    <n v="0"/>
    <n v="0"/>
    <s v="N"/>
    <n v="0"/>
    <n v="0"/>
    <n v="1200"/>
    <n v="0"/>
    <n v="188"/>
    <n v="35"/>
    <n v="45"/>
    <n v="0"/>
    <n v="14"/>
    <n v="223"/>
    <n v="80"/>
    <s v="Pinagbuhatan"/>
    <s v="Pasig City"/>
    <x v="14"/>
    <x v="3"/>
    <s v="PH"/>
    <n v="1602"/>
    <m/>
    <x v="389"/>
    <m/>
  </r>
  <r>
    <s v="2009304K6CDE27"/>
    <s v="Completed"/>
    <m/>
    <m/>
    <n v="780718284392"/>
    <s v="J&amp;T Express"/>
    <s v="pickup"/>
    <s v="2020-10-08 17:50"/>
    <s v="2020-10-02 12:00"/>
    <x v="394"/>
    <s v="2020-09-30 17:50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Santo Nino"/>
    <s v="Cainta"/>
    <x v="3"/>
    <x v="0"/>
    <s v="PH"/>
    <n v="1900"/>
    <m/>
    <x v="390"/>
    <m/>
  </r>
  <r>
    <s v="20093050YYWSH4"/>
    <s v="Completed"/>
    <m/>
    <m/>
    <n v="780719902784"/>
    <s v="J&amp;T Express"/>
    <s v="pickup"/>
    <s v="2020-10-08 21:57"/>
    <s v="2020-10-02 12:00"/>
    <x v="395"/>
    <s v="2020-09-30 21:57"/>
    <m/>
    <x v="0"/>
    <m/>
    <m/>
    <n v="0"/>
    <n v="50"/>
    <n v="5"/>
    <n v="250"/>
    <n v="-250"/>
    <n v="-250"/>
    <n v="0"/>
    <n v="0.7"/>
    <n v="5"/>
    <n v="0.7"/>
    <n v="0"/>
    <n v="0"/>
    <n v="0"/>
    <s v="N"/>
    <n v="0"/>
    <n v="0"/>
    <n v="600"/>
    <n v="0"/>
    <n v="244"/>
    <n v="20"/>
    <n v="60"/>
    <n v="0"/>
    <n v="18"/>
    <n v="264"/>
    <n v="80"/>
    <s v="Santo Tomas (Calabuso)"/>
    <s v="Binan City"/>
    <x v="0"/>
    <x v="0"/>
    <s v="PH"/>
    <n v="4024"/>
    <s v="5 pcs po ng ACAPULCO soap. please secure the packaging po. thank you.:)"/>
    <x v="391"/>
    <m/>
  </r>
  <r>
    <s v="2010028CUCWS6A"/>
    <s v="Completed"/>
    <m/>
    <m/>
    <n v="780724366210"/>
    <s v="J&amp;T Express"/>
    <s v="pickup"/>
    <s v="2020-10-10 06:08"/>
    <s v="2020-10-05 11:18"/>
    <x v="396"/>
    <s v="2020-10-02 06:08"/>
    <m/>
    <x v="0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1300"/>
    <n v="0"/>
    <n v="37"/>
    <n v="80"/>
    <n v="0"/>
    <n v="0"/>
    <n v="4"/>
    <n v="117"/>
    <n v="80"/>
    <s v="Lucao"/>
    <s v="Dagupan City"/>
    <x v="17"/>
    <x v="1"/>
    <s v="PH"/>
    <n v="2400"/>
    <m/>
    <x v="392"/>
    <m/>
  </r>
  <r>
    <s v="201002951J7SFE"/>
    <s v="Completed"/>
    <m/>
    <m/>
    <n v="780724480512"/>
    <s v="J&amp;T Express"/>
    <s v="pickup"/>
    <s v="2020-10-10 13:21"/>
    <s v="2020-10-05 11:18"/>
    <x v="397"/>
    <s v="2020-10-02 13:21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Pitogo"/>
    <s v="Makati City"/>
    <x v="14"/>
    <x v="3"/>
    <s v="PH"/>
    <n v="1630"/>
    <m/>
    <x v="393"/>
    <m/>
  </r>
  <r>
    <s v="2010029WFX4K0N"/>
    <s v="Completed"/>
    <m/>
    <m/>
    <n v="780726340030"/>
    <s v="J&amp;T Express"/>
    <s v="pickup"/>
    <s v="2020-10-10 20:38"/>
    <s v="2020-10-05 11:18"/>
    <x v="398"/>
    <s v="2020-10-02 20:38"/>
    <m/>
    <x v="1"/>
    <m/>
    <m/>
    <n v="0"/>
    <n v="50"/>
    <n v="1"/>
    <n v="50"/>
    <n v="-50"/>
    <n v="-50"/>
    <n v="0"/>
    <n v="0.14000000000000001"/>
    <n v="3"/>
    <n v="0.42"/>
    <n v="0"/>
    <n v="0"/>
    <n v="0"/>
    <s v="N"/>
    <n v="0"/>
    <n v="0"/>
    <n v="0"/>
    <n v="0"/>
    <n v="160"/>
    <n v="80"/>
    <n v="0"/>
    <n v="0"/>
    <n v="11"/>
    <n v="240"/>
    <n v="80"/>
    <s v="Maligaya"/>
    <s v="Rosario"/>
    <x v="4"/>
    <x v="0"/>
    <s v="PH"/>
    <n v="4225"/>
    <m/>
    <x v="394"/>
    <m/>
  </r>
  <r>
    <s v="2010029WFX4K0N"/>
    <s v="Completed"/>
    <m/>
    <m/>
    <n v="780726340030"/>
    <s v="J&amp;T Express"/>
    <s v="pickup"/>
    <s v="2020-10-10 20:38"/>
    <s v="2020-10-05 11:18"/>
    <x v="398"/>
    <s v="2020-10-02 20:38"/>
    <m/>
    <x v="3"/>
    <m/>
    <m/>
    <n v="0"/>
    <n v="60"/>
    <n v="1"/>
    <n v="60"/>
    <n v="-60"/>
    <n v="-60"/>
    <n v="0"/>
    <n v="0.14000000000000001"/>
    <n v="3"/>
    <n v="0.42"/>
    <n v="0"/>
    <n v="0"/>
    <n v="0"/>
    <s v="N"/>
    <n v="0"/>
    <n v="0"/>
    <n v="0"/>
    <n v="0"/>
    <n v="160"/>
    <n v="80"/>
    <n v="0"/>
    <n v="0"/>
    <n v="11"/>
    <n v="240"/>
    <n v="80"/>
    <s v="Maligaya"/>
    <s v="Rosario"/>
    <x v="4"/>
    <x v="0"/>
    <s v="PH"/>
    <n v="4225"/>
    <m/>
    <x v="394"/>
    <m/>
  </r>
  <r>
    <s v="2010029WFX4K0N"/>
    <s v="Completed"/>
    <m/>
    <m/>
    <n v="780726340030"/>
    <s v="J&amp;T Express"/>
    <s v="pickup"/>
    <s v="2020-10-10 20:38"/>
    <s v="2020-10-05 11:18"/>
    <x v="398"/>
    <s v="2020-10-02 20:38"/>
    <m/>
    <x v="0"/>
    <m/>
    <m/>
    <n v="0"/>
    <n v="50"/>
    <n v="1"/>
    <n v="50"/>
    <n v="-50"/>
    <n v="-50"/>
    <n v="0"/>
    <n v="0.14000000000000001"/>
    <n v="3"/>
    <n v="0.42"/>
    <n v="0"/>
    <n v="0"/>
    <n v="0"/>
    <s v="N"/>
    <n v="0"/>
    <n v="0"/>
    <n v="0"/>
    <n v="0"/>
    <n v="160"/>
    <n v="80"/>
    <n v="0"/>
    <n v="0"/>
    <n v="11"/>
    <n v="240"/>
    <n v="80"/>
    <s v="Maligaya"/>
    <s v="Rosario"/>
    <x v="4"/>
    <x v="0"/>
    <s v="PH"/>
    <n v="4225"/>
    <m/>
    <x v="394"/>
    <m/>
  </r>
  <r>
    <s v="2010029WHRJ7B1"/>
    <s v="Completed"/>
    <m/>
    <m/>
    <n v="780726338508"/>
    <s v="J&amp;T Express"/>
    <s v="pickup"/>
    <s v="2020-10-10 20:39"/>
    <s v="2020-10-05 11:17"/>
    <x v="399"/>
    <s v="2020-10-02 20:39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2500"/>
    <n v="0"/>
    <n v="75"/>
    <n v="80"/>
    <n v="0"/>
    <n v="0"/>
    <n v="7"/>
    <n v="155"/>
    <n v="80"/>
    <s v="San Antonio"/>
    <s v="Pasig City"/>
    <x v="14"/>
    <x v="3"/>
    <s v="PH"/>
    <n v="1605"/>
    <m/>
    <x v="395"/>
    <m/>
  </r>
  <r>
    <s v="201003BCJN80X8"/>
    <s v="Completed"/>
    <m/>
    <m/>
    <n v="780726550715"/>
    <s v="J&amp;T Express"/>
    <s v="pickup"/>
    <s v="2020-10-12 10:41"/>
    <s v="2020-10-05 11:18"/>
    <x v="400"/>
    <s v="2020-10-03 10:41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San Diego Poblacion"/>
    <s v="Gumaca"/>
    <x v="21"/>
    <x v="0"/>
    <s v="PH"/>
    <n v="4307"/>
    <m/>
    <x v="396"/>
    <m/>
  </r>
  <r>
    <s v="201003CMBQ5JQX"/>
    <s v="Completed"/>
    <m/>
    <m/>
    <n v="780728576626"/>
    <s v="J&amp;T Express"/>
    <s v="pickup"/>
    <s v="2020-10-12 22:33"/>
    <s v="2020-10-05 11:18"/>
    <x v="401"/>
    <s v="2020-10-03 22:33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Banlic"/>
    <s v="Cabuyao"/>
    <x v="0"/>
    <x v="0"/>
    <s v="PH"/>
    <n v="4027"/>
    <m/>
    <x v="397"/>
    <m/>
  </r>
  <r>
    <s v="201004DUKXNSER"/>
    <s v="Completed"/>
    <m/>
    <m/>
    <n v="780728870031"/>
    <s v="J&amp;T Express"/>
    <s v="pickup"/>
    <s v="2020-10-12 10:15"/>
    <s v="2020-10-05 11:18"/>
    <x v="402"/>
    <s v="2020-10-04 10:15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Sumapang Matanda"/>
    <s v="Malolos City"/>
    <x v="5"/>
    <x v="1"/>
    <s v="PH"/>
    <n v="3000"/>
    <s v="Beke nemen may free uli bayabas soap po hehe slamat "/>
    <x v="398"/>
    <m/>
  </r>
  <r>
    <s v="201004EXK4VKTV"/>
    <s v="Completed"/>
    <m/>
    <m/>
    <n v="780732043487"/>
    <s v="J&amp;T Express"/>
    <s v="pickup"/>
    <s v="2020-10-12 20:41"/>
    <s v="2020-10-07 11:57"/>
    <x v="403"/>
    <s v="2020-10-04 20:41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35"/>
    <n v="45"/>
    <n v="0"/>
    <n v="14"/>
    <n v="235"/>
    <n v="80"/>
    <s v="Don Bosco"/>
    <s v="Paranaque City"/>
    <x v="14"/>
    <x v="3"/>
    <s v="PH"/>
    <n v="1701"/>
    <m/>
    <x v="399"/>
    <m/>
  </r>
  <r>
    <s v="201004F450FRKP"/>
    <s v="Completed"/>
    <m/>
    <m/>
    <n v="780732043987"/>
    <s v="J&amp;T Express"/>
    <s v="pickup"/>
    <s v="2020-10-12 22:20"/>
    <s v="2020-10-07 11:56"/>
    <x v="404"/>
    <s v="2020-10-04 22:20"/>
    <m/>
    <x v="2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35"/>
    <n v="45"/>
    <n v="0"/>
    <n v="7"/>
    <n v="135"/>
    <n v="80"/>
    <s v="Pamplona Tres"/>
    <s v="Las Pinas City"/>
    <x v="14"/>
    <x v="3"/>
    <s v="PH"/>
    <n v="1740"/>
    <m/>
    <x v="400"/>
    <m/>
  </r>
  <r>
    <s v="201005G7A1DVXA"/>
    <s v="Completed"/>
    <m/>
    <m/>
    <n v="780732044290"/>
    <s v="J&amp;T Express"/>
    <s v="pickup"/>
    <s v="2020-10-13 08:50"/>
    <s v="2020-10-07 11:58"/>
    <x v="405"/>
    <s v="2020-10-05 08:50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Pantal"/>
    <s v="Dagupan City"/>
    <x v="17"/>
    <x v="1"/>
    <s v="PH"/>
    <n v="2400"/>
    <m/>
    <x v="401"/>
    <m/>
  </r>
  <r>
    <s v="201006K590KP67"/>
    <s v="Completed"/>
    <m/>
    <m/>
    <n v="780735192012"/>
    <s v="J&amp;T Express"/>
    <s v="pickup"/>
    <s v="2020-10-14 12:44"/>
    <s v="2020-10-07 11:56"/>
    <x v="406"/>
    <s v="2020-10-06 12:44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2400"/>
    <n v="0"/>
    <n v="176"/>
    <n v="45"/>
    <n v="60"/>
    <n v="0"/>
    <n v="14"/>
    <n v="221"/>
    <n v="105"/>
    <s v="Jibao-An"/>
    <s v="Pavia"/>
    <x v="25"/>
    <x v="4"/>
    <s v="PH"/>
    <n v="5001"/>
    <m/>
    <x v="402"/>
    <m/>
  </r>
  <r>
    <s v="201006KH1CF4E8"/>
    <s v="Completed"/>
    <m/>
    <m/>
    <n v="780735774625"/>
    <s v="J&amp;T Express"/>
    <s v="pickup"/>
    <s v="2020-10-14 16:22"/>
    <s v="2020-10-07 11:57"/>
    <x v="407"/>
    <s v="2020-10-06 16:22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Barangay 769"/>
    <s v="Santa Ana"/>
    <x v="14"/>
    <x v="3"/>
    <s v="PH"/>
    <n v="1017"/>
    <m/>
    <x v="403"/>
    <m/>
  </r>
  <r>
    <s v="201006KXKPENW3"/>
    <s v="Completed"/>
    <m/>
    <m/>
    <n v="780737828124"/>
    <s v="J&amp;T Express"/>
    <s v="pickup"/>
    <s v="2020-10-14 20:25"/>
    <s v="2020-10-09 12:44"/>
    <x v="408"/>
    <s v="2020-10-06 20:25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Cuta"/>
    <s v="Batangas City"/>
    <x v="4"/>
    <x v="0"/>
    <s v="PH"/>
    <n v="4200"/>
    <m/>
    <x v="404"/>
    <m/>
  </r>
  <r>
    <s v="201007NMC222NQ"/>
    <s v="Completed"/>
    <m/>
    <m/>
    <n v="780738124723"/>
    <s v="J&amp;T Express"/>
    <s v="pickup"/>
    <s v="2020-10-15 12:27"/>
    <s v="2020-10-09 12:44"/>
    <x v="409"/>
    <s v="2020-10-07 12:27"/>
    <m/>
    <x v="2"/>
    <m/>
    <m/>
    <n v="0"/>
    <n v="50"/>
    <n v="3"/>
    <n v="150"/>
    <n v="-150"/>
    <n v="-150"/>
    <n v="0"/>
    <n v="0.42"/>
    <n v="6"/>
    <n v="0.84"/>
    <n v="0"/>
    <n v="0"/>
    <n v="0"/>
    <s v="N"/>
    <n v="0"/>
    <n v="0"/>
    <n v="0"/>
    <n v="0"/>
    <n v="300"/>
    <n v="0"/>
    <n v="80"/>
    <n v="0"/>
    <n v="21"/>
    <n v="300"/>
    <n v="80"/>
    <s v="Sabang"/>
    <s v="Baliuag"/>
    <x v="5"/>
    <x v="1"/>
    <s v="PH"/>
    <n v="3006"/>
    <m/>
    <x v="405"/>
    <m/>
  </r>
  <r>
    <s v="201007NMC222NQ"/>
    <s v="Completed"/>
    <m/>
    <m/>
    <n v="780738124723"/>
    <s v="J&amp;T Express"/>
    <s v="pickup"/>
    <s v="2020-10-15 12:27"/>
    <s v="2020-10-09 12:44"/>
    <x v="409"/>
    <s v="2020-10-07 12:27"/>
    <m/>
    <x v="0"/>
    <m/>
    <m/>
    <n v="0"/>
    <n v="50"/>
    <n v="3"/>
    <n v="150"/>
    <n v="-150"/>
    <n v="-150"/>
    <n v="0"/>
    <n v="0.42"/>
    <n v="6"/>
    <n v="0.84"/>
    <n v="0"/>
    <n v="0"/>
    <n v="0"/>
    <s v="N"/>
    <n v="0"/>
    <n v="0"/>
    <n v="0"/>
    <n v="0"/>
    <n v="300"/>
    <n v="0"/>
    <n v="80"/>
    <n v="0"/>
    <n v="21"/>
    <n v="300"/>
    <n v="80"/>
    <s v="Sabang"/>
    <s v="Baliuag"/>
    <x v="5"/>
    <x v="1"/>
    <s v="PH"/>
    <n v="3006"/>
    <m/>
    <x v="405"/>
    <m/>
  </r>
  <r>
    <s v="201007PEK04UEM"/>
    <s v="Completed"/>
    <m/>
    <m/>
    <n v="780740260867"/>
    <s v="J&amp;T Express"/>
    <s v="pickup"/>
    <s v="2020-10-15 20:16"/>
    <s v="2020-10-09 12:44"/>
    <x v="410"/>
    <s v="2020-10-07 20:16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Paco"/>
    <s v="San Rafael"/>
    <x v="5"/>
    <x v="1"/>
    <s v="PH"/>
    <n v="3008"/>
    <m/>
    <x v="406"/>
    <m/>
  </r>
  <r>
    <s v="201007PH7G0NXU"/>
    <s v="Completed"/>
    <m/>
    <m/>
    <n v="780740261249"/>
    <s v="J&amp;T Express"/>
    <s v="pickup"/>
    <s v="2020-10-15 21:03"/>
    <s v="2020-10-09 12:44"/>
    <x v="411"/>
    <s v="2020-10-07 21:03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20"/>
    <n v="60"/>
    <n v="0"/>
    <n v="7"/>
    <n v="120"/>
    <n v="80"/>
    <s v="Pias"/>
    <s v="Mapandan"/>
    <x v="17"/>
    <x v="1"/>
    <s v="PH"/>
    <n v="2429"/>
    <m/>
    <x v="407"/>
    <m/>
  </r>
  <r>
    <s v="201008PX4JWC6U"/>
    <s v="Completed"/>
    <m/>
    <m/>
    <n v="780740262065"/>
    <s v="J&amp;T Express"/>
    <s v="pickup"/>
    <s v="2020-10-16 00:54"/>
    <s v="2020-10-09 12:44"/>
    <x v="412"/>
    <s v="2020-10-08 00:54"/>
    <m/>
    <x v="1"/>
    <m/>
    <m/>
    <n v="0"/>
    <n v="50"/>
    <n v="2"/>
    <n v="100"/>
    <n v="-100"/>
    <n v="-100"/>
    <n v="0"/>
    <n v="0.28000000000000003"/>
    <n v="9"/>
    <n v="1.26"/>
    <n v="0"/>
    <n v="0"/>
    <n v="0"/>
    <s v="N"/>
    <n v="0"/>
    <n v="0"/>
    <n v="0"/>
    <n v="0"/>
    <n v="450"/>
    <n v="80"/>
    <n v="0"/>
    <n v="0"/>
    <n v="32"/>
    <n v="530"/>
    <n v="80"/>
    <s v="Habay I"/>
    <s v="Bacoor"/>
    <x v="1"/>
    <x v="0"/>
    <s v="PH"/>
    <n v="4102"/>
    <m/>
    <x v="408"/>
    <m/>
  </r>
  <r>
    <s v="201008PX4JWC6U"/>
    <s v="Completed"/>
    <m/>
    <m/>
    <n v="780740262065"/>
    <s v="J&amp;T Express"/>
    <s v="pickup"/>
    <s v="2020-10-16 00:54"/>
    <s v="2020-10-09 12:44"/>
    <x v="412"/>
    <s v="2020-10-08 00:54"/>
    <m/>
    <x v="0"/>
    <m/>
    <m/>
    <n v="0"/>
    <n v="50"/>
    <n v="7"/>
    <n v="350"/>
    <n v="-350"/>
    <n v="-350"/>
    <n v="0"/>
    <n v="0.98"/>
    <n v="9"/>
    <n v="1.26"/>
    <n v="0"/>
    <n v="0"/>
    <n v="0"/>
    <s v="N"/>
    <n v="0"/>
    <n v="0"/>
    <n v="0"/>
    <n v="0"/>
    <n v="450"/>
    <n v="80"/>
    <n v="0"/>
    <n v="0"/>
    <n v="32"/>
    <n v="530"/>
    <n v="80"/>
    <s v="Habay I"/>
    <s v="Bacoor"/>
    <x v="1"/>
    <x v="0"/>
    <s v="PH"/>
    <n v="4102"/>
    <m/>
    <x v="408"/>
    <m/>
  </r>
  <r>
    <s v="201008RVUW9SHJ"/>
    <s v="Completed"/>
    <m/>
    <m/>
    <n v="780742380967"/>
    <s v="J&amp;T Express"/>
    <s v="pickup"/>
    <s v="2020-10-16 19:37"/>
    <s v="2020-10-09 12:44"/>
    <x v="413"/>
    <s v="2020-10-08 19:37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Juliana"/>
    <s v="San Fernando City"/>
    <x v="7"/>
    <x v="1"/>
    <s v="PH"/>
    <n v="2000"/>
    <m/>
    <x v="409"/>
    <m/>
  </r>
  <r>
    <s v="201009UM2BNMWF"/>
    <s v="Completed"/>
    <m/>
    <m/>
    <n v="780752900158"/>
    <s v="J&amp;T Express"/>
    <s v="pickup"/>
    <s v="2020-10-17 21:37"/>
    <s v="2020-10-12 11:45"/>
    <x v="414"/>
    <s v="2020-10-09 21:37"/>
    <m/>
    <x v="4"/>
    <m/>
    <m/>
    <n v="50"/>
    <n v="50"/>
    <n v="3"/>
    <n v="150"/>
    <n v="0"/>
    <n v="0"/>
    <n v="0"/>
    <n v="0.42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Kamuning"/>
    <s v="Quezon City"/>
    <x v="14"/>
    <x v="3"/>
    <s v="PH"/>
    <n v="1103"/>
    <m/>
    <x v="410"/>
    <m/>
  </r>
  <r>
    <s v="201009UM2BNMWF"/>
    <s v="Completed"/>
    <m/>
    <m/>
    <n v="780752900158"/>
    <s v="J&amp;T Express"/>
    <s v="pickup"/>
    <s v="2020-10-17 21:37"/>
    <s v="2020-10-12 11:45"/>
    <x v="414"/>
    <s v="2020-10-09 21:37"/>
    <m/>
    <x v="1"/>
    <m/>
    <m/>
    <n v="0"/>
    <n v="50"/>
    <n v="1"/>
    <n v="50"/>
    <n v="-50"/>
    <n v="-50"/>
    <n v="0"/>
    <n v="0.14000000000000001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Kamuning"/>
    <s v="Quezon City"/>
    <x v="14"/>
    <x v="3"/>
    <s v="PH"/>
    <n v="1103"/>
    <m/>
    <x v="410"/>
    <m/>
  </r>
  <r>
    <s v="2010100AP0PT10"/>
    <s v="Completed"/>
    <m/>
    <m/>
    <n v="780752902872"/>
    <s v="J&amp;T Express"/>
    <s v="pickup"/>
    <s v="2020-10-21 14:54"/>
    <s v="2020-10-12 11:45"/>
    <x v="415"/>
    <s v="2020-10-10 14:54"/>
    <m/>
    <x v="4"/>
    <m/>
    <m/>
    <n v="50"/>
    <n v="50"/>
    <n v="2"/>
    <n v="100"/>
    <n v="0"/>
    <n v="0"/>
    <n v="0"/>
    <n v="0.28000000000000003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Duhat"/>
    <s v="Bocaue"/>
    <x v="5"/>
    <x v="1"/>
    <s v="PH"/>
    <n v="3018"/>
    <m/>
    <x v="411"/>
    <m/>
  </r>
  <r>
    <s v="2010100AP0PT10"/>
    <s v="Completed"/>
    <m/>
    <m/>
    <n v="780752902872"/>
    <s v="J&amp;T Express"/>
    <s v="pickup"/>
    <s v="2020-10-21 14:54"/>
    <s v="2020-10-12 11:45"/>
    <x v="415"/>
    <s v="2020-10-10 14:54"/>
    <m/>
    <x v="1"/>
    <m/>
    <m/>
    <n v="0"/>
    <n v="50"/>
    <n v="2"/>
    <n v="100"/>
    <n v="-100"/>
    <n v="-100"/>
    <n v="0"/>
    <n v="0.28000000000000003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Duhat"/>
    <s v="Bocaue"/>
    <x v="5"/>
    <x v="1"/>
    <s v="PH"/>
    <n v="3018"/>
    <m/>
    <x v="411"/>
    <m/>
  </r>
  <r>
    <s v="2010100PSC88T5"/>
    <s v="Completed"/>
    <m/>
    <m/>
    <n v="780752904789"/>
    <s v="J&amp;T Express"/>
    <s v="pickup"/>
    <s v="2020-10-21 18:31"/>
    <s v="2020-10-12 11:45"/>
    <x v="416"/>
    <s v="2020-10-10 18:31"/>
    <m/>
    <x v="2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35"/>
    <n v="45"/>
    <n v="0"/>
    <n v="14"/>
    <n v="235"/>
    <n v="80"/>
    <s v="Manggahan"/>
    <s v="Pasig City"/>
    <x v="14"/>
    <x v="3"/>
    <s v="PH"/>
    <n v="1611"/>
    <m/>
    <x v="412"/>
    <m/>
  </r>
  <r>
    <s v="2010113HKPR37H"/>
    <s v="Completed"/>
    <m/>
    <m/>
    <n v="780764568669"/>
    <s v="J&amp;T Express"/>
    <s v="pickup"/>
    <s v="2020-10-22 21:36"/>
    <s v="2020-10-15 11:31"/>
    <x v="417"/>
    <s v="2020-10-11 21:36"/>
    <m/>
    <x v="0"/>
    <m/>
    <m/>
    <n v="0"/>
    <n v="50"/>
    <n v="5"/>
    <n v="250"/>
    <n v="-250"/>
    <n v="-250"/>
    <n v="0"/>
    <n v="0.7"/>
    <n v="5"/>
    <n v="0.7"/>
    <n v="0"/>
    <n v="0"/>
    <n v="0"/>
    <s v="N"/>
    <n v="0"/>
    <n v="0"/>
    <n v="0"/>
    <n v="0"/>
    <n v="250"/>
    <n v="20"/>
    <n v="60"/>
    <n v="0"/>
    <n v="18"/>
    <n v="270"/>
    <n v="80"/>
    <s v="Victory Norte"/>
    <s v="Santiago City"/>
    <x v="18"/>
    <x v="1"/>
    <s v="PH"/>
    <n v="3311"/>
    <m/>
    <x v="413"/>
    <m/>
  </r>
  <r>
    <s v="2010124WCD8PJA"/>
    <s v="Completed"/>
    <m/>
    <m/>
    <n v="780764567761"/>
    <s v="J&amp;T Express"/>
    <s v="pickup"/>
    <s v="2020-10-23 10:39"/>
    <s v="2020-10-15 11:32"/>
    <x v="418"/>
    <s v="2020-10-12 10:39"/>
    <m/>
    <x v="0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0"/>
    <n v="0"/>
    <n v="50"/>
    <n v="80"/>
    <n v="0"/>
    <n v="0"/>
    <n v="4"/>
    <n v="130"/>
    <n v="80"/>
    <s v="Pajo"/>
    <s v="Alfonso"/>
    <x v="1"/>
    <x v="0"/>
    <s v="PH"/>
    <n v="4123"/>
    <m/>
    <x v="414"/>
    <m/>
  </r>
  <r>
    <s v="20101260H8A1FF"/>
    <s v="Completed"/>
    <m/>
    <m/>
    <n v="780764961721"/>
    <s v="J&amp;T Express"/>
    <s v="pickup"/>
    <s v="2020-10-23 21:08"/>
    <s v="2020-10-15 11:31"/>
    <x v="419"/>
    <s v="2020-10-12 21:08"/>
    <m/>
    <x v="0"/>
    <m/>
    <m/>
    <n v="0"/>
    <n v="50"/>
    <n v="10"/>
    <n v="500"/>
    <n v="-500"/>
    <n v="-500"/>
    <n v="0"/>
    <n v="1.4"/>
    <n v="10"/>
    <n v="1.4"/>
    <n v="0"/>
    <n v="0"/>
    <n v="0"/>
    <s v="N"/>
    <n v="0"/>
    <n v="0"/>
    <n v="7400"/>
    <n v="0"/>
    <n v="426"/>
    <n v="80"/>
    <n v="0"/>
    <n v="0"/>
    <n v="35"/>
    <n v="506"/>
    <n v="80"/>
    <s v="Santo Domingo"/>
    <s v="Binan City"/>
    <x v="0"/>
    <x v="0"/>
    <s v="PH"/>
    <n v="4024"/>
    <m/>
    <x v="415"/>
    <m/>
  </r>
  <r>
    <s v="2010138BN2DHNU"/>
    <s v="Completed"/>
    <m/>
    <m/>
    <n v="780769203104"/>
    <s v="J&amp;T Express"/>
    <s v="pickup"/>
    <s v="2020-10-24 19:33"/>
    <s v="2020-10-15 11:32"/>
    <x v="420"/>
    <s v="2020-10-13 19:33"/>
    <m/>
    <x v="0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0"/>
    <n v="0"/>
    <n v="50"/>
    <n v="80"/>
    <n v="0"/>
    <n v="0"/>
    <n v="4"/>
    <n v="130"/>
    <n v="80"/>
    <s v="Highway Hills"/>
    <s v="Mandaluyong City"/>
    <x v="14"/>
    <x v="3"/>
    <s v="PH"/>
    <n v="1550"/>
    <m/>
    <x v="416"/>
    <m/>
  </r>
  <r>
    <s v="201015D202SKKJ"/>
    <s v="Completed"/>
    <m/>
    <m/>
    <n v="780779549408"/>
    <s v="J&amp;T Express"/>
    <s v="pickup"/>
    <s v="2020-10-24 16:14"/>
    <s v="2020-10-19 11:34"/>
    <x v="421"/>
    <s v="2020-10-15 16:14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11"/>
    <s v="N"/>
    <n v="0"/>
    <n v="0"/>
    <n v="0"/>
    <n v="0"/>
    <n v="89"/>
    <n v="20"/>
    <n v="60"/>
    <n v="0"/>
    <n v="7"/>
    <n v="109"/>
    <n v="80"/>
    <s v="Malusak (Pob.)"/>
    <s v="Santa Rosa City"/>
    <x v="0"/>
    <x v="0"/>
    <s v="PH"/>
    <n v="4026"/>
    <m/>
    <x v="417"/>
    <m/>
  </r>
  <r>
    <s v="201016FA70X7FY"/>
    <s v="Completed"/>
    <m/>
    <m/>
    <n v="780779548862"/>
    <s v="J&amp;T Express"/>
    <s v="pickup"/>
    <s v="2020-10-24 13:56"/>
    <s v="2020-10-19 11:34"/>
    <x v="422"/>
    <s v="2020-10-16 13:56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2500"/>
    <n v="0"/>
    <n v="75"/>
    <n v="35"/>
    <n v="45"/>
    <n v="0"/>
    <n v="7"/>
    <n v="110"/>
    <n v="80"/>
    <s v="Poblacion"/>
    <s v="Muntinlupa City"/>
    <x v="14"/>
    <x v="3"/>
    <s v="PH"/>
    <n v="1776"/>
    <m/>
    <x v="418"/>
    <m/>
  </r>
  <r>
    <s v="201017HU92DMDR"/>
    <s v="Completed"/>
    <m/>
    <m/>
    <n v="780781441606"/>
    <s v="J&amp;T Express"/>
    <s v="pickup"/>
    <s v="2020-10-26 13:57"/>
    <s v="2020-10-19 11:34"/>
    <x v="423"/>
    <s v="2020-10-17 13:57"/>
    <m/>
    <x v="0"/>
    <m/>
    <m/>
    <n v="0"/>
    <n v="40"/>
    <n v="33"/>
    <n v="1320"/>
    <n v="-1320"/>
    <n v="-1320"/>
    <n v="0"/>
    <n v="4.62"/>
    <n v="33"/>
    <n v="4.62"/>
    <n v="0"/>
    <n v="0"/>
    <n v="0"/>
    <s v="N"/>
    <n v="0"/>
    <n v="0"/>
    <n v="0"/>
    <n v="0"/>
    <n v="1320"/>
    <n v="50"/>
    <n v="60"/>
    <n v="0"/>
    <n v="92"/>
    <n v="1370"/>
    <n v="110"/>
    <s v="San Agustin Ii"/>
    <s v="Dasmarinas City"/>
    <x v="1"/>
    <x v="0"/>
    <s v="PH"/>
    <n v="4114"/>
    <m/>
    <x v="419"/>
    <m/>
  </r>
  <r>
    <s v="201018N0BT60E8"/>
    <s v="Completed"/>
    <m/>
    <m/>
    <n v="780786126034"/>
    <s v="J&amp;T Express"/>
    <s v="pickup"/>
    <s v="2020-10-26 20:15"/>
    <s v="2020-10-26 14:15"/>
    <x v="424"/>
    <s v="2020-10-18 20:15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20"/>
    <n v="60"/>
    <n v="0"/>
    <n v="14"/>
    <n v="220"/>
    <n v="80"/>
    <s v="Namantao"/>
    <s v="Daraga"/>
    <x v="30"/>
    <x v="0"/>
    <s v="PH"/>
    <n v="4501"/>
    <m/>
    <x v="420"/>
    <m/>
  </r>
  <r>
    <s v="201018N3RGBTGK"/>
    <s v="Completed"/>
    <m/>
    <m/>
    <n v="780786133079"/>
    <s v="J&amp;T Express"/>
    <s v="pickup"/>
    <s v="2020-10-26 21:06"/>
    <s v="2020-10-26 14:15"/>
    <x v="425"/>
    <s v="2020-10-18 21:06"/>
    <m/>
    <x v="0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300"/>
    <n v="0"/>
    <n v="47"/>
    <n v="80"/>
    <n v="0"/>
    <n v="0"/>
    <n v="4"/>
    <n v="127"/>
    <n v="80"/>
    <s v="Barangay 28"/>
    <s v="Caloocan City"/>
    <x v="14"/>
    <x v="3"/>
    <s v="PH"/>
    <n v="1400"/>
    <m/>
    <x v="421"/>
    <m/>
  </r>
  <r>
    <s v="201020R1C3WAB7"/>
    <s v="Completed"/>
    <m/>
    <m/>
    <n v="780790138220"/>
    <s v="J&amp;T Express"/>
    <s v="pickup"/>
    <s v="2020-10-28 01:11"/>
    <s v="2020-10-26 14:15"/>
    <x v="426"/>
    <s v="2020-10-20 01:11"/>
    <m/>
    <x v="0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88"/>
    <n v="0"/>
    <n v="0"/>
    <n v="11"/>
    <n v="238"/>
    <n v="88"/>
    <s v="Kapasigan"/>
    <s v="Pasig City"/>
    <x v="14"/>
    <x v="3"/>
    <s v="PH"/>
    <n v="1600"/>
    <m/>
    <x v="422"/>
    <m/>
  </r>
  <r>
    <s v="201020SGYC28UB"/>
    <s v="Completed"/>
    <m/>
    <m/>
    <n v="780791065804"/>
    <s v="J&amp;T Express"/>
    <s v="pickup"/>
    <s v="2020-10-28 15:23"/>
    <s v="2020-10-26 14:15"/>
    <x v="427"/>
    <s v="2020-10-20 15:23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Bagumbayan I"/>
    <s v="Bongabong"/>
    <x v="29"/>
    <x v="0"/>
    <s v="PH"/>
    <n v="5211"/>
    <m/>
    <x v="423"/>
    <m/>
  </r>
  <r>
    <s v="2010220VH11PWV"/>
    <s v="Completed"/>
    <m/>
    <m/>
    <n v="780797893376"/>
    <s v="J&amp;T Express"/>
    <s v="pickup"/>
    <s v="2020-10-30 10:00"/>
    <s v="2020-10-26 14:15"/>
    <x v="428"/>
    <s v="2020-10-22 10:00"/>
    <m/>
    <x v="1"/>
    <m/>
    <m/>
    <n v="0"/>
    <n v="50"/>
    <n v="2"/>
    <n v="100"/>
    <n v="-100"/>
    <n v="-100"/>
    <n v="0"/>
    <n v="0.28000000000000003"/>
    <n v="3"/>
    <n v="0.42"/>
    <n v="0"/>
    <n v="0"/>
    <n v="0"/>
    <s v="N"/>
    <n v="0"/>
    <n v="0"/>
    <n v="0"/>
    <n v="0"/>
    <n v="160"/>
    <n v="88"/>
    <n v="0"/>
    <n v="0"/>
    <n v="11"/>
    <n v="248"/>
    <n v="88"/>
    <s v="Ususan"/>
    <s v="Taguig City"/>
    <x v="14"/>
    <x v="3"/>
    <s v="PH"/>
    <n v="1630"/>
    <m/>
    <x v="424"/>
    <m/>
  </r>
  <r>
    <s v="2010220VH11PWV"/>
    <s v="Completed"/>
    <m/>
    <m/>
    <n v="780797893376"/>
    <s v="J&amp;T Express"/>
    <s v="pickup"/>
    <s v="2020-10-30 10:00"/>
    <s v="2020-10-26 14:15"/>
    <x v="428"/>
    <s v="2020-10-22 10:00"/>
    <m/>
    <x v="3"/>
    <m/>
    <m/>
    <n v="0"/>
    <n v="60"/>
    <n v="1"/>
    <n v="60"/>
    <n v="-60"/>
    <n v="-60"/>
    <n v="0"/>
    <n v="0.14000000000000001"/>
    <n v="3"/>
    <n v="0.42"/>
    <n v="0"/>
    <n v="0"/>
    <n v="0"/>
    <s v="N"/>
    <n v="0"/>
    <n v="0"/>
    <n v="0"/>
    <n v="0"/>
    <n v="160"/>
    <n v="88"/>
    <n v="0"/>
    <n v="0"/>
    <n v="11"/>
    <n v="248"/>
    <n v="88"/>
    <s v="Ususan"/>
    <s v="Taguig City"/>
    <x v="14"/>
    <x v="3"/>
    <s v="PH"/>
    <n v="1630"/>
    <m/>
    <x v="424"/>
    <m/>
  </r>
  <r>
    <s v="20102331G7CJNQ"/>
    <s v="Completed"/>
    <m/>
    <m/>
    <n v="780803264827"/>
    <s v="J&amp;T Express"/>
    <s v="pickup"/>
    <s v="2020-10-31 06:34"/>
    <s v="2020-10-26 14:15"/>
    <x v="429"/>
    <s v="2020-10-23 06:34"/>
    <m/>
    <x v="3"/>
    <m/>
    <m/>
    <n v="0"/>
    <n v="60"/>
    <n v="3"/>
    <n v="180"/>
    <n v="-180"/>
    <n v="-180"/>
    <n v="0"/>
    <n v="0.42"/>
    <n v="3"/>
    <n v="0.42"/>
    <n v="0"/>
    <n v="0"/>
    <n v="0"/>
    <s v="N"/>
    <n v="0"/>
    <n v="0"/>
    <n v="0"/>
    <n v="0"/>
    <n v="180"/>
    <n v="28"/>
    <n v="60"/>
    <n v="0"/>
    <n v="13"/>
    <n v="208"/>
    <n v="88"/>
    <s v="Lias"/>
    <s v="Marilao"/>
    <x v="5"/>
    <x v="1"/>
    <s v="PH"/>
    <n v="3019"/>
    <m/>
    <x v="425"/>
    <m/>
  </r>
  <r>
    <s v="201029K4CXWJYU"/>
    <s v="Completed"/>
    <m/>
    <m/>
    <n v="780832488140"/>
    <s v="J&amp;T Express"/>
    <s v="pickup"/>
    <s v="2020-11-07 15:59"/>
    <s v="2020-11-04 10:14"/>
    <x v="430"/>
    <s v="2020-10-29 15:59"/>
    <m/>
    <x v="2"/>
    <m/>
    <m/>
    <n v="0"/>
    <n v="33"/>
    <n v="6"/>
    <n v="198"/>
    <n v="-198"/>
    <n v="-198"/>
    <n v="0"/>
    <n v="0.84"/>
    <n v="6"/>
    <n v="0.84"/>
    <n v="0"/>
    <n v="0"/>
    <n v="0"/>
    <s v="N"/>
    <n v="0"/>
    <n v="0"/>
    <n v="0"/>
    <n v="0"/>
    <n v="198"/>
    <n v="43"/>
    <n v="45"/>
    <n v="0"/>
    <n v="14"/>
    <n v="241"/>
    <n v="88"/>
    <s v="Bangkal"/>
    <s v="Makati City"/>
    <x v="14"/>
    <x v="3"/>
    <s v="PH"/>
    <n v="1233"/>
    <m/>
    <x v="426"/>
    <m/>
  </r>
  <r>
    <s v="201030P7E7HD93"/>
    <s v="Completed"/>
    <m/>
    <m/>
    <n v="780832488653"/>
    <s v="J&amp;T Express"/>
    <s v="pickup"/>
    <s v="2020-11-09 21:41"/>
    <s v="2020-11-04 10:14"/>
    <x v="431"/>
    <s v="2020-10-30 21:41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Mayapa"/>
    <s v="Calamba City"/>
    <x v="0"/>
    <x v="0"/>
    <s v="PH"/>
    <n v="4027"/>
    <m/>
    <x v="427"/>
    <m/>
  </r>
  <r>
    <s v="201031R50JWJ6F"/>
    <s v="Completed"/>
    <m/>
    <m/>
    <n v="780832491681"/>
    <s v="J&amp;T Express"/>
    <s v="pickup"/>
    <s v="2020-11-10 16:03"/>
    <s v="2020-11-04 10:14"/>
    <x v="432"/>
    <s v="2020-10-31 16:03"/>
    <m/>
    <x v="3"/>
    <m/>
    <m/>
    <n v="0"/>
    <n v="60"/>
    <n v="1"/>
    <n v="60"/>
    <n v="-60"/>
    <n v="-60"/>
    <n v="0"/>
    <n v="0.14000000000000001"/>
    <n v="1"/>
    <n v="0.14000000000000001"/>
    <n v="0"/>
    <n v="0"/>
    <n v="0"/>
    <s v="N"/>
    <n v="0"/>
    <n v="0"/>
    <n v="0"/>
    <n v="0"/>
    <n v="60"/>
    <n v="0"/>
    <n v="88"/>
    <n v="0"/>
    <n v="4"/>
    <n v="60"/>
    <n v="88"/>
    <s v="Salapungan"/>
    <s v="Angeles City"/>
    <x v="7"/>
    <x v="1"/>
    <s v="PH"/>
    <n v="2009"/>
    <m/>
    <x v="428"/>
    <m/>
  </r>
  <r>
    <s v="201031RNPQU8B0"/>
    <s v="Completed"/>
    <m/>
    <m/>
    <n v="780834120900"/>
    <s v="J&amp;T Express"/>
    <s v="pickup"/>
    <s v="2020-11-10 21:02"/>
    <s v="2020-11-04 10:14"/>
    <x v="433"/>
    <s v="2020-10-31 21:02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San Agustin Ii"/>
    <s v="Dasmarinas City"/>
    <x v="1"/>
    <x v="0"/>
    <s v="PH"/>
    <n v="4114"/>
    <m/>
    <x v="429"/>
    <m/>
  </r>
  <r>
    <s v="201101S4B99UBK"/>
    <s v="Completed"/>
    <m/>
    <m/>
    <n v="780834121628"/>
    <s v="J&amp;T Express"/>
    <s v="pickup"/>
    <s v="2020-11-10 01:24"/>
    <s v="2020-11-04 10:14"/>
    <x v="434"/>
    <s v="2020-11-01 01:24"/>
    <m/>
    <x v="2"/>
    <m/>
    <m/>
    <n v="0"/>
    <n v="50"/>
    <n v="3"/>
    <n v="150"/>
    <n v="-150"/>
    <n v="-150"/>
    <n v="0"/>
    <n v="0.42"/>
    <n v="3"/>
    <n v="0.42"/>
    <n v="0"/>
    <n v="0"/>
    <n v="0"/>
    <s v="N"/>
    <n v="0"/>
    <n v="0"/>
    <n v="0"/>
    <n v="0"/>
    <n v="150"/>
    <n v="43"/>
    <n v="45"/>
    <n v="0"/>
    <n v="11"/>
    <n v="193"/>
    <n v="88"/>
    <s v="Manggahan"/>
    <s v="Pasig City"/>
    <x v="14"/>
    <x v="3"/>
    <s v="PH"/>
    <n v="1611"/>
    <m/>
    <x v="430"/>
    <m/>
  </r>
  <r>
    <s v="201101TF90VRE8"/>
    <s v="Completed"/>
    <m/>
    <m/>
    <n v="780834122666"/>
    <s v="J&amp;T Express"/>
    <s v="pickup"/>
    <s v="2020-11-10 14:02"/>
    <s v="2020-11-04 10:14"/>
    <x v="435"/>
    <s v="2020-11-01 14:02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5000"/>
    <n v="0"/>
    <n v="150"/>
    <n v="43"/>
    <n v="45"/>
    <n v="0"/>
    <n v="14"/>
    <n v="193"/>
    <n v="88"/>
    <s v="Pinagsama"/>
    <s v="Taguig City"/>
    <x v="14"/>
    <x v="3"/>
    <s v="PH"/>
    <n v="1630"/>
    <m/>
    <x v="431"/>
    <m/>
  </r>
  <r>
    <s v="201101TUNKCA85"/>
    <s v="Completed"/>
    <m/>
    <m/>
    <n v="780834123437"/>
    <s v="J&amp;T Express"/>
    <s v="pickup"/>
    <s v="2020-11-10 17:54"/>
    <s v="2020-11-04 10:14"/>
    <x v="436"/>
    <s v="2020-11-01 17:54"/>
    <m/>
    <x v="2"/>
    <m/>
    <m/>
    <n v="0"/>
    <n v="50"/>
    <n v="2"/>
    <n v="100"/>
    <n v="-100"/>
    <n v="-100"/>
    <n v="0"/>
    <n v="0.28000000000000003"/>
    <n v="4"/>
    <n v="0.56000000000000005"/>
    <n v="0"/>
    <n v="0"/>
    <n v="0"/>
    <s v="N"/>
    <n v="0"/>
    <n v="0"/>
    <n v="100"/>
    <n v="0"/>
    <n v="199"/>
    <n v="43"/>
    <n v="45"/>
    <n v="0"/>
    <n v="14"/>
    <n v="242"/>
    <n v="88"/>
    <s v="Maybunga"/>
    <s v="Pasig City"/>
    <x v="14"/>
    <x v="3"/>
    <s v="PH"/>
    <n v="1607"/>
    <m/>
    <x v="432"/>
    <m/>
  </r>
  <r>
    <s v="201101TUNKCA85"/>
    <s v="Completed"/>
    <m/>
    <m/>
    <n v="780834123437"/>
    <s v="J&amp;T Express"/>
    <s v="pickup"/>
    <s v="2020-11-10 17:54"/>
    <s v="2020-11-04 10:14"/>
    <x v="436"/>
    <s v="2020-11-01 17:54"/>
    <m/>
    <x v="0"/>
    <m/>
    <m/>
    <n v="0"/>
    <n v="50"/>
    <n v="2"/>
    <n v="100"/>
    <n v="-100"/>
    <n v="-100"/>
    <n v="0"/>
    <n v="0.28000000000000003"/>
    <n v="4"/>
    <n v="0.56000000000000005"/>
    <n v="0"/>
    <n v="0"/>
    <n v="0"/>
    <s v="N"/>
    <n v="0"/>
    <n v="0"/>
    <n v="100"/>
    <n v="0"/>
    <n v="199"/>
    <n v="43"/>
    <n v="45"/>
    <n v="0"/>
    <n v="14"/>
    <n v="242"/>
    <n v="88"/>
    <s v="Maybunga"/>
    <s v="Pasig City"/>
    <x v="14"/>
    <x v="3"/>
    <s v="PH"/>
    <n v="1607"/>
    <m/>
    <x v="432"/>
    <m/>
  </r>
  <r>
    <s v="20110204FTWHD8"/>
    <s v="Completed"/>
    <m/>
    <m/>
    <n v="780834125148"/>
    <s v="J&amp;T Express"/>
    <s v="pickup"/>
    <s v="2020-11-10 16:27"/>
    <s v="2020-11-04 10:14"/>
    <x v="437"/>
    <s v="2020-11-02 16:27"/>
    <m/>
    <x v="0"/>
    <m/>
    <m/>
    <n v="0"/>
    <n v="50"/>
    <n v="10"/>
    <n v="500"/>
    <n v="-500"/>
    <n v="-500"/>
    <n v="0"/>
    <n v="1.4"/>
    <n v="10"/>
    <n v="1.4"/>
    <n v="0"/>
    <n v="0"/>
    <n v="0"/>
    <s v="N"/>
    <n v="0"/>
    <n v="0"/>
    <n v="0"/>
    <n v="0"/>
    <n v="500"/>
    <n v="55"/>
    <n v="60"/>
    <n v="0"/>
    <n v="35"/>
    <n v="555"/>
    <n v="115"/>
    <s v="Pardo (Pob.)"/>
    <s v="Cebu City"/>
    <x v="20"/>
    <x v="4"/>
    <s v="PH"/>
    <n v="6000"/>
    <m/>
    <x v="433"/>
    <m/>
  </r>
  <r>
    <s v="2011044VA6S23U"/>
    <s v="Completed"/>
    <m/>
    <m/>
    <n v="780841884570"/>
    <s v="J&amp;T Express"/>
    <s v="pickup"/>
    <s v="2020-11-12 13:54"/>
    <s v="2020-11-06 10:44"/>
    <x v="438"/>
    <s v="2020-11-04 13:54"/>
    <m/>
    <x v="2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Buenavista I"/>
    <s v="General Trias"/>
    <x v="1"/>
    <x v="0"/>
    <s v="PH"/>
    <n v="4107"/>
    <m/>
    <x v="434"/>
    <m/>
  </r>
  <r>
    <s v="2011045J4X8K2U"/>
    <s v="Completed"/>
    <m/>
    <m/>
    <n v="780842502404"/>
    <s v="J&amp;T Express"/>
    <s v="pickup"/>
    <s v="2020-11-12 20:24"/>
    <s v="2020-11-06 10:44"/>
    <x v="439"/>
    <s v="2020-11-04 20:24"/>
    <m/>
    <x v="12"/>
    <m/>
    <s v="Honey,1 liter"/>
    <n v="650"/>
    <n v="650"/>
    <n v="2"/>
    <n v="1300"/>
    <n v="0"/>
    <n v="0"/>
    <n v="0"/>
    <n v="2.6"/>
    <n v="2"/>
    <n v="2.6"/>
    <n v="0"/>
    <n v="0"/>
    <n v="0"/>
    <s v="N"/>
    <n v="0"/>
    <n v="0"/>
    <n v="0"/>
    <n v="0"/>
    <n v="1300"/>
    <n v="48"/>
    <n v="40"/>
    <n v="0"/>
    <n v="91"/>
    <n v="1348"/>
    <n v="88"/>
    <s v="Greenhills"/>
    <s v="San Juan City"/>
    <x v="14"/>
    <x v="3"/>
    <s v="PH"/>
    <n v="1500"/>
    <m/>
    <x v="435"/>
    <m/>
  </r>
  <r>
    <s v="2011045WER0SK9"/>
    <s v="Completed"/>
    <m/>
    <m/>
    <n v="780844783008"/>
    <s v="J&amp;T Express"/>
    <s v="pickup"/>
    <s v="2020-11-12 23:47"/>
    <s v="2020-11-06 10:44"/>
    <x v="440"/>
    <s v="2020-11-04 23:47"/>
    <m/>
    <x v="2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48"/>
    <n v="40"/>
    <n v="0"/>
    <n v="7"/>
    <n v="148"/>
    <n v="88"/>
    <s v="Barangay 28"/>
    <s v="Caloocan City"/>
    <x v="14"/>
    <x v="3"/>
    <s v="PH"/>
    <n v="1409"/>
    <m/>
    <x v="436"/>
    <m/>
  </r>
  <r>
    <s v="2011057R1J4789"/>
    <s v="Completed"/>
    <m/>
    <m/>
    <n v="780845125098"/>
    <s v="J&amp;T Express"/>
    <s v="pickup"/>
    <s v="2020-11-13 17:15"/>
    <s v="2020-11-06 10:44"/>
    <x v="441"/>
    <s v="2020-11-05 17:15"/>
    <m/>
    <x v="1"/>
    <m/>
    <m/>
    <n v="0"/>
    <n v="50"/>
    <n v="4"/>
    <n v="200"/>
    <n v="-200"/>
    <n v="-200"/>
    <n v="0"/>
    <n v="0.56000000000000005"/>
    <n v="10"/>
    <n v="1.4"/>
    <n v="0"/>
    <n v="0"/>
    <n v="0"/>
    <s v="N"/>
    <n v="0"/>
    <n v="0"/>
    <n v="0"/>
    <n v="0"/>
    <n v="500"/>
    <n v="33"/>
    <n v="55"/>
    <n v="0"/>
    <n v="35"/>
    <n v="533"/>
    <n v="88"/>
    <s v="Rizal"/>
    <s v="San Antonio"/>
    <x v="38"/>
    <x v="1"/>
    <s v="PH"/>
    <n v="2206"/>
    <m/>
    <x v="437"/>
    <m/>
  </r>
  <r>
    <s v="2011057R1J4789"/>
    <s v="Completed"/>
    <m/>
    <m/>
    <n v="780845125098"/>
    <s v="J&amp;T Express"/>
    <s v="pickup"/>
    <s v="2020-11-13 17:15"/>
    <s v="2020-11-06 10:44"/>
    <x v="441"/>
    <s v="2020-11-05 17:15"/>
    <m/>
    <x v="2"/>
    <m/>
    <m/>
    <n v="0"/>
    <n v="50"/>
    <n v="6"/>
    <n v="300"/>
    <n v="-300"/>
    <n v="-300"/>
    <n v="0"/>
    <n v="0.84"/>
    <n v="10"/>
    <n v="1.4"/>
    <n v="0"/>
    <n v="0"/>
    <n v="0"/>
    <s v="N"/>
    <n v="0"/>
    <n v="0"/>
    <n v="0"/>
    <n v="0"/>
    <n v="500"/>
    <n v="33"/>
    <n v="55"/>
    <n v="0"/>
    <n v="35"/>
    <n v="533"/>
    <n v="88"/>
    <s v="Rizal"/>
    <s v="San Antonio"/>
    <x v="38"/>
    <x v="1"/>
    <s v="PH"/>
    <n v="2206"/>
    <m/>
    <x v="437"/>
    <m/>
  </r>
  <r>
    <s v="2011057RXW1B04"/>
    <s v="Completed"/>
    <m/>
    <m/>
    <n v="780845119559"/>
    <s v="J&amp;T Express"/>
    <s v="pickup"/>
    <s v="2020-11-13 17:22"/>
    <s v="2020-11-06 10:44"/>
    <x v="442"/>
    <s v="2020-11-05 17:22"/>
    <m/>
    <x v="4"/>
    <m/>
    <m/>
    <n v="50"/>
    <n v="35"/>
    <n v="35"/>
    <n v="1225"/>
    <n v="525"/>
    <n v="525"/>
    <n v="0"/>
    <n v="4.9000000000000004"/>
    <n v="35"/>
    <n v="4.9000000000000004"/>
    <n v="0"/>
    <n v="0"/>
    <n v="0"/>
    <s v="N"/>
    <n v="0"/>
    <n v="0"/>
    <n v="9400"/>
    <n v="0"/>
    <n v="1131"/>
    <n v="0"/>
    <n v="110"/>
    <n v="0"/>
    <n v="86"/>
    <n v="1131"/>
    <n v="110"/>
    <s v="Poblacion"/>
    <s v="Norzagaray"/>
    <x v="5"/>
    <x v="1"/>
    <s v="PH"/>
    <n v="3013"/>
    <m/>
    <x v="438"/>
    <m/>
  </r>
  <r>
    <s v="2011068Y4M5TV2"/>
    <s v="Completed"/>
    <m/>
    <m/>
    <n v="780849174231"/>
    <s v="J&amp;T Express"/>
    <s v="pickup"/>
    <s v="2020-11-14 04:55"/>
    <s v="2020-11-10 08:54"/>
    <x v="443"/>
    <s v="2020-11-06 04:55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33"/>
    <n v="55"/>
    <n v="0"/>
    <n v="7"/>
    <n v="133"/>
    <n v="88"/>
    <s v="Santo Angel Norte"/>
    <s v="Santa Cruz"/>
    <x v="0"/>
    <x v="0"/>
    <s v="PH"/>
    <n v="4009"/>
    <m/>
    <x v="439"/>
    <m/>
  </r>
  <r>
    <s v="201106A4BD4XW1"/>
    <s v="Completed"/>
    <m/>
    <m/>
    <n v="780849172200"/>
    <s v="J&amp;T Express"/>
    <s v="pickup"/>
    <s v="2020-11-14 16:01"/>
    <s v="2020-11-10 08:54"/>
    <x v="444"/>
    <s v="2020-11-06 16:01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88"/>
    <n v="0"/>
    <n v="0"/>
    <n v="14"/>
    <n v="288"/>
    <n v="88"/>
    <s v="San Juan"/>
    <s v="Cainta"/>
    <x v="3"/>
    <x v="0"/>
    <s v="PH"/>
    <n v="1900"/>
    <m/>
    <x v="440"/>
    <m/>
  </r>
  <r>
    <s v="201107D0N0UQGE"/>
    <s v="Completed"/>
    <m/>
    <m/>
    <n v="780856829864"/>
    <s v="J&amp;T Express"/>
    <s v="pickup"/>
    <s v="2020-11-16 19:33"/>
    <s v="2020-11-10 08:54"/>
    <x v="445"/>
    <s v="2020-11-07 19:33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33"/>
    <n v="55"/>
    <n v="0"/>
    <n v="7"/>
    <n v="133"/>
    <n v="88"/>
    <s v="Anos"/>
    <s v="Tayabas City"/>
    <x v="21"/>
    <x v="0"/>
    <s v="PH"/>
    <n v="4301"/>
    <m/>
    <x v="441"/>
    <m/>
  </r>
  <r>
    <s v="201110JNG8UMTX"/>
    <s v="Completed"/>
    <m/>
    <m/>
    <n v="780860930014"/>
    <s v="J&amp;T Express"/>
    <s v="pickup"/>
    <s v="2020-11-18 01:29"/>
    <s v="2020-11-16 14:08"/>
    <x v="446"/>
    <s v="2020-11-10 01:29"/>
    <m/>
    <x v="5"/>
    <m/>
    <m/>
    <n v="80"/>
    <n v="80"/>
    <n v="1"/>
    <n v="80"/>
    <n v="0"/>
    <n v="0"/>
    <n v="0"/>
    <n v="0.13"/>
    <n v="6"/>
    <n v="0.83"/>
    <n v="0"/>
    <n v="0"/>
    <n v="0"/>
    <s v="N"/>
    <n v="0"/>
    <n v="0"/>
    <n v="0"/>
    <n v="0"/>
    <n v="330"/>
    <n v="88"/>
    <n v="0"/>
    <n v="0"/>
    <n v="23"/>
    <n v="418"/>
    <n v="88"/>
    <s v="Barangay 9 (Pob.)"/>
    <s v="Balayan"/>
    <x v="4"/>
    <x v="0"/>
    <s v="PH"/>
    <n v="4213"/>
    <m/>
    <x v="442"/>
    <m/>
  </r>
  <r>
    <s v="201110JNG8UMTX"/>
    <s v="Completed"/>
    <m/>
    <m/>
    <n v="780860930014"/>
    <s v="J&amp;T Express"/>
    <s v="pickup"/>
    <s v="2020-11-18 01:29"/>
    <s v="2020-11-16 14:08"/>
    <x v="446"/>
    <s v="2020-11-10 01:29"/>
    <m/>
    <x v="2"/>
    <m/>
    <m/>
    <n v="0"/>
    <n v="50"/>
    <n v="3"/>
    <n v="150"/>
    <n v="-150"/>
    <n v="-150"/>
    <n v="0"/>
    <n v="0.42"/>
    <n v="6"/>
    <n v="0.83"/>
    <n v="0"/>
    <n v="0"/>
    <n v="0"/>
    <s v="N"/>
    <n v="0"/>
    <n v="0"/>
    <n v="0"/>
    <n v="0"/>
    <n v="330"/>
    <n v="88"/>
    <n v="0"/>
    <n v="0"/>
    <n v="23"/>
    <n v="418"/>
    <n v="88"/>
    <s v="Barangay 9 (Pob.)"/>
    <s v="Balayan"/>
    <x v="4"/>
    <x v="0"/>
    <s v="PH"/>
    <n v="4213"/>
    <m/>
    <x v="442"/>
    <m/>
  </r>
  <r>
    <s v="201110JNG8UMTX"/>
    <s v="Completed"/>
    <m/>
    <m/>
    <n v="780860930014"/>
    <s v="J&amp;T Express"/>
    <s v="pickup"/>
    <s v="2020-11-18 01:29"/>
    <s v="2020-11-16 14:08"/>
    <x v="446"/>
    <s v="2020-11-10 01:29"/>
    <m/>
    <x v="0"/>
    <m/>
    <m/>
    <n v="0"/>
    <n v="50"/>
    <n v="2"/>
    <n v="100"/>
    <n v="-100"/>
    <n v="-100"/>
    <n v="0"/>
    <n v="0.28000000000000003"/>
    <n v="6"/>
    <n v="0.83"/>
    <n v="0"/>
    <n v="0"/>
    <n v="0"/>
    <s v="N"/>
    <n v="0"/>
    <n v="0"/>
    <n v="0"/>
    <n v="0"/>
    <n v="330"/>
    <n v="88"/>
    <n v="0"/>
    <n v="0"/>
    <n v="23"/>
    <n v="418"/>
    <n v="88"/>
    <s v="Barangay 9 (Pob.)"/>
    <s v="Balayan"/>
    <x v="4"/>
    <x v="0"/>
    <s v="PH"/>
    <n v="4213"/>
    <m/>
    <x v="442"/>
    <m/>
  </r>
  <r>
    <s v="201110M2KF24CK"/>
    <s v="Completed"/>
    <m/>
    <m/>
    <n v="780861564374"/>
    <s v="J&amp;T Express"/>
    <s v="pickup"/>
    <s v="2020-11-18 14:56"/>
    <s v="2020-11-16 14:07"/>
    <x v="447"/>
    <s v="2020-11-10 14:56"/>
    <m/>
    <x v="2"/>
    <m/>
    <m/>
    <n v="0"/>
    <n v="35"/>
    <n v="45"/>
    <n v="1575"/>
    <n v="-1575"/>
    <n v="-1575"/>
    <n v="0"/>
    <n v="6.3"/>
    <n v="45"/>
    <n v="6.3"/>
    <n v="0"/>
    <n v="0"/>
    <n v="0"/>
    <s v="N"/>
    <n v="0"/>
    <n v="0"/>
    <n v="4700"/>
    <n v="0"/>
    <n v="1528"/>
    <n v="52"/>
    <n v="125"/>
    <n v="0"/>
    <n v="110"/>
    <n v="1580"/>
    <n v="177"/>
    <s v="San Jose (Pob.)"/>
    <s v="Morong"/>
    <x v="3"/>
    <x v="0"/>
    <s v="PH"/>
    <n v="1960"/>
    <m/>
    <x v="443"/>
    <m/>
  </r>
  <r>
    <s v="201110MEY1VMP7"/>
    <s v="Completed"/>
    <m/>
    <m/>
    <n v="780862118832"/>
    <s v="J&amp;T Express"/>
    <s v="pickup"/>
    <s v="2020-11-18 18:27"/>
    <s v="2020-11-16 14:07"/>
    <x v="448"/>
    <s v="2020-11-10 18:27"/>
    <m/>
    <x v="2"/>
    <m/>
    <m/>
    <n v="0"/>
    <n v="50"/>
    <n v="5"/>
    <n v="250"/>
    <n v="-250"/>
    <n v="-250"/>
    <n v="0"/>
    <n v="0.7"/>
    <n v="5"/>
    <n v="0.7"/>
    <n v="0"/>
    <n v="0"/>
    <n v="0"/>
    <s v="N"/>
    <n v="0"/>
    <n v="0"/>
    <n v="0"/>
    <n v="0"/>
    <n v="250"/>
    <n v="33"/>
    <n v="55"/>
    <n v="0"/>
    <n v="18"/>
    <n v="283"/>
    <n v="88"/>
    <s v="Alapan I -A"/>
    <s v="Imus"/>
    <x v="1"/>
    <x v="0"/>
    <s v="PH"/>
    <n v="4103"/>
    <m/>
    <x v="444"/>
    <m/>
  </r>
  <r>
    <s v="201111N1QNX665"/>
    <s v="Completed"/>
    <m/>
    <m/>
    <n v="780867455868"/>
    <s v="J&amp;T Express"/>
    <s v="pickup"/>
    <s v="2020-11-23 00:13"/>
    <s v="2020-11-16 14:07"/>
    <x v="449"/>
    <s v="2020-11-11 00:13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33"/>
    <n v="55"/>
    <n v="0"/>
    <n v="7"/>
    <n v="133"/>
    <n v="88"/>
    <s v="Tagpos"/>
    <s v="Binangonan"/>
    <x v="3"/>
    <x v="0"/>
    <s v="PH"/>
    <n v="1940"/>
    <m/>
    <x v="445"/>
    <m/>
  </r>
  <r>
    <s v="201111N862ME60"/>
    <s v="Completed"/>
    <m/>
    <m/>
    <n v="780867435340"/>
    <s v="J&amp;T Express"/>
    <s v="pickup"/>
    <s v="2020-11-23 01:59"/>
    <s v="2020-11-16 14:08"/>
    <x v="450"/>
    <s v="2020-11-11 01:59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33"/>
    <n v="55"/>
    <n v="0"/>
    <n v="7"/>
    <n v="133"/>
    <n v="88"/>
    <s v="Poblacion"/>
    <s v="Tayum"/>
    <x v="39"/>
    <x v="1"/>
    <s v="PH"/>
    <n v="2803"/>
    <m/>
    <x v="446"/>
    <m/>
  </r>
  <r>
    <s v="201111PS747RRB"/>
    <s v="Completed"/>
    <m/>
    <m/>
    <n v="780886614194"/>
    <s v="J&amp;T Express"/>
    <s v="pickup"/>
    <s v="2020-11-25 16:46"/>
    <s v="2020-11-16 12:59"/>
    <x v="451"/>
    <s v="2020-11-11 16:46"/>
    <m/>
    <x v="0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0"/>
    <n v="0"/>
    <n v="50"/>
    <n v="33"/>
    <n v="55"/>
    <n v="0"/>
    <n v="4"/>
    <n v="83"/>
    <n v="88"/>
    <s v="Barangay 6 (Pob.)"/>
    <s v="Lucban"/>
    <x v="21"/>
    <x v="0"/>
    <s v="PH"/>
    <n v="4328"/>
    <m/>
    <x v="447"/>
    <m/>
  </r>
  <r>
    <s v="201112QJFEUJ20"/>
    <s v="Completed"/>
    <m/>
    <m/>
    <n v="780886611294"/>
    <s v="J&amp;T Express"/>
    <s v="pickup"/>
    <s v="2020-11-25 00:09"/>
    <s v="2020-11-16 12:59"/>
    <x v="452"/>
    <s v="2020-11-12 00:09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48"/>
    <n v="40"/>
    <n v="0"/>
    <n v="14"/>
    <n v="248"/>
    <n v="88"/>
    <s v="Concepcion Uno"/>
    <s v="Marikina City"/>
    <x v="14"/>
    <x v="3"/>
    <s v="PH"/>
    <n v="1807"/>
    <m/>
    <x v="448"/>
    <m/>
  </r>
  <r>
    <s v="201112SAYAKVF9"/>
    <s v="Completed"/>
    <m/>
    <m/>
    <n v="780886608139"/>
    <s v="J&amp;T Express"/>
    <s v="pickup"/>
    <s v="2020-11-27 17:09"/>
    <s v="2020-11-16 12:59"/>
    <x v="453"/>
    <s v="2020-11-12 17:09"/>
    <m/>
    <x v="2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Biwas"/>
    <s v="Tanza"/>
    <x v="1"/>
    <x v="0"/>
    <s v="PH"/>
    <n v="4108"/>
    <m/>
    <x v="449"/>
    <m/>
  </r>
  <r>
    <s v="201112T26WUXY2"/>
    <s v="Completed"/>
    <m/>
    <m/>
    <n v="780887886167"/>
    <s v="J&amp;T Express"/>
    <s v="pickup"/>
    <s v="2020-11-27 00:05"/>
    <s v="2020-11-16 12:59"/>
    <x v="454"/>
    <s v="2020-11-13 00:05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Bagumbayan"/>
    <s v="Roxas"/>
    <x v="29"/>
    <x v="0"/>
    <s v="PH"/>
    <n v="5212"/>
    <m/>
    <x v="450"/>
    <m/>
  </r>
  <r>
    <s v="201113V2QQENHH"/>
    <s v="Completed"/>
    <m/>
    <m/>
    <n v="780899233455"/>
    <s v="J&amp;T Express"/>
    <s v="pickup"/>
    <s v="2020-11-27 19:20"/>
    <s v="2020-11-16 13:01"/>
    <x v="455"/>
    <s v="2020-11-13 19:20"/>
    <m/>
    <x v="0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0"/>
    <n v="0"/>
    <n v="200"/>
    <n v="0"/>
    <n v="88"/>
    <n v="0"/>
    <n v="14"/>
    <n v="200"/>
    <n v="88"/>
    <s v="Santa Lucia"/>
    <s v="San Fernando City"/>
    <x v="7"/>
    <x v="1"/>
    <s v="PH"/>
    <n v="2000"/>
    <m/>
    <x v="451"/>
    <m/>
  </r>
  <r>
    <s v="2011178F716H3X"/>
    <s v="Completed"/>
    <m/>
    <m/>
    <n v="780907780148"/>
    <s v="J&amp;T Express"/>
    <s v="pickup"/>
    <s v="2020-11-27 13:57"/>
    <s v="2020-11-19 10:20"/>
    <x v="456"/>
    <s v="2020-11-17 13:57"/>
    <m/>
    <x v="1"/>
    <m/>
    <m/>
    <n v="0"/>
    <n v="50"/>
    <n v="4"/>
    <n v="200"/>
    <n v="-200"/>
    <n v="-200"/>
    <n v="0"/>
    <n v="0.56000000000000005"/>
    <n v="8"/>
    <n v="1.1200000000000001"/>
    <n v="0"/>
    <n v="0"/>
    <n v="0"/>
    <s v="N"/>
    <n v="0"/>
    <n v="0"/>
    <n v="0"/>
    <n v="0"/>
    <n v="400"/>
    <n v="88"/>
    <n v="0"/>
    <n v="0"/>
    <n v="28"/>
    <n v="488"/>
    <n v="88"/>
    <s v="Cuta"/>
    <s v="Batangas City"/>
    <x v="4"/>
    <x v="0"/>
    <s v="PH"/>
    <n v="4200"/>
    <s v="Pls inclue 2 madre de cacao for human."/>
    <x v="452"/>
    <m/>
  </r>
  <r>
    <s v="2011178F716H3X"/>
    <s v="Completed"/>
    <m/>
    <m/>
    <n v="780907780148"/>
    <s v="J&amp;T Express"/>
    <s v="pickup"/>
    <s v="2020-11-27 13:57"/>
    <s v="2020-11-19 10:20"/>
    <x v="456"/>
    <s v="2020-11-17 13:57"/>
    <m/>
    <x v="0"/>
    <m/>
    <m/>
    <n v="0"/>
    <n v="50"/>
    <n v="4"/>
    <n v="200"/>
    <n v="-200"/>
    <n v="-200"/>
    <n v="0"/>
    <n v="0.56000000000000005"/>
    <n v="8"/>
    <n v="1.1200000000000001"/>
    <n v="0"/>
    <n v="0"/>
    <n v="0"/>
    <s v="N"/>
    <n v="0"/>
    <n v="0"/>
    <n v="0"/>
    <n v="0"/>
    <n v="400"/>
    <n v="88"/>
    <n v="0"/>
    <n v="0"/>
    <n v="28"/>
    <n v="488"/>
    <n v="88"/>
    <s v="Cuta"/>
    <s v="Batangas City"/>
    <x v="4"/>
    <x v="0"/>
    <s v="PH"/>
    <n v="4200"/>
    <s v="Pls inclue 2 madre de cacao for human."/>
    <x v="452"/>
    <m/>
  </r>
  <r>
    <s v="201118BY16J50A"/>
    <s v="Completed"/>
    <m/>
    <m/>
    <n v="780913418109"/>
    <s v="J&amp;T Express"/>
    <s v="pickup"/>
    <s v="2020-11-27 23:18"/>
    <s v="2020-11-21 09:28"/>
    <x v="457"/>
    <s v="2020-11-18 23:18"/>
    <m/>
    <x v="1"/>
    <m/>
    <m/>
    <n v="0"/>
    <n v="35"/>
    <n v="20"/>
    <n v="700"/>
    <n v="-700"/>
    <n v="-700"/>
    <n v="0"/>
    <n v="2.8"/>
    <n v="60"/>
    <n v="8.4"/>
    <n v="0"/>
    <n v="0"/>
    <n v="0"/>
    <s v="N"/>
    <n v="0"/>
    <n v="0"/>
    <n v="0"/>
    <n v="0"/>
    <n v="2100"/>
    <n v="156"/>
    <n v="55"/>
    <n v="0"/>
    <n v="147"/>
    <n v="2256"/>
    <n v="211"/>
    <s v="Graceville"/>
    <s v="San Jose Del Monte City"/>
    <x v="5"/>
    <x v="1"/>
    <s v="PH"/>
    <n v="3023"/>
    <m/>
    <x v="453"/>
    <m/>
  </r>
  <r>
    <s v="201118BY16J50A"/>
    <s v="Completed"/>
    <m/>
    <m/>
    <n v="780913418109"/>
    <s v="J&amp;T Express"/>
    <s v="pickup"/>
    <s v="2020-11-27 23:18"/>
    <s v="2020-11-21 09:28"/>
    <x v="457"/>
    <s v="2020-11-18 23:18"/>
    <m/>
    <x v="3"/>
    <m/>
    <m/>
    <n v="0"/>
    <n v="35"/>
    <n v="20"/>
    <n v="700"/>
    <n v="-700"/>
    <n v="-700"/>
    <n v="0"/>
    <n v="2.8"/>
    <n v="60"/>
    <n v="8.4"/>
    <n v="0"/>
    <n v="0"/>
    <n v="0"/>
    <s v="N"/>
    <n v="0"/>
    <n v="0"/>
    <n v="0"/>
    <n v="0"/>
    <n v="2100"/>
    <n v="156"/>
    <n v="55"/>
    <n v="0"/>
    <n v="147"/>
    <n v="2256"/>
    <n v="211"/>
    <s v="Graceville"/>
    <s v="San Jose Del Monte City"/>
    <x v="5"/>
    <x v="1"/>
    <s v="PH"/>
    <n v="3023"/>
    <m/>
    <x v="453"/>
    <m/>
  </r>
  <r>
    <s v="201118BY16J50A"/>
    <s v="Completed"/>
    <m/>
    <m/>
    <n v="780913418109"/>
    <s v="J&amp;T Express"/>
    <s v="pickup"/>
    <s v="2020-11-27 23:18"/>
    <s v="2020-11-21 09:28"/>
    <x v="457"/>
    <s v="2020-11-18 23:18"/>
    <m/>
    <x v="0"/>
    <m/>
    <m/>
    <n v="0"/>
    <n v="35"/>
    <n v="20"/>
    <n v="700"/>
    <n v="-700"/>
    <n v="-700"/>
    <n v="0"/>
    <n v="2.8"/>
    <n v="60"/>
    <n v="8.4"/>
    <n v="0"/>
    <n v="0"/>
    <n v="0"/>
    <s v="N"/>
    <n v="0"/>
    <n v="0"/>
    <n v="0"/>
    <n v="0"/>
    <n v="2100"/>
    <n v="156"/>
    <n v="55"/>
    <n v="0"/>
    <n v="147"/>
    <n v="2256"/>
    <n v="211"/>
    <s v="Graceville"/>
    <s v="San Jose Del Monte City"/>
    <x v="5"/>
    <x v="1"/>
    <s v="PH"/>
    <n v="3023"/>
    <m/>
    <x v="453"/>
    <m/>
  </r>
  <r>
    <s v="201121HMYE7URE"/>
    <s v="Completed"/>
    <m/>
    <m/>
    <n v="780923199852"/>
    <s v="J&amp;T Express"/>
    <s v="pickup"/>
    <s v="2020-12-01 05:34"/>
    <s v="2020-11-24 10:27"/>
    <x v="458"/>
    <s v="2020-11-21 05:34"/>
    <m/>
    <x v="2"/>
    <m/>
    <m/>
    <n v="0"/>
    <n v="50"/>
    <n v="4"/>
    <n v="200"/>
    <n v="-200"/>
    <n v="-200"/>
    <n v="0"/>
    <n v="0.56000000000000005"/>
    <n v="4"/>
    <n v="0.56000000000000005"/>
    <n v="0"/>
    <n v="0"/>
    <n v="0"/>
    <s v="N"/>
    <n v="0"/>
    <n v="0"/>
    <n v="3500"/>
    <n v="0"/>
    <n v="165"/>
    <n v="88"/>
    <n v="0"/>
    <n v="0"/>
    <n v="14"/>
    <n v="253"/>
    <n v="88"/>
    <s v="Banaybanay"/>
    <s v="Lipa City"/>
    <x v="4"/>
    <x v="0"/>
    <s v="PH"/>
    <n v="4217"/>
    <m/>
    <x v="454"/>
    <m/>
  </r>
  <r>
    <s v="201122MPMTS9FR"/>
    <s v="Completed"/>
    <m/>
    <m/>
    <n v="780927489075"/>
    <s v="J&amp;T Express"/>
    <s v="pickup"/>
    <s v="2020-12-01 10:41"/>
    <s v="2020-11-24 10:27"/>
    <x v="459"/>
    <s v="2020-11-22 10:41"/>
    <m/>
    <x v="0"/>
    <m/>
    <m/>
    <n v="0"/>
    <n v="50"/>
    <n v="6"/>
    <n v="300"/>
    <n v="-300"/>
    <n v="-300"/>
    <n v="0"/>
    <n v="0.84"/>
    <n v="6"/>
    <n v="0.84"/>
    <n v="0"/>
    <n v="0"/>
    <n v="0"/>
    <s v="N"/>
    <n v="0"/>
    <n v="0"/>
    <n v="0"/>
    <n v="0"/>
    <n v="300"/>
    <n v="120"/>
    <n v="0"/>
    <n v="0"/>
    <n v="21"/>
    <n v="420"/>
    <n v="120"/>
    <s v="Poblacion"/>
    <s v="Margosatubig"/>
    <x v="31"/>
    <x v="2"/>
    <s v="PH"/>
    <n v="7035"/>
    <m/>
    <x v="455"/>
    <m/>
  </r>
  <r>
    <s v="201124SWAJ7UAW"/>
    <s v="Completed"/>
    <m/>
    <m/>
    <n v="780938353580"/>
    <s v="J&amp;T Express"/>
    <s v="pickup"/>
    <s v="2020-12-03 12:24"/>
    <s v="2020-11-27 10:19"/>
    <x v="460"/>
    <s v="2020-11-24 12:24"/>
    <m/>
    <x v="2"/>
    <m/>
    <m/>
    <n v="0"/>
    <n v="50"/>
    <n v="1"/>
    <n v="50"/>
    <n v="-50"/>
    <n v="-50"/>
    <n v="0"/>
    <n v="0.14000000000000001"/>
    <n v="1"/>
    <n v="0.14000000000000001"/>
    <n v="0"/>
    <n v="0"/>
    <n v="0"/>
    <s v="N"/>
    <n v="0"/>
    <n v="0"/>
    <n v="0"/>
    <n v="0"/>
    <n v="50"/>
    <n v="88"/>
    <n v="0"/>
    <n v="0"/>
    <n v="4"/>
    <n v="138"/>
    <n v="88"/>
    <s v="San Dionisio"/>
    <s v="Paranaque City"/>
    <x v="14"/>
    <x v="3"/>
    <s v="PH"/>
    <n v="1700"/>
    <m/>
    <x v="456"/>
    <m/>
  </r>
  <r>
    <s v="201125UUHM8B3A"/>
    <s v="Completed"/>
    <m/>
    <m/>
    <n v="780938360623"/>
    <s v="J&amp;T Express"/>
    <s v="pickup"/>
    <s v="2020-12-04 06:58"/>
    <s v="2020-11-27 10:19"/>
    <x v="461"/>
    <s v="2020-11-25 06:58"/>
    <m/>
    <x v="1"/>
    <m/>
    <m/>
    <n v="0"/>
    <n v="50"/>
    <n v="10"/>
    <n v="500"/>
    <n v="-500"/>
    <n v="-500"/>
    <n v="0"/>
    <n v="1.4"/>
    <n v="10"/>
    <n v="1.4"/>
    <n v="0"/>
    <n v="0"/>
    <n v="0"/>
    <s v="N"/>
    <n v="0"/>
    <n v="0"/>
    <n v="1900"/>
    <n v="0"/>
    <n v="481"/>
    <n v="88"/>
    <n v="0"/>
    <n v="0"/>
    <n v="35"/>
    <n v="569"/>
    <n v="88"/>
    <s v="Pinagsama"/>
    <s v="Taguig City"/>
    <x v="14"/>
    <x v="3"/>
    <s v="PH"/>
    <n v="1630"/>
    <m/>
    <x v="457"/>
    <m/>
  </r>
  <r>
    <s v="20112733YESG2J"/>
    <s v="Completed"/>
    <m/>
    <m/>
    <n v="780944375066"/>
    <s v="J&amp;T Express"/>
    <s v="pickup"/>
    <s v="2020-12-07 00:39"/>
    <s v="2020-11-27 10:19"/>
    <x v="462"/>
    <s v="2020-11-27 00:39"/>
    <m/>
    <x v="0"/>
    <m/>
    <m/>
    <n v="0"/>
    <n v="50"/>
    <n v="2"/>
    <n v="100"/>
    <n v="-100"/>
    <n v="-100"/>
    <n v="0"/>
    <n v="0.28000000000000003"/>
    <n v="2"/>
    <n v="0.28000000000000003"/>
    <n v="0"/>
    <n v="0"/>
    <n v="0"/>
    <s v="N"/>
    <n v="0"/>
    <n v="0"/>
    <n v="0"/>
    <n v="0"/>
    <n v="100"/>
    <n v="48"/>
    <n v="40"/>
    <n v="0"/>
    <n v="7"/>
    <n v="148"/>
    <n v="88"/>
    <s v="Santa Cruz"/>
    <s v="Quezon City"/>
    <x v="14"/>
    <x v="3"/>
    <s v="PH"/>
    <n v="1104"/>
    <s v="Please make sure that the items don't have any damages and were securely wrapped to avoid refunding the product. Thank you! "/>
    <x v="458"/>
    <m/>
  </r>
  <r>
    <s v="20112755GBBH9Y"/>
    <s v="Completed"/>
    <m/>
    <m/>
    <n v="780957438603"/>
    <s v="J&amp;T Express"/>
    <s v="pickup"/>
    <s v="2020-12-07 20:11"/>
    <s v="2020-12-01 09:41"/>
    <x v="463"/>
    <s v="2020-11-27 20:11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Sisiman"/>
    <s v="Mariveles"/>
    <x v="24"/>
    <x v="1"/>
    <s v="PH"/>
    <n v="2105"/>
    <m/>
    <x v="459"/>
    <m/>
  </r>
  <r>
    <s v="2011275C3VEUEC"/>
    <s v="Completed"/>
    <m/>
    <m/>
    <n v="780957436492"/>
    <s v="J&amp;T Express"/>
    <s v="pickup"/>
    <s v="2020-12-07 22:01"/>
    <s v="2020-12-01 09:41"/>
    <x v="464"/>
    <s v="2020-11-27 22:01"/>
    <m/>
    <x v="2"/>
    <m/>
    <m/>
    <n v="50"/>
    <n v="50"/>
    <n v="1"/>
    <n v="50"/>
    <n v="0"/>
    <n v="0"/>
    <n v="0"/>
    <n v="0.14000000000000001"/>
    <n v="2"/>
    <n v="0.28000000000000003"/>
    <n v="0"/>
    <n v="0"/>
    <n v="0"/>
    <s v="N"/>
    <n v="0"/>
    <n v="0"/>
    <n v="2500"/>
    <n v="0"/>
    <n v="75"/>
    <n v="48"/>
    <n v="40"/>
    <n v="0"/>
    <n v="7"/>
    <n v="123"/>
    <n v="88"/>
    <s v="Fortune"/>
    <s v="Marikina City"/>
    <x v="14"/>
    <x v="3"/>
    <s v="PH"/>
    <n v="1809"/>
    <m/>
    <x v="460"/>
    <m/>
  </r>
  <r>
    <s v="2011275C3VEUEC"/>
    <s v="Completed"/>
    <m/>
    <m/>
    <n v="780957436492"/>
    <s v="J&amp;T Express"/>
    <s v="pickup"/>
    <s v="2020-12-07 22:01"/>
    <s v="2020-12-01 09:41"/>
    <x v="464"/>
    <s v="2020-11-27 22:01"/>
    <m/>
    <x v="0"/>
    <m/>
    <m/>
    <n v="50"/>
    <n v="50"/>
    <n v="1"/>
    <n v="50"/>
    <n v="0"/>
    <n v="0"/>
    <n v="0"/>
    <n v="0.14000000000000001"/>
    <n v="2"/>
    <n v="0.28000000000000003"/>
    <n v="0"/>
    <n v="0"/>
    <n v="0"/>
    <s v="N"/>
    <n v="0"/>
    <n v="0"/>
    <n v="2500"/>
    <n v="0"/>
    <n v="75"/>
    <n v="48"/>
    <n v="40"/>
    <n v="0"/>
    <n v="7"/>
    <n v="123"/>
    <n v="88"/>
    <s v="Fortune"/>
    <s v="Marikina City"/>
    <x v="14"/>
    <x v="3"/>
    <s v="PH"/>
    <n v="1809"/>
    <m/>
    <x v="460"/>
    <m/>
  </r>
  <r>
    <s v="201129ADVQCYUY"/>
    <s v="Completed"/>
    <m/>
    <m/>
    <n v="780957433230"/>
    <s v="J&amp;T Express"/>
    <s v="pickup"/>
    <s v="2020-12-09 22:25"/>
    <s v="2020-12-01 09:41"/>
    <x v="465"/>
    <s v="2020-11-29 22:25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Barangay 811"/>
    <s v="Paco"/>
    <x v="14"/>
    <x v="3"/>
    <s v="PH"/>
    <n v="1007"/>
    <m/>
    <x v="461"/>
    <m/>
  </r>
  <r>
    <s v="201129AGUG120X"/>
    <s v="Completed"/>
    <m/>
    <m/>
    <n v="780957429804"/>
    <s v="J&amp;T Express"/>
    <s v="pickup"/>
    <s v="2020-12-09 23:08"/>
    <s v="2020-12-01 09:41"/>
    <x v="466"/>
    <s v="2020-11-29 23:08"/>
    <m/>
    <x v="0"/>
    <m/>
    <m/>
    <n v="50"/>
    <n v="50"/>
    <n v="1"/>
    <n v="50"/>
    <n v="0"/>
    <n v="0"/>
    <n v="0"/>
    <n v="0.14000000000000001"/>
    <n v="1"/>
    <n v="0.14000000000000001"/>
    <n v="0"/>
    <n v="0"/>
    <n v="0"/>
    <s v="N"/>
    <n v="0"/>
    <n v="0"/>
    <n v="0"/>
    <n v="0"/>
    <n v="50"/>
    <n v="33"/>
    <n v="55"/>
    <n v="0"/>
    <n v="4"/>
    <n v="83"/>
    <n v="88"/>
    <s v="Tumana"/>
    <s v="Santa Maria"/>
    <x v="5"/>
    <x v="1"/>
    <s v="PH"/>
    <n v="3022"/>
    <m/>
    <x v="462"/>
    <m/>
  </r>
  <r>
    <s v="201130BH9WATCK"/>
    <s v="Completed"/>
    <m/>
    <m/>
    <n v="780957421420"/>
    <s v="J&amp;T Express"/>
    <s v="pickup"/>
    <s v="2020-12-09 08:59"/>
    <s v="2020-12-01 09:41"/>
    <x v="467"/>
    <s v="2020-11-30 08:59"/>
    <m/>
    <x v="2"/>
    <m/>
    <m/>
    <n v="50"/>
    <n v="40"/>
    <n v="24"/>
    <n v="960"/>
    <n v="240"/>
    <n v="240"/>
    <n v="0"/>
    <n v="3.36"/>
    <n v="24"/>
    <n v="3.36"/>
    <n v="0"/>
    <n v="0"/>
    <n v="0"/>
    <s v="N"/>
    <n v="0"/>
    <n v="0"/>
    <n v="0"/>
    <n v="0"/>
    <n v="960"/>
    <n v="110"/>
    <n v="0"/>
    <n v="0"/>
    <n v="67"/>
    <n v="1070"/>
    <n v="110"/>
    <s v="Santo Tomas (Calabuso)"/>
    <s v="Binan City"/>
    <x v="0"/>
    <x v="0"/>
    <s v="PH"/>
    <n v="4024"/>
    <m/>
    <x v="463"/>
    <m/>
  </r>
  <r>
    <s v="201203KTHEUDX1"/>
    <s v="Completed"/>
    <m/>
    <m/>
    <n v="780977158816"/>
    <s v="J&amp;T Express"/>
    <s v="pickup"/>
    <s v="2020-12-12 15:55"/>
    <s v="2020-12-08 10:06"/>
    <x v="468"/>
    <s v="2020-12-03 15:55"/>
    <m/>
    <x v="12"/>
    <m/>
    <s v="Honey,1 liter"/>
    <n v="650"/>
    <n v="650"/>
    <n v="1"/>
    <n v="650"/>
    <n v="0"/>
    <n v="0"/>
    <n v="0"/>
    <n v="1.3"/>
    <n v="1"/>
    <n v="1.3"/>
    <n v="0"/>
    <n v="0"/>
    <n v="0"/>
    <s v="N"/>
    <n v="0"/>
    <n v="0"/>
    <n v="0"/>
    <n v="0"/>
    <n v="650"/>
    <n v="48"/>
    <n v="40"/>
    <n v="0"/>
    <n v="46"/>
    <n v="698"/>
    <n v="88"/>
    <s v="Barangay 499"/>
    <s v="Sampaloc"/>
    <x v="14"/>
    <x v="3"/>
    <s v="PH"/>
    <n v="1015"/>
    <m/>
    <x v="464"/>
    <m/>
  </r>
  <r>
    <s v="201204PS6WGPYP"/>
    <s v="Completed"/>
    <m/>
    <m/>
    <n v="780979768640"/>
    <s v="J&amp;T Express"/>
    <s v="pickup"/>
    <s v="2020-12-14 20:19"/>
    <s v="2020-12-08 10:06"/>
    <x v="469"/>
    <s v="2020-12-04 20:19"/>
    <m/>
    <x v="0"/>
    <m/>
    <m/>
    <n v="50"/>
    <n v="50"/>
    <n v="5"/>
    <n v="250"/>
    <n v="0"/>
    <n v="0"/>
    <n v="0"/>
    <n v="0.7"/>
    <n v="5"/>
    <n v="0.7"/>
    <n v="0"/>
    <n v="0"/>
    <n v="0"/>
    <s v="N"/>
    <n v="0"/>
    <n v="0"/>
    <n v="0"/>
    <n v="0"/>
    <n v="250"/>
    <n v="48"/>
    <n v="40"/>
    <n v="0"/>
    <n v="18"/>
    <n v="298"/>
    <n v="88"/>
    <s v="Santa Elena"/>
    <s v="Marikina City"/>
    <x v="14"/>
    <x v="3"/>
    <s v="PH"/>
    <n v="1800"/>
    <m/>
    <x v="465"/>
    <m/>
  </r>
  <r>
    <s v="201205R1EEK262"/>
    <s v="Completed"/>
    <m/>
    <m/>
    <n v="780992928129"/>
    <s v="J&amp;T Express"/>
    <s v="pickup"/>
    <s v="2020-12-15 08:19"/>
    <s v="2020-12-08 10:06"/>
    <x v="470"/>
    <s v="2020-12-05 08:19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Barangay 70"/>
    <s v="Caloocan City"/>
    <x v="14"/>
    <x v="3"/>
    <s v="PH"/>
    <n v="1405"/>
    <m/>
    <x v="466"/>
    <m/>
  </r>
  <r>
    <s v="20121088WX3WB8"/>
    <s v="Completed"/>
    <m/>
    <m/>
    <n v="781008805217"/>
    <s v="J&amp;T Express"/>
    <s v="pickup"/>
    <s v="2020-12-18 15:28"/>
    <s v="2020-12-11 10:02"/>
    <x v="471"/>
    <s v="2020-12-10 15:28"/>
    <m/>
    <x v="4"/>
    <m/>
    <m/>
    <n v="50"/>
    <n v="35"/>
    <n v="40"/>
    <n v="1400"/>
    <n v="600"/>
    <n v="600"/>
    <n v="0"/>
    <n v="5.6"/>
    <n v="40"/>
    <n v="5.6"/>
    <n v="0"/>
    <n v="0"/>
    <n v="0"/>
    <s v="N"/>
    <n v="0"/>
    <n v="0"/>
    <n v="4200"/>
    <n v="0"/>
    <n v="1358"/>
    <n v="34"/>
    <n v="125"/>
    <n v="0"/>
    <n v="98"/>
    <n v="1392"/>
    <n v="159"/>
    <s v="Poblacion"/>
    <s v="Norzagaray"/>
    <x v="5"/>
    <x v="1"/>
    <s v="PH"/>
    <n v="3013"/>
    <m/>
    <x v="467"/>
    <m/>
  </r>
  <r>
    <s v="201212CW105E7P"/>
    <s v="Completed"/>
    <m/>
    <m/>
    <n v="781049872073"/>
    <s v="J&amp;T Express"/>
    <s v="pickup"/>
    <s v="2020-12-26 11:48"/>
    <s v="2020-12-16 09:37"/>
    <x v="472"/>
    <s v="2020-12-12 11:48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200"/>
    <n v="0"/>
    <n v="98"/>
    <n v="33"/>
    <n v="55"/>
    <n v="0"/>
    <n v="7"/>
    <n v="131"/>
    <n v="88"/>
    <s v="Sulivan"/>
    <s v="Baliuag"/>
    <x v="5"/>
    <x v="1"/>
    <s v="PH"/>
    <n v="3006"/>
    <m/>
    <x v="468"/>
    <m/>
  </r>
  <r>
    <s v="201212D88PDQ76"/>
    <s v="Completed"/>
    <m/>
    <m/>
    <n v="781049875042"/>
    <s v="J&amp;T Express"/>
    <s v="pickup"/>
    <s v="2020-12-26 15:09"/>
    <s v="2020-12-16 09:31"/>
    <x v="473"/>
    <s v="2020-12-12 15:09"/>
    <m/>
    <x v="0"/>
    <m/>
    <m/>
    <n v="50"/>
    <n v="50"/>
    <n v="3"/>
    <n v="150"/>
    <n v="0"/>
    <n v="0"/>
    <n v="0"/>
    <n v="0.42"/>
    <n v="3"/>
    <n v="0.42"/>
    <n v="0"/>
    <n v="0"/>
    <n v="0"/>
    <s v="N"/>
    <n v="0"/>
    <n v="0"/>
    <n v="0"/>
    <n v="0"/>
    <n v="150"/>
    <n v="48"/>
    <n v="40"/>
    <n v="0"/>
    <n v="11"/>
    <n v="198"/>
    <n v="88"/>
    <s v="Botocan"/>
    <s v="Quezon City"/>
    <x v="14"/>
    <x v="3"/>
    <s v="PH"/>
    <n v="1101"/>
    <m/>
    <x v="469"/>
    <m/>
  </r>
  <r>
    <s v="201212DM9SQ1DJ"/>
    <s v="Completed"/>
    <m/>
    <m/>
    <n v="781049877491"/>
    <s v="J&amp;T Express"/>
    <s v="pickup"/>
    <s v="2020-12-26 18:44"/>
    <s v="2020-12-16 09:31"/>
    <x v="474"/>
    <s v="2020-12-12 18:44"/>
    <m/>
    <x v="0"/>
    <m/>
    <m/>
    <n v="50"/>
    <n v="50"/>
    <n v="4"/>
    <n v="200"/>
    <n v="0"/>
    <n v="0"/>
    <n v="0"/>
    <n v="0.56000000000000005"/>
    <n v="4"/>
    <n v="0.56000000000000005"/>
    <n v="0"/>
    <n v="0"/>
    <n v="0"/>
    <s v="N"/>
    <n v="0"/>
    <n v="0"/>
    <n v="0"/>
    <n v="0"/>
    <n v="200"/>
    <n v="48"/>
    <n v="40"/>
    <n v="0"/>
    <n v="14"/>
    <n v="248"/>
    <n v="88"/>
    <s v="Barangay 868"/>
    <s v="Pandacan"/>
    <x v="14"/>
    <x v="3"/>
    <s v="PH"/>
    <n v="1011"/>
    <m/>
    <x v="470"/>
    <m/>
  </r>
  <r>
    <s v="201212DVD6J2ND"/>
    <s v="Completed"/>
    <m/>
    <m/>
    <n v="781049879128"/>
    <s v="J&amp;T Express"/>
    <s v="pickup"/>
    <s v="2020-12-26 21:09"/>
    <s v="2020-12-16 09:31"/>
    <x v="475"/>
    <s v="2020-12-12 21:09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33"/>
    <n v="55"/>
    <n v="0"/>
    <n v="7"/>
    <n v="133"/>
    <n v="88"/>
    <s v="Santa Maria"/>
    <s v="Minalin"/>
    <x v="7"/>
    <x v="1"/>
    <s v="PH"/>
    <n v="2011"/>
    <m/>
    <x v="471"/>
    <m/>
  </r>
  <r>
    <s v="201212DX4MWSKT"/>
    <s v="Completed"/>
    <m/>
    <m/>
    <n v="781049880487"/>
    <s v="J&amp;T Express"/>
    <s v="pickup"/>
    <s v="2020-12-26 21:40"/>
    <s v="2020-12-16 09:37"/>
    <x v="476"/>
    <s v="2020-12-12 21:40"/>
    <m/>
    <x v="0"/>
    <m/>
    <m/>
    <n v="50"/>
    <n v="50"/>
    <n v="5"/>
    <n v="250"/>
    <n v="0"/>
    <n v="0"/>
    <n v="0"/>
    <n v="0.7"/>
    <n v="5"/>
    <n v="0.7"/>
    <n v="0"/>
    <n v="0"/>
    <n v="0"/>
    <s v="N"/>
    <n v="0"/>
    <n v="0"/>
    <n v="0"/>
    <n v="0"/>
    <n v="250"/>
    <n v="60"/>
    <n v="60"/>
    <n v="0"/>
    <n v="18"/>
    <n v="310"/>
    <n v="120"/>
    <s v="Matina Aplaya"/>
    <s v="Davao City"/>
    <x v="33"/>
    <x v="2"/>
    <s v="PH"/>
    <n v="8000"/>
    <m/>
    <x v="472"/>
    <m/>
  </r>
  <r>
    <s v="201213FSDR4G36"/>
    <s v="Completed"/>
    <m/>
    <m/>
    <n v="781049883234"/>
    <s v="J&amp;T Express"/>
    <s v="pickup"/>
    <s v="2020-12-26 15:21"/>
    <s v="2020-12-16 09:37"/>
    <x v="477"/>
    <s v="2020-12-13 15:21"/>
    <m/>
    <x v="0"/>
    <m/>
    <m/>
    <n v="50"/>
    <n v="50"/>
    <n v="1"/>
    <n v="50"/>
    <n v="0"/>
    <n v="0"/>
    <n v="0"/>
    <n v="0.14000000000000001"/>
    <n v="1"/>
    <n v="0.14000000000000001"/>
    <n v="0"/>
    <n v="0"/>
    <n v="0"/>
    <s v="N"/>
    <n v="0"/>
    <n v="0"/>
    <n v="0"/>
    <n v="0"/>
    <n v="50"/>
    <n v="88"/>
    <n v="0"/>
    <n v="0"/>
    <n v="4"/>
    <n v="138"/>
    <n v="88"/>
    <s v="San Dionisio"/>
    <s v="Paranaque City"/>
    <x v="14"/>
    <x v="3"/>
    <s v="PH"/>
    <n v="1700"/>
    <m/>
    <x v="473"/>
    <m/>
  </r>
  <r>
    <s v="201214J6GPQHQV"/>
    <s v="Completed"/>
    <m/>
    <m/>
    <n v="781060916538"/>
    <s v="J&amp;T Express"/>
    <s v="pickup"/>
    <s v="2020-12-28 14:21"/>
    <s v="2020-12-16 09:30"/>
    <x v="478"/>
    <s v="2020-12-14 14:21"/>
    <m/>
    <x v="0"/>
    <m/>
    <m/>
    <n v="50"/>
    <n v="50"/>
    <n v="3"/>
    <n v="150"/>
    <n v="0"/>
    <n v="0"/>
    <n v="0"/>
    <n v="0.42"/>
    <n v="3"/>
    <n v="0.42"/>
    <n v="0"/>
    <n v="0"/>
    <n v="0"/>
    <s v="N"/>
    <n v="0"/>
    <n v="0"/>
    <n v="0"/>
    <n v="0"/>
    <n v="150"/>
    <n v="33"/>
    <n v="55"/>
    <n v="0"/>
    <n v="11"/>
    <n v="183"/>
    <n v="88"/>
    <s v="Bagong Nayon"/>
    <s v="Antipolo City"/>
    <x v="3"/>
    <x v="0"/>
    <s v="PH"/>
    <n v="1870"/>
    <m/>
    <x v="474"/>
    <m/>
  </r>
  <r>
    <s v="201214JSATM52R"/>
    <s v="Completed"/>
    <m/>
    <m/>
    <n v="781060915921"/>
    <s v="J&amp;T Express"/>
    <s v="pickup"/>
    <s v="2020-12-28 19:48"/>
    <s v="2020-12-16 09:30"/>
    <x v="479"/>
    <s v="2020-12-14 19:48"/>
    <m/>
    <x v="0"/>
    <m/>
    <m/>
    <n v="50"/>
    <n v="50"/>
    <n v="1"/>
    <n v="50"/>
    <n v="0"/>
    <n v="0"/>
    <n v="0"/>
    <n v="0.14000000000000001"/>
    <n v="1"/>
    <n v="0.14000000000000001"/>
    <n v="0"/>
    <n v="0"/>
    <n v="0"/>
    <s v="N"/>
    <n v="0"/>
    <n v="0"/>
    <n v="500"/>
    <n v="0"/>
    <n v="45"/>
    <n v="33"/>
    <n v="55"/>
    <n v="0"/>
    <n v="4"/>
    <n v="78"/>
    <n v="88"/>
    <s v="Carsadang Bago I"/>
    <s v="Imus"/>
    <x v="1"/>
    <x v="0"/>
    <s v="PH"/>
    <n v="4213"/>
    <m/>
    <x v="475"/>
    <m/>
  </r>
  <r>
    <s v="201215MY4WJNG7"/>
    <s v="Completed"/>
    <m/>
    <m/>
    <n v="781060915627"/>
    <s v="J&amp;T Express"/>
    <s v="pickup"/>
    <s v="2020-12-28 16:37"/>
    <s v="2020-12-16 09:31"/>
    <x v="480"/>
    <s v="2020-12-15 16:37"/>
    <m/>
    <x v="0"/>
    <m/>
    <m/>
    <n v="50"/>
    <n v="50"/>
    <n v="6"/>
    <n v="300"/>
    <n v="0"/>
    <n v="0"/>
    <n v="0"/>
    <n v="0.84"/>
    <n v="6"/>
    <n v="0.84"/>
    <n v="0"/>
    <n v="0"/>
    <n v="0"/>
    <s v="N"/>
    <n v="0"/>
    <n v="0"/>
    <n v="0"/>
    <n v="0"/>
    <n v="300"/>
    <n v="33"/>
    <n v="55"/>
    <n v="0"/>
    <n v="21"/>
    <n v="333"/>
    <n v="88"/>
    <s v="Banaba Ibaba"/>
    <s v="Batangas City"/>
    <x v="4"/>
    <x v="0"/>
    <s v="PH"/>
    <n v="4200"/>
    <m/>
    <x v="476"/>
    <m/>
  </r>
  <r>
    <s v="20121928ATDV3U"/>
    <s v="Completed"/>
    <m/>
    <m/>
    <n v="781083518180"/>
    <s v="J&amp;T Express"/>
    <s v="pickup"/>
    <s v="2020-12-22 19:48"/>
    <s v="2020-12-21 10:07"/>
    <x v="481"/>
    <s v="2020-12-19 19:48"/>
    <m/>
    <x v="6"/>
    <m/>
    <m/>
    <n v="80"/>
    <n v="35"/>
    <n v="30"/>
    <n v="1050"/>
    <n v="1350"/>
    <n v="1350"/>
    <n v="0"/>
    <n v="4.2"/>
    <n v="40"/>
    <n v="5.5"/>
    <n v="0"/>
    <n v="0"/>
    <n v="0"/>
    <s v="N"/>
    <n v="0"/>
    <n v="0"/>
    <n v="14600"/>
    <n v="0"/>
    <n v="1254"/>
    <n v="34"/>
    <n v="125"/>
    <n v="0"/>
    <n v="98"/>
    <n v="1288"/>
    <n v="159"/>
    <s v="Poblacion"/>
    <s v="Norzagaray"/>
    <x v="5"/>
    <x v="1"/>
    <s v="PH"/>
    <n v="3013"/>
    <m/>
    <x v="477"/>
    <m/>
  </r>
  <r>
    <s v="20121928ATDV3U"/>
    <s v="Completed"/>
    <m/>
    <m/>
    <n v="781083518180"/>
    <s v="J&amp;T Express"/>
    <s v="pickup"/>
    <s v="2020-12-22 19:48"/>
    <s v="2020-12-21 10:07"/>
    <x v="481"/>
    <s v="2020-12-19 19:48"/>
    <m/>
    <x v="5"/>
    <m/>
    <m/>
    <n v="80"/>
    <n v="35"/>
    <n v="10"/>
    <n v="350"/>
    <n v="450"/>
    <n v="450"/>
    <n v="0"/>
    <n v="1.3"/>
    <n v="40"/>
    <n v="5.5"/>
    <n v="0"/>
    <n v="0"/>
    <n v="0"/>
    <s v="N"/>
    <n v="0"/>
    <n v="0"/>
    <n v="14600"/>
    <n v="0"/>
    <n v="1254"/>
    <n v="34"/>
    <n v="125"/>
    <n v="0"/>
    <n v="98"/>
    <n v="1288"/>
    <n v="159"/>
    <s v="Poblacion"/>
    <s v="Norzagaray"/>
    <x v="5"/>
    <x v="1"/>
    <s v="PH"/>
    <n v="3013"/>
    <m/>
    <x v="477"/>
    <m/>
  </r>
  <r>
    <s v="2012192A9GCASX"/>
    <s v="Completed"/>
    <m/>
    <m/>
    <n v="781083607767"/>
    <s v="J&amp;T Express"/>
    <s v="pickup"/>
    <s v="2021-01-02 20:23"/>
    <s v="2020-12-21 10:07"/>
    <x v="482"/>
    <s v="2020-12-19 20:23"/>
    <m/>
    <x v="1"/>
    <m/>
    <m/>
    <n v="50"/>
    <n v="50"/>
    <n v="10"/>
    <n v="500"/>
    <n v="0"/>
    <n v="0"/>
    <n v="0"/>
    <n v="1.4"/>
    <n v="10"/>
    <n v="1.4"/>
    <n v="0"/>
    <n v="0"/>
    <n v="0"/>
    <s v="N"/>
    <n v="0"/>
    <n v="0"/>
    <n v="0"/>
    <n v="0"/>
    <n v="500"/>
    <n v="33"/>
    <n v="55"/>
    <n v="0"/>
    <n v="35"/>
    <n v="533"/>
    <n v="88"/>
    <s v="Santo Nino"/>
    <s v="San Mateo"/>
    <x v="3"/>
    <x v="0"/>
    <s v="PH"/>
    <n v="1850"/>
    <m/>
    <x v="478"/>
    <m/>
  </r>
  <r>
    <s v="2012229Q0JN8SC"/>
    <s v="Completed"/>
    <m/>
    <m/>
    <n v="781103628120"/>
    <s v="J&amp;T Express"/>
    <s v="pickup"/>
    <s v="2021-01-05 19:09"/>
    <s v="2020-12-26 10:50"/>
    <x v="483"/>
    <s v="2020-12-22 19:09"/>
    <m/>
    <x v="2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Karuhatan"/>
    <s v="Valenzuela City"/>
    <x v="14"/>
    <x v="3"/>
    <s v="PH"/>
    <n v="1441"/>
    <m/>
    <x v="479"/>
    <m/>
  </r>
  <r>
    <s v="201227NGRMU44R"/>
    <s v="Completed"/>
    <m/>
    <m/>
    <n v="781128652519"/>
    <s v="J&amp;T Express"/>
    <s v="pickup"/>
    <s v="2021-01-08 11:49"/>
    <s v="2020-12-30 09:35"/>
    <x v="484"/>
    <s v="2020-12-27 11:49"/>
    <m/>
    <x v="2"/>
    <m/>
    <m/>
    <n v="50"/>
    <n v="50"/>
    <n v="4"/>
    <n v="200"/>
    <n v="0"/>
    <n v="0"/>
    <n v="0"/>
    <n v="0.56000000000000005"/>
    <n v="4"/>
    <n v="0.56000000000000005"/>
    <n v="0"/>
    <n v="0"/>
    <n v="0"/>
    <s v="N"/>
    <n v="0"/>
    <n v="0"/>
    <n v="0"/>
    <n v="0"/>
    <n v="200"/>
    <n v="88"/>
    <n v="0"/>
    <n v="0"/>
    <n v="14"/>
    <n v="288"/>
    <n v="88"/>
    <s v="Santa Lucia (Pob.)"/>
    <s v="Narvacan"/>
    <x v="34"/>
    <x v="1"/>
    <s v="PH"/>
    <n v="2704"/>
    <m/>
    <x v="480"/>
    <m/>
  </r>
  <r>
    <s v="201228S5AB0P6H"/>
    <s v="Completed"/>
    <m/>
    <m/>
    <n v="781128652006"/>
    <s v="J&amp;T Express"/>
    <s v="pickup"/>
    <s v="2021-01-09 22:35"/>
    <s v="2020-12-30 09:35"/>
    <x v="485"/>
    <s v="2020-12-28 22:35"/>
    <m/>
    <x v="0"/>
    <m/>
    <m/>
    <n v="50"/>
    <n v="50"/>
    <n v="5"/>
    <n v="250"/>
    <n v="0"/>
    <n v="0"/>
    <n v="0"/>
    <n v="0.7"/>
    <n v="5"/>
    <n v="0.7"/>
    <n v="0"/>
    <n v="0"/>
    <n v="0"/>
    <s v="N"/>
    <n v="0"/>
    <n v="0"/>
    <n v="0"/>
    <n v="0"/>
    <n v="250"/>
    <n v="88"/>
    <n v="0"/>
    <n v="0"/>
    <n v="18"/>
    <n v="338"/>
    <n v="88"/>
    <s v="East Rembo"/>
    <s v="Makati City"/>
    <x v="14"/>
    <x v="3"/>
    <s v="PH"/>
    <n v="1216"/>
    <m/>
    <x v="481"/>
    <m/>
  </r>
  <r>
    <s v="201230V68A4QVM"/>
    <s v="Completed"/>
    <m/>
    <m/>
    <n v="781132964214"/>
    <s v="J&amp;T Express"/>
    <s v="pickup"/>
    <s v="2021-01-09 03:29"/>
    <s v="2021-01-02 10:15"/>
    <x v="486"/>
    <s v="2020-12-30 03:29"/>
    <m/>
    <x v="1"/>
    <m/>
    <m/>
    <n v="50"/>
    <n v="50"/>
    <n v="6"/>
    <n v="300"/>
    <n v="0"/>
    <n v="0"/>
    <n v="0"/>
    <n v="0.84"/>
    <n v="12"/>
    <n v="1.68"/>
    <n v="0"/>
    <n v="0"/>
    <n v="0"/>
    <s v="N"/>
    <n v="0"/>
    <n v="0"/>
    <n v="0"/>
    <n v="0"/>
    <n v="600"/>
    <n v="55"/>
    <n v="60"/>
    <n v="0"/>
    <n v="42"/>
    <n v="655"/>
    <n v="115"/>
    <s v="Mabolo"/>
    <s v="Cebu City"/>
    <x v="20"/>
    <x v="4"/>
    <s v="PH"/>
    <n v="6000"/>
    <m/>
    <x v="482"/>
    <m/>
  </r>
  <r>
    <s v="201230V68A4QVM"/>
    <s v="Completed"/>
    <m/>
    <m/>
    <n v="781132964214"/>
    <s v="J&amp;T Express"/>
    <s v="pickup"/>
    <s v="2021-01-09 03:29"/>
    <s v="2021-01-02 10:15"/>
    <x v="486"/>
    <s v="2020-12-30 03:29"/>
    <m/>
    <x v="2"/>
    <m/>
    <m/>
    <n v="50"/>
    <n v="50"/>
    <n v="4"/>
    <n v="200"/>
    <n v="0"/>
    <n v="0"/>
    <n v="0"/>
    <n v="0.56000000000000005"/>
    <n v="12"/>
    <n v="1.68"/>
    <n v="0"/>
    <n v="0"/>
    <n v="0"/>
    <s v="N"/>
    <n v="0"/>
    <n v="0"/>
    <n v="0"/>
    <n v="0"/>
    <n v="600"/>
    <n v="55"/>
    <n v="60"/>
    <n v="0"/>
    <n v="42"/>
    <n v="655"/>
    <n v="115"/>
    <s v="Mabolo"/>
    <s v="Cebu City"/>
    <x v="20"/>
    <x v="4"/>
    <s v="PH"/>
    <n v="6000"/>
    <m/>
    <x v="482"/>
    <m/>
  </r>
  <r>
    <s v="201230V68A4QVM"/>
    <s v="Completed"/>
    <m/>
    <m/>
    <n v="781132964214"/>
    <s v="J&amp;T Express"/>
    <s v="pickup"/>
    <s v="2021-01-09 03:29"/>
    <s v="2021-01-02 10:15"/>
    <x v="486"/>
    <s v="2020-12-30 03:29"/>
    <m/>
    <x v="0"/>
    <m/>
    <m/>
    <n v="50"/>
    <n v="50"/>
    <n v="2"/>
    <n v="100"/>
    <n v="0"/>
    <n v="0"/>
    <n v="0"/>
    <n v="0.28000000000000003"/>
    <n v="12"/>
    <n v="1.68"/>
    <n v="0"/>
    <n v="0"/>
    <n v="0"/>
    <s v="N"/>
    <n v="0"/>
    <n v="0"/>
    <n v="0"/>
    <n v="0"/>
    <n v="600"/>
    <n v="55"/>
    <n v="60"/>
    <n v="0"/>
    <n v="42"/>
    <n v="655"/>
    <n v="115"/>
    <s v="Mabolo"/>
    <s v="Cebu City"/>
    <x v="20"/>
    <x v="4"/>
    <s v="PH"/>
    <n v="6000"/>
    <m/>
    <x v="482"/>
    <m/>
  </r>
  <r>
    <s v="2012300S58DRP7"/>
    <s v="Completed"/>
    <m/>
    <m/>
    <n v="781132963332"/>
    <s v="J&amp;T Express"/>
    <s v="pickup"/>
    <s v="2021-01-09 19:40"/>
    <s v="2021-01-02 10:15"/>
    <x v="487"/>
    <s v="2020-12-30 19:40"/>
    <m/>
    <x v="0"/>
    <m/>
    <m/>
    <n v="50"/>
    <n v="50"/>
    <n v="8"/>
    <n v="400"/>
    <n v="0"/>
    <n v="0"/>
    <n v="0"/>
    <n v="1.1200000000000001"/>
    <n v="8"/>
    <n v="1.1200000000000001"/>
    <n v="0"/>
    <n v="0"/>
    <n v="0"/>
    <s v="N"/>
    <n v="0"/>
    <n v="0"/>
    <n v="0"/>
    <n v="0"/>
    <n v="400"/>
    <n v="88"/>
    <n v="0"/>
    <n v="0"/>
    <n v="28"/>
    <n v="488"/>
    <n v="88"/>
    <s v="San Juan"/>
    <s v="Cainta"/>
    <x v="3"/>
    <x v="0"/>
    <s v="PH"/>
    <n v="1900"/>
    <m/>
    <x v="483"/>
    <m/>
  </r>
  <r>
    <s v="2012300VDRXTV8"/>
    <s v="Completed"/>
    <m/>
    <m/>
    <n v="781132962590"/>
    <s v="J&amp;T Express"/>
    <s v="pickup"/>
    <s v="2021-01-09 20:38"/>
    <s v="2021-01-02 10:15"/>
    <x v="488"/>
    <s v="2020-12-30 20:38"/>
    <m/>
    <x v="0"/>
    <m/>
    <m/>
    <n v="50"/>
    <n v="50"/>
    <n v="5"/>
    <n v="250"/>
    <n v="0"/>
    <n v="0"/>
    <n v="0"/>
    <n v="0.7"/>
    <n v="5"/>
    <n v="0.7"/>
    <n v="0"/>
    <n v="0"/>
    <n v="0"/>
    <s v="N"/>
    <n v="0"/>
    <n v="0"/>
    <n v="0"/>
    <n v="0"/>
    <n v="250"/>
    <n v="33"/>
    <n v="55"/>
    <n v="0"/>
    <n v="18"/>
    <n v="283"/>
    <n v="88"/>
    <s v="Santo Rosario"/>
    <s v="Baguio City"/>
    <x v="11"/>
    <x v="1"/>
    <s v="PH"/>
    <n v="2600"/>
    <m/>
    <x v="484"/>
    <m/>
  </r>
  <r>
    <s v="201231365Q074N"/>
    <s v="Completed"/>
    <m/>
    <m/>
    <n v="781134423698"/>
    <s v="J&amp;T Express"/>
    <s v="pickup"/>
    <s v="2021-01-09 18:38"/>
    <s v="2021-01-02 10:15"/>
    <x v="489"/>
    <s v="2020-12-31 18:38"/>
    <m/>
    <x v="13"/>
    <m/>
    <m/>
    <n v="2300"/>
    <n v="2300"/>
    <n v="1"/>
    <n v="2300"/>
    <n v="0"/>
    <n v="0"/>
    <n v="0"/>
    <n v="0.8"/>
    <n v="1"/>
    <n v="0.8"/>
    <n v="0"/>
    <n v="0"/>
    <n v="0"/>
    <s v="N"/>
    <n v="0"/>
    <n v="0"/>
    <n v="0"/>
    <n v="0"/>
    <n v="2300"/>
    <n v="118"/>
    <n v="0"/>
    <n v="0"/>
    <n v="161"/>
    <n v="2418"/>
    <n v="118"/>
    <s v="Pajo"/>
    <s v="Lapu-Lapu City"/>
    <x v="20"/>
    <x v="4"/>
    <s v="PH"/>
    <n v="6015"/>
    <m/>
    <x v="485"/>
    <m/>
  </r>
  <r>
    <s v="2012313R05314C"/>
    <s v="Completed"/>
    <m/>
    <m/>
    <n v="781135235347"/>
    <s v="J&amp;T Express"/>
    <s v="pickup"/>
    <s v="2021-01-09 23:57"/>
    <s v="2021-01-02 10:15"/>
    <x v="490"/>
    <s v="2020-12-31 23:57"/>
    <m/>
    <x v="2"/>
    <m/>
    <m/>
    <n v="50"/>
    <n v="50"/>
    <n v="3"/>
    <n v="150"/>
    <n v="0"/>
    <n v="0"/>
    <n v="0"/>
    <n v="0.42"/>
    <n v="3"/>
    <n v="0.42"/>
    <n v="0"/>
    <n v="0"/>
    <n v="0"/>
    <s v="N"/>
    <n v="0"/>
    <n v="0"/>
    <n v="0"/>
    <n v="0"/>
    <n v="150"/>
    <n v="88"/>
    <n v="0"/>
    <n v="0"/>
    <n v="11"/>
    <n v="238"/>
    <n v="88"/>
    <s v="Santo Domingo"/>
    <s v="Santa Rosa City"/>
    <x v="0"/>
    <x v="0"/>
    <s v="PH"/>
    <n v="4026"/>
    <m/>
    <x v="486"/>
    <m/>
  </r>
  <r>
    <s v="2101015KWPM3S0"/>
    <s v="Completed"/>
    <m/>
    <m/>
    <n v="781136709889"/>
    <s v="J&amp;T Express"/>
    <s v="pickup"/>
    <s v="2021-01-09 17:40"/>
    <s v="2021-01-05 11:54"/>
    <x v="491"/>
    <s v="2021-01-01 17:40"/>
    <m/>
    <x v="4"/>
    <m/>
    <m/>
    <n v="50"/>
    <n v="35"/>
    <n v="10"/>
    <n v="350"/>
    <n v="150"/>
    <n v="150"/>
    <n v="0"/>
    <n v="1.4"/>
    <n v="40"/>
    <n v="5.6"/>
    <n v="0"/>
    <n v="0"/>
    <n v="0"/>
    <s v="N"/>
    <n v="0"/>
    <n v="0"/>
    <n v="12800"/>
    <n v="0"/>
    <n v="1272"/>
    <n v="34"/>
    <n v="125"/>
    <n v="0"/>
    <n v="98"/>
    <n v="1306"/>
    <n v="159"/>
    <s v="Poblacion"/>
    <s v="Norzagaray"/>
    <x v="5"/>
    <x v="1"/>
    <s v="PH"/>
    <n v="3013"/>
    <m/>
    <x v="487"/>
    <m/>
  </r>
  <r>
    <s v="2101015KWPM3S0"/>
    <s v="Completed"/>
    <m/>
    <m/>
    <n v="781136709889"/>
    <s v="J&amp;T Express"/>
    <s v="pickup"/>
    <s v="2021-01-09 17:40"/>
    <s v="2021-01-05 11:54"/>
    <x v="491"/>
    <s v="2021-01-01 17:40"/>
    <m/>
    <x v="3"/>
    <m/>
    <m/>
    <n v="60"/>
    <n v="35"/>
    <n v="20"/>
    <n v="700"/>
    <n v="500"/>
    <n v="500"/>
    <n v="0"/>
    <n v="2.8"/>
    <n v="40"/>
    <n v="5.6"/>
    <n v="0"/>
    <n v="0"/>
    <n v="0"/>
    <s v="N"/>
    <n v="0"/>
    <n v="0"/>
    <n v="12800"/>
    <n v="0"/>
    <n v="1272"/>
    <n v="34"/>
    <n v="125"/>
    <n v="0"/>
    <n v="98"/>
    <n v="1306"/>
    <n v="159"/>
    <s v="Poblacion"/>
    <s v="Norzagaray"/>
    <x v="5"/>
    <x v="1"/>
    <s v="PH"/>
    <n v="3013"/>
    <m/>
    <x v="487"/>
    <m/>
  </r>
  <r>
    <s v="2101015KWPM3S0"/>
    <s v="Completed"/>
    <m/>
    <m/>
    <n v="781136709889"/>
    <s v="J&amp;T Express"/>
    <s v="pickup"/>
    <s v="2021-01-09 17:40"/>
    <s v="2021-01-05 11:54"/>
    <x v="491"/>
    <s v="2021-01-01 17:40"/>
    <m/>
    <x v="2"/>
    <m/>
    <m/>
    <n v="50"/>
    <n v="35"/>
    <n v="10"/>
    <n v="350"/>
    <n v="150"/>
    <n v="150"/>
    <n v="0"/>
    <n v="1.4"/>
    <n v="40"/>
    <n v="5.6"/>
    <n v="0"/>
    <n v="0"/>
    <n v="0"/>
    <s v="N"/>
    <n v="0"/>
    <n v="0"/>
    <n v="12800"/>
    <n v="0"/>
    <n v="1272"/>
    <n v="34"/>
    <n v="125"/>
    <n v="0"/>
    <n v="98"/>
    <n v="1306"/>
    <n v="159"/>
    <s v="Poblacion"/>
    <s v="Norzagaray"/>
    <x v="5"/>
    <x v="1"/>
    <s v="PH"/>
    <n v="3013"/>
    <m/>
    <x v="487"/>
    <m/>
  </r>
  <r>
    <s v="2101028FBTRQ1N"/>
    <s v="Completed"/>
    <m/>
    <m/>
    <n v="781147645848"/>
    <s v="J&amp;T Express"/>
    <s v="pickup"/>
    <s v="2021-01-11 21:06"/>
    <s v="2021-01-05 11:55"/>
    <x v="492"/>
    <s v="2021-01-02 21:06"/>
    <m/>
    <x v="0"/>
    <m/>
    <m/>
    <n v="50"/>
    <n v="50"/>
    <n v="3"/>
    <n v="150"/>
    <n v="0"/>
    <n v="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Nanguma"/>
    <s v="Mabitac"/>
    <x v="0"/>
    <x v="0"/>
    <s v="PH"/>
    <n v="4020"/>
    <m/>
    <x v="488"/>
    <m/>
  </r>
  <r>
    <s v="2101028QEMTT90"/>
    <s v="Completed"/>
    <m/>
    <m/>
    <n v="781147647808"/>
    <s v="J&amp;T Express"/>
    <s v="pickup"/>
    <s v="2021-01-11 23:21"/>
    <s v="2021-01-05 11:55"/>
    <x v="493"/>
    <s v="2021-01-02 23:21"/>
    <m/>
    <x v="1"/>
    <m/>
    <m/>
    <n v="50"/>
    <n v="50"/>
    <n v="2"/>
    <n v="100"/>
    <n v="0"/>
    <n v="0"/>
    <n v="0"/>
    <n v="0.28000000000000003"/>
    <n v="8"/>
    <n v="1.1100000000000001"/>
    <n v="0"/>
    <n v="0"/>
    <n v="0"/>
    <s v="N"/>
    <n v="0"/>
    <n v="0"/>
    <n v="3300"/>
    <n v="0"/>
    <n v="427"/>
    <n v="33"/>
    <n v="55"/>
    <n v="0"/>
    <n v="32"/>
    <n v="460"/>
    <n v="88"/>
    <s v="San Nicolas (Pob.)"/>
    <s v="Concepcion"/>
    <x v="9"/>
    <x v="1"/>
    <s v="PH"/>
    <n v="2316"/>
    <m/>
    <x v="489"/>
    <m/>
  </r>
  <r>
    <s v="2101028QEMTT90"/>
    <s v="Completed"/>
    <m/>
    <m/>
    <n v="781147647808"/>
    <s v="J&amp;T Express"/>
    <s v="pickup"/>
    <s v="2021-01-11 23:21"/>
    <s v="2021-01-05 11:55"/>
    <x v="493"/>
    <s v="2021-01-02 23:21"/>
    <m/>
    <x v="6"/>
    <m/>
    <m/>
    <n v="80"/>
    <n v="80"/>
    <n v="1"/>
    <n v="80"/>
    <n v="0"/>
    <n v="0"/>
    <n v="0"/>
    <n v="0.14000000000000001"/>
    <n v="8"/>
    <n v="1.1100000000000001"/>
    <n v="0"/>
    <n v="0"/>
    <n v="0"/>
    <s v="N"/>
    <n v="0"/>
    <n v="0"/>
    <n v="3300"/>
    <n v="0"/>
    <n v="427"/>
    <n v="33"/>
    <n v="55"/>
    <n v="0"/>
    <n v="32"/>
    <n v="460"/>
    <n v="88"/>
    <s v="San Nicolas (Pob.)"/>
    <s v="Concepcion"/>
    <x v="9"/>
    <x v="1"/>
    <s v="PH"/>
    <n v="2316"/>
    <m/>
    <x v="489"/>
    <m/>
  </r>
  <r>
    <s v="2101028QEMTT90"/>
    <s v="Completed"/>
    <m/>
    <m/>
    <n v="781147647808"/>
    <s v="J&amp;T Express"/>
    <s v="pickup"/>
    <s v="2021-01-11 23:21"/>
    <s v="2021-01-05 11:55"/>
    <x v="493"/>
    <s v="2021-01-02 23:21"/>
    <m/>
    <x v="5"/>
    <m/>
    <m/>
    <n v="80"/>
    <n v="80"/>
    <n v="1"/>
    <n v="80"/>
    <n v="0"/>
    <n v="0"/>
    <n v="0"/>
    <n v="0.13"/>
    <n v="8"/>
    <n v="1.1100000000000001"/>
    <n v="0"/>
    <n v="0"/>
    <n v="0"/>
    <s v="N"/>
    <n v="0"/>
    <n v="0"/>
    <n v="3300"/>
    <n v="0"/>
    <n v="427"/>
    <n v="33"/>
    <n v="55"/>
    <n v="0"/>
    <n v="32"/>
    <n v="460"/>
    <n v="88"/>
    <s v="San Nicolas (Pob.)"/>
    <s v="Concepcion"/>
    <x v="9"/>
    <x v="1"/>
    <s v="PH"/>
    <n v="2316"/>
    <m/>
    <x v="489"/>
    <m/>
  </r>
  <r>
    <s v="2101028QEMTT90"/>
    <s v="Completed"/>
    <m/>
    <m/>
    <n v="781147647808"/>
    <s v="J&amp;T Express"/>
    <s v="pickup"/>
    <s v="2021-01-11 23:21"/>
    <s v="2021-01-05 11:55"/>
    <x v="493"/>
    <s v="2021-01-02 23:21"/>
    <m/>
    <x v="2"/>
    <m/>
    <m/>
    <n v="50"/>
    <n v="50"/>
    <n v="1"/>
    <n v="50"/>
    <n v="0"/>
    <n v="0"/>
    <n v="0"/>
    <n v="0.14000000000000001"/>
    <n v="8"/>
    <n v="1.1100000000000001"/>
    <n v="0"/>
    <n v="0"/>
    <n v="0"/>
    <s v="N"/>
    <n v="0"/>
    <n v="0"/>
    <n v="3300"/>
    <n v="0"/>
    <n v="427"/>
    <n v="33"/>
    <n v="55"/>
    <n v="0"/>
    <n v="32"/>
    <n v="460"/>
    <n v="88"/>
    <s v="San Nicolas (Pob.)"/>
    <s v="Concepcion"/>
    <x v="9"/>
    <x v="1"/>
    <s v="PH"/>
    <n v="2316"/>
    <m/>
    <x v="489"/>
    <m/>
  </r>
  <r>
    <s v="2101028QEMTT90"/>
    <s v="Completed"/>
    <m/>
    <m/>
    <n v="781147647808"/>
    <s v="J&amp;T Express"/>
    <s v="pickup"/>
    <s v="2021-01-11 23:21"/>
    <s v="2021-01-05 11:55"/>
    <x v="493"/>
    <s v="2021-01-02 23:21"/>
    <m/>
    <x v="0"/>
    <m/>
    <m/>
    <n v="50"/>
    <n v="50"/>
    <n v="3"/>
    <n v="150"/>
    <n v="0"/>
    <n v="0"/>
    <n v="0"/>
    <n v="0.42"/>
    <n v="8"/>
    <n v="1.1100000000000001"/>
    <n v="0"/>
    <n v="0"/>
    <n v="0"/>
    <s v="N"/>
    <n v="0"/>
    <n v="0"/>
    <n v="3300"/>
    <n v="0"/>
    <n v="427"/>
    <n v="33"/>
    <n v="55"/>
    <n v="0"/>
    <n v="32"/>
    <n v="460"/>
    <n v="88"/>
    <s v="San Nicolas (Pob.)"/>
    <s v="Concepcion"/>
    <x v="9"/>
    <x v="1"/>
    <s v="PH"/>
    <n v="2316"/>
    <m/>
    <x v="489"/>
    <m/>
  </r>
  <r>
    <s v="2101039V6W4BP4"/>
    <s v="Completed"/>
    <m/>
    <m/>
    <n v="781147648428"/>
    <s v="J&amp;T Express"/>
    <s v="pickup"/>
    <s v="2021-01-11 10:28"/>
    <s v="2021-01-05 11:54"/>
    <x v="494"/>
    <s v="2021-01-03 10:28"/>
    <m/>
    <x v="0"/>
    <m/>
    <m/>
    <n v="50"/>
    <n v="50"/>
    <n v="4"/>
    <n v="200"/>
    <n v="0"/>
    <n v="0"/>
    <n v="0"/>
    <n v="0.56000000000000005"/>
    <n v="4"/>
    <n v="0.56000000000000005"/>
    <n v="0"/>
    <n v="0"/>
    <n v="0"/>
    <s v="N"/>
    <n v="0"/>
    <n v="0"/>
    <n v="0"/>
    <n v="0"/>
    <n v="200"/>
    <n v="40"/>
    <n v="40"/>
    <n v="0"/>
    <n v="14"/>
    <n v="240"/>
    <n v="80"/>
    <s v="Barangay 18"/>
    <s v="Caloocan City"/>
    <x v="14"/>
    <x v="3"/>
    <s v="PH"/>
    <n v="1400"/>
    <m/>
    <x v="490"/>
    <m/>
  </r>
  <r>
    <s v="210103AMVCXR58"/>
    <s v="Completed"/>
    <m/>
    <m/>
    <n v="781149981773"/>
    <s v="J&amp;T Express"/>
    <s v="pickup"/>
    <s v="2021-01-11 17:50"/>
    <s v="2021-01-05 11:55"/>
    <x v="495"/>
    <s v="2021-01-03 17:50"/>
    <m/>
    <x v="0"/>
    <m/>
    <m/>
    <n v="50"/>
    <n v="50"/>
    <n v="7"/>
    <n v="350"/>
    <n v="0"/>
    <n v="0"/>
    <n v="0"/>
    <n v="0.98"/>
    <n v="7"/>
    <n v="0.98"/>
    <n v="0"/>
    <n v="0"/>
    <n v="0"/>
    <s v="N"/>
    <n v="0"/>
    <n v="0"/>
    <n v="0"/>
    <n v="0"/>
    <n v="350"/>
    <n v="0"/>
    <n v="88"/>
    <n v="0"/>
    <n v="25"/>
    <n v="350"/>
    <n v="88"/>
    <s v="Lumbang"/>
    <s v="Lipa City"/>
    <x v="4"/>
    <x v="0"/>
    <s v="PH"/>
    <n v="4217"/>
    <m/>
    <x v="491"/>
    <m/>
  </r>
  <r>
    <s v="210103AQFA8083"/>
    <s v="Completed"/>
    <m/>
    <m/>
    <n v="781149977527"/>
    <s v="J&amp;T Express"/>
    <s v="pickup"/>
    <s v="2021-01-11 18:36"/>
    <s v="2021-01-05 11:54"/>
    <x v="496"/>
    <s v="2021-01-03 18:36"/>
    <m/>
    <x v="0"/>
    <m/>
    <m/>
    <n v="50"/>
    <n v="50"/>
    <n v="4"/>
    <n v="200"/>
    <n v="0"/>
    <n v="0"/>
    <n v="0"/>
    <n v="0.56000000000000005"/>
    <n v="4"/>
    <n v="0.56000000000000005"/>
    <n v="0"/>
    <n v="0"/>
    <n v="0"/>
    <s v="N"/>
    <n v="0"/>
    <n v="0"/>
    <n v="0"/>
    <n v="0"/>
    <n v="200"/>
    <n v="25"/>
    <n v="55"/>
    <n v="0"/>
    <n v="14"/>
    <n v="225"/>
    <n v="80"/>
    <s v="Fatima Ii"/>
    <s v="Dasmarinas City"/>
    <x v="1"/>
    <x v="0"/>
    <s v="PH"/>
    <n v="4114"/>
    <m/>
    <x v="492"/>
    <m/>
  </r>
  <r>
    <s v="210103AWNKSSBP"/>
    <s v="Completed"/>
    <m/>
    <m/>
    <n v="781149985820"/>
    <s v="J&amp;T Express"/>
    <s v="pickup"/>
    <s v="2021-01-11 20:17"/>
    <s v="2021-01-05 11:54"/>
    <x v="497"/>
    <s v="2021-01-03 20:17"/>
    <m/>
    <x v="1"/>
    <m/>
    <m/>
    <n v="50"/>
    <n v="33"/>
    <n v="8"/>
    <n v="264"/>
    <n v="136"/>
    <n v="136"/>
    <n v="0"/>
    <n v="1.1200000000000001"/>
    <n v="95"/>
    <n v="13.3"/>
    <n v="0"/>
    <n v="0"/>
    <n v="0"/>
    <s v="N"/>
    <n v="0"/>
    <n v="0"/>
    <n v="0"/>
    <n v="0"/>
    <n v="3135"/>
    <n v="222"/>
    <n v="55"/>
    <n v="0"/>
    <n v="219"/>
    <n v="3357"/>
    <n v="277"/>
    <s v="Batong Malake"/>
    <s v="Los Banos"/>
    <x v="0"/>
    <x v="0"/>
    <s v="PH"/>
    <n v="4030"/>
    <m/>
    <x v="493"/>
    <m/>
  </r>
  <r>
    <s v="210103AWNKSSBP"/>
    <s v="Completed"/>
    <m/>
    <m/>
    <n v="781149985820"/>
    <s v="J&amp;T Express"/>
    <s v="pickup"/>
    <s v="2021-01-11 20:17"/>
    <s v="2021-01-05 11:54"/>
    <x v="497"/>
    <s v="2021-01-03 20:17"/>
    <m/>
    <x v="2"/>
    <m/>
    <m/>
    <n v="50"/>
    <n v="33"/>
    <n v="87"/>
    <n v="2871"/>
    <n v="1479"/>
    <n v="1479"/>
    <n v="0"/>
    <n v="12.18"/>
    <n v="95"/>
    <n v="13.3"/>
    <n v="0"/>
    <n v="0"/>
    <n v="0"/>
    <s v="N"/>
    <n v="0"/>
    <n v="0"/>
    <n v="0"/>
    <n v="0"/>
    <n v="3135"/>
    <n v="222"/>
    <n v="55"/>
    <n v="0"/>
    <n v="219"/>
    <n v="3357"/>
    <n v="277"/>
    <s v="Batong Malake"/>
    <s v="Los Banos"/>
    <x v="0"/>
    <x v="0"/>
    <s v="PH"/>
    <n v="4030"/>
    <m/>
    <x v="493"/>
    <m/>
  </r>
  <r>
    <s v="210104D6MJBD8R"/>
    <s v="Completed"/>
    <m/>
    <m/>
    <n v="781171074132"/>
    <s v="J&amp;T Express"/>
    <s v="pickup"/>
    <s v="2021-01-12 18:13"/>
    <s v="2021-01-08 09:52"/>
    <x v="498"/>
    <s v="2021-01-04 18:13"/>
    <m/>
    <x v="0"/>
    <m/>
    <m/>
    <n v="50"/>
    <n v="50"/>
    <n v="3"/>
    <n v="150"/>
    <n v="0"/>
    <n v="0"/>
    <n v="0"/>
    <n v="0.42"/>
    <n v="3"/>
    <n v="0.42"/>
    <n v="0"/>
    <n v="0"/>
    <n v="0"/>
    <s v="N"/>
    <n v="0"/>
    <n v="0"/>
    <n v="0"/>
    <n v="0"/>
    <n v="150"/>
    <n v="80"/>
    <n v="0"/>
    <n v="0"/>
    <n v="11"/>
    <n v="230"/>
    <n v="80"/>
    <s v="Pleasant Hills"/>
    <s v="Mandaluyong City"/>
    <x v="14"/>
    <x v="3"/>
    <s v="PH"/>
    <n v="1550"/>
    <m/>
    <x v="494"/>
    <m/>
  </r>
  <r>
    <s v="210104DSFQTCAH"/>
    <s v="Completed"/>
    <m/>
    <m/>
    <n v="781171073998"/>
    <s v="J&amp;T Express"/>
    <s v="pickup"/>
    <s v="2021-01-12 23:50"/>
    <s v="2021-01-08 09:52"/>
    <x v="499"/>
    <s v="2021-01-04 23:50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2500"/>
    <n v="0"/>
    <n v="75"/>
    <n v="115"/>
    <n v="0"/>
    <n v="0"/>
    <n v="7"/>
    <n v="190"/>
    <n v="115"/>
    <s v="Sulangan"/>
    <s v="Guiuan"/>
    <x v="55"/>
    <x v="4"/>
    <s v="PH"/>
    <n v="6809"/>
    <m/>
    <x v="495"/>
    <m/>
  </r>
  <r>
    <s v="210105DX4CKJXF"/>
    <s v="Completed"/>
    <m/>
    <m/>
    <n v="781171073070"/>
    <s v="J&amp;T Express"/>
    <s v="pickup"/>
    <s v="2021-01-13 01:04"/>
    <s v="2021-01-08 09:52"/>
    <x v="500"/>
    <s v="2021-01-05 01:04"/>
    <m/>
    <x v="0"/>
    <m/>
    <m/>
    <n v="50"/>
    <n v="50"/>
    <n v="4"/>
    <n v="200"/>
    <n v="0"/>
    <n v="0"/>
    <n v="0"/>
    <n v="0.56000000000000005"/>
    <n v="4"/>
    <n v="0.56000000000000005"/>
    <n v="0"/>
    <n v="0"/>
    <n v="0"/>
    <s v="N"/>
    <n v="0"/>
    <n v="0"/>
    <n v="5000"/>
    <n v="0"/>
    <n v="150"/>
    <n v="33"/>
    <n v="55"/>
    <n v="0"/>
    <n v="14"/>
    <n v="183"/>
    <n v="88"/>
    <s v="Pa-o"/>
    <s v="Balaoan"/>
    <x v="45"/>
    <x v="1"/>
    <s v="PH"/>
    <n v="2517"/>
    <m/>
    <x v="496"/>
    <m/>
  </r>
  <r>
    <s v="210105FPVP96SN"/>
    <s v="Completed"/>
    <m/>
    <m/>
    <n v="781171071356"/>
    <s v="J&amp;T Express"/>
    <s v="pickup"/>
    <s v="2021-01-13 18:09"/>
    <s v="2021-01-08 09:52"/>
    <x v="501"/>
    <s v="2021-01-05 18:09"/>
    <m/>
    <x v="0"/>
    <m/>
    <m/>
    <n v="50"/>
    <n v="50"/>
    <n v="6"/>
    <n v="300"/>
    <n v="0"/>
    <n v="0"/>
    <n v="0"/>
    <n v="0.84"/>
    <n v="6"/>
    <n v="0.84"/>
    <n v="0"/>
    <n v="0"/>
    <n v="0"/>
    <s v="N"/>
    <n v="0"/>
    <n v="0"/>
    <n v="100"/>
    <n v="0"/>
    <n v="299"/>
    <n v="33"/>
    <n v="55"/>
    <n v="0"/>
    <n v="21"/>
    <n v="332"/>
    <n v="88"/>
    <s v="Pantal"/>
    <s v="Dagupan City"/>
    <x v="17"/>
    <x v="1"/>
    <s v="PH"/>
    <n v="2400"/>
    <m/>
    <x v="497"/>
    <m/>
  </r>
  <r>
    <s v="210107M5ENTCQH"/>
    <s v="Completed"/>
    <m/>
    <m/>
    <n v="781172140694"/>
    <s v="J&amp;T Express"/>
    <s v="pickup"/>
    <s v="2021-01-16 12:31"/>
    <s v="2021-01-08 09:52"/>
    <x v="502"/>
    <s v="2021-01-07 12:31"/>
    <m/>
    <x v="0"/>
    <m/>
    <m/>
    <n v="50"/>
    <n v="50"/>
    <n v="5"/>
    <n v="250"/>
    <n v="0"/>
    <n v="0"/>
    <n v="0"/>
    <n v="0.7"/>
    <n v="5"/>
    <n v="0.7"/>
    <n v="0"/>
    <n v="0"/>
    <n v="0"/>
    <s v="N"/>
    <n v="0"/>
    <n v="0"/>
    <n v="5900"/>
    <n v="0"/>
    <n v="191"/>
    <n v="38"/>
    <n v="50"/>
    <n v="0"/>
    <n v="18"/>
    <n v="229"/>
    <n v="88"/>
    <s v="Rio Chico"/>
    <s v="General Tinio"/>
    <x v="13"/>
    <x v="1"/>
    <s v="PH"/>
    <n v="3104"/>
    <m/>
    <x v="498"/>
    <m/>
  </r>
  <r>
    <s v="210110TDW70GDW"/>
    <s v="Completed"/>
    <m/>
    <m/>
    <n v="781193301586"/>
    <s v="J&amp;T Express"/>
    <s v="pickup"/>
    <s v="2021-01-18 00:28"/>
    <s v="2021-01-12 14:33"/>
    <x v="503"/>
    <s v="2021-01-10 00:28"/>
    <m/>
    <x v="1"/>
    <m/>
    <m/>
    <n v="50"/>
    <n v="35"/>
    <n v="60"/>
    <n v="2100"/>
    <n v="900"/>
    <n v="900"/>
    <n v="0"/>
    <n v="8.4"/>
    <n v="60"/>
    <n v="8.4"/>
    <n v="0"/>
    <n v="0"/>
    <n v="0"/>
    <s v="N"/>
    <n v="0"/>
    <n v="0"/>
    <n v="10000"/>
    <n v="0"/>
    <n v="2000"/>
    <n v="162"/>
    <n v="50"/>
    <n v="0"/>
    <n v="147"/>
    <n v="2162"/>
    <n v="212"/>
    <s v="San Jose (Pob.)"/>
    <s v="Morong"/>
    <x v="3"/>
    <x v="0"/>
    <s v="PH"/>
    <n v="1960"/>
    <m/>
    <x v="499"/>
    <m/>
  </r>
  <r>
    <s v="210110UVUKSS2Q"/>
    <s v="Completed"/>
    <m/>
    <m/>
    <n v="781193300368"/>
    <s v="J&amp;T Express"/>
    <s v="pickup"/>
    <s v="2021-01-18 14:28"/>
    <s v="2021-01-12 14:33"/>
    <x v="504"/>
    <s v="2021-01-10 14:28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2500"/>
    <n v="0"/>
    <n v="75"/>
    <n v="88"/>
    <n v="0"/>
    <n v="0"/>
    <n v="7"/>
    <n v="163"/>
    <n v="88"/>
    <s v="Pinsao Proper"/>
    <s v="Baguio City"/>
    <x v="11"/>
    <x v="1"/>
    <s v="PH"/>
    <n v="2600"/>
    <m/>
    <x v="500"/>
    <m/>
  </r>
  <r>
    <s v="210110UW2VFU4M"/>
    <s v="Completed"/>
    <m/>
    <m/>
    <n v="781193299774"/>
    <s v="J&amp;T Express"/>
    <s v="pickup"/>
    <s v="2021-01-18 14:32"/>
    <s v="2021-01-12 14:33"/>
    <x v="505"/>
    <s v="2021-01-10 14:32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Talisay"/>
    <s v="Tiaong"/>
    <x v="21"/>
    <x v="0"/>
    <s v="PH"/>
    <n v="4325"/>
    <m/>
    <x v="501"/>
    <m/>
  </r>
  <r>
    <s v="2101110RRTS4HA"/>
    <s v="Completed"/>
    <m/>
    <m/>
    <n v="781193299078"/>
    <s v="J&amp;T Express"/>
    <s v="pickup"/>
    <s v="2021-01-19 09:10"/>
    <s v="2021-01-12 14:33"/>
    <x v="506"/>
    <s v="2021-01-11 09:10"/>
    <m/>
    <x v="0"/>
    <m/>
    <m/>
    <n v="50"/>
    <n v="50"/>
    <n v="3"/>
    <n v="150"/>
    <n v="0"/>
    <n v="0"/>
    <n v="0"/>
    <n v="0.42"/>
    <n v="3"/>
    <n v="0.42"/>
    <n v="0"/>
    <n v="0"/>
    <n v="0"/>
    <s v="N"/>
    <n v="0"/>
    <n v="0"/>
    <n v="3500"/>
    <n v="0"/>
    <n v="115"/>
    <n v="38"/>
    <n v="50"/>
    <n v="0"/>
    <n v="11"/>
    <n v="153"/>
    <n v="88"/>
    <s v="Apalit"/>
    <s v="Floridablanca"/>
    <x v="7"/>
    <x v="1"/>
    <s v="PH"/>
    <n v="2006"/>
    <m/>
    <x v="502"/>
    <m/>
  </r>
  <r>
    <s v="2101135E0UY4BC"/>
    <s v="Completed"/>
    <m/>
    <m/>
    <n v="781212253296"/>
    <s v="J&amp;T Express"/>
    <s v="pickup"/>
    <s v="2021-01-21 05:51"/>
    <s v="2021-01-16 10:11"/>
    <x v="507"/>
    <s v="2021-01-13 05:51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88"/>
    <n v="0"/>
    <n v="0"/>
    <n v="7"/>
    <n v="188"/>
    <n v="88"/>
    <s v="San Jose (Pob.)"/>
    <s v="Narvacan"/>
    <x v="34"/>
    <x v="1"/>
    <s v="PH"/>
    <n v="2704"/>
    <m/>
    <x v="503"/>
    <m/>
  </r>
  <r>
    <s v="210114981RXC4C"/>
    <s v="Completed"/>
    <m/>
    <m/>
    <n v="781212250841"/>
    <s v="J&amp;T Express"/>
    <s v="pickup"/>
    <s v="2021-01-22 18:04"/>
    <s v="2021-01-16 10:11"/>
    <x v="508"/>
    <s v="2021-01-14 18:04"/>
    <m/>
    <x v="1"/>
    <m/>
    <m/>
    <n v="50"/>
    <n v="35"/>
    <n v="8"/>
    <n v="280"/>
    <n v="120"/>
    <n v="120"/>
    <n v="0"/>
    <n v="1.1200000000000001"/>
    <n v="35"/>
    <n v="4.63"/>
    <n v="0"/>
    <n v="0"/>
    <n v="0"/>
    <s v="N"/>
    <n v="0"/>
    <n v="0"/>
    <n v="4900"/>
    <n v="0"/>
    <n v="1176"/>
    <n v="0"/>
    <n v="100"/>
    <n v="0"/>
    <n v="86"/>
    <n v="1176"/>
    <n v="100"/>
    <s v="Poblacion"/>
    <s v="Norzagaray"/>
    <x v="5"/>
    <x v="1"/>
    <s v="PH"/>
    <n v="3013"/>
    <m/>
    <x v="504"/>
    <m/>
  </r>
  <r>
    <s v="210114981RXC4C"/>
    <s v="Completed"/>
    <m/>
    <m/>
    <n v="781212250841"/>
    <s v="J&amp;T Express"/>
    <s v="pickup"/>
    <s v="2021-01-22 18:04"/>
    <s v="2021-01-16 10:11"/>
    <x v="508"/>
    <s v="2021-01-14 18:04"/>
    <m/>
    <x v="5"/>
    <m/>
    <m/>
    <n v="80"/>
    <n v="35"/>
    <n v="27"/>
    <n v="945"/>
    <n v="1215"/>
    <n v="1215"/>
    <n v="0"/>
    <n v="3.51"/>
    <n v="35"/>
    <n v="4.63"/>
    <n v="0"/>
    <n v="0"/>
    <n v="0"/>
    <s v="N"/>
    <n v="0"/>
    <n v="0"/>
    <n v="4900"/>
    <n v="0"/>
    <n v="1176"/>
    <n v="0"/>
    <n v="100"/>
    <n v="0"/>
    <n v="86"/>
    <n v="1176"/>
    <n v="100"/>
    <s v="Poblacion"/>
    <s v="Norzagaray"/>
    <x v="5"/>
    <x v="1"/>
    <s v="PH"/>
    <n v="3013"/>
    <m/>
    <x v="504"/>
    <m/>
  </r>
  <r>
    <s v="2101149BVGDGJA"/>
    <s v="Completed"/>
    <m/>
    <m/>
    <n v="781212249553"/>
    <s v="J&amp;T Express"/>
    <s v="pickup"/>
    <s v="2021-01-22 19:13"/>
    <s v="2021-01-16 10:11"/>
    <x v="509"/>
    <s v="2021-01-14 19:13"/>
    <m/>
    <x v="6"/>
    <m/>
    <m/>
    <n v="80"/>
    <n v="35"/>
    <n v="19"/>
    <n v="665"/>
    <n v="855"/>
    <n v="855"/>
    <n v="0"/>
    <n v="2.66"/>
    <n v="35"/>
    <n v="4.84"/>
    <n v="0"/>
    <n v="0"/>
    <n v="0"/>
    <s v="N"/>
    <n v="0"/>
    <n v="0"/>
    <n v="19800"/>
    <n v="0"/>
    <n v="1027"/>
    <n v="0"/>
    <n v="100"/>
    <n v="0"/>
    <n v="86"/>
    <n v="1027"/>
    <n v="100"/>
    <s v="Poblacion"/>
    <s v="Norzagaray"/>
    <x v="5"/>
    <x v="1"/>
    <s v="PH"/>
    <n v="3013"/>
    <m/>
    <x v="505"/>
    <m/>
  </r>
  <r>
    <s v="2101149BVGDGJA"/>
    <s v="Completed"/>
    <m/>
    <m/>
    <n v="781212249553"/>
    <s v="J&amp;T Express"/>
    <s v="pickup"/>
    <s v="2021-01-22 19:13"/>
    <s v="2021-01-16 10:11"/>
    <x v="509"/>
    <s v="2021-01-14 19:13"/>
    <m/>
    <x v="5"/>
    <m/>
    <m/>
    <n v="80"/>
    <n v="35"/>
    <n v="6"/>
    <n v="210"/>
    <n v="270"/>
    <n v="270"/>
    <n v="0"/>
    <n v="0.78"/>
    <n v="35"/>
    <n v="4.84"/>
    <n v="0"/>
    <n v="0"/>
    <n v="0"/>
    <s v="N"/>
    <n v="0"/>
    <n v="0"/>
    <n v="19800"/>
    <n v="0"/>
    <n v="1027"/>
    <n v="0"/>
    <n v="100"/>
    <n v="0"/>
    <n v="86"/>
    <n v="1027"/>
    <n v="100"/>
    <s v="Poblacion"/>
    <s v="Norzagaray"/>
    <x v="5"/>
    <x v="1"/>
    <s v="PH"/>
    <n v="3013"/>
    <m/>
    <x v="505"/>
    <m/>
  </r>
  <r>
    <s v="2101149BVGDGJA"/>
    <s v="Completed"/>
    <m/>
    <m/>
    <n v="781212249553"/>
    <s v="J&amp;T Express"/>
    <s v="pickup"/>
    <s v="2021-01-22 19:13"/>
    <s v="2021-01-16 10:11"/>
    <x v="509"/>
    <s v="2021-01-14 19:13"/>
    <m/>
    <x v="3"/>
    <m/>
    <m/>
    <n v="60"/>
    <n v="35"/>
    <n v="10"/>
    <n v="350"/>
    <n v="250"/>
    <n v="250"/>
    <n v="0"/>
    <n v="1.4"/>
    <n v="35"/>
    <n v="4.84"/>
    <n v="0"/>
    <n v="0"/>
    <n v="0"/>
    <s v="N"/>
    <n v="0"/>
    <n v="0"/>
    <n v="19800"/>
    <n v="0"/>
    <n v="1027"/>
    <n v="0"/>
    <n v="100"/>
    <n v="0"/>
    <n v="86"/>
    <n v="1027"/>
    <n v="100"/>
    <s v="Poblacion"/>
    <s v="Norzagaray"/>
    <x v="5"/>
    <x v="1"/>
    <s v="PH"/>
    <n v="3013"/>
    <m/>
    <x v="505"/>
    <m/>
  </r>
  <r>
    <s v="210115BGD0BNGS"/>
    <s v="Completed"/>
    <m/>
    <m/>
    <n v="781214773061"/>
    <s v="J&amp;T Express"/>
    <s v="pickup"/>
    <s v="2021-01-23 15:49"/>
    <s v="2021-01-18 12:15"/>
    <x v="510"/>
    <s v="2021-01-15 15:49"/>
    <m/>
    <x v="4"/>
    <m/>
    <m/>
    <n v="50"/>
    <n v="50"/>
    <n v="1"/>
    <n v="50"/>
    <n v="0"/>
    <n v="0"/>
    <n v="0"/>
    <n v="0.14000000000000001"/>
    <n v="8"/>
    <n v="1.1100000000000001"/>
    <n v="0"/>
    <n v="0"/>
    <n v="0"/>
    <s v="N"/>
    <n v="0"/>
    <n v="0"/>
    <n v="0"/>
    <n v="0"/>
    <n v="470"/>
    <n v="80"/>
    <n v="0"/>
    <n v="0"/>
    <n v="33"/>
    <n v="550"/>
    <n v="80"/>
    <s v="B. F. Homes"/>
    <s v="Paranaque City"/>
    <x v="14"/>
    <x v="3"/>
    <s v="PH"/>
    <n v="1720"/>
    <m/>
    <x v="506"/>
    <m/>
  </r>
  <r>
    <s v="210115BGD0BNGS"/>
    <s v="Completed"/>
    <m/>
    <m/>
    <n v="781214773061"/>
    <s v="J&amp;T Express"/>
    <s v="pickup"/>
    <s v="2021-01-23 15:49"/>
    <s v="2021-01-18 12:15"/>
    <x v="510"/>
    <s v="2021-01-15 15:49"/>
    <m/>
    <x v="6"/>
    <m/>
    <m/>
    <n v="80"/>
    <n v="80"/>
    <n v="1"/>
    <n v="80"/>
    <n v="0"/>
    <n v="0"/>
    <n v="0"/>
    <n v="0.14000000000000001"/>
    <n v="8"/>
    <n v="1.1100000000000001"/>
    <n v="0"/>
    <n v="0"/>
    <n v="0"/>
    <s v="N"/>
    <n v="0"/>
    <n v="0"/>
    <n v="0"/>
    <n v="0"/>
    <n v="470"/>
    <n v="80"/>
    <n v="0"/>
    <n v="0"/>
    <n v="33"/>
    <n v="550"/>
    <n v="80"/>
    <s v="B. F. Homes"/>
    <s v="Paranaque City"/>
    <x v="14"/>
    <x v="3"/>
    <s v="PH"/>
    <n v="1720"/>
    <m/>
    <x v="506"/>
    <m/>
  </r>
  <r>
    <s v="210115BGD0BNGS"/>
    <s v="Completed"/>
    <m/>
    <m/>
    <n v="781214773061"/>
    <s v="J&amp;T Express"/>
    <s v="pickup"/>
    <s v="2021-01-23 15:49"/>
    <s v="2021-01-18 12:15"/>
    <x v="510"/>
    <s v="2021-01-15 15:49"/>
    <m/>
    <x v="5"/>
    <m/>
    <m/>
    <n v="80"/>
    <n v="80"/>
    <n v="1"/>
    <n v="80"/>
    <n v="0"/>
    <n v="0"/>
    <n v="0"/>
    <n v="0.13"/>
    <n v="8"/>
    <n v="1.1100000000000001"/>
    <n v="0"/>
    <n v="0"/>
    <n v="0"/>
    <s v="N"/>
    <n v="0"/>
    <n v="0"/>
    <n v="0"/>
    <n v="0"/>
    <n v="470"/>
    <n v="80"/>
    <n v="0"/>
    <n v="0"/>
    <n v="33"/>
    <n v="550"/>
    <n v="80"/>
    <s v="B. F. Homes"/>
    <s v="Paranaque City"/>
    <x v="14"/>
    <x v="3"/>
    <s v="PH"/>
    <n v="1720"/>
    <m/>
    <x v="506"/>
    <m/>
  </r>
  <r>
    <s v="210115BGD0BNGS"/>
    <s v="Completed"/>
    <m/>
    <m/>
    <n v="781214773061"/>
    <s v="J&amp;T Express"/>
    <s v="pickup"/>
    <s v="2021-01-23 15:49"/>
    <s v="2021-01-18 12:15"/>
    <x v="510"/>
    <s v="2021-01-15 15:49"/>
    <m/>
    <x v="3"/>
    <m/>
    <m/>
    <n v="60"/>
    <n v="60"/>
    <n v="1"/>
    <n v="60"/>
    <n v="0"/>
    <n v="0"/>
    <n v="0"/>
    <n v="0.14000000000000001"/>
    <n v="8"/>
    <n v="1.1100000000000001"/>
    <n v="0"/>
    <n v="0"/>
    <n v="0"/>
    <s v="N"/>
    <n v="0"/>
    <n v="0"/>
    <n v="0"/>
    <n v="0"/>
    <n v="470"/>
    <n v="80"/>
    <n v="0"/>
    <n v="0"/>
    <n v="33"/>
    <n v="550"/>
    <n v="80"/>
    <s v="B. F. Homes"/>
    <s v="Paranaque City"/>
    <x v="14"/>
    <x v="3"/>
    <s v="PH"/>
    <n v="1720"/>
    <m/>
    <x v="506"/>
    <m/>
  </r>
  <r>
    <s v="210115BGD0BNGS"/>
    <s v="Completed"/>
    <m/>
    <m/>
    <n v="781214773061"/>
    <s v="J&amp;T Express"/>
    <s v="pickup"/>
    <s v="2021-01-23 15:49"/>
    <s v="2021-01-18 12:15"/>
    <x v="510"/>
    <s v="2021-01-15 15:49"/>
    <m/>
    <x v="2"/>
    <m/>
    <m/>
    <n v="50"/>
    <n v="50"/>
    <n v="4"/>
    <n v="200"/>
    <n v="0"/>
    <n v="0"/>
    <n v="0"/>
    <n v="0.56000000000000005"/>
    <n v="8"/>
    <n v="1.1100000000000001"/>
    <n v="0"/>
    <n v="0"/>
    <n v="0"/>
    <s v="N"/>
    <n v="0"/>
    <n v="0"/>
    <n v="0"/>
    <n v="0"/>
    <n v="470"/>
    <n v="80"/>
    <n v="0"/>
    <n v="0"/>
    <n v="33"/>
    <n v="550"/>
    <n v="80"/>
    <s v="B. F. Homes"/>
    <s v="Paranaque City"/>
    <x v="14"/>
    <x v="3"/>
    <s v="PH"/>
    <n v="1720"/>
    <m/>
    <x v="506"/>
    <m/>
  </r>
  <r>
    <s v="210118HEVEDN81"/>
    <s v="Completed"/>
    <m/>
    <m/>
    <n v="781227481523"/>
    <s v="J&amp;T Express"/>
    <s v="pickup"/>
    <s v="2021-01-26 00:28"/>
    <s v="2021-01-19 11:00"/>
    <x v="511"/>
    <s v="2021-01-18 00:28"/>
    <m/>
    <x v="6"/>
    <m/>
    <m/>
    <n v="80"/>
    <n v="80"/>
    <n v="1"/>
    <n v="80"/>
    <n v="0"/>
    <n v="0"/>
    <n v="0"/>
    <n v="0.14000000000000001"/>
    <n v="4"/>
    <n v="0.55000000000000004"/>
    <n v="0"/>
    <n v="0"/>
    <n v="50"/>
    <s v="N"/>
    <n v="0"/>
    <n v="0"/>
    <n v="5300"/>
    <n v="0"/>
    <n v="157"/>
    <n v="38"/>
    <n v="50"/>
    <n v="0"/>
    <n v="18"/>
    <n v="195"/>
    <n v="88"/>
    <s v="San Vicente"/>
    <s v="Canaman"/>
    <x v="26"/>
    <x v="0"/>
    <s v="PH"/>
    <n v="4402"/>
    <m/>
    <x v="507"/>
    <m/>
  </r>
  <r>
    <s v="210118HEVEDN81"/>
    <s v="Completed"/>
    <m/>
    <m/>
    <n v="781227481523"/>
    <s v="J&amp;T Express"/>
    <s v="pickup"/>
    <s v="2021-01-26 00:28"/>
    <s v="2021-01-19 11:00"/>
    <x v="511"/>
    <s v="2021-01-18 00:28"/>
    <m/>
    <x v="5"/>
    <m/>
    <m/>
    <n v="80"/>
    <n v="80"/>
    <n v="1"/>
    <n v="80"/>
    <n v="0"/>
    <n v="0"/>
    <n v="0"/>
    <n v="0.13"/>
    <n v="4"/>
    <n v="0.55000000000000004"/>
    <n v="0"/>
    <n v="0"/>
    <n v="50"/>
    <s v="N"/>
    <n v="0"/>
    <n v="0"/>
    <n v="5300"/>
    <n v="0"/>
    <n v="157"/>
    <n v="38"/>
    <n v="50"/>
    <n v="0"/>
    <n v="18"/>
    <n v="195"/>
    <n v="88"/>
    <s v="San Vicente"/>
    <s v="Canaman"/>
    <x v="26"/>
    <x v="0"/>
    <s v="PH"/>
    <n v="4402"/>
    <m/>
    <x v="507"/>
    <m/>
  </r>
  <r>
    <s v="210118HEVEDN81"/>
    <s v="Completed"/>
    <m/>
    <m/>
    <n v="781227481523"/>
    <s v="J&amp;T Express"/>
    <s v="pickup"/>
    <s v="2021-01-26 00:28"/>
    <s v="2021-01-19 11:00"/>
    <x v="511"/>
    <s v="2021-01-18 00:28"/>
    <m/>
    <x v="2"/>
    <m/>
    <m/>
    <n v="50"/>
    <n v="50"/>
    <n v="1"/>
    <n v="50"/>
    <n v="0"/>
    <n v="0"/>
    <n v="0"/>
    <n v="0.14000000000000001"/>
    <n v="4"/>
    <n v="0.55000000000000004"/>
    <n v="0"/>
    <n v="0"/>
    <n v="50"/>
    <s v="N"/>
    <n v="0"/>
    <n v="0"/>
    <n v="5300"/>
    <n v="0"/>
    <n v="157"/>
    <n v="38"/>
    <n v="50"/>
    <n v="0"/>
    <n v="18"/>
    <n v="195"/>
    <n v="88"/>
    <s v="San Vicente"/>
    <s v="Canaman"/>
    <x v="26"/>
    <x v="0"/>
    <s v="PH"/>
    <n v="4402"/>
    <m/>
    <x v="507"/>
    <m/>
  </r>
  <r>
    <s v="210118HEVEDN81"/>
    <s v="Completed"/>
    <m/>
    <m/>
    <n v="781227481523"/>
    <s v="J&amp;T Express"/>
    <s v="pickup"/>
    <s v="2021-01-26 00:28"/>
    <s v="2021-01-19 11:00"/>
    <x v="511"/>
    <s v="2021-01-18 00:28"/>
    <m/>
    <x v="0"/>
    <m/>
    <m/>
    <n v="50"/>
    <n v="50"/>
    <n v="1"/>
    <n v="50"/>
    <n v="0"/>
    <n v="0"/>
    <n v="0"/>
    <n v="0.14000000000000001"/>
    <n v="4"/>
    <n v="0.55000000000000004"/>
    <n v="0"/>
    <n v="0"/>
    <n v="50"/>
    <s v="N"/>
    <n v="0"/>
    <n v="0"/>
    <n v="5300"/>
    <n v="0"/>
    <n v="157"/>
    <n v="38"/>
    <n v="50"/>
    <n v="0"/>
    <n v="18"/>
    <n v="195"/>
    <n v="88"/>
    <s v="San Vicente"/>
    <s v="Canaman"/>
    <x v="26"/>
    <x v="0"/>
    <s v="PH"/>
    <n v="4402"/>
    <m/>
    <x v="507"/>
    <m/>
  </r>
  <r>
    <s v="210118JMYD4SG8"/>
    <s v="Completed"/>
    <m/>
    <m/>
    <n v="781227478511"/>
    <s v="J&amp;T Express"/>
    <s v="pickup"/>
    <s v="2021-01-26 12:00"/>
    <s v="2021-01-19 11:00"/>
    <x v="512"/>
    <s v="2021-01-18 12:00"/>
    <m/>
    <x v="2"/>
    <m/>
    <m/>
    <n v="50"/>
    <n v="50"/>
    <n v="8"/>
    <n v="400"/>
    <n v="0"/>
    <n v="0"/>
    <n v="0"/>
    <n v="1.1200000000000001"/>
    <n v="8"/>
    <n v="1.1200000000000001"/>
    <n v="0"/>
    <n v="0"/>
    <n v="0"/>
    <s v="N"/>
    <n v="0"/>
    <n v="0"/>
    <n v="3100"/>
    <n v="0"/>
    <n v="369"/>
    <n v="30"/>
    <n v="50"/>
    <n v="0"/>
    <n v="28"/>
    <n v="399"/>
    <n v="80"/>
    <s v="Puting Kahoy"/>
    <s v="Silang"/>
    <x v="1"/>
    <x v="0"/>
    <s v="PH"/>
    <n v="4118"/>
    <s v="Please do not deliver on Sundays"/>
    <x v="508"/>
    <m/>
  </r>
  <r>
    <s v="210120PHED1H3W"/>
    <s v="Completed"/>
    <m/>
    <m/>
    <n v="781236751616"/>
    <s v="J&amp;T Express"/>
    <s v="pickup"/>
    <s v="2021-01-28 00:58"/>
    <s v="2021-01-22 11:50"/>
    <x v="513"/>
    <s v="2021-01-20 00:58"/>
    <m/>
    <x v="14"/>
    <m/>
    <m/>
    <n v="150"/>
    <n v="150"/>
    <n v="1"/>
    <n v="150"/>
    <n v="0"/>
    <n v="0"/>
    <n v="0"/>
    <n v="0.5"/>
    <n v="1"/>
    <n v="0.5"/>
    <n v="0"/>
    <n v="0"/>
    <n v="0"/>
    <s v="N"/>
    <n v="0"/>
    <n v="0"/>
    <n v="0"/>
    <n v="0"/>
    <n v="150"/>
    <n v="80"/>
    <n v="0"/>
    <n v="0"/>
    <n v="11"/>
    <n v="230"/>
    <n v="80"/>
    <s v="Fairview"/>
    <s v="Quezon City"/>
    <x v="14"/>
    <x v="3"/>
    <s v="PH"/>
    <n v="1212"/>
    <m/>
    <x v="509"/>
    <m/>
  </r>
  <r>
    <s v="210120QU4S176P"/>
    <s v="Completed"/>
    <m/>
    <m/>
    <n v="781236750414"/>
    <s v="J&amp;T Express"/>
    <s v="pickup"/>
    <s v="2021-01-28 13:33"/>
    <s v="2021-01-22 11:50"/>
    <x v="514"/>
    <s v="2021-01-20 13:33"/>
    <m/>
    <x v="0"/>
    <m/>
    <m/>
    <n v="50"/>
    <n v="50"/>
    <n v="6"/>
    <n v="300"/>
    <n v="0"/>
    <n v="0"/>
    <n v="0"/>
    <n v="0.84"/>
    <n v="6"/>
    <n v="0.84"/>
    <n v="0"/>
    <n v="0"/>
    <n v="0"/>
    <s v="N"/>
    <n v="0"/>
    <n v="0"/>
    <n v="1400"/>
    <n v="0"/>
    <n v="286"/>
    <n v="80"/>
    <n v="0"/>
    <n v="0"/>
    <n v="21"/>
    <n v="366"/>
    <n v="80"/>
    <s v="Fatima Ii"/>
    <s v="Dasmarinas City"/>
    <x v="1"/>
    <x v="0"/>
    <s v="PH"/>
    <n v="4115"/>
    <m/>
    <x v="510"/>
    <m/>
  </r>
  <r>
    <s v="2101244TCW689B"/>
    <s v="Completed"/>
    <m/>
    <m/>
    <n v="781251876475"/>
    <s v="J&amp;T Express"/>
    <s v="pickup"/>
    <s v="2021-02-01 13:46"/>
    <s v="2021-01-26 13:01"/>
    <x v="515"/>
    <s v="2021-01-24 13:46"/>
    <m/>
    <x v="0"/>
    <m/>
    <m/>
    <n v="50"/>
    <n v="50"/>
    <n v="3"/>
    <n v="150"/>
    <n v="0"/>
    <n v="0"/>
    <n v="0"/>
    <n v="0.42"/>
    <n v="3"/>
    <n v="0.42"/>
    <n v="0"/>
    <n v="0"/>
    <n v="0"/>
    <s v="N"/>
    <n v="0"/>
    <n v="0"/>
    <n v="3200"/>
    <n v="0"/>
    <n v="118"/>
    <n v="80"/>
    <n v="0"/>
    <n v="0"/>
    <n v="11"/>
    <n v="198"/>
    <n v="80"/>
    <s v="West Rembo"/>
    <s v="Makati City"/>
    <x v="14"/>
    <x v="3"/>
    <s v="PH"/>
    <n v="1215"/>
    <m/>
    <x v="511"/>
    <m/>
  </r>
  <r>
    <s v="2101269UAGB4RK"/>
    <s v="Completed"/>
    <m/>
    <m/>
    <n v="781265002896"/>
    <s v="J&amp;T Express"/>
    <s v="pickup"/>
    <s v="2021-01-28 13:36"/>
    <s v="2021-01-28 11:37"/>
    <x v="516"/>
    <s v="2021-01-26 13:36"/>
    <m/>
    <x v="5"/>
    <m/>
    <m/>
    <n v="80"/>
    <n v="80"/>
    <n v="3"/>
    <n v="240"/>
    <n v="0"/>
    <n v="0"/>
    <n v="0"/>
    <n v="0.39"/>
    <n v="3"/>
    <n v="0.39"/>
    <n v="0"/>
    <n v="0"/>
    <n v="0"/>
    <s v="N"/>
    <n v="0"/>
    <n v="0"/>
    <n v="0"/>
    <n v="0"/>
    <n v="240"/>
    <n v="30"/>
    <n v="50"/>
    <n v="0"/>
    <n v="17"/>
    <n v="270"/>
    <n v="80"/>
    <s v="Manggahan-Lawin"/>
    <s v="Kawit"/>
    <x v="1"/>
    <x v="0"/>
    <s v="PH"/>
    <n v="4104"/>
    <m/>
    <x v="512"/>
    <m/>
  </r>
  <r>
    <s v="210130JFTDQRT1"/>
    <s v="Completed"/>
    <m/>
    <m/>
    <n v="781283823443"/>
    <s v="J&amp;T Express"/>
    <s v="pickup"/>
    <s v="2021-02-08 00:04"/>
    <s v="2021-02-02 11:18"/>
    <x v="517"/>
    <s v="2021-01-30 00:04"/>
    <m/>
    <x v="3"/>
    <m/>
    <m/>
    <n v="60"/>
    <n v="60"/>
    <n v="4"/>
    <n v="240"/>
    <n v="0"/>
    <n v="0"/>
    <n v="0"/>
    <n v="0.56000000000000005"/>
    <n v="4"/>
    <n v="0.56000000000000005"/>
    <n v="0"/>
    <n v="0"/>
    <n v="12"/>
    <s v="N"/>
    <n v="0"/>
    <n v="0"/>
    <n v="0"/>
    <n v="0"/>
    <n v="228"/>
    <n v="38"/>
    <n v="50"/>
    <n v="0"/>
    <n v="17"/>
    <n v="266"/>
    <n v="88"/>
    <s v="Poblacion"/>
    <s v="San Manuel"/>
    <x v="9"/>
    <x v="1"/>
    <s v="PH"/>
    <n v="2309"/>
    <m/>
    <x v="513"/>
    <m/>
  </r>
  <r>
    <s v="210130MVMMJSA5"/>
    <s v="Completed"/>
    <m/>
    <m/>
    <n v="781283825403"/>
    <s v="J&amp;T Express"/>
    <s v="pickup"/>
    <s v="2021-02-08 23:09"/>
    <s v="2021-02-02 11:18"/>
    <x v="518"/>
    <s v="2021-01-30 23:09"/>
    <m/>
    <x v="2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Tikay"/>
    <s v="Malolos City"/>
    <x v="5"/>
    <x v="1"/>
    <s v="PH"/>
    <n v="3000"/>
    <m/>
    <x v="514"/>
    <m/>
  </r>
  <r>
    <s v="210130MX2WK843"/>
    <s v="Completed"/>
    <m/>
    <m/>
    <n v="781283827767"/>
    <s v="J&amp;T Express"/>
    <s v="pickup"/>
    <s v="2021-02-08 23:35"/>
    <s v="2021-02-02 11:18"/>
    <x v="519"/>
    <s v="2021-01-30 23:35"/>
    <m/>
    <x v="0"/>
    <m/>
    <m/>
    <n v="50"/>
    <n v="50"/>
    <n v="4"/>
    <n v="200"/>
    <n v="0"/>
    <n v="0"/>
    <n v="0"/>
    <n v="0.56000000000000005"/>
    <n v="4"/>
    <n v="0.56000000000000005"/>
    <n v="0"/>
    <n v="0"/>
    <n v="0"/>
    <s v="N"/>
    <n v="0"/>
    <n v="0"/>
    <n v="0"/>
    <n v="0"/>
    <n v="200"/>
    <n v="80"/>
    <n v="0"/>
    <n v="0"/>
    <n v="14"/>
    <n v="280"/>
    <n v="80"/>
    <s v="San Nicolas"/>
    <s v="Hagonoy"/>
    <x v="5"/>
    <x v="1"/>
    <s v="PH"/>
    <n v="3002"/>
    <m/>
    <x v="515"/>
    <m/>
  </r>
  <r>
    <s v="210131PJBYAPYS"/>
    <s v="Completed"/>
    <m/>
    <m/>
    <n v="781283830459"/>
    <s v="J&amp;T Express"/>
    <s v="pickup"/>
    <s v="2021-02-08 15:10"/>
    <s v="2021-02-02 11:18"/>
    <x v="520"/>
    <s v="2021-01-31 15:10"/>
    <m/>
    <x v="0"/>
    <m/>
    <m/>
    <n v="50"/>
    <n v="50"/>
    <n v="5"/>
    <n v="250"/>
    <n v="0"/>
    <n v="0"/>
    <n v="0"/>
    <n v="0.7"/>
    <n v="5"/>
    <n v="0.7"/>
    <n v="0"/>
    <n v="0"/>
    <n v="0"/>
    <s v="N"/>
    <n v="0"/>
    <n v="0"/>
    <n v="0"/>
    <n v="0"/>
    <n v="250"/>
    <n v="38"/>
    <n v="50"/>
    <n v="0"/>
    <n v="18"/>
    <n v="288"/>
    <n v="88"/>
    <s v="Pagalanggang"/>
    <s v="Dinalupihan"/>
    <x v="24"/>
    <x v="1"/>
    <s v="PH"/>
    <n v="2110"/>
    <m/>
    <x v="516"/>
    <m/>
  </r>
  <r>
    <s v="210201R393ANQQ"/>
    <s v="Completed"/>
    <m/>
    <m/>
    <n v="781283832366"/>
    <s v="J&amp;T Express"/>
    <s v="pickup"/>
    <s v="2021-02-09 05:37"/>
    <s v="2021-02-02 11:18"/>
    <x v="521"/>
    <s v="2021-02-01 05:37"/>
    <m/>
    <x v="0"/>
    <m/>
    <m/>
    <n v="50"/>
    <n v="35"/>
    <n v="35"/>
    <n v="1225"/>
    <n v="525"/>
    <n v="525"/>
    <n v="0"/>
    <n v="4.9000000000000004"/>
    <n v="35"/>
    <n v="4.9000000000000004"/>
    <n v="0"/>
    <n v="0"/>
    <n v="0"/>
    <s v="N"/>
    <n v="0"/>
    <n v="0"/>
    <n v="20000"/>
    <n v="0"/>
    <n v="1025"/>
    <n v="0"/>
    <n v="100"/>
    <n v="0"/>
    <n v="86"/>
    <n v="1025"/>
    <n v="100"/>
    <s v="Poblacion"/>
    <s v="Norzagaray"/>
    <x v="5"/>
    <x v="1"/>
    <s v="PH"/>
    <n v="3013"/>
    <m/>
    <x v="517"/>
    <m/>
  </r>
  <r>
    <s v="210201RRM1MEPE"/>
    <s v="Completed"/>
    <m/>
    <m/>
    <n v="781285193568"/>
    <s v="J&amp;T Express"/>
    <s v="pickup"/>
    <s v="2021-02-09 12:07"/>
    <s v="2021-02-02 11:18"/>
    <x v="522"/>
    <s v="2021-02-01 12:07"/>
    <m/>
    <x v="1"/>
    <m/>
    <m/>
    <n v="50"/>
    <n v="50"/>
    <n v="2"/>
    <n v="100"/>
    <n v="0"/>
    <n v="0"/>
    <n v="0"/>
    <n v="0.28000000000000003"/>
    <n v="6"/>
    <n v="0.84"/>
    <n v="0"/>
    <n v="0"/>
    <n v="0"/>
    <s v="N"/>
    <n v="0"/>
    <n v="0"/>
    <n v="4600"/>
    <n v="0"/>
    <n v="254"/>
    <n v="38"/>
    <n v="50"/>
    <n v="0"/>
    <n v="21"/>
    <n v="292"/>
    <n v="88"/>
    <s v="Santa Cecilia"/>
    <s v="Tagkawayan"/>
    <x v="21"/>
    <x v="0"/>
    <s v="PH"/>
    <n v="4321"/>
    <m/>
    <x v="518"/>
    <m/>
  </r>
  <r>
    <s v="210201RRM1MEPE"/>
    <s v="Completed"/>
    <m/>
    <m/>
    <n v="781285193568"/>
    <s v="J&amp;T Express"/>
    <s v="pickup"/>
    <s v="2021-02-09 12:07"/>
    <s v="2021-02-02 11:18"/>
    <x v="522"/>
    <s v="2021-02-01 12:07"/>
    <m/>
    <x v="0"/>
    <m/>
    <m/>
    <n v="50"/>
    <n v="50"/>
    <n v="4"/>
    <n v="200"/>
    <n v="0"/>
    <n v="0"/>
    <n v="0"/>
    <n v="0.56000000000000005"/>
    <n v="6"/>
    <n v="0.84"/>
    <n v="0"/>
    <n v="0"/>
    <n v="0"/>
    <s v="N"/>
    <n v="0"/>
    <n v="0"/>
    <n v="4600"/>
    <n v="0"/>
    <n v="254"/>
    <n v="38"/>
    <n v="50"/>
    <n v="0"/>
    <n v="21"/>
    <n v="292"/>
    <n v="88"/>
    <s v="Santa Cecilia"/>
    <s v="Tagkawayan"/>
    <x v="21"/>
    <x v="0"/>
    <s v="PH"/>
    <n v="4321"/>
    <m/>
    <x v="518"/>
    <m/>
  </r>
  <r>
    <s v="210202T1KN1GBT"/>
    <s v="Completed"/>
    <m/>
    <m/>
    <n v="781299328510"/>
    <s v="J&amp;T Express"/>
    <s v="pickup"/>
    <s v="2021-02-13 00:21"/>
    <s v="2021-02-05 12:32"/>
    <x v="523"/>
    <s v="2021-02-02 00:21"/>
    <m/>
    <x v="0"/>
    <m/>
    <m/>
    <n v="50"/>
    <n v="50"/>
    <n v="3"/>
    <n v="150"/>
    <n v="0"/>
    <n v="0"/>
    <n v="0"/>
    <n v="0.42"/>
    <n v="3"/>
    <n v="0.42"/>
    <n v="0"/>
    <n v="0"/>
    <n v="0"/>
    <s v="N"/>
    <n v="0"/>
    <n v="0"/>
    <n v="2300"/>
    <n v="0"/>
    <n v="127"/>
    <n v="40"/>
    <n v="40"/>
    <n v="0"/>
    <n v="11"/>
    <n v="167"/>
    <n v="80"/>
    <s v="Pasong Putik Proper"/>
    <s v="Quezon City"/>
    <x v="14"/>
    <x v="3"/>
    <s v="PH"/>
    <n v="1118"/>
    <m/>
    <x v="519"/>
    <m/>
  </r>
  <r>
    <s v="210202TE98DWC0"/>
    <s v="Completed"/>
    <m/>
    <m/>
    <n v="781299332031"/>
    <s v="J&amp;T Express"/>
    <s v="pickup"/>
    <s v="2021-02-13 03:58"/>
    <s v="2021-02-05 12:32"/>
    <x v="524"/>
    <s v="2021-02-02 03:58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80"/>
    <n v="0"/>
    <n v="0"/>
    <n v="7"/>
    <n v="180"/>
    <n v="80"/>
    <s v="Commonwealth"/>
    <s v="Quezon City"/>
    <x v="14"/>
    <x v="3"/>
    <s v="PH"/>
    <n v="1121"/>
    <m/>
    <x v="520"/>
    <m/>
  </r>
  <r>
    <s v="210202TX1GN7BP"/>
    <s v="Completed"/>
    <m/>
    <m/>
    <n v="781299336051"/>
    <s v="J&amp;T Express"/>
    <s v="pickup"/>
    <s v="2021-02-13 08:50"/>
    <s v="2021-02-05 12:32"/>
    <x v="525"/>
    <s v="2021-02-02 08:50"/>
    <m/>
    <x v="0"/>
    <m/>
    <m/>
    <n v="50"/>
    <n v="50"/>
    <n v="2"/>
    <n v="100"/>
    <n v="0"/>
    <n v="0"/>
    <n v="0"/>
    <n v="0.28000000000000003"/>
    <n v="2"/>
    <n v="0.28000000000000003"/>
    <n v="0"/>
    <n v="0"/>
    <n v="0"/>
    <s v="N"/>
    <n v="0"/>
    <n v="0"/>
    <n v="0"/>
    <n v="0"/>
    <n v="100"/>
    <n v="30"/>
    <n v="50"/>
    <n v="0"/>
    <n v="7"/>
    <n v="130"/>
    <n v="80"/>
    <s v="Santo Nino"/>
    <s v="Cainta"/>
    <x v="3"/>
    <x v="0"/>
    <s v="PH"/>
    <n v="1900"/>
    <m/>
    <x v="521"/>
    <m/>
  </r>
  <r>
    <s v="210202VANNB0FJ"/>
    <s v="Completed"/>
    <m/>
    <m/>
    <n v="781299339115"/>
    <s v="J&amp;T Express"/>
    <s v="pickup"/>
    <s v="2021-02-13 22:08"/>
    <s v="2021-02-05 12:32"/>
    <x v="526"/>
    <s v="2021-02-02 22:08"/>
    <m/>
    <x v="1"/>
    <m/>
    <m/>
    <n v="50"/>
    <n v="50"/>
    <n v="1"/>
    <n v="50"/>
    <n v="0"/>
    <n v="0"/>
    <n v="0"/>
    <n v="0.14000000000000001"/>
    <n v="3"/>
    <n v="0.42"/>
    <n v="0"/>
    <n v="0"/>
    <n v="0"/>
    <s v="N"/>
    <n v="0"/>
    <n v="0"/>
    <n v="0"/>
    <n v="0"/>
    <n v="150"/>
    <n v="30"/>
    <n v="50"/>
    <n v="0"/>
    <n v="11"/>
    <n v="180"/>
    <n v="80"/>
    <s v="Malusak (Pob.)"/>
    <s v="Santa Rosa City"/>
    <x v="0"/>
    <x v="0"/>
    <s v="PH"/>
    <n v="4026"/>
    <m/>
    <x v="522"/>
    <m/>
  </r>
  <r>
    <s v="210202VANNB0FJ"/>
    <s v="Completed"/>
    <m/>
    <m/>
    <n v="781299339115"/>
    <s v="J&amp;T Express"/>
    <s v="pickup"/>
    <s v="2021-02-13 22:08"/>
    <s v="2021-02-05 12:32"/>
    <x v="526"/>
    <s v="2021-02-02 22:08"/>
    <m/>
    <x v="2"/>
    <m/>
    <m/>
    <n v="50"/>
    <n v="50"/>
    <n v="2"/>
    <n v="100"/>
    <n v="0"/>
    <n v="0"/>
    <n v="0"/>
    <n v="0.28000000000000003"/>
    <n v="3"/>
    <n v="0.42"/>
    <n v="0"/>
    <n v="0"/>
    <n v="0"/>
    <s v="N"/>
    <n v="0"/>
    <n v="0"/>
    <n v="0"/>
    <n v="0"/>
    <n v="150"/>
    <n v="30"/>
    <n v="50"/>
    <n v="0"/>
    <n v="11"/>
    <n v="180"/>
    <n v="80"/>
    <s v="Malusak (Pob.)"/>
    <s v="Santa Rosa City"/>
    <x v="0"/>
    <x v="0"/>
    <s v="PH"/>
    <n v="4026"/>
    <m/>
    <x v="522"/>
    <m/>
  </r>
  <r>
    <s v="210203VHR78TSR"/>
    <s v="Completed"/>
    <m/>
    <m/>
    <n v="781299346605"/>
    <s v="J&amp;T Express"/>
    <s v="pickup"/>
    <s v="2021-02-13 00:15"/>
    <s v="2021-02-05 12:32"/>
    <x v="527"/>
    <s v="2021-02-03 00:15"/>
    <m/>
    <x v="2"/>
    <m/>
    <m/>
    <n v="50"/>
    <n v="50"/>
    <n v="1"/>
    <n v="50"/>
    <n v="0"/>
    <n v="0"/>
    <n v="0"/>
    <n v="0.14000000000000001"/>
    <n v="1"/>
    <n v="0.14000000000000001"/>
    <n v="0"/>
    <n v="0"/>
    <n v="0"/>
    <s v="N"/>
    <n v="0"/>
    <n v="0"/>
    <n v="0"/>
    <n v="0"/>
    <n v="50"/>
    <n v="80"/>
    <n v="0"/>
    <n v="0"/>
    <n v="4"/>
    <n v="130"/>
    <n v="80"/>
    <s v="San Dionisio"/>
    <s v="Paranaque City"/>
    <x v="14"/>
    <x v="3"/>
    <s v="PH"/>
    <n v="1700"/>
    <m/>
    <x v="523"/>
    <m/>
  </r>
  <r>
    <s v="2102030SDKPSGU"/>
    <s v="Completed"/>
    <m/>
    <m/>
    <n v="781302439419"/>
    <s v="J&amp;T Express"/>
    <s v="pickup"/>
    <s v="2021-02-13 13:04"/>
    <s v="2021-02-05 12:32"/>
    <x v="528"/>
    <s v="2021-02-03 13:04"/>
    <m/>
    <x v="0"/>
    <m/>
    <m/>
    <n v="50"/>
    <n v="50"/>
    <n v="3"/>
    <n v="150"/>
    <n v="0"/>
    <n v="0"/>
    <n v="0"/>
    <n v="0.42"/>
    <n v="3"/>
    <n v="0.42"/>
    <n v="0"/>
    <n v="0"/>
    <n v="0"/>
    <s v="N"/>
    <n v="0"/>
    <n v="0"/>
    <n v="0"/>
    <n v="0"/>
    <n v="150"/>
    <n v="88"/>
    <n v="0"/>
    <n v="0"/>
    <n v="11"/>
    <n v="238"/>
    <n v="88"/>
    <s v="Upi"/>
    <s v="Gamu"/>
    <x v="18"/>
    <x v="1"/>
    <s v="PH"/>
    <n v="3301"/>
    <m/>
    <x v="524"/>
    <m/>
  </r>
  <r>
    <s v="2102031T2AV99W"/>
    <s v="Completed"/>
    <m/>
    <m/>
    <n v="781303903284"/>
    <s v="J&amp;T Express"/>
    <s v="pickup"/>
    <s v="2021-02-13 22:49"/>
    <s v="2021-02-05 12:32"/>
    <x v="529"/>
    <s v="2021-02-03 22:49"/>
    <m/>
    <x v="4"/>
    <m/>
    <m/>
    <n v="50"/>
    <n v="50"/>
    <n v="1"/>
    <n v="50"/>
    <n v="0"/>
    <n v="0"/>
    <n v="0"/>
    <n v="0.14000000000000001"/>
    <n v="5"/>
    <n v="0.7"/>
    <n v="0"/>
    <n v="0"/>
    <n v="0"/>
    <s v="N"/>
    <n v="0"/>
    <n v="0"/>
    <n v="0"/>
    <n v="0"/>
    <n v="290"/>
    <n v="30"/>
    <n v="50"/>
    <n v="0"/>
    <n v="20"/>
    <n v="320"/>
    <n v="80"/>
    <s v="Concepcion"/>
    <s v="San Pablo City"/>
    <x v="0"/>
    <x v="0"/>
    <s v="PH"/>
    <n v="4000"/>
    <m/>
    <x v="525"/>
    <m/>
  </r>
  <r>
    <s v="2102031T2AV99W"/>
    <s v="Completed"/>
    <m/>
    <m/>
    <n v="781303903284"/>
    <s v="J&amp;T Express"/>
    <s v="pickup"/>
    <s v="2021-02-13 22:49"/>
    <s v="2021-02-05 12:32"/>
    <x v="529"/>
    <s v="2021-02-03 22:49"/>
    <m/>
    <x v="6"/>
    <m/>
    <m/>
    <n v="80"/>
    <n v="80"/>
    <n v="1"/>
    <n v="80"/>
    <n v="0"/>
    <n v="0"/>
    <n v="0"/>
    <n v="0.14000000000000001"/>
    <n v="5"/>
    <n v="0.7"/>
    <n v="0"/>
    <n v="0"/>
    <n v="0"/>
    <s v="N"/>
    <n v="0"/>
    <n v="0"/>
    <n v="0"/>
    <n v="0"/>
    <n v="290"/>
    <n v="30"/>
    <n v="50"/>
    <n v="0"/>
    <n v="20"/>
    <n v="320"/>
    <n v="80"/>
    <s v="Concepcion"/>
    <s v="San Pablo City"/>
    <x v="0"/>
    <x v="0"/>
    <s v="PH"/>
    <n v="4000"/>
    <m/>
    <x v="525"/>
    <m/>
  </r>
  <r>
    <s v="2102031T2AV99W"/>
    <s v="Completed"/>
    <m/>
    <m/>
    <n v="781303903284"/>
    <s v="J&amp;T Express"/>
    <s v="pickup"/>
    <s v="2021-02-13 22:49"/>
    <s v="2021-02-05 12:32"/>
    <x v="529"/>
    <s v="2021-02-03 22:49"/>
    <m/>
    <x v="3"/>
    <m/>
    <m/>
    <n v="60"/>
    <n v="60"/>
    <n v="1"/>
    <n v="60"/>
    <n v="0"/>
    <n v="0"/>
    <n v="0"/>
    <n v="0.14000000000000001"/>
    <n v="5"/>
    <n v="0.7"/>
    <n v="0"/>
    <n v="0"/>
    <n v="0"/>
    <s v="N"/>
    <n v="0"/>
    <n v="0"/>
    <n v="0"/>
    <n v="0"/>
    <n v="290"/>
    <n v="30"/>
    <n v="50"/>
    <n v="0"/>
    <n v="20"/>
    <n v="320"/>
    <n v="80"/>
    <s v="Concepcion"/>
    <s v="San Pablo City"/>
    <x v="0"/>
    <x v="0"/>
    <s v="PH"/>
    <n v="4000"/>
    <m/>
    <x v="525"/>
    <m/>
  </r>
  <r>
    <s v="2102031T2AV99W"/>
    <s v="Completed"/>
    <m/>
    <m/>
    <n v="781303903284"/>
    <s v="J&amp;T Express"/>
    <s v="pickup"/>
    <s v="2021-02-13 22:49"/>
    <s v="2021-02-05 12:32"/>
    <x v="529"/>
    <s v="2021-02-03 22:49"/>
    <m/>
    <x v="0"/>
    <m/>
    <m/>
    <n v="50"/>
    <n v="50"/>
    <n v="2"/>
    <n v="100"/>
    <n v="0"/>
    <n v="0"/>
    <n v="0"/>
    <n v="0.28000000000000003"/>
    <n v="5"/>
    <n v="0.7"/>
    <n v="0"/>
    <n v="0"/>
    <n v="0"/>
    <s v="N"/>
    <n v="0"/>
    <n v="0"/>
    <n v="0"/>
    <n v="0"/>
    <n v="290"/>
    <n v="30"/>
    <n v="50"/>
    <n v="0"/>
    <n v="20"/>
    <n v="320"/>
    <n v="80"/>
    <s v="Concepcion"/>
    <s v="San Pablo City"/>
    <x v="0"/>
    <x v="0"/>
    <s v="PH"/>
    <n v="4000"/>
    <m/>
    <x v="525"/>
    <m/>
  </r>
  <r>
    <s v="2102054KS9YG5N"/>
    <s v="Completed"/>
    <m/>
    <m/>
    <n v="781307905322"/>
    <s v="J&amp;T Express"/>
    <s v="pickup"/>
    <s v="2021-02-15 01:34"/>
    <s v="2021-02-05 12:32"/>
    <x v="530"/>
    <s v="2021-02-05 01:34"/>
    <m/>
    <x v="1"/>
    <m/>
    <m/>
    <n v="50"/>
    <n v="50"/>
    <n v="2"/>
    <n v="100"/>
    <n v="0"/>
    <n v="0"/>
    <n v="0"/>
    <n v="0.28000000000000003"/>
    <n v="5"/>
    <n v="0.69"/>
    <n v="0"/>
    <n v="0"/>
    <n v="0"/>
    <s v="N"/>
    <n v="0"/>
    <n v="0"/>
    <n v="0"/>
    <n v="0"/>
    <n v="280"/>
    <n v="38"/>
    <n v="50"/>
    <n v="0"/>
    <n v="20"/>
    <n v="318"/>
    <n v="88"/>
    <s v="Rizal (Pob.)"/>
    <s v="Gumaca"/>
    <x v="21"/>
    <x v="0"/>
    <s v="PH"/>
    <n v="4307"/>
    <m/>
    <x v="526"/>
    <m/>
  </r>
  <r>
    <s v="2102054KS9YG5N"/>
    <s v="Completed"/>
    <m/>
    <m/>
    <n v="781307905322"/>
    <s v="J&amp;T Express"/>
    <s v="pickup"/>
    <s v="2021-02-15 01:34"/>
    <s v="2021-02-05 12:32"/>
    <x v="530"/>
    <s v="2021-02-05 01:34"/>
    <m/>
    <x v="5"/>
    <m/>
    <m/>
    <n v="80"/>
    <n v="80"/>
    <n v="1"/>
    <n v="80"/>
    <n v="0"/>
    <n v="0"/>
    <n v="0"/>
    <n v="0.13"/>
    <n v="5"/>
    <n v="0.69"/>
    <n v="0"/>
    <n v="0"/>
    <n v="0"/>
    <s v="N"/>
    <n v="0"/>
    <n v="0"/>
    <n v="0"/>
    <n v="0"/>
    <n v="280"/>
    <n v="38"/>
    <n v="50"/>
    <n v="0"/>
    <n v="20"/>
    <n v="318"/>
    <n v="88"/>
    <s v="Rizal (Pob.)"/>
    <s v="Gumaca"/>
    <x v="21"/>
    <x v="0"/>
    <s v="PH"/>
    <n v="4307"/>
    <m/>
    <x v="526"/>
    <m/>
  </r>
  <r>
    <s v="2102054KS9YG5N"/>
    <s v="Completed"/>
    <m/>
    <m/>
    <n v="781307905322"/>
    <s v="J&amp;T Express"/>
    <s v="pickup"/>
    <s v="2021-02-15 01:34"/>
    <s v="2021-02-05 12:32"/>
    <x v="530"/>
    <s v="2021-02-05 01:34"/>
    <m/>
    <x v="2"/>
    <m/>
    <m/>
    <n v="50"/>
    <n v="50"/>
    <n v="2"/>
    <n v="100"/>
    <n v="0"/>
    <n v="0"/>
    <n v="0"/>
    <n v="0.28000000000000003"/>
    <n v="5"/>
    <n v="0.69"/>
    <n v="0"/>
    <n v="0"/>
    <n v="0"/>
    <s v="N"/>
    <n v="0"/>
    <n v="0"/>
    <n v="0"/>
    <n v="0"/>
    <n v="280"/>
    <n v="38"/>
    <n v="50"/>
    <n v="0"/>
    <n v="20"/>
    <n v="318"/>
    <n v="88"/>
    <s v="Rizal (Pob.)"/>
    <s v="Gumaca"/>
    <x v="21"/>
    <x v="0"/>
    <s v="PH"/>
    <n v="4307"/>
    <m/>
    <x v="526"/>
    <m/>
  </r>
  <r>
    <s v="2102055RR8W7H7"/>
    <s v="Completed"/>
    <m/>
    <m/>
    <n v="781321075145"/>
    <s v="J&amp;T Express"/>
    <s v="pickup"/>
    <s v="2021-02-15 12:36"/>
    <s v="2021-02-09 12:24"/>
    <x v="531"/>
    <s v="2021-02-05 12:36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119"/>
    <n v="0"/>
    <n v="0"/>
    <n v="7"/>
    <n v="219"/>
    <n v="119"/>
    <s v="Mua-An"/>
    <s v="Kidapawan City"/>
    <x v="56"/>
    <x v="2"/>
    <s v="PH"/>
    <n v="9400"/>
    <m/>
    <x v="527"/>
    <m/>
  </r>
  <r>
    <s v="2102069941GXQC"/>
    <s v="Completed"/>
    <m/>
    <m/>
    <n v="781321077023"/>
    <s v="J&amp;T Express"/>
    <s v="pickup"/>
    <s v="2021-02-16 21:57"/>
    <s v="2021-02-09 12:24"/>
    <x v="532"/>
    <s v="2021-02-06 21:57"/>
    <m/>
    <x v="4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4300"/>
    <n v="0"/>
    <n v="127"/>
    <n v="38"/>
    <n v="50"/>
    <n v="0"/>
    <n v="12"/>
    <n v="165"/>
    <n v="88"/>
    <s v="Matatalaib"/>
    <s v="Tarlac City"/>
    <x v="9"/>
    <x v="1"/>
    <s v="PH"/>
    <n v="2300"/>
    <m/>
    <x v="528"/>
    <m/>
  </r>
  <r>
    <s v="2102069941GXQC"/>
    <s v="Completed"/>
    <m/>
    <m/>
    <n v="781321077023"/>
    <s v="J&amp;T Express"/>
    <s v="pickup"/>
    <s v="2021-02-16 21:57"/>
    <s v="2021-02-09 12:24"/>
    <x v="532"/>
    <s v="2021-02-06 21:57"/>
    <m/>
    <x v="3"/>
    <m/>
    <m/>
    <n v="60"/>
    <n v="60"/>
    <n v="2"/>
    <n v="120"/>
    <n v="0"/>
    <n v="0"/>
    <n v="0"/>
    <n v="0.34"/>
    <n v="3"/>
    <n v="0.51"/>
    <n v="0"/>
    <n v="0"/>
    <n v="0"/>
    <s v="N"/>
    <n v="0"/>
    <n v="0"/>
    <n v="4300"/>
    <n v="0"/>
    <n v="127"/>
    <n v="38"/>
    <n v="50"/>
    <n v="0"/>
    <n v="12"/>
    <n v="165"/>
    <n v="88"/>
    <s v="Matatalaib"/>
    <s v="Tarlac City"/>
    <x v="9"/>
    <x v="1"/>
    <s v="PH"/>
    <n v="2300"/>
    <m/>
    <x v="528"/>
    <m/>
  </r>
  <r>
    <s v="210208C7SDR7EU"/>
    <s v="Completed"/>
    <m/>
    <m/>
    <n v="781321078283"/>
    <s v="J&amp;T Express"/>
    <s v="pickup"/>
    <s v="2021-02-17 02:21"/>
    <s v="2021-02-09 12:24"/>
    <x v="533"/>
    <s v="2021-02-08 02:21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8"/>
    <n v="0"/>
    <n v="0"/>
    <n v="7"/>
    <n v="188"/>
    <n v="88"/>
    <s v="Pahinga Norte"/>
    <s v="Candelaria"/>
    <x v="21"/>
    <x v="0"/>
    <s v="PH"/>
    <n v="4323"/>
    <m/>
    <x v="529"/>
    <m/>
  </r>
  <r>
    <s v="210208E3655AWK"/>
    <s v="Completed"/>
    <m/>
    <m/>
    <n v="781325587033"/>
    <s v="J&amp;T Express"/>
    <s v="pickup"/>
    <s v="2021-02-17 20:04"/>
    <s v="2021-02-11 12:36"/>
    <x v="534"/>
    <s v="2021-02-08 20:04"/>
    <m/>
    <x v="2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San Jose"/>
    <s v="Dasmarinas City"/>
    <x v="1"/>
    <x v="0"/>
    <s v="PH"/>
    <n v="1470"/>
    <m/>
    <x v="530"/>
    <m/>
  </r>
  <r>
    <s v="210208EDUGS8D9"/>
    <s v="Completed"/>
    <m/>
    <m/>
    <n v="781325589495"/>
    <s v="J&amp;T Express"/>
    <s v="pickup"/>
    <s v="2021-02-17 23:16"/>
    <s v="2021-02-11 12:36"/>
    <x v="535"/>
    <s v="2021-02-08 23:16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8"/>
    <n v="0"/>
    <n v="0"/>
    <n v="7"/>
    <n v="188"/>
    <n v="88"/>
    <s v="Matagbac"/>
    <s v="Tabaco City"/>
    <x v="30"/>
    <x v="0"/>
    <s v="PH"/>
    <n v="4511"/>
    <m/>
    <x v="531"/>
    <m/>
  </r>
  <r>
    <s v="210209EMM8QXJQ"/>
    <s v="Completed"/>
    <m/>
    <m/>
    <n v="781325591292"/>
    <s v="J&amp;T Express"/>
    <s v="pickup"/>
    <s v="2021-02-18 01:18"/>
    <s v="2021-02-11 12:37"/>
    <x v="536"/>
    <s v="2021-02-09 01:18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Manggahan"/>
    <s v="Pasig City"/>
    <x v="14"/>
    <x v="3"/>
    <s v="PH"/>
    <n v="1611"/>
    <m/>
    <x v="532"/>
    <m/>
  </r>
  <r>
    <s v="210210KBH2JAHU"/>
    <s v="Completed"/>
    <m/>
    <m/>
    <n v="781332855060"/>
    <s v="J&amp;T Express"/>
    <s v="pickup"/>
    <s v="2021-02-19 22:07"/>
    <s v="2021-02-11 12:37"/>
    <x v="537"/>
    <s v="2021-02-10 22:07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40"/>
    <n v="40"/>
    <n v="0"/>
    <n v="11"/>
    <n v="190"/>
    <n v="80"/>
    <s v="San Bartolome"/>
    <s v="Quezon City"/>
    <x v="14"/>
    <x v="3"/>
    <s v="PH"/>
    <n v="1116"/>
    <m/>
    <x v="533"/>
    <m/>
  </r>
  <r>
    <s v="21021401EWFJNQ"/>
    <s v="Completed"/>
    <m/>
    <m/>
    <n v="781351217510"/>
    <s v="J&amp;T Express"/>
    <s v="pickup"/>
    <s v="2021-02-22 19:42"/>
    <s v="2021-02-16 10:29"/>
    <x v="538"/>
    <s v="2021-02-14 19:42"/>
    <m/>
    <x v="2"/>
    <m/>
    <m/>
    <n v="50"/>
    <n v="50"/>
    <n v="3"/>
    <n v="150"/>
    <n v="0"/>
    <n v="0"/>
    <n v="0"/>
    <n v="0.51"/>
    <n v="7"/>
    <n v="1.19"/>
    <n v="0"/>
    <n v="0"/>
    <n v="0"/>
    <s v="N"/>
    <n v="0"/>
    <n v="0"/>
    <n v="0"/>
    <n v="0"/>
    <n v="350"/>
    <n v="40"/>
    <n v="40"/>
    <n v="0"/>
    <n v="25"/>
    <n v="390"/>
    <n v="80"/>
    <s v="Parang"/>
    <s v="Marikina City"/>
    <x v="14"/>
    <x v="3"/>
    <s v="PH"/>
    <n v="1809"/>
    <m/>
    <x v="534"/>
    <m/>
  </r>
  <r>
    <s v="21021401EWFJNQ"/>
    <s v="Completed"/>
    <m/>
    <m/>
    <n v="781351217510"/>
    <s v="J&amp;T Express"/>
    <s v="pickup"/>
    <s v="2021-02-22 19:42"/>
    <s v="2021-02-16 10:29"/>
    <x v="538"/>
    <s v="2021-02-14 19:42"/>
    <m/>
    <x v="0"/>
    <m/>
    <m/>
    <n v="50"/>
    <n v="50"/>
    <n v="4"/>
    <n v="200"/>
    <n v="0"/>
    <n v="0"/>
    <n v="0"/>
    <n v="0.68"/>
    <n v="7"/>
    <n v="1.19"/>
    <n v="0"/>
    <n v="0"/>
    <n v="0"/>
    <s v="N"/>
    <n v="0"/>
    <n v="0"/>
    <n v="0"/>
    <n v="0"/>
    <n v="350"/>
    <n v="40"/>
    <n v="40"/>
    <n v="0"/>
    <n v="25"/>
    <n v="390"/>
    <n v="80"/>
    <s v="Parang"/>
    <s v="Marikina City"/>
    <x v="14"/>
    <x v="3"/>
    <s v="PH"/>
    <n v="1809"/>
    <m/>
    <x v="534"/>
    <m/>
  </r>
  <r>
    <s v="2102140ESN9PQ7"/>
    <s v="Completed"/>
    <m/>
    <m/>
    <n v="781351219067"/>
    <s v="J&amp;T Express"/>
    <s v="pickup"/>
    <s v="2021-02-22 23:32"/>
    <s v="2021-02-16 10:29"/>
    <x v="539"/>
    <s v="2021-02-14 23:32"/>
    <m/>
    <x v="2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64"/>
    <n v="55"/>
    <n v="0"/>
    <n v="7"/>
    <n v="164"/>
    <n v="119"/>
    <s v="Poblacion"/>
    <s v="Kiamba"/>
    <x v="57"/>
    <x v="2"/>
    <s v="PH"/>
    <n v="9514"/>
    <m/>
    <x v="535"/>
    <m/>
  </r>
  <r>
    <s v="2102140ESN9PQ7"/>
    <s v="Completed"/>
    <m/>
    <m/>
    <n v="781351219067"/>
    <s v="J&amp;T Express"/>
    <s v="pickup"/>
    <s v="2021-02-22 23:32"/>
    <s v="2021-02-16 10:29"/>
    <x v="539"/>
    <s v="2021-02-14 23:32"/>
    <m/>
    <x v="0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64"/>
    <n v="55"/>
    <n v="0"/>
    <n v="7"/>
    <n v="164"/>
    <n v="119"/>
    <s v="Poblacion"/>
    <s v="Kiamba"/>
    <x v="57"/>
    <x v="2"/>
    <s v="PH"/>
    <n v="9514"/>
    <m/>
    <x v="535"/>
    <m/>
  </r>
  <r>
    <s v="2102151UCYKB21"/>
    <s v="Completed"/>
    <m/>
    <m/>
    <n v="781351221782"/>
    <s v="J&amp;T Express"/>
    <s v="pickup"/>
    <s v="2021-02-23 12:49"/>
    <s v="2021-02-16 10:29"/>
    <x v="540"/>
    <s v="2021-02-15 12:49"/>
    <m/>
    <x v="4"/>
    <m/>
    <m/>
    <n v="50"/>
    <n v="35"/>
    <n v="17"/>
    <n v="595"/>
    <n v="255"/>
    <n v="255"/>
    <n v="0"/>
    <n v="2.89"/>
    <n v="29"/>
    <n v="4.93"/>
    <n v="0"/>
    <n v="0"/>
    <n v="0"/>
    <s v="N"/>
    <n v="0"/>
    <n v="0"/>
    <n v="20000"/>
    <n v="0"/>
    <n v="815"/>
    <n v="0"/>
    <n v="100"/>
    <n v="0"/>
    <n v="71"/>
    <n v="815"/>
    <n v="100"/>
    <s v="Poblacion"/>
    <s v="Norzagaray"/>
    <x v="5"/>
    <x v="1"/>
    <s v="PH"/>
    <n v="3013"/>
    <m/>
    <x v="536"/>
    <m/>
  </r>
  <r>
    <s v="2102151UCYKB21"/>
    <s v="Completed"/>
    <m/>
    <m/>
    <n v="781351221782"/>
    <s v="J&amp;T Express"/>
    <s v="pickup"/>
    <s v="2021-02-23 12:49"/>
    <s v="2021-02-16 10:29"/>
    <x v="540"/>
    <s v="2021-02-15 12:49"/>
    <m/>
    <x v="1"/>
    <m/>
    <m/>
    <n v="50"/>
    <n v="35"/>
    <n v="10"/>
    <n v="350"/>
    <n v="150"/>
    <n v="150"/>
    <n v="0"/>
    <n v="1.7"/>
    <n v="29"/>
    <n v="4.93"/>
    <n v="0"/>
    <n v="0"/>
    <n v="0"/>
    <s v="N"/>
    <n v="0"/>
    <n v="0"/>
    <n v="20000"/>
    <n v="0"/>
    <n v="815"/>
    <n v="0"/>
    <n v="100"/>
    <n v="0"/>
    <n v="71"/>
    <n v="815"/>
    <n v="100"/>
    <s v="Poblacion"/>
    <s v="Norzagaray"/>
    <x v="5"/>
    <x v="1"/>
    <s v="PH"/>
    <n v="3013"/>
    <m/>
    <x v="536"/>
    <m/>
  </r>
  <r>
    <s v="2102151UCYKB21"/>
    <s v="Completed"/>
    <m/>
    <m/>
    <n v="781351221782"/>
    <s v="J&amp;T Express"/>
    <s v="pickup"/>
    <s v="2021-02-23 12:49"/>
    <s v="2021-02-16 10:29"/>
    <x v="540"/>
    <s v="2021-02-15 12:49"/>
    <m/>
    <x v="0"/>
    <m/>
    <m/>
    <n v="50"/>
    <n v="35"/>
    <n v="2"/>
    <n v="70"/>
    <n v="30"/>
    <n v="30"/>
    <n v="0"/>
    <n v="0.34"/>
    <n v="29"/>
    <n v="4.93"/>
    <n v="0"/>
    <n v="0"/>
    <n v="0"/>
    <s v="N"/>
    <n v="0"/>
    <n v="0"/>
    <n v="20000"/>
    <n v="0"/>
    <n v="815"/>
    <n v="0"/>
    <n v="100"/>
    <n v="0"/>
    <n v="71"/>
    <n v="815"/>
    <n v="100"/>
    <s v="Poblacion"/>
    <s v="Norzagaray"/>
    <x v="5"/>
    <x v="1"/>
    <s v="PH"/>
    <n v="3013"/>
    <m/>
    <x v="536"/>
    <m/>
  </r>
  <r>
    <s v="2102151UQWFR1E"/>
    <s v="Completed"/>
    <m/>
    <m/>
    <n v="781351226393"/>
    <s v="J&amp;T Express"/>
    <s v="pickup"/>
    <s v="2021-02-23 12:56"/>
    <s v="2021-02-16 10:29"/>
    <x v="541"/>
    <s v="2021-02-15 12:56"/>
    <m/>
    <x v="1"/>
    <m/>
    <m/>
    <n v="50"/>
    <n v="35"/>
    <n v="12"/>
    <n v="420"/>
    <n v="180"/>
    <n v="180"/>
    <n v="0"/>
    <n v="2.04"/>
    <n v="29"/>
    <n v="4.93"/>
    <n v="0"/>
    <n v="0"/>
    <n v="0"/>
    <s v="N"/>
    <n v="0"/>
    <n v="0"/>
    <n v="3400"/>
    <n v="0"/>
    <n v="981"/>
    <n v="0"/>
    <n v="100"/>
    <n v="0"/>
    <n v="71"/>
    <n v="981"/>
    <n v="100"/>
    <s v="Poblacion"/>
    <s v="Norzagaray"/>
    <x v="5"/>
    <x v="1"/>
    <s v="PH"/>
    <n v="3013"/>
    <m/>
    <x v="537"/>
    <m/>
  </r>
  <r>
    <s v="2102151UQWFR1E"/>
    <s v="Completed"/>
    <m/>
    <m/>
    <n v="781351226393"/>
    <s v="J&amp;T Express"/>
    <s v="pickup"/>
    <s v="2021-02-23 12:56"/>
    <s v="2021-02-16 10:29"/>
    <x v="541"/>
    <s v="2021-02-15 12:56"/>
    <m/>
    <x v="6"/>
    <m/>
    <m/>
    <n v="80"/>
    <n v="35"/>
    <n v="17"/>
    <n v="595"/>
    <n v="765"/>
    <n v="765"/>
    <n v="0"/>
    <n v="2.89"/>
    <n v="29"/>
    <n v="4.93"/>
    <n v="0"/>
    <n v="0"/>
    <n v="0"/>
    <s v="N"/>
    <n v="0"/>
    <n v="0"/>
    <n v="3400"/>
    <n v="0"/>
    <n v="981"/>
    <n v="0"/>
    <n v="100"/>
    <n v="0"/>
    <n v="71"/>
    <n v="981"/>
    <n v="100"/>
    <s v="Poblacion"/>
    <s v="Norzagaray"/>
    <x v="5"/>
    <x v="1"/>
    <s v="PH"/>
    <n v="3013"/>
    <m/>
    <x v="537"/>
    <m/>
  </r>
  <r>
    <s v="2102176RGWKNJD"/>
    <s v="Completed"/>
    <m/>
    <m/>
    <n v="781362574853"/>
    <s v="J&amp;T Express"/>
    <s v="pickup"/>
    <s v="2021-02-19 11:41"/>
    <s v="2021-02-18 10:54"/>
    <x v="542"/>
    <s v="2021-02-17 11:41"/>
    <m/>
    <x v="5"/>
    <m/>
    <m/>
    <n v="80"/>
    <n v="35"/>
    <n v="29"/>
    <n v="1015"/>
    <n v="1305"/>
    <n v="1305"/>
    <n v="0"/>
    <n v="4.93"/>
    <n v="29"/>
    <n v="4.93"/>
    <n v="0"/>
    <n v="0"/>
    <n v="0"/>
    <s v="N"/>
    <n v="0"/>
    <n v="0"/>
    <n v="900"/>
    <n v="0"/>
    <n v="1006"/>
    <n v="0"/>
    <n v="100"/>
    <n v="0"/>
    <n v="71"/>
    <n v="1006"/>
    <n v="100"/>
    <s v="Poblacion"/>
    <s v="Norzagaray"/>
    <x v="5"/>
    <x v="1"/>
    <s v="PH"/>
    <n v="3013"/>
    <m/>
    <x v="538"/>
    <m/>
  </r>
  <r>
    <s v="21021886BTT9PE"/>
    <s v="Completed"/>
    <m/>
    <m/>
    <n v="781363676163"/>
    <s v="J&amp;T Express"/>
    <s v="pickup"/>
    <s v="2021-02-27 01:31"/>
    <s v="2021-02-18 10:54"/>
    <x v="543"/>
    <s v="2021-02-18 01:31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Barangay 53 (Yakal)"/>
    <s v="Cavite City"/>
    <x v="1"/>
    <x v="0"/>
    <s v="PH"/>
    <n v="4100"/>
    <m/>
    <x v="539"/>
    <m/>
  </r>
  <r>
    <s v="210218A9CMNUGN"/>
    <s v="Completed"/>
    <m/>
    <m/>
    <n v="781369119225"/>
    <s v="J&amp;T Express"/>
    <s v="pickup"/>
    <s v="2021-02-27 21:31"/>
    <s v="2021-02-20 10:34"/>
    <x v="544"/>
    <s v="2021-02-18 21:31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8"/>
    <n v="0"/>
    <n v="0"/>
    <n v="7"/>
    <n v="188"/>
    <n v="88"/>
    <s v="Tibig"/>
    <s v="Lipa City"/>
    <x v="4"/>
    <x v="0"/>
    <s v="PH"/>
    <n v="4217"/>
    <m/>
    <x v="540"/>
    <m/>
  </r>
  <r>
    <s v="210218AAWU37BR"/>
    <s v="Completed"/>
    <m/>
    <m/>
    <n v="781369120179"/>
    <s v="J&amp;T Express"/>
    <s v="pickup"/>
    <s v="2021-02-27 21:49"/>
    <s v="2021-02-20 10:34"/>
    <x v="545"/>
    <s v="2021-02-18 21:49"/>
    <m/>
    <x v="3"/>
    <m/>
    <m/>
    <n v="60"/>
    <n v="60"/>
    <n v="2"/>
    <n v="120"/>
    <n v="0"/>
    <n v="0"/>
    <n v="0"/>
    <n v="0.34"/>
    <n v="6"/>
    <n v="1.02"/>
    <n v="0"/>
    <n v="0"/>
    <n v="0"/>
    <s v="N"/>
    <n v="0"/>
    <n v="0"/>
    <n v="0"/>
    <n v="0"/>
    <n v="320"/>
    <n v="30"/>
    <n v="50"/>
    <n v="0"/>
    <n v="22"/>
    <n v="350"/>
    <n v="80"/>
    <s v="Cofradia"/>
    <s v="Malolos City"/>
    <x v="5"/>
    <x v="1"/>
    <s v="PH"/>
    <n v="3000"/>
    <s v="Cofradia Purok 4, near Len's Store and ICCLGIM Church "/>
    <x v="541"/>
    <m/>
  </r>
  <r>
    <s v="210218AAWU37BR"/>
    <s v="Completed"/>
    <m/>
    <m/>
    <n v="781369120179"/>
    <s v="J&amp;T Express"/>
    <s v="pickup"/>
    <s v="2021-02-27 21:49"/>
    <s v="2021-02-20 10:34"/>
    <x v="545"/>
    <s v="2021-02-18 21:49"/>
    <m/>
    <x v="2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0"/>
    <n v="0"/>
    <n v="320"/>
    <n v="30"/>
    <n v="50"/>
    <n v="0"/>
    <n v="22"/>
    <n v="350"/>
    <n v="80"/>
    <s v="Cofradia"/>
    <s v="Malolos City"/>
    <x v="5"/>
    <x v="1"/>
    <s v="PH"/>
    <n v="3000"/>
    <s v="Cofradia Purok 4, near Len's Store and ICCLGIM Church "/>
    <x v="541"/>
    <m/>
  </r>
  <r>
    <s v="210218AAWU37BR"/>
    <s v="Completed"/>
    <m/>
    <m/>
    <n v="781369120179"/>
    <s v="J&amp;T Express"/>
    <s v="pickup"/>
    <s v="2021-02-27 21:49"/>
    <s v="2021-02-20 10:34"/>
    <x v="545"/>
    <s v="2021-02-18 21:49"/>
    <m/>
    <x v="0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0"/>
    <n v="0"/>
    <n v="320"/>
    <n v="30"/>
    <n v="50"/>
    <n v="0"/>
    <n v="22"/>
    <n v="350"/>
    <n v="80"/>
    <s v="Cofradia"/>
    <s v="Malolos City"/>
    <x v="5"/>
    <x v="1"/>
    <s v="PH"/>
    <n v="3000"/>
    <s v="Cofradia Purok 4, near Len's Store and ICCLGIM Church "/>
    <x v="541"/>
    <m/>
  </r>
  <r>
    <s v="210222K81YC76U"/>
    <s v="Completed"/>
    <m/>
    <m/>
    <n v="781381532330"/>
    <s v="J&amp;T Express"/>
    <s v="pickup"/>
    <s v="2021-03-03 10:53"/>
    <s v="2021-02-24 12:15"/>
    <x v="546"/>
    <s v="2021-02-22 10:53"/>
    <m/>
    <x v="0"/>
    <m/>
    <m/>
    <n v="50"/>
    <n v="40"/>
    <n v="100"/>
    <n v="4000"/>
    <n v="1000"/>
    <n v="1000"/>
    <n v="0"/>
    <n v="17"/>
    <n v="100"/>
    <n v="17"/>
    <n v="0"/>
    <n v="0"/>
    <n v="0"/>
    <s v="N"/>
    <n v="0"/>
    <n v="0"/>
    <n v="0"/>
    <n v="0"/>
    <n v="4000"/>
    <n v="362"/>
    <n v="0"/>
    <n v="0"/>
    <n v="280"/>
    <n v="4362"/>
    <n v="362"/>
    <s v="Dalig"/>
    <s v="Antipolo City"/>
    <x v="3"/>
    <x v="0"/>
    <s v="PH"/>
    <n v="1807"/>
    <m/>
    <x v="542"/>
    <m/>
  </r>
  <r>
    <s v="210224RTN5MG64"/>
    <s v="Completed"/>
    <m/>
    <m/>
    <n v="781396094797"/>
    <s v="J&amp;T Express"/>
    <s v="pickup"/>
    <s v="2021-03-05 16:17"/>
    <s v="2021-02-27 10:40"/>
    <x v="547"/>
    <s v="2021-02-24 16:17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8"/>
    <n v="0"/>
    <n v="0"/>
    <n v="14"/>
    <n v="288"/>
    <n v="88"/>
    <s v="Poblacion East"/>
    <s v="Lagawe"/>
    <x v="46"/>
    <x v="1"/>
    <s v="PH"/>
    <n v="3600"/>
    <m/>
    <x v="543"/>
    <m/>
  </r>
  <r>
    <s v="210226VNFPS6EY"/>
    <s v="Completed"/>
    <m/>
    <m/>
    <n v="781397430207"/>
    <s v="J&amp;T Express"/>
    <s v="pickup"/>
    <s v="2021-03-06 04:55"/>
    <s v="2021-02-27 10:40"/>
    <x v="548"/>
    <s v="2021-02-26 04:55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8"/>
    <n v="0"/>
    <n v="0"/>
    <n v="4"/>
    <n v="138"/>
    <n v="88"/>
    <s v="Bgy. 6 - Banadero Pob. (Sagpon 3)"/>
    <s v="Legazpi City"/>
    <x v="30"/>
    <x v="0"/>
    <s v="PH"/>
    <n v="4500"/>
    <m/>
    <x v="544"/>
    <m/>
  </r>
  <r>
    <s v="2102261CCE95VC"/>
    <s v="Completed"/>
    <m/>
    <m/>
    <n v="781401743992"/>
    <s v="J&amp;T Express"/>
    <s v="pickup"/>
    <s v="2021-03-06 22:17"/>
    <s v="2021-02-27 10:40"/>
    <x v="549"/>
    <s v="2021-02-26 22:17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Alabang"/>
    <s v="Muntinlupa City"/>
    <x v="14"/>
    <x v="3"/>
    <s v="PH"/>
    <n v="1770"/>
    <m/>
    <x v="545"/>
    <m/>
  </r>
  <r>
    <s v="21022733FV53BJ"/>
    <s v="Completed"/>
    <m/>
    <m/>
    <n v="781413684698"/>
    <s v="J&amp;T Express"/>
    <s v="pickup"/>
    <s v="2021-03-08 14:34"/>
    <s v="2021-03-03 11:10"/>
    <x v="550"/>
    <s v="2021-02-27 14:34"/>
    <m/>
    <x v="1"/>
    <m/>
    <m/>
    <n v="50"/>
    <n v="50"/>
    <n v="1"/>
    <n v="50"/>
    <n v="0"/>
    <n v="0"/>
    <n v="0"/>
    <n v="0.17"/>
    <n v="5"/>
    <n v="0.85"/>
    <n v="0"/>
    <n v="0"/>
    <n v="0"/>
    <s v="N"/>
    <n v="0"/>
    <n v="0"/>
    <n v="6300"/>
    <n v="0"/>
    <n v="187"/>
    <n v="38"/>
    <n v="50"/>
    <n v="0"/>
    <n v="18"/>
    <n v="225"/>
    <n v="88"/>
    <s v="San Vicente"/>
    <s v="Canaman"/>
    <x v="26"/>
    <x v="0"/>
    <s v="PH"/>
    <n v="4402"/>
    <m/>
    <x v="546"/>
    <m/>
  </r>
  <r>
    <s v="21022733FV53BJ"/>
    <s v="Completed"/>
    <m/>
    <m/>
    <n v="781413684698"/>
    <s v="J&amp;T Express"/>
    <s v="pickup"/>
    <s v="2021-03-08 14:34"/>
    <s v="2021-03-03 11:10"/>
    <x v="550"/>
    <s v="2021-02-27 14:34"/>
    <m/>
    <x v="2"/>
    <m/>
    <m/>
    <n v="50"/>
    <n v="50"/>
    <n v="4"/>
    <n v="200"/>
    <n v="0"/>
    <n v="0"/>
    <n v="0"/>
    <n v="0.68"/>
    <n v="5"/>
    <n v="0.85"/>
    <n v="0"/>
    <n v="0"/>
    <n v="0"/>
    <s v="N"/>
    <n v="0"/>
    <n v="0"/>
    <n v="6300"/>
    <n v="0"/>
    <n v="187"/>
    <n v="38"/>
    <n v="50"/>
    <n v="0"/>
    <n v="18"/>
    <n v="225"/>
    <n v="88"/>
    <s v="San Vicente"/>
    <s v="Canaman"/>
    <x v="26"/>
    <x v="0"/>
    <s v="PH"/>
    <n v="4402"/>
    <m/>
    <x v="546"/>
    <m/>
  </r>
  <r>
    <s v="21022740RH100H"/>
    <s v="Completed"/>
    <m/>
    <m/>
    <n v="781413688094"/>
    <s v="J&amp;T Express"/>
    <s v="pickup"/>
    <s v="2021-03-08 23:27"/>
    <s v="2021-03-03 11:10"/>
    <x v="551"/>
    <s v="2021-02-27 23:27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Barangay 726"/>
    <s v="Malate"/>
    <x v="14"/>
    <x v="3"/>
    <s v="PH"/>
    <n v="1004"/>
    <m/>
    <x v="547"/>
    <m/>
  </r>
  <r>
    <s v="2102285HJ5VVMF"/>
    <s v="Completed"/>
    <m/>
    <m/>
    <n v="781413688729"/>
    <s v="J&amp;T Express"/>
    <s v="pickup"/>
    <s v="2021-03-08 14:01"/>
    <s v="2021-03-03 11:10"/>
    <x v="552"/>
    <s v="2021-02-28 14:01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38"/>
    <n v="50"/>
    <n v="0"/>
    <n v="11"/>
    <n v="188"/>
    <n v="88"/>
    <s v="Talimundoc"/>
    <s v="Orani"/>
    <x v="24"/>
    <x v="1"/>
    <s v="PH"/>
    <n v="2112"/>
    <m/>
    <x v="548"/>
    <m/>
  </r>
  <r>
    <s v="2103017EYXBDX7"/>
    <s v="Completed"/>
    <m/>
    <m/>
    <n v="781413689172"/>
    <s v="J&amp;T Express"/>
    <s v="pickup"/>
    <s v="2021-03-09 08:20"/>
    <s v="2021-03-03 11:10"/>
    <x v="553"/>
    <s v="2021-03-01 08:20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40"/>
    <n v="40"/>
    <n v="0"/>
    <n v="14"/>
    <n v="240"/>
    <n v="80"/>
    <s v="Barangay 670"/>
    <s v="Ermita"/>
    <x v="14"/>
    <x v="3"/>
    <s v="PH"/>
    <n v="1004"/>
    <m/>
    <x v="549"/>
    <m/>
  </r>
  <r>
    <s v="210303BRSV60K9"/>
    <s v="Completed"/>
    <m/>
    <m/>
    <n v="781429157715"/>
    <s v="J&amp;T Express"/>
    <s v="pickup"/>
    <s v="2021-03-13 01:26"/>
    <s v="2021-03-04 10:48"/>
    <x v="554"/>
    <s v="2021-03-03 01:26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0"/>
    <n v="40"/>
    <n v="0"/>
    <n v="7"/>
    <n v="140"/>
    <n v="80"/>
    <s v="B. F. International Village"/>
    <s v="Las Pinas City"/>
    <x v="14"/>
    <x v="3"/>
    <s v="PH"/>
    <n v="1740"/>
    <m/>
    <x v="550"/>
    <m/>
  </r>
  <r>
    <s v="210303CFU43FC0"/>
    <s v="Completed"/>
    <m/>
    <m/>
    <n v="781429155948"/>
    <s v="J&amp;T Express"/>
    <s v="pickup"/>
    <s v="2021-03-08 08:09"/>
    <s v="2021-03-04 10:48"/>
    <x v="555"/>
    <s v="2021-03-03 08:09"/>
    <m/>
    <x v="3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8"/>
    <n v="50"/>
    <n v="0"/>
    <n v="8"/>
    <n v="158"/>
    <n v="88"/>
    <s v="Matatalaib"/>
    <s v="Tarlac City"/>
    <x v="9"/>
    <x v="1"/>
    <s v="PH"/>
    <n v="2300"/>
    <m/>
    <x v="551"/>
    <m/>
  </r>
  <r>
    <s v="210303CT744EK2"/>
    <s v="Completed"/>
    <m/>
    <m/>
    <n v="781429152424"/>
    <s v="J&amp;T Express"/>
    <s v="pickup"/>
    <s v="2021-03-13 11:24"/>
    <s v="2021-03-04 10:48"/>
    <x v="556"/>
    <s v="2021-03-03 11:24"/>
    <m/>
    <x v="4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38"/>
    <n v="50"/>
    <n v="0"/>
    <n v="7"/>
    <n v="138"/>
    <n v="88"/>
    <s v="Singalat"/>
    <s v="Palayan City"/>
    <x v="13"/>
    <x v="1"/>
    <s v="PH"/>
    <n v="3132"/>
    <m/>
    <x v="552"/>
    <m/>
  </r>
  <r>
    <s v="210303CT744EK2"/>
    <s v="Completed"/>
    <m/>
    <m/>
    <n v="781429152424"/>
    <s v="J&amp;T Express"/>
    <s v="pickup"/>
    <s v="2021-03-13 11:24"/>
    <s v="2021-03-04 10:48"/>
    <x v="556"/>
    <s v="2021-03-03 11:24"/>
    <m/>
    <x v="0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38"/>
    <n v="50"/>
    <n v="0"/>
    <n v="7"/>
    <n v="138"/>
    <n v="88"/>
    <s v="Singalat"/>
    <s v="Palayan City"/>
    <x v="13"/>
    <x v="1"/>
    <s v="PH"/>
    <n v="3132"/>
    <m/>
    <x v="552"/>
    <m/>
  </r>
  <r>
    <s v="210303D4SCAEWP"/>
    <s v="Completed"/>
    <m/>
    <m/>
    <n v="781429149996"/>
    <s v="J&amp;T Express"/>
    <s v="pickup"/>
    <s v="2021-03-13 14:33"/>
    <s v="2021-03-04 10:48"/>
    <x v="557"/>
    <s v="2021-03-03 14:33"/>
    <m/>
    <x v="0"/>
    <m/>
    <m/>
    <n v="50"/>
    <n v="50"/>
    <n v="8"/>
    <n v="400"/>
    <n v="0"/>
    <n v="0"/>
    <n v="0"/>
    <n v="1.36"/>
    <n v="8"/>
    <n v="1.36"/>
    <n v="0"/>
    <n v="0"/>
    <n v="0"/>
    <s v="N"/>
    <n v="0"/>
    <n v="0"/>
    <n v="0"/>
    <n v="0"/>
    <n v="400"/>
    <n v="30"/>
    <n v="50"/>
    <n v="0"/>
    <n v="28"/>
    <n v="430"/>
    <n v="80"/>
    <s v="San Juan"/>
    <s v="Cainta"/>
    <x v="3"/>
    <x v="0"/>
    <s v="PH"/>
    <n v="1900"/>
    <m/>
    <x v="553"/>
    <m/>
  </r>
  <r>
    <s v="210303DW56WVAM"/>
    <s v="Completed"/>
    <m/>
    <m/>
    <n v="781436775841"/>
    <s v="J&amp;T Express"/>
    <s v="pickup"/>
    <s v="2021-03-08 21:40"/>
    <s v="2021-03-06 12:40"/>
    <x v="558"/>
    <s v="2021-03-03 21:40"/>
    <m/>
    <x v="3"/>
    <m/>
    <m/>
    <n v="60"/>
    <n v="35"/>
    <n v="29"/>
    <n v="1015"/>
    <n v="725"/>
    <n v="725"/>
    <n v="0"/>
    <n v="4.93"/>
    <n v="29"/>
    <n v="4.93"/>
    <n v="0"/>
    <n v="0"/>
    <n v="0"/>
    <s v="N"/>
    <n v="0"/>
    <n v="0"/>
    <n v="15100"/>
    <n v="0"/>
    <n v="864"/>
    <n v="0"/>
    <n v="100"/>
    <n v="0"/>
    <n v="71"/>
    <n v="864"/>
    <n v="100"/>
    <s v="Poblacion"/>
    <s v="Norzagaray"/>
    <x v="5"/>
    <x v="1"/>
    <s v="PH"/>
    <n v="3013"/>
    <m/>
    <x v="554"/>
    <m/>
  </r>
  <r>
    <s v="210306KKT8F82B"/>
    <s v="Completed"/>
    <m/>
    <m/>
    <n v="781450077245"/>
    <s v="J&amp;T Express"/>
    <s v="pickup"/>
    <s v="2021-03-10 04:18"/>
    <s v="2021-03-08 10:41"/>
    <x v="559"/>
    <s v="2021-03-06 04:18"/>
    <m/>
    <x v="3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Pulong Buhangin"/>
    <s v="Santa Maria"/>
    <x v="5"/>
    <x v="1"/>
    <s v="PH"/>
    <n v="3022"/>
    <m/>
    <x v="555"/>
    <m/>
  </r>
  <r>
    <s v="210306NF4R45AU"/>
    <s v="Completed"/>
    <m/>
    <m/>
    <n v="781450080617"/>
    <s v="J&amp;T Express"/>
    <s v="pickup"/>
    <s v="2021-03-16 22:00"/>
    <s v="2021-03-08 10:41"/>
    <x v="560"/>
    <s v="2021-03-06 22:00"/>
    <m/>
    <x v="4"/>
    <m/>
    <m/>
    <n v="50"/>
    <n v="50"/>
    <n v="2"/>
    <n v="100"/>
    <n v="0"/>
    <n v="0"/>
    <n v="0"/>
    <n v="0.34"/>
    <n v="5"/>
    <n v="0.85"/>
    <n v="0"/>
    <n v="0"/>
    <n v="0"/>
    <s v="N"/>
    <n v="0"/>
    <n v="0"/>
    <n v="0"/>
    <n v="0"/>
    <n v="250"/>
    <n v="40"/>
    <n v="40"/>
    <n v="0"/>
    <n v="18"/>
    <n v="290"/>
    <n v="80"/>
    <s v="Barangay 174"/>
    <s v="Tondo I / Ii"/>
    <x v="14"/>
    <x v="3"/>
    <s v="PH"/>
    <n v="1013"/>
    <m/>
    <x v="556"/>
    <m/>
  </r>
  <r>
    <s v="210306NF4R45AU"/>
    <s v="Completed"/>
    <m/>
    <m/>
    <n v="781450080617"/>
    <s v="J&amp;T Express"/>
    <s v="pickup"/>
    <s v="2021-03-16 22:00"/>
    <s v="2021-03-08 10:41"/>
    <x v="560"/>
    <s v="2021-03-06 22:00"/>
    <m/>
    <x v="0"/>
    <m/>
    <m/>
    <n v="50"/>
    <n v="50"/>
    <n v="3"/>
    <n v="150"/>
    <n v="0"/>
    <n v="0"/>
    <n v="0"/>
    <n v="0.51"/>
    <n v="5"/>
    <n v="0.85"/>
    <n v="0"/>
    <n v="0"/>
    <n v="0"/>
    <s v="N"/>
    <n v="0"/>
    <n v="0"/>
    <n v="0"/>
    <n v="0"/>
    <n v="250"/>
    <n v="40"/>
    <n v="40"/>
    <n v="0"/>
    <n v="18"/>
    <n v="290"/>
    <n v="80"/>
    <s v="Barangay 174"/>
    <s v="Tondo I / Ii"/>
    <x v="14"/>
    <x v="3"/>
    <s v="PH"/>
    <n v="1013"/>
    <m/>
    <x v="556"/>
    <m/>
  </r>
  <r>
    <s v="210307PRU2DCQM"/>
    <s v="Completed"/>
    <m/>
    <m/>
    <n v="781450084780"/>
    <s v="J&amp;T Express"/>
    <s v="pickup"/>
    <s v="2021-03-16 10:26"/>
    <s v="2021-03-08 10:41"/>
    <x v="561"/>
    <s v="2021-03-07 10:26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30"/>
    <n v="50"/>
    <n v="0"/>
    <n v="11"/>
    <n v="180"/>
    <n v="80"/>
    <s v="Friendship Village Resources (Fvr)"/>
    <s v="Norzagaray"/>
    <x v="5"/>
    <x v="1"/>
    <s v="PH"/>
    <n v="3013"/>
    <m/>
    <x v="557"/>
    <m/>
  </r>
  <r>
    <s v="210307QMBDNXRP"/>
    <s v="Completed"/>
    <m/>
    <m/>
    <n v="781450087288"/>
    <s v="J&amp;T Express"/>
    <s v="pickup"/>
    <s v="2021-03-16 18:38"/>
    <s v="2021-03-08 10:41"/>
    <x v="562"/>
    <s v="2021-03-07 18:38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8"/>
    <n v="50"/>
    <n v="0"/>
    <n v="7"/>
    <n v="138"/>
    <n v="88"/>
    <s v="Concepcion"/>
    <s v="Mexico"/>
    <x v="7"/>
    <x v="1"/>
    <s v="PH"/>
    <n v="2021"/>
    <m/>
    <x v="558"/>
    <m/>
  </r>
  <r>
    <s v="210307QPQQ96MR"/>
    <s v="Completed"/>
    <m/>
    <m/>
    <n v="781450090650"/>
    <s v="J&amp;T Express"/>
    <s v="pickup"/>
    <s v="2021-03-16 19:21"/>
    <s v="2021-03-08 10:41"/>
    <x v="563"/>
    <s v="2021-03-07 19:21"/>
    <m/>
    <x v="5"/>
    <m/>
    <m/>
    <n v="80"/>
    <n v="80"/>
    <n v="1"/>
    <n v="80"/>
    <n v="0"/>
    <n v="0"/>
    <n v="0"/>
    <n v="0.17"/>
    <n v="3"/>
    <n v="0.51"/>
    <n v="0"/>
    <n v="0"/>
    <n v="0"/>
    <s v="N"/>
    <n v="0"/>
    <n v="0"/>
    <n v="0"/>
    <n v="0"/>
    <n v="180"/>
    <n v="38"/>
    <n v="50"/>
    <n v="0"/>
    <n v="13"/>
    <n v="218"/>
    <n v="88"/>
    <s v="Santa Maria"/>
    <s v="Lal-Lo"/>
    <x v="16"/>
    <x v="1"/>
    <s v="PH"/>
    <n v="3509"/>
    <m/>
    <x v="559"/>
    <m/>
  </r>
  <r>
    <s v="210307QPQQ96MR"/>
    <s v="Completed"/>
    <m/>
    <m/>
    <n v="781450090650"/>
    <s v="J&amp;T Express"/>
    <s v="pickup"/>
    <s v="2021-03-16 19:21"/>
    <s v="2021-03-08 10:41"/>
    <x v="563"/>
    <s v="2021-03-07 19:21"/>
    <m/>
    <x v="0"/>
    <m/>
    <m/>
    <n v="50"/>
    <n v="50"/>
    <n v="2"/>
    <n v="100"/>
    <n v="0"/>
    <n v="0"/>
    <n v="0"/>
    <n v="0.34"/>
    <n v="3"/>
    <n v="0.51"/>
    <n v="0"/>
    <n v="0"/>
    <n v="0"/>
    <s v="N"/>
    <n v="0"/>
    <n v="0"/>
    <n v="0"/>
    <n v="0"/>
    <n v="180"/>
    <n v="38"/>
    <n v="50"/>
    <n v="0"/>
    <n v="13"/>
    <n v="218"/>
    <n v="88"/>
    <s v="Santa Maria"/>
    <s v="Lal-Lo"/>
    <x v="16"/>
    <x v="1"/>
    <s v="PH"/>
    <n v="3509"/>
    <m/>
    <x v="559"/>
    <m/>
  </r>
  <r>
    <s v="21031023993AXH"/>
    <s v="Completed"/>
    <m/>
    <m/>
    <n v="781466379172"/>
    <s v="J&amp;T Express"/>
    <s v="pickup"/>
    <s v="2021-03-18 18:54"/>
    <s v="2021-03-12 12:13"/>
    <x v="564"/>
    <s v="2021-03-10 18:54"/>
    <m/>
    <x v="4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10"/>
    <n v="80"/>
    <n v="0"/>
    <n v="0"/>
    <n v="8"/>
    <n v="190"/>
    <n v="80"/>
    <s v="B. F. Homes"/>
    <s v="Paranaque City"/>
    <x v="14"/>
    <x v="3"/>
    <s v="PH"/>
    <n v="1702"/>
    <m/>
    <x v="560"/>
    <m/>
  </r>
  <r>
    <s v="21031023993AXH"/>
    <s v="Completed"/>
    <m/>
    <m/>
    <n v="781466379172"/>
    <s v="J&amp;T Express"/>
    <s v="pickup"/>
    <s v="2021-03-18 18:54"/>
    <s v="2021-03-12 12:13"/>
    <x v="564"/>
    <s v="2021-03-10 18:54"/>
    <m/>
    <x v="3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10"/>
    <n v="80"/>
    <n v="0"/>
    <n v="0"/>
    <n v="8"/>
    <n v="190"/>
    <n v="80"/>
    <s v="B. F. Homes"/>
    <s v="Paranaque City"/>
    <x v="14"/>
    <x v="3"/>
    <s v="PH"/>
    <n v="1702"/>
    <m/>
    <x v="560"/>
    <m/>
  </r>
  <r>
    <s v="2103113EFJH36C"/>
    <s v="Completed"/>
    <m/>
    <m/>
    <n v="781466380097"/>
    <s v="J&amp;T Express"/>
    <s v="pickup"/>
    <s v="2021-03-19 07:47"/>
    <s v="2021-03-12 12:13"/>
    <x v="565"/>
    <s v="2021-03-11 07:47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8"/>
    <n v="0"/>
    <n v="0"/>
    <n v="4"/>
    <n v="138"/>
    <n v="88"/>
    <s v="Bacsil"/>
    <s v="Bacnotan"/>
    <x v="45"/>
    <x v="1"/>
    <s v="PH"/>
    <n v="2515"/>
    <m/>
    <x v="561"/>
    <m/>
  </r>
  <r>
    <s v="21031278FB85UM"/>
    <s v="Completed"/>
    <m/>
    <m/>
    <n v="781484778227"/>
    <s v="J&amp;T Express"/>
    <s v="pickup"/>
    <s v="2021-03-20 20:10"/>
    <s v="2021-03-16 10:42"/>
    <x v="566"/>
    <s v="2021-03-12 20:10"/>
    <m/>
    <x v="1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0"/>
    <n v="0"/>
    <n v="500"/>
    <n v="40"/>
    <n v="40"/>
    <n v="0"/>
    <n v="35"/>
    <n v="540"/>
    <n v="80"/>
    <s v="Pinagsama"/>
    <s v="Taguig City"/>
    <x v="14"/>
    <x v="3"/>
    <s v="PH"/>
    <n v="1630"/>
    <m/>
    <x v="562"/>
    <m/>
  </r>
  <r>
    <s v="210314B1Y72570"/>
    <s v="Completed"/>
    <m/>
    <m/>
    <n v="781484780553"/>
    <s v="J&amp;T Express"/>
    <s v="pickup"/>
    <s v="2021-03-22 08:14"/>
    <s v="2021-03-16 10:42"/>
    <x v="567"/>
    <s v="2021-03-14 08:14"/>
    <m/>
    <x v="6"/>
    <m/>
    <m/>
    <n v="80"/>
    <n v="80"/>
    <n v="5"/>
    <n v="400"/>
    <n v="0"/>
    <n v="0"/>
    <n v="0"/>
    <n v="0.85"/>
    <n v="9"/>
    <n v="1.53"/>
    <n v="0"/>
    <n v="0"/>
    <n v="0"/>
    <s v="N"/>
    <n v="0"/>
    <n v="0"/>
    <n v="15000"/>
    <n v="0"/>
    <n v="450"/>
    <n v="0"/>
    <n v="88"/>
    <n v="0"/>
    <n v="42"/>
    <n v="450"/>
    <n v="88"/>
    <s v="Naguiddayan"/>
    <s v="Bantay"/>
    <x v="34"/>
    <x v="1"/>
    <s v="PH"/>
    <n v="2727"/>
    <m/>
    <x v="563"/>
    <m/>
  </r>
  <r>
    <s v="210314B1Y72570"/>
    <s v="Completed"/>
    <m/>
    <m/>
    <n v="781484780553"/>
    <s v="J&amp;T Express"/>
    <s v="pickup"/>
    <s v="2021-03-22 08:14"/>
    <s v="2021-03-16 10:42"/>
    <x v="567"/>
    <s v="2021-03-14 08:14"/>
    <m/>
    <x v="0"/>
    <m/>
    <m/>
    <n v="50"/>
    <n v="50"/>
    <n v="4"/>
    <n v="200"/>
    <n v="0"/>
    <n v="0"/>
    <n v="0"/>
    <n v="0.68"/>
    <n v="9"/>
    <n v="1.53"/>
    <n v="0"/>
    <n v="0"/>
    <n v="0"/>
    <s v="N"/>
    <n v="0"/>
    <n v="0"/>
    <n v="15000"/>
    <n v="0"/>
    <n v="450"/>
    <n v="0"/>
    <n v="88"/>
    <n v="0"/>
    <n v="42"/>
    <n v="450"/>
    <n v="88"/>
    <s v="Naguiddayan"/>
    <s v="Bantay"/>
    <x v="34"/>
    <x v="1"/>
    <s v="PH"/>
    <n v="2727"/>
    <m/>
    <x v="563"/>
    <m/>
  </r>
  <r>
    <s v="210315EJJWYJFS"/>
    <s v="Completed"/>
    <m/>
    <m/>
    <n v="781484781980"/>
    <s v="J&amp;T Express"/>
    <s v="pickup"/>
    <s v="2021-03-23 17:59"/>
    <s v="2021-03-16 10:42"/>
    <x v="568"/>
    <s v="2021-03-15 17:59"/>
    <m/>
    <x v="2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1300"/>
    <n v="0"/>
    <n v="37"/>
    <n v="40"/>
    <n v="40"/>
    <n v="0"/>
    <n v="4"/>
    <n v="77"/>
    <n v="80"/>
    <s v="San Roque"/>
    <s v="Marikina City"/>
    <x v="14"/>
    <x v="3"/>
    <s v="PH"/>
    <n v="1800"/>
    <m/>
    <x v="564"/>
    <m/>
  </r>
  <r>
    <s v="210316GHNCK6G6"/>
    <s v="Completed"/>
    <m/>
    <m/>
    <n v="781494977385"/>
    <s v="J&amp;T Express"/>
    <s v="pickup"/>
    <s v="2021-03-24 12:48"/>
    <s v="2021-03-18 09:49"/>
    <x v="569"/>
    <s v="2021-03-16 12:48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0"/>
    <n v="0"/>
    <n v="0"/>
    <n v="18"/>
    <n v="330"/>
    <n v="80"/>
    <s v="San Roque"/>
    <s v="Marikina City"/>
    <x v="14"/>
    <x v="3"/>
    <s v="PH"/>
    <n v="1801"/>
    <m/>
    <x v="565"/>
    <m/>
  </r>
  <r>
    <s v="210317KDE7PEW1"/>
    <s v="Completed"/>
    <m/>
    <m/>
    <n v="781494977621"/>
    <s v="J&amp;T Express"/>
    <s v="pickup"/>
    <s v="2021-03-25 16:11"/>
    <s v="2021-03-18 09:49"/>
    <x v="570"/>
    <s v="2021-03-17 16:11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115"/>
    <n v="0"/>
    <n v="0"/>
    <n v="11"/>
    <n v="265"/>
    <n v="115"/>
    <s v="Capoocan"/>
    <s v="Calbayog City"/>
    <x v="58"/>
    <x v="4"/>
    <s v="PH"/>
    <n v="6710"/>
    <m/>
    <x v="566"/>
    <m/>
  </r>
  <r>
    <s v="210317KV3E3GSQ"/>
    <s v="Completed"/>
    <m/>
    <m/>
    <n v="781495617906"/>
    <s v="J&amp;T Express"/>
    <s v="pickup"/>
    <s v="2021-03-25 20:23"/>
    <s v="2021-03-18 09:49"/>
    <x v="571"/>
    <s v="2021-03-17 20:23"/>
    <m/>
    <x v="1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6700"/>
    <n v="0"/>
    <n v="948"/>
    <n v="0"/>
    <n v="100"/>
    <n v="0"/>
    <n v="71"/>
    <n v="948"/>
    <n v="100"/>
    <s v="Salapan"/>
    <s v="San Juan City"/>
    <x v="14"/>
    <x v="3"/>
    <s v="PH"/>
    <n v="1500"/>
    <m/>
    <x v="567"/>
    <m/>
  </r>
  <r>
    <s v="210318MGVSSJE8"/>
    <s v="Completed"/>
    <m/>
    <m/>
    <n v="781500839717"/>
    <s v="J&amp;T Express"/>
    <s v="pickup"/>
    <s v="2021-03-26 02:45"/>
    <s v="2021-03-20 09:46"/>
    <x v="572"/>
    <s v="2021-03-18 02:45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8"/>
    <n v="0"/>
    <n v="0"/>
    <n v="11"/>
    <n v="238"/>
    <n v="88"/>
    <s v="Langgan"/>
    <s v="Gattaran"/>
    <x v="16"/>
    <x v="1"/>
    <s v="PH"/>
    <n v="3508"/>
    <m/>
    <x v="568"/>
    <m/>
  </r>
  <r>
    <s v="210318NEJYWG3A"/>
    <s v="Completed"/>
    <m/>
    <m/>
    <n v="781500838904"/>
    <s v="J&amp;T Express"/>
    <s v="pickup"/>
    <s v="2021-03-26 11:37"/>
    <s v="2021-03-20 09:46"/>
    <x v="573"/>
    <s v="2021-03-18 11:37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8"/>
    <n v="0"/>
    <n v="0"/>
    <n v="4"/>
    <n v="138"/>
    <n v="88"/>
    <s v="Tabun"/>
    <s v="Angeles City"/>
    <x v="7"/>
    <x v="1"/>
    <s v="PH"/>
    <n v="2009"/>
    <m/>
    <x v="569"/>
    <m/>
  </r>
  <r>
    <s v="210318PDBAQ18Y"/>
    <s v="Completed"/>
    <m/>
    <m/>
    <n v="781500833920"/>
    <s v="J&amp;T Express"/>
    <s v="pickup"/>
    <s v="2021-03-26 20:47"/>
    <s v="2021-03-20 09:46"/>
    <x v="574"/>
    <s v="2021-03-18 20:47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38"/>
    <n v="50"/>
    <n v="0"/>
    <n v="18"/>
    <n v="288"/>
    <n v="88"/>
    <s v="Pili"/>
    <s v="Boac"/>
    <x v="43"/>
    <x v="0"/>
    <s v="PH"/>
    <n v="4900"/>
    <m/>
    <x v="570"/>
    <m/>
  </r>
  <r>
    <s v="210319R93Q8QQV"/>
    <s v="Completed"/>
    <m/>
    <m/>
    <n v="781502582254"/>
    <s v="J&amp;T Express"/>
    <s v="pickup"/>
    <s v="2021-03-27 14:37"/>
    <s v="2021-03-20 09:46"/>
    <x v="575"/>
    <s v="2021-03-19 14:37"/>
    <m/>
    <x v="2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1300"/>
    <n v="0"/>
    <n v="187"/>
    <n v="38"/>
    <n v="50"/>
    <n v="0"/>
    <n v="14"/>
    <n v="225"/>
    <n v="88"/>
    <s v="Parsolingan"/>
    <s v="Gerona"/>
    <x v="9"/>
    <x v="1"/>
    <s v="PH"/>
    <n v="2302"/>
    <m/>
    <x v="571"/>
    <m/>
  </r>
  <r>
    <s v="210320U16WNSBP"/>
    <s v="Completed"/>
    <m/>
    <m/>
    <n v="781512712091"/>
    <s v="J&amp;T Express"/>
    <s v="pickup"/>
    <s v="2021-03-29 16:53"/>
    <s v="2021-03-23 11:16"/>
    <x v="576"/>
    <s v="2021-03-20 16:53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8"/>
    <n v="0"/>
    <n v="0"/>
    <n v="4"/>
    <n v="138"/>
    <n v="88"/>
    <s v="San Pedro"/>
    <s v="Cabusao"/>
    <x v="26"/>
    <x v="0"/>
    <s v="PH"/>
    <n v="4545"/>
    <m/>
    <x v="572"/>
    <m/>
  </r>
  <r>
    <s v="210320UH101Y7U"/>
    <s v="Completed"/>
    <m/>
    <m/>
    <n v="781512711815"/>
    <s v="J&amp;T Express"/>
    <s v="pickup"/>
    <s v="2021-03-29 21:36"/>
    <s v="2021-03-23 11:16"/>
    <x v="577"/>
    <s v="2021-03-20 21:36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8"/>
    <n v="0"/>
    <n v="0"/>
    <n v="11"/>
    <n v="238"/>
    <n v="88"/>
    <s v="Camilmil"/>
    <s v="Calapan City"/>
    <x v="29"/>
    <x v="0"/>
    <s v="PH"/>
    <n v="5200"/>
    <m/>
    <x v="573"/>
    <m/>
  </r>
  <r>
    <s v="2103222Y9VFW0H"/>
    <s v="Completed"/>
    <m/>
    <m/>
    <n v="781513944668"/>
    <s v="J&amp;T Express"/>
    <s v="pickup"/>
    <s v="2021-03-30 17:02"/>
    <s v="2021-03-23 11:16"/>
    <x v="578"/>
    <s v="2021-03-22 17:02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8"/>
    <n v="0"/>
    <n v="0"/>
    <n v="11"/>
    <n v="238"/>
    <n v="88"/>
    <s v="San Nicolas"/>
    <s v="Gapan City"/>
    <x v="13"/>
    <x v="1"/>
    <s v="PH"/>
    <n v="3106"/>
    <m/>
    <x v="574"/>
    <m/>
  </r>
  <r>
    <s v="2103259FYJEXEP"/>
    <s v="Completed"/>
    <m/>
    <m/>
    <n v="781527328266"/>
    <s v="J&amp;T Express"/>
    <s v="pickup"/>
    <s v="2021-04-06 07:16"/>
    <s v="2021-03-26 11:22"/>
    <x v="579"/>
    <s v="2021-03-25 07:16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8"/>
    <n v="0"/>
    <n v="0"/>
    <n v="7"/>
    <n v="188"/>
    <n v="88"/>
    <s v="Centro Vi (Minanga)"/>
    <s v="Claveria"/>
    <x v="16"/>
    <x v="1"/>
    <s v="PH"/>
    <n v="3519"/>
    <m/>
    <x v="575"/>
    <m/>
  </r>
  <r>
    <s v="210328J4F2RKYJ"/>
    <s v="Completed"/>
    <m/>
    <m/>
    <n v="781544882918"/>
    <s v="J&amp;T Express"/>
    <s v="pickup"/>
    <s v="2021-04-12 17:44"/>
    <s v="2021-03-31 12:21"/>
    <x v="580"/>
    <s v="2021-03-28 17:44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38"/>
    <n v="50"/>
    <n v="0"/>
    <n v="14"/>
    <n v="238"/>
    <n v="88"/>
    <s v="San Juan (Pob.)"/>
    <s v="Pili"/>
    <x v="26"/>
    <x v="0"/>
    <s v="PH"/>
    <n v="4418"/>
    <m/>
    <x v="576"/>
    <m/>
  </r>
  <r>
    <s v="210329JVMDAN5V"/>
    <s v="Completed"/>
    <m/>
    <m/>
    <n v="781544882156"/>
    <s v="J&amp;T Express"/>
    <s v="pickup"/>
    <s v="2021-04-13 00:57"/>
    <s v="2021-03-31 12:20"/>
    <x v="581"/>
    <s v="2021-03-29 00:57"/>
    <m/>
    <x v="0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65"/>
    <n v="55"/>
    <n v="0"/>
    <n v="21"/>
    <n v="365"/>
    <n v="120"/>
    <s v="Poblacion"/>
    <s v="Margosatubig"/>
    <x v="31"/>
    <x v="2"/>
    <s v="PH"/>
    <n v="7035"/>
    <m/>
    <x v="577"/>
    <m/>
  </r>
  <r>
    <s v="210329M762WJ2K"/>
    <s v="Completed"/>
    <m/>
    <m/>
    <n v="781544881578"/>
    <s v="J&amp;T Express"/>
    <s v="pickup"/>
    <s v="2021-04-13 13:38"/>
    <s v="2021-03-31 12:21"/>
    <x v="582"/>
    <s v="2021-03-29 13:38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8"/>
    <n v="0"/>
    <n v="0"/>
    <n v="14"/>
    <n v="288"/>
    <n v="88"/>
    <s v="Barangay 5 (Pob.)"/>
    <s v="Balayan"/>
    <x v="4"/>
    <x v="0"/>
    <s v="PH"/>
    <n v="4213"/>
    <m/>
    <x v="578"/>
    <m/>
  </r>
  <r>
    <s v="210330PC4Y9YJK"/>
    <s v="Completed"/>
    <m/>
    <m/>
    <n v="781547846166"/>
    <s v="J&amp;T Express"/>
    <s v="pickup"/>
    <s v="2021-04-13 10:03"/>
    <s v="2021-03-31 12:21"/>
    <x v="583"/>
    <s v="2021-03-30 10:03"/>
    <m/>
    <x v="1"/>
    <m/>
    <m/>
    <n v="50"/>
    <n v="35"/>
    <n v="11"/>
    <n v="385"/>
    <n v="165"/>
    <n v="165"/>
    <n v="0"/>
    <n v="1.87"/>
    <n v="29"/>
    <n v="4.93"/>
    <n v="0"/>
    <n v="0"/>
    <n v="0"/>
    <s v="N"/>
    <n v="0"/>
    <n v="0"/>
    <n v="8900"/>
    <n v="0"/>
    <n v="926"/>
    <n v="0"/>
    <n v="100"/>
    <n v="0"/>
    <n v="71"/>
    <n v="926"/>
    <n v="100"/>
    <s v="Poblacion"/>
    <s v="Norzagaray"/>
    <x v="5"/>
    <x v="1"/>
    <s v="PH"/>
    <n v="3013"/>
    <m/>
    <x v="579"/>
    <m/>
  </r>
  <r>
    <s v="210330PC4Y9YJK"/>
    <s v="Completed"/>
    <m/>
    <m/>
    <n v="781547846166"/>
    <s v="J&amp;T Express"/>
    <s v="pickup"/>
    <s v="2021-04-13 10:03"/>
    <s v="2021-03-31 12:21"/>
    <x v="583"/>
    <s v="2021-03-30 10:03"/>
    <m/>
    <x v="0"/>
    <m/>
    <m/>
    <n v="50"/>
    <n v="35"/>
    <n v="18"/>
    <n v="630"/>
    <n v="270"/>
    <n v="270"/>
    <n v="0"/>
    <n v="3.06"/>
    <n v="29"/>
    <n v="4.93"/>
    <n v="0"/>
    <n v="0"/>
    <n v="0"/>
    <s v="N"/>
    <n v="0"/>
    <n v="0"/>
    <n v="8900"/>
    <n v="0"/>
    <n v="926"/>
    <n v="0"/>
    <n v="100"/>
    <n v="0"/>
    <n v="71"/>
    <n v="926"/>
    <n v="100"/>
    <s v="Poblacion"/>
    <s v="Norzagaray"/>
    <x v="5"/>
    <x v="1"/>
    <s v="PH"/>
    <n v="3013"/>
    <m/>
    <x v="579"/>
    <m/>
  </r>
  <r>
    <s v="210330PHSKQ561"/>
    <s v="Completed"/>
    <m/>
    <m/>
    <n v="781549534649"/>
    <s v="J&amp;T Express"/>
    <s v="pickup"/>
    <s v="2021-04-13 11:53"/>
    <s v="2021-03-31 12:20"/>
    <x v="584"/>
    <s v="2021-03-30 11:53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8"/>
    <n v="0"/>
    <n v="0"/>
    <n v="4"/>
    <n v="138"/>
    <n v="88"/>
    <s v="Cristo Rey"/>
    <s v="Capas"/>
    <x v="9"/>
    <x v="1"/>
    <s v="PH"/>
    <n v="2315"/>
    <m/>
    <x v="580"/>
    <m/>
  </r>
  <r>
    <s v="210330PNJVCW5C"/>
    <s v="Completed"/>
    <m/>
    <m/>
    <n v="781549532909"/>
    <s v="J&amp;T Express"/>
    <s v="pickup"/>
    <s v="2021-04-13 13:01"/>
    <s v="2021-03-31 12:21"/>
    <x v="585"/>
    <s v="2021-03-30 13:01"/>
    <m/>
    <x v="0"/>
    <m/>
    <m/>
    <n v="50"/>
    <n v="50"/>
    <n v="7"/>
    <n v="350"/>
    <n v="0"/>
    <n v="0"/>
    <n v="0"/>
    <n v="1.19"/>
    <n v="7"/>
    <n v="1.19"/>
    <n v="0"/>
    <n v="0"/>
    <n v="0"/>
    <s v="N"/>
    <n v="0"/>
    <n v="0"/>
    <n v="4200"/>
    <n v="0"/>
    <n v="308"/>
    <n v="60"/>
    <n v="55"/>
    <n v="0"/>
    <n v="25"/>
    <n v="368"/>
    <n v="115"/>
    <s v="Lahug (Pob.)"/>
    <s v="Cebu City"/>
    <x v="20"/>
    <x v="4"/>
    <s v="PH"/>
    <n v="6000"/>
    <m/>
    <x v="581"/>
    <m/>
  </r>
  <r>
    <s v="210330PYTGRJ7B"/>
    <s v="Completed"/>
    <m/>
    <m/>
    <n v="781549531850"/>
    <s v="J&amp;T Express"/>
    <s v="pickup"/>
    <s v="2021-04-13 15:55"/>
    <s v="2021-03-31 12:21"/>
    <x v="586"/>
    <s v="2021-03-30 15:55"/>
    <m/>
    <x v="4"/>
    <m/>
    <m/>
    <n v="50"/>
    <n v="35"/>
    <n v="6"/>
    <n v="210"/>
    <n v="90"/>
    <n v="90"/>
    <n v="0"/>
    <n v="1.02"/>
    <n v="29"/>
    <n v="4.93"/>
    <n v="0"/>
    <n v="0"/>
    <n v="0"/>
    <s v="N"/>
    <n v="0"/>
    <n v="0"/>
    <n v="6000"/>
    <n v="0"/>
    <n v="955"/>
    <n v="0"/>
    <n v="100"/>
    <n v="0"/>
    <n v="71"/>
    <n v="955"/>
    <n v="100"/>
    <s v="Poblacion"/>
    <s v="Norzagaray"/>
    <x v="5"/>
    <x v="1"/>
    <s v="PH"/>
    <n v="3013"/>
    <m/>
    <x v="582"/>
    <m/>
  </r>
  <r>
    <s v="210330PYTGRJ7B"/>
    <s v="Completed"/>
    <m/>
    <m/>
    <n v="781549531850"/>
    <s v="J&amp;T Express"/>
    <s v="pickup"/>
    <s v="2021-04-13 15:55"/>
    <s v="2021-03-31 12:21"/>
    <x v="586"/>
    <s v="2021-03-30 15:55"/>
    <m/>
    <x v="5"/>
    <m/>
    <m/>
    <n v="80"/>
    <n v="35"/>
    <n v="8"/>
    <n v="280"/>
    <n v="360"/>
    <n v="360"/>
    <n v="0"/>
    <n v="1.36"/>
    <n v="29"/>
    <n v="4.93"/>
    <n v="0"/>
    <n v="0"/>
    <n v="0"/>
    <s v="N"/>
    <n v="0"/>
    <n v="0"/>
    <n v="6000"/>
    <n v="0"/>
    <n v="955"/>
    <n v="0"/>
    <n v="100"/>
    <n v="0"/>
    <n v="71"/>
    <n v="955"/>
    <n v="100"/>
    <s v="Poblacion"/>
    <s v="Norzagaray"/>
    <x v="5"/>
    <x v="1"/>
    <s v="PH"/>
    <n v="3013"/>
    <m/>
    <x v="582"/>
    <m/>
  </r>
  <r>
    <s v="210330PYTGRJ7B"/>
    <s v="Completed"/>
    <m/>
    <m/>
    <n v="781549531850"/>
    <s v="J&amp;T Express"/>
    <s v="pickup"/>
    <s v="2021-04-13 15:55"/>
    <s v="2021-03-31 12:21"/>
    <x v="586"/>
    <s v="2021-03-30 15:55"/>
    <m/>
    <x v="3"/>
    <m/>
    <m/>
    <n v="60"/>
    <n v="35"/>
    <n v="6"/>
    <n v="210"/>
    <n v="150"/>
    <n v="150"/>
    <n v="0"/>
    <n v="1.02"/>
    <n v="29"/>
    <n v="4.93"/>
    <n v="0"/>
    <n v="0"/>
    <n v="0"/>
    <s v="N"/>
    <n v="0"/>
    <n v="0"/>
    <n v="6000"/>
    <n v="0"/>
    <n v="955"/>
    <n v="0"/>
    <n v="100"/>
    <n v="0"/>
    <n v="71"/>
    <n v="955"/>
    <n v="100"/>
    <s v="Poblacion"/>
    <s v="Norzagaray"/>
    <x v="5"/>
    <x v="1"/>
    <s v="PH"/>
    <n v="3013"/>
    <m/>
    <x v="582"/>
    <m/>
  </r>
  <r>
    <s v="210330PYTGRJ7B"/>
    <s v="Completed"/>
    <m/>
    <m/>
    <n v="781549531850"/>
    <s v="J&amp;T Express"/>
    <s v="pickup"/>
    <s v="2021-04-13 15:55"/>
    <s v="2021-03-31 12:21"/>
    <x v="586"/>
    <s v="2021-03-30 15:55"/>
    <m/>
    <x v="2"/>
    <m/>
    <m/>
    <n v="50"/>
    <n v="35"/>
    <n v="9"/>
    <n v="315"/>
    <n v="135"/>
    <n v="135"/>
    <n v="0"/>
    <n v="1.53"/>
    <n v="29"/>
    <n v="4.93"/>
    <n v="0"/>
    <n v="0"/>
    <n v="0"/>
    <s v="N"/>
    <n v="0"/>
    <n v="0"/>
    <n v="6000"/>
    <n v="0"/>
    <n v="955"/>
    <n v="0"/>
    <n v="100"/>
    <n v="0"/>
    <n v="71"/>
    <n v="955"/>
    <n v="100"/>
    <s v="Poblacion"/>
    <s v="Norzagaray"/>
    <x v="5"/>
    <x v="1"/>
    <s v="PH"/>
    <n v="3013"/>
    <m/>
    <x v="582"/>
    <m/>
  </r>
  <r>
    <s v="210330Q8P8UKCW"/>
    <s v="Completed"/>
    <m/>
    <m/>
    <n v="781549529622"/>
    <s v="J&amp;T Express"/>
    <s v="pickup"/>
    <s v="2021-04-13 18:43"/>
    <s v="2021-03-31 12:20"/>
    <x v="587"/>
    <s v="2021-03-30 18:43"/>
    <m/>
    <x v="0"/>
    <m/>
    <m/>
    <n v="50"/>
    <n v="50"/>
    <n v="8"/>
    <n v="400"/>
    <n v="0"/>
    <n v="0"/>
    <n v="0"/>
    <n v="1.36"/>
    <n v="8"/>
    <n v="1.36"/>
    <n v="0"/>
    <n v="0"/>
    <n v="0"/>
    <s v="N"/>
    <n v="0"/>
    <n v="0"/>
    <n v="0"/>
    <n v="0"/>
    <n v="400"/>
    <n v="120"/>
    <n v="0"/>
    <n v="0"/>
    <n v="28"/>
    <n v="520"/>
    <n v="120"/>
    <s v="Matina Aplaya"/>
    <s v="Davao City"/>
    <x v="33"/>
    <x v="2"/>
    <s v="PH"/>
    <n v="8000"/>
    <m/>
    <x v="583"/>
    <m/>
  </r>
  <r>
    <s v="210330QGFS2V06"/>
    <s v="Completed"/>
    <m/>
    <m/>
    <n v="781580487285"/>
    <s v="J&amp;T Express"/>
    <s v="pickup"/>
    <s v="2021-04-13 21:03"/>
    <s v="2021-04-06 13:23"/>
    <x v="588"/>
    <s v="2021-03-30 21:03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San Juan"/>
    <s v="Cainta"/>
    <x v="3"/>
    <x v="0"/>
    <s v="PH"/>
    <n v="1900"/>
    <m/>
    <x v="584"/>
    <m/>
  </r>
  <r>
    <s v="210331SRNS8W39"/>
    <s v="Completed"/>
    <m/>
    <m/>
    <n v="781580491039"/>
    <s v="J&amp;T Express"/>
    <s v="pickup"/>
    <s v="2021-04-14 18:34"/>
    <s v="2021-04-06 13:23"/>
    <x v="589"/>
    <s v="2021-03-31 18:34"/>
    <m/>
    <x v="2"/>
    <m/>
    <m/>
    <n v="50"/>
    <n v="50"/>
    <n v="13"/>
    <n v="650"/>
    <n v="0"/>
    <n v="0"/>
    <n v="0"/>
    <n v="2.21"/>
    <n v="13"/>
    <n v="2.21"/>
    <n v="0"/>
    <n v="0"/>
    <n v="0"/>
    <s v="N"/>
    <n v="0"/>
    <n v="0"/>
    <n v="0"/>
    <n v="0"/>
    <n v="650"/>
    <n v="38"/>
    <n v="50"/>
    <n v="0"/>
    <n v="46"/>
    <n v="688"/>
    <n v="88"/>
    <s v="Centro Vi (Minanga)"/>
    <s v="Claveria"/>
    <x v="16"/>
    <x v="1"/>
    <s v="PH"/>
    <n v="3591"/>
    <m/>
    <x v="585"/>
    <m/>
  </r>
  <r>
    <s v="2104020881MV4H"/>
    <s v="Completed"/>
    <m/>
    <m/>
    <n v="781580563609"/>
    <s v="J&amp;T Express"/>
    <s v="pickup"/>
    <s v="2021-04-16 04:50"/>
    <s v="2021-04-06 13:23"/>
    <x v="590"/>
    <s v="2021-04-02 04:50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8"/>
    <n v="0"/>
    <n v="0"/>
    <n v="18"/>
    <n v="338"/>
    <n v="88"/>
    <s v="Langgan"/>
    <s v="Gattaran"/>
    <x v="16"/>
    <x v="1"/>
    <s v="PH"/>
    <n v="3508"/>
    <m/>
    <x v="586"/>
    <m/>
  </r>
  <r>
    <s v="2104021QTP0JB9"/>
    <s v="Completed"/>
    <m/>
    <m/>
    <n v="781580572424"/>
    <s v="J&amp;T Express"/>
    <s v="pickup"/>
    <s v="2021-04-16 19:02"/>
    <s v="2021-04-06 13:23"/>
    <x v="591"/>
    <s v="2021-04-02 19:02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40"/>
    <n v="40"/>
    <n v="0"/>
    <n v="11"/>
    <n v="190"/>
    <n v="80"/>
    <s v="Commonwealth"/>
    <s v="Quezon City"/>
    <x v="14"/>
    <x v="3"/>
    <s v="PH"/>
    <n v="1121"/>
    <m/>
    <x v="587"/>
    <m/>
  </r>
  <r>
    <s v="2104032HNABDE0"/>
    <s v="Completed"/>
    <m/>
    <m/>
    <n v="781580584012"/>
    <s v="J&amp;T Express"/>
    <s v="pickup"/>
    <s v="2021-04-16 02:44"/>
    <s v="2021-04-06 13:23"/>
    <x v="592"/>
    <s v="2021-04-03 02:44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0"/>
    <n v="40"/>
    <n v="0"/>
    <n v="7"/>
    <n v="140"/>
    <n v="80"/>
    <s v="Plainview"/>
    <s v="Mandaluyong City"/>
    <x v="14"/>
    <x v="3"/>
    <s v="PH"/>
    <n v="1515"/>
    <m/>
    <x v="588"/>
    <m/>
  </r>
  <r>
    <s v="21040349VEHJMM"/>
    <s v="Completed"/>
    <m/>
    <m/>
    <n v="781580581072"/>
    <s v="J&amp;T Express"/>
    <s v="pickup"/>
    <s v="2021-04-16 19:30"/>
    <s v="2021-04-06 13:23"/>
    <x v="593"/>
    <s v="2021-04-03 19:30"/>
    <m/>
    <x v="2"/>
    <m/>
    <m/>
    <n v="50"/>
    <n v="50"/>
    <n v="8"/>
    <n v="400"/>
    <n v="0"/>
    <n v="0"/>
    <n v="0"/>
    <n v="1.36"/>
    <n v="8"/>
    <n v="1.36"/>
    <n v="0"/>
    <n v="0"/>
    <n v="0"/>
    <s v="N"/>
    <n v="0"/>
    <n v="0"/>
    <n v="0"/>
    <n v="0"/>
    <n v="400"/>
    <n v="38"/>
    <n v="50"/>
    <n v="0"/>
    <n v="28"/>
    <n v="438"/>
    <n v="88"/>
    <s v="Centro Vi (Minanga)"/>
    <s v="Claveria"/>
    <x v="16"/>
    <x v="1"/>
    <s v="PH"/>
    <n v="3591"/>
    <m/>
    <x v="585"/>
    <m/>
  </r>
  <r>
    <s v="2104045CTAQBU3"/>
    <s v="Completed"/>
    <m/>
    <m/>
    <n v="781580571071"/>
    <s v="J&amp;T Express"/>
    <s v="pickup"/>
    <s v="2021-04-16 05:56"/>
    <s v="2021-04-06 13:23"/>
    <x v="594"/>
    <s v="2021-04-04 05:56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30"/>
    <n v="50"/>
    <n v="0"/>
    <n v="14"/>
    <n v="230"/>
    <n v="80"/>
    <s v="Barangay 49-A (Akasya A)"/>
    <s v="Cavite City"/>
    <x v="1"/>
    <x v="0"/>
    <s v="PH"/>
    <n v="4100"/>
    <m/>
    <x v="589"/>
    <m/>
  </r>
  <r>
    <s v="21040470JYTENT"/>
    <s v="Completed"/>
    <m/>
    <m/>
    <n v="781580579815"/>
    <s v="J&amp;T Express"/>
    <s v="pickup"/>
    <s v="2021-04-16 21:15"/>
    <s v="2021-04-06 13:23"/>
    <x v="595"/>
    <s v="2021-04-04 21:15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38"/>
    <n v="50"/>
    <n v="0"/>
    <n v="4"/>
    <n v="88"/>
    <n v="88"/>
    <s v="Santa Rosa Norte"/>
    <s v="Jose Panganiban"/>
    <x v="19"/>
    <x v="0"/>
    <s v="PH"/>
    <n v="4606"/>
    <m/>
    <x v="590"/>
    <m/>
  </r>
  <r>
    <s v="21040477W5ESJ4"/>
    <s v="Completed"/>
    <m/>
    <m/>
    <n v="781580575451"/>
    <s v="J&amp;T Express"/>
    <s v="pickup"/>
    <s v="2021-04-16 23:33"/>
    <s v="2021-04-06 13:23"/>
    <x v="596"/>
    <s v="2021-04-04 23:33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0"/>
    <n v="40"/>
    <n v="0"/>
    <n v="7"/>
    <n v="140"/>
    <n v="80"/>
    <s v="Barangay 410"/>
    <s v="Sampaloc"/>
    <x v="14"/>
    <x v="3"/>
    <s v="PH"/>
    <n v="1008"/>
    <m/>
    <x v="591"/>
    <m/>
  </r>
  <r>
    <s v="2104058BFQYMXP"/>
    <s v="Completed"/>
    <m/>
    <m/>
    <n v="781583558081"/>
    <s v="J&amp;T Express"/>
    <s v="pickup"/>
    <s v="2021-04-16 10:10"/>
    <s v="2021-04-06 13:23"/>
    <x v="597"/>
    <s v="2021-04-05 10:10"/>
    <m/>
    <x v="1"/>
    <m/>
    <m/>
    <n v="50"/>
    <n v="50"/>
    <n v="1"/>
    <n v="50"/>
    <n v="0"/>
    <n v="0"/>
    <n v="0"/>
    <n v="0.17"/>
    <n v="4"/>
    <n v="0.68"/>
    <n v="0"/>
    <n v="0"/>
    <n v="0"/>
    <s v="N"/>
    <n v="0"/>
    <n v="0"/>
    <n v="0"/>
    <n v="0"/>
    <n v="200"/>
    <n v="38"/>
    <n v="50"/>
    <n v="0"/>
    <n v="14"/>
    <n v="238"/>
    <n v="88"/>
    <s v="Saguin"/>
    <s v="San Fernando City"/>
    <x v="7"/>
    <x v="1"/>
    <s v="PH"/>
    <n v="2000"/>
    <m/>
    <x v="592"/>
    <m/>
  </r>
  <r>
    <s v="2104058BFQYMXP"/>
    <s v="Completed"/>
    <m/>
    <m/>
    <n v="781583558081"/>
    <s v="J&amp;T Express"/>
    <s v="pickup"/>
    <s v="2021-04-16 10:10"/>
    <s v="2021-04-06 13:23"/>
    <x v="597"/>
    <s v="2021-04-05 10:10"/>
    <m/>
    <x v="2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00"/>
    <n v="38"/>
    <n v="50"/>
    <n v="0"/>
    <n v="14"/>
    <n v="238"/>
    <n v="88"/>
    <s v="Saguin"/>
    <s v="San Fernando City"/>
    <x v="7"/>
    <x v="1"/>
    <s v="PH"/>
    <n v="2000"/>
    <m/>
    <x v="592"/>
    <m/>
  </r>
  <r>
    <s v="2104058BFQYMXP"/>
    <s v="Completed"/>
    <m/>
    <m/>
    <n v="781583558081"/>
    <s v="J&amp;T Express"/>
    <s v="pickup"/>
    <s v="2021-04-16 10:10"/>
    <s v="2021-04-06 13:23"/>
    <x v="597"/>
    <s v="2021-04-05 10:10"/>
    <m/>
    <x v="0"/>
    <m/>
    <m/>
    <n v="50"/>
    <n v="50"/>
    <n v="1"/>
    <n v="50"/>
    <n v="0"/>
    <n v="0"/>
    <n v="0"/>
    <n v="0.17"/>
    <n v="4"/>
    <n v="0.68"/>
    <n v="0"/>
    <n v="0"/>
    <n v="0"/>
    <s v="N"/>
    <n v="0"/>
    <n v="0"/>
    <n v="0"/>
    <n v="0"/>
    <n v="200"/>
    <n v="38"/>
    <n v="50"/>
    <n v="0"/>
    <n v="14"/>
    <n v="238"/>
    <n v="88"/>
    <s v="Saguin"/>
    <s v="San Fernando City"/>
    <x v="7"/>
    <x v="1"/>
    <s v="PH"/>
    <n v="2000"/>
    <m/>
    <x v="592"/>
    <m/>
  </r>
  <r>
    <s v="2104058FV5GC4N"/>
    <s v="Completed"/>
    <m/>
    <m/>
    <n v="781583563939"/>
    <s v="J&amp;T Express"/>
    <s v="pickup"/>
    <s v="2021-04-10 11:19"/>
    <s v="2021-04-06 13:23"/>
    <x v="598"/>
    <s v="2021-04-05 11:19"/>
    <m/>
    <x v="5"/>
    <m/>
    <m/>
    <n v="80"/>
    <n v="80"/>
    <n v="5"/>
    <n v="400"/>
    <n v="0"/>
    <n v="0"/>
    <n v="0"/>
    <n v="0.85"/>
    <n v="5"/>
    <n v="0.85"/>
    <n v="0"/>
    <n v="0"/>
    <n v="0"/>
    <s v="N"/>
    <n v="0"/>
    <n v="0"/>
    <n v="0"/>
    <n v="0"/>
    <n v="400"/>
    <n v="30"/>
    <n v="50"/>
    <n v="0"/>
    <n v="28"/>
    <n v="430"/>
    <n v="80"/>
    <s v="Manggahan-Lawin"/>
    <s v="Kawit"/>
    <x v="1"/>
    <x v="0"/>
    <s v="PH"/>
    <n v="4104"/>
    <m/>
    <x v="593"/>
    <m/>
  </r>
  <r>
    <s v="2104059H0TQ002"/>
    <s v="Completed"/>
    <m/>
    <m/>
    <n v="781592956053"/>
    <s v="J&amp;T Express"/>
    <s v="pickup"/>
    <s v="2021-04-16 21:22"/>
    <s v="2021-04-08 11:16"/>
    <x v="599"/>
    <s v="2021-04-05 21:22"/>
    <m/>
    <x v="0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0"/>
    <n v="0"/>
    <n v="500"/>
    <n v="88"/>
    <n v="0"/>
    <n v="0"/>
    <n v="35"/>
    <n v="588"/>
    <n v="88"/>
    <s v="District Iv (Pob.)"/>
    <s v="Bayombong"/>
    <x v="10"/>
    <x v="1"/>
    <s v="PH"/>
    <n v="3700"/>
    <m/>
    <x v="594"/>
    <m/>
  </r>
  <r>
    <s v="210406AHW49NY5"/>
    <s v="Completed"/>
    <m/>
    <m/>
    <n v="781592956968"/>
    <s v="J&amp;T Express"/>
    <s v="pickup"/>
    <s v="2021-04-17 07:10"/>
    <s v="2021-04-08 11:16"/>
    <x v="600"/>
    <s v="2021-04-06 07:10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8"/>
    <n v="0"/>
    <n v="0"/>
    <n v="18"/>
    <n v="338"/>
    <n v="88"/>
    <s v="San Pedro-Taloy"/>
    <s v="San Carlos City"/>
    <x v="17"/>
    <x v="1"/>
    <s v="PH"/>
    <n v="2420"/>
    <m/>
    <x v="595"/>
    <m/>
  </r>
  <r>
    <s v="210406B1D8YXSQ"/>
    <s v="Completed"/>
    <m/>
    <m/>
    <n v="781592957448"/>
    <s v="J&amp;T Express"/>
    <s v="pickup"/>
    <s v="2021-04-17 11:38"/>
    <s v="2021-04-08 11:16"/>
    <x v="601"/>
    <s v="2021-04-06 11:38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500"/>
    <n v="0"/>
    <n v="145"/>
    <n v="60"/>
    <n v="55"/>
    <n v="0"/>
    <n v="11"/>
    <n v="205"/>
    <n v="115"/>
    <s v="Jibao-An"/>
    <s v="Pavia"/>
    <x v="25"/>
    <x v="4"/>
    <s v="PH"/>
    <n v="5001"/>
    <m/>
    <x v="596"/>
    <m/>
  </r>
  <r>
    <s v="210406B9JRBJNT"/>
    <s v="Completed"/>
    <m/>
    <m/>
    <n v="781592960601"/>
    <s v="J&amp;T Express"/>
    <s v="pickup"/>
    <s v="2021-04-17 14:14"/>
    <s v="2021-04-08 11:16"/>
    <x v="602"/>
    <s v="2021-04-06 14:14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Tagpos"/>
    <s v="Binangonan"/>
    <x v="3"/>
    <x v="0"/>
    <s v="PH"/>
    <n v="1940"/>
    <m/>
    <x v="597"/>
    <m/>
  </r>
  <r>
    <s v="210406BJ22QGV3"/>
    <s v="Completed"/>
    <m/>
    <m/>
    <n v="781592961218"/>
    <s v="J&amp;T Express"/>
    <s v="pickup"/>
    <s v="2021-04-17 16:45"/>
    <s v="2021-04-08 11:16"/>
    <x v="603"/>
    <s v="2021-04-06 16:45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30"/>
    <n v="50"/>
    <n v="0"/>
    <n v="11"/>
    <n v="180"/>
    <n v="80"/>
    <s v="Maysantol"/>
    <s v="Bulacan"/>
    <x v="5"/>
    <x v="1"/>
    <s v="PH"/>
    <n v="3017"/>
    <m/>
    <x v="598"/>
    <m/>
  </r>
  <r>
    <s v="210408GTJNYHE9"/>
    <s v="Completed"/>
    <m/>
    <m/>
    <n v="781601683972"/>
    <s v="J&amp;T Express"/>
    <s v="pickup"/>
    <s v="2021-04-17 19:01"/>
    <s v="2021-04-10 11:10"/>
    <x v="604"/>
    <s v="2021-04-08 19:01"/>
    <m/>
    <x v="2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80"/>
    <n v="0"/>
    <n v="0"/>
    <n v="21"/>
    <n v="380"/>
    <n v="80"/>
    <s v="Almanza Uno"/>
    <s v="Las Pinas City"/>
    <x v="14"/>
    <x v="3"/>
    <s v="PH"/>
    <n v="1750"/>
    <m/>
    <x v="599"/>
    <m/>
  </r>
  <r>
    <s v="210409KHNADJP1"/>
    <s v="Completed"/>
    <m/>
    <m/>
    <n v="781616662555"/>
    <s v="J&amp;T Express"/>
    <s v="pickup"/>
    <s v="2021-04-19 21:00"/>
    <s v="2021-04-13 11:35"/>
    <x v="605"/>
    <s v="2021-04-09 21:00"/>
    <m/>
    <x v="0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0"/>
    <n v="0"/>
    <n v="500"/>
    <n v="38"/>
    <n v="50"/>
    <n v="0"/>
    <n v="35"/>
    <n v="538"/>
    <n v="88"/>
    <s v="Pantal"/>
    <s v="Dagupan City"/>
    <x v="17"/>
    <x v="1"/>
    <s v="PH"/>
    <n v="2400"/>
    <m/>
    <x v="600"/>
    <m/>
  </r>
  <r>
    <s v="210411PDC79FCC"/>
    <s v="Completed"/>
    <m/>
    <m/>
    <n v="781616668188"/>
    <s v="J&amp;T Express"/>
    <s v="pickup"/>
    <s v="2021-04-20 00:21"/>
    <s v="2021-04-13 11:36"/>
    <x v="606"/>
    <s v="2021-04-11 00:21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2500"/>
    <n v="0"/>
    <n v="75"/>
    <n v="119"/>
    <n v="0"/>
    <n v="0"/>
    <n v="7"/>
    <n v="194"/>
    <n v="119"/>
    <s v="Poblacion (Alabel)"/>
    <s v="Alabel"/>
    <x v="57"/>
    <x v="2"/>
    <s v="PH"/>
    <n v="9501"/>
    <m/>
    <x v="601"/>
    <m/>
  </r>
  <r>
    <s v="210411R0GPR0X0"/>
    <s v="Completed"/>
    <m/>
    <m/>
    <n v="781616669322"/>
    <s v="J&amp;T Express"/>
    <s v="pickup"/>
    <s v="2021-04-20 15:36"/>
    <s v="2021-04-13 11:35"/>
    <x v="607"/>
    <s v="2021-04-11 15:36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8"/>
    <n v="0"/>
    <n v="0"/>
    <n v="4"/>
    <n v="138"/>
    <n v="88"/>
    <s v="San Pedro"/>
    <s v="Puerto Princesa City"/>
    <x v="15"/>
    <x v="0"/>
    <s v="PH"/>
    <n v="5300"/>
    <m/>
    <x v="602"/>
    <m/>
  </r>
  <r>
    <s v="210411R1THHWXK"/>
    <s v="Completed"/>
    <m/>
    <m/>
    <n v="781616669877"/>
    <s v="J&amp;T Express"/>
    <s v="pickup"/>
    <s v="2021-04-20 16:00"/>
    <s v="2021-04-13 11:35"/>
    <x v="608"/>
    <s v="2021-04-11 16:00"/>
    <m/>
    <x v="1"/>
    <m/>
    <m/>
    <n v="50"/>
    <n v="50"/>
    <n v="3"/>
    <n v="150"/>
    <n v="0"/>
    <n v="0"/>
    <n v="0"/>
    <n v="0.51"/>
    <n v="6"/>
    <n v="1.02"/>
    <n v="0"/>
    <n v="0"/>
    <n v="0"/>
    <s v="N"/>
    <n v="0"/>
    <n v="0"/>
    <n v="0"/>
    <n v="0"/>
    <n v="300"/>
    <n v="38"/>
    <n v="50"/>
    <n v="0"/>
    <n v="21"/>
    <n v="338"/>
    <n v="88"/>
    <s v="San Vicente"/>
    <s v="Canaman"/>
    <x v="26"/>
    <x v="0"/>
    <s v="PH"/>
    <n v="4402"/>
    <m/>
    <x v="603"/>
    <m/>
  </r>
  <r>
    <s v="210411R1THHWXK"/>
    <s v="Completed"/>
    <m/>
    <m/>
    <n v="781616669877"/>
    <s v="J&amp;T Express"/>
    <s v="pickup"/>
    <s v="2021-04-20 16:00"/>
    <s v="2021-04-13 11:35"/>
    <x v="608"/>
    <s v="2021-04-11 16:00"/>
    <m/>
    <x v="2"/>
    <m/>
    <m/>
    <n v="50"/>
    <n v="50"/>
    <n v="3"/>
    <n v="150"/>
    <n v="0"/>
    <n v="0"/>
    <n v="0"/>
    <n v="0.51"/>
    <n v="6"/>
    <n v="1.02"/>
    <n v="0"/>
    <n v="0"/>
    <n v="0"/>
    <s v="N"/>
    <n v="0"/>
    <n v="0"/>
    <n v="0"/>
    <n v="0"/>
    <n v="300"/>
    <n v="38"/>
    <n v="50"/>
    <n v="0"/>
    <n v="21"/>
    <n v="338"/>
    <n v="88"/>
    <s v="San Vicente"/>
    <s v="Canaman"/>
    <x v="26"/>
    <x v="0"/>
    <s v="PH"/>
    <n v="4402"/>
    <m/>
    <x v="603"/>
    <m/>
  </r>
  <r>
    <s v="210411RFC0JKQK"/>
    <s v="Completed"/>
    <m/>
    <m/>
    <n v="781616671298"/>
    <s v="J&amp;T Express"/>
    <s v="pickup"/>
    <s v="2021-04-20 20:02"/>
    <s v="2021-04-13 11:36"/>
    <x v="609"/>
    <s v="2021-04-11 20:02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120"/>
    <n v="0"/>
    <n v="0"/>
    <n v="18"/>
    <n v="370"/>
    <n v="120"/>
    <s v="Bolong"/>
    <s v="Zamboanga City"/>
    <x v="31"/>
    <x v="2"/>
    <s v="PH"/>
    <n v="7000"/>
    <m/>
    <x v="604"/>
    <m/>
  </r>
  <r>
    <s v="210412TXMV96D4"/>
    <s v="Completed"/>
    <m/>
    <m/>
    <n v="781620714998"/>
    <s v="J&amp;T Express"/>
    <s v="pickup"/>
    <s v="2021-04-20 19:32"/>
    <s v="2021-04-14 11:22"/>
    <x v="610"/>
    <s v="2021-04-12 19:32"/>
    <m/>
    <x v="1"/>
    <m/>
    <m/>
    <n v="50"/>
    <n v="30"/>
    <n v="100"/>
    <n v="3000"/>
    <n v="2000"/>
    <n v="2000"/>
    <n v="0"/>
    <n v="17"/>
    <n v="200"/>
    <n v="34"/>
    <n v="0"/>
    <n v="0"/>
    <n v="0"/>
    <s v="N"/>
    <n v="0"/>
    <n v="0"/>
    <n v="0"/>
    <n v="0"/>
    <n v="6000"/>
    <n v="644"/>
    <n v="0"/>
    <n v="0"/>
    <n v="420"/>
    <n v="6644"/>
    <n v="644"/>
    <s v="Dalig"/>
    <s v="Antipolo City"/>
    <x v="3"/>
    <x v="0"/>
    <s v="PH"/>
    <n v="1807"/>
    <m/>
    <x v="605"/>
    <m/>
  </r>
  <r>
    <s v="210412TXMV96D4"/>
    <s v="Completed"/>
    <m/>
    <m/>
    <n v="781620714998"/>
    <s v="J&amp;T Express"/>
    <s v="pickup"/>
    <s v="2021-04-20 19:32"/>
    <s v="2021-04-14 11:22"/>
    <x v="610"/>
    <s v="2021-04-12 19:32"/>
    <m/>
    <x v="0"/>
    <m/>
    <m/>
    <n v="50"/>
    <n v="30"/>
    <n v="100"/>
    <n v="3000"/>
    <n v="2000"/>
    <n v="2000"/>
    <n v="0"/>
    <n v="17"/>
    <n v="200"/>
    <n v="34"/>
    <n v="0"/>
    <n v="0"/>
    <n v="0"/>
    <s v="N"/>
    <n v="0"/>
    <n v="0"/>
    <n v="0"/>
    <n v="0"/>
    <n v="6000"/>
    <n v="644"/>
    <n v="0"/>
    <n v="0"/>
    <n v="420"/>
    <n v="6644"/>
    <n v="644"/>
    <s v="Dalig"/>
    <s v="Antipolo City"/>
    <x v="3"/>
    <x v="0"/>
    <s v="PH"/>
    <n v="1807"/>
    <m/>
    <x v="605"/>
    <m/>
  </r>
  <r>
    <s v="210412TXRQ9B10"/>
    <s v="Completed"/>
    <m/>
    <m/>
    <n v="781620716683"/>
    <s v="J&amp;T Express"/>
    <s v="pickup"/>
    <s v="2021-04-16 19:44"/>
    <s v="2021-04-14 11:22"/>
    <x v="611"/>
    <s v="2021-04-12 19:44"/>
    <m/>
    <x v="5"/>
    <m/>
    <m/>
    <n v="80"/>
    <n v="30"/>
    <n v="100"/>
    <n v="3000"/>
    <n v="5000"/>
    <n v="5000"/>
    <n v="0"/>
    <n v="17"/>
    <n v="200"/>
    <n v="34"/>
    <n v="0"/>
    <n v="0"/>
    <n v="0"/>
    <s v="N"/>
    <n v="0"/>
    <n v="0"/>
    <n v="0"/>
    <n v="0"/>
    <n v="6000"/>
    <n v="644"/>
    <n v="0"/>
    <n v="0"/>
    <n v="420"/>
    <n v="6644"/>
    <n v="644"/>
    <s v="Dalig"/>
    <s v="Antipolo City"/>
    <x v="3"/>
    <x v="0"/>
    <s v="PH"/>
    <n v="1807"/>
    <m/>
    <x v="606"/>
    <m/>
  </r>
  <r>
    <s v="210412TXRQ9B10"/>
    <s v="Completed"/>
    <m/>
    <m/>
    <n v="781620716683"/>
    <s v="J&amp;T Express"/>
    <s v="pickup"/>
    <s v="2021-04-16 19:44"/>
    <s v="2021-04-14 11:22"/>
    <x v="611"/>
    <s v="2021-04-12 19:44"/>
    <m/>
    <x v="3"/>
    <m/>
    <m/>
    <n v="60"/>
    <n v="30"/>
    <n v="100"/>
    <n v="3000"/>
    <n v="3000"/>
    <n v="3000"/>
    <n v="0"/>
    <n v="17"/>
    <n v="200"/>
    <n v="34"/>
    <n v="0"/>
    <n v="0"/>
    <n v="0"/>
    <s v="N"/>
    <n v="0"/>
    <n v="0"/>
    <n v="0"/>
    <n v="0"/>
    <n v="6000"/>
    <n v="644"/>
    <n v="0"/>
    <n v="0"/>
    <n v="420"/>
    <n v="6644"/>
    <n v="644"/>
    <s v="Dalig"/>
    <s v="Antipolo City"/>
    <x v="3"/>
    <x v="0"/>
    <s v="PH"/>
    <n v="1807"/>
    <m/>
    <x v="606"/>
    <m/>
  </r>
  <r>
    <s v="210412TYJT0GC7"/>
    <s v="Completed"/>
    <m/>
    <m/>
    <n v="781620716514"/>
    <s v="J&amp;T Express"/>
    <s v="pickup"/>
    <s v="2021-04-16 19:48"/>
    <s v="2021-04-14 11:22"/>
    <x v="612"/>
    <s v="2021-04-12 19:48"/>
    <m/>
    <x v="6"/>
    <m/>
    <m/>
    <n v="80"/>
    <n v="30"/>
    <n v="100"/>
    <n v="3000"/>
    <n v="5000"/>
    <n v="5000"/>
    <n v="0"/>
    <n v="17"/>
    <n v="100"/>
    <n v="17"/>
    <n v="0"/>
    <n v="0"/>
    <n v="0"/>
    <s v="N"/>
    <n v="0"/>
    <n v="0"/>
    <n v="0"/>
    <n v="0"/>
    <n v="3000"/>
    <n v="334"/>
    <n v="0"/>
    <n v="0"/>
    <n v="210"/>
    <n v="3334"/>
    <n v="334"/>
    <s v="Dalig"/>
    <s v="Antipolo City"/>
    <x v="3"/>
    <x v="0"/>
    <s v="PH"/>
    <n v="1807"/>
    <m/>
    <x v="605"/>
    <m/>
  </r>
  <r>
    <s v="210413VB7RAW1C"/>
    <s v="Completed"/>
    <m/>
    <m/>
    <n v="781622191158"/>
    <s v="J&amp;T Express"/>
    <s v="pickup"/>
    <s v="2021-04-21 08:49"/>
    <s v="2021-04-14 11:22"/>
    <x v="613"/>
    <s v="2021-04-13 08:49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5000"/>
    <n v="0"/>
    <n v="150"/>
    <n v="80"/>
    <n v="0"/>
    <n v="0"/>
    <n v="14"/>
    <n v="230"/>
    <n v="80"/>
    <s v="Barangay 185"/>
    <s v="Caloocan City"/>
    <x v="14"/>
    <x v="3"/>
    <s v="PH"/>
    <n v="1400"/>
    <m/>
    <x v="607"/>
    <m/>
  </r>
  <r>
    <s v="210413VV108G1F"/>
    <s v="Completed"/>
    <m/>
    <m/>
    <n v="781623067674"/>
    <s v="J&amp;T Express"/>
    <s v="pickup"/>
    <s v="2021-04-23 13:49"/>
    <s v="2021-04-14 11:22"/>
    <x v="614"/>
    <s v="2021-04-13 13:49"/>
    <m/>
    <x v="1"/>
    <m/>
    <m/>
    <n v="50"/>
    <n v="50"/>
    <n v="2"/>
    <n v="100"/>
    <n v="0"/>
    <n v="0"/>
    <n v="0"/>
    <n v="0.34"/>
    <n v="5"/>
    <n v="0.85"/>
    <n v="0"/>
    <n v="0"/>
    <n v="0"/>
    <s v="N"/>
    <n v="0"/>
    <n v="0"/>
    <n v="0"/>
    <n v="0"/>
    <n v="250"/>
    <n v="30"/>
    <n v="50"/>
    <n v="0"/>
    <n v="18"/>
    <n v="280"/>
    <n v="80"/>
    <s v="Cofradia"/>
    <s v="Malolos City"/>
    <x v="5"/>
    <x v="1"/>
    <s v="PH"/>
    <n v="3000"/>
    <s v="Cofradia Purok 4, near Len's Store and ICCLGIM Church"/>
    <x v="608"/>
    <m/>
  </r>
  <r>
    <s v="210413VV108G1F"/>
    <s v="Completed"/>
    <m/>
    <m/>
    <n v="781623067674"/>
    <s v="J&amp;T Express"/>
    <s v="pickup"/>
    <s v="2021-04-23 13:49"/>
    <s v="2021-04-14 11:22"/>
    <x v="614"/>
    <s v="2021-04-13 13:49"/>
    <m/>
    <x v="2"/>
    <m/>
    <m/>
    <n v="50"/>
    <n v="50"/>
    <n v="3"/>
    <n v="150"/>
    <n v="0"/>
    <n v="0"/>
    <n v="0"/>
    <n v="0.51"/>
    <n v="5"/>
    <n v="0.85"/>
    <n v="0"/>
    <n v="0"/>
    <n v="0"/>
    <s v="N"/>
    <n v="0"/>
    <n v="0"/>
    <n v="0"/>
    <n v="0"/>
    <n v="250"/>
    <n v="30"/>
    <n v="50"/>
    <n v="0"/>
    <n v="18"/>
    <n v="280"/>
    <n v="80"/>
    <s v="Cofradia"/>
    <s v="Malolos City"/>
    <x v="5"/>
    <x v="1"/>
    <s v="PH"/>
    <n v="3000"/>
    <s v="Cofradia Purok 4, near Len's Store and ICCLGIM Church"/>
    <x v="608"/>
    <m/>
  </r>
  <r>
    <s v="2104140XFCYPF4"/>
    <s v="Completed"/>
    <m/>
    <m/>
    <n v="781631009581"/>
    <s v="J&amp;T Express"/>
    <s v="pickup"/>
    <s v="2021-04-24 01:15"/>
    <s v="2021-04-16 11:07"/>
    <x v="615"/>
    <s v="2021-04-14 01:15"/>
    <m/>
    <x v="2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50"/>
    <n v="80"/>
    <n v="0"/>
    <n v="0"/>
    <n v="11"/>
    <n v="230"/>
    <n v="80"/>
    <s v="San Andres (Pob.)"/>
    <s v="Cainta"/>
    <x v="3"/>
    <x v="0"/>
    <s v="PH"/>
    <n v="1900"/>
    <m/>
    <x v="609"/>
    <m/>
  </r>
  <r>
    <s v="2104140XFCYPF4"/>
    <s v="Completed"/>
    <m/>
    <m/>
    <n v="781631009581"/>
    <s v="J&amp;T Express"/>
    <s v="pickup"/>
    <s v="2021-04-24 01:15"/>
    <s v="2021-04-16 11:07"/>
    <x v="615"/>
    <s v="2021-04-14 01:15"/>
    <m/>
    <x v="0"/>
    <m/>
    <m/>
    <n v="50"/>
    <n v="50"/>
    <n v="2"/>
    <n v="100"/>
    <n v="0"/>
    <n v="0"/>
    <n v="0"/>
    <n v="0.34"/>
    <n v="3"/>
    <n v="0.51"/>
    <n v="0"/>
    <n v="0"/>
    <n v="0"/>
    <s v="N"/>
    <n v="0"/>
    <n v="0"/>
    <n v="0"/>
    <n v="0"/>
    <n v="150"/>
    <n v="80"/>
    <n v="0"/>
    <n v="0"/>
    <n v="11"/>
    <n v="230"/>
    <n v="80"/>
    <s v="San Andres (Pob.)"/>
    <s v="Cainta"/>
    <x v="3"/>
    <x v="0"/>
    <s v="PH"/>
    <n v="1900"/>
    <m/>
    <x v="609"/>
    <m/>
  </r>
  <r>
    <s v="210414316E6VYY"/>
    <s v="Completed"/>
    <m/>
    <m/>
    <n v="781631005992"/>
    <s v="J&amp;T Express"/>
    <s v="pickup"/>
    <s v="2021-04-24 21:09"/>
    <s v="2021-04-16 11:07"/>
    <x v="616"/>
    <s v="2021-04-14 21:09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Santolan"/>
    <s v="Pasig City"/>
    <x v="14"/>
    <x v="3"/>
    <s v="PH"/>
    <n v="1610"/>
    <m/>
    <x v="610"/>
    <m/>
  </r>
  <r>
    <s v="2104153ES4RM9D"/>
    <s v="Completed"/>
    <m/>
    <m/>
    <n v="781631002201"/>
    <s v="J&amp;T Express"/>
    <s v="pickup"/>
    <s v="2021-04-26 01:12"/>
    <s v="2021-04-16 11:07"/>
    <x v="617"/>
    <s v="2021-04-15 01:12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0"/>
    <n v="40"/>
    <n v="0"/>
    <n v="7"/>
    <n v="140"/>
    <n v="80"/>
    <s v="Putatan"/>
    <s v="Muntinlupa City"/>
    <x v="14"/>
    <x v="3"/>
    <s v="PH"/>
    <n v="1772"/>
    <m/>
    <x v="611"/>
    <m/>
  </r>
  <r>
    <s v="2104154F28PYYY"/>
    <s v="Completed"/>
    <m/>
    <m/>
    <n v="781637239733"/>
    <s v="J&amp;T Express"/>
    <s v="pickup"/>
    <s v="2021-04-26 10:40"/>
    <s v="2021-04-16 11:07"/>
    <x v="618"/>
    <s v="2021-04-15 10:40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0"/>
    <n v="50"/>
    <n v="0"/>
    <n v="7"/>
    <n v="130"/>
    <n v="80"/>
    <s v="Panginay"/>
    <s v="Balagtas"/>
    <x v="5"/>
    <x v="1"/>
    <s v="PH"/>
    <n v="3016"/>
    <s v="HANDLE WITH CARE"/>
    <x v="612"/>
    <m/>
  </r>
  <r>
    <s v="210417AN2EDKTH"/>
    <s v="Completed"/>
    <m/>
    <m/>
    <n v="781659652319"/>
    <s v="J&amp;T Express"/>
    <s v="pickup"/>
    <s v="2021-04-27 21:53"/>
    <s v="2021-04-21 10:46"/>
    <x v="619"/>
    <s v="2021-04-17 21:53"/>
    <m/>
    <x v="12"/>
    <m/>
    <s v="Honey,330mL"/>
    <n v="250"/>
    <n v="250"/>
    <n v="4"/>
    <n v="1000"/>
    <n v="0"/>
    <n v="0"/>
    <n v="0"/>
    <n v="5.2"/>
    <n v="4"/>
    <n v="5.2"/>
    <n v="0"/>
    <n v="0"/>
    <n v="0"/>
    <s v="N"/>
    <n v="0"/>
    <n v="0"/>
    <n v="0"/>
    <n v="0"/>
    <n v="1000"/>
    <n v="118"/>
    <n v="40"/>
    <n v="0"/>
    <n v="70"/>
    <n v="1118"/>
    <n v="158"/>
    <s v="Batasan Hills"/>
    <s v="Quezon City"/>
    <x v="14"/>
    <x v="3"/>
    <s v="PH"/>
    <n v="1126"/>
    <m/>
    <x v="613"/>
    <m/>
  </r>
  <r>
    <s v="210419DFX8FEQW"/>
    <s v="Completed"/>
    <m/>
    <m/>
    <n v="781659650473"/>
    <s v="J&amp;T Express"/>
    <s v="pickup"/>
    <s v="2021-04-28 00:50"/>
    <s v="2021-04-21 10:46"/>
    <x v="620"/>
    <s v="2021-04-19 00:50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San Rafael (Pob.)"/>
    <s v="San Narciso"/>
    <x v="38"/>
    <x v="1"/>
    <s v="PH"/>
    <n v="2205"/>
    <m/>
    <x v="614"/>
    <m/>
  </r>
  <r>
    <s v="210419F1CMRJD4"/>
    <s v="Completed"/>
    <m/>
    <m/>
    <n v="781662948755"/>
    <s v="J&amp;T Express"/>
    <s v="pickup"/>
    <s v="2021-04-28 15:44"/>
    <s v="2021-04-21 10:46"/>
    <x v="621"/>
    <s v="2021-04-19 15:44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San Juan"/>
    <s v="Cainta"/>
    <x v="3"/>
    <x v="0"/>
    <s v="PH"/>
    <n v="1900"/>
    <m/>
    <x v="615"/>
    <m/>
  </r>
  <r>
    <s v="210419FQYK7PUW"/>
    <s v="Completed"/>
    <m/>
    <m/>
    <n v="781662947997"/>
    <s v="J&amp;T Express"/>
    <s v="pickup"/>
    <s v="2021-04-28 22:29"/>
    <s v="2021-04-21 10:46"/>
    <x v="622"/>
    <s v="2021-04-19 22:29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Sapang Palay"/>
    <s v="San Jose Del Monte City"/>
    <x v="5"/>
    <x v="1"/>
    <s v="PH"/>
    <n v="3023"/>
    <m/>
    <x v="616"/>
    <m/>
  </r>
  <r>
    <s v="210420H6U9UF6R"/>
    <s v="Completed"/>
    <m/>
    <m/>
    <n v="770192813580"/>
    <s v="J&amp;T Express"/>
    <s v="Drop-off"/>
    <s v="2021-04-29 12:27"/>
    <s v="2021-04-21 10:46"/>
    <x v="623"/>
    <s v="2021-04-20 12:27"/>
    <m/>
    <x v="0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6000"/>
    <n v="0"/>
    <n v="440"/>
    <n v="65"/>
    <n v="55"/>
    <n v="0"/>
    <n v="35"/>
    <n v="505"/>
    <n v="120"/>
    <s v="Cagangohan"/>
    <s v="Panabo City"/>
    <x v="8"/>
    <x v="2"/>
    <s v="PH"/>
    <n v="8105"/>
    <m/>
    <x v="617"/>
    <m/>
  </r>
  <r>
    <s v="210420HBPAXXTB"/>
    <s v="Completed"/>
    <m/>
    <m/>
    <n v="781664560344"/>
    <s v="J&amp;T Express"/>
    <s v="pickup"/>
    <s v="2021-04-29 13:44"/>
    <s v="2021-04-21 10:43"/>
    <x v="624"/>
    <s v="2021-04-20 13:44"/>
    <m/>
    <x v="0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6400"/>
    <n v="0"/>
    <n v="951"/>
    <n v="0"/>
    <n v="100"/>
    <n v="0"/>
    <n v="71"/>
    <n v="951"/>
    <n v="100"/>
    <s v="Poblacion"/>
    <s v="Norzagaray"/>
    <x v="5"/>
    <x v="1"/>
    <s v="PH"/>
    <n v="3013"/>
    <m/>
    <x v="618"/>
    <m/>
  </r>
  <r>
    <s v="210420J0C0JV60"/>
    <s v="Completed"/>
    <m/>
    <m/>
    <n v="781664623337"/>
    <s v="J&amp;T Express"/>
    <s v="pickup"/>
    <s v="2021-04-29 19:54"/>
    <s v="2021-04-21 10:43"/>
    <x v="625"/>
    <s v="2021-04-20 19:54"/>
    <m/>
    <x v="1"/>
    <m/>
    <m/>
    <n v="50"/>
    <n v="35"/>
    <n v="6"/>
    <n v="210"/>
    <n v="90"/>
    <n v="90"/>
    <n v="0"/>
    <n v="1.02"/>
    <n v="29"/>
    <n v="4.93"/>
    <n v="0"/>
    <n v="0"/>
    <n v="0"/>
    <s v="N"/>
    <n v="0"/>
    <n v="0"/>
    <n v="4700"/>
    <n v="0"/>
    <n v="968"/>
    <n v="0"/>
    <n v="100"/>
    <n v="0"/>
    <n v="71"/>
    <n v="968"/>
    <n v="100"/>
    <s v="Poblacion"/>
    <s v="Norzagaray"/>
    <x v="5"/>
    <x v="1"/>
    <s v="PH"/>
    <n v="3013"/>
    <m/>
    <x v="619"/>
    <m/>
  </r>
  <r>
    <s v="210420J0C0JV60"/>
    <s v="Completed"/>
    <m/>
    <m/>
    <n v="781664623337"/>
    <s v="J&amp;T Express"/>
    <s v="pickup"/>
    <s v="2021-04-29 19:54"/>
    <s v="2021-04-21 10:43"/>
    <x v="625"/>
    <s v="2021-04-20 19:54"/>
    <m/>
    <x v="5"/>
    <m/>
    <m/>
    <n v="80"/>
    <n v="35"/>
    <n v="23"/>
    <n v="805"/>
    <n v="1035"/>
    <n v="1035"/>
    <n v="0"/>
    <n v="3.91"/>
    <n v="29"/>
    <n v="4.93"/>
    <n v="0"/>
    <n v="0"/>
    <n v="0"/>
    <s v="N"/>
    <n v="0"/>
    <n v="0"/>
    <n v="4700"/>
    <n v="0"/>
    <n v="968"/>
    <n v="0"/>
    <n v="100"/>
    <n v="0"/>
    <n v="71"/>
    <n v="968"/>
    <n v="100"/>
    <s v="Poblacion"/>
    <s v="Norzagaray"/>
    <x v="5"/>
    <x v="1"/>
    <s v="PH"/>
    <n v="3013"/>
    <m/>
    <x v="619"/>
    <m/>
  </r>
  <r>
    <s v="210422Q5FFJ3JQ"/>
    <s v="Completed"/>
    <m/>
    <m/>
    <n v="781688424317"/>
    <s v="J&amp;T Express"/>
    <s v="pickup"/>
    <s v="2021-05-03 21:19"/>
    <s v="2021-04-27 11:13"/>
    <x v="626"/>
    <s v="2021-04-22 21:19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8"/>
    <n v="0"/>
    <n v="0"/>
    <n v="7"/>
    <n v="188"/>
    <n v="88"/>
    <s v="Sawanga"/>
    <s v="Sorsogon City"/>
    <x v="6"/>
    <x v="0"/>
    <s v="PH"/>
    <n v="4700"/>
    <m/>
    <x v="620"/>
    <m/>
  </r>
  <r>
    <s v="210424TV5PG1JF"/>
    <s v="Completed"/>
    <m/>
    <m/>
    <n v="781688427066"/>
    <s v="J&amp;T Express"/>
    <s v="pickup"/>
    <s v="2021-05-05 08:43"/>
    <s v="2021-04-27 11:13"/>
    <x v="627"/>
    <s v="2021-04-24 08:43"/>
    <m/>
    <x v="4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50"/>
    <n v="120"/>
    <n v="0"/>
    <n v="0"/>
    <n v="11"/>
    <n v="270"/>
    <n v="120"/>
    <s v="Rosario"/>
    <s v="Tandag City"/>
    <x v="59"/>
    <x v="2"/>
    <s v="PH"/>
    <n v="8300"/>
    <m/>
    <x v="621"/>
    <m/>
  </r>
  <r>
    <s v="210424TV5PG1JF"/>
    <s v="Completed"/>
    <m/>
    <m/>
    <n v="781688427066"/>
    <s v="J&amp;T Express"/>
    <s v="pickup"/>
    <s v="2021-05-05 08:43"/>
    <s v="2021-04-27 11:13"/>
    <x v="627"/>
    <s v="2021-04-24 08:43"/>
    <m/>
    <x v="2"/>
    <m/>
    <m/>
    <n v="50"/>
    <n v="50"/>
    <n v="2"/>
    <n v="100"/>
    <n v="0"/>
    <n v="0"/>
    <n v="0"/>
    <n v="0.34"/>
    <n v="3"/>
    <n v="0.51"/>
    <n v="0"/>
    <n v="0"/>
    <n v="0"/>
    <s v="N"/>
    <n v="0"/>
    <n v="0"/>
    <n v="0"/>
    <n v="0"/>
    <n v="150"/>
    <n v="120"/>
    <n v="0"/>
    <n v="0"/>
    <n v="11"/>
    <n v="270"/>
    <n v="120"/>
    <s v="Rosario"/>
    <s v="Tandag City"/>
    <x v="59"/>
    <x v="2"/>
    <s v="PH"/>
    <n v="8300"/>
    <m/>
    <x v="621"/>
    <m/>
  </r>
  <r>
    <s v="210424UVK4USUT"/>
    <s v="Completed"/>
    <m/>
    <m/>
    <n v="781688428811"/>
    <s v="J&amp;T Express"/>
    <s v="pickup"/>
    <s v="2021-05-05 18:23"/>
    <s v="2021-04-27 11:13"/>
    <x v="628"/>
    <s v="2021-04-24 18:23"/>
    <m/>
    <x v="0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0"/>
    <n v="0"/>
    <n v="500"/>
    <n v="84"/>
    <n v="0"/>
    <n v="0"/>
    <n v="35"/>
    <n v="584"/>
    <n v="84"/>
    <s v="Cebu"/>
    <s v="San Isidro"/>
    <x v="18"/>
    <x v="1"/>
    <s v="PH"/>
    <n v="3310"/>
    <m/>
    <x v="622"/>
    <m/>
  </r>
  <r>
    <s v="2104250QMTX6MJ"/>
    <s v="Completed"/>
    <m/>
    <m/>
    <n v="781688429571"/>
    <s v="J&amp;T Express"/>
    <s v="pickup"/>
    <s v="2021-05-05 12:52"/>
    <s v="2021-04-27 11:13"/>
    <x v="629"/>
    <s v="2021-04-25 12:52"/>
    <m/>
    <x v="2"/>
    <m/>
    <m/>
    <n v="50"/>
    <n v="40"/>
    <n v="45"/>
    <n v="1800"/>
    <n v="450"/>
    <n v="450"/>
    <n v="0"/>
    <n v="7.65"/>
    <n v="45"/>
    <n v="7.65"/>
    <n v="0"/>
    <n v="0"/>
    <n v="0"/>
    <s v="N"/>
    <n v="0"/>
    <n v="0"/>
    <n v="0"/>
    <n v="0"/>
    <n v="1800"/>
    <n v="310"/>
    <n v="0"/>
    <n v="0"/>
    <n v="126"/>
    <n v="2110"/>
    <n v="310"/>
    <s v="Gango"/>
    <s v="Libona"/>
    <x v="51"/>
    <x v="2"/>
    <s v="PH"/>
    <n v="8760"/>
    <m/>
    <x v="623"/>
    <m/>
  </r>
  <r>
    <s v="2104275UKGA2TV"/>
    <s v="Completed"/>
    <m/>
    <m/>
    <n v="781696880146"/>
    <s v="J&amp;T Express"/>
    <s v="pickup"/>
    <s v="2021-05-06 13:44"/>
    <s v="2021-04-28 11:31"/>
    <x v="630"/>
    <s v="2021-04-27 13:44"/>
    <m/>
    <x v="1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1400"/>
    <n v="0"/>
    <n v="186"/>
    <n v="33"/>
    <n v="50"/>
    <n v="0"/>
    <n v="14"/>
    <n v="219"/>
    <n v="83"/>
    <s v="Matatalaib"/>
    <s v="Tarlac City"/>
    <x v="9"/>
    <x v="1"/>
    <s v="PH"/>
    <n v="2300"/>
    <m/>
    <x v="624"/>
    <m/>
  </r>
  <r>
    <s v="2104275UKGA2TV"/>
    <s v="Completed"/>
    <m/>
    <m/>
    <n v="781696880146"/>
    <s v="J&amp;T Express"/>
    <s v="pickup"/>
    <s v="2021-05-06 13:44"/>
    <s v="2021-04-28 11:31"/>
    <x v="630"/>
    <s v="2021-04-27 13:44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1400"/>
    <n v="0"/>
    <n v="186"/>
    <n v="33"/>
    <n v="50"/>
    <n v="0"/>
    <n v="14"/>
    <n v="219"/>
    <n v="83"/>
    <s v="Matatalaib"/>
    <s v="Tarlac City"/>
    <x v="9"/>
    <x v="1"/>
    <s v="PH"/>
    <n v="2300"/>
    <m/>
    <x v="624"/>
    <m/>
  </r>
  <r>
    <s v="210504Q90EU5X9"/>
    <s v="Completed"/>
    <m/>
    <m/>
    <n v="781738793160"/>
    <s v="J&amp;T Express"/>
    <s v="pickup"/>
    <s v="2021-05-12 12:09"/>
    <s v="2021-05-06 12:58"/>
    <x v="631"/>
    <s v="2021-05-04 12:09"/>
    <m/>
    <x v="0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84"/>
    <n v="0"/>
    <n v="0"/>
    <n v="21"/>
    <n v="384"/>
    <n v="84"/>
    <s v="Centro Ii (Pob.)"/>
    <s v="Claveria"/>
    <x v="16"/>
    <x v="1"/>
    <s v="PH"/>
    <n v="3519"/>
    <m/>
    <x v="625"/>
    <m/>
  </r>
  <r>
    <s v="210505RKXKVWBG"/>
    <s v="Completed"/>
    <m/>
    <m/>
    <n v="781744042703"/>
    <s v="J&amp;T Express"/>
    <s v="pickup"/>
    <s v="2021-05-15 00:57"/>
    <s v="2021-05-06 12:58"/>
    <x v="632"/>
    <s v="2021-05-05 00:57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3"/>
    <n v="0"/>
    <n v="0"/>
    <n v="7"/>
    <n v="183"/>
    <n v="83"/>
    <s v="Poblacion Barangay 3"/>
    <s v="Tanauan City"/>
    <x v="4"/>
    <x v="0"/>
    <s v="PH"/>
    <n v="4232"/>
    <m/>
    <x v="626"/>
    <m/>
  </r>
  <r>
    <s v="210505RM6KKAYX"/>
    <s v="Completed"/>
    <m/>
    <m/>
    <n v="781744038864"/>
    <s v="J&amp;T Express"/>
    <s v="pickup"/>
    <s v="2021-05-15 01:02"/>
    <s v="2021-05-06 12:58"/>
    <x v="633"/>
    <s v="2021-05-05 01:02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2000"/>
    <n v="0"/>
    <n v="80"/>
    <n v="40"/>
    <n v="40"/>
    <n v="0"/>
    <n v="7"/>
    <n v="120"/>
    <n v="80"/>
    <s v="Poblacion"/>
    <s v="Muntinlupa City"/>
    <x v="14"/>
    <x v="3"/>
    <s v="PH"/>
    <n v="1776"/>
    <m/>
    <x v="627"/>
    <m/>
  </r>
  <r>
    <s v="210505SPNKTX6V"/>
    <s v="Completed"/>
    <m/>
    <m/>
    <n v="781749861919"/>
    <s v="J&amp;T Express"/>
    <s v="pickup"/>
    <s v="2021-05-15 11:19"/>
    <s v="2021-05-06 12:58"/>
    <x v="634"/>
    <s v="2021-05-05 11:19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0"/>
    <n v="40"/>
    <n v="0"/>
    <n v="7"/>
    <n v="140"/>
    <n v="80"/>
    <s v="Pinagbuhatan"/>
    <s v="Pasig City"/>
    <x v="14"/>
    <x v="3"/>
    <s v="PH"/>
    <n v="1602"/>
    <m/>
    <x v="628"/>
    <m/>
  </r>
  <r>
    <s v="210505SQYDSR9X"/>
    <s v="Completed"/>
    <m/>
    <m/>
    <n v="781749866840"/>
    <s v="J&amp;T Express"/>
    <s v="pickup"/>
    <s v="2021-05-15 11:42"/>
    <s v="2021-05-06 12:58"/>
    <x v="635"/>
    <s v="2021-05-05 11:42"/>
    <m/>
    <x v="0"/>
    <m/>
    <m/>
    <n v="50"/>
    <n v="50"/>
    <n v="8"/>
    <n v="400"/>
    <n v="0"/>
    <n v="0"/>
    <n v="0"/>
    <n v="1.36"/>
    <n v="8"/>
    <n v="1.36"/>
    <n v="0"/>
    <n v="0"/>
    <n v="0"/>
    <s v="N"/>
    <n v="0"/>
    <n v="0"/>
    <n v="0"/>
    <n v="0"/>
    <n v="400"/>
    <n v="84"/>
    <n v="0"/>
    <n v="0"/>
    <n v="28"/>
    <n v="484"/>
    <n v="84"/>
    <s v="Poblacion Barangay 3"/>
    <s v="Tanauan City"/>
    <x v="4"/>
    <x v="0"/>
    <s v="PH"/>
    <n v="4232"/>
    <m/>
    <x v="629"/>
    <m/>
  </r>
  <r>
    <s v="210505STPGREB4"/>
    <s v="Completed"/>
    <m/>
    <m/>
    <n v="781749877736"/>
    <s v="J&amp;T Express"/>
    <s v="pickup"/>
    <s v="2021-05-10 12:21"/>
    <s v="2021-05-06 12:58"/>
    <x v="636"/>
    <s v="2021-05-05 12:21"/>
    <m/>
    <x v="6"/>
    <m/>
    <m/>
    <n v="80"/>
    <n v="80"/>
    <n v="5"/>
    <n v="400"/>
    <n v="0"/>
    <n v="0"/>
    <n v="0"/>
    <n v="0.85"/>
    <n v="15"/>
    <n v="2.5499999999999998"/>
    <n v="0"/>
    <n v="0"/>
    <n v="0"/>
    <s v="N"/>
    <n v="0"/>
    <n v="0"/>
    <n v="0"/>
    <n v="0"/>
    <n v="1100"/>
    <n v="0"/>
    <n v="88"/>
    <n v="0"/>
    <n v="77"/>
    <n v="1100"/>
    <n v="88"/>
    <s v="Naguiddayan"/>
    <s v="Bantay"/>
    <x v="34"/>
    <x v="1"/>
    <s v="PH"/>
    <n v="2727"/>
    <m/>
    <x v="630"/>
    <m/>
  </r>
  <r>
    <s v="210505STPGREB4"/>
    <s v="Completed"/>
    <m/>
    <m/>
    <n v="781749877736"/>
    <s v="J&amp;T Express"/>
    <s v="pickup"/>
    <s v="2021-05-10 12:21"/>
    <s v="2021-05-06 12:58"/>
    <x v="636"/>
    <s v="2021-05-05 12:21"/>
    <m/>
    <x v="5"/>
    <m/>
    <m/>
    <n v="80"/>
    <n v="80"/>
    <n v="5"/>
    <n v="400"/>
    <n v="0"/>
    <n v="0"/>
    <n v="0"/>
    <n v="0.85"/>
    <n v="15"/>
    <n v="2.5499999999999998"/>
    <n v="0"/>
    <n v="0"/>
    <n v="0"/>
    <s v="N"/>
    <n v="0"/>
    <n v="0"/>
    <n v="0"/>
    <n v="0"/>
    <n v="1100"/>
    <n v="0"/>
    <n v="88"/>
    <n v="0"/>
    <n v="77"/>
    <n v="1100"/>
    <n v="88"/>
    <s v="Naguiddayan"/>
    <s v="Bantay"/>
    <x v="34"/>
    <x v="1"/>
    <s v="PH"/>
    <n v="2727"/>
    <m/>
    <x v="630"/>
    <m/>
  </r>
  <r>
    <s v="210505STPGREB4"/>
    <s v="Completed"/>
    <m/>
    <m/>
    <n v="781749877736"/>
    <s v="J&amp;T Express"/>
    <s v="pickup"/>
    <s v="2021-05-10 12:21"/>
    <s v="2021-05-06 12:58"/>
    <x v="636"/>
    <s v="2021-05-05 12:21"/>
    <m/>
    <x v="3"/>
    <m/>
    <m/>
    <n v="60"/>
    <n v="60"/>
    <n v="5"/>
    <n v="300"/>
    <n v="0"/>
    <n v="0"/>
    <n v="0"/>
    <n v="0.85"/>
    <n v="15"/>
    <n v="2.5499999999999998"/>
    <n v="0"/>
    <n v="0"/>
    <n v="0"/>
    <s v="N"/>
    <n v="0"/>
    <n v="0"/>
    <n v="0"/>
    <n v="0"/>
    <n v="1100"/>
    <n v="0"/>
    <n v="88"/>
    <n v="0"/>
    <n v="77"/>
    <n v="1100"/>
    <n v="88"/>
    <s v="Naguiddayan"/>
    <s v="Bantay"/>
    <x v="34"/>
    <x v="1"/>
    <s v="PH"/>
    <n v="2727"/>
    <m/>
    <x v="630"/>
    <m/>
  </r>
  <r>
    <s v="210505SXB46Y3S"/>
    <s v="Completed"/>
    <m/>
    <m/>
    <n v="781752551648"/>
    <s v="J&amp;T Express"/>
    <s v="pickup"/>
    <s v="2021-05-15 13:26"/>
    <s v="2021-05-06 12:58"/>
    <x v="637"/>
    <s v="2021-05-05 13:26"/>
    <m/>
    <x v="2"/>
    <m/>
    <m/>
    <n v="50"/>
    <n v="40"/>
    <n v="65"/>
    <n v="2600"/>
    <n v="650"/>
    <n v="650"/>
    <n v="0"/>
    <n v="11.05"/>
    <n v="65"/>
    <n v="11.05"/>
    <n v="0"/>
    <n v="0"/>
    <n v="0"/>
    <s v="N"/>
    <n v="0"/>
    <n v="0"/>
    <n v="0"/>
    <n v="0"/>
    <n v="2600"/>
    <n v="210"/>
    <n v="50"/>
    <n v="0"/>
    <n v="182"/>
    <n v="2810"/>
    <n v="260"/>
    <s v="San Agustin Ii"/>
    <s v="Dasmarinas City"/>
    <x v="1"/>
    <x v="0"/>
    <s v="PH"/>
    <n v="4114"/>
    <m/>
    <x v="631"/>
    <m/>
  </r>
  <r>
    <s v="2105071CWJRUJC"/>
    <s v="Completed"/>
    <m/>
    <m/>
    <n v="781784060476"/>
    <s v="J&amp;T Express"/>
    <s v="pickup"/>
    <s v="2021-05-17 08:57"/>
    <s v="2021-05-12 11:05"/>
    <x v="638"/>
    <s v="2021-05-07 08:57"/>
    <m/>
    <x v="2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0"/>
    <n v="0"/>
    <n v="500"/>
    <n v="30"/>
    <n v="50"/>
    <n v="0"/>
    <n v="35"/>
    <n v="530"/>
    <n v="80"/>
    <s v="Cofradia"/>
    <s v="Malolos City"/>
    <x v="5"/>
    <x v="1"/>
    <s v="PH"/>
    <n v="3000"/>
    <s v="Cofradia Purok 4, near Len's Store and ICCLGIM Church "/>
    <x v="632"/>
    <m/>
  </r>
  <r>
    <s v="2105084NK75SPF"/>
    <s v="Completed"/>
    <m/>
    <m/>
    <n v="781784061358"/>
    <s v="J&amp;T Express"/>
    <s v="pickup"/>
    <s v="2021-05-18 16:20"/>
    <s v="2021-05-12 11:05"/>
    <x v="639"/>
    <s v="2021-05-08 16:20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Sapang Palay"/>
    <s v="San Jose Del Monte City"/>
    <x v="5"/>
    <x v="1"/>
    <s v="PH"/>
    <n v="3023"/>
    <m/>
    <x v="633"/>
    <m/>
  </r>
  <r>
    <s v="2105109FY7UY7B"/>
    <s v="Completed"/>
    <m/>
    <m/>
    <n v="781787772663"/>
    <s v="J&amp;T Express"/>
    <s v="pickup"/>
    <s v="2021-05-18 14:23"/>
    <s v="2021-05-12 11:05"/>
    <x v="640"/>
    <s v="2021-05-10 14:23"/>
    <m/>
    <x v="0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65"/>
    <n v="55"/>
    <n v="0"/>
    <n v="21"/>
    <n v="365"/>
    <n v="120"/>
    <s v="Poblacion"/>
    <s v="Margosatubig"/>
    <x v="31"/>
    <x v="2"/>
    <s v="PH"/>
    <n v="7035"/>
    <m/>
    <x v="634"/>
    <m/>
  </r>
  <r>
    <s v="210510A474VXR6"/>
    <s v="Completed"/>
    <m/>
    <m/>
    <n v="781787772830"/>
    <s v="J&amp;T Express"/>
    <s v="pickup"/>
    <s v="2021-05-18 20:25"/>
    <s v="2021-05-12 11:05"/>
    <x v="641"/>
    <s v="2021-05-10 20:25"/>
    <m/>
    <x v="2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3"/>
    <n v="0"/>
    <n v="0"/>
    <n v="18"/>
    <n v="333"/>
    <n v="83"/>
    <s v="Poblacion (Alloy)"/>
    <s v="Kasiba"/>
    <x v="10"/>
    <x v="1"/>
    <s v="PH"/>
    <n v="3703"/>
    <m/>
    <x v="635"/>
    <m/>
  </r>
  <r>
    <s v="210511CFPAT79P"/>
    <s v="Completed"/>
    <m/>
    <m/>
    <n v="781791415016"/>
    <s v="J&amp;T Express"/>
    <s v="pickup"/>
    <s v="2021-05-20 18:46"/>
    <s v="2021-05-12 11:05"/>
    <x v="642"/>
    <s v="2021-05-11 18:46"/>
    <m/>
    <x v="0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3100"/>
    <n v="0"/>
    <n v="984"/>
    <n v="0"/>
    <n v="100"/>
    <n v="0"/>
    <n v="71"/>
    <n v="984"/>
    <n v="100"/>
    <s v="Poblacion"/>
    <s v="Norzagaray"/>
    <x v="5"/>
    <x v="1"/>
    <s v="PH"/>
    <n v="3013"/>
    <m/>
    <x v="636"/>
    <m/>
  </r>
  <r>
    <s v="210512EQ9CF208"/>
    <s v="Completed"/>
    <m/>
    <m/>
    <n v="781798039480"/>
    <s v="J&amp;T Express"/>
    <s v="pickup"/>
    <s v="2021-05-21 16:17"/>
    <s v="2021-05-15 13:13"/>
    <x v="643"/>
    <s v="2021-05-12 16:17"/>
    <m/>
    <x v="6"/>
    <m/>
    <m/>
    <n v="80"/>
    <n v="80"/>
    <n v="1"/>
    <n v="80"/>
    <n v="0"/>
    <n v="0"/>
    <n v="0"/>
    <n v="0.17"/>
    <n v="4"/>
    <n v="0.68"/>
    <n v="0"/>
    <n v="0"/>
    <n v="0"/>
    <s v="N"/>
    <n v="0"/>
    <n v="0"/>
    <n v="0"/>
    <n v="0"/>
    <n v="230"/>
    <n v="120"/>
    <n v="0"/>
    <n v="0"/>
    <n v="16"/>
    <n v="350"/>
    <n v="120"/>
    <s v="Calarian"/>
    <s v="Zamboanga City"/>
    <x v="31"/>
    <x v="2"/>
    <s v="PH"/>
    <n v="7000"/>
    <m/>
    <x v="637"/>
    <m/>
  </r>
  <r>
    <s v="210512EQ9CF208"/>
    <s v="Completed"/>
    <m/>
    <m/>
    <n v="781798039480"/>
    <s v="J&amp;T Express"/>
    <s v="pickup"/>
    <s v="2021-05-21 16:17"/>
    <s v="2021-05-15 13:13"/>
    <x v="643"/>
    <s v="2021-05-12 16:17"/>
    <m/>
    <x v="2"/>
    <m/>
    <m/>
    <n v="50"/>
    <n v="50"/>
    <n v="1"/>
    <n v="50"/>
    <n v="0"/>
    <n v="0"/>
    <n v="0"/>
    <n v="0.17"/>
    <n v="4"/>
    <n v="0.68"/>
    <n v="0"/>
    <n v="0"/>
    <n v="0"/>
    <s v="N"/>
    <n v="0"/>
    <n v="0"/>
    <n v="0"/>
    <n v="0"/>
    <n v="230"/>
    <n v="120"/>
    <n v="0"/>
    <n v="0"/>
    <n v="16"/>
    <n v="350"/>
    <n v="120"/>
    <s v="Calarian"/>
    <s v="Zamboanga City"/>
    <x v="31"/>
    <x v="2"/>
    <s v="PH"/>
    <n v="7000"/>
    <m/>
    <x v="637"/>
    <m/>
  </r>
  <r>
    <s v="210512EQ9CF208"/>
    <s v="Completed"/>
    <m/>
    <m/>
    <n v="781798039480"/>
    <s v="J&amp;T Express"/>
    <s v="pickup"/>
    <s v="2021-05-21 16:17"/>
    <s v="2021-05-15 13:13"/>
    <x v="643"/>
    <s v="2021-05-12 16:17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30"/>
    <n v="120"/>
    <n v="0"/>
    <n v="0"/>
    <n v="16"/>
    <n v="350"/>
    <n v="120"/>
    <s v="Calarian"/>
    <s v="Zamboanga City"/>
    <x v="31"/>
    <x v="2"/>
    <s v="PH"/>
    <n v="7000"/>
    <m/>
    <x v="637"/>
    <m/>
  </r>
  <r>
    <s v="210513GVVP78QD"/>
    <s v="Completed"/>
    <m/>
    <m/>
    <n v="781799906473"/>
    <s v="J&amp;T Express"/>
    <s v="pickup"/>
    <s v="2021-05-21 13:03"/>
    <s v="2021-05-15 13:13"/>
    <x v="644"/>
    <s v="2021-05-13 13:03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Talisay"/>
    <s v="Tiaong"/>
    <x v="21"/>
    <x v="0"/>
    <s v="PH"/>
    <n v="4325"/>
    <m/>
    <x v="638"/>
    <m/>
  </r>
  <r>
    <s v="210513HS910SGS"/>
    <s v="Completed"/>
    <m/>
    <m/>
    <n v="781801411666"/>
    <s v="J&amp;T Express"/>
    <s v="pickup"/>
    <s v="2021-05-21 21:30"/>
    <s v="2021-05-15 13:12"/>
    <x v="645"/>
    <s v="2021-05-13 21:30"/>
    <m/>
    <x v="4"/>
    <m/>
    <m/>
    <n v="50"/>
    <n v="50"/>
    <n v="1"/>
    <n v="50"/>
    <n v="0"/>
    <n v="0"/>
    <n v="0"/>
    <n v="0.17"/>
    <n v="5"/>
    <n v="0.85"/>
    <n v="0"/>
    <n v="0"/>
    <n v="0"/>
    <s v="N"/>
    <n v="0"/>
    <n v="0"/>
    <n v="0"/>
    <n v="0"/>
    <n v="250"/>
    <n v="33"/>
    <n v="50"/>
    <n v="0"/>
    <n v="18"/>
    <n v="283"/>
    <n v="83"/>
    <s v="Santa Maria Norte"/>
    <s v="Binalonan"/>
    <x v="17"/>
    <x v="1"/>
    <s v="PH"/>
    <n v="2436"/>
    <m/>
    <x v="639"/>
    <m/>
  </r>
  <r>
    <s v="210513HS910SGS"/>
    <s v="Completed"/>
    <m/>
    <m/>
    <n v="781801411666"/>
    <s v="J&amp;T Express"/>
    <s v="pickup"/>
    <s v="2021-05-21 21:30"/>
    <s v="2021-05-15 13:12"/>
    <x v="645"/>
    <s v="2021-05-13 21:30"/>
    <m/>
    <x v="1"/>
    <m/>
    <m/>
    <n v="50"/>
    <n v="50"/>
    <n v="1"/>
    <n v="50"/>
    <n v="0"/>
    <n v="0"/>
    <n v="0"/>
    <n v="0.17"/>
    <n v="5"/>
    <n v="0.85"/>
    <n v="0"/>
    <n v="0"/>
    <n v="0"/>
    <s v="N"/>
    <n v="0"/>
    <n v="0"/>
    <n v="0"/>
    <n v="0"/>
    <n v="250"/>
    <n v="33"/>
    <n v="50"/>
    <n v="0"/>
    <n v="18"/>
    <n v="283"/>
    <n v="83"/>
    <s v="Santa Maria Norte"/>
    <s v="Binalonan"/>
    <x v="17"/>
    <x v="1"/>
    <s v="PH"/>
    <n v="2436"/>
    <m/>
    <x v="639"/>
    <m/>
  </r>
  <r>
    <s v="210513HS910SGS"/>
    <s v="Completed"/>
    <m/>
    <m/>
    <n v="781801411666"/>
    <s v="J&amp;T Express"/>
    <s v="pickup"/>
    <s v="2021-05-21 21:30"/>
    <s v="2021-05-15 13:12"/>
    <x v="645"/>
    <s v="2021-05-13 21:30"/>
    <m/>
    <x v="2"/>
    <m/>
    <m/>
    <n v="50"/>
    <n v="50"/>
    <n v="2"/>
    <n v="100"/>
    <n v="0"/>
    <n v="0"/>
    <n v="0"/>
    <n v="0.34"/>
    <n v="5"/>
    <n v="0.85"/>
    <n v="0"/>
    <n v="0"/>
    <n v="0"/>
    <s v="N"/>
    <n v="0"/>
    <n v="0"/>
    <n v="0"/>
    <n v="0"/>
    <n v="250"/>
    <n v="33"/>
    <n v="50"/>
    <n v="0"/>
    <n v="18"/>
    <n v="283"/>
    <n v="83"/>
    <s v="Santa Maria Norte"/>
    <s v="Binalonan"/>
    <x v="17"/>
    <x v="1"/>
    <s v="PH"/>
    <n v="2436"/>
    <m/>
    <x v="639"/>
    <m/>
  </r>
  <r>
    <s v="210513HS910SGS"/>
    <s v="Completed"/>
    <m/>
    <m/>
    <n v="781801411666"/>
    <s v="J&amp;T Express"/>
    <s v="pickup"/>
    <s v="2021-05-21 21:30"/>
    <s v="2021-05-15 13:12"/>
    <x v="645"/>
    <s v="2021-05-13 21:30"/>
    <m/>
    <x v="0"/>
    <m/>
    <m/>
    <n v="50"/>
    <n v="50"/>
    <n v="1"/>
    <n v="50"/>
    <n v="0"/>
    <n v="0"/>
    <n v="0"/>
    <n v="0.17"/>
    <n v="5"/>
    <n v="0.85"/>
    <n v="0"/>
    <n v="0"/>
    <n v="0"/>
    <s v="N"/>
    <n v="0"/>
    <n v="0"/>
    <n v="0"/>
    <n v="0"/>
    <n v="250"/>
    <n v="33"/>
    <n v="50"/>
    <n v="0"/>
    <n v="18"/>
    <n v="283"/>
    <n v="83"/>
    <s v="Santa Maria Norte"/>
    <s v="Binalonan"/>
    <x v="17"/>
    <x v="1"/>
    <s v="PH"/>
    <n v="2436"/>
    <m/>
    <x v="639"/>
    <m/>
  </r>
  <r>
    <s v="210514KGSNKCXJ"/>
    <s v="Completed"/>
    <m/>
    <m/>
    <n v="781805488629"/>
    <s v="J&amp;T Express"/>
    <s v="pickup"/>
    <s v="2021-05-22 14:04"/>
    <s v="2021-05-15 13:12"/>
    <x v="646"/>
    <s v="2021-05-14 14:04"/>
    <m/>
    <x v="0"/>
    <m/>
    <m/>
    <n v="50"/>
    <n v="35"/>
    <n v="59"/>
    <n v="2065"/>
    <n v="885"/>
    <n v="885"/>
    <n v="0"/>
    <n v="10.029999999999999"/>
    <n v="59"/>
    <n v="10.029999999999999"/>
    <n v="0"/>
    <n v="0"/>
    <n v="0"/>
    <s v="N"/>
    <n v="0"/>
    <n v="0"/>
    <n v="0"/>
    <n v="0"/>
    <n v="2065"/>
    <n v="333"/>
    <n v="0"/>
    <n v="0"/>
    <n v="145"/>
    <n v="2398"/>
    <n v="333"/>
    <s v="Victory Norte"/>
    <s v="Santiago City"/>
    <x v="18"/>
    <x v="1"/>
    <s v="PH"/>
    <n v="3311"/>
    <m/>
    <x v="640"/>
    <m/>
  </r>
  <r>
    <s v="210515P6JW6JCA"/>
    <s v="Completed"/>
    <m/>
    <m/>
    <n v="781814704559"/>
    <s v="J&amp;T Express"/>
    <s v="pickup"/>
    <s v="2021-05-26 15:39"/>
    <s v="2021-05-17 11:11"/>
    <x v="647"/>
    <s v="2021-05-15 15:39"/>
    <m/>
    <x v="4"/>
    <m/>
    <m/>
    <n v="50"/>
    <n v="50"/>
    <n v="2"/>
    <n v="100"/>
    <n v="0"/>
    <n v="0"/>
    <n v="0"/>
    <n v="0.34"/>
    <n v="8"/>
    <n v="1.36"/>
    <n v="0"/>
    <n v="0"/>
    <n v="0"/>
    <s v="N"/>
    <n v="0"/>
    <n v="0"/>
    <n v="0"/>
    <n v="0"/>
    <n v="400"/>
    <n v="34"/>
    <n v="50"/>
    <n v="0"/>
    <n v="28"/>
    <n v="434"/>
    <n v="84"/>
    <s v="Pili"/>
    <s v="Boac"/>
    <x v="43"/>
    <x v="0"/>
    <s v="PH"/>
    <n v="4900"/>
    <m/>
    <x v="641"/>
    <m/>
  </r>
  <r>
    <s v="210515P6JW6JCA"/>
    <s v="Completed"/>
    <m/>
    <m/>
    <n v="781814704559"/>
    <s v="J&amp;T Express"/>
    <s v="pickup"/>
    <s v="2021-05-26 15:39"/>
    <s v="2021-05-17 11:11"/>
    <x v="647"/>
    <s v="2021-05-15 15:39"/>
    <m/>
    <x v="1"/>
    <m/>
    <m/>
    <n v="50"/>
    <n v="50"/>
    <n v="2"/>
    <n v="100"/>
    <n v="0"/>
    <n v="0"/>
    <n v="0"/>
    <n v="0.34"/>
    <n v="8"/>
    <n v="1.36"/>
    <n v="0"/>
    <n v="0"/>
    <n v="0"/>
    <s v="N"/>
    <n v="0"/>
    <n v="0"/>
    <n v="0"/>
    <n v="0"/>
    <n v="400"/>
    <n v="34"/>
    <n v="50"/>
    <n v="0"/>
    <n v="28"/>
    <n v="434"/>
    <n v="84"/>
    <s v="Pili"/>
    <s v="Boac"/>
    <x v="43"/>
    <x v="0"/>
    <s v="PH"/>
    <n v="4900"/>
    <m/>
    <x v="641"/>
    <m/>
  </r>
  <r>
    <s v="210515P6JW6JCA"/>
    <s v="Completed"/>
    <m/>
    <m/>
    <n v="781814704559"/>
    <s v="J&amp;T Express"/>
    <s v="pickup"/>
    <s v="2021-05-26 15:39"/>
    <s v="2021-05-17 11:11"/>
    <x v="647"/>
    <s v="2021-05-15 15:39"/>
    <m/>
    <x v="0"/>
    <m/>
    <m/>
    <n v="50"/>
    <n v="50"/>
    <n v="4"/>
    <n v="200"/>
    <n v="0"/>
    <n v="0"/>
    <n v="0"/>
    <n v="0.68"/>
    <n v="8"/>
    <n v="1.36"/>
    <n v="0"/>
    <n v="0"/>
    <n v="0"/>
    <s v="N"/>
    <n v="0"/>
    <n v="0"/>
    <n v="0"/>
    <n v="0"/>
    <n v="400"/>
    <n v="34"/>
    <n v="50"/>
    <n v="0"/>
    <n v="28"/>
    <n v="434"/>
    <n v="84"/>
    <s v="Pili"/>
    <s v="Boac"/>
    <x v="43"/>
    <x v="0"/>
    <s v="PH"/>
    <n v="4900"/>
    <m/>
    <x v="641"/>
    <m/>
  </r>
  <r>
    <s v="210515PKEU1ESD"/>
    <s v="Completed"/>
    <m/>
    <m/>
    <n v="781817410377"/>
    <s v="J&amp;T Express"/>
    <s v="pickup"/>
    <s v="2021-05-26 19:20"/>
    <s v="2021-05-17 11:11"/>
    <x v="648"/>
    <s v="2021-05-15 19:20"/>
    <m/>
    <x v="0"/>
    <m/>
    <m/>
    <n v="50"/>
    <n v="50"/>
    <n v="5"/>
    <n v="250"/>
    <n v="0"/>
    <n v="0"/>
    <n v="0"/>
    <n v="0.85"/>
    <n v="5"/>
    <n v="0.85"/>
    <n v="0"/>
    <n v="0"/>
    <n v="50"/>
    <s v="N"/>
    <n v="0"/>
    <n v="0"/>
    <n v="0"/>
    <n v="0"/>
    <n v="200"/>
    <n v="33"/>
    <n v="50"/>
    <n v="0"/>
    <n v="18"/>
    <n v="233"/>
    <n v="83"/>
    <s v="San Nicolas (Pob.)"/>
    <s v="Victoria"/>
    <x v="9"/>
    <x v="1"/>
    <s v="PH"/>
    <n v="2313"/>
    <m/>
    <x v="642"/>
    <m/>
  </r>
  <r>
    <s v="210516RN9JW07F"/>
    <s v="Completed"/>
    <m/>
    <m/>
    <n v="781824139374"/>
    <s v="J&amp;T Express"/>
    <s v="pickup"/>
    <s v="2021-05-26 15:08"/>
    <s v="2021-05-17 11:11"/>
    <x v="649"/>
    <s v="2021-05-16 15:08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3"/>
    <n v="0"/>
    <n v="0"/>
    <n v="18"/>
    <n v="333"/>
    <n v="83"/>
    <s v="Guribang"/>
    <s v="Diffun"/>
    <x v="53"/>
    <x v="1"/>
    <s v="PH"/>
    <n v="2000"/>
    <m/>
    <x v="643"/>
    <m/>
  </r>
  <r>
    <s v="210517U413UPGG"/>
    <s v="Completed"/>
    <m/>
    <m/>
    <n v="781829317173"/>
    <s v="J&amp;T Express"/>
    <s v="pickup"/>
    <s v="2021-05-26 14:37"/>
    <s v="2021-05-19 10:18"/>
    <x v="650"/>
    <s v="2021-05-17 14:37"/>
    <m/>
    <x v="0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84"/>
    <n v="0"/>
    <n v="0"/>
    <n v="21"/>
    <n v="384"/>
    <n v="84"/>
    <s v="Poblacion Barangay 3"/>
    <s v="Tanauan City"/>
    <x v="4"/>
    <x v="0"/>
    <s v="PH"/>
    <n v="4232"/>
    <m/>
    <x v="644"/>
    <m/>
  </r>
  <r>
    <s v="210517URRUTYS8"/>
    <s v="Completed"/>
    <m/>
    <m/>
    <n v="781831224967"/>
    <s v="J&amp;T Express"/>
    <s v="pickup"/>
    <s v="2021-05-26 20:48"/>
    <s v="2021-05-19 10:18"/>
    <x v="651"/>
    <s v="2021-05-17 20:48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3"/>
    <n v="0"/>
    <n v="0"/>
    <n v="7"/>
    <n v="183"/>
    <n v="83"/>
    <s v="Marikit"/>
    <s v="Pantabangan"/>
    <x v="13"/>
    <x v="1"/>
    <s v="PH"/>
    <n v="3124"/>
    <m/>
    <x v="645"/>
    <m/>
  </r>
  <r>
    <s v="2105205PQGURUH"/>
    <s v="Completed"/>
    <m/>
    <m/>
    <n v="781860022308"/>
    <s v="J&amp;T Express"/>
    <s v="pickup"/>
    <s v="2021-05-28 16:00"/>
    <s v="2021-05-25 10:25"/>
    <x v="652"/>
    <s v="2021-05-20 16:00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Poblacion"/>
    <s v="Sablayan"/>
    <x v="54"/>
    <x v="0"/>
    <s v="PH"/>
    <n v="5104"/>
    <m/>
    <x v="646"/>
    <m/>
  </r>
  <r>
    <s v="210522AGNN318K"/>
    <s v="Completed"/>
    <m/>
    <m/>
    <n v="781860023333"/>
    <s v="J&amp;T Express"/>
    <s v="pickup"/>
    <s v="2021-05-31 13:55"/>
    <s v="2021-05-25 10:25"/>
    <x v="653"/>
    <s v="2021-05-22 13:55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Camilmil"/>
    <s v="Calapan City"/>
    <x v="29"/>
    <x v="0"/>
    <s v="PH"/>
    <n v="5200"/>
    <m/>
    <x v="647"/>
    <m/>
  </r>
  <r>
    <s v="210524F6SN1B7K"/>
    <s v="Completed"/>
    <m/>
    <m/>
    <n v="781866052252"/>
    <s v="J&amp;T Express"/>
    <s v="pickup"/>
    <s v="2021-06-01 10:41"/>
    <s v="2021-05-25 10:25"/>
    <x v="654"/>
    <s v="2021-05-24 10:41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Pembo"/>
    <s v="Makati City"/>
    <x v="14"/>
    <x v="3"/>
    <s v="PH"/>
    <n v="1218"/>
    <m/>
    <x v="648"/>
    <m/>
  </r>
  <r>
    <s v="210525HWVBG9YJ"/>
    <s v="Completed"/>
    <m/>
    <m/>
    <n v="781871593000"/>
    <s v="J&amp;T Express"/>
    <s v="pickup"/>
    <s v="2021-06-02 12:40"/>
    <s v="2021-05-27 10:43"/>
    <x v="655"/>
    <s v="2021-05-25 12:40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Panginay"/>
    <s v="Balagtas"/>
    <x v="5"/>
    <x v="1"/>
    <s v="PH"/>
    <n v="3016"/>
    <m/>
    <x v="649"/>
    <m/>
  </r>
  <r>
    <s v="210525J5AY5T84"/>
    <s v="Completed"/>
    <m/>
    <m/>
    <n v="781871594064"/>
    <s v="J&amp;T Express"/>
    <s v="pickup"/>
    <s v="2021-06-02 14:53"/>
    <s v="2021-05-27 10:44"/>
    <x v="656"/>
    <s v="2021-05-25 14:53"/>
    <m/>
    <x v="1"/>
    <m/>
    <m/>
    <n v="50"/>
    <n v="50"/>
    <n v="1"/>
    <n v="50"/>
    <n v="0"/>
    <n v="0"/>
    <n v="0"/>
    <n v="0.17"/>
    <n v="4"/>
    <n v="0.68"/>
    <n v="0"/>
    <n v="0"/>
    <n v="0"/>
    <s v="N"/>
    <n v="0"/>
    <n v="0"/>
    <n v="0"/>
    <n v="0"/>
    <n v="200"/>
    <n v="80"/>
    <n v="0"/>
    <n v="0"/>
    <n v="14"/>
    <n v="280"/>
    <n v="80"/>
    <s v="Tabang"/>
    <s v="Guiguinto"/>
    <x v="5"/>
    <x v="1"/>
    <s v="PH"/>
    <n v="3015"/>
    <m/>
    <x v="650"/>
    <m/>
  </r>
  <r>
    <s v="210525J5AY5T84"/>
    <s v="Completed"/>
    <m/>
    <m/>
    <n v="781871594064"/>
    <s v="J&amp;T Express"/>
    <s v="pickup"/>
    <s v="2021-06-02 14:53"/>
    <s v="2021-05-27 10:44"/>
    <x v="656"/>
    <s v="2021-05-25 14:53"/>
    <m/>
    <x v="0"/>
    <m/>
    <m/>
    <n v="50"/>
    <n v="50"/>
    <n v="3"/>
    <n v="150"/>
    <n v="0"/>
    <n v="0"/>
    <n v="0"/>
    <n v="0.51"/>
    <n v="4"/>
    <n v="0.68"/>
    <n v="0"/>
    <n v="0"/>
    <n v="0"/>
    <s v="N"/>
    <n v="0"/>
    <n v="0"/>
    <n v="0"/>
    <n v="0"/>
    <n v="200"/>
    <n v="80"/>
    <n v="0"/>
    <n v="0"/>
    <n v="14"/>
    <n v="280"/>
    <n v="80"/>
    <s v="Tabang"/>
    <s v="Guiguinto"/>
    <x v="5"/>
    <x v="1"/>
    <s v="PH"/>
    <n v="3015"/>
    <m/>
    <x v="650"/>
    <m/>
  </r>
  <r>
    <s v="210525K2XJ8MFM"/>
    <s v="Completed"/>
    <m/>
    <m/>
    <n v="781873801712"/>
    <s v="J&amp;T Express"/>
    <s v="pickup"/>
    <s v="2021-06-02 23:43"/>
    <s v="2021-05-27 10:43"/>
    <x v="657"/>
    <s v="2021-05-25 23:43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0"/>
    <n v="0"/>
    <n v="0"/>
    <n v="18"/>
    <n v="330"/>
    <n v="80"/>
    <s v="San Roque"/>
    <s v="Marikina City"/>
    <x v="14"/>
    <x v="3"/>
    <s v="PH"/>
    <n v="1801"/>
    <m/>
    <x v="651"/>
    <m/>
  </r>
  <r>
    <s v="210526N16UG538"/>
    <s v="Completed"/>
    <m/>
    <m/>
    <n v="781876546582"/>
    <s v="J&amp;T Express"/>
    <s v="pickup"/>
    <s v="2021-06-03 18:17"/>
    <s v="2021-05-27 10:43"/>
    <x v="658"/>
    <s v="2021-05-26 18:17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3800"/>
    <n v="0"/>
    <n v="112"/>
    <n v="83"/>
    <n v="0"/>
    <n v="0"/>
    <n v="11"/>
    <n v="195"/>
    <n v="83"/>
    <s v="Bulanao"/>
    <s v="Tabuk City"/>
    <x v="60"/>
    <x v="1"/>
    <s v="PH"/>
    <n v="3800"/>
    <m/>
    <x v="652"/>
    <m/>
  </r>
  <r>
    <s v="210529UETSDVQW"/>
    <s v="Completed"/>
    <m/>
    <m/>
    <n v="781897264038"/>
    <s v="J&amp;T Express"/>
    <s v="pickup"/>
    <s v="2021-06-07 07:37"/>
    <s v="2021-06-01 12:03"/>
    <x v="659"/>
    <s v="2021-05-29 07:37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Dalig"/>
    <s v="Balagtas"/>
    <x v="5"/>
    <x v="1"/>
    <s v="PH"/>
    <n v="3016"/>
    <m/>
    <x v="653"/>
    <m/>
  </r>
  <r>
    <s v="210529VCKKE3E3"/>
    <s v="Completed"/>
    <m/>
    <m/>
    <n v="781897261334"/>
    <s v="J&amp;T Express"/>
    <s v="pickup"/>
    <s v="2021-06-07 16:30"/>
    <s v="2021-06-01 12:03"/>
    <x v="660"/>
    <s v="2021-05-29 16:30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Santo Tomas (Calabuso)"/>
    <s v="Binan City"/>
    <x v="0"/>
    <x v="0"/>
    <s v="PH"/>
    <n v="4024"/>
    <m/>
    <x v="654"/>
    <m/>
  </r>
  <r>
    <s v="2105314U5MER61"/>
    <s v="Completed"/>
    <m/>
    <m/>
    <n v="781902726114"/>
    <s v="J&amp;T Express"/>
    <s v="pickup"/>
    <s v="2021-06-08 21:33"/>
    <s v="2021-06-01 12:03"/>
    <x v="661"/>
    <s v="2021-05-31 21:33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Tatala"/>
    <s v="Binangonan"/>
    <x v="3"/>
    <x v="0"/>
    <s v="PH"/>
    <n v="1940"/>
    <m/>
    <x v="655"/>
    <m/>
  </r>
  <r>
    <s v="2105314UVRF31F"/>
    <s v="Completed"/>
    <m/>
    <m/>
    <n v="781902724125"/>
    <s v="J&amp;T Express"/>
    <s v="pickup"/>
    <s v="2021-06-08 21:36"/>
    <s v="2021-06-01 12:03"/>
    <x v="662"/>
    <s v="2021-05-31 21:36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6300"/>
    <n v="0"/>
    <n v="187"/>
    <n v="30"/>
    <n v="50"/>
    <n v="0"/>
    <n v="18"/>
    <n v="217"/>
    <n v="80"/>
    <s v="Malhacan"/>
    <s v="Meycauayan City"/>
    <x v="5"/>
    <x v="1"/>
    <s v="PH"/>
    <n v="3020"/>
    <m/>
    <x v="656"/>
    <m/>
  </r>
  <r>
    <s v="21060172GSU5S7"/>
    <s v="Completed"/>
    <m/>
    <m/>
    <n v="781914069590"/>
    <s v="J&amp;T Express"/>
    <s v="pickup"/>
    <s v="2021-06-09 18:40"/>
    <s v="2021-06-04 11:07"/>
    <x v="663"/>
    <s v="2021-06-01 18:40"/>
    <m/>
    <x v="4"/>
    <m/>
    <m/>
    <n v="50"/>
    <n v="35"/>
    <n v="26"/>
    <n v="910"/>
    <n v="390"/>
    <n v="390"/>
    <n v="0"/>
    <n v="4.42"/>
    <n v="29"/>
    <n v="4.93"/>
    <n v="0"/>
    <n v="0"/>
    <n v="0"/>
    <s v="N"/>
    <n v="0"/>
    <n v="0"/>
    <n v="13200"/>
    <n v="0"/>
    <n v="883"/>
    <n v="0"/>
    <n v="100"/>
    <n v="0"/>
    <n v="71"/>
    <n v="883"/>
    <n v="100"/>
    <s v="Poblacion"/>
    <s v="Norzagaray"/>
    <x v="5"/>
    <x v="1"/>
    <s v="PH"/>
    <n v="3013"/>
    <m/>
    <x v="657"/>
    <m/>
  </r>
  <r>
    <s v="21060172GSU5S7"/>
    <s v="Completed"/>
    <m/>
    <m/>
    <n v="781914069590"/>
    <s v="J&amp;T Express"/>
    <s v="pickup"/>
    <s v="2021-06-09 18:40"/>
    <s v="2021-06-04 11:07"/>
    <x v="663"/>
    <s v="2021-06-01 18:40"/>
    <m/>
    <x v="0"/>
    <m/>
    <m/>
    <n v="50"/>
    <n v="35"/>
    <n v="3"/>
    <n v="105"/>
    <n v="45"/>
    <n v="45"/>
    <n v="0"/>
    <n v="0.51"/>
    <n v="29"/>
    <n v="4.93"/>
    <n v="0"/>
    <n v="0"/>
    <n v="0"/>
    <s v="N"/>
    <n v="0"/>
    <n v="0"/>
    <n v="13200"/>
    <n v="0"/>
    <n v="883"/>
    <n v="0"/>
    <n v="100"/>
    <n v="0"/>
    <n v="71"/>
    <n v="883"/>
    <n v="100"/>
    <s v="Poblacion"/>
    <s v="Norzagaray"/>
    <x v="5"/>
    <x v="1"/>
    <s v="PH"/>
    <n v="3013"/>
    <m/>
    <x v="657"/>
    <m/>
  </r>
  <r>
    <s v="2106017ERR66FQ"/>
    <s v="Completed"/>
    <m/>
    <m/>
    <n v="781914072446"/>
    <s v="J&amp;T Express"/>
    <s v="pickup"/>
    <s v="2021-06-09 22:29"/>
    <s v="2021-06-04 11:07"/>
    <x v="664"/>
    <s v="2021-06-01 22:29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Centro Ii (Pob.)"/>
    <s v="Claveria"/>
    <x v="16"/>
    <x v="1"/>
    <s v="PH"/>
    <n v="3519"/>
    <m/>
    <x v="658"/>
    <m/>
  </r>
  <r>
    <s v="2106029GF362SM"/>
    <s v="Completed"/>
    <m/>
    <m/>
    <n v="781914074242"/>
    <s v="J&amp;T Express"/>
    <s v="pickup"/>
    <s v="2021-06-04 18:05"/>
    <s v="2021-06-04 11:06"/>
    <x v="665"/>
    <s v="2021-06-02 18:05"/>
    <m/>
    <x v="3"/>
    <m/>
    <m/>
    <n v="60"/>
    <n v="40"/>
    <n v="6"/>
    <n v="240"/>
    <n v="120"/>
    <n v="120"/>
    <n v="0"/>
    <n v="1.02"/>
    <n v="6"/>
    <n v="1.02"/>
    <n v="0"/>
    <n v="0"/>
    <n v="0"/>
    <s v="N"/>
    <n v="0"/>
    <n v="0"/>
    <n v="2300"/>
    <n v="0"/>
    <n v="217"/>
    <n v="80"/>
    <n v="0"/>
    <n v="0"/>
    <n v="17"/>
    <n v="297"/>
    <n v="80"/>
    <s v="San Gregorio"/>
    <s v="San Pablo City"/>
    <x v="0"/>
    <x v="0"/>
    <s v="PH"/>
    <n v="4000"/>
    <s v="7pcs Bayabas soap"/>
    <x v="659"/>
    <m/>
  </r>
  <r>
    <s v="2106029J391XAW"/>
    <s v="Completed"/>
    <m/>
    <m/>
    <n v="781914074824"/>
    <s v="J&amp;T Express"/>
    <s v="pickup"/>
    <s v="2021-06-04 18:34"/>
    <s v="2021-06-04 11:06"/>
    <x v="666"/>
    <s v="2021-06-02 18:34"/>
    <m/>
    <x v="3"/>
    <m/>
    <m/>
    <n v="60"/>
    <n v="40"/>
    <n v="6"/>
    <n v="240"/>
    <n v="120"/>
    <n v="120"/>
    <n v="0"/>
    <n v="1.02"/>
    <n v="6"/>
    <n v="1.02"/>
    <n v="0"/>
    <n v="0"/>
    <n v="0"/>
    <s v="N"/>
    <n v="0"/>
    <n v="0"/>
    <n v="6000"/>
    <n v="0"/>
    <n v="180"/>
    <n v="80"/>
    <n v="0"/>
    <n v="0"/>
    <n v="17"/>
    <n v="260"/>
    <n v="80"/>
    <s v="San Gregorio"/>
    <s v="San Pablo City"/>
    <x v="0"/>
    <x v="0"/>
    <s v="PH"/>
    <n v="4000"/>
    <m/>
    <x v="660"/>
    <m/>
  </r>
  <r>
    <s v="210606JTRBXP2R"/>
    <s v="Completed"/>
    <m/>
    <m/>
    <n v="781968819264"/>
    <s v="J&amp;T Express"/>
    <s v="pickup"/>
    <s v="2021-06-11 11:03"/>
    <s v="2021-06-10 10:32"/>
    <x v="667"/>
    <s v="2021-06-06 11:03"/>
    <m/>
    <x v="3"/>
    <m/>
    <m/>
    <n v="60"/>
    <n v="60"/>
    <n v="10"/>
    <n v="600"/>
    <n v="0"/>
    <n v="0"/>
    <n v="0"/>
    <n v="1.7"/>
    <n v="10"/>
    <n v="1.7"/>
    <n v="0"/>
    <n v="0"/>
    <n v="0"/>
    <s v="N"/>
    <n v="0"/>
    <n v="0"/>
    <n v="0"/>
    <n v="0"/>
    <n v="600"/>
    <n v="84"/>
    <n v="0"/>
    <n v="0"/>
    <n v="42"/>
    <n v="684"/>
    <n v="84"/>
    <s v="Cabaruan"/>
    <s v="San Fabian"/>
    <x v="17"/>
    <x v="1"/>
    <s v="PH"/>
    <n v="2433"/>
    <m/>
    <x v="661"/>
    <m/>
  </r>
  <r>
    <s v="210608QA335U33"/>
    <s v="Completed"/>
    <m/>
    <m/>
    <n v="781968816880"/>
    <s v="J&amp;T Express"/>
    <s v="pickup"/>
    <s v="2021-06-14 05:48"/>
    <s v="2021-06-10 10:32"/>
    <x v="668"/>
    <s v="2021-06-08 05:48"/>
    <m/>
    <x v="3"/>
    <m/>
    <m/>
    <n v="60"/>
    <n v="60"/>
    <n v="8"/>
    <n v="480"/>
    <n v="0"/>
    <n v="0"/>
    <n v="0"/>
    <n v="1.36"/>
    <n v="8"/>
    <n v="1.36"/>
    <n v="0"/>
    <n v="0"/>
    <n v="0"/>
    <s v="N"/>
    <n v="0"/>
    <n v="0"/>
    <n v="0"/>
    <n v="0"/>
    <n v="480"/>
    <n v="40"/>
    <n v="40"/>
    <n v="0"/>
    <n v="34"/>
    <n v="520"/>
    <n v="80"/>
    <s v="Pinagsama"/>
    <s v="Taguig City"/>
    <x v="14"/>
    <x v="3"/>
    <s v="PH"/>
    <n v="1630"/>
    <s v="All citronella please. Tnx"/>
    <x v="662"/>
    <m/>
  </r>
  <r>
    <s v="2106112MGXPHXK"/>
    <s v="Completed"/>
    <m/>
    <m/>
    <n v="781984105561"/>
    <s v="J&amp;T Express"/>
    <s v="pickup"/>
    <s v="2021-06-15 14:06"/>
    <s v="2021-06-14 10:28"/>
    <x v="669"/>
    <s v="2021-06-11 14:06"/>
    <m/>
    <x v="6"/>
    <m/>
    <m/>
    <n v="80"/>
    <n v="80"/>
    <n v="10"/>
    <n v="800"/>
    <n v="0"/>
    <n v="0"/>
    <n v="0"/>
    <n v="1.7"/>
    <n v="10"/>
    <n v="1.7"/>
    <n v="0"/>
    <n v="0"/>
    <n v="0"/>
    <s v="N"/>
    <n v="0"/>
    <n v="0"/>
    <n v="0"/>
    <n v="0"/>
    <n v="800"/>
    <n v="80"/>
    <n v="0"/>
    <n v="0"/>
    <n v="56"/>
    <n v="880"/>
    <n v="80"/>
    <s v="Batong Malake"/>
    <s v="Los Banos"/>
    <x v="0"/>
    <x v="0"/>
    <s v="PH"/>
    <n v="4030"/>
    <m/>
    <x v="663"/>
    <m/>
  </r>
  <r>
    <s v="210629HC509XAX"/>
    <s v="Completed"/>
    <m/>
    <m/>
    <n v="782119172267"/>
    <s v="J&amp;T Express"/>
    <s v="pickup"/>
    <s v="2021-07-07 00:42"/>
    <s v="2021-07-06 10:38"/>
    <x v="670"/>
    <s v="2021-06-29 00:42"/>
    <m/>
    <x v="3"/>
    <m/>
    <m/>
    <n v="60"/>
    <n v="60"/>
    <n v="2"/>
    <n v="120"/>
    <n v="0"/>
    <n v="0"/>
    <n v="0"/>
    <n v="0.34"/>
    <n v="5"/>
    <n v="0.85"/>
    <n v="0"/>
    <n v="0"/>
    <n v="0"/>
    <s v="N"/>
    <n v="0"/>
    <n v="0"/>
    <n v="0"/>
    <n v="0"/>
    <n v="270"/>
    <n v="30"/>
    <n v="50"/>
    <n v="0"/>
    <n v="19"/>
    <n v="300"/>
    <n v="80"/>
    <s v="Barangay 8 (Pob.)"/>
    <s v="Carmona"/>
    <x v="1"/>
    <x v="0"/>
    <s v="PH"/>
    <n v="4116"/>
    <m/>
    <x v="664"/>
    <m/>
  </r>
  <r>
    <s v="210629HC509XAX"/>
    <s v="Completed"/>
    <m/>
    <m/>
    <n v="782119172267"/>
    <s v="J&amp;T Express"/>
    <s v="pickup"/>
    <s v="2021-07-07 00:42"/>
    <s v="2021-07-06 10:38"/>
    <x v="670"/>
    <s v="2021-06-29 00:42"/>
    <m/>
    <x v="0"/>
    <m/>
    <m/>
    <n v="50"/>
    <n v="50"/>
    <n v="3"/>
    <n v="150"/>
    <n v="0"/>
    <n v="0"/>
    <n v="0"/>
    <n v="0.51"/>
    <n v="5"/>
    <n v="0.85"/>
    <n v="0"/>
    <n v="0"/>
    <n v="0"/>
    <s v="N"/>
    <n v="0"/>
    <n v="0"/>
    <n v="0"/>
    <n v="0"/>
    <n v="270"/>
    <n v="30"/>
    <n v="50"/>
    <n v="0"/>
    <n v="19"/>
    <n v="300"/>
    <n v="80"/>
    <s v="Barangay 8 (Pob.)"/>
    <s v="Carmona"/>
    <x v="1"/>
    <x v="0"/>
    <s v="PH"/>
    <n v="4116"/>
    <m/>
    <x v="664"/>
    <m/>
  </r>
  <r>
    <s v="210630NBGY0S4D"/>
    <s v="Completed"/>
    <m/>
    <m/>
    <n v="782119181217"/>
    <s v="J&amp;T Express"/>
    <s v="pickup"/>
    <s v="2021-07-08 14:42"/>
    <s v="2021-07-06 10:37"/>
    <x v="671"/>
    <s v="2021-06-30 14:42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Pembo"/>
    <s v="Makati City"/>
    <x v="14"/>
    <x v="3"/>
    <s v="PH"/>
    <n v="1218"/>
    <m/>
    <x v="665"/>
    <m/>
  </r>
  <r>
    <s v="210702SBGHRFTT"/>
    <s v="Completed"/>
    <m/>
    <m/>
    <n v="782119187480"/>
    <s v="J&amp;T Express"/>
    <s v="pickup"/>
    <s v="2021-07-10 04:52"/>
    <s v="2021-07-06 10:37"/>
    <x v="672"/>
    <s v="2021-07-02 04:52"/>
    <m/>
    <x v="0"/>
    <m/>
    <m/>
    <n v="50"/>
    <n v="50"/>
    <n v="16"/>
    <n v="800"/>
    <n v="0"/>
    <n v="0"/>
    <n v="0"/>
    <n v="2.72"/>
    <n v="16"/>
    <n v="2.72"/>
    <n v="0"/>
    <n v="0"/>
    <n v="0"/>
    <s v="N"/>
    <n v="0"/>
    <n v="0"/>
    <n v="0"/>
    <n v="0"/>
    <n v="800"/>
    <n v="80"/>
    <n v="0"/>
    <n v="0"/>
    <n v="56"/>
    <n v="880"/>
    <n v="80"/>
    <s v="Project 6"/>
    <s v="Quezon City"/>
    <x v="14"/>
    <x v="3"/>
    <s v="PH"/>
    <s v="1100"/>
    <m/>
    <x v="666"/>
    <m/>
  </r>
  <r>
    <s v="210702SNHMR3J9"/>
    <s v="Completed"/>
    <m/>
    <m/>
    <n v="782119192092"/>
    <s v="J&amp;T Express"/>
    <s v="pickup"/>
    <s v="2021-07-10 07:42"/>
    <s v="2021-07-06 10:37"/>
    <x v="673"/>
    <s v="2021-07-02 07:42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700"/>
    <n v="0"/>
    <n v="193"/>
    <n v="80"/>
    <n v="0"/>
    <n v="0"/>
    <n v="14"/>
    <n v="273"/>
    <n v="80"/>
    <s v="Barangay 731"/>
    <s v="Malate"/>
    <x v="14"/>
    <x v="3"/>
    <s v="PH"/>
    <s v="1003"/>
    <m/>
    <x v="667"/>
    <m/>
  </r>
  <r>
    <s v="2107041JGK8D9N"/>
    <s v="Completed"/>
    <m/>
    <m/>
    <n v="782119194761"/>
    <s v="J&amp;T Express"/>
    <s v="pickup"/>
    <s v="2021-07-12 07:40"/>
    <s v="2021-07-06 10:37"/>
    <x v="674"/>
    <s v="2021-07-04 07:40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0"/>
    <n v="0"/>
    <n v="0"/>
    <n v="18"/>
    <n v="330"/>
    <n v="80"/>
    <s v="San Juan"/>
    <s v="Taytay"/>
    <x v="3"/>
    <x v="0"/>
    <s v="PH"/>
    <s v="1920"/>
    <m/>
    <x v="668"/>
    <m/>
  </r>
  <r>
    <s v="2107042MQQBHG7"/>
    <s v="Completed"/>
    <m/>
    <m/>
    <n v="782119197132"/>
    <s v="J&amp;T Express"/>
    <s v="pickup"/>
    <s v="2021-07-06 17:43"/>
    <s v="2021-07-06 10:37"/>
    <x v="675"/>
    <s v="2021-07-04 17:43"/>
    <m/>
    <x v="6"/>
    <m/>
    <m/>
    <n v="80"/>
    <n v="80"/>
    <n v="1"/>
    <n v="80"/>
    <n v="0"/>
    <n v="0"/>
    <n v="0"/>
    <n v="0.17"/>
    <n v="1"/>
    <n v="0.17"/>
    <n v="0"/>
    <n v="0"/>
    <n v="0"/>
    <s v="N"/>
    <n v="0"/>
    <n v="0"/>
    <n v="0"/>
    <n v="0"/>
    <n v="80"/>
    <n v="80"/>
    <n v="0"/>
    <n v="0"/>
    <n v="6"/>
    <n v="160"/>
    <n v="80"/>
    <s v="San Dionisio"/>
    <s v="Paranaque City"/>
    <x v="14"/>
    <x v="3"/>
    <s v="PH"/>
    <s v="San Dionisio"/>
    <s v="No list needed"/>
    <x v="669"/>
    <m/>
  </r>
  <r>
    <s v="210708CTWUKTVT"/>
    <s v="Completed"/>
    <m/>
    <m/>
    <n v="782164935733"/>
    <s v="J&amp;T Express"/>
    <s v="pickup"/>
    <s v="2021-07-17 19:10"/>
    <s v="2021-07-12 11:59"/>
    <x v="676"/>
    <s v="2021-07-08 19:10"/>
    <m/>
    <x v="1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800"/>
    <n v="0"/>
    <n v="92"/>
    <n v="80"/>
    <n v="0"/>
    <n v="0"/>
    <n v="7"/>
    <n v="172"/>
    <n v="80"/>
    <s v="Sapang Palay"/>
    <s v="San Jose Del Monte City"/>
    <x v="5"/>
    <x v="1"/>
    <s v="PH"/>
    <s v="3023"/>
    <m/>
    <x v="670"/>
    <m/>
  </r>
  <r>
    <s v="210708CTWUKTVT"/>
    <s v="Completed"/>
    <m/>
    <m/>
    <n v="782164935733"/>
    <s v="J&amp;T Express"/>
    <s v="pickup"/>
    <s v="2021-07-17 19:10"/>
    <s v="2021-07-12 11:59"/>
    <x v="676"/>
    <s v="2021-07-08 19:10"/>
    <m/>
    <x v="2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800"/>
    <n v="0"/>
    <n v="92"/>
    <n v="80"/>
    <n v="0"/>
    <n v="0"/>
    <n v="7"/>
    <n v="172"/>
    <n v="80"/>
    <s v="Sapang Palay"/>
    <s v="San Jose Del Monte City"/>
    <x v="5"/>
    <x v="1"/>
    <s v="PH"/>
    <s v="3023"/>
    <m/>
    <x v="670"/>
    <m/>
  </r>
  <r>
    <s v="210708CWBD6RC5"/>
    <s v="Completed"/>
    <m/>
    <m/>
    <n v="782164936239"/>
    <s v="J&amp;T Express"/>
    <s v="pickup"/>
    <s v="2021-07-17 19:53"/>
    <s v="2021-07-12 11:59"/>
    <x v="677"/>
    <s v="2021-07-08 19:53"/>
    <m/>
    <x v="5"/>
    <m/>
    <m/>
    <n v="80"/>
    <n v="80"/>
    <n v="1"/>
    <n v="80"/>
    <n v="0"/>
    <n v="0"/>
    <n v="0"/>
    <n v="0.17"/>
    <n v="61"/>
    <n v="10.37"/>
    <n v="0"/>
    <n v="0"/>
    <n v="0"/>
    <s v="N"/>
    <n v="0"/>
    <n v="0"/>
    <n v="100"/>
    <n v="0"/>
    <n v="2179"/>
    <n v="206"/>
    <n v="50"/>
    <n v="0"/>
    <n v="153"/>
    <n v="2385"/>
    <n v="256"/>
    <s v="San Jose (Pob.)"/>
    <s v="Morong"/>
    <x v="3"/>
    <x v="0"/>
    <s v="PH"/>
    <s v="1960"/>
    <m/>
    <x v="671"/>
    <m/>
  </r>
  <r>
    <s v="210708CWBD6RC5"/>
    <s v="Completed"/>
    <m/>
    <m/>
    <n v="782164936239"/>
    <s v="J&amp;T Express"/>
    <s v="pickup"/>
    <s v="2021-07-17 19:53"/>
    <s v="2021-07-12 11:59"/>
    <x v="677"/>
    <s v="2021-07-08 19:53"/>
    <m/>
    <x v="0"/>
    <m/>
    <m/>
    <n v="50"/>
    <n v="35"/>
    <n v="60"/>
    <n v="2100"/>
    <n v="900"/>
    <n v="900"/>
    <n v="0"/>
    <n v="10.199999999999999"/>
    <n v="61"/>
    <n v="10.37"/>
    <n v="0"/>
    <n v="0"/>
    <n v="0"/>
    <s v="N"/>
    <n v="0"/>
    <n v="0"/>
    <n v="100"/>
    <n v="0"/>
    <n v="2179"/>
    <n v="206"/>
    <n v="50"/>
    <n v="0"/>
    <n v="153"/>
    <n v="2385"/>
    <n v="256"/>
    <s v="San Jose (Pob.)"/>
    <s v="Morong"/>
    <x v="3"/>
    <x v="0"/>
    <s v="PH"/>
    <s v="1960"/>
    <m/>
    <x v="671"/>
    <m/>
  </r>
  <r>
    <s v="210710HH6QC54J"/>
    <s v="Completed"/>
    <m/>
    <m/>
    <n v="782174753151"/>
    <s v="J&amp;T Express"/>
    <s v="pickup"/>
    <s v="2021-07-19 15:59"/>
    <s v="2021-07-12 11:59"/>
    <x v="678"/>
    <s v="2021-07-10 15:59"/>
    <m/>
    <x v="0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3800"/>
    <n v="0"/>
    <n v="112"/>
    <n v="80"/>
    <n v="0"/>
    <n v="0"/>
    <n v="11"/>
    <n v="192"/>
    <n v="80"/>
    <s v="U.p. Campus"/>
    <s v="Quezon City"/>
    <x v="14"/>
    <x v="3"/>
    <s v="PH"/>
    <s v="1101"/>
    <m/>
    <x v="672"/>
    <m/>
  </r>
  <r>
    <s v="210710HH6QC54J"/>
    <s v="Completed"/>
    <m/>
    <m/>
    <n v="782174753151"/>
    <s v="J&amp;T Express"/>
    <s v="pickup"/>
    <s v="2021-07-19 15:59"/>
    <s v="2021-07-12 11:59"/>
    <x v="678"/>
    <s v="2021-07-10 15:59"/>
    <m/>
    <x v="2"/>
    <m/>
    <m/>
    <n v="50"/>
    <n v="50"/>
    <n v="2"/>
    <n v="100"/>
    <n v="0"/>
    <n v="0"/>
    <n v="0"/>
    <n v="0.34"/>
    <n v="3"/>
    <n v="0.51"/>
    <n v="0"/>
    <n v="0"/>
    <n v="0"/>
    <s v="N"/>
    <n v="0"/>
    <n v="0"/>
    <n v="3800"/>
    <n v="0"/>
    <n v="112"/>
    <n v="80"/>
    <n v="0"/>
    <n v="0"/>
    <n v="11"/>
    <n v="192"/>
    <n v="80"/>
    <s v="U.p. Campus"/>
    <s v="Quezon City"/>
    <x v="14"/>
    <x v="3"/>
    <s v="PH"/>
    <s v="1101"/>
    <m/>
    <x v="672"/>
    <m/>
  </r>
  <r>
    <s v="210710HK3J33WA"/>
    <s v="Completed"/>
    <m/>
    <m/>
    <n v="782174744418"/>
    <s v="J&amp;T Express"/>
    <s v="pickup"/>
    <s v="2021-07-19 16:33"/>
    <s v="2021-07-12 11:59"/>
    <x v="679"/>
    <s v="2021-07-10 16:33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30"/>
    <n v="50"/>
    <n v="0"/>
    <n v="18"/>
    <n v="280"/>
    <n v="80"/>
    <s v="Barangay 49-A (Akasya A)"/>
    <s v="Cavite City"/>
    <x v="1"/>
    <x v="0"/>
    <s v="PH"/>
    <s v="4100"/>
    <m/>
    <x v="673"/>
    <m/>
  </r>
  <r>
    <s v="210711JQMJRH1Q"/>
    <s v="Completed"/>
    <m/>
    <m/>
    <n v="782174738191"/>
    <s v="J&amp;T Express"/>
    <s v="pickup"/>
    <s v="2021-07-19 03:27"/>
    <s v="2021-07-12 11:59"/>
    <x v="680"/>
    <s v="2021-07-11 03:27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Langgan"/>
    <s v="Gattaran"/>
    <x v="16"/>
    <x v="1"/>
    <s v="PH"/>
    <s v="3508"/>
    <m/>
    <x v="674"/>
    <m/>
  </r>
  <r>
    <s v="210711MPHPP5HC"/>
    <s v="Completed"/>
    <m/>
    <m/>
    <n v="782176720005"/>
    <s v="J&amp;T Express"/>
    <s v="pickup"/>
    <s v="2021-07-19 22:13"/>
    <s v="2021-07-12 11:59"/>
    <x v="681"/>
    <s v="2021-07-11 22:13"/>
    <m/>
    <x v="0"/>
    <m/>
    <m/>
    <n v="50"/>
    <n v="50"/>
    <n v="8"/>
    <n v="400"/>
    <n v="0"/>
    <n v="0"/>
    <n v="0"/>
    <n v="1.36"/>
    <n v="8"/>
    <n v="1.36"/>
    <n v="0"/>
    <n v="0"/>
    <n v="0"/>
    <s v="N"/>
    <n v="0"/>
    <n v="0"/>
    <n v="0"/>
    <n v="0"/>
    <n v="400"/>
    <n v="84"/>
    <n v="0"/>
    <n v="0"/>
    <n v="28"/>
    <n v="484"/>
    <n v="84"/>
    <s v="Camilmil"/>
    <s v="Calapan City"/>
    <x v="29"/>
    <x v="0"/>
    <s v="PH"/>
    <s v="5200"/>
    <m/>
    <x v="675"/>
    <m/>
  </r>
  <r>
    <s v="210711MPKCTFES"/>
    <s v="Completed"/>
    <m/>
    <m/>
    <n v="782176720063"/>
    <s v="J&amp;T Express"/>
    <s v="pickup"/>
    <s v="2021-07-19 22:04"/>
    <s v="2021-07-12 11:59"/>
    <x v="682"/>
    <s v="2021-07-11 22:04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30"/>
    <n v="50"/>
    <n v="0"/>
    <n v="18"/>
    <n v="280"/>
    <n v="80"/>
    <s v="Molino Vi"/>
    <s v="Bacoor"/>
    <x v="1"/>
    <x v="0"/>
    <s v="PH"/>
    <s v="1472"/>
    <m/>
    <x v="676"/>
    <m/>
  </r>
  <r>
    <s v="210712PNN8DKPF"/>
    <s v="Completed"/>
    <m/>
    <m/>
    <n v="782182696271"/>
    <s v="J&amp;T Express"/>
    <s v="pickup"/>
    <s v="2021-07-20 17:02"/>
    <s v="2021-07-14 11:20"/>
    <x v="683"/>
    <s v="2021-07-12 17:02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Rosario"/>
    <s v="Pasig City"/>
    <x v="14"/>
    <x v="3"/>
    <s v="PH"/>
    <s v="1609"/>
    <m/>
    <x v="677"/>
    <m/>
  </r>
  <r>
    <s v="210712Q381JFPC"/>
    <s v="Completed"/>
    <m/>
    <m/>
    <n v="782182696559"/>
    <s v="J&amp;T Express"/>
    <s v="pickup"/>
    <s v="2021-07-20 20:56"/>
    <s v="2021-07-14 11:22"/>
    <x v="684"/>
    <s v="2021-07-12 20:56"/>
    <m/>
    <x v="2"/>
    <m/>
    <m/>
    <n v="50"/>
    <n v="40"/>
    <n v="30"/>
    <n v="1200"/>
    <n v="300"/>
    <n v="300"/>
    <n v="0"/>
    <n v="5.0999999999999996"/>
    <n v="30"/>
    <n v="5.0999999999999996"/>
    <n v="0"/>
    <n v="0"/>
    <n v="0"/>
    <s v="N"/>
    <n v="0"/>
    <n v="0"/>
    <n v="1300"/>
    <n v="0"/>
    <n v="1187"/>
    <n v="78"/>
    <n v="80"/>
    <n v="0"/>
    <n v="84"/>
    <n v="1265"/>
    <n v="158"/>
    <s v="Cofradia"/>
    <s v="Malolos City"/>
    <x v="5"/>
    <x v="1"/>
    <s v="PH"/>
    <s v="3000"/>
    <s v="Cofradia Purok 4, near Len's Store and ICCLGIM Church "/>
    <x v="678"/>
    <m/>
  </r>
  <r>
    <s v="210713QFNX3DMK"/>
    <s v="Completed"/>
    <m/>
    <m/>
    <n v="782182696935"/>
    <s v="J&amp;T Express"/>
    <s v="pickup"/>
    <s v="2021-07-21 00:48"/>
    <s v="2021-07-14 11:20"/>
    <x v="685"/>
    <s v="2021-07-13 00:48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Del Pilar"/>
    <s v="Cabatuan"/>
    <x v="18"/>
    <x v="1"/>
    <s v="PH"/>
    <s v="3315"/>
    <m/>
    <x v="679"/>
    <m/>
  </r>
  <r>
    <s v="210714UV67RWF3"/>
    <s v="Completed"/>
    <m/>
    <m/>
    <n v="782220722304"/>
    <s v="J&amp;T Express"/>
    <s v="pickup"/>
    <s v="2021-07-22 18:43"/>
    <s v="2021-07-20 10:45"/>
    <x v="686"/>
    <s v="2021-07-14 18:43"/>
    <m/>
    <x v="2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Ususan"/>
    <s v="Taguig City"/>
    <x v="14"/>
    <x v="3"/>
    <s v="PH"/>
    <s v="1200"/>
    <m/>
    <x v="680"/>
    <m/>
  </r>
  <r>
    <s v="210714V1MPGMEW"/>
    <s v="Completed"/>
    <m/>
    <m/>
    <n v="782220723437"/>
    <s v="J&amp;T Express"/>
    <s v="pickup"/>
    <s v="2021-07-22 20:20"/>
    <s v="2021-07-20 10:45"/>
    <x v="687"/>
    <s v="2021-07-14 20:20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0"/>
    <n v="0"/>
    <n v="0"/>
    <n v="18"/>
    <n v="330"/>
    <n v="80"/>
    <s v="San Roque"/>
    <s v="Marikina City"/>
    <x v="14"/>
    <x v="3"/>
    <s v="PH"/>
    <s v="1801"/>
    <m/>
    <x v="681"/>
    <m/>
  </r>
  <r>
    <s v="2107150HHHGTJ9"/>
    <s v="Completed"/>
    <m/>
    <m/>
    <n v="782220724502"/>
    <s v="J&amp;T Express"/>
    <s v="pickup"/>
    <s v="2021-07-24 11:27"/>
    <s v="2021-07-20 10:45"/>
    <x v="688"/>
    <s v="2021-07-15 11:27"/>
    <m/>
    <x v="2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9000"/>
    <n v="0"/>
    <n v="925"/>
    <n v="20"/>
    <n v="80"/>
    <n v="0"/>
    <n v="71"/>
    <n v="945"/>
    <n v="100"/>
    <s v="Poblacion"/>
    <s v="Norzagaray"/>
    <x v="5"/>
    <x v="1"/>
    <s v="PH"/>
    <s v="3013"/>
    <s v="Hi Jerome for 29 Acapulco ulit. Thanks. Pasecure ulit ung corners para d madeform thanks much :)"/>
    <x v="682"/>
    <m/>
  </r>
  <r>
    <s v="2107150HWCWY1R"/>
    <s v="Completed"/>
    <m/>
    <m/>
    <n v="782220727097"/>
    <s v="J&amp;T Express"/>
    <s v="pickup"/>
    <s v="2021-07-19 11:44"/>
    <s v="2021-07-19 14:57"/>
    <x v="689"/>
    <s v="2021-07-15 11:44"/>
    <m/>
    <x v="3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6000"/>
    <n v="0"/>
    <n v="180"/>
    <n v="30"/>
    <n v="50"/>
    <n v="0"/>
    <n v="17"/>
    <n v="210"/>
    <n v="80"/>
    <s v="San Juan"/>
    <s v="Taytay"/>
    <x v="3"/>
    <x v="0"/>
    <s v="PH"/>
    <s v="1920"/>
    <m/>
    <x v="683"/>
    <m/>
  </r>
  <r>
    <s v="21071514110DSQ"/>
    <s v="Completed"/>
    <m/>
    <m/>
    <n v="782220728617"/>
    <s v="J&amp;T Express"/>
    <s v="pickup"/>
    <s v="2021-07-19 17:08"/>
    <s v="2021-07-19 14:57"/>
    <x v="690"/>
    <s v="2021-07-15 17:08"/>
    <m/>
    <x v="3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83"/>
    <n v="0"/>
    <n v="0"/>
    <n v="21"/>
    <n v="383"/>
    <n v="83"/>
    <s v="Bukal Sur"/>
    <s v="Candelaria"/>
    <x v="21"/>
    <x v="0"/>
    <s v="PH"/>
    <s v="4323"/>
    <m/>
    <x v="684"/>
    <m/>
  </r>
  <r>
    <s v="21071630EX01YC"/>
    <s v="Completed"/>
    <m/>
    <m/>
    <n v="782220733761"/>
    <s v="J&amp;T Express"/>
    <s v="pickup"/>
    <s v="2021-07-26 10:59"/>
    <s v="2021-07-19 14:57"/>
    <x v="691"/>
    <s v="2021-07-16 10:59"/>
    <m/>
    <x v="3"/>
    <m/>
    <m/>
    <n v="60"/>
    <n v="60"/>
    <n v="1"/>
    <n v="60"/>
    <n v="0"/>
    <n v="0"/>
    <n v="0"/>
    <n v="0.17"/>
    <n v="3"/>
    <n v="0.51"/>
    <n v="0"/>
    <n v="0"/>
    <n v="0"/>
    <s v="N"/>
    <n v="0"/>
    <n v="0"/>
    <n v="0"/>
    <n v="0"/>
    <n v="160"/>
    <n v="80"/>
    <n v="0"/>
    <n v="0"/>
    <n v="11"/>
    <n v="240"/>
    <n v="80"/>
    <s v="Barangay 623"/>
    <s v="Sampaloc"/>
    <x v="14"/>
    <x v="3"/>
    <s v="PH"/>
    <s v="1016"/>
    <m/>
    <x v="685"/>
    <m/>
  </r>
  <r>
    <s v="21071630EX01YC"/>
    <s v="Completed"/>
    <m/>
    <m/>
    <n v="782220733761"/>
    <s v="J&amp;T Express"/>
    <s v="pickup"/>
    <s v="2021-07-26 10:59"/>
    <s v="2021-07-19 14:57"/>
    <x v="691"/>
    <s v="2021-07-16 10:59"/>
    <m/>
    <x v="1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60"/>
    <n v="80"/>
    <n v="0"/>
    <n v="0"/>
    <n v="11"/>
    <n v="240"/>
    <n v="80"/>
    <s v="Barangay 623"/>
    <s v="Sampaloc"/>
    <x v="14"/>
    <x v="3"/>
    <s v="PH"/>
    <s v="1016"/>
    <m/>
    <x v="685"/>
    <m/>
  </r>
  <r>
    <s v="21071630EX01YC"/>
    <s v="Completed"/>
    <m/>
    <m/>
    <n v="782220733761"/>
    <s v="J&amp;T Express"/>
    <s v="pickup"/>
    <s v="2021-07-26 10:59"/>
    <s v="2021-07-19 14:57"/>
    <x v="691"/>
    <s v="2021-07-16 10:59"/>
    <m/>
    <x v="4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60"/>
    <n v="80"/>
    <n v="0"/>
    <n v="0"/>
    <n v="11"/>
    <n v="240"/>
    <n v="80"/>
    <s v="Barangay 623"/>
    <s v="Sampaloc"/>
    <x v="14"/>
    <x v="3"/>
    <s v="PH"/>
    <s v="1016"/>
    <m/>
    <x v="685"/>
    <m/>
  </r>
  <r>
    <s v="2107163GHQS35U"/>
    <s v="Completed"/>
    <m/>
    <m/>
    <n v="782220747240"/>
    <s v="J&amp;T Express"/>
    <s v="pickup"/>
    <s v="2021-07-26 15:57"/>
    <s v="2021-07-20 10:45"/>
    <x v="692"/>
    <s v="2021-07-16 15:57"/>
    <m/>
    <x v="0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500"/>
    <n v="0"/>
    <n v="295"/>
    <n v="34"/>
    <n v="50"/>
    <n v="0"/>
    <n v="21"/>
    <n v="329"/>
    <n v="84"/>
    <s v="Pili"/>
    <s v="Boac"/>
    <x v="43"/>
    <x v="0"/>
    <s v="PH"/>
    <s v="4900"/>
    <m/>
    <x v="686"/>
    <m/>
  </r>
  <r>
    <s v="21071644B4UCT4"/>
    <s v="Completed"/>
    <m/>
    <m/>
    <n v="782220749935"/>
    <s v="J&amp;T Express"/>
    <s v="pickup"/>
    <s v="2021-07-26 21:51"/>
    <s v="2021-07-19 14:57"/>
    <x v="693"/>
    <s v="2021-07-16 21:51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40"/>
    <n v="40"/>
    <n v="0"/>
    <n v="18"/>
    <n v="290"/>
    <n v="80"/>
    <s v="Tandang Sora"/>
    <s v="Quezon City"/>
    <x v="14"/>
    <x v="3"/>
    <s v="PH"/>
    <s v="2431"/>
    <m/>
    <x v="687"/>
    <m/>
  </r>
  <r>
    <s v="2107186XVCE3S2"/>
    <s v="Completed"/>
    <m/>
    <m/>
    <n v="782220750778"/>
    <s v="J&amp;T Express"/>
    <s v="pickup"/>
    <s v="2021-07-26 00:42"/>
    <s v="2021-07-20 10:45"/>
    <x v="694"/>
    <s v="2021-07-18 00:42"/>
    <m/>
    <x v="2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0"/>
    <n v="0"/>
    <n v="500"/>
    <n v="40"/>
    <n v="40"/>
    <n v="0"/>
    <n v="35"/>
    <n v="540"/>
    <n v="80"/>
    <s v="Barangay 518"/>
    <s v="Sampaloc"/>
    <x v="14"/>
    <x v="3"/>
    <s v="PH"/>
    <s v="1008"/>
    <m/>
    <x v="688"/>
    <m/>
  </r>
  <r>
    <s v="2107187G6H00EE"/>
    <s v="Completed"/>
    <m/>
    <m/>
    <n v="782220752976"/>
    <s v="J&amp;T Express"/>
    <s v="pickup"/>
    <s v="2021-07-26 06:01"/>
    <s v="2021-07-19 14:57"/>
    <x v="695"/>
    <s v="2021-07-18 06:01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2500"/>
    <n v="0"/>
    <n v="75"/>
    <n v="83"/>
    <n v="0"/>
    <n v="0"/>
    <n v="7"/>
    <n v="158"/>
    <n v="83"/>
    <s v="Barayong"/>
    <s v="Ligao City"/>
    <x v="30"/>
    <x v="0"/>
    <s v="PH"/>
    <s v="4504"/>
    <m/>
    <x v="689"/>
    <m/>
  </r>
  <r>
    <s v="210719AMKNKURP"/>
    <s v="Completed"/>
    <m/>
    <m/>
    <n v="782247610479"/>
    <s v="J&amp;T Express"/>
    <s v="pickup"/>
    <s v="2021-07-28 11:58"/>
    <s v="2021-07-24 11:09"/>
    <x v="696"/>
    <s v="2021-07-19 11:58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3"/>
    <n v="50"/>
    <n v="0"/>
    <n v="7"/>
    <n v="133"/>
    <n v="83"/>
    <s v="Santa Maria"/>
    <s v="Alfonso Lista"/>
    <x v="46"/>
    <x v="1"/>
    <s v="PH"/>
    <s v="3608"/>
    <m/>
    <x v="690"/>
    <m/>
  </r>
  <r>
    <s v="210721F7H395EK"/>
    <s v="Completed"/>
    <m/>
    <m/>
    <n v="782247609734"/>
    <s v="J&amp;T Express"/>
    <s v="pickup"/>
    <s v="2021-07-29 07:38"/>
    <s v="2021-07-24 11:09"/>
    <x v="697"/>
    <s v="2021-07-21 07:38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San Rafael (Pob.)"/>
    <s v="San Narciso"/>
    <x v="38"/>
    <x v="1"/>
    <s v="PH"/>
    <s v="2205"/>
    <m/>
    <x v="691"/>
    <m/>
  </r>
  <r>
    <s v="210723KPHGV9C2"/>
    <s v="Completed"/>
    <m/>
    <m/>
    <n v="782247608894"/>
    <s v="J&amp;T Express"/>
    <s v="pickup"/>
    <s v="2021-07-31 02:17"/>
    <s v="2021-07-24 11:09"/>
    <x v="698"/>
    <s v="2021-07-23 02:17"/>
    <m/>
    <x v="0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0"/>
    <n v="0"/>
    <n v="320"/>
    <n v="34"/>
    <n v="50"/>
    <n v="0"/>
    <n v="22"/>
    <n v="354"/>
    <n v="84"/>
    <s v="Malekkeg"/>
    <s v="Santa Marcela"/>
    <x v="36"/>
    <x v="1"/>
    <s v="PH"/>
    <s v="3811"/>
    <m/>
    <x v="692"/>
    <m/>
  </r>
  <r>
    <s v="210723KPHGV9C2"/>
    <s v="Completed"/>
    <m/>
    <m/>
    <n v="782247608894"/>
    <s v="J&amp;T Express"/>
    <s v="pickup"/>
    <s v="2021-07-31 02:17"/>
    <s v="2021-07-24 11:09"/>
    <x v="698"/>
    <s v="2021-07-23 02:17"/>
    <m/>
    <x v="3"/>
    <m/>
    <m/>
    <n v="60"/>
    <n v="60"/>
    <n v="2"/>
    <n v="120"/>
    <n v="0"/>
    <n v="0"/>
    <n v="0"/>
    <n v="0.34"/>
    <n v="6"/>
    <n v="1.02"/>
    <n v="0"/>
    <n v="0"/>
    <n v="0"/>
    <s v="N"/>
    <n v="0"/>
    <n v="0"/>
    <n v="0"/>
    <n v="0"/>
    <n v="320"/>
    <n v="34"/>
    <n v="50"/>
    <n v="0"/>
    <n v="22"/>
    <n v="354"/>
    <n v="84"/>
    <s v="Malekkeg"/>
    <s v="Santa Marcela"/>
    <x v="36"/>
    <x v="1"/>
    <s v="PH"/>
    <s v="3811"/>
    <m/>
    <x v="692"/>
    <m/>
  </r>
  <r>
    <s v="210723KPHGV9C2"/>
    <s v="Completed"/>
    <m/>
    <m/>
    <n v="782247608894"/>
    <s v="J&amp;T Express"/>
    <s v="pickup"/>
    <s v="2021-07-31 02:17"/>
    <s v="2021-07-24 11:09"/>
    <x v="698"/>
    <s v="2021-07-23 02:17"/>
    <m/>
    <x v="4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0"/>
    <n v="0"/>
    <n v="320"/>
    <n v="34"/>
    <n v="50"/>
    <n v="0"/>
    <n v="22"/>
    <n v="354"/>
    <n v="84"/>
    <s v="Malekkeg"/>
    <s v="Santa Marcela"/>
    <x v="36"/>
    <x v="1"/>
    <s v="PH"/>
    <s v="3811"/>
    <m/>
    <x v="692"/>
    <m/>
  </r>
  <r>
    <s v="210724QKWUTJX7"/>
    <s v="Completed"/>
    <m/>
    <m/>
    <n v="782280015327"/>
    <s v="J&amp;T Express"/>
    <s v="pickup"/>
    <s v="2021-08-02 15:51"/>
    <s v="2021-07-30 10:47"/>
    <x v="699"/>
    <s v="2021-07-24 15:51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30"/>
    <n v="50"/>
    <n v="0"/>
    <n v="14"/>
    <n v="230"/>
    <n v="80"/>
    <s v="Bigaa"/>
    <s v="Cabuyao"/>
    <x v="0"/>
    <x v="0"/>
    <s v="PH"/>
    <s v="4025"/>
    <m/>
    <x v="693"/>
    <m/>
  </r>
  <r>
    <s v="2107270G4JCJ80"/>
    <s v="Completed"/>
    <m/>
    <m/>
    <n v="782280014850"/>
    <s v="J&amp;T Express"/>
    <s v="pickup"/>
    <s v="2021-08-04 00:58"/>
    <s v="2021-07-30 10:47"/>
    <x v="700"/>
    <s v="2021-07-27 00:58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Mabini"/>
    <s v="Baras"/>
    <x v="3"/>
    <x v="0"/>
    <s v="PH"/>
    <s v="1970"/>
    <m/>
    <x v="694"/>
    <m/>
  </r>
  <r>
    <s v="2107284H2KT7J5"/>
    <s v="Completed"/>
    <m/>
    <m/>
    <n v="782280014014"/>
    <s v="J&amp;T Express"/>
    <s v="pickup"/>
    <s v="2021-08-05 15:26"/>
    <s v="2021-07-30 10:47"/>
    <x v="701"/>
    <s v="2021-07-28 15:26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Cupang"/>
    <s v="Muntinlupa City"/>
    <x v="14"/>
    <x v="3"/>
    <s v="PH"/>
    <s v="1771"/>
    <m/>
    <x v="695"/>
    <m/>
  </r>
  <r>
    <s v="2107284M53J7K7"/>
    <s v="Completed"/>
    <m/>
    <m/>
    <n v="782280013410"/>
    <s v="J&amp;T Express"/>
    <s v="pickup"/>
    <s v="2021-08-05 16:21"/>
    <s v="2021-07-30 10:47"/>
    <x v="702"/>
    <s v="2021-07-28 16:21"/>
    <m/>
    <x v="0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2400"/>
    <n v="0"/>
    <n v="276"/>
    <n v="30"/>
    <n v="50"/>
    <n v="0"/>
    <n v="21"/>
    <n v="306"/>
    <n v="80"/>
    <s v="Puting Kahoy"/>
    <s v="Silang"/>
    <x v="1"/>
    <x v="0"/>
    <s v="PH"/>
    <s v="4118"/>
    <s v="Pleasedo not deliver on Sundays."/>
    <x v="696"/>
    <m/>
  </r>
  <r>
    <s v="2107284M53J7K7"/>
    <s v="Completed"/>
    <m/>
    <m/>
    <n v="782280013410"/>
    <s v="J&amp;T Express"/>
    <s v="pickup"/>
    <s v="2021-08-05 16:21"/>
    <s v="2021-07-30 10:47"/>
    <x v="702"/>
    <s v="2021-07-28 16:21"/>
    <m/>
    <x v="2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2400"/>
    <n v="0"/>
    <n v="276"/>
    <n v="30"/>
    <n v="50"/>
    <n v="0"/>
    <n v="21"/>
    <n v="306"/>
    <n v="80"/>
    <s v="Puting Kahoy"/>
    <s v="Silang"/>
    <x v="1"/>
    <x v="0"/>
    <s v="PH"/>
    <s v="4118"/>
    <s v="Pleasedo not deliver on Sundays."/>
    <x v="696"/>
    <m/>
  </r>
  <r>
    <s v="2107284M53J7K7"/>
    <s v="Completed"/>
    <m/>
    <m/>
    <n v="782280013410"/>
    <s v="J&amp;T Express"/>
    <s v="pickup"/>
    <s v="2021-08-05 16:21"/>
    <s v="2021-07-30 10:47"/>
    <x v="702"/>
    <s v="2021-07-28 16:21"/>
    <m/>
    <x v="1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2400"/>
    <n v="0"/>
    <n v="276"/>
    <n v="30"/>
    <n v="50"/>
    <n v="0"/>
    <n v="21"/>
    <n v="306"/>
    <n v="80"/>
    <s v="Puting Kahoy"/>
    <s v="Silang"/>
    <x v="1"/>
    <x v="0"/>
    <s v="PH"/>
    <s v="4118"/>
    <s v="Pleasedo not deliver on Sundays."/>
    <x v="696"/>
    <m/>
  </r>
  <r>
    <s v="210731AHFYP467"/>
    <s v="Completed"/>
    <m/>
    <m/>
    <n v="782299695655"/>
    <s v="J&amp;T Express"/>
    <s v="pickup"/>
    <s v="2021-08-09 00:40"/>
    <s v="2021-08-03 11:42"/>
    <x v="703"/>
    <s v="2021-07-31 00:40"/>
    <m/>
    <x v="0"/>
    <m/>
    <m/>
    <n v="50"/>
    <n v="35"/>
    <n v="24"/>
    <n v="840"/>
    <n v="360"/>
    <n v="360"/>
    <n v="0"/>
    <n v="4.08"/>
    <n v="29"/>
    <n v="4.93"/>
    <n v="0"/>
    <n v="0"/>
    <n v="0"/>
    <s v="N"/>
    <n v="0"/>
    <n v="0"/>
    <n v="0"/>
    <n v="0"/>
    <n v="1015"/>
    <n v="20"/>
    <n v="80"/>
    <n v="0"/>
    <n v="71"/>
    <n v="1035"/>
    <n v="100"/>
    <s v="Poblacion"/>
    <s v="Norzagaray"/>
    <x v="5"/>
    <x v="1"/>
    <s v="PH"/>
    <s v="3013"/>
    <m/>
    <x v="697"/>
    <m/>
  </r>
  <r>
    <s v="210731AHFYP467"/>
    <s v="Completed"/>
    <m/>
    <m/>
    <n v="782299695655"/>
    <s v="J&amp;T Express"/>
    <s v="pickup"/>
    <s v="2021-08-09 00:40"/>
    <s v="2021-08-03 11:42"/>
    <x v="703"/>
    <s v="2021-07-31 00:40"/>
    <m/>
    <x v="2"/>
    <m/>
    <m/>
    <n v="50"/>
    <n v="35"/>
    <n v="5"/>
    <n v="175"/>
    <n v="75"/>
    <n v="75"/>
    <n v="0"/>
    <n v="0.85"/>
    <n v="29"/>
    <n v="4.93"/>
    <n v="0"/>
    <n v="0"/>
    <n v="0"/>
    <s v="N"/>
    <n v="0"/>
    <n v="0"/>
    <n v="0"/>
    <n v="0"/>
    <n v="1015"/>
    <n v="20"/>
    <n v="80"/>
    <n v="0"/>
    <n v="71"/>
    <n v="1035"/>
    <n v="100"/>
    <s v="Poblacion"/>
    <s v="Norzagaray"/>
    <x v="5"/>
    <x v="1"/>
    <s v="PH"/>
    <s v="3013"/>
    <m/>
    <x v="697"/>
    <m/>
  </r>
  <r>
    <s v="210731B81V4G2P"/>
    <s v="Completed"/>
    <m/>
    <m/>
    <n v="782299696106"/>
    <s v="J&amp;T Express"/>
    <s v="pickup"/>
    <s v="2021-08-09 07:33"/>
    <s v="2021-08-03 11:43"/>
    <x v="704"/>
    <s v="2021-07-31 07:33"/>
    <m/>
    <x v="0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2900"/>
    <n v="0"/>
    <n v="471"/>
    <n v="34"/>
    <n v="50"/>
    <n v="0"/>
    <n v="35"/>
    <n v="505"/>
    <n v="84"/>
    <s v="Cebu"/>
    <s v="San Isidro"/>
    <x v="18"/>
    <x v="1"/>
    <s v="PH"/>
    <s v="3310"/>
    <m/>
    <x v="698"/>
    <m/>
  </r>
  <r>
    <s v="210801D148G7N4"/>
    <s v="Completed"/>
    <m/>
    <m/>
    <n v="782299696426"/>
    <s v="J&amp;T Express"/>
    <s v="pickup"/>
    <s v="2021-08-09 00:25"/>
    <s v="2021-08-03 11:42"/>
    <x v="705"/>
    <s v="2021-08-01 00:25"/>
    <m/>
    <x v="0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8000"/>
    <n v="0"/>
    <n v="935"/>
    <n v="20"/>
    <n v="80"/>
    <n v="0"/>
    <n v="71"/>
    <n v="955"/>
    <n v="100"/>
    <s v="Poblacion"/>
    <s v="Norzagaray"/>
    <x v="5"/>
    <x v="1"/>
    <s v="PH"/>
    <n v="3013"/>
    <m/>
    <x v="699"/>
    <m/>
  </r>
  <r>
    <s v="210801EQNXSPST"/>
    <s v="Completed"/>
    <m/>
    <m/>
    <n v="782299833262"/>
    <s v="J&amp;T Express"/>
    <s v="pickup"/>
    <s v="2021-08-09 16:51"/>
    <s v="2021-08-03 11:41"/>
    <x v="706"/>
    <s v="2021-08-01 16:51"/>
    <m/>
    <x v="0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50"/>
    <n v="80"/>
    <n v="0"/>
    <n v="0"/>
    <n v="11"/>
    <n v="230"/>
    <n v="80"/>
    <s v="Bangkal"/>
    <s v="Makati City"/>
    <x v="14"/>
    <x v="3"/>
    <s v="PH"/>
    <n v="1233"/>
    <m/>
    <x v="700"/>
    <m/>
  </r>
  <r>
    <s v="210801EQNXSPST"/>
    <s v="Completed"/>
    <m/>
    <m/>
    <n v="782299833262"/>
    <s v="J&amp;T Express"/>
    <s v="pickup"/>
    <s v="2021-08-09 16:51"/>
    <s v="2021-08-03 11:41"/>
    <x v="706"/>
    <s v="2021-08-01 16:51"/>
    <m/>
    <x v="2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50"/>
    <n v="80"/>
    <n v="0"/>
    <n v="0"/>
    <n v="11"/>
    <n v="230"/>
    <n v="80"/>
    <s v="Bangkal"/>
    <s v="Makati City"/>
    <x v="14"/>
    <x v="3"/>
    <s v="PH"/>
    <n v="1233"/>
    <m/>
    <x v="700"/>
    <m/>
  </r>
  <r>
    <s v="210801EQNXSPST"/>
    <s v="Completed"/>
    <m/>
    <m/>
    <n v="782299833262"/>
    <s v="J&amp;T Express"/>
    <s v="pickup"/>
    <s v="2021-08-09 16:51"/>
    <s v="2021-08-03 11:41"/>
    <x v="706"/>
    <s v="2021-08-01 16:51"/>
    <m/>
    <x v="1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50"/>
    <n v="80"/>
    <n v="0"/>
    <n v="0"/>
    <n v="11"/>
    <n v="230"/>
    <n v="80"/>
    <s v="Bangkal"/>
    <s v="Makati City"/>
    <x v="14"/>
    <x v="3"/>
    <s v="PH"/>
    <n v="1233"/>
    <m/>
    <x v="700"/>
    <m/>
  </r>
  <r>
    <s v="210802FW1P0R4C"/>
    <s v="Completed"/>
    <m/>
    <m/>
    <n v="782299835473"/>
    <s v="J&amp;T Express"/>
    <s v="pickup"/>
    <s v="2021-08-10 03:59"/>
    <s v="2021-08-03 11:41"/>
    <x v="707"/>
    <s v="2021-08-02 03:59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40"/>
    <n v="40"/>
    <n v="0"/>
    <n v="18"/>
    <n v="290"/>
    <n v="80"/>
    <s v="Project 6"/>
    <s v="Quezon City"/>
    <x v="14"/>
    <x v="3"/>
    <s v="PH"/>
    <n v="1100"/>
    <m/>
    <x v="701"/>
    <m/>
  </r>
  <r>
    <s v="210802G5C8RSG5"/>
    <s v="Completed"/>
    <m/>
    <m/>
    <n v="782299841081"/>
    <s v="J&amp;T Express"/>
    <s v="pickup"/>
    <s v="2021-08-10 06:28"/>
    <s v="2021-08-03 11:43"/>
    <x v="708"/>
    <s v="2021-08-02 06:28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Pineda"/>
    <s v="Pasig City"/>
    <x v="14"/>
    <x v="3"/>
    <s v="PH"/>
    <n v="1600"/>
    <m/>
    <x v="702"/>
    <m/>
  </r>
  <r>
    <s v="210802GRNAHTSA"/>
    <s v="Completed"/>
    <m/>
    <m/>
    <n v="782299846301"/>
    <s v="J&amp;T Express"/>
    <s v="pickup"/>
    <s v="2021-08-10 12:14"/>
    <s v="2021-08-03 11:41"/>
    <x v="709"/>
    <s v="2021-08-02 12:14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Tangos"/>
    <s v="Navotas City"/>
    <x v="14"/>
    <x v="3"/>
    <s v="PH"/>
    <n v="1489"/>
    <m/>
    <x v="703"/>
    <m/>
  </r>
  <r>
    <s v="210802H5RWBGHE"/>
    <s v="Completed"/>
    <m/>
    <m/>
    <n v="782299849354"/>
    <s v="J&amp;T Express"/>
    <s v="pickup"/>
    <s v="2021-08-10 16:08"/>
    <s v="2021-08-03 11:41"/>
    <x v="710"/>
    <s v="2021-08-02 16:08"/>
    <m/>
    <x v="0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83"/>
    <n v="0"/>
    <n v="0"/>
    <n v="7"/>
    <n v="183"/>
    <n v="83"/>
    <s v="Tabun"/>
    <s v="Angeles City"/>
    <x v="7"/>
    <x v="1"/>
    <s v="PH"/>
    <n v="2009"/>
    <m/>
    <x v="704"/>
    <m/>
  </r>
  <r>
    <s v="210802H5RWBGHE"/>
    <s v="Completed"/>
    <m/>
    <m/>
    <n v="782299849354"/>
    <s v="J&amp;T Express"/>
    <s v="pickup"/>
    <s v="2021-08-10 16:08"/>
    <s v="2021-08-03 11:41"/>
    <x v="710"/>
    <s v="2021-08-02 16:08"/>
    <m/>
    <x v="1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83"/>
    <n v="0"/>
    <n v="0"/>
    <n v="7"/>
    <n v="183"/>
    <n v="83"/>
    <s v="Tabun"/>
    <s v="Angeles City"/>
    <x v="7"/>
    <x v="1"/>
    <s v="PH"/>
    <n v="2009"/>
    <m/>
    <x v="704"/>
    <m/>
  </r>
  <r>
    <s v="210802HFW6BR9P"/>
    <s v="Completed"/>
    <m/>
    <m/>
    <n v="782310771988"/>
    <s v="J&amp;T Express"/>
    <s v="pickup"/>
    <s v="2021-08-04 19:10"/>
    <s v="2021-08-05 09:21"/>
    <x v="711"/>
    <s v="2021-08-02 19:10"/>
    <m/>
    <x v="3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0"/>
    <n v="0"/>
    <n v="0"/>
    <n v="13"/>
    <n v="260"/>
    <n v="80"/>
    <s v="Fairview"/>
    <s v="Quezon City"/>
    <x v="14"/>
    <x v="3"/>
    <s v="PH"/>
    <n v="1122"/>
    <m/>
    <x v="705"/>
    <m/>
  </r>
  <r>
    <s v="210806UQKC3F65"/>
    <s v="Completed"/>
    <m/>
    <m/>
    <n v="782366249154"/>
    <s v="J&amp;T Express"/>
    <s v="pickup"/>
    <s v="2021-08-14 20:54"/>
    <s v="2021-08-10 13:48"/>
    <x v="712"/>
    <s v="2021-08-06 20:54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64"/>
    <n v="55"/>
    <n v="0"/>
    <n v="7"/>
    <n v="164"/>
    <n v="119"/>
    <s v="Baliwasan"/>
    <s v="Zamboanga City"/>
    <x v="31"/>
    <x v="2"/>
    <s v="PH"/>
    <n v="7000"/>
    <m/>
    <x v="706"/>
    <m/>
  </r>
  <r>
    <s v="2108071C36PUR1"/>
    <s v="Completed"/>
    <m/>
    <m/>
    <n v="782366257444"/>
    <s v="J&amp;T Express"/>
    <s v="pickup"/>
    <s v="2021-08-16 22:56"/>
    <s v="2021-08-10 13:48"/>
    <x v="713"/>
    <s v="2021-08-07 22:56"/>
    <m/>
    <x v="2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9000"/>
    <n v="0"/>
    <n v="270"/>
    <n v="30"/>
    <n v="50"/>
    <n v="0"/>
    <n v="25"/>
    <n v="300"/>
    <n v="80"/>
    <s v="San Francisco"/>
    <s v="Nagcarlan"/>
    <x v="0"/>
    <x v="0"/>
    <s v="PH"/>
    <n v="4002"/>
    <m/>
    <x v="707"/>
    <m/>
  </r>
  <r>
    <s v="2108071C36PUR1"/>
    <s v="Completed"/>
    <m/>
    <m/>
    <n v="782366257444"/>
    <s v="J&amp;T Express"/>
    <s v="pickup"/>
    <s v="2021-08-16 22:56"/>
    <s v="2021-08-10 13:48"/>
    <x v="713"/>
    <s v="2021-08-07 22:56"/>
    <m/>
    <x v="6"/>
    <m/>
    <m/>
    <n v="80"/>
    <n v="80"/>
    <n v="2"/>
    <n v="160"/>
    <n v="0"/>
    <n v="0"/>
    <n v="0"/>
    <n v="0.34"/>
    <n v="6"/>
    <n v="1.02"/>
    <n v="0"/>
    <n v="0"/>
    <n v="0"/>
    <s v="N"/>
    <n v="0"/>
    <n v="0"/>
    <n v="9000"/>
    <n v="0"/>
    <n v="270"/>
    <n v="30"/>
    <n v="50"/>
    <n v="0"/>
    <n v="25"/>
    <n v="300"/>
    <n v="80"/>
    <s v="San Francisco"/>
    <s v="Nagcarlan"/>
    <x v="0"/>
    <x v="0"/>
    <s v="PH"/>
    <n v="4002"/>
    <m/>
    <x v="707"/>
    <m/>
  </r>
  <r>
    <s v="2108071C36PUR1"/>
    <s v="Completed"/>
    <m/>
    <m/>
    <n v="782366257444"/>
    <s v="J&amp;T Express"/>
    <s v="pickup"/>
    <s v="2021-08-16 22:56"/>
    <s v="2021-08-10 13:48"/>
    <x v="713"/>
    <s v="2021-08-07 22:56"/>
    <m/>
    <x v="1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9000"/>
    <n v="0"/>
    <n v="270"/>
    <n v="30"/>
    <n v="50"/>
    <n v="0"/>
    <n v="25"/>
    <n v="300"/>
    <n v="80"/>
    <s v="San Francisco"/>
    <s v="Nagcarlan"/>
    <x v="0"/>
    <x v="0"/>
    <s v="PH"/>
    <n v="4002"/>
    <m/>
    <x v="707"/>
    <m/>
  </r>
  <r>
    <s v="2108081FS3A29R"/>
    <s v="Completed"/>
    <m/>
    <m/>
    <n v="782366262530"/>
    <s v="J&amp;T Express"/>
    <s v="pickup"/>
    <s v="2021-08-18 00:01"/>
    <s v="2021-08-10 13:50"/>
    <x v="714"/>
    <s v="2021-08-08 00:01"/>
    <m/>
    <x v="1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500"/>
    <n v="0"/>
    <n v="95"/>
    <n v="33"/>
    <n v="50"/>
    <n v="0"/>
    <n v="7"/>
    <n v="128"/>
    <n v="83"/>
    <s v="Lagundi"/>
    <s v="Mexico"/>
    <x v="7"/>
    <x v="1"/>
    <s v="PH"/>
    <n v="2021"/>
    <m/>
    <x v="708"/>
    <m/>
  </r>
  <r>
    <s v="210808286ETJAX"/>
    <s v="Completed"/>
    <m/>
    <m/>
    <n v="782366266129"/>
    <s v="J&amp;T Express"/>
    <s v="pickup"/>
    <s v="2021-08-18 07:18"/>
    <s v="2021-08-10 13:50"/>
    <x v="715"/>
    <s v="2021-08-08 07:18"/>
    <m/>
    <x v="0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34"/>
    <n v="50"/>
    <n v="0"/>
    <n v="21"/>
    <n v="334"/>
    <n v="84"/>
    <s v="San Nicolas (Pob.)"/>
    <s v="Victoria"/>
    <x v="9"/>
    <x v="1"/>
    <s v="PH"/>
    <n v="2313"/>
    <m/>
    <x v="709"/>
    <m/>
  </r>
  <r>
    <s v="2108082C147HSC"/>
    <s v="Completed"/>
    <m/>
    <m/>
    <n v="782366279340"/>
    <s v="J&amp;T Express"/>
    <s v="pickup"/>
    <s v="2021-08-18 08:37"/>
    <s v="2021-08-10 13:50"/>
    <x v="716"/>
    <s v="2021-08-08 08:37"/>
    <m/>
    <x v="2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40"/>
    <n v="40"/>
    <n v="0"/>
    <n v="4"/>
    <n v="90"/>
    <n v="80"/>
    <s v="Ayala Alabang"/>
    <s v="Muntinlupa City"/>
    <x v="14"/>
    <x v="3"/>
    <s v="PH"/>
    <n v="1780"/>
    <m/>
    <x v="710"/>
    <m/>
  </r>
  <r>
    <s v="21080835C6E9QA"/>
    <s v="Completed"/>
    <m/>
    <m/>
    <n v="782366281689"/>
    <s v="J&amp;T Express"/>
    <s v="pickup"/>
    <s v="2021-08-18 16:10"/>
    <s v="2021-08-10 13:50"/>
    <x v="717"/>
    <s v="2021-08-08 16:10"/>
    <m/>
    <x v="2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Muzon"/>
    <s v="San Jose Del Monte City"/>
    <x v="5"/>
    <x v="1"/>
    <s v="PH"/>
    <n v="3023"/>
    <m/>
    <x v="711"/>
    <m/>
  </r>
  <r>
    <s v="21080838YH83M4"/>
    <s v="Completed"/>
    <m/>
    <m/>
    <n v="782366284521"/>
    <s v="J&amp;T Express"/>
    <s v="pickup"/>
    <s v="2021-08-18 17:15"/>
    <s v="2021-08-10 13:50"/>
    <x v="718"/>
    <s v="2021-08-08 17:15"/>
    <m/>
    <x v="2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2700"/>
    <n v="0"/>
    <n v="123"/>
    <n v="33"/>
    <n v="50"/>
    <n v="0"/>
    <n v="11"/>
    <n v="156"/>
    <n v="83"/>
    <s v="Pata East"/>
    <s v="Claveria"/>
    <x v="16"/>
    <x v="1"/>
    <s v="PH"/>
    <n v="3519"/>
    <m/>
    <x v="712"/>
    <m/>
  </r>
  <r>
    <s v="2108083TGQUDMU"/>
    <s v="Completed"/>
    <m/>
    <m/>
    <n v="782366282905"/>
    <s v="J&amp;T Express"/>
    <s v="pickup"/>
    <s v="2021-08-18 22:29"/>
    <s v="2021-08-10 13:48"/>
    <x v="719"/>
    <s v="2021-08-08 22:29"/>
    <m/>
    <x v="0"/>
    <m/>
    <m/>
    <n v="50"/>
    <n v="50"/>
    <n v="8"/>
    <n v="400"/>
    <n v="0"/>
    <n v="0"/>
    <n v="0"/>
    <n v="1.36"/>
    <n v="8"/>
    <n v="1.36"/>
    <n v="0"/>
    <n v="0"/>
    <n v="0"/>
    <s v="N"/>
    <n v="0"/>
    <n v="0"/>
    <n v="0"/>
    <n v="0"/>
    <n v="400"/>
    <n v="30"/>
    <n v="50"/>
    <n v="0"/>
    <n v="28"/>
    <n v="430"/>
    <n v="80"/>
    <s v="San Juan"/>
    <s v="Cainta"/>
    <x v="3"/>
    <x v="0"/>
    <s v="PH"/>
    <n v="1900"/>
    <m/>
    <x v="713"/>
    <m/>
  </r>
  <r>
    <s v="210811APYQB00R"/>
    <s v="Completed"/>
    <m/>
    <m/>
    <n v="782395721033"/>
    <s v="J&amp;T Express"/>
    <s v="pickup"/>
    <s v="2021-08-20 16:14"/>
    <s v="2021-08-17 12:14"/>
    <x v="720"/>
    <s v="2021-08-11 16:14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30"/>
    <n v="50"/>
    <n v="0"/>
    <n v="18"/>
    <n v="280"/>
    <n v="80"/>
    <s v="Barangay 49-A (Akasya A)"/>
    <s v="Cavite City"/>
    <x v="1"/>
    <x v="0"/>
    <s v="PH"/>
    <n v="4100"/>
    <m/>
    <x v="714"/>
    <m/>
  </r>
  <r>
    <s v="210812CQFTVCAB"/>
    <s v="Completed"/>
    <m/>
    <m/>
    <n v="782395722055"/>
    <s v="J&amp;T Express"/>
    <s v="pickup"/>
    <s v="2021-08-20 11:29"/>
    <s v="2021-08-17 12:14"/>
    <x v="721"/>
    <s v="2021-08-12 11:29"/>
    <m/>
    <x v="1"/>
    <m/>
    <m/>
    <n v="50"/>
    <n v="40"/>
    <n v="15"/>
    <n v="600"/>
    <n v="150"/>
    <n v="150"/>
    <n v="0"/>
    <n v="2.5499999999999998"/>
    <n v="15"/>
    <n v="2.5499999999999998"/>
    <n v="0"/>
    <n v="0"/>
    <n v="0"/>
    <s v="N"/>
    <n v="0"/>
    <n v="0"/>
    <n v="0"/>
    <n v="0"/>
    <n v="600"/>
    <n v="30"/>
    <n v="50"/>
    <n v="0"/>
    <n v="42"/>
    <n v="630"/>
    <n v="80"/>
    <s v="San Gregorio"/>
    <s v="San Pablo City"/>
    <x v="0"/>
    <x v="0"/>
    <s v="PH"/>
    <n v="4000"/>
    <m/>
    <x v="715"/>
    <m/>
  </r>
  <r>
    <s v="210813F1CYJGHF"/>
    <s v="Completed"/>
    <m/>
    <m/>
    <n v="782395723604"/>
    <s v="J&amp;T Express"/>
    <s v="pickup"/>
    <s v="2021-08-23 09:21"/>
    <s v="2021-08-17 12:14"/>
    <x v="722"/>
    <s v="2021-08-13 09:21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1100"/>
    <n v="0"/>
    <n v="139"/>
    <n v="60"/>
    <n v="55"/>
    <n v="0"/>
    <n v="11"/>
    <n v="199"/>
    <n v="115"/>
    <s v="Jibao-An"/>
    <s v="Pavia"/>
    <x v="25"/>
    <x v="4"/>
    <s v="PH"/>
    <n v="5001"/>
    <m/>
    <x v="716"/>
    <m/>
  </r>
  <r>
    <s v="210814K141G0E1"/>
    <s v="Completed"/>
    <m/>
    <m/>
    <n v="782410676996"/>
    <s v="J&amp;T Express"/>
    <s v="pickup"/>
    <s v="2021-08-24 23:37"/>
    <s v="2021-08-17 12:14"/>
    <x v="723"/>
    <s v="2021-08-14 23:37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Manggahan"/>
    <s v="Rodriguez"/>
    <x v="3"/>
    <x v="0"/>
    <s v="PH"/>
    <n v="1680"/>
    <m/>
    <x v="717"/>
    <m/>
  </r>
  <r>
    <s v="210815MB8K83MT"/>
    <s v="Completed"/>
    <m/>
    <m/>
    <n v="782410678927"/>
    <s v="J&amp;T Express"/>
    <s v="pickup"/>
    <s v="2021-08-25 12:11"/>
    <s v="2021-08-17 12:14"/>
    <x v="724"/>
    <s v="2021-08-15 12:11"/>
    <m/>
    <x v="0"/>
    <m/>
    <m/>
    <n v="50"/>
    <n v="50"/>
    <n v="6"/>
    <n v="300"/>
    <n v="0"/>
    <n v="0"/>
    <n v="0"/>
    <n v="1.02"/>
    <n v="11"/>
    <n v="1.87"/>
    <n v="0"/>
    <n v="0"/>
    <n v="0"/>
    <s v="N"/>
    <n v="0"/>
    <n v="0"/>
    <n v="0"/>
    <n v="0"/>
    <n v="550"/>
    <n v="34"/>
    <n v="50"/>
    <n v="0"/>
    <n v="39"/>
    <n v="584"/>
    <n v="84"/>
    <s v="Barangay 3 (Pob.)"/>
    <s v="Laurel"/>
    <x v="4"/>
    <x v="0"/>
    <s v="PH"/>
    <n v="4221"/>
    <m/>
    <x v="718"/>
    <m/>
  </r>
  <r>
    <s v="210815MB8K83MT"/>
    <s v="Completed"/>
    <m/>
    <m/>
    <n v="782410678927"/>
    <s v="J&amp;T Express"/>
    <s v="pickup"/>
    <s v="2021-08-25 12:11"/>
    <s v="2021-08-17 12:14"/>
    <x v="724"/>
    <s v="2021-08-15 12:11"/>
    <m/>
    <x v="2"/>
    <m/>
    <m/>
    <n v="50"/>
    <n v="50"/>
    <n v="5"/>
    <n v="250"/>
    <n v="0"/>
    <n v="0"/>
    <n v="0"/>
    <n v="0.85"/>
    <n v="11"/>
    <n v="1.87"/>
    <n v="0"/>
    <n v="0"/>
    <n v="0"/>
    <s v="N"/>
    <n v="0"/>
    <n v="0"/>
    <n v="0"/>
    <n v="0"/>
    <n v="550"/>
    <n v="34"/>
    <n v="50"/>
    <n v="0"/>
    <n v="39"/>
    <n v="584"/>
    <n v="84"/>
    <s v="Barangay 3 (Pob.)"/>
    <s v="Laurel"/>
    <x v="4"/>
    <x v="0"/>
    <s v="PH"/>
    <n v="4221"/>
    <m/>
    <x v="718"/>
    <m/>
  </r>
  <r>
    <s v="210816QRVUMBHP"/>
    <s v="Completed"/>
    <m/>
    <m/>
    <n v="782440564591"/>
    <s v="J&amp;T Express"/>
    <s v="pickup"/>
    <s v="2021-08-26 20:53"/>
    <s v="2021-08-21 11:40"/>
    <x v="725"/>
    <s v="2021-08-16 20:53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119"/>
    <n v="0"/>
    <n v="0"/>
    <n v="7"/>
    <n v="219"/>
    <n v="119"/>
    <s v="Matina Crossing"/>
    <s v="Davao City"/>
    <x v="33"/>
    <x v="2"/>
    <s v="PH"/>
    <n v="8000"/>
    <m/>
    <x v="719"/>
    <m/>
  </r>
  <r>
    <s v="210817SPVRK72E"/>
    <s v="Completed"/>
    <m/>
    <m/>
    <n v="782440564895"/>
    <s v="J&amp;T Express"/>
    <s v="pickup"/>
    <s v="2021-08-26 15:14"/>
    <s v="2021-08-21 11:41"/>
    <x v="726"/>
    <s v="2021-08-17 15:14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4200"/>
    <n v="0"/>
    <n v="158"/>
    <n v="80"/>
    <n v="0"/>
    <n v="0"/>
    <n v="14"/>
    <n v="238"/>
    <n v="80"/>
    <s v="U.p. Campus"/>
    <s v="Quezon City"/>
    <x v="14"/>
    <x v="3"/>
    <s v="PH"/>
    <n v="1101"/>
    <m/>
    <x v="720"/>
    <m/>
  </r>
  <r>
    <s v="210817SPVRK72E"/>
    <s v="Completed"/>
    <m/>
    <m/>
    <n v="782440564895"/>
    <s v="J&amp;T Express"/>
    <s v="pickup"/>
    <s v="2021-08-26 15:14"/>
    <s v="2021-08-21 11:41"/>
    <x v="726"/>
    <s v="2021-08-17 15:14"/>
    <m/>
    <x v="1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4200"/>
    <n v="0"/>
    <n v="158"/>
    <n v="80"/>
    <n v="0"/>
    <n v="0"/>
    <n v="14"/>
    <n v="238"/>
    <n v="80"/>
    <s v="U.p. Campus"/>
    <s v="Quezon City"/>
    <x v="14"/>
    <x v="3"/>
    <s v="PH"/>
    <n v="1101"/>
    <m/>
    <x v="720"/>
    <m/>
  </r>
  <r>
    <s v="210817SXWQPP3P"/>
    <s v="Completed"/>
    <m/>
    <m/>
    <n v="782440565695"/>
    <s v="J&amp;T Express"/>
    <s v="pickup"/>
    <s v="2021-08-26 17:36"/>
    <s v="2021-08-21 11:41"/>
    <x v="727"/>
    <s v="2021-08-17 17:36"/>
    <m/>
    <x v="2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7900"/>
    <n v="0"/>
    <n v="936"/>
    <n v="20"/>
    <n v="80"/>
    <n v="0"/>
    <n v="71"/>
    <n v="956"/>
    <n v="100"/>
    <s v="Poblacion"/>
    <s v="Norzagaray"/>
    <x v="5"/>
    <x v="1"/>
    <s v="PH"/>
    <n v="3013"/>
    <s v="for 29 bars of Acapulco Soap"/>
    <x v="721"/>
    <m/>
  </r>
  <r>
    <s v="210818UCKUPM3T"/>
    <s v="Completed"/>
    <m/>
    <m/>
    <n v="782440566371"/>
    <s v="J&amp;T Express"/>
    <s v="pickup"/>
    <s v="2021-08-27 07:24"/>
    <s v="2021-08-21 11:41"/>
    <x v="728"/>
    <s v="2021-08-18 07:24"/>
    <m/>
    <x v="1"/>
    <m/>
    <m/>
    <n v="50"/>
    <n v="50"/>
    <n v="2"/>
    <n v="100"/>
    <n v="0"/>
    <n v="0"/>
    <n v="0"/>
    <n v="0.34"/>
    <n v="2"/>
    <n v="0.34"/>
    <n v="0"/>
    <n v="0"/>
    <n v="100"/>
    <s v="N"/>
    <n v="0"/>
    <n v="0"/>
    <n v="0"/>
    <n v="0"/>
    <n v="0"/>
    <n v="80"/>
    <n v="0"/>
    <n v="0"/>
    <n v="7"/>
    <n v="80"/>
    <n v="80"/>
    <s v="Barangka Itaas"/>
    <s v="Mandaluyong City"/>
    <x v="14"/>
    <x v="3"/>
    <s v="PH"/>
    <n v="1550"/>
    <m/>
    <x v="722"/>
    <m/>
  </r>
  <r>
    <s v="210818UG2H9NDW"/>
    <s v="Completed"/>
    <m/>
    <m/>
    <n v="782440567044"/>
    <s v="J&amp;T Express"/>
    <s v="pickup"/>
    <s v="2021-08-27 08:26"/>
    <s v="2021-08-21 11:41"/>
    <x v="729"/>
    <s v="2021-08-18 08:26"/>
    <m/>
    <x v="0"/>
    <m/>
    <m/>
    <n v="50"/>
    <n v="50"/>
    <n v="4"/>
    <n v="200"/>
    <n v="0"/>
    <n v="0"/>
    <n v="0"/>
    <n v="0.68"/>
    <n v="6"/>
    <n v="1.02"/>
    <n v="0"/>
    <n v="0"/>
    <n v="0"/>
    <s v="N"/>
    <n v="0"/>
    <n v="0"/>
    <n v="0"/>
    <n v="0"/>
    <n v="300"/>
    <n v="84"/>
    <n v="0"/>
    <n v="0"/>
    <n v="21"/>
    <n v="384"/>
    <n v="84"/>
    <s v="San Alejandro"/>
    <s v="Quezon"/>
    <x v="13"/>
    <x v="1"/>
    <s v="PH"/>
    <n v="3113"/>
    <m/>
    <x v="723"/>
    <m/>
  </r>
  <r>
    <s v="210818UG2H9NDW"/>
    <s v="Completed"/>
    <m/>
    <m/>
    <n v="782440567044"/>
    <s v="J&amp;T Express"/>
    <s v="pickup"/>
    <s v="2021-08-27 08:26"/>
    <s v="2021-08-21 11:41"/>
    <x v="729"/>
    <s v="2021-08-18 08:26"/>
    <m/>
    <x v="2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0"/>
    <n v="0"/>
    <n v="300"/>
    <n v="84"/>
    <n v="0"/>
    <n v="0"/>
    <n v="21"/>
    <n v="384"/>
    <n v="84"/>
    <s v="San Alejandro"/>
    <s v="Quezon"/>
    <x v="13"/>
    <x v="1"/>
    <s v="PH"/>
    <n v="3113"/>
    <m/>
    <x v="723"/>
    <m/>
  </r>
  <r>
    <s v="210818VBKPXXKM"/>
    <s v="Completed"/>
    <m/>
    <m/>
    <n v="782440567848"/>
    <s v="J&amp;T Express"/>
    <s v="pickup"/>
    <s v="2021-08-27 16:39"/>
    <s v="2021-08-21 11:40"/>
    <x v="730"/>
    <s v="2021-08-18 16:39"/>
    <m/>
    <x v="0"/>
    <m/>
    <m/>
    <n v="50"/>
    <n v="50"/>
    <n v="3"/>
    <n v="150"/>
    <n v="0"/>
    <n v="0"/>
    <n v="0"/>
    <n v="0.51"/>
    <n v="6"/>
    <n v="1.02"/>
    <n v="0"/>
    <n v="0"/>
    <n v="0"/>
    <s v="N"/>
    <n v="0"/>
    <n v="0"/>
    <n v="0"/>
    <n v="0"/>
    <n v="300"/>
    <n v="120"/>
    <n v="0"/>
    <n v="0"/>
    <n v="21"/>
    <n v="420"/>
    <n v="120"/>
    <s v="Santa Maria (Baga)"/>
    <s v="Tangub City"/>
    <x v="23"/>
    <x v="2"/>
    <s v="PH"/>
    <n v="7214"/>
    <m/>
    <x v="724"/>
    <m/>
  </r>
  <r>
    <s v="210818VBKPXXKM"/>
    <s v="Completed"/>
    <m/>
    <m/>
    <n v="782440567848"/>
    <s v="J&amp;T Express"/>
    <s v="pickup"/>
    <s v="2021-08-27 16:39"/>
    <s v="2021-08-21 11:40"/>
    <x v="730"/>
    <s v="2021-08-18 16:39"/>
    <m/>
    <x v="2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0"/>
    <n v="0"/>
    <n v="300"/>
    <n v="120"/>
    <n v="0"/>
    <n v="0"/>
    <n v="21"/>
    <n v="420"/>
    <n v="120"/>
    <s v="Santa Maria (Baga)"/>
    <s v="Tangub City"/>
    <x v="23"/>
    <x v="2"/>
    <s v="PH"/>
    <n v="7214"/>
    <m/>
    <x v="724"/>
    <m/>
  </r>
  <r>
    <s v="210818VBKPXXKM"/>
    <s v="Completed"/>
    <m/>
    <m/>
    <n v="782440567848"/>
    <s v="J&amp;T Express"/>
    <s v="pickup"/>
    <s v="2021-08-27 16:39"/>
    <s v="2021-08-21 11:40"/>
    <x v="730"/>
    <s v="2021-08-18 16:39"/>
    <m/>
    <x v="1"/>
    <m/>
    <m/>
    <n v="50"/>
    <n v="50"/>
    <n v="1"/>
    <n v="50"/>
    <n v="0"/>
    <n v="0"/>
    <n v="0"/>
    <n v="0.17"/>
    <n v="6"/>
    <n v="1.02"/>
    <n v="0"/>
    <n v="0"/>
    <n v="0"/>
    <s v="N"/>
    <n v="0"/>
    <n v="0"/>
    <n v="0"/>
    <n v="0"/>
    <n v="300"/>
    <n v="120"/>
    <n v="0"/>
    <n v="0"/>
    <n v="21"/>
    <n v="420"/>
    <n v="120"/>
    <s v="Santa Maria (Baga)"/>
    <s v="Tangub City"/>
    <x v="23"/>
    <x v="2"/>
    <s v="PH"/>
    <n v="7214"/>
    <m/>
    <x v="724"/>
    <m/>
  </r>
  <r>
    <s v="2108191EUC06YJ"/>
    <s v="Completed"/>
    <m/>
    <m/>
    <n v="782440568802"/>
    <s v="J&amp;T Express"/>
    <s v="pickup"/>
    <s v="2021-08-28 13:33"/>
    <s v="2021-08-21 11:41"/>
    <x v="731"/>
    <s v="2021-08-19 13:33"/>
    <m/>
    <x v="1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3"/>
    <n v="0"/>
    <n v="0"/>
    <n v="18"/>
    <n v="333"/>
    <n v="83"/>
    <s v="Calulut"/>
    <s v="San Fernando City"/>
    <x v="7"/>
    <x v="1"/>
    <s v="PH"/>
    <n v="2000"/>
    <m/>
    <x v="725"/>
    <m/>
  </r>
  <r>
    <s v="2108216SQTAU74"/>
    <s v="Completed"/>
    <m/>
    <m/>
    <n v="782454777189"/>
    <s v="J&amp;T Express"/>
    <s v="pickup"/>
    <s v="2021-08-31 16:40"/>
    <s v="2021-08-24 10:45"/>
    <x v="732"/>
    <s v="2021-08-21 16:40"/>
    <m/>
    <x v="0"/>
    <m/>
    <m/>
    <n v="50"/>
    <n v="38"/>
    <n v="30"/>
    <n v="1140"/>
    <n v="360"/>
    <n v="360"/>
    <n v="0"/>
    <n v="5.0999999999999996"/>
    <n v="30"/>
    <n v="5.0999999999999996"/>
    <n v="0"/>
    <n v="0"/>
    <n v="0"/>
    <s v="N"/>
    <n v="0"/>
    <n v="0"/>
    <n v="0"/>
    <n v="0"/>
    <n v="1140"/>
    <n v="158"/>
    <n v="0"/>
    <n v="0"/>
    <n v="80"/>
    <n v="1298"/>
    <n v="158"/>
    <s v="Maybancal"/>
    <s v="Morong"/>
    <x v="3"/>
    <x v="0"/>
    <s v="PH"/>
    <n v="1906"/>
    <m/>
    <x v="726"/>
    <m/>
  </r>
  <r>
    <s v="21082174A7CCP6"/>
    <s v="Completed"/>
    <m/>
    <m/>
    <n v="782454778516"/>
    <s v="J&amp;T Express"/>
    <s v="pickup"/>
    <s v="2021-08-31 19:39"/>
    <s v="2021-08-24 10:45"/>
    <x v="733"/>
    <s v="2021-08-21 19:39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Fairview"/>
    <s v="Quezon City"/>
    <x v="14"/>
    <x v="3"/>
    <s v="PH"/>
    <n v="1118"/>
    <m/>
    <x v="727"/>
    <m/>
  </r>
  <r>
    <s v="2108217HQJWYV1"/>
    <s v="Completed"/>
    <m/>
    <m/>
    <n v="782454779443"/>
    <s v="J&amp;T Express"/>
    <s v="pickup"/>
    <s v="2021-08-31 23:49"/>
    <s v="2021-08-24 10:45"/>
    <x v="734"/>
    <s v="2021-08-21 23:49"/>
    <m/>
    <x v="0"/>
    <m/>
    <m/>
    <n v="50"/>
    <n v="50"/>
    <n v="1"/>
    <n v="50"/>
    <n v="0"/>
    <n v="0"/>
    <n v="0"/>
    <n v="0.17"/>
    <n v="7"/>
    <n v="1.19"/>
    <n v="0"/>
    <n v="0"/>
    <n v="0"/>
    <s v="N"/>
    <n v="0"/>
    <n v="0"/>
    <n v="0"/>
    <n v="0"/>
    <n v="370"/>
    <n v="80"/>
    <n v="0"/>
    <n v="0"/>
    <n v="26"/>
    <n v="450"/>
    <n v="80"/>
    <s v="Batong Dalig"/>
    <s v="Kawit"/>
    <x v="1"/>
    <x v="0"/>
    <s v="PH"/>
    <n v="4104"/>
    <m/>
    <x v="728"/>
    <m/>
  </r>
  <r>
    <s v="2108217HQJWYV1"/>
    <s v="Completed"/>
    <m/>
    <m/>
    <n v="782454779443"/>
    <s v="J&amp;T Express"/>
    <s v="pickup"/>
    <s v="2021-08-31 23:49"/>
    <s v="2021-08-24 10:45"/>
    <x v="734"/>
    <s v="2021-08-21 23:49"/>
    <m/>
    <x v="2"/>
    <m/>
    <m/>
    <n v="50"/>
    <n v="50"/>
    <n v="2"/>
    <n v="100"/>
    <n v="0"/>
    <n v="0"/>
    <n v="0"/>
    <n v="0.34"/>
    <n v="7"/>
    <n v="1.19"/>
    <n v="0"/>
    <n v="0"/>
    <n v="0"/>
    <s v="N"/>
    <n v="0"/>
    <n v="0"/>
    <n v="0"/>
    <n v="0"/>
    <n v="370"/>
    <n v="80"/>
    <n v="0"/>
    <n v="0"/>
    <n v="26"/>
    <n v="450"/>
    <n v="80"/>
    <s v="Batong Dalig"/>
    <s v="Kawit"/>
    <x v="1"/>
    <x v="0"/>
    <s v="PH"/>
    <n v="4104"/>
    <m/>
    <x v="728"/>
    <m/>
  </r>
  <r>
    <s v="2108217HQJWYV1"/>
    <s v="Completed"/>
    <m/>
    <m/>
    <n v="782454779443"/>
    <s v="J&amp;T Express"/>
    <s v="pickup"/>
    <s v="2021-08-31 23:49"/>
    <s v="2021-08-24 10:45"/>
    <x v="734"/>
    <s v="2021-08-21 23:49"/>
    <m/>
    <x v="3"/>
    <m/>
    <m/>
    <n v="60"/>
    <n v="60"/>
    <n v="2"/>
    <n v="120"/>
    <n v="0"/>
    <n v="0"/>
    <n v="0"/>
    <n v="0.34"/>
    <n v="7"/>
    <n v="1.19"/>
    <n v="0"/>
    <n v="0"/>
    <n v="0"/>
    <s v="N"/>
    <n v="0"/>
    <n v="0"/>
    <n v="0"/>
    <n v="0"/>
    <n v="370"/>
    <n v="80"/>
    <n v="0"/>
    <n v="0"/>
    <n v="26"/>
    <n v="450"/>
    <n v="80"/>
    <s v="Batong Dalig"/>
    <s v="Kawit"/>
    <x v="1"/>
    <x v="0"/>
    <s v="PH"/>
    <n v="4104"/>
    <m/>
    <x v="728"/>
    <m/>
  </r>
  <r>
    <s v="2108217HQJWYV1"/>
    <s v="Completed"/>
    <m/>
    <m/>
    <n v="782454779443"/>
    <s v="J&amp;T Express"/>
    <s v="pickup"/>
    <s v="2021-08-31 23:49"/>
    <s v="2021-08-24 10:45"/>
    <x v="734"/>
    <s v="2021-08-21 23:49"/>
    <m/>
    <x v="1"/>
    <m/>
    <m/>
    <n v="50"/>
    <n v="50"/>
    <n v="2"/>
    <n v="100"/>
    <n v="0"/>
    <n v="0"/>
    <n v="0"/>
    <n v="0.34"/>
    <n v="7"/>
    <n v="1.19"/>
    <n v="0"/>
    <n v="0"/>
    <n v="0"/>
    <s v="N"/>
    <n v="0"/>
    <n v="0"/>
    <n v="0"/>
    <n v="0"/>
    <n v="370"/>
    <n v="80"/>
    <n v="0"/>
    <n v="0"/>
    <n v="26"/>
    <n v="450"/>
    <n v="80"/>
    <s v="Batong Dalig"/>
    <s v="Kawit"/>
    <x v="1"/>
    <x v="0"/>
    <s v="PH"/>
    <n v="4104"/>
    <m/>
    <x v="728"/>
    <m/>
  </r>
  <r>
    <s v="2108227VJ0PCMW"/>
    <s v="Completed"/>
    <m/>
    <m/>
    <n v="782454782579"/>
    <s v="J&amp;T Express"/>
    <s v="pickup"/>
    <s v="2021-08-31 03:03"/>
    <s v="2021-08-24 10:45"/>
    <x v="735"/>
    <s v="2021-08-22 03:03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3"/>
    <n v="0"/>
    <n v="0"/>
    <n v="7"/>
    <n v="183"/>
    <n v="83"/>
    <s v="Buas (Pob.)"/>
    <s v="Candaba"/>
    <x v="7"/>
    <x v="1"/>
    <s v="PH"/>
    <n v="2013"/>
    <m/>
    <x v="729"/>
    <m/>
  </r>
  <r>
    <s v="210824CMPU0S4Q"/>
    <s v="Completed"/>
    <m/>
    <m/>
    <n v="782476929477"/>
    <s v="J&amp;T Express"/>
    <s v="pickup"/>
    <s v="2021-09-02 00:25"/>
    <s v="2021-08-27 12:41"/>
    <x v="736"/>
    <s v="2021-08-24 00:25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3200"/>
    <n v="0"/>
    <n v="168"/>
    <n v="83"/>
    <n v="0"/>
    <n v="0"/>
    <n v="14"/>
    <n v="251"/>
    <n v="83"/>
    <s v="Daang Bilolo (Pob.)"/>
    <s v="Orion"/>
    <x v="24"/>
    <x v="1"/>
    <s v="PH"/>
    <n v="2102"/>
    <m/>
    <x v="730"/>
    <m/>
  </r>
  <r>
    <s v="210824EYKS7101"/>
    <s v="Completed"/>
    <m/>
    <m/>
    <n v="782476929157"/>
    <s v="J&amp;T Express"/>
    <s v="pickup"/>
    <s v="2021-09-02 22:46"/>
    <s v="2021-08-27 12:44"/>
    <x v="737"/>
    <s v="2021-08-24 22:46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Barangay 201"/>
    <s v="Pasay City"/>
    <x v="14"/>
    <x v="3"/>
    <s v="PH"/>
    <n v="3100"/>
    <m/>
    <x v="731"/>
    <m/>
  </r>
  <r>
    <s v="210826JRCCP89X"/>
    <s v="Completed"/>
    <m/>
    <m/>
    <n v="782476928648"/>
    <s v="J&amp;T Express"/>
    <s v="pickup"/>
    <s v="2021-09-04 10:39"/>
    <s v="2021-08-27 12:46"/>
    <x v="738"/>
    <s v="2021-08-26 10:39"/>
    <m/>
    <x v="0"/>
    <m/>
    <m/>
    <n v="50"/>
    <n v="47"/>
    <n v="2"/>
    <n v="94"/>
    <n v="6"/>
    <n v="6"/>
    <n v="0"/>
    <n v="0.34"/>
    <n v="4"/>
    <n v="0.68"/>
    <n v="0"/>
    <n v="0"/>
    <n v="0"/>
    <s v="N"/>
    <n v="0"/>
    <n v="0"/>
    <n v="0"/>
    <n v="0"/>
    <n v="198"/>
    <n v="80"/>
    <n v="0"/>
    <n v="0"/>
    <n v="14"/>
    <n v="278"/>
    <n v="80"/>
    <s v="Paciano Rizal"/>
    <s v="Bay"/>
    <x v="0"/>
    <x v="0"/>
    <s v="PH"/>
    <n v="4033"/>
    <m/>
    <x v="732"/>
    <m/>
  </r>
  <r>
    <s v="210826JRCCP89X"/>
    <s v="Completed"/>
    <m/>
    <m/>
    <n v="782476928648"/>
    <s v="J&amp;T Express"/>
    <s v="pickup"/>
    <s v="2021-09-04 10:39"/>
    <s v="2021-08-27 12:46"/>
    <x v="738"/>
    <s v="2021-08-26 10:39"/>
    <m/>
    <x v="2"/>
    <m/>
    <m/>
    <n v="50"/>
    <n v="47"/>
    <n v="1"/>
    <n v="47"/>
    <n v="3"/>
    <n v="3"/>
    <n v="0"/>
    <n v="0.17"/>
    <n v="4"/>
    <n v="0.68"/>
    <n v="0"/>
    <n v="0"/>
    <n v="0"/>
    <s v="N"/>
    <n v="0"/>
    <n v="0"/>
    <n v="0"/>
    <n v="0"/>
    <n v="198"/>
    <n v="80"/>
    <n v="0"/>
    <n v="0"/>
    <n v="14"/>
    <n v="278"/>
    <n v="80"/>
    <s v="Paciano Rizal"/>
    <s v="Bay"/>
    <x v="0"/>
    <x v="0"/>
    <s v="PH"/>
    <n v="4033"/>
    <m/>
    <x v="732"/>
    <m/>
  </r>
  <r>
    <s v="210826JRCCP89X"/>
    <s v="Completed"/>
    <m/>
    <m/>
    <n v="782476928648"/>
    <s v="J&amp;T Express"/>
    <s v="pickup"/>
    <s v="2021-09-04 10:39"/>
    <s v="2021-08-27 12:46"/>
    <x v="738"/>
    <s v="2021-08-26 10:39"/>
    <m/>
    <x v="3"/>
    <m/>
    <m/>
    <n v="60"/>
    <n v="57"/>
    <n v="1"/>
    <n v="57"/>
    <n v="3"/>
    <n v="3"/>
    <n v="0"/>
    <n v="0.17"/>
    <n v="4"/>
    <n v="0.68"/>
    <n v="0"/>
    <n v="0"/>
    <n v="0"/>
    <s v="N"/>
    <n v="0"/>
    <n v="0"/>
    <n v="0"/>
    <n v="0"/>
    <n v="198"/>
    <n v="80"/>
    <n v="0"/>
    <n v="0"/>
    <n v="14"/>
    <n v="278"/>
    <n v="80"/>
    <s v="Paciano Rizal"/>
    <s v="Bay"/>
    <x v="0"/>
    <x v="0"/>
    <s v="PH"/>
    <n v="4033"/>
    <m/>
    <x v="732"/>
    <m/>
  </r>
  <r>
    <s v="210826K39WPF6F"/>
    <s v="Completed"/>
    <m/>
    <m/>
    <n v="782476927851"/>
    <s v="J&amp;T Express"/>
    <s v="pickup"/>
    <s v="2021-09-04 14:03"/>
    <s v="2021-08-27 12:46"/>
    <x v="739"/>
    <s v="2021-08-26 14:03"/>
    <m/>
    <x v="1"/>
    <m/>
    <m/>
    <n v="50"/>
    <n v="47"/>
    <n v="4"/>
    <n v="188"/>
    <n v="12"/>
    <n v="12"/>
    <n v="0"/>
    <n v="0.68"/>
    <n v="4"/>
    <n v="0.68"/>
    <n v="0"/>
    <n v="0"/>
    <n v="0"/>
    <s v="N"/>
    <n v="0"/>
    <n v="0"/>
    <n v="0"/>
    <n v="0"/>
    <n v="188"/>
    <n v="120"/>
    <n v="0"/>
    <n v="0"/>
    <n v="13"/>
    <n v="308"/>
    <n v="120"/>
    <s v="Poblacion West"/>
    <s v="Baloi"/>
    <x v="61"/>
    <x v="2"/>
    <s v="PH"/>
    <n v="9700"/>
    <m/>
    <x v="733"/>
    <m/>
  </r>
  <r>
    <s v="210827NEJJEQWA"/>
    <s v="Completed"/>
    <m/>
    <m/>
    <n v="782488104900"/>
    <s v="J&amp;T Express"/>
    <s v="pickup"/>
    <s v="2021-09-06 12:30"/>
    <s v="2021-08-30 12:12"/>
    <x v="740"/>
    <s v="2021-08-27 12:30"/>
    <m/>
    <x v="5"/>
    <m/>
    <m/>
    <n v="80"/>
    <n v="76"/>
    <n v="2"/>
    <n v="152"/>
    <n v="8"/>
    <n v="8"/>
    <n v="0"/>
    <n v="0.34"/>
    <n v="3"/>
    <n v="1.64"/>
    <n v="0"/>
    <n v="0"/>
    <n v="0"/>
    <s v="N"/>
    <n v="0"/>
    <n v="0"/>
    <n v="0"/>
    <n v="0"/>
    <n v="402"/>
    <n v="40"/>
    <n v="40"/>
    <n v="0"/>
    <n v="28"/>
    <n v="442"/>
    <n v="80"/>
    <s v="Silangan"/>
    <s v="Quezon City"/>
    <x v="14"/>
    <x v="3"/>
    <s v="PH"/>
    <n v="1102"/>
    <m/>
    <x v="734"/>
    <m/>
  </r>
  <r>
    <s v="210827NEJJEQWA"/>
    <s v="Completed"/>
    <m/>
    <m/>
    <n v="782488104900"/>
    <s v="J&amp;T Express"/>
    <s v="pickup"/>
    <s v="2021-09-06 12:30"/>
    <s v="2021-08-30 12:12"/>
    <x v="740"/>
    <s v="2021-08-27 12:30"/>
    <m/>
    <x v="12"/>
    <m/>
    <s v="Honey,330mL"/>
    <n v="250"/>
    <n v="250"/>
    <n v="1"/>
    <n v="250"/>
    <n v="0"/>
    <n v="0"/>
    <n v="0"/>
    <n v="1.3"/>
    <n v="3"/>
    <n v="1.64"/>
    <n v="0"/>
    <n v="0"/>
    <n v="0"/>
    <s v="N"/>
    <n v="0"/>
    <n v="0"/>
    <n v="0"/>
    <n v="0"/>
    <n v="402"/>
    <n v="40"/>
    <n v="40"/>
    <n v="0"/>
    <n v="28"/>
    <n v="442"/>
    <n v="80"/>
    <s v="Silangan"/>
    <s v="Quezon City"/>
    <x v="14"/>
    <x v="3"/>
    <s v="PH"/>
    <n v="1102"/>
    <m/>
    <x v="734"/>
    <m/>
  </r>
  <r>
    <s v="210827NRQXFK1X"/>
    <s v="Completed"/>
    <m/>
    <m/>
    <n v="782488105128"/>
    <s v="J&amp;T Express"/>
    <s v="pickup"/>
    <s v="2021-09-06 15:32"/>
    <s v="2021-08-30 12:12"/>
    <x v="741"/>
    <s v="2021-08-27 15:32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1200"/>
    <n v="0"/>
    <n v="82"/>
    <n v="83"/>
    <n v="0"/>
    <n v="0"/>
    <n v="7"/>
    <n v="165"/>
    <n v="83"/>
    <s v="Barangay 5 (Pob.)"/>
    <s v="Balayan"/>
    <x v="4"/>
    <x v="0"/>
    <s v="PH"/>
    <n v="4213"/>
    <m/>
    <x v="735"/>
    <m/>
  </r>
  <r>
    <s v="210828R03SSVSR"/>
    <s v="Completed"/>
    <m/>
    <m/>
    <n v="782488105726"/>
    <s v="J&amp;T Express"/>
    <s v="pickup"/>
    <s v="2021-09-07 12:49"/>
    <s v="2021-08-30 12:12"/>
    <x v="742"/>
    <s v="2021-08-28 12:49"/>
    <m/>
    <x v="0"/>
    <m/>
    <m/>
    <n v="50"/>
    <n v="47"/>
    <n v="4"/>
    <n v="188"/>
    <n v="12"/>
    <n v="12"/>
    <n v="0"/>
    <n v="0.68"/>
    <n v="4"/>
    <n v="0.68"/>
    <n v="0"/>
    <n v="0"/>
    <n v="0"/>
    <s v="N"/>
    <n v="0"/>
    <n v="0"/>
    <n v="0"/>
    <n v="0"/>
    <n v="188"/>
    <n v="33"/>
    <n v="50"/>
    <n v="0"/>
    <n v="13"/>
    <n v="221"/>
    <n v="83"/>
    <s v="Patalan"/>
    <s v="Paniqui"/>
    <x v="9"/>
    <x v="1"/>
    <s v="PH"/>
    <n v="2307"/>
    <m/>
    <x v="736"/>
    <m/>
  </r>
  <r>
    <s v="210828RUNW8TA9"/>
    <s v="Completed"/>
    <m/>
    <m/>
    <n v="782490576065"/>
    <s v="J&amp;T Express"/>
    <s v="pickup"/>
    <s v="2021-09-07 21:02"/>
    <s v="2021-08-30 12:07"/>
    <x v="743"/>
    <s v="2021-08-28 21:02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80"/>
    <n v="0"/>
    <n v="0"/>
    <n v="3"/>
    <n v="127"/>
    <n v="80"/>
    <s v="Marcelo Green Village"/>
    <s v="Paranaque City"/>
    <x v="14"/>
    <x v="3"/>
    <s v="PH"/>
    <n v="1700"/>
    <m/>
    <x v="737"/>
    <m/>
  </r>
  <r>
    <s v="210829TM7HJGGX"/>
    <s v="Completed"/>
    <m/>
    <m/>
    <n v="782492712538"/>
    <s v="J&amp;T Express"/>
    <s v="pickup"/>
    <s v="2021-09-07 13:54"/>
    <s v="2021-08-30 12:12"/>
    <x v="744"/>
    <s v="2021-08-29 13:54"/>
    <m/>
    <x v="0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0"/>
    <n v="0"/>
    <n v="141"/>
    <n v="80"/>
    <n v="0"/>
    <n v="0"/>
    <n v="10"/>
    <n v="221"/>
    <n v="80"/>
    <s v="Salangan"/>
    <s v="San Miguel"/>
    <x v="5"/>
    <x v="1"/>
    <s v="PH"/>
    <n v="3011"/>
    <m/>
    <x v="738"/>
    <m/>
  </r>
  <r>
    <s v="210830VEPC5S3T"/>
    <s v="Completed"/>
    <m/>
    <m/>
    <n v="782506913646"/>
    <s v="J&amp;T Express"/>
    <s v="pickup"/>
    <s v="2021-09-07 07:11"/>
    <s v="2021-09-01 10:20"/>
    <x v="745"/>
    <s v="2021-08-30 07:11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1000"/>
    <n v="0"/>
    <n v="37"/>
    <n v="40"/>
    <n v="40"/>
    <n v="0"/>
    <n v="3"/>
    <n v="77"/>
    <n v="80"/>
    <s v="Barangay 176"/>
    <s v="Caloocan City"/>
    <x v="14"/>
    <x v="3"/>
    <s v="PH"/>
    <n v="1428"/>
    <m/>
    <x v="739"/>
    <m/>
  </r>
  <r>
    <s v="210830W2225XDK"/>
    <s v="Completed"/>
    <m/>
    <m/>
    <n v="782506914155"/>
    <s v="J&amp;T Express"/>
    <s v="pickup"/>
    <s v="2021-09-07 13:07"/>
    <s v="2021-09-01 10:20"/>
    <x v="746"/>
    <s v="2021-08-30 13:07"/>
    <m/>
    <x v="0"/>
    <m/>
    <m/>
    <n v="50"/>
    <n v="47"/>
    <n v="10"/>
    <n v="470"/>
    <n v="30"/>
    <n v="30"/>
    <n v="0"/>
    <n v="1.7"/>
    <n v="10"/>
    <n v="1.7"/>
    <n v="0"/>
    <n v="0"/>
    <n v="0"/>
    <s v="N"/>
    <n v="0"/>
    <n v="0"/>
    <n v="0"/>
    <n v="0"/>
    <n v="470"/>
    <n v="34"/>
    <n v="50"/>
    <n v="0"/>
    <n v="33"/>
    <n v="504"/>
    <n v="84"/>
    <s v="Pantal"/>
    <s v="Dagupan City"/>
    <x v="17"/>
    <x v="1"/>
    <s v="PH"/>
    <n v="2400"/>
    <m/>
    <x v="740"/>
    <m/>
  </r>
  <r>
    <s v="21090144P6YGHG"/>
    <s v="Completed"/>
    <m/>
    <m/>
    <n v="782521505697"/>
    <s v="J&amp;T Express"/>
    <s v="pickup"/>
    <s v="2021-09-09 05:04"/>
    <s v="2021-09-04 09:52"/>
    <x v="747"/>
    <s v="2021-09-01 05:04"/>
    <m/>
    <x v="0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0"/>
    <n v="0"/>
    <n v="141"/>
    <n v="80"/>
    <n v="0"/>
    <n v="0"/>
    <n v="10"/>
    <n v="221"/>
    <n v="80"/>
    <s v="Pineda"/>
    <s v="Pasig City"/>
    <x v="14"/>
    <x v="3"/>
    <s v="PH"/>
    <n v="1600"/>
    <m/>
    <x v="741"/>
    <m/>
  </r>
  <r>
    <s v="210904BE39KKWF"/>
    <s v="Completed"/>
    <m/>
    <m/>
    <n v="782525600973"/>
    <s v="J&amp;T Express"/>
    <s v="pickup"/>
    <s v="2021-09-07 02:31"/>
    <s v="2021-09-04 09:52"/>
    <x v="748"/>
    <s v="2021-09-04 02:31"/>
    <m/>
    <x v="0"/>
    <m/>
    <m/>
    <n v="50"/>
    <n v="47"/>
    <n v="5"/>
    <n v="235"/>
    <n v="15"/>
    <n v="15"/>
    <n v="0"/>
    <n v="0.85"/>
    <n v="5"/>
    <n v="0.85"/>
    <n v="0"/>
    <n v="0"/>
    <n v="0"/>
    <s v="N"/>
    <n v="0"/>
    <n v="0"/>
    <n v="5900"/>
    <n v="0"/>
    <n v="176"/>
    <n v="30"/>
    <n v="50"/>
    <n v="0"/>
    <n v="16"/>
    <n v="206"/>
    <n v="80"/>
    <s v="Mariano Espeleta I"/>
    <s v="Imus"/>
    <x v="1"/>
    <x v="0"/>
    <s v="PH"/>
    <n v="4103"/>
    <m/>
    <x v="742"/>
    <m/>
  </r>
  <r>
    <s v="210905G0A6DE89"/>
    <s v="Completed"/>
    <m/>
    <m/>
    <n v="782536542261"/>
    <s v="J&amp;T Express"/>
    <s v="pickup"/>
    <s v="2021-09-07 22:18"/>
    <s v="2021-09-07 11:12"/>
    <x v="749"/>
    <s v="2021-09-05 22:18"/>
    <m/>
    <x v="3"/>
    <m/>
    <m/>
    <n v="60"/>
    <n v="57"/>
    <n v="2"/>
    <n v="114"/>
    <n v="6"/>
    <n v="6"/>
    <n v="0"/>
    <n v="0.34"/>
    <n v="2"/>
    <n v="0.34"/>
    <n v="0"/>
    <n v="0"/>
    <n v="0"/>
    <s v="N"/>
    <n v="0"/>
    <n v="0"/>
    <n v="0"/>
    <n v="0"/>
    <n v="114"/>
    <n v="80"/>
    <n v="0"/>
    <n v="0"/>
    <n v="8"/>
    <n v="194"/>
    <n v="80"/>
    <s v="Ugong"/>
    <s v="Pasig City"/>
    <x v="14"/>
    <x v="3"/>
    <s v="PH"/>
    <n v="1604"/>
    <m/>
    <x v="743"/>
    <m/>
  </r>
  <r>
    <s v="210906HM4NEVF6"/>
    <s v="Completed"/>
    <m/>
    <m/>
    <n v="782539864353"/>
    <s v="J&amp;T Express"/>
    <s v="pickup"/>
    <s v="2021-09-08 13:45"/>
    <s v="2021-09-07 11:12"/>
    <x v="750"/>
    <s v="2021-09-06 13:45"/>
    <m/>
    <x v="2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80"/>
    <n v="0"/>
    <n v="0"/>
    <n v="3"/>
    <n v="127"/>
    <n v="80"/>
    <s v="Ligas Iii"/>
    <s v="Bacoor"/>
    <x v="1"/>
    <x v="0"/>
    <s v="PH"/>
    <n v="4102"/>
    <m/>
    <x v="744"/>
    <m/>
  </r>
  <r>
    <s v="210908PRXB74VB"/>
    <s v="Completed"/>
    <m/>
    <m/>
    <n v="782551229004"/>
    <s v="J&amp;T Express"/>
    <s v="pickup"/>
    <s v="2021-09-10 14:55"/>
    <s v="2021-09-09 10:14"/>
    <x v="751"/>
    <s v="2021-09-08 14:55"/>
    <m/>
    <x v="0"/>
    <m/>
    <m/>
    <n v="50"/>
    <n v="47"/>
    <n v="7"/>
    <n v="329"/>
    <n v="21"/>
    <n v="21"/>
    <n v="0"/>
    <n v="1.19"/>
    <n v="7"/>
    <n v="1.19"/>
    <n v="0"/>
    <n v="0"/>
    <n v="0"/>
    <s v="N"/>
    <n v="0"/>
    <n v="0"/>
    <n v="0"/>
    <n v="0"/>
    <n v="329"/>
    <n v="84"/>
    <n v="0"/>
    <n v="0"/>
    <n v="23"/>
    <n v="413"/>
    <n v="84"/>
    <s v="Centro Ii (Pob.)"/>
    <s v="Claveria"/>
    <x v="16"/>
    <x v="1"/>
    <s v="PH"/>
    <n v="3519"/>
    <m/>
    <x v="745"/>
    <m/>
  </r>
  <r>
    <s v="210909RXJA15VP"/>
    <s v="Completed"/>
    <m/>
    <m/>
    <n v="782577385973"/>
    <s v="J&amp;T Express"/>
    <s v="pickup"/>
    <s v="2021-09-14 11:41"/>
    <s v="2021-09-11 10:48"/>
    <x v="752"/>
    <s v="2021-09-09 11:41"/>
    <m/>
    <x v="0"/>
    <m/>
    <m/>
    <n v="50"/>
    <n v="47"/>
    <n v="1"/>
    <n v="47"/>
    <n v="3"/>
    <n v="3"/>
    <n v="0"/>
    <n v="0.17"/>
    <n v="2"/>
    <n v="0.34"/>
    <n v="0"/>
    <n v="0"/>
    <n v="0"/>
    <s v="N"/>
    <n v="0"/>
    <n v="0"/>
    <n v="0"/>
    <n v="0"/>
    <n v="94"/>
    <n v="40"/>
    <n v="40"/>
    <n v="0"/>
    <n v="7"/>
    <n v="134"/>
    <n v="80"/>
    <s v="Kaligayahan"/>
    <s v="Quezon City"/>
    <x v="14"/>
    <x v="3"/>
    <s v="PH"/>
    <n v="1124"/>
    <m/>
    <x v="746"/>
    <m/>
  </r>
  <r>
    <s v="210909RXJA15VP"/>
    <s v="Completed"/>
    <m/>
    <m/>
    <n v="782577385973"/>
    <s v="J&amp;T Express"/>
    <s v="pickup"/>
    <s v="2021-09-14 11:41"/>
    <s v="2021-09-11 10:48"/>
    <x v="752"/>
    <s v="2021-09-09 11:41"/>
    <m/>
    <x v="2"/>
    <m/>
    <m/>
    <n v="50"/>
    <n v="47"/>
    <n v="1"/>
    <n v="47"/>
    <n v="3"/>
    <n v="3"/>
    <n v="0"/>
    <n v="0.17"/>
    <n v="2"/>
    <n v="0.34"/>
    <n v="0"/>
    <n v="0"/>
    <n v="0"/>
    <s v="N"/>
    <n v="0"/>
    <n v="0"/>
    <n v="0"/>
    <n v="0"/>
    <n v="94"/>
    <n v="40"/>
    <n v="40"/>
    <n v="0"/>
    <n v="7"/>
    <n v="134"/>
    <n v="80"/>
    <s v="Kaligayahan"/>
    <s v="Quezon City"/>
    <x v="14"/>
    <x v="3"/>
    <s v="PH"/>
    <n v="1124"/>
    <m/>
    <x v="746"/>
    <m/>
  </r>
  <r>
    <s v="210909S6P3Q2DF"/>
    <s v="Completed"/>
    <m/>
    <m/>
    <n v="782577395098"/>
    <s v="J&amp;T Express"/>
    <s v="pickup"/>
    <s v="2021-09-14 13:56"/>
    <s v="2021-09-11 10:48"/>
    <x v="753"/>
    <s v="2021-09-09 13:56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40"/>
    <n v="40"/>
    <n v="0"/>
    <n v="3"/>
    <n v="87"/>
    <n v="80"/>
    <s v="Poblacion"/>
    <s v="Muntinlupa City"/>
    <x v="14"/>
    <x v="3"/>
    <s v="PH"/>
    <n v="1776"/>
    <m/>
    <x v="747"/>
    <m/>
  </r>
  <r>
    <s v="210909SHT3KGQB"/>
    <s v="Completed"/>
    <m/>
    <m/>
    <n v="782577402519"/>
    <s v="J&amp;T Express"/>
    <s v="pickup"/>
    <s v="2021-09-14 17:25"/>
    <s v="2021-09-11 10:48"/>
    <x v="754"/>
    <s v="2021-09-09 17:25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40"/>
    <n v="40"/>
    <n v="0"/>
    <n v="7"/>
    <n v="134"/>
    <n v="80"/>
    <s v="Barangay 158"/>
    <s v="Caloocan City"/>
    <x v="14"/>
    <x v="3"/>
    <s v="PH"/>
    <n v="1402"/>
    <m/>
    <x v="748"/>
    <m/>
  </r>
  <r>
    <s v="210909SUG5PJW3"/>
    <s v="Completed"/>
    <m/>
    <m/>
    <n v="782577406859"/>
    <s v="J&amp;T Express"/>
    <s v="pickup"/>
    <s v="2021-09-14 20:18"/>
    <s v="2021-09-11 10:48"/>
    <x v="755"/>
    <s v="2021-09-09 20:18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30"/>
    <n v="50"/>
    <n v="0"/>
    <n v="3"/>
    <n v="77"/>
    <n v="80"/>
    <s v="Talangka"/>
    <s v="Santa Maria"/>
    <x v="0"/>
    <x v="0"/>
    <s v="PH"/>
    <n v="4022"/>
    <m/>
    <x v="749"/>
    <m/>
  </r>
  <r>
    <s v="210909SYVT1NKS"/>
    <s v="Completed"/>
    <m/>
    <m/>
    <n v="782584030162"/>
    <s v="J&amp;T Express"/>
    <s v="pickup"/>
    <s v="2021-09-14 21:37"/>
    <s v="2021-09-11 10:48"/>
    <x v="756"/>
    <s v="2021-09-09 21:37"/>
    <m/>
    <x v="0"/>
    <m/>
    <m/>
    <n v="50"/>
    <n v="47"/>
    <n v="4"/>
    <n v="188"/>
    <n v="12"/>
    <n v="12"/>
    <n v="0"/>
    <n v="0.68"/>
    <n v="4"/>
    <n v="0.68"/>
    <n v="0"/>
    <n v="0"/>
    <n v="0"/>
    <s v="N"/>
    <n v="0"/>
    <n v="0"/>
    <n v="0"/>
    <n v="0"/>
    <n v="188"/>
    <n v="33"/>
    <n v="50"/>
    <n v="0"/>
    <n v="13"/>
    <n v="221"/>
    <n v="83"/>
    <s v="Daang Bilolo (Pob.)"/>
    <s v="Orion"/>
    <x v="24"/>
    <x v="1"/>
    <s v="PH"/>
    <n v="2102"/>
    <m/>
    <x v="750"/>
    <m/>
  </r>
  <r>
    <s v="210909T24628AT"/>
    <s v="Completed"/>
    <m/>
    <m/>
    <n v="782584032066"/>
    <s v="J&amp;T Express"/>
    <s v="pickup"/>
    <s v="2021-09-14 22:07"/>
    <s v="2021-09-11 10:48"/>
    <x v="757"/>
    <s v="2021-09-09 22:07"/>
    <m/>
    <x v="2"/>
    <m/>
    <m/>
    <n v="50"/>
    <n v="47"/>
    <n v="5"/>
    <n v="235"/>
    <n v="15"/>
    <n v="15"/>
    <n v="0"/>
    <n v="0.85"/>
    <n v="5"/>
    <n v="0.85"/>
    <n v="0"/>
    <n v="0"/>
    <n v="0"/>
    <s v="N"/>
    <n v="0"/>
    <n v="0"/>
    <n v="1500"/>
    <n v="0"/>
    <n v="220"/>
    <n v="33"/>
    <n v="50"/>
    <n v="0"/>
    <n v="16"/>
    <n v="253"/>
    <n v="83"/>
    <s v="Parsolingan"/>
    <s v="Gerona"/>
    <x v="9"/>
    <x v="1"/>
    <s v="PH"/>
    <n v="2302"/>
    <m/>
    <x v="751"/>
    <m/>
  </r>
  <r>
    <s v="2109136V7CNNU8"/>
    <s v="Completed"/>
    <m/>
    <m/>
    <n v="782616117494"/>
    <s v="J&amp;T Express"/>
    <s v="pickup"/>
    <s v="2021-09-16 20:48"/>
    <s v="2021-09-16 14:15"/>
    <x v="758"/>
    <s v="2021-09-13 20:48"/>
    <m/>
    <x v="0"/>
    <m/>
    <m/>
    <n v="50"/>
    <n v="47"/>
    <n v="4"/>
    <n v="188"/>
    <n v="12"/>
    <n v="12"/>
    <n v="0"/>
    <n v="0.68"/>
    <n v="12"/>
    <n v="3.17"/>
    <n v="0"/>
    <n v="0"/>
    <n v="0"/>
    <s v="N"/>
    <n v="0"/>
    <n v="0"/>
    <n v="0"/>
    <n v="0"/>
    <n v="767"/>
    <n v="45"/>
    <n v="50"/>
    <n v="0"/>
    <n v="54"/>
    <n v="812"/>
    <n v="95"/>
    <s v="Bulac"/>
    <s v="Santa Maria"/>
    <x v="5"/>
    <x v="1"/>
    <s v="PH"/>
    <n v="3022"/>
    <m/>
    <x v="752"/>
    <m/>
  </r>
  <r>
    <s v="2109136V7CNNU8"/>
    <s v="Completed"/>
    <m/>
    <m/>
    <n v="782616117494"/>
    <s v="J&amp;T Express"/>
    <s v="pickup"/>
    <s v="2021-09-16 20:48"/>
    <s v="2021-09-16 14:15"/>
    <x v="758"/>
    <s v="2021-09-13 20:48"/>
    <m/>
    <x v="2"/>
    <m/>
    <m/>
    <n v="50"/>
    <n v="47"/>
    <n v="5"/>
    <n v="235"/>
    <n v="15"/>
    <n v="15"/>
    <n v="0"/>
    <n v="0.85"/>
    <n v="12"/>
    <n v="3.17"/>
    <n v="0"/>
    <n v="0"/>
    <n v="0"/>
    <s v="N"/>
    <n v="0"/>
    <n v="0"/>
    <n v="0"/>
    <n v="0"/>
    <n v="767"/>
    <n v="45"/>
    <n v="50"/>
    <n v="0"/>
    <n v="54"/>
    <n v="812"/>
    <n v="95"/>
    <s v="Bulac"/>
    <s v="Santa Maria"/>
    <x v="5"/>
    <x v="1"/>
    <s v="PH"/>
    <n v="3022"/>
    <m/>
    <x v="752"/>
    <m/>
  </r>
  <r>
    <s v="2109136V7CNNU8"/>
    <s v="Completed"/>
    <m/>
    <m/>
    <n v="782616117494"/>
    <s v="J&amp;T Express"/>
    <s v="pickup"/>
    <s v="2021-09-16 20:48"/>
    <s v="2021-09-16 14:15"/>
    <x v="758"/>
    <s v="2021-09-13 20:48"/>
    <m/>
    <x v="1"/>
    <m/>
    <m/>
    <n v="50"/>
    <n v="47"/>
    <n v="2"/>
    <n v="94"/>
    <n v="6"/>
    <n v="6"/>
    <n v="0"/>
    <n v="0.34"/>
    <n v="12"/>
    <n v="3.17"/>
    <n v="0"/>
    <n v="0"/>
    <n v="0"/>
    <s v="N"/>
    <n v="0"/>
    <n v="0"/>
    <n v="0"/>
    <n v="0"/>
    <n v="767"/>
    <n v="45"/>
    <n v="50"/>
    <n v="0"/>
    <n v="54"/>
    <n v="812"/>
    <n v="95"/>
    <s v="Bulac"/>
    <s v="Santa Maria"/>
    <x v="5"/>
    <x v="1"/>
    <s v="PH"/>
    <n v="3022"/>
    <m/>
    <x v="752"/>
    <m/>
  </r>
  <r>
    <s v="2109136V7CNNU8"/>
    <s v="Completed"/>
    <m/>
    <m/>
    <n v="782616117494"/>
    <s v="J&amp;T Express"/>
    <s v="pickup"/>
    <s v="2021-09-16 20:48"/>
    <s v="2021-09-16 14:15"/>
    <x v="758"/>
    <s v="2021-09-13 20:48"/>
    <m/>
    <x v="12"/>
    <m/>
    <s v="Honey,330mL"/>
    <n v="250"/>
    <n v="250"/>
    <n v="1"/>
    <n v="250"/>
    <n v="0"/>
    <n v="0"/>
    <n v="0"/>
    <n v="1.3"/>
    <n v="12"/>
    <n v="3.17"/>
    <n v="0"/>
    <n v="0"/>
    <n v="0"/>
    <s v="N"/>
    <n v="0"/>
    <n v="0"/>
    <n v="0"/>
    <n v="0"/>
    <n v="767"/>
    <n v="45"/>
    <n v="50"/>
    <n v="0"/>
    <n v="54"/>
    <n v="812"/>
    <n v="95"/>
    <s v="Bulac"/>
    <s v="Santa Maria"/>
    <x v="5"/>
    <x v="1"/>
    <s v="PH"/>
    <n v="3022"/>
    <m/>
    <x v="752"/>
    <m/>
  </r>
  <r>
    <s v="2109149F7KNAH8"/>
    <s v="Completed"/>
    <m/>
    <m/>
    <n v="782626053134"/>
    <s v="J&amp;T Express"/>
    <s v="pickup"/>
    <s v="2021-09-17 21:43"/>
    <s v="2021-09-16 14:13"/>
    <x v="759"/>
    <s v="2021-09-14 21:43"/>
    <m/>
    <x v="2"/>
    <m/>
    <m/>
    <n v="50"/>
    <n v="47"/>
    <n v="3"/>
    <n v="141"/>
    <n v="9"/>
    <n v="9"/>
    <n v="0"/>
    <n v="0.51"/>
    <n v="4"/>
    <n v="0.68"/>
    <n v="0"/>
    <n v="0"/>
    <n v="0"/>
    <s v="N"/>
    <n v="0"/>
    <n v="0"/>
    <n v="0"/>
    <n v="0"/>
    <n v="191"/>
    <n v="83"/>
    <n v="0"/>
    <n v="0"/>
    <n v="13"/>
    <n v="274"/>
    <n v="83"/>
    <s v="Centro Vi (Minanga)"/>
    <s v="Claveria"/>
    <x v="16"/>
    <x v="1"/>
    <s v="PH"/>
    <n v="3519"/>
    <m/>
    <x v="753"/>
    <m/>
  </r>
  <r>
    <s v="2109149F7KNAH8"/>
    <s v="Completed"/>
    <m/>
    <m/>
    <n v="782626053134"/>
    <s v="J&amp;T Express"/>
    <s v="pickup"/>
    <s v="2021-09-17 21:43"/>
    <s v="2021-09-16 14:13"/>
    <x v="759"/>
    <s v="2021-09-14 21:43"/>
    <m/>
    <x v="4"/>
    <m/>
    <m/>
    <n v="50"/>
    <n v="50"/>
    <n v="1"/>
    <n v="50"/>
    <n v="0"/>
    <n v="0"/>
    <n v="0"/>
    <n v="0.17"/>
    <n v="4"/>
    <n v="0.68"/>
    <n v="0"/>
    <n v="0"/>
    <n v="0"/>
    <s v="N"/>
    <n v="0"/>
    <n v="0"/>
    <n v="0"/>
    <n v="0"/>
    <n v="191"/>
    <n v="83"/>
    <n v="0"/>
    <n v="0"/>
    <n v="13"/>
    <n v="274"/>
    <n v="83"/>
    <s v="Centro Vi (Minanga)"/>
    <s v="Claveria"/>
    <x v="16"/>
    <x v="1"/>
    <s v="PH"/>
    <n v="3519"/>
    <m/>
    <x v="753"/>
    <m/>
  </r>
  <r>
    <s v="210915AK8K5WG3"/>
    <s v="Completed"/>
    <m/>
    <m/>
    <n v="782626047891"/>
    <s v="J&amp;T Express"/>
    <s v="pickup"/>
    <s v="2021-09-21 08:28"/>
    <s v="2021-09-16 14:13"/>
    <x v="760"/>
    <s v="2021-09-15 08:28"/>
    <m/>
    <x v="0"/>
    <m/>
    <m/>
    <n v="50"/>
    <n v="47"/>
    <n v="2"/>
    <n v="94"/>
    <n v="6"/>
    <n v="6"/>
    <n v="0"/>
    <n v="0.34"/>
    <n v="6"/>
    <n v="1.02"/>
    <n v="20"/>
    <n v="0"/>
    <n v="0"/>
    <s v="N"/>
    <n v="0"/>
    <n v="0"/>
    <n v="0"/>
    <n v="0"/>
    <n v="291"/>
    <n v="60"/>
    <n v="55"/>
    <n v="0"/>
    <n v="20"/>
    <n v="351"/>
    <n v="115"/>
    <s v="Tiglawigan"/>
    <s v="Cadiz City"/>
    <x v="50"/>
    <x v="4"/>
    <s v="PH"/>
    <n v="6121"/>
    <m/>
    <x v="754"/>
    <m/>
  </r>
  <r>
    <s v="210915AK8K5WG3"/>
    <s v="Completed"/>
    <m/>
    <m/>
    <n v="782626047891"/>
    <s v="J&amp;T Express"/>
    <s v="pickup"/>
    <s v="2021-09-21 08:28"/>
    <s v="2021-09-16 14:13"/>
    <x v="760"/>
    <s v="2021-09-15 08:28"/>
    <m/>
    <x v="2"/>
    <m/>
    <m/>
    <n v="50"/>
    <n v="47"/>
    <n v="3"/>
    <n v="141"/>
    <n v="9"/>
    <n v="9"/>
    <n v="0"/>
    <n v="0.51"/>
    <n v="6"/>
    <n v="1.02"/>
    <n v="20"/>
    <n v="0"/>
    <n v="0"/>
    <s v="N"/>
    <n v="0"/>
    <n v="0"/>
    <n v="0"/>
    <n v="0"/>
    <n v="291"/>
    <n v="60"/>
    <n v="55"/>
    <n v="0"/>
    <n v="20"/>
    <n v="351"/>
    <n v="115"/>
    <s v="Tiglawigan"/>
    <s v="Cadiz City"/>
    <x v="50"/>
    <x v="4"/>
    <s v="PH"/>
    <n v="6121"/>
    <m/>
    <x v="754"/>
    <m/>
  </r>
  <r>
    <s v="210915AK8K5WG3"/>
    <s v="Completed"/>
    <m/>
    <m/>
    <n v="782626047891"/>
    <s v="J&amp;T Express"/>
    <s v="pickup"/>
    <s v="2021-09-21 08:28"/>
    <s v="2021-09-16 14:13"/>
    <x v="760"/>
    <s v="2021-09-15 08:28"/>
    <m/>
    <x v="5"/>
    <m/>
    <m/>
    <n v="80"/>
    <n v="76"/>
    <n v="1"/>
    <n v="76"/>
    <n v="4"/>
    <n v="4"/>
    <n v="0"/>
    <n v="0.17"/>
    <n v="6"/>
    <n v="1.02"/>
    <n v="20"/>
    <n v="0"/>
    <n v="0"/>
    <s v="N"/>
    <n v="0"/>
    <n v="0"/>
    <n v="0"/>
    <n v="0"/>
    <n v="291"/>
    <n v="60"/>
    <n v="55"/>
    <n v="0"/>
    <n v="20"/>
    <n v="351"/>
    <n v="115"/>
    <s v="Tiglawigan"/>
    <s v="Cadiz City"/>
    <x v="50"/>
    <x v="4"/>
    <s v="PH"/>
    <n v="6121"/>
    <m/>
    <x v="754"/>
    <m/>
  </r>
  <r>
    <s v="210915AS3FPX2N"/>
    <s v="Completed"/>
    <m/>
    <m/>
    <n v="782626184331"/>
    <s v="J&amp;T Express"/>
    <s v="pickup"/>
    <s v="2021-09-18 10:02"/>
    <s v="2021-09-16 14:13"/>
    <x v="761"/>
    <s v="2021-09-15 10:02"/>
    <m/>
    <x v="1"/>
    <m/>
    <m/>
    <n v="50"/>
    <n v="35"/>
    <n v="40"/>
    <n v="1400"/>
    <n v="600"/>
    <n v="600"/>
    <n v="0"/>
    <n v="6.8"/>
    <n v="40"/>
    <n v="6.8"/>
    <n v="0"/>
    <n v="0"/>
    <n v="0"/>
    <s v="N"/>
    <n v="0"/>
    <n v="0"/>
    <n v="8300"/>
    <n v="0"/>
    <n v="1317"/>
    <n v="125"/>
    <n v="50"/>
    <n v="0"/>
    <n v="98"/>
    <n v="1442"/>
    <n v="175"/>
    <s v="San Jose (Pob.)"/>
    <s v="Morong"/>
    <x v="3"/>
    <x v="0"/>
    <s v="PH"/>
    <n v="1960"/>
    <m/>
    <x v="755"/>
    <m/>
  </r>
  <r>
    <s v="210915B2MQ652R"/>
    <s v="Completed"/>
    <m/>
    <m/>
    <n v="782630413141"/>
    <s v="J&amp;T Express"/>
    <s v="pickup"/>
    <s v="2021-09-18 13:03"/>
    <s v="2021-09-16 14:13"/>
    <x v="762"/>
    <s v="2021-09-15 13:03"/>
    <m/>
    <x v="2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80"/>
    <n v="0"/>
    <n v="0"/>
    <n v="3"/>
    <n v="127"/>
    <n v="80"/>
    <s v="Wawa (Pob.)"/>
    <s v="Pililla"/>
    <x v="3"/>
    <x v="0"/>
    <s v="PH"/>
    <n v="1910"/>
    <m/>
    <x v="756"/>
    <m/>
  </r>
  <r>
    <s v="210915BE92TS53"/>
    <s v="Completed"/>
    <m/>
    <m/>
    <n v="782641034853"/>
    <s v="J&amp;T Express"/>
    <s v="pickup"/>
    <s v="2021-09-18 16:21"/>
    <s v="2021-09-17 14:34"/>
    <x v="763"/>
    <s v="2021-09-15 16:21"/>
    <m/>
    <x v="0"/>
    <m/>
    <m/>
    <n v="50"/>
    <n v="47"/>
    <n v="1"/>
    <n v="47"/>
    <n v="3"/>
    <n v="3"/>
    <n v="0"/>
    <n v="0.17"/>
    <n v="5"/>
    <n v="0.85"/>
    <n v="0"/>
    <n v="0"/>
    <n v="0"/>
    <s v="N"/>
    <n v="0"/>
    <n v="0"/>
    <n v="7100"/>
    <n v="0"/>
    <n v="213"/>
    <n v="30"/>
    <n v="50"/>
    <n v="0"/>
    <n v="20"/>
    <n v="243"/>
    <n v="80"/>
    <s v="Maytalang I"/>
    <s v="Lumban"/>
    <x v="0"/>
    <x v="0"/>
    <s v="PH"/>
    <n v="4014"/>
    <m/>
    <x v="757"/>
    <m/>
  </r>
  <r>
    <s v="210915BE92TS53"/>
    <s v="Completed"/>
    <m/>
    <m/>
    <n v="782641034853"/>
    <s v="J&amp;T Express"/>
    <s v="pickup"/>
    <s v="2021-09-18 16:21"/>
    <s v="2021-09-17 14:34"/>
    <x v="763"/>
    <s v="2021-09-15 16:21"/>
    <m/>
    <x v="2"/>
    <m/>
    <m/>
    <n v="50"/>
    <n v="47"/>
    <n v="1"/>
    <n v="47"/>
    <n v="3"/>
    <n v="3"/>
    <n v="0"/>
    <n v="0.17"/>
    <n v="5"/>
    <n v="0.85"/>
    <n v="0"/>
    <n v="0"/>
    <n v="0"/>
    <s v="N"/>
    <n v="0"/>
    <n v="0"/>
    <n v="7100"/>
    <n v="0"/>
    <n v="213"/>
    <n v="30"/>
    <n v="50"/>
    <n v="0"/>
    <n v="20"/>
    <n v="243"/>
    <n v="80"/>
    <s v="Maytalang I"/>
    <s v="Lumban"/>
    <x v="0"/>
    <x v="0"/>
    <s v="PH"/>
    <n v="4014"/>
    <m/>
    <x v="757"/>
    <m/>
  </r>
  <r>
    <s v="210915BE92TS53"/>
    <s v="Completed"/>
    <m/>
    <m/>
    <n v="782641034853"/>
    <s v="J&amp;T Express"/>
    <s v="pickup"/>
    <s v="2021-09-18 16:21"/>
    <s v="2021-09-17 14:34"/>
    <x v="763"/>
    <s v="2021-09-15 16:21"/>
    <m/>
    <x v="3"/>
    <m/>
    <m/>
    <n v="60"/>
    <n v="57"/>
    <n v="2"/>
    <n v="114"/>
    <n v="6"/>
    <n v="6"/>
    <n v="0"/>
    <n v="0.34"/>
    <n v="5"/>
    <n v="0.85"/>
    <n v="0"/>
    <n v="0"/>
    <n v="0"/>
    <s v="N"/>
    <n v="0"/>
    <n v="0"/>
    <n v="7100"/>
    <n v="0"/>
    <n v="213"/>
    <n v="30"/>
    <n v="50"/>
    <n v="0"/>
    <n v="20"/>
    <n v="243"/>
    <n v="80"/>
    <s v="Maytalang I"/>
    <s v="Lumban"/>
    <x v="0"/>
    <x v="0"/>
    <s v="PH"/>
    <n v="4014"/>
    <m/>
    <x v="757"/>
    <m/>
  </r>
  <r>
    <s v="210915BE92TS53"/>
    <s v="Completed"/>
    <m/>
    <m/>
    <n v="782641034853"/>
    <s v="J&amp;T Express"/>
    <s v="pickup"/>
    <s v="2021-09-18 16:21"/>
    <s v="2021-09-17 14:34"/>
    <x v="763"/>
    <s v="2021-09-15 16:21"/>
    <m/>
    <x v="5"/>
    <m/>
    <m/>
    <n v="80"/>
    <n v="76"/>
    <n v="1"/>
    <n v="76"/>
    <n v="4"/>
    <n v="4"/>
    <n v="0"/>
    <n v="0.17"/>
    <n v="5"/>
    <n v="0.85"/>
    <n v="0"/>
    <n v="0"/>
    <n v="0"/>
    <s v="N"/>
    <n v="0"/>
    <n v="0"/>
    <n v="7100"/>
    <n v="0"/>
    <n v="213"/>
    <n v="30"/>
    <n v="50"/>
    <n v="0"/>
    <n v="20"/>
    <n v="243"/>
    <n v="80"/>
    <s v="Maytalang I"/>
    <s v="Lumban"/>
    <x v="0"/>
    <x v="0"/>
    <s v="PH"/>
    <n v="4014"/>
    <m/>
    <x v="757"/>
    <m/>
  </r>
  <r>
    <s v="210919MHKVPMJ7"/>
    <s v="Completed"/>
    <m/>
    <m/>
    <n v="782661146245"/>
    <s v="Standard Local-J&amp;T Express"/>
    <s v="pickup"/>
    <s v="2021-09-21 07:25"/>
    <s v="2021-09-21 18:22"/>
    <x v="764"/>
    <s v="2021-09-19 07:25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83"/>
    <n v="0"/>
    <n v="0"/>
    <n v="7"/>
    <n v="177"/>
    <n v="83"/>
    <s v="Pajo San Isidro"/>
    <s v="Virac"/>
    <x v="32"/>
    <x v="0"/>
    <s v="PH"/>
    <n v="4800"/>
    <m/>
    <x v="758"/>
    <m/>
  </r>
  <r>
    <s v="210920RGN6PWTN"/>
    <s v="Completed"/>
    <m/>
    <m/>
    <n v="782670491725"/>
    <s v="Standard Local-J&amp;T Express"/>
    <s v="pickup"/>
    <s v="2021-09-22 21:18"/>
    <s v="2021-09-21 18:22"/>
    <x v="765"/>
    <s v="2021-09-20 21:18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1900"/>
    <n v="0"/>
    <n v="75"/>
    <n v="83"/>
    <n v="0"/>
    <n v="0"/>
    <n v="7"/>
    <n v="158"/>
    <n v="83"/>
    <s v="Bgy. 40 - Cruzada (Bgy. 52)"/>
    <s v="Legazpi City"/>
    <x v="30"/>
    <x v="0"/>
    <s v="PH"/>
    <n v="4500"/>
    <m/>
    <x v="759"/>
    <m/>
  </r>
  <r>
    <s v="210921T7Y79K65"/>
    <s v="Completed"/>
    <m/>
    <m/>
    <n v="782675709852"/>
    <s v="Standard Local-J&amp;T Express"/>
    <s v="pickup"/>
    <s v="2021-09-23 13:48"/>
    <s v="2021-09-22 15:32"/>
    <x v="766"/>
    <s v="2021-09-21 13:48"/>
    <m/>
    <x v="0"/>
    <m/>
    <m/>
    <n v="50"/>
    <n v="47"/>
    <n v="4"/>
    <n v="188"/>
    <n v="12"/>
    <n v="12"/>
    <n v="0"/>
    <n v="0.68"/>
    <n v="4"/>
    <n v="0.68"/>
    <n v="0"/>
    <n v="0"/>
    <n v="0"/>
    <s v="N"/>
    <n v="0"/>
    <n v="0"/>
    <n v="0"/>
    <n v="0"/>
    <n v="188"/>
    <n v="80"/>
    <n v="0"/>
    <n v="0"/>
    <n v="13"/>
    <n v="268"/>
    <n v="80"/>
    <s v="Cuyab"/>
    <s v="San Pedro"/>
    <x v="0"/>
    <x v="0"/>
    <s v="PH"/>
    <n v="4023"/>
    <m/>
    <x v="760"/>
    <m/>
  </r>
  <r>
    <s v="210922VF1UHH9P"/>
    <s v="Completed"/>
    <m/>
    <m/>
    <n v="782681429938"/>
    <s v="Standard Local-J&amp;T Express"/>
    <s v="pickup"/>
    <s v="2021-09-24 11:00"/>
    <s v="2021-09-24 12:36"/>
    <x v="767"/>
    <s v="2021-09-22 11:00"/>
    <m/>
    <x v="0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0"/>
    <n v="0"/>
    <n v="141"/>
    <n v="83"/>
    <n v="0"/>
    <n v="0"/>
    <n v="10"/>
    <n v="224"/>
    <n v="83"/>
    <s v="San Simon I (Pob.)"/>
    <s v="Bacarra"/>
    <x v="2"/>
    <x v="1"/>
    <s v="PH"/>
    <n v="2916"/>
    <m/>
    <x v="761"/>
    <m/>
  </r>
  <r>
    <s v="2109245N2A50CB"/>
    <s v="Completed"/>
    <m/>
    <m/>
    <n v="782698471085"/>
    <s v="Standard Local-J&amp;T Express"/>
    <s v="pickup"/>
    <s v="2021-09-27 23:03"/>
    <s v="2021-09-25 12:42"/>
    <x v="768"/>
    <s v="2021-09-24 23:03"/>
    <m/>
    <x v="2"/>
    <m/>
    <m/>
    <n v="50"/>
    <n v="47"/>
    <n v="4"/>
    <n v="188"/>
    <n v="12"/>
    <n v="12"/>
    <n v="0"/>
    <n v="0.68"/>
    <n v="8"/>
    <n v="1.36"/>
    <n v="0"/>
    <n v="0"/>
    <n v="0"/>
    <s v="N"/>
    <n v="0"/>
    <n v="0"/>
    <n v="0"/>
    <n v="0"/>
    <n v="328"/>
    <n v="80"/>
    <n v="0"/>
    <n v="0"/>
    <n v="23"/>
    <n v="408"/>
    <n v="80"/>
    <s v="Socorro"/>
    <s v="Quezon City"/>
    <x v="14"/>
    <x v="3"/>
    <s v="PH"/>
    <n v="1109"/>
    <m/>
    <x v="762"/>
    <m/>
  </r>
  <r>
    <s v="2109245N2A50CB"/>
    <s v="Completed"/>
    <m/>
    <m/>
    <n v="782698471085"/>
    <s v="Standard Local-J&amp;T Express"/>
    <s v="pickup"/>
    <s v="2021-09-27 23:03"/>
    <s v="2021-09-25 12:42"/>
    <x v="768"/>
    <s v="2021-09-24 23:03"/>
    <m/>
    <x v="3"/>
    <m/>
    <m/>
    <n v="60"/>
    <n v="35"/>
    <n v="4"/>
    <n v="140"/>
    <n v="100"/>
    <n v="100"/>
    <n v="0"/>
    <n v="0.68"/>
    <n v="8"/>
    <n v="1.36"/>
    <n v="0"/>
    <n v="0"/>
    <n v="0"/>
    <s v="N"/>
    <n v="0"/>
    <n v="0"/>
    <n v="0"/>
    <n v="0"/>
    <n v="328"/>
    <n v="80"/>
    <n v="0"/>
    <n v="0"/>
    <n v="23"/>
    <n v="408"/>
    <n v="80"/>
    <s v="Socorro"/>
    <s v="Quezon City"/>
    <x v="14"/>
    <x v="3"/>
    <s v="PH"/>
    <n v="1109"/>
    <m/>
    <x v="762"/>
    <m/>
  </r>
  <r>
    <s v="2109255YTGDTJP"/>
    <s v="Completed"/>
    <m/>
    <m/>
    <n v="782698470158"/>
    <s v="Standard Local-J&amp;T Express"/>
    <s v="pickup"/>
    <s v="2021-09-28 02:16"/>
    <s v="2021-09-25 12:42"/>
    <x v="769"/>
    <s v="2021-09-25 02:16"/>
    <m/>
    <x v="0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0"/>
    <n v="0"/>
    <n v="141"/>
    <n v="33"/>
    <n v="50"/>
    <n v="0"/>
    <n v="10"/>
    <n v="174"/>
    <n v="83"/>
    <s v="Ulango"/>
    <s v="Tanauan City"/>
    <x v="4"/>
    <x v="0"/>
    <s v="PH"/>
    <n v="4232"/>
    <m/>
    <x v="763"/>
    <m/>
  </r>
  <r>
    <s v="21092579G48B9T"/>
    <s v="Completed"/>
    <m/>
    <m/>
    <n v="782709051252"/>
    <s v="Standard Local-J&amp;T Express"/>
    <s v="pickup"/>
    <s v="2021-09-28 14:42"/>
    <s v="2021-09-28 12:24"/>
    <x v="770"/>
    <s v="2021-09-25 14:42"/>
    <m/>
    <x v="0"/>
    <m/>
    <m/>
    <n v="50"/>
    <n v="47"/>
    <n v="10"/>
    <n v="470"/>
    <n v="30"/>
    <n v="30"/>
    <n v="0"/>
    <n v="1.7"/>
    <n v="10"/>
    <n v="1.7"/>
    <n v="0"/>
    <n v="0"/>
    <n v="0"/>
    <s v="N"/>
    <n v="0"/>
    <n v="0"/>
    <n v="11700"/>
    <n v="0"/>
    <n v="353"/>
    <n v="65"/>
    <n v="55"/>
    <n v="0"/>
    <n v="33"/>
    <n v="418"/>
    <n v="120"/>
    <s v="Malaya (Barrio 9)"/>
    <s v="Banga"/>
    <x v="62"/>
    <x v="2"/>
    <s v="PH"/>
    <n v="9511"/>
    <m/>
    <x v="764"/>
    <m/>
  </r>
  <r>
    <s v="21092583CPFX4B"/>
    <s v="Completed"/>
    <m/>
    <m/>
    <n v="782709050161"/>
    <s v="Standard Local-J&amp;T Express"/>
    <s v="pickup"/>
    <s v="2021-09-28 22:25"/>
    <s v="2021-09-28 12:24"/>
    <x v="771"/>
    <s v="2021-09-25 22:25"/>
    <m/>
    <x v="1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600"/>
    <n v="0"/>
    <n v="135"/>
    <n v="33"/>
    <n v="50"/>
    <n v="0"/>
    <n v="10"/>
    <n v="168"/>
    <n v="83"/>
    <s v="Pallua Sur"/>
    <s v="Tuguegarao City"/>
    <x v="16"/>
    <x v="1"/>
    <s v="PH"/>
    <n v="3500"/>
    <m/>
    <x v="765"/>
    <m/>
  </r>
  <r>
    <s v="210928E3R1BHTC"/>
    <s v="Completed"/>
    <m/>
    <m/>
    <n v="782718990975"/>
    <s v="Standard Local-J&amp;T Express"/>
    <s v="pickup"/>
    <s v="2021-09-30 07:37"/>
    <s v="2021-09-30 13:54"/>
    <x v="772"/>
    <s v="2021-09-28 07:37"/>
    <m/>
    <x v="0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9500"/>
    <n v="0"/>
    <n v="920"/>
    <n v="20"/>
    <n v="80"/>
    <n v="0"/>
    <n v="71"/>
    <n v="940"/>
    <n v="100"/>
    <s v="Buayang Bato"/>
    <s v="Mandaluyong City"/>
    <x v="14"/>
    <x v="3"/>
    <s v="PH"/>
    <n v="1550"/>
    <m/>
    <x v="766"/>
    <m/>
  </r>
  <r>
    <s v="210928E8HUXF8Y"/>
    <s v="Completed"/>
    <m/>
    <m/>
    <n v="782719156898"/>
    <s v="Standard Local-J&amp;T Express"/>
    <s v="pickup"/>
    <s v="2021-09-30 09:04"/>
    <s v="2021-09-30 13:54"/>
    <x v="773"/>
    <s v="2021-09-28 09:04"/>
    <m/>
    <x v="6"/>
    <m/>
    <m/>
    <n v="80"/>
    <n v="35"/>
    <n v="29"/>
    <n v="1015"/>
    <n v="1305"/>
    <n v="1305"/>
    <n v="0"/>
    <n v="4.93"/>
    <n v="29"/>
    <n v="4.93"/>
    <n v="20"/>
    <n v="0"/>
    <n v="0"/>
    <s v="N"/>
    <n v="0"/>
    <n v="0"/>
    <n v="9400"/>
    <n v="0"/>
    <n v="901"/>
    <n v="20"/>
    <n v="80"/>
    <n v="0"/>
    <n v="70"/>
    <n v="921"/>
    <n v="100"/>
    <s v="Buayang Bato"/>
    <s v="Mandaluyong City"/>
    <x v="14"/>
    <x v="3"/>
    <s v="PH"/>
    <n v="1550"/>
    <m/>
    <x v="767"/>
    <m/>
  </r>
  <r>
    <s v="210928ESFXH67S"/>
    <s v="Completed"/>
    <m/>
    <m/>
    <n v="782720982272"/>
    <s v="Standard Local-J&amp;T Express"/>
    <s v="pickup"/>
    <s v="2021-09-30 14:16"/>
    <s v="2021-09-30 12:12"/>
    <x v="774"/>
    <s v="2021-09-28 14:16"/>
    <m/>
    <x v="0"/>
    <m/>
    <m/>
    <n v="50"/>
    <n v="47"/>
    <n v="5"/>
    <n v="235"/>
    <n v="15"/>
    <n v="15"/>
    <n v="0"/>
    <n v="0.85"/>
    <n v="11"/>
    <n v="1.87"/>
    <n v="20"/>
    <n v="0"/>
    <n v="0"/>
    <s v="N"/>
    <n v="0"/>
    <n v="0"/>
    <n v="0"/>
    <n v="0"/>
    <n v="529"/>
    <n v="65"/>
    <n v="55"/>
    <n v="0"/>
    <n v="37"/>
    <n v="594"/>
    <n v="120"/>
    <s v="Talomo (Pob.)"/>
    <s v="Davao City"/>
    <x v="33"/>
    <x v="2"/>
    <s v="PH"/>
    <n v="8000"/>
    <m/>
    <x v="768"/>
    <m/>
  </r>
  <r>
    <s v="210928ESFXH67S"/>
    <s v="Completed"/>
    <m/>
    <m/>
    <n v="782720982272"/>
    <s v="Standard Local-J&amp;T Express"/>
    <s v="pickup"/>
    <s v="2021-09-30 14:16"/>
    <s v="2021-09-30 12:12"/>
    <x v="774"/>
    <s v="2021-09-28 14:16"/>
    <m/>
    <x v="2"/>
    <m/>
    <m/>
    <n v="50"/>
    <n v="47"/>
    <n v="2"/>
    <n v="94"/>
    <n v="6"/>
    <n v="6"/>
    <n v="0"/>
    <n v="0.34"/>
    <n v="11"/>
    <n v="1.87"/>
    <n v="20"/>
    <n v="0"/>
    <n v="0"/>
    <s v="N"/>
    <n v="0"/>
    <n v="0"/>
    <n v="0"/>
    <n v="0"/>
    <n v="529"/>
    <n v="65"/>
    <n v="55"/>
    <n v="0"/>
    <n v="37"/>
    <n v="594"/>
    <n v="120"/>
    <s v="Talomo (Pob.)"/>
    <s v="Davao City"/>
    <x v="33"/>
    <x v="2"/>
    <s v="PH"/>
    <n v="8000"/>
    <m/>
    <x v="768"/>
    <m/>
  </r>
  <r>
    <s v="210928ESFXH67S"/>
    <s v="Completed"/>
    <m/>
    <m/>
    <n v="782720982272"/>
    <s v="Standard Local-J&amp;T Express"/>
    <s v="pickup"/>
    <s v="2021-09-30 14:16"/>
    <s v="2021-09-30 12:12"/>
    <x v="774"/>
    <s v="2021-09-28 14:16"/>
    <m/>
    <x v="5"/>
    <m/>
    <m/>
    <n v="80"/>
    <n v="76"/>
    <n v="1"/>
    <n v="76"/>
    <n v="4"/>
    <n v="4"/>
    <n v="0"/>
    <n v="0.17"/>
    <n v="11"/>
    <n v="1.87"/>
    <n v="20"/>
    <n v="0"/>
    <n v="0"/>
    <s v="N"/>
    <n v="0"/>
    <n v="0"/>
    <n v="0"/>
    <n v="0"/>
    <n v="529"/>
    <n v="65"/>
    <n v="55"/>
    <n v="0"/>
    <n v="37"/>
    <n v="594"/>
    <n v="120"/>
    <s v="Talomo (Pob.)"/>
    <s v="Davao City"/>
    <x v="33"/>
    <x v="2"/>
    <s v="PH"/>
    <n v="8000"/>
    <m/>
    <x v="768"/>
    <m/>
  </r>
  <r>
    <s v="210928ESFXH67S"/>
    <s v="Completed"/>
    <m/>
    <m/>
    <n v="782720982272"/>
    <s v="Standard Local-J&amp;T Express"/>
    <s v="pickup"/>
    <s v="2021-09-30 14:16"/>
    <s v="2021-09-30 12:12"/>
    <x v="774"/>
    <s v="2021-09-28 14:16"/>
    <m/>
    <x v="1"/>
    <m/>
    <m/>
    <n v="50"/>
    <n v="47"/>
    <n v="2"/>
    <n v="94"/>
    <n v="6"/>
    <n v="6"/>
    <n v="0"/>
    <n v="0.34"/>
    <n v="11"/>
    <n v="1.87"/>
    <n v="20"/>
    <n v="0"/>
    <n v="0"/>
    <s v="N"/>
    <n v="0"/>
    <n v="0"/>
    <n v="0"/>
    <n v="0"/>
    <n v="529"/>
    <n v="65"/>
    <n v="55"/>
    <n v="0"/>
    <n v="37"/>
    <n v="594"/>
    <n v="120"/>
    <s v="Talomo (Pob.)"/>
    <s v="Davao City"/>
    <x v="33"/>
    <x v="2"/>
    <s v="PH"/>
    <n v="8000"/>
    <m/>
    <x v="768"/>
    <m/>
  </r>
  <r>
    <s v="210928ESFXH67S"/>
    <s v="Completed"/>
    <m/>
    <m/>
    <n v="782720982272"/>
    <s v="Standard Local-J&amp;T Express"/>
    <s v="pickup"/>
    <s v="2021-09-30 14:16"/>
    <s v="2021-09-30 12:12"/>
    <x v="774"/>
    <s v="2021-09-28 14:16"/>
    <m/>
    <x v="4"/>
    <m/>
    <m/>
    <n v="50"/>
    <n v="50"/>
    <n v="1"/>
    <n v="50"/>
    <n v="0"/>
    <n v="0"/>
    <n v="0"/>
    <n v="0.17"/>
    <n v="11"/>
    <n v="1.87"/>
    <n v="20"/>
    <n v="0"/>
    <n v="0"/>
    <s v="N"/>
    <n v="0"/>
    <n v="0"/>
    <n v="0"/>
    <n v="0"/>
    <n v="529"/>
    <n v="65"/>
    <n v="55"/>
    <n v="0"/>
    <n v="37"/>
    <n v="594"/>
    <n v="120"/>
    <s v="Talomo (Pob.)"/>
    <s v="Davao City"/>
    <x v="33"/>
    <x v="2"/>
    <s v="PH"/>
    <n v="8000"/>
    <m/>
    <x v="768"/>
    <m/>
  </r>
  <r>
    <s v="210928F967PHG9"/>
    <s v="Completed"/>
    <m/>
    <m/>
    <n v="782722996955"/>
    <s v="Standard Local-J&amp;T Express"/>
    <s v="pickup"/>
    <s v="2021-09-30 18:57"/>
    <s v="2021-09-30 12:12"/>
    <x v="775"/>
    <s v="2021-09-28 18:57"/>
    <m/>
    <x v="3"/>
    <m/>
    <m/>
    <n v="60"/>
    <n v="57"/>
    <n v="3"/>
    <n v="171"/>
    <n v="9"/>
    <n v="9"/>
    <n v="0"/>
    <n v="0.51"/>
    <n v="3"/>
    <n v="0.51"/>
    <n v="0"/>
    <n v="0"/>
    <n v="0"/>
    <s v="N"/>
    <n v="0"/>
    <n v="0"/>
    <n v="0"/>
    <n v="0"/>
    <n v="171"/>
    <n v="80"/>
    <n v="0"/>
    <n v="0"/>
    <n v="12"/>
    <n v="251"/>
    <n v="80"/>
    <s v="Fairview"/>
    <s v="Quezon City"/>
    <x v="14"/>
    <x v="3"/>
    <s v="PH"/>
    <n v="1122"/>
    <m/>
    <x v="769"/>
    <m/>
  </r>
  <r>
    <s v="210928FH37NJVA"/>
    <s v="Completed"/>
    <m/>
    <m/>
    <n v="782722997673"/>
    <s v="Standard Local-J&amp;T Express"/>
    <s v="pickup"/>
    <s v="2021-09-30 21:19"/>
    <s v="2021-09-30 12:12"/>
    <x v="776"/>
    <s v="2021-09-28 21:19"/>
    <m/>
    <x v="2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3500"/>
    <n v="0"/>
    <n v="106"/>
    <n v="33"/>
    <n v="50"/>
    <n v="0"/>
    <n v="10"/>
    <n v="139"/>
    <n v="83"/>
    <s v="Pampang"/>
    <s v="Angeles City"/>
    <x v="7"/>
    <x v="1"/>
    <s v="PH"/>
    <n v="2009"/>
    <m/>
    <x v="770"/>
    <m/>
  </r>
  <r>
    <s v="210929GC5MSB8X"/>
    <s v="Completed"/>
    <m/>
    <m/>
    <n v="782724005532"/>
    <s v="Standard Local-J&amp;T Express"/>
    <s v="pickup"/>
    <s v="2021-10-01 05:23"/>
    <s v="2021-09-30 12:12"/>
    <x v="777"/>
    <s v="2021-09-29 05:23"/>
    <m/>
    <x v="3"/>
    <m/>
    <m/>
    <n v="60"/>
    <n v="50"/>
    <n v="2"/>
    <n v="100"/>
    <n v="20"/>
    <n v="2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Ibaba Del Sur (Pob.)"/>
    <s v="Paete"/>
    <x v="0"/>
    <x v="0"/>
    <s v="PH"/>
    <n v="4016"/>
    <m/>
    <x v="771"/>
    <m/>
  </r>
  <r>
    <s v="210929GQ04WRP9"/>
    <s v="Completed"/>
    <m/>
    <m/>
    <n v="782725311841"/>
    <s v="Standard Local-J&amp;T Express"/>
    <s v="pickup"/>
    <s v="2021-10-01 08:37"/>
    <s v="2021-09-30 12:12"/>
    <x v="778"/>
    <s v="2021-09-29 08:37"/>
    <m/>
    <x v="0"/>
    <m/>
    <m/>
    <n v="50"/>
    <n v="45"/>
    <n v="2"/>
    <n v="90"/>
    <n v="10"/>
    <n v="10"/>
    <n v="0"/>
    <n v="0.34"/>
    <n v="5"/>
    <n v="0.85"/>
    <n v="0"/>
    <n v="0"/>
    <n v="0"/>
    <s v="N"/>
    <n v="0"/>
    <n v="0"/>
    <n v="0"/>
    <n v="0"/>
    <n v="225"/>
    <n v="30"/>
    <n v="50"/>
    <n v="0"/>
    <n v="16"/>
    <n v="255"/>
    <n v="80"/>
    <s v="Bubukal"/>
    <s v="Santa Cruz"/>
    <x v="0"/>
    <x v="0"/>
    <s v="PH"/>
    <n v="111"/>
    <m/>
    <x v="772"/>
    <m/>
  </r>
  <r>
    <s v="210929GQ04WRP9"/>
    <s v="Completed"/>
    <m/>
    <m/>
    <n v="782725311841"/>
    <s v="Standard Local-J&amp;T Express"/>
    <s v="pickup"/>
    <s v="2021-10-01 08:37"/>
    <s v="2021-09-30 12:12"/>
    <x v="778"/>
    <s v="2021-09-29 08:37"/>
    <m/>
    <x v="2"/>
    <m/>
    <m/>
    <n v="50"/>
    <n v="45"/>
    <n v="2"/>
    <n v="90"/>
    <n v="10"/>
    <n v="10"/>
    <n v="0"/>
    <n v="0.34"/>
    <n v="5"/>
    <n v="0.85"/>
    <n v="0"/>
    <n v="0"/>
    <n v="0"/>
    <s v="N"/>
    <n v="0"/>
    <n v="0"/>
    <n v="0"/>
    <n v="0"/>
    <n v="225"/>
    <n v="30"/>
    <n v="50"/>
    <n v="0"/>
    <n v="16"/>
    <n v="255"/>
    <n v="80"/>
    <s v="Bubukal"/>
    <s v="Santa Cruz"/>
    <x v="0"/>
    <x v="0"/>
    <s v="PH"/>
    <n v="111"/>
    <m/>
    <x v="772"/>
    <m/>
  </r>
  <r>
    <s v="210929GQ04WRP9"/>
    <s v="Completed"/>
    <m/>
    <m/>
    <n v="782725311841"/>
    <s v="Standard Local-J&amp;T Express"/>
    <s v="pickup"/>
    <s v="2021-10-01 08:37"/>
    <s v="2021-09-30 12:12"/>
    <x v="778"/>
    <s v="2021-09-29 08:37"/>
    <m/>
    <x v="1"/>
    <m/>
    <m/>
    <n v="50"/>
    <n v="45"/>
    <n v="1"/>
    <n v="45"/>
    <n v="5"/>
    <n v="5"/>
    <n v="0"/>
    <n v="0.17"/>
    <n v="5"/>
    <n v="0.85"/>
    <n v="0"/>
    <n v="0"/>
    <n v="0"/>
    <s v="N"/>
    <n v="0"/>
    <n v="0"/>
    <n v="0"/>
    <n v="0"/>
    <n v="225"/>
    <n v="30"/>
    <n v="50"/>
    <n v="0"/>
    <n v="16"/>
    <n v="255"/>
    <n v="80"/>
    <s v="Bubukal"/>
    <s v="Santa Cruz"/>
    <x v="0"/>
    <x v="0"/>
    <s v="PH"/>
    <n v="111"/>
    <m/>
    <x v="772"/>
    <m/>
  </r>
  <r>
    <s v="210930KC52MNH1"/>
    <s v="Completed"/>
    <m/>
    <m/>
    <n v="782736803512"/>
    <s v="Standard Local-J&amp;T Express"/>
    <s v="pickup"/>
    <s v="2021-10-02 10:01"/>
    <s v="2021-10-02 14:01"/>
    <x v="779"/>
    <s v="2021-09-30 10:01"/>
    <m/>
    <x v="0"/>
    <m/>
    <m/>
    <n v="50"/>
    <n v="45"/>
    <n v="5"/>
    <n v="225"/>
    <n v="25"/>
    <n v="25"/>
    <n v="0"/>
    <n v="0.85"/>
    <n v="13"/>
    <n v="2.21"/>
    <n v="20"/>
    <n v="0"/>
    <n v="0"/>
    <s v="N"/>
    <n v="0"/>
    <n v="0"/>
    <n v="0"/>
    <n v="0"/>
    <n v="630"/>
    <n v="85"/>
    <n v="55"/>
    <n v="0"/>
    <n v="44"/>
    <n v="715"/>
    <n v="140"/>
    <s v="Basak"/>
    <s v="Lapu-Lapu City"/>
    <x v="20"/>
    <x v="4"/>
    <s v="PH"/>
    <n v="6015"/>
    <m/>
    <x v="773"/>
    <m/>
  </r>
  <r>
    <s v="210930KC52MNH1"/>
    <s v="Completed"/>
    <m/>
    <m/>
    <n v="782736803512"/>
    <s v="Standard Local-J&amp;T Express"/>
    <s v="pickup"/>
    <s v="2021-10-02 10:01"/>
    <s v="2021-10-02 14:01"/>
    <x v="779"/>
    <s v="2021-09-30 10:01"/>
    <m/>
    <x v="2"/>
    <m/>
    <m/>
    <n v="50"/>
    <n v="45"/>
    <n v="2"/>
    <n v="90"/>
    <n v="10"/>
    <n v="10"/>
    <n v="0"/>
    <n v="0.34"/>
    <n v="13"/>
    <n v="2.21"/>
    <n v="20"/>
    <n v="0"/>
    <n v="0"/>
    <s v="N"/>
    <n v="0"/>
    <n v="0"/>
    <n v="0"/>
    <n v="0"/>
    <n v="630"/>
    <n v="85"/>
    <n v="55"/>
    <n v="0"/>
    <n v="44"/>
    <n v="715"/>
    <n v="140"/>
    <s v="Basak"/>
    <s v="Lapu-Lapu City"/>
    <x v="20"/>
    <x v="4"/>
    <s v="PH"/>
    <n v="6015"/>
    <m/>
    <x v="773"/>
    <m/>
  </r>
  <r>
    <s v="210930KC52MNH1"/>
    <s v="Completed"/>
    <m/>
    <m/>
    <n v="782736803512"/>
    <s v="Standard Local-J&amp;T Express"/>
    <s v="pickup"/>
    <s v="2021-10-02 10:01"/>
    <s v="2021-10-02 14:01"/>
    <x v="779"/>
    <s v="2021-09-30 10:01"/>
    <m/>
    <x v="3"/>
    <m/>
    <m/>
    <n v="60"/>
    <n v="50"/>
    <n v="3"/>
    <n v="150"/>
    <n v="30"/>
    <n v="30"/>
    <n v="0"/>
    <n v="0.51"/>
    <n v="13"/>
    <n v="2.21"/>
    <n v="20"/>
    <n v="0"/>
    <n v="0"/>
    <s v="N"/>
    <n v="0"/>
    <n v="0"/>
    <n v="0"/>
    <n v="0"/>
    <n v="630"/>
    <n v="85"/>
    <n v="55"/>
    <n v="0"/>
    <n v="44"/>
    <n v="715"/>
    <n v="140"/>
    <s v="Basak"/>
    <s v="Lapu-Lapu City"/>
    <x v="20"/>
    <x v="4"/>
    <s v="PH"/>
    <n v="6015"/>
    <m/>
    <x v="773"/>
    <m/>
  </r>
  <r>
    <s v="210930KC52MNH1"/>
    <s v="Completed"/>
    <m/>
    <m/>
    <n v="782736803512"/>
    <s v="Standard Local-J&amp;T Express"/>
    <s v="pickup"/>
    <s v="2021-10-02 10:01"/>
    <s v="2021-10-02 14:01"/>
    <x v="779"/>
    <s v="2021-09-30 10:01"/>
    <m/>
    <x v="5"/>
    <m/>
    <m/>
    <n v="80"/>
    <n v="70"/>
    <n v="2"/>
    <n v="140"/>
    <n v="20"/>
    <n v="20"/>
    <n v="0"/>
    <n v="0.34"/>
    <n v="13"/>
    <n v="2.21"/>
    <n v="20"/>
    <n v="0"/>
    <n v="0"/>
    <s v="N"/>
    <n v="0"/>
    <n v="0"/>
    <n v="0"/>
    <n v="0"/>
    <n v="630"/>
    <n v="85"/>
    <n v="55"/>
    <n v="0"/>
    <n v="44"/>
    <n v="715"/>
    <n v="140"/>
    <s v="Basak"/>
    <s v="Lapu-Lapu City"/>
    <x v="20"/>
    <x v="4"/>
    <s v="PH"/>
    <n v="6015"/>
    <m/>
    <x v="773"/>
    <m/>
  </r>
  <r>
    <s v="210930KC52MNH1"/>
    <s v="Completed"/>
    <m/>
    <m/>
    <n v="782736803512"/>
    <s v="Standard Local-J&amp;T Express"/>
    <s v="pickup"/>
    <s v="2021-10-02 10:01"/>
    <s v="2021-10-02 14:01"/>
    <x v="779"/>
    <s v="2021-09-30 10:01"/>
    <m/>
    <x v="1"/>
    <m/>
    <m/>
    <n v="50"/>
    <n v="45"/>
    <n v="1"/>
    <n v="45"/>
    <n v="5"/>
    <n v="5"/>
    <n v="0"/>
    <n v="0.17"/>
    <n v="13"/>
    <n v="2.21"/>
    <n v="20"/>
    <n v="0"/>
    <n v="0"/>
    <s v="N"/>
    <n v="0"/>
    <n v="0"/>
    <n v="0"/>
    <n v="0"/>
    <n v="630"/>
    <n v="85"/>
    <n v="55"/>
    <n v="0"/>
    <n v="44"/>
    <n v="715"/>
    <n v="140"/>
    <s v="Basak"/>
    <s v="Lapu-Lapu City"/>
    <x v="20"/>
    <x v="4"/>
    <s v="PH"/>
    <n v="6015"/>
    <m/>
    <x v="773"/>
    <m/>
  </r>
  <r>
    <s v="210930MM49Q2QJ"/>
    <s v="Completed"/>
    <m/>
    <m/>
    <n v="782745471929"/>
    <s v="Standard Local-J&amp;T Express"/>
    <s v="pickup"/>
    <s v="2021-10-02 21:47"/>
    <s v="2021-10-02 14:01"/>
    <x v="780"/>
    <s v="2021-09-30 21:47"/>
    <m/>
    <x v="0"/>
    <m/>
    <m/>
    <n v="50"/>
    <n v="45"/>
    <n v="2"/>
    <n v="90"/>
    <n v="10"/>
    <n v="10"/>
    <n v="0"/>
    <n v="0.34"/>
    <n v="13"/>
    <n v="2.21"/>
    <n v="0"/>
    <n v="0"/>
    <n v="0"/>
    <s v="N"/>
    <n v="0"/>
    <n v="0"/>
    <n v="0"/>
    <n v="0"/>
    <n v="707"/>
    <n v="8"/>
    <n v="80"/>
    <n v="0"/>
    <n v="49"/>
    <n v="715"/>
    <n v="88"/>
    <s v="San Juan Bautista (Pob.)"/>
    <s v="Goa"/>
    <x v="26"/>
    <x v="0"/>
    <s v="PH"/>
    <n v="4422"/>
    <m/>
    <x v="774"/>
    <m/>
  </r>
  <r>
    <s v="210930MM49Q2QJ"/>
    <s v="Completed"/>
    <m/>
    <m/>
    <n v="782745471929"/>
    <s v="Standard Local-J&amp;T Express"/>
    <s v="pickup"/>
    <s v="2021-10-02 21:47"/>
    <s v="2021-10-02 14:01"/>
    <x v="780"/>
    <s v="2021-09-30 21:47"/>
    <m/>
    <x v="2"/>
    <m/>
    <m/>
    <n v="50"/>
    <n v="45"/>
    <n v="2"/>
    <n v="90"/>
    <n v="10"/>
    <n v="10"/>
    <n v="0"/>
    <n v="0.34"/>
    <n v="13"/>
    <n v="2.21"/>
    <n v="0"/>
    <n v="0"/>
    <n v="0"/>
    <s v="N"/>
    <n v="0"/>
    <n v="0"/>
    <n v="0"/>
    <n v="0"/>
    <n v="707"/>
    <n v="8"/>
    <n v="80"/>
    <n v="0"/>
    <n v="49"/>
    <n v="715"/>
    <n v="88"/>
    <s v="San Juan Bautista (Pob.)"/>
    <s v="Goa"/>
    <x v="26"/>
    <x v="0"/>
    <s v="PH"/>
    <n v="4422"/>
    <m/>
    <x v="774"/>
    <m/>
  </r>
  <r>
    <s v="210930MM49Q2QJ"/>
    <s v="Completed"/>
    <m/>
    <m/>
    <n v="782745471929"/>
    <s v="Standard Local-J&amp;T Express"/>
    <s v="pickup"/>
    <s v="2021-10-02 21:47"/>
    <s v="2021-10-02 14:01"/>
    <x v="780"/>
    <s v="2021-09-30 21:47"/>
    <m/>
    <x v="3"/>
    <m/>
    <m/>
    <n v="60"/>
    <n v="50"/>
    <n v="2"/>
    <n v="100"/>
    <n v="20"/>
    <n v="20"/>
    <n v="0"/>
    <n v="0.34"/>
    <n v="13"/>
    <n v="2.21"/>
    <n v="0"/>
    <n v="0"/>
    <n v="0"/>
    <s v="N"/>
    <n v="0"/>
    <n v="0"/>
    <n v="0"/>
    <n v="0"/>
    <n v="707"/>
    <n v="8"/>
    <n v="80"/>
    <n v="0"/>
    <n v="49"/>
    <n v="715"/>
    <n v="88"/>
    <s v="San Juan Bautista (Pob.)"/>
    <s v="Goa"/>
    <x v="26"/>
    <x v="0"/>
    <s v="PH"/>
    <n v="4422"/>
    <m/>
    <x v="774"/>
    <m/>
  </r>
  <r>
    <s v="210930MM49Q2QJ"/>
    <s v="Completed"/>
    <m/>
    <m/>
    <n v="782745471929"/>
    <s v="Standard Local-J&amp;T Express"/>
    <s v="pickup"/>
    <s v="2021-10-02 21:47"/>
    <s v="2021-10-02 14:01"/>
    <x v="780"/>
    <s v="2021-09-30 21:47"/>
    <m/>
    <x v="5"/>
    <m/>
    <m/>
    <n v="80"/>
    <n v="70"/>
    <n v="2"/>
    <n v="140"/>
    <n v="20"/>
    <n v="20"/>
    <n v="0"/>
    <n v="0.34"/>
    <n v="13"/>
    <n v="2.21"/>
    <n v="0"/>
    <n v="0"/>
    <n v="0"/>
    <s v="N"/>
    <n v="0"/>
    <n v="0"/>
    <n v="0"/>
    <n v="0"/>
    <n v="707"/>
    <n v="8"/>
    <n v="80"/>
    <n v="0"/>
    <n v="49"/>
    <n v="715"/>
    <n v="88"/>
    <s v="San Juan Bautista (Pob.)"/>
    <s v="Goa"/>
    <x v="26"/>
    <x v="0"/>
    <s v="PH"/>
    <n v="4422"/>
    <m/>
    <x v="774"/>
    <m/>
  </r>
  <r>
    <s v="210930MM49Q2QJ"/>
    <s v="Completed"/>
    <m/>
    <m/>
    <n v="782745471929"/>
    <s v="Standard Local-J&amp;T Express"/>
    <s v="pickup"/>
    <s v="2021-10-02 21:47"/>
    <s v="2021-10-02 14:01"/>
    <x v="780"/>
    <s v="2021-09-30 21:47"/>
    <m/>
    <x v="6"/>
    <m/>
    <m/>
    <n v="80"/>
    <n v="76"/>
    <n v="2"/>
    <n v="152"/>
    <n v="8"/>
    <n v="8"/>
    <n v="0"/>
    <n v="0.34"/>
    <n v="13"/>
    <n v="2.21"/>
    <n v="0"/>
    <n v="0"/>
    <n v="0"/>
    <s v="N"/>
    <n v="0"/>
    <n v="0"/>
    <n v="0"/>
    <n v="0"/>
    <n v="707"/>
    <n v="8"/>
    <n v="80"/>
    <n v="0"/>
    <n v="49"/>
    <n v="715"/>
    <n v="88"/>
    <s v="San Juan Bautista (Pob.)"/>
    <s v="Goa"/>
    <x v="26"/>
    <x v="0"/>
    <s v="PH"/>
    <n v="4422"/>
    <m/>
    <x v="774"/>
    <m/>
  </r>
  <r>
    <s v="210930MM49Q2QJ"/>
    <s v="Completed"/>
    <m/>
    <m/>
    <n v="782745471929"/>
    <s v="Standard Local-J&amp;T Express"/>
    <s v="pickup"/>
    <s v="2021-10-02 21:47"/>
    <s v="2021-10-02 14:01"/>
    <x v="780"/>
    <s v="2021-09-30 21:47"/>
    <m/>
    <x v="1"/>
    <m/>
    <m/>
    <n v="50"/>
    <n v="45"/>
    <n v="1"/>
    <n v="45"/>
    <n v="5"/>
    <n v="5"/>
    <n v="0"/>
    <n v="0.17"/>
    <n v="13"/>
    <n v="2.21"/>
    <n v="0"/>
    <n v="0"/>
    <n v="0"/>
    <s v="N"/>
    <n v="0"/>
    <n v="0"/>
    <n v="0"/>
    <n v="0"/>
    <n v="707"/>
    <n v="8"/>
    <n v="80"/>
    <n v="0"/>
    <n v="49"/>
    <n v="715"/>
    <n v="88"/>
    <s v="San Juan Bautista (Pob.)"/>
    <s v="Goa"/>
    <x v="26"/>
    <x v="0"/>
    <s v="PH"/>
    <n v="4422"/>
    <m/>
    <x v="774"/>
    <m/>
  </r>
  <r>
    <s v="210930MM49Q2QJ"/>
    <s v="Completed"/>
    <m/>
    <m/>
    <n v="782745471929"/>
    <s v="Standard Local-J&amp;T Express"/>
    <s v="pickup"/>
    <s v="2021-10-02 21:47"/>
    <s v="2021-10-02 14:01"/>
    <x v="780"/>
    <s v="2021-09-30 21:47"/>
    <m/>
    <x v="4"/>
    <m/>
    <m/>
    <n v="50"/>
    <n v="45"/>
    <n v="2"/>
    <n v="90"/>
    <n v="10"/>
    <n v="10"/>
    <n v="0"/>
    <n v="0.34"/>
    <n v="13"/>
    <n v="2.21"/>
    <n v="0"/>
    <n v="0"/>
    <n v="0"/>
    <s v="N"/>
    <n v="0"/>
    <n v="0"/>
    <n v="0"/>
    <n v="0"/>
    <n v="707"/>
    <n v="8"/>
    <n v="80"/>
    <n v="0"/>
    <n v="49"/>
    <n v="715"/>
    <n v="88"/>
    <s v="San Juan Bautista (Pob.)"/>
    <s v="Goa"/>
    <x v="26"/>
    <x v="0"/>
    <s v="PH"/>
    <n v="4422"/>
    <m/>
    <x v="774"/>
    <m/>
  </r>
  <r>
    <s v="210930MRGNM8XJ"/>
    <s v="Completed"/>
    <m/>
    <m/>
    <n v="782745471903"/>
    <s v="Standard Local-J&amp;T Express"/>
    <s v="pickup"/>
    <s v="2021-10-02 23:15"/>
    <s v="2021-10-02 14:01"/>
    <x v="781"/>
    <s v="2021-09-30 23:15"/>
    <m/>
    <x v="0"/>
    <m/>
    <m/>
    <n v="50"/>
    <n v="45"/>
    <n v="4"/>
    <n v="180"/>
    <n v="20"/>
    <n v="20"/>
    <n v="0"/>
    <n v="0.68"/>
    <n v="4"/>
    <n v="0.68"/>
    <n v="0"/>
    <n v="0"/>
    <n v="0"/>
    <s v="N"/>
    <n v="0"/>
    <n v="0"/>
    <n v="0"/>
    <n v="0"/>
    <n v="180"/>
    <n v="65"/>
    <n v="55"/>
    <n v="0"/>
    <n v="13"/>
    <n v="245"/>
    <n v="120"/>
    <s v="Carmen"/>
    <s v="Cagayan De Oro City"/>
    <x v="37"/>
    <x v="2"/>
    <s v="PH"/>
    <n v="9000"/>
    <m/>
    <x v="775"/>
    <m/>
  </r>
  <r>
    <s v="211001P1GQD1SA"/>
    <s v="Completed"/>
    <m/>
    <m/>
    <n v="782745727442"/>
    <s v="Standard Local-J&amp;T Express"/>
    <s v="pickup"/>
    <s v="2021-10-04 11:29"/>
    <s v="2021-10-02 14:01"/>
    <x v="782"/>
    <s v="2021-10-01 11:29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83"/>
    <n v="0"/>
    <n v="0"/>
    <n v="3"/>
    <n v="130"/>
    <n v="83"/>
    <s v="Otol-Patac"/>
    <s v="San Ildefonso"/>
    <x v="34"/>
    <x v="1"/>
    <s v="PH"/>
    <n v="2728"/>
    <m/>
    <x v="776"/>
    <m/>
  </r>
  <r>
    <s v="211001PM2GC9HC"/>
    <s v="Completed"/>
    <m/>
    <m/>
    <n v="782747906380"/>
    <s v="Standard Local-J&amp;T Express"/>
    <s v="pickup"/>
    <s v="2021-10-04 17:01"/>
    <s v="2021-10-02 14:01"/>
    <x v="783"/>
    <s v="2021-10-01 17:01"/>
    <m/>
    <x v="0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0"/>
    <n v="0"/>
    <n v="141"/>
    <n v="20"/>
    <n v="100"/>
    <n v="0"/>
    <n v="10"/>
    <n v="161"/>
    <n v="120"/>
    <s v="Lunocan"/>
    <s v="Manolo Fortich"/>
    <x v="51"/>
    <x v="2"/>
    <s v="PH"/>
    <n v="8703"/>
    <m/>
    <x v="777"/>
    <m/>
  </r>
  <r>
    <s v="211002QC5B2CYN"/>
    <s v="Completed"/>
    <m/>
    <m/>
    <n v="782750120074"/>
    <s v="Standard Local-J&amp;T Express"/>
    <s v="pickup"/>
    <s v="2021-10-05 00:04"/>
    <s v="2021-10-02 14:01"/>
    <x v="784"/>
    <s v="2021-10-02 00:04"/>
    <m/>
    <x v="0"/>
    <m/>
    <m/>
    <n v="50"/>
    <n v="47"/>
    <n v="2"/>
    <n v="94"/>
    <n v="6"/>
    <n v="6"/>
    <n v="0"/>
    <n v="0.34"/>
    <n v="4"/>
    <n v="0.68"/>
    <n v="0"/>
    <n v="0"/>
    <n v="0"/>
    <s v="N"/>
    <n v="0"/>
    <n v="0"/>
    <n v="0"/>
    <n v="0"/>
    <n v="208"/>
    <n v="60"/>
    <n v="55"/>
    <n v="0"/>
    <n v="15"/>
    <n v="268"/>
    <n v="115"/>
    <s v="Mandalagan"/>
    <s v="Bacolod City"/>
    <x v="50"/>
    <x v="4"/>
    <s v="PH"/>
    <n v="6100"/>
    <m/>
    <x v="778"/>
    <m/>
  </r>
  <r>
    <s v="211002QC5B2CYN"/>
    <s v="Completed"/>
    <m/>
    <m/>
    <n v="782750120074"/>
    <s v="Standard Local-J&amp;T Express"/>
    <s v="pickup"/>
    <s v="2021-10-05 00:04"/>
    <s v="2021-10-02 14:01"/>
    <x v="784"/>
    <s v="2021-10-02 00:04"/>
    <m/>
    <x v="3"/>
    <m/>
    <m/>
    <n v="60"/>
    <n v="57"/>
    <n v="2"/>
    <n v="114"/>
    <n v="6"/>
    <n v="6"/>
    <n v="0"/>
    <n v="0.34"/>
    <n v="4"/>
    <n v="0.68"/>
    <n v="0"/>
    <n v="0"/>
    <n v="0"/>
    <s v="N"/>
    <n v="0"/>
    <n v="0"/>
    <n v="0"/>
    <n v="0"/>
    <n v="208"/>
    <n v="60"/>
    <n v="55"/>
    <n v="0"/>
    <n v="15"/>
    <n v="268"/>
    <n v="115"/>
    <s v="Mandalagan"/>
    <s v="Bacolod City"/>
    <x v="50"/>
    <x v="4"/>
    <s v="PH"/>
    <n v="6100"/>
    <m/>
    <x v="778"/>
    <m/>
  </r>
  <r>
    <s v="211002REWBD6PX"/>
    <s v="Completed"/>
    <m/>
    <m/>
    <n v="782756700216"/>
    <s v="Standard Local-J&amp;T Express"/>
    <s v="pickup"/>
    <s v="2021-10-05 10:34"/>
    <s v="2021-10-04 15:38"/>
    <x v="785"/>
    <s v="2021-10-02 10:34"/>
    <m/>
    <x v="0"/>
    <m/>
    <m/>
    <n v="50"/>
    <n v="47"/>
    <n v="6"/>
    <n v="282"/>
    <n v="18"/>
    <n v="18"/>
    <n v="0"/>
    <n v="1.02"/>
    <n v="6"/>
    <n v="1.02"/>
    <n v="0"/>
    <n v="0"/>
    <n v="0"/>
    <s v="N"/>
    <n v="0"/>
    <n v="0"/>
    <n v="0"/>
    <n v="0"/>
    <n v="282"/>
    <n v="84"/>
    <n v="0"/>
    <n v="0"/>
    <n v="20"/>
    <n v="366"/>
    <n v="84"/>
    <s v="San Gabriel"/>
    <s v="Tuguegarao City"/>
    <x v="16"/>
    <x v="1"/>
    <s v="PH"/>
    <n v="3500"/>
    <m/>
    <x v="779"/>
    <m/>
  </r>
  <r>
    <s v="211002SMAYPQRN"/>
    <s v="Completed"/>
    <m/>
    <m/>
    <n v="782757178969"/>
    <s v="Standard Local-J&amp;T Express"/>
    <s v="pickup"/>
    <s v="2021-10-05 21:43"/>
    <s v="2021-10-04 15:38"/>
    <x v="786"/>
    <s v="2021-10-02 21:43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80"/>
    <n v="0"/>
    <n v="0"/>
    <n v="7"/>
    <n v="174"/>
    <n v="80"/>
    <s v="Cupang"/>
    <s v="Muntinlupa City"/>
    <x v="14"/>
    <x v="3"/>
    <s v="PH"/>
    <n v="1770"/>
    <m/>
    <x v="780"/>
    <m/>
  </r>
  <r>
    <s v="211003TSWS528W"/>
    <s v="Completed"/>
    <m/>
    <m/>
    <n v="782760070568"/>
    <s v="Standard Local-J&amp;T Express"/>
    <s v="pickup"/>
    <s v="2021-10-05 08:56"/>
    <s v="2021-10-04 15:38"/>
    <x v="787"/>
    <s v="2021-10-03 08:56"/>
    <m/>
    <x v="0"/>
    <m/>
    <m/>
    <n v="50"/>
    <n v="47"/>
    <n v="5"/>
    <n v="235"/>
    <n v="15"/>
    <n v="15"/>
    <n v="0"/>
    <n v="0.85"/>
    <n v="5"/>
    <n v="0.85"/>
    <n v="0"/>
    <n v="0"/>
    <n v="0"/>
    <s v="N"/>
    <n v="0"/>
    <n v="0"/>
    <n v="0"/>
    <n v="0"/>
    <n v="235"/>
    <n v="30"/>
    <n v="50"/>
    <n v="0"/>
    <n v="16"/>
    <n v="265"/>
    <n v="80"/>
    <s v="Palico I"/>
    <s v="Imus"/>
    <x v="1"/>
    <x v="0"/>
    <s v="PH"/>
    <n v="4103"/>
    <m/>
    <x v="781"/>
    <m/>
  </r>
  <r>
    <s v="2110040GJ0E6H2"/>
    <s v="Completed"/>
    <m/>
    <m/>
    <n v="782767491985"/>
    <s v="Standard Local-J&amp;T Express"/>
    <s v="pickup"/>
    <s v="2021-10-06 11:46"/>
    <s v="2021-10-06 14:42"/>
    <x v="788"/>
    <s v="2021-10-04 11:46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80"/>
    <n v="0"/>
    <n v="0"/>
    <n v="3"/>
    <n v="127"/>
    <n v="80"/>
    <s v="Cembo"/>
    <s v="Makati City"/>
    <x v="14"/>
    <x v="3"/>
    <s v="PH"/>
    <n v="1214"/>
    <m/>
    <x v="782"/>
    <m/>
  </r>
  <r>
    <s v="2110040V7NB0SB"/>
    <s v="Completed"/>
    <m/>
    <m/>
    <n v="782767491943"/>
    <s v="Standard Local-J&amp;T Express"/>
    <s v="pickup"/>
    <s v="2021-10-06 15:15"/>
    <s v="2021-10-06 14:42"/>
    <x v="789"/>
    <s v="2021-10-04 15:15"/>
    <m/>
    <x v="0"/>
    <m/>
    <m/>
    <n v="50"/>
    <n v="47"/>
    <n v="6"/>
    <n v="282"/>
    <n v="18"/>
    <n v="18"/>
    <n v="0"/>
    <n v="1.02"/>
    <n v="6"/>
    <n v="1.02"/>
    <n v="0"/>
    <n v="0"/>
    <n v="0"/>
    <s v="N"/>
    <n v="0"/>
    <n v="0"/>
    <n v="0"/>
    <n v="0"/>
    <n v="282"/>
    <n v="30"/>
    <n v="50"/>
    <n v="0"/>
    <n v="20"/>
    <n v="312"/>
    <n v="80"/>
    <s v="Barangay 49-A (Akasya A)"/>
    <s v="Cavite City"/>
    <x v="1"/>
    <x v="0"/>
    <s v="PH"/>
    <n v="4100"/>
    <m/>
    <x v="783"/>
    <m/>
  </r>
  <r>
    <s v="2110052C108MFW"/>
    <s v="Completed"/>
    <m/>
    <m/>
    <n v="782771379823"/>
    <s v="Standard Local-J&amp;T Express"/>
    <s v="pickup"/>
    <s v="2021-10-07 05:30"/>
    <s v="2021-10-06 14:42"/>
    <x v="790"/>
    <s v="2021-10-05 05:30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2000"/>
    <n v="0"/>
    <n v="74"/>
    <n v="80"/>
    <n v="0"/>
    <n v="0"/>
    <n v="7"/>
    <n v="154"/>
    <n v="80"/>
    <s v="Barangay 176"/>
    <s v="Caloocan City"/>
    <x v="14"/>
    <x v="3"/>
    <s v="PH"/>
    <n v="1428"/>
    <m/>
    <x v="784"/>
    <m/>
  </r>
  <r>
    <s v="2110053A757W9K"/>
    <s v="Completed"/>
    <m/>
    <m/>
    <n v="782774513557"/>
    <s v="Standard Local-J&amp;T Express"/>
    <s v="pickup"/>
    <s v="2021-10-07 14:30"/>
    <s v="2021-10-06 14:42"/>
    <x v="791"/>
    <s v="2021-10-05 14:30"/>
    <m/>
    <x v="3"/>
    <m/>
    <m/>
    <n v="60"/>
    <n v="57"/>
    <n v="1"/>
    <n v="57"/>
    <n v="3"/>
    <n v="3"/>
    <n v="0"/>
    <n v="0.17"/>
    <n v="4"/>
    <n v="0.68"/>
    <n v="0"/>
    <n v="0"/>
    <n v="0"/>
    <s v="N"/>
    <n v="0"/>
    <n v="0"/>
    <n v="0"/>
    <n v="0"/>
    <n v="227"/>
    <n v="30"/>
    <n v="50"/>
    <n v="0"/>
    <n v="16"/>
    <n v="257"/>
    <n v="80"/>
    <s v="Santa Rosa"/>
    <s v="Alaminos"/>
    <x v="0"/>
    <x v="0"/>
    <s v="PH"/>
    <n v="4001"/>
    <m/>
    <x v="785"/>
    <m/>
  </r>
  <r>
    <s v="2110053A757W9K"/>
    <s v="Completed"/>
    <m/>
    <m/>
    <n v="782774513557"/>
    <s v="Standard Local-J&amp;T Express"/>
    <s v="pickup"/>
    <s v="2021-10-07 14:30"/>
    <s v="2021-10-06 14:42"/>
    <x v="791"/>
    <s v="2021-10-05 14:30"/>
    <m/>
    <x v="5"/>
    <m/>
    <m/>
    <n v="80"/>
    <n v="76"/>
    <n v="1"/>
    <n v="76"/>
    <n v="4"/>
    <n v="4"/>
    <n v="0"/>
    <n v="0.17"/>
    <n v="4"/>
    <n v="0.68"/>
    <n v="0"/>
    <n v="0"/>
    <n v="0"/>
    <s v="N"/>
    <n v="0"/>
    <n v="0"/>
    <n v="0"/>
    <n v="0"/>
    <n v="227"/>
    <n v="30"/>
    <n v="50"/>
    <n v="0"/>
    <n v="16"/>
    <n v="257"/>
    <n v="80"/>
    <s v="Santa Rosa"/>
    <s v="Alaminos"/>
    <x v="0"/>
    <x v="0"/>
    <s v="PH"/>
    <n v="4001"/>
    <m/>
    <x v="785"/>
    <m/>
  </r>
  <r>
    <s v="2110053A757W9K"/>
    <s v="Completed"/>
    <m/>
    <m/>
    <n v="782774513557"/>
    <s v="Standard Local-J&amp;T Express"/>
    <s v="pickup"/>
    <s v="2021-10-07 14:30"/>
    <s v="2021-10-06 14:42"/>
    <x v="791"/>
    <s v="2021-10-05 14:30"/>
    <m/>
    <x v="1"/>
    <m/>
    <m/>
    <n v="50"/>
    <n v="47"/>
    <n v="2"/>
    <n v="94"/>
    <n v="6"/>
    <n v="6"/>
    <n v="0"/>
    <n v="0.34"/>
    <n v="4"/>
    <n v="0.68"/>
    <n v="0"/>
    <n v="0"/>
    <n v="0"/>
    <s v="N"/>
    <n v="0"/>
    <n v="0"/>
    <n v="0"/>
    <n v="0"/>
    <n v="227"/>
    <n v="30"/>
    <n v="50"/>
    <n v="0"/>
    <n v="16"/>
    <n v="257"/>
    <n v="80"/>
    <s v="Santa Rosa"/>
    <s v="Alaminos"/>
    <x v="0"/>
    <x v="0"/>
    <s v="PH"/>
    <n v="4001"/>
    <m/>
    <x v="785"/>
    <m/>
  </r>
  <r>
    <s v="2110066R4CAP0F"/>
    <s v="Completed"/>
    <m/>
    <m/>
    <n v="782784306485"/>
    <s v="Standard Local-J&amp;T Express"/>
    <s v="pickup"/>
    <s v="2021-10-08 23:08"/>
    <s v="2021-10-08 12:17"/>
    <x v="792"/>
    <s v="2021-10-06 23:08"/>
    <m/>
    <x v="0"/>
    <m/>
    <m/>
    <n v="50"/>
    <n v="45"/>
    <n v="1"/>
    <n v="45"/>
    <n v="5"/>
    <n v="5"/>
    <n v="0"/>
    <n v="0.17"/>
    <n v="8"/>
    <n v="1.36"/>
    <n v="20"/>
    <n v="0"/>
    <n v="0"/>
    <s v="Y"/>
    <n v="0"/>
    <n v="20"/>
    <n v="0"/>
    <n v="0"/>
    <n v="336"/>
    <n v="34"/>
    <n v="50"/>
    <n v="0"/>
    <n v="24"/>
    <n v="370"/>
    <n v="84"/>
    <s v="Magsaysay District"/>
    <s v="Cabanatuan City"/>
    <x v="13"/>
    <x v="1"/>
    <s v="PH"/>
    <n v="3100"/>
    <m/>
    <x v="786"/>
    <m/>
  </r>
  <r>
    <s v="2110066R4CAP0F"/>
    <s v="Completed"/>
    <m/>
    <m/>
    <n v="782784306485"/>
    <s v="Standard Local-J&amp;T Express"/>
    <s v="pickup"/>
    <s v="2021-10-08 23:08"/>
    <s v="2021-10-08 12:17"/>
    <x v="792"/>
    <s v="2021-10-06 23:08"/>
    <m/>
    <x v="2"/>
    <m/>
    <m/>
    <n v="50"/>
    <n v="44"/>
    <n v="1"/>
    <n v="44"/>
    <n v="6"/>
    <n v="6"/>
    <n v="0"/>
    <n v="0.17"/>
    <n v="8"/>
    <n v="1.36"/>
    <n v="20"/>
    <n v="0"/>
    <n v="0"/>
    <s v="Y"/>
    <n v="0"/>
    <n v="20"/>
    <n v="0"/>
    <n v="0"/>
    <n v="336"/>
    <n v="34"/>
    <n v="50"/>
    <n v="0"/>
    <n v="24"/>
    <n v="370"/>
    <n v="84"/>
    <s v="Magsaysay District"/>
    <s v="Cabanatuan City"/>
    <x v="13"/>
    <x v="1"/>
    <s v="PH"/>
    <n v="3100"/>
    <m/>
    <x v="786"/>
    <m/>
  </r>
  <r>
    <s v="2110066R4CAP0F"/>
    <s v="Completed"/>
    <m/>
    <m/>
    <n v="782784306485"/>
    <s v="Standard Local-J&amp;T Express"/>
    <s v="pickup"/>
    <s v="2021-10-08 23:08"/>
    <s v="2021-10-08 12:17"/>
    <x v="792"/>
    <s v="2021-10-06 23:08"/>
    <m/>
    <x v="0"/>
    <m/>
    <m/>
    <n v="50"/>
    <n v="44"/>
    <n v="2"/>
    <n v="89"/>
    <n v="11"/>
    <n v="11"/>
    <n v="0"/>
    <n v="0.34"/>
    <n v="8"/>
    <n v="1.36"/>
    <n v="20"/>
    <n v="0"/>
    <n v="0"/>
    <s v="Y"/>
    <n v="0"/>
    <n v="20"/>
    <n v="0"/>
    <n v="0"/>
    <n v="336"/>
    <n v="34"/>
    <n v="50"/>
    <n v="0"/>
    <n v="24"/>
    <n v="370"/>
    <n v="84"/>
    <s v="Magsaysay District"/>
    <s v="Cabanatuan City"/>
    <x v="13"/>
    <x v="1"/>
    <s v="PH"/>
    <n v="3100"/>
    <m/>
    <x v="786"/>
    <m/>
  </r>
  <r>
    <s v="2110066R4CAP0F"/>
    <s v="Completed"/>
    <m/>
    <m/>
    <n v="782784306485"/>
    <s v="Standard Local-J&amp;T Express"/>
    <s v="pickup"/>
    <s v="2021-10-08 23:08"/>
    <s v="2021-10-08 12:17"/>
    <x v="792"/>
    <s v="2021-10-06 23:08"/>
    <m/>
    <x v="2"/>
    <m/>
    <m/>
    <n v="50"/>
    <n v="44"/>
    <n v="1"/>
    <n v="44"/>
    <n v="6"/>
    <n v="6"/>
    <n v="0"/>
    <n v="0.17"/>
    <n v="8"/>
    <n v="1.36"/>
    <n v="20"/>
    <n v="0"/>
    <n v="0"/>
    <s v="Y"/>
    <n v="0"/>
    <n v="20"/>
    <n v="0"/>
    <n v="0"/>
    <n v="336"/>
    <n v="34"/>
    <n v="50"/>
    <n v="0"/>
    <n v="24"/>
    <n v="370"/>
    <n v="84"/>
    <s v="Magsaysay District"/>
    <s v="Cabanatuan City"/>
    <x v="13"/>
    <x v="1"/>
    <s v="PH"/>
    <n v="3100"/>
    <m/>
    <x v="786"/>
    <m/>
  </r>
  <r>
    <s v="2110066R4CAP0F"/>
    <s v="Completed"/>
    <m/>
    <m/>
    <n v="782784306485"/>
    <s v="Standard Local-J&amp;T Express"/>
    <s v="pickup"/>
    <s v="2021-10-08 23:08"/>
    <s v="2021-10-08 12:17"/>
    <x v="792"/>
    <s v="2021-10-06 23:08"/>
    <m/>
    <x v="1"/>
    <m/>
    <m/>
    <n v="50"/>
    <n v="45"/>
    <n v="1"/>
    <n v="45"/>
    <n v="5"/>
    <n v="5"/>
    <n v="0"/>
    <n v="0.17"/>
    <n v="8"/>
    <n v="1.36"/>
    <n v="20"/>
    <n v="0"/>
    <n v="0"/>
    <s v="Y"/>
    <n v="0"/>
    <n v="20"/>
    <n v="0"/>
    <n v="0"/>
    <n v="336"/>
    <n v="34"/>
    <n v="50"/>
    <n v="0"/>
    <n v="24"/>
    <n v="370"/>
    <n v="84"/>
    <s v="Magsaysay District"/>
    <s v="Cabanatuan City"/>
    <x v="13"/>
    <x v="1"/>
    <s v="PH"/>
    <n v="3100"/>
    <m/>
    <x v="786"/>
    <m/>
  </r>
  <r>
    <s v="2110066R4CAP0F"/>
    <s v="Completed"/>
    <m/>
    <m/>
    <n v="782784306485"/>
    <s v="Standard Local-J&amp;T Express"/>
    <s v="pickup"/>
    <s v="2021-10-08 23:08"/>
    <s v="2021-10-08 12:17"/>
    <x v="792"/>
    <s v="2021-10-06 23:08"/>
    <m/>
    <x v="1"/>
    <m/>
    <m/>
    <n v="50"/>
    <n v="44"/>
    <n v="2"/>
    <n v="89"/>
    <n v="11"/>
    <n v="11"/>
    <n v="0"/>
    <n v="0.34"/>
    <n v="8"/>
    <n v="1.36"/>
    <n v="20"/>
    <n v="0"/>
    <n v="0"/>
    <s v="Y"/>
    <n v="0"/>
    <n v="20"/>
    <n v="0"/>
    <n v="0"/>
    <n v="336"/>
    <n v="34"/>
    <n v="50"/>
    <n v="0"/>
    <n v="24"/>
    <n v="370"/>
    <n v="84"/>
    <s v="Magsaysay District"/>
    <s v="Cabanatuan City"/>
    <x v="13"/>
    <x v="1"/>
    <s v="PH"/>
    <n v="3100"/>
    <m/>
    <x v="786"/>
    <m/>
  </r>
  <r>
    <s v="2110066T48RNME"/>
    <s v="Completed"/>
    <m/>
    <m/>
    <n v="782784306025"/>
    <s v="Standard Local-J&amp;T Express"/>
    <s v="pickup"/>
    <s v="2021-10-08 23:53"/>
    <s v="2021-10-08 12:17"/>
    <x v="793"/>
    <s v="2021-10-06 23:53"/>
    <m/>
    <x v="3"/>
    <m/>
    <m/>
    <n v="60"/>
    <n v="54"/>
    <n v="2"/>
    <n v="109"/>
    <n v="11"/>
    <n v="11"/>
    <n v="0"/>
    <n v="0.34"/>
    <n v="6"/>
    <n v="1.02"/>
    <n v="0"/>
    <n v="0"/>
    <n v="0"/>
    <s v="Y"/>
    <n v="0"/>
    <n v="15"/>
    <n v="0"/>
    <n v="0"/>
    <n v="327"/>
    <n v="34"/>
    <n v="50"/>
    <n v="0"/>
    <n v="23"/>
    <n v="361"/>
    <n v="84"/>
    <s v="Bgy. No. 5"/>
    <s v="Laoag City"/>
    <x v="2"/>
    <x v="1"/>
    <s v="PH"/>
    <n v="2900"/>
    <m/>
    <x v="787"/>
    <m/>
  </r>
  <r>
    <s v="2110066T48RNME"/>
    <s v="Completed"/>
    <m/>
    <m/>
    <n v="782784306025"/>
    <s v="Standard Local-J&amp;T Express"/>
    <s v="pickup"/>
    <s v="2021-10-08 23:53"/>
    <s v="2021-10-08 12:17"/>
    <x v="793"/>
    <s v="2021-10-06 23:53"/>
    <m/>
    <x v="3"/>
    <m/>
    <m/>
    <n v="60"/>
    <n v="54"/>
    <n v="2"/>
    <n v="109"/>
    <n v="11"/>
    <n v="11"/>
    <n v="0"/>
    <n v="0.34"/>
    <n v="6"/>
    <n v="1.02"/>
    <n v="0"/>
    <n v="0"/>
    <n v="0"/>
    <s v="Y"/>
    <n v="0"/>
    <n v="15"/>
    <n v="0"/>
    <n v="0"/>
    <n v="327"/>
    <n v="34"/>
    <n v="50"/>
    <n v="0"/>
    <n v="23"/>
    <n v="361"/>
    <n v="84"/>
    <s v="Bgy. No. 5"/>
    <s v="Laoag City"/>
    <x v="2"/>
    <x v="1"/>
    <s v="PH"/>
    <n v="2900"/>
    <m/>
    <x v="787"/>
    <m/>
  </r>
  <r>
    <s v="2110066T48RNME"/>
    <s v="Completed"/>
    <m/>
    <m/>
    <n v="782784306025"/>
    <s v="Standard Local-J&amp;T Express"/>
    <s v="pickup"/>
    <s v="2021-10-08 23:53"/>
    <s v="2021-10-08 12:17"/>
    <x v="793"/>
    <s v="2021-10-06 23:53"/>
    <m/>
    <x v="3"/>
    <m/>
    <m/>
    <n v="60"/>
    <n v="54"/>
    <n v="2"/>
    <n v="109"/>
    <n v="11"/>
    <n v="11"/>
    <n v="0"/>
    <n v="0.34"/>
    <n v="6"/>
    <n v="1.02"/>
    <n v="0"/>
    <n v="0"/>
    <n v="0"/>
    <s v="Y"/>
    <n v="0"/>
    <n v="15"/>
    <n v="0"/>
    <n v="0"/>
    <n v="327"/>
    <n v="34"/>
    <n v="50"/>
    <n v="0"/>
    <n v="23"/>
    <n v="361"/>
    <n v="84"/>
    <s v="Bgy. No. 5"/>
    <s v="Laoag City"/>
    <x v="2"/>
    <x v="1"/>
    <s v="PH"/>
    <n v="2900"/>
    <m/>
    <x v="787"/>
    <m/>
  </r>
  <r>
    <s v="2110077VASB4Q1"/>
    <s v="Completed"/>
    <m/>
    <m/>
    <n v="782786800112"/>
    <s v="Standard Local-J&amp;T Express"/>
    <s v="pickup"/>
    <s v="2021-10-09 09:55"/>
    <s v="2021-10-08 12:17"/>
    <x v="794"/>
    <s v="2021-10-07 09:55"/>
    <m/>
    <x v="6"/>
    <m/>
    <m/>
    <n v="80"/>
    <n v="76"/>
    <n v="1"/>
    <n v="76"/>
    <n v="4"/>
    <n v="4"/>
    <n v="0"/>
    <n v="0.17"/>
    <n v="1"/>
    <n v="0.17"/>
    <n v="0"/>
    <n v="0"/>
    <n v="0"/>
    <s v="N"/>
    <n v="0"/>
    <n v="0"/>
    <n v="1900"/>
    <n v="0"/>
    <n v="57"/>
    <n v="83"/>
    <n v="0"/>
    <n v="0"/>
    <n v="5"/>
    <n v="140"/>
    <n v="83"/>
    <s v="Ipag"/>
    <s v="Mariveles"/>
    <x v="24"/>
    <x v="1"/>
    <s v="PH"/>
    <n v="2105"/>
    <m/>
    <x v="788"/>
    <m/>
  </r>
  <r>
    <s v="21100784B6SRKF"/>
    <s v="Completed"/>
    <m/>
    <m/>
    <n v="782787871614"/>
    <s v="Standard Local-J&amp;T Express"/>
    <s v="pickup"/>
    <s v="2021-10-09 12:29"/>
    <s v="2021-10-08 12:17"/>
    <x v="795"/>
    <s v="2021-10-07 12:29"/>
    <m/>
    <x v="0"/>
    <m/>
    <m/>
    <n v="50"/>
    <n v="44"/>
    <n v="2"/>
    <n v="89"/>
    <n v="11"/>
    <n v="11"/>
    <n v="0"/>
    <n v="0.34"/>
    <n v="2"/>
    <n v="0.34"/>
    <n v="0"/>
    <n v="0"/>
    <n v="0"/>
    <s v="Y"/>
    <n v="0"/>
    <n v="5"/>
    <n v="0"/>
    <n v="0"/>
    <n v="89"/>
    <n v="33"/>
    <n v="50"/>
    <n v="0"/>
    <n v="6"/>
    <n v="122"/>
    <n v="83"/>
    <s v="San Francisco"/>
    <s v="San Antonio"/>
    <x v="13"/>
    <x v="1"/>
    <s v="PH"/>
    <n v="3108"/>
    <m/>
    <x v="789"/>
    <m/>
  </r>
  <r>
    <s v="2110078C1N2191"/>
    <s v="Completed"/>
    <m/>
    <m/>
    <n v="782787871601"/>
    <s v="Standard Local-J&amp;T Express"/>
    <s v="pickup"/>
    <s v="2021-10-09 14:37"/>
    <s v="2021-10-08 12:17"/>
    <x v="796"/>
    <s v="2021-10-07 14:37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200"/>
    <n v="0"/>
    <n v="45"/>
    <n v="33"/>
    <n v="50"/>
    <n v="0"/>
    <n v="3"/>
    <n v="78"/>
    <n v="83"/>
    <s v="Barangay Iii (Pob.)"/>
    <s v="Santo Tomas"/>
    <x v="4"/>
    <x v="0"/>
    <s v="PH"/>
    <n v="4234"/>
    <m/>
    <x v="790"/>
    <m/>
  </r>
  <r>
    <s v="21100796QR1DJU"/>
    <s v="Completed"/>
    <m/>
    <m/>
    <n v="782789997543"/>
    <s v="Standard Local-J&amp;T Express"/>
    <s v="pickup"/>
    <s v="2021-10-09 22:44"/>
    <s v="2021-10-08 12:17"/>
    <x v="797"/>
    <s v="2021-10-07 22:44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40"/>
    <n v="40"/>
    <n v="0"/>
    <n v="3"/>
    <n v="87"/>
    <n v="80"/>
    <s v="Santa Ana"/>
    <s v="Taguig City"/>
    <x v="14"/>
    <x v="3"/>
    <s v="PH"/>
    <n v="1630"/>
    <m/>
    <x v="791"/>
    <m/>
  </r>
  <r>
    <s v="211008B0XARHS9"/>
    <s v="Completed"/>
    <m/>
    <m/>
    <n v="782795153089"/>
    <s v="Standard Local-J&amp;T Express"/>
    <s v="pickup"/>
    <s v="2021-10-11 16:06"/>
    <s v="2021-10-09 15:13"/>
    <x v="798"/>
    <s v="2021-10-08 16:06"/>
    <m/>
    <x v="5"/>
    <m/>
    <m/>
    <n v="80"/>
    <n v="76"/>
    <n v="1"/>
    <n v="76"/>
    <n v="4"/>
    <n v="4"/>
    <n v="0"/>
    <n v="0.17"/>
    <n v="1"/>
    <n v="0.17"/>
    <n v="0"/>
    <n v="0"/>
    <n v="0"/>
    <s v="N"/>
    <n v="0"/>
    <n v="0"/>
    <n v="0"/>
    <n v="0"/>
    <n v="76"/>
    <n v="119"/>
    <n v="0"/>
    <n v="0"/>
    <n v="5"/>
    <n v="195"/>
    <n v="119"/>
    <s v="Poblacion"/>
    <s v="El Salvador City"/>
    <x v="37"/>
    <x v="2"/>
    <s v="PH"/>
    <n v="9017"/>
    <m/>
    <x v="792"/>
    <m/>
  </r>
  <r>
    <s v="211009DDH5AP5C"/>
    <s v="Completed"/>
    <m/>
    <m/>
    <n v="782801317824"/>
    <s v="Standard Local-J&amp;T Express"/>
    <s v="pickup"/>
    <s v="2021-10-12 14:56"/>
    <s v="2021-10-11 17:31"/>
    <x v="799"/>
    <s v="2021-10-09 14:56"/>
    <m/>
    <x v="0"/>
    <m/>
    <m/>
    <n v="50"/>
    <n v="44"/>
    <n v="2"/>
    <n v="89"/>
    <n v="11"/>
    <n v="11"/>
    <n v="0"/>
    <n v="0.34"/>
    <n v="2"/>
    <n v="0.34"/>
    <n v="0"/>
    <n v="0"/>
    <n v="0"/>
    <s v="Y"/>
    <n v="0"/>
    <n v="5"/>
    <n v="1100"/>
    <n v="0"/>
    <n v="78"/>
    <n v="83"/>
    <n v="0"/>
    <n v="0"/>
    <n v="6"/>
    <n v="161"/>
    <n v="83"/>
    <s v="Maligaya"/>
    <s v="Science City Of Munoz"/>
    <x v="13"/>
    <x v="1"/>
    <s v="PH"/>
    <n v="3119"/>
    <m/>
    <x v="793"/>
    <m/>
  </r>
  <r>
    <s v="211009DKHP6QH9"/>
    <s v="Completed"/>
    <m/>
    <m/>
    <n v="782801317840"/>
    <s v="Standard Local-J&amp;T Express"/>
    <s v="pickup"/>
    <s v="2021-10-12 16:35"/>
    <s v="2021-10-11 17:30"/>
    <x v="800"/>
    <s v="2021-10-09 16:35"/>
    <m/>
    <x v="0"/>
    <m/>
    <m/>
    <n v="50"/>
    <n v="44"/>
    <n v="2"/>
    <n v="89"/>
    <n v="11"/>
    <n v="11"/>
    <n v="0"/>
    <n v="0.34"/>
    <n v="3"/>
    <n v="0.51"/>
    <n v="0"/>
    <n v="0"/>
    <n v="0"/>
    <s v="Y"/>
    <n v="0"/>
    <n v="5"/>
    <n v="0"/>
    <n v="0"/>
    <n v="136"/>
    <n v="80"/>
    <n v="0"/>
    <n v="0"/>
    <n v="10"/>
    <n v="216"/>
    <n v="80"/>
    <s v="Pineda"/>
    <s v="Pasig City"/>
    <x v="14"/>
    <x v="3"/>
    <s v="PH"/>
    <n v="1600"/>
    <m/>
    <x v="794"/>
    <m/>
  </r>
  <r>
    <s v="211009DKHP6QH9"/>
    <s v="Completed"/>
    <m/>
    <m/>
    <n v="782801317840"/>
    <s v="Standard Local-J&amp;T Express"/>
    <s v="pickup"/>
    <s v="2021-10-12 16:35"/>
    <s v="2021-10-11 17:30"/>
    <x v="800"/>
    <s v="2021-10-09 16:35"/>
    <m/>
    <x v="0"/>
    <m/>
    <m/>
    <n v="50"/>
    <n v="47"/>
    <n v="1"/>
    <n v="47"/>
    <n v="3"/>
    <n v="3"/>
    <n v="0"/>
    <n v="0.17"/>
    <n v="3"/>
    <n v="0.51"/>
    <n v="0"/>
    <n v="0"/>
    <n v="0"/>
    <s v="N"/>
    <n v="0"/>
    <n v="5"/>
    <n v="0"/>
    <n v="0"/>
    <n v="136"/>
    <n v="80"/>
    <n v="0"/>
    <n v="0"/>
    <n v="10"/>
    <n v="216"/>
    <n v="80"/>
    <s v="Pineda"/>
    <s v="Pasig City"/>
    <x v="14"/>
    <x v="3"/>
    <s v="PH"/>
    <n v="1600"/>
    <m/>
    <x v="794"/>
    <m/>
  </r>
  <r>
    <s v="211009DM1GE6WA"/>
    <s v="Completed"/>
    <m/>
    <m/>
    <n v="782801317837"/>
    <s v="Standard Local-J&amp;T Express"/>
    <s v="pickup"/>
    <s v="2021-10-12 16:53"/>
    <s v="2021-10-11 17:30"/>
    <x v="801"/>
    <s v="2021-10-09 16:53"/>
    <m/>
    <x v="3"/>
    <m/>
    <m/>
    <n v="60"/>
    <n v="54"/>
    <n v="2"/>
    <n v="109"/>
    <n v="11"/>
    <n v="11"/>
    <n v="0"/>
    <n v="0.34"/>
    <n v="4"/>
    <n v="0.68"/>
    <n v="0"/>
    <n v="0"/>
    <n v="0"/>
    <s v="Y"/>
    <n v="0"/>
    <n v="5"/>
    <n v="0"/>
    <n v="0"/>
    <n v="209"/>
    <n v="80"/>
    <n v="0"/>
    <n v="0"/>
    <n v="15"/>
    <n v="289"/>
    <n v="80"/>
    <s v="Santo Tomas (Calabuso)"/>
    <s v="Binan City"/>
    <x v="0"/>
    <x v="0"/>
    <s v="PH"/>
    <n v="4024"/>
    <m/>
    <x v="795"/>
    <m/>
  </r>
  <r>
    <s v="211009DM1GE6WA"/>
    <s v="Completed"/>
    <m/>
    <m/>
    <n v="782801317837"/>
    <s v="Standard Local-J&amp;T Express"/>
    <s v="pickup"/>
    <s v="2021-10-12 16:53"/>
    <s v="2021-10-11 17:30"/>
    <x v="801"/>
    <s v="2021-10-09 16:53"/>
    <m/>
    <x v="4"/>
    <m/>
    <m/>
    <n v="50"/>
    <n v="50"/>
    <n v="2"/>
    <n v="100"/>
    <n v="0"/>
    <n v="0"/>
    <n v="0"/>
    <n v="0.34"/>
    <n v="4"/>
    <n v="0.68"/>
    <n v="0"/>
    <n v="0"/>
    <n v="0"/>
    <s v="N"/>
    <n v="0"/>
    <n v="5"/>
    <n v="0"/>
    <n v="0"/>
    <n v="209"/>
    <n v="80"/>
    <n v="0"/>
    <n v="0"/>
    <n v="15"/>
    <n v="289"/>
    <n v="80"/>
    <s v="Santo Tomas (Calabuso)"/>
    <s v="Binan City"/>
    <x v="0"/>
    <x v="0"/>
    <s v="PH"/>
    <n v="4024"/>
    <m/>
    <x v="795"/>
    <m/>
  </r>
  <r>
    <s v="211009DVYQDAM4"/>
    <s v="Completed"/>
    <m/>
    <m/>
    <n v="782801774862"/>
    <s v="Standard Local-J&amp;T Express"/>
    <s v="pickup"/>
    <s v="2021-10-12 19:33"/>
    <s v="2021-10-11 17:30"/>
    <x v="802"/>
    <s v="2021-10-09 19:33"/>
    <m/>
    <x v="3"/>
    <m/>
    <m/>
    <n v="60"/>
    <n v="57"/>
    <n v="1"/>
    <n v="57"/>
    <n v="3"/>
    <n v="3"/>
    <n v="0"/>
    <n v="0.17"/>
    <n v="3"/>
    <n v="0.51"/>
    <n v="0"/>
    <n v="0"/>
    <n v="0"/>
    <s v="N"/>
    <n v="0"/>
    <n v="5"/>
    <n v="0"/>
    <n v="0"/>
    <n v="204"/>
    <n v="80"/>
    <n v="0"/>
    <n v="0"/>
    <n v="14"/>
    <n v="284"/>
    <n v="80"/>
    <s v="Dela Paz (Pob.)"/>
    <s v="Antipolo City"/>
    <x v="3"/>
    <x v="0"/>
    <s v="PH"/>
    <n v="1870"/>
    <m/>
    <x v="796"/>
    <m/>
  </r>
  <r>
    <s v="211009DVYQDAM4"/>
    <s v="Completed"/>
    <m/>
    <m/>
    <n v="782801774862"/>
    <s v="Standard Local-J&amp;T Express"/>
    <s v="pickup"/>
    <s v="2021-10-12 19:33"/>
    <s v="2021-10-11 17:30"/>
    <x v="802"/>
    <s v="2021-10-09 19:33"/>
    <m/>
    <x v="5"/>
    <m/>
    <m/>
    <n v="80"/>
    <n v="74"/>
    <n v="1"/>
    <n v="74"/>
    <n v="6"/>
    <n v="6"/>
    <n v="0"/>
    <n v="0.17"/>
    <n v="3"/>
    <n v="0.51"/>
    <n v="0"/>
    <n v="0"/>
    <n v="0"/>
    <s v="Y"/>
    <n v="0"/>
    <n v="5"/>
    <n v="0"/>
    <n v="0"/>
    <n v="204"/>
    <n v="80"/>
    <n v="0"/>
    <n v="0"/>
    <n v="14"/>
    <n v="284"/>
    <n v="80"/>
    <s v="Dela Paz (Pob.)"/>
    <s v="Antipolo City"/>
    <x v="3"/>
    <x v="0"/>
    <s v="PH"/>
    <n v="1870"/>
    <m/>
    <x v="796"/>
    <m/>
  </r>
  <r>
    <s v="211009DVYQDAM4"/>
    <s v="Completed"/>
    <m/>
    <m/>
    <n v="782801774862"/>
    <s v="Standard Local-J&amp;T Express"/>
    <s v="pickup"/>
    <s v="2021-10-12 19:33"/>
    <s v="2021-10-11 17:30"/>
    <x v="802"/>
    <s v="2021-10-09 19:33"/>
    <m/>
    <x v="6"/>
    <m/>
    <m/>
    <n v="80"/>
    <n v="73"/>
    <n v="1"/>
    <n v="73"/>
    <n v="7"/>
    <n v="7"/>
    <n v="0"/>
    <n v="0.17"/>
    <n v="3"/>
    <n v="0.51"/>
    <n v="0"/>
    <n v="0"/>
    <n v="0"/>
    <s v="Y"/>
    <n v="0"/>
    <n v="5"/>
    <n v="0"/>
    <n v="0"/>
    <n v="204"/>
    <n v="80"/>
    <n v="0"/>
    <n v="0"/>
    <n v="14"/>
    <n v="284"/>
    <n v="80"/>
    <s v="Dela Paz (Pob.)"/>
    <s v="Antipolo City"/>
    <x v="3"/>
    <x v="0"/>
    <s v="PH"/>
    <n v="1870"/>
    <m/>
    <x v="796"/>
    <m/>
  </r>
  <r>
    <s v="211009E1EA35HR"/>
    <s v="Completed"/>
    <m/>
    <m/>
    <n v="782803335668"/>
    <s v="Standard Local-J&amp;T Express"/>
    <s v="pickup"/>
    <s v="2021-10-12 20:53"/>
    <s v="2021-10-11 17:31"/>
    <x v="803"/>
    <s v="2021-10-09 20:53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700"/>
    <n v="0"/>
    <n v="40"/>
    <n v="30"/>
    <n v="50"/>
    <n v="0"/>
    <n v="3"/>
    <n v="70"/>
    <n v="80"/>
    <s v="San Isidro Ii"/>
    <s v="Paombong"/>
    <x v="5"/>
    <x v="1"/>
    <s v="PH"/>
    <n v="3001"/>
    <m/>
    <x v="797"/>
    <m/>
  </r>
  <r>
    <s v="211010EDWVPPE9"/>
    <s v="Completed"/>
    <m/>
    <m/>
    <n v="782803332700"/>
    <s v="Standard Local-J&amp;T Express"/>
    <s v="pickup"/>
    <s v="2021-10-14 00:26"/>
    <s v="2021-10-11 17:31"/>
    <x v="804"/>
    <s v="2021-10-10 00:26"/>
    <m/>
    <x v="0"/>
    <m/>
    <m/>
    <n v="50"/>
    <n v="44"/>
    <n v="2"/>
    <n v="89"/>
    <n v="11"/>
    <n v="11"/>
    <n v="0"/>
    <n v="0.34"/>
    <n v="2"/>
    <n v="0.34"/>
    <n v="0"/>
    <n v="0"/>
    <n v="0"/>
    <s v="Y"/>
    <n v="0"/>
    <n v="5"/>
    <n v="2200"/>
    <n v="0"/>
    <n v="67"/>
    <n v="33"/>
    <n v="50"/>
    <n v="0"/>
    <n v="6"/>
    <n v="100"/>
    <n v="83"/>
    <s v="Barangay 7 (Pob.)"/>
    <s v="Lucban"/>
    <x v="21"/>
    <x v="0"/>
    <s v="PH"/>
    <n v="4328"/>
    <m/>
    <x v="798"/>
    <m/>
  </r>
  <r>
    <s v="211010FDYJBCAF"/>
    <s v="Completed"/>
    <m/>
    <m/>
    <n v="782815850080"/>
    <s v="Standard Local-J&amp;T Express"/>
    <s v="pickup"/>
    <s v="2021-10-14 10:10"/>
    <s v="2021-10-11 17:30"/>
    <x v="805"/>
    <s v="2021-10-10 10:10"/>
    <m/>
    <x v="0"/>
    <m/>
    <m/>
    <n v="50"/>
    <n v="44"/>
    <n v="2"/>
    <n v="89"/>
    <n v="11"/>
    <n v="11"/>
    <n v="0"/>
    <n v="0.34"/>
    <n v="4"/>
    <n v="0.68"/>
    <n v="0"/>
    <n v="0"/>
    <n v="0"/>
    <s v="Y"/>
    <n v="0"/>
    <n v="10"/>
    <n v="400"/>
    <n v="0"/>
    <n v="174"/>
    <n v="33"/>
    <n v="50"/>
    <n v="0"/>
    <n v="12"/>
    <n v="207"/>
    <n v="83"/>
    <s v="Daungan (Pob.)"/>
    <s v="Mauban"/>
    <x v="21"/>
    <x v="0"/>
    <s v="PH"/>
    <n v="4330"/>
    <m/>
    <x v="799"/>
    <m/>
  </r>
  <r>
    <s v="211010FDYJBCAF"/>
    <s v="Completed"/>
    <m/>
    <m/>
    <n v="782815850080"/>
    <s v="Standard Local-J&amp;T Express"/>
    <s v="pickup"/>
    <s v="2021-10-14 10:10"/>
    <s v="2021-10-11 17:30"/>
    <x v="805"/>
    <s v="2021-10-10 10:10"/>
    <m/>
    <x v="2"/>
    <m/>
    <m/>
    <n v="50"/>
    <n v="44"/>
    <n v="2"/>
    <n v="89"/>
    <n v="11"/>
    <n v="11"/>
    <n v="0"/>
    <n v="0.34"/>
    <n v="4"/>
    <n v="0.68"/>
    <n v="0"/>
    <n v="0"/>
    <n v="0"/>
    <s v="Y"/>
    <n v="0"/>
    <n v="10"/>
    <n v="400"/>
    <n v="0"/>
    <n v="174"/>
    <n v="33"/>
    <n v="50"/>
    <n v="0"/>
    <n v="12"/>
    <n v="207"/>
    <n v="83"/>
    <s v="Daungan (Pob.)"/>
    <s v="Mauban"/>
    <x v="21"/>
    <x v="0"/>
    <s v="PH"/>
    <n v="4330"/>
    <m/>
    <x v="799"/>
    <m/>
  </r>
  <r>
    <s v="211010FHMR6PQS"/>
    <s v="Completed"/>
    <m/>
    <m/>
    <n v="782815845809"/>
    <s v="Standard Local-J&amp;T Express"/>
    <s v="pickup"/>
    <s v="2021-10-14 11:05"/>
    <s v="2021-10-11 17:30"/>
    <x v="806"/>
    <s v="2021-10-10 11:05"/>
    <m/>
    <x v="2"/>
    <m/>
    <m/>
    <n v="50"/>
    <n v="44"/>
    <n v="2"/>
    <n v="89"/>
    <n v="11"/>
    <n v="11"/>
    <n v="0"/>
    <n v="0.34"/>
    <n v="14"/>
    <n v="2.38"/>
    <n v="0"/>
    <n v="0"/>
    <n v="40"/>
    <s v="Y"/>
    <n v="0"/>
    <n v="35"/>
    <n v="14100"/>
    <n v="0"/>
    <n v="442"/>
    <n v="40"/>
    <n v="40"/>
    <n v="0"/>
    <n v="44"/>
    <n v="482"/>
    <n v="80"/>
    <s v="Barangay 518"/>
    <s v="Sampaloc"/>
    <x v="14"/>
    <x v="3"/>
    <s v="PH"/>
    <n v="1008"/>
    <m/>
    <x v="800"/>
    <m/>
  </r>
  <r>
    <s v="211010FHMR6PQS"/>
    <s v="Completed"/>
    <m/>
    <m/>
    <n v="782815845809"/>
    <s v="Standard Local-J&amp;T Express"/>
    <s v="pickup"/>
    <s v="2021-10-14 11:05"/>
    <s v="2021-10-11 17:30"/>
    <x v="806"/>
    <s v="2021-10-10 11:05"/>
    <m/>
    <x v="2"/>
    <m/>
    <m/>
    <n v="50"/>
    <n v="44"/>
    <n v="2"/>
    <n v="89"/>
    <n v="11"/>
    <n v="11"/>
    <n v="0"/>
    <n v="0.34"/>
    <n v="14"/>
    <n v="2.38"/>
    <n v="0"/>
    <n v="0"/>
    <n v="40"/>
    <s v="Y"/>
    <n v="0"/>
    <n v="35"/>
    <n v="14100"/>
    <n v="0"/>
    <n v="442"/>
    <n v="40"/>
    <n v="40"/>
    <n v="0"/>
    <n v="44"/>
    <n v="482"/>
    <n v="80"/>
    <s v="Barangay 518"/>
    <s v="Sampaloc"/>
    <x v="14"/>
    <x v="3"/>
    <s v="PH"/>
    <n v="1008"/>
    <m/>
    <x v="800"/>
    <m/>
  </r>
  <r>
    <s v="211010FHMR6PQS"/>
    <s v="Completed"/>
    <m/>
    <m/>
    <n v="782815845809"/>
    <s v="Standard Local-J&amp;T Express"/>
    <s v="pickup"/>
    <s v="2021-10-14 11:05"/>
    <s v="2021-10-11 17:30"/>
    <x v="806"/>
    <s v="2021-10-10 11:05"/>
    <m/>
    <x v="2"/>
    <m/>
    <m/>
    <n v="50"/>
    <n v="44"/>
    <n v="2"/>
    <n v="89"/>
    <n v="11"/>
    <n v="11"/>
    <n v="0"/>
    <n v="0.34"/>
    <n v="14"/>
    <n v="2.38"/>
    <n v="0"/>
    <n v="0"/>
    <n v="40"/>
    <s v="Y"/>
    <n v="0"/>
    <n v="35"/>
    <n v="14100"/>
    <n v="0"/>
    <n v="442"/>
    <n v="40"/>
    <n v="40"/>
    <n v="0"/>
    <n v="44"/>
    <n v="482"/>
    <n v="80"/>
    <s v="Barangay 518"/>
    <s v="Sampaloc"/>
    <x v="14"/>
    <x v="3"/>
    <s v="PH"/>
    <n v="1008"/>
    <m/>
    <x v="800"/>
    <m/>
  </r>
  <r>
    <s v="211010FHMR6PQS"/>
    <s v="Completed"/>
    <m/>
    <m/>
    <n v="782815845809"/>
    <s v="Standard Local-J&amp;T Express"/>
    <s v="pickup"/>
    <s v="2021-10-14 11:05"/>
    <s v="2021-10-11 17:30"/>
    <x v="806"/>
    <s v="2021-10-10 11:05"/>
    <m/>
    <x v="2"/>
    <m/>
    <m/>
    <n v="50"/>
    <n v="44"/>
    <n v="2"/>
    <n v="89"/>
    <n v="11"/>
    <n v="11"/>
    <n v="0"/>
    <n v="0.34"/>
    <n v="14"/>
    <n v="2.38"/>
    <n v="0"/>
    <n v="0"/>
    <n v="40"/>
    <s v="Y"/>
    <n v="0"/>
    <n v="35"/>
    <n v="14100"/>
    <n v="0"/>
    <n v="442"/>
    <n v="40"/>
    <n v="40"/>
    <n v="0"/>
    <n v="44"/>
    <n v="482"/>
    <n v="80"/>
    <s v="Barangay 518"/>
    <s v="Sampaloc"/>
    <x v="14"/>
    <x v="3"/>
    <s v="PH"/>
    <n v="1008"/>
    <m/>
    <x v="800"/>
    <m/>
  </r>
  <r>
    <s v="211010FHMR6PQS"/>
    <s v="Completed"/>
    <m/>
    <m/>
    <n v="782815845809"/>
    <s v="Standard Local-J&amp;T Express"/>
    <s v="pickup"/>
    <s v="2021-10-14 11:05"/>
    <s v="2021-10-11 17:30"/>
    <x v="806"/>
    <s v="2021-10-10 11:05"/>
    <m/>
    <x v="2"/>
    <m/>
    <m/>
    <n v="50"/>
    <n v="44"/>
    <n v="2"/>
    <n v="89"/>
    <n v="11"/>
    <n v="11"/>
    <n v="0"/>
    <n v="0.34"/>
    <n v="14"/>
    <n v="2.38"/>
    <n v="0"/>
    <n v="0"/>
    <n v="40"/>
    <s v="Y"/>
    <n v="0"/>
    <n v="35"/>
    <n v="14100"/>
    <n v="0"/>
    <n v="442"/>
    <n v="40"/>
    <n v="40"/>
    <n v="0"/>
    <n v="44"/>
    <n v="482"/>
    <n v="80"/>
    <s v="Barangay 518"/>
    <s v="Sampaloc"/>
    <x v="14"/>
    <x v="3"/>
    <s v="PH"/>
    <n v="1008"/>
    <m/>
    <x v="800"/>
    <m/>
  </r>
  <r>
    <s v="211010FHMR6PQS"/>
    <s v="Completed"/>
    <m/>
    <m/>
    <n v="782815845809"/>
    <s v="Standard Local-J&amp;T Express"/>
    <s v="pickup"/>
    <s v="2021-10-14 11:05"/>
    <s v="2021-10-11 17:30"/>
    <x v="806"/>
    <s v="2021-10-10 11:05"/>
    <m/>
    <x v="2"/>
    <m/>
    <m/>
    <n v="50"/>
    <n v="44"/>
    <n v="2"/>
    <n v="89"/>
    <n v="11"/>
    <n v="11"/>
    <n v="0"/>
    <n v="0.34"/>
    <n v="14"/>
    <n v="2.38"/>
    <n v="0"/>
    <n v="0"/>
    <n v="40"/>
    <s v="Y"/>
    <n v="0"/>
    <n v="35"/>
    <n v="14100"/>
    <n v="0"/>
    <n v="442"/>
    <n v="40"/>
    <n v="40"/>
    <n v="0"/>
    <n v="44"/>
    <n v="482"/>
    <n v="80"/>
    <s v="Barangay 518"/>
    <s v="Sampaloc"/>
    <x v="14"/>
    <x v="3"/>
    <s v="PH"/>
    <n v="1008"/>
    <m/>
    <x v="800"/>
    <m/>
  </r>
  <r>
    <s v="211010FHMR6PQS"/>
    <s v="Completed"/>
    <m/>
    <m/>
    <n v="782815845809"/>
    <s v="Standard Local-J&amp;T Express"/>
    <s v="pickup"/>
    <s v="2021-10-14 11:05"/>
    <s v="2021-10-11 17:30"/>
    <x v="806"/>
    <s v="2021-10-10 11:05"/>
    <m/>
    <x v="1"/>
    <m/>
    <m/>
    <n v="50"/>
    <n v="44"/>
    <n v="2"/>
    <n v="89"/>
    <n v="11"/>
    <n v="11"/>
    <n v="0"/>
    <n v="0.34"/>
    <n v="14"/>
    <n v="2.38"/>
    <n v="0"/>
    <n v="0"/>
    <n v="40"/>
    <s v="Y"/>
    <n v="0"/>
    <n v="35"/>
    <n v="14100"/>
    <n v="0"/>
    <n v="442"/>
    <n v="40"/>
    <n v="40"/>
    <n v="0"/>
    <n v="44"/>
    <n v="482"/>
    <n v="80"/>
    <s v="Barangay 518"/>
    <s v="Sampaloc"/>
    <x v="14"/>
    <x v="3"/>
    <s v="PH"/>
    <n v="1008"/>
    <m/>
    <x v="800"/>
    <m/>
  </r>
  <r>
    <s v="211010FQHBVDR0"/>
    <s v="Completed"/>
    <m/>
    <m/>
    <n v="782817081049"/>
    <s v="Standard Local-J&amp;T Express"/>
    <s v="pickup"/>
    <s v="2021-10-14 13:01"/>
    <s v="2021-10-11 17:31"/>
    <x v="807"/>
    <s v="2021-10-10 13:01"/>
    <m/>
    <x v="0"/>
    <m/>
    <m/>
    <n v="50"/>
    <n v="44"/>
    <n v="2"/>
    <n v="89"/>
    <n v="11"/>
    <n v="11"/>
    <n v="0"/>
    <n v="0.34"/>
    <n v="12"/>
    <n v="2.04"/>
    <n v="0"/>
    <n v="0"/>
    <n v="0"/>
    <s v="Y"/>
    <n v="0"/>
    <n v="30"/>
    <n v="0"/>
    <n v="0"/>
    <n v="534"/>
    <n v="40"/>
    <n v="40"/>
    <n v="0"/>
    <n v="37"/>
    <n v="574"/>
    <n v="80"/>
    <s v="San Joaquin"/>
    <s v="Pasig City"/>
    <x v="14"/>
    <x v="3"/>
    <s v="PH"/>
    <n v="1600"/>
    <m/>
    <x v="801"/>
    <m/>
  </r>
  <r>
    <s v="211010FQHBVDR0"/>
    <s v="Completed"/>
    <m/>
    <m/>
    <n v="782817081049"/>
    <s v="Standard Local-J&amp;T Express"/>
    <s v="pickup"/>
    <s v="2021-10-14 13:01"/>
    <s v="2021-10-11 17:31"/>
    <x v="807"/>
    <s v="2021-10-10 13:01"/>
    <m/>
    <x v="2"/>
    <m/>
    <m/>
    <n v="50"/>
    <n v="44"/>
    <n v="2"/>
    <n v="89"/>
    <n v="11"/>
    <n v="11"/>
    <n v="0"/>
    <n v="0.34"/>
    <n v="12"/>
    <n v="2.04"/>
    <n v="0"/>
    <n v="0"/>
    <n v="0"/>
    <s v="Y"/>
    <n v="0"/>
    <n v="30"/>
    <n v="0"/>
    <n v="0"/>
    <n v="534"/>
    <n v="40"/>
    <n v="40"/>
    <n v="0"/>
    <n v="37"/>
    <n v="574"/>
    <n v="80"/>
    <s v="San Joaquin"/>
    <s v="Pasig City"/>
    <x v="14"/>
    <x v="3"/>
    <s v="PH"/>
    <n v="1600"/>
    <m/>
    <x v="801"/>
    <m/>
  </r>
  <r>
    <s v="211010FQHBVDR0"/>
    <s v="Completed"/>
    <m/>
    <m/>
    <n v="782817081049"/>
    <s v="Standard Local-J&amp;T Express"/>
    <s v="pickup"/>
    <s v="2021-10-14 13:01"/>
    <s v="2021-10-11 17:31"/>
    <x v="807"/>
    <s v="2021-10-10 13:01"/>
    <m/>
    <x v="2"/>
    <m/>
    <m/>
    <n v="50"/>
    <n v="44"/>
    <n v="2"/>
    <n v="89"/>
    <n v="11"/>
    <n v="11"/>
    <n v="0"/>
    <n v="0.34"/>
    <n v="12"/>
    <n v="2.04"/>
    <n v="0"/>
    <n v="0"/>
    <n v="0"/>
    <s v="Y"/>
    <n v="0"/>
    <n v="30"/>
    <n v="0"/>
    <n v="0"/>
    <n v="534"/>
    <n v="40"/>
    <n v="40"/>
    <n v="0"/>
    <n v="37"/>
    <n v="574"/>
    <n v="80"/>
    <s v="San Joaquin"/>
    <s v="Pasig City"/>
    <x v="14"/>
    <x v="3"/>
    <s v="PH"/>
    <n v="1600"/>
    <m/>
    <x v="801"/>
    <m/>
  </r>
  <r>
    <s v="211010FQHBVDR0"/>
    <s v="Completed"/>
    <m/>
    <m/>
    <n v="782817081049"/>
    <s v="Standard Local-J&amp;T Express"/>
    <s v="pickup"/>
    <s v="2021-10-14 13:01"/>
    <s v="2021-10-11 17:31"/>
    <x v="807"/>
    <s v="2021-10-10 13:01"/>
    <m/>
    <x v="2"/>
    <m/>
    <m/>
    <n v="50"/>
    <n v="44"/>
    <n v="2"/>
    <n v="89"/>
    <n v="11"/>
    <n v="11"/>
    <n v="0"/>
    <n v="0.34"/>
    <n v="12"/>
    <n v="2.04"/>
    <n v="0"/>
    <n v="0"/>
    <n v="0"/>
    <s v="Y"/>
    <n v="0"/>
    <n v="30"/>
    <n v="0"/>
    <n v="0"/>
    <n v="534"/>
    <n v="40"/>
    <n v="40"/>
    <n v="0"/>
    <n v="37"/>
    <n v="574"/>
    <n v="80"/>
    <s v="San Joaquin"/>
    <s v="Pasig City"/>
    <x v="14"/>
    <x v="3"/>
    <s v="PH"/>
    <n v="1600"/>
    <m/>
    <x v="801"/>
    <m/>
  </r>
  <r>
    <s v="211010FQHBVDR0"/>
    <s v="Completed"/>
    <m/>
    <m/>
    <n v="782817081049"/>
    <s v="Standard Local-J&amp;T Express"/>
    <s v="pickup"/>
    <s v="2021-10-14 13:01"/>
    <s v="2021-10-11 17:31"/>
    <x v="807"/>
    <s v="2021-10-10 13:01"/>
    <m/>
    <x v="2"/>
    <m/>
    <m/>
    <n v="50"/>
    <n v="44"/>
    <n v="2"/>
    <n v="89"/>
    <n v="11"/>
    <n v="11"/>
    <n v="0"/>
    <n v="0.34"/>
    <n v="12"/>
    <n v="2.04"/>
    <n v="0"/>
    <n v="0"/>
    <n v="0"/>
    <s v="Y"/>
    <n v="0"/>
    <n v="30"/>
    <n v="0"/>
    <n v="0"/>
    <n v="534"/>
    <n v="40"/>
    <n v="40"/>
    <n v="0"/>
    <n v="37"/>
    <n v="574"/>
    <n v="80"/>
    <s v="San Joaquin"/>
    <s v="Pasig City"/>
    <x v="14"/>
    <x v="3"/>
    <s v="PH"/>
    <n v="1600"/>
    <m/>
    <x v="801"/>
    <m/>
  </r>
  <r>
    <s v="211010FQHBVDR0"/>
    <s v="Completed"/>
    <m/>
    <m/>
    <n v="782817081049"/>
    <s v="Standard Local-J&amp;T Express"/>
    <s v="pickup"/>
    <s v="2021-10-14 13:01"/>
    <s v="2021-10-11 17:31"/>
    <x v="807"/>
    <s v="2021-10-10 13:01"/>
    <m/>
    <x v="2"/>
    <m/>
    <m/>
    <n v="50"/>
    <n v="44"/>
    <n v="2"/>
    <n v="89"/>
    <n v="11"/>
    <n v="11"/>
    <n v="0"/>
    <n v="0.34"/>
    <n v="12"/>
    <n v="2.04"/>
    <n v="0"/>
    <n v="0"/>
    <n v="0"/>
    <s v="Y"/>
    <n v="0"/>
    <n v="30"/>
    <n v="0"/>
    <n v="0"/>
    <n v="534"/>
    <n v="40"/>
    <n v="40"/>
    <n v="0"/>
    <n v="37"/>
    <n v="574"/>
    <n v="80"/>
    <s v="San Joaquin"/>
    <s v="Pasig City"/>
    <x v="14"/>
    <x v="3"/>
    <s v="PH"/>
    <n v="1600"/>
    <m/>
    <x v="801"/>
    <m/>
  </r>
  <r>
    <s v="211010G2S9HGNF"/>
    <s v="Completed"/>
    <m/>
    <m/>
    <n v="782824345928"/>
    <s v="Standard Local-J&amp;T Express"/>
    <s v="pickup"/>
    <s v="2021-10-14 16:22"/>
    <s v="2021-10-11 17:30"/>
    <x v="808"/>
    <s v="2021-10-10 16:22"/>
    <m/>
    <x v="0"/>
    <m/>
    <m/>
    <n v="50"/>
    <n v="44"/>
    <n v="2"/>
    <n v="89"/>
    <n v="11"/>
    <n v="11"/>
    <n v="0"/>
    <n v="0.34"/>
    <n v="6"/>
    <n v="1.02"/>
    <n v="0"/>
    <n v="0"/>
    <n v="0"/>
    <s v="Y"/>
    <n v="0"/>
    <n v="15"/>
    <n v="0"/>
    <n v="0"/>
    <n v="267"/>
    <n v="24"/>
    <n v="60"/>
    <n v="0"/>
    <n v="19"/>
    <n v="291"/>
    <n v="84"/>
    <s v="Barangay 10 (Pob.)"/>
    <s v="Batangas City"/>
    <x v="4"/>
    <x v="0"/>
    <s v="PH"/>
    <n v="4200"/>
    <m/>
    <x v="802"/>
    <m/>
  </r>
  <r>
    <s v="211010G2S9HGNF"/>
    <s v="Completed"/>
    <m/>
    <m/>
    <n v="782824345928"/>
    <s v="Standard Local-J&amp;T Express"/>
    <s v="pickup"/>
    <s v="2021-10-14 16:22"/>
    <s v="2021-10-11 17:30"/>
    <x v="808"/>
    <s v="2021-10-10 16:22"/>
    <m/>
    <x v="0"/>
    <m/>
    <m/>
    <n v="50"/>
    <n v="44"/>
    <n v="2"/>
    <n v="89"/>
    <n v="11"/>
    <n v="11"/>
    <n v="0"/>
    <n v="0.34"/>
    <n v="6"/>
    <n v="1.02"/>
    <n v="0"/>
    <n v="0"/>
    <n v="0"/>
    <s v="Y"/>
    <n v="0"/>
    <n v="15"/>
    <n v="0"/>
    <n v="0"/>
    <n v="267"/>
    <n v="24"/>
    <n v="60"/>
    <n v="0"/>
    <n v="19"/>
    <n v="291"/>
    <n v="84"/>
    <s v="Barangay 10 (Pob.)"/>
    <s v="Batangas City"/>
    <x v="4"/>
    <x v="0"/>
    <s v="PH"/>
    <n v="4200"/>
    <m/>
    <x v="802"/>
    <m/>
  </r>
  <r>
    <s v="211010G2S9HGNF"/>
    <s v="Completed"/>
    <m/>
    <m/>
    <n v="782824345928"/>
    <s v="Standard Local-J&amp;T Express"/>
    <s v="pickup"/>
    <s v="2021-10-14 16:22"/>
    <s v="2021-10-11 17:30"/>
    <x v="808"/>
    <s v="2021-10-10 16:22"/>
    <m/>
    <x v="0"/>
    <m/>
    <m/>
    <n v="50"/>
    <n v="44"/>
    <n v="2"/>
    <n v="89"/>
    <n v="11"/>
    <n v="11"/>
    <n v="0"/>
    <n v="0.34"/>
    <n v="6"/>
    <n v="1.02"/>
    <n v="0"/>
    <n v="0"/>
    <n v="0"/>
    <s v="Y"/>
    <n v="0"/>
    <n v="15"/>
    <n v="0"/>
    <n v="0"/>
    <n v="267"/>
    <n v="24"/>
    <n v="60"/>
    <n v="0"/>
    <n v="19"/>
    <n v="291"/>
    <n v="84"/>
    <s v="Barangay 10 (Pob.)"/>
    <s v="Batangas City"/>
    <x v="4"/>
    <x v="0"/>
    <s v="PH"/>
    <n v="4200"/>
    <m/>
    <x v="802"/>
    <m/>
  </r>
  <r>
    <s v="211010GFBHHUG7"/>
    <s v="Completed"/>
    <m/>
    <m/>
    <n v="782840575289"/>
    <s v="Standard Local-J&amp;T Express"/>
    <s v="pickup"/>
    <s v="2021-10-14 20:07"/>
    <s v="2021-10-12 16:43"/>
    <x v="809"/>
    <s v="2021-10-10 20:07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100"/>
    <n v="0"/>
    <n v="46"/>
    <n v="33"/>
    <n v="50"/>
    <n v="0"/>
    <n v="3"/>
    <n v="79"/>
    <n v="83"/>
    <s v="Bertese"/>
    <s v="Quezon"/>
    <x v="13"/>
    <x v="1"/>
    <s v="PH"/>
    <n v="3113"/>
    <m/>
    <x v="803"/>
    <m/>
  </r>
  <r>
    <s v="211010GNVQ6NT4"/>
    <s v="Completed"/>
    <m/>
    <m/>
    <n v="782840574783"/>
    <s v="Standard Local-J&amp;T Express"/>
    <s v="pickup"/>
    <s v="2021-10-14 22:04"/>
    <s v="2021-10-13 14:18"/>
    <x v="810"/>
    <s v="2021-10-10 22:04"/>
    <m/>
    <x v="0"/>
    <m/>
    <m/>
    <n v="50"/>
    <n v="44"/>
    <n v="2"/>
    <n v="89"/>
    <n v="11"/>
    <n v="11"/>
    <n v="0"/>
    <n v="0.34"/>
    <n v="3"/>
    <n v="0.51"/>
    <n v="0"/>
    <n v="0"/>
    <n v="0"/>
    <s v="Y"/>
    <n v="0"/>
    <n v="5"/>
    <n v="0"/>
    <n v="0"/>
    <n v="136"/>
    <n v="83"/>
    <n v="0"/>
    <n v="0"/>
    <n v="10"/>
    <n v="219"/>
    <n v="83"/>
    <s v="San Rafael (Pob.)"/>
    <s v="San Narciso"/>
    <x v="38"/>
    <x v="1"/>
    <s v="PH"/>
    <n v="2205"/>
    <m/>
    <x v="804"/>
    <m/>
  </r>
  <r>
    <s v="211010GNVQ6NT4"/>
    <s v="Completed"/>
    <m/>
    <m/>
    <n v="782840574783"/>
    <s v="Standard Local-J&amp;T Express"/>
    <s v="pickup"/>
    <s v="2021-10-14 22:04"/>
    <s v="2021-10-13 14:18"/>
    <x v="810"/>
    <s v="2021-10-10 22:04"/>
    <m/>
    <x v="0"/>
    <m/>
    <m/>
    <n v="50"/>
    <n v="47"/>
    <n v="1"/>
    <n v="47"/>
    <n v="3"/>
    <n v="3"/>
    <n v="0"/>
    <n v="0.17"/>
    <n v="3"/>
    <n v="0.51"/>
    <n v="0"/>
    <n v="0"/>
    <n v="0"/>
    <s v="N"/>
    <n v="0"/>
    <n v="5"/>
    <n v="0"/>
    <n v="0"/>
    <n v="136"/>
    <n v="83"/>
    <n v="0"/>
    <n v="0"/>
    <n v="10"/>
    <n v="219"/>
    <n v="83"/>
    <s v="San Rafael (Pob.)"/>
    <s v="San Narciso"/>
    <x v="38"/>
    <x v="1"/>
    <s v="PH"/>
    <n v="2205"/>
    <m/>
    <x v="804"/>
    <m/>
  </r>
  <r>
    <s v="211010GRFR2GXK"/>
    <s v="Completed"/>
    <m/>
    <m/>
    <n v="782840574881"/>
    <s v="Standard Local-J&amp;T Express"/>
    <s v="pickup"/>
    <s v="2021-10-14 22:50"/>
    <s v="2021-10-13 14:18"/>
    <x v="811"/>
    <s v="2021-10-10 22:50"/>
    <m/>
    <x v="0"/>
    <m/>
    <m/>
    <n v="50"/>
    <n v="44"/>
    <n v="2"/>
    <n v="89"/>
    <n v="11"/>
    <n v="11"/>
    <n v="0"/>
    <n v="0.34"/>
    <n v="3"/>
    <n v="0.51"/>
    <n v="0"/>
    <n v="0"/>
    <n v="0"/>
    <s v="Y"/>
    <n v="0"/>
    <n v="5"/>
    <n v="0"/>
    <n v="0"/>
    <n v="136"/>
    <n v="40"/>
    <n v="40"/>
    <n v="0"/>
    <n v="10"/>
    <n v="176"/>
    <n v="80"/>
    <s v="U.p. Campus"/>
    <s v="Quezon City"/>
    <x v="14"/>
    <x v="3"/>
    <s v="PH"/>
    <n v="1101"/>
    <m/>
    <x v="805"/>
    <m/>
  </r>
  <r>
    <s v="211010GRFR2GXK"/>
    <s v="Completed"/>
    <m/>
    <m/>
    <n v="782840574881"/>
    <s v="Standard Local-J&amp;T Express"/>
    <s v="pickup"/>
    <s v="2021-10-14 22:50"/>
    <s v="2021-10-13 14:18"/>
    <x v="811"/>
    <s v="2021-10-10 22:50"/>
    <m/>
    <x v="0"/>
    <m/>
    <m/>
    <n v="50"/>
    <n v="47"/>
    <n v="1"/>
    <n v="47"/>
    <n v="3"/>
    <n v="3"/>
    <n v="0"/>
    <n v="0.17"/>
    <n v="3"/>
    <n v="0.51"/>
    <n v="0"/>
    <n v="0"/>
    <n v="0"/>
    <s v="N"/>
    <n v="0"/>
    <n v="5"/>
    <n v="0"/>
    <n v="0"/>
    <n v="136"/>
    <n v="40"/>
    <n v="40"/>
    <n v="0"/>
    <n v="10"/>
    <n v="176"/>
    <n v="80"/>
    <s v="U.p. Campus"/>
    <s v="Quezon City"/>
    <x v="14"/>
    <x v="3"/>
    <s v="PH"/>
    <n v="1101"/>
    <m/>
    <x v="805"/>
    <m/>
  </r>
  <r>
    <s v="211010GSCTPVNK"/>
    <s v="Completed"/>
    <m/>
    <m/>
    <n v="782840574823"/>
    <s v="Standard Local-J&amp;T Express"/>
    <s v="pickup"/>
    <s v="2021-10-17 23:07"/>
    <s v="2021-10-12 16:43"/>
    <x v="812"/>
    <s v="2021-10-10 23:07"/>
    <m/>
    <x v="2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30"/>
    <n v="50"/>
    <n v="0"/>
    <n v="3"/>
    <n v="77"/>
    <n v="80"/>
    <s v="Sineguelasan"/>
    <s v="Bacoor"/>
    <x v="1"/>
    <x v="0"/>
    <s v="PH"/>
    <n v="4102"/>
    <m/>
    <x v="806"/>
    <m/>
  </r>
  <r>
    <s v="211010GV1H2H7X"/>
    <s v="Completed"/>
    <m/>
    <m/>
    <n v="782840574950"/>
    <s v="Standard Local-J&amp;T Express"/>
    <s v="pickup"/>
    <s v="2021-10-14 23:54"/>
    <s v="2021-10-12 16:43"/>
    <x v="813"/>
    <s v="2021-10-10 23:54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30"/>
    <n v="50"/>
    <n v="0"/>
    <n v="7"/>
    <n v="124"/>
    <n v="80"/>
    <s v="Muzon"/>
    <s v="San Jose Del Monte City"/>
    <x v="5"/>
    <x v="1"/>
    <s v="PH"/>
    <n v="3023"/>
    <m/>
    <x v="807"/>
    <m/>
  </r>
  <r>
    <s v="211011HYTYJDT0"/>
    <s v="Completed"/>
    <m/>
    <m/>
    <n v="782840575165"/>
    <s v="Standard Local-J&amp;T Express"/>
    <s v="pickup"/>
    <s v="2021-10-16 10:35"/>
    <s v="2021-10-12 16:43"/>
    <x v="814"/>
    <s v="2021-10-11 10:35"/>
    <m/>
    <x v="0"/>
    <m/>
    <m/>
    <n v="50"/>
    <n v="47"/>
    <n v="2"/>
    <n v="94"/>
    <n v="6"/>
    <n v="6"/>
    <n v="0"/>
    <n v="0.34"/>
    <n v="3"/>
    <n v="0.51"/>
    <n v="0"/>
    <n v="0"/>
    <n v="0"/>
    <s v="N"/>
    <n v="0"/>
    <n v="0"/>
    <n v="0"/>
    <n v="0"/>
    <n v="141"/>
    <n v="115"/>
    <n v="0"/>
    <n v="0"/>
    <n v="10"/>
    <n v="256"/>
    <n v="115"/>
    <s v="Barangay 27"/>
    <s v="Tacloban City"/>
    <x v="41"/>
    <x v="4"/>
    <s v="PH"/>
    <n v="6500"/>
    <m/>
    <x v="808"/>
    <m/>
  </r>
  <r>
    <s v="211011HYTYJDT0"/>
    <s v="Completed"/>
    <m/>
    <m/>
    <n v="782840575165"/>
    <s v="Standard Local-J&amp;T Express"/>
    <s v="pickup"/>
    <s v="2021-10-16 10:35"/>
    <s v="2021-10-12 16:43"/>
    <x v="814"/>
    <s v="2021-10-11 10:35"/>
    <m/>
    <x v="2"/>
    <m/>
    <m/>
    <n v="50"/>
    <n v="47"/>
    <n v="1"/>
    <n v="47"/>
    <n v="3"/>
    <n v="3"/>
    <n v="0"/>
    <n v="0.17"/>
    <n v="3"/>
    <n v="0.51"/>
    <n v="0"/>
    <n v="0"/>
    <n v="0"/>
    <s v="N"/>
    <n v="0"/>
    <n v="0"/>
    <n v="0"/>
    <n v="0"/>
    <n v="141"/>
    <n v="115"/>
    <n v="0"/>
    <n v="0"/>
    <n v="10"/>
    <n v="256"/>
    <n v="115"/>
    <s v="Barangay 27"/>
    <s v="Tacloban City"/>
    <x v="41"/>
    <x v="4"/>
    <s v="PH"/>
    <n v="6500"/>
    <m/>
    <x v="808"/>
    <m/>
  </r>
  <r>
    <s v="211011J3SE61YE"/>
    <s v="Completed"/>
    <m/>
    <m/>
    <n v="782841069990"/>
    <s v="Standard Local-J&amp;T Express"/>
    <s v="pickup"/>
    <s v="2021-10-16 11:45"/>
    <s v="2021-10-12 16:43"/>
    <x v="815"/>
    <s v="2021-10-11 11:45"/>
    <m/>
    <x v="0"/>
    <m/>
    <m/>
    <n v="50"/>
    <n v="47"/>
    <n v="5"/>
    <n v="235"/>
    <n v="15"/>
    <n v="15"/>
    <n v="0"/>
    <n v="0.85"/>
    <n v="5"/>
    <n v="0.85"/>
    <n v="0"/>
    <n v="0"/>
    <n v="0"/>
    <s v="N"/>
    <n v="0"/>
    <n v="0"/>
    <n v="0"/>
    <n v="0"/>
    <n v="235"/>
    <n v="80"/>
    <n v="0"/>
    <n v="0"/>
    <n v="16"/>
    <n v="315"/>
    <n v="80"/>
    <s v="San Roque"/>
    <s v="Marikina City"/>
    <x v="14"/>
    <x v="3"/>
    <s v="PH"/>
    <n v="1801"/>
    <m/>
    <x v="809"/>
    <m/>
  </r>
  <r>
    <s v="211011JJAM5DMA"/>
    <s v="Completed"/>
    <m/>
    <m/>
    <n v="782845322023"/>
    <s v="Standard Local-J&amp;T Express"/>
    <s v="pickup"/>
    <s v="2021-10-16 15:56"/>
    <s v="2021-10-13 16:14"/>
    <x v="816"/>
    <s v="2021-10-11 15:56"/>
    <m/>
    <x v="5"/>
    <m/>
    <m/>
    <n v="80"/>
    <n v="33"/>
    <n v="30"/>
    <n v="990"/>
    <n v="1410"/>
    <n v="1410"/>
    <n v="0"/>
    <n v="5.0999999999999996"/>
    <n v="30"/>
    <n v="5.0999999999999996"/>
    <n v="0"/>
    <n v="0"/>
    <n v="0"/>
    <s v="N"/>
    <n v="0"/>
    <n v="0"/>
    <n v="0"/>
    <n v="0"/>
    <n v="990"/>
    <n v="108"/>
    <n v="50"/>
    <n v="0"/>
    <n v="69"/>
    <n v="1098"/>
    <n v="158"/>
    <s v="Batong Malake"/>
    <s v="Los Banos"/>
    <x v="0"/>
    <x v="0"/>
    <s v="PH"/>
    <n v="4031"/>
    <m/>
    <x v="810"/>
    <m/>
  </r>
  <r>
    <s v="211011JTDXWJWJ"/>
    <s v="Completed"/>
    <m/>
    <m/>
    <n v="782846367071"/>
    <s v="Standard Local-J&amp;T Express"/>
    <s v="pickup"/>
    <s v="2021-10-16 18:31"/>
    <s v="2021-10-13 16:14"/>
    <x v="817"/>
    <s v="2021-10-11 18:31"/>
    <m/>
    <x v="11"/>
    <m/>
    <s v="Honey,330mL"/>
    <n v="250"/>
    <n v="250"/>
    <n v="1"/>
    <n v="250"/>
    <n v="0"/>
    <n v="0"/>
    <n v="0"/>
    <n v="1.3"/>
    <n v="1"/>
    <n v="1.3"/>
    <n v="0"/>
    <n v="0"/>
    <n v="0"/>
    <s v="N"/>
    <n v="0"/>
    <n v="0"/>
    <n v="0"/>
    <n v="0"/>
    <n v="250"/>
    <n v="60"/>
    <n v="55"/>
    <n v="0"/>
    <n v="18"/>
    <n v="310"/>
    <n v="115"/>
    <s v="Poblacion Ward 8"/>
    <s v="Guiuan"/>
    <x v="55"/>
    <x v="4"/>
    <s v="PH"/>
    <n v="6809"/>
    <m/>
    <x v="811"/>
    <m/>
  </r>
  <r>
    <s v="211011JWQ4A4DC"/>
    <s v="Completed"/>
    <m/>
    <m/>
    <n v="782846367055"/>
    <s v="Standard Local-J&amp;T Express"/>
    <s v="pickup"/>
    <s v="2021-10-16 19:29"/>
    <s v="2021-10-13 16:14"/>
    <x v="818"/>
    <s v="2021-10-11 19:29"/>
    <m/>
    <x v="11"/>
    <m/>
    <s v="Honey,1L"/>
    <n v="700"/>
    <n v="700"/>
    <n v="1"/>
    <n v="700"/>
    <n v="0"/>
    <n v="0"/>
    <n v="0"/>
    <n v="1.3"/>
    <n v="1"/>
    <n v="1.3"/>
    <n v="0"/>
    <n v="0"/>
    <n v="0"/>
    <s v="N"/>
    <n v="0"/>
    <n v="0"/>
    <n v="0"/>
    <n v="0"/>
    <n v="700"/>
    <n v="80"/>
    <n v="0"/>
    <n v="0"/>
    <n v="49"/>
    <n v="780"/>
    <n v="80"/>
    <s v="Santolan"/>
    <s v="Pasig City"/>
    <x v="14"/>
    <x v="3"/>
    <s v="PH"/>
    <n v="1610"/>
    <m/>
    <x v="812"/>
    <m/>
  </r>
  <r>
    <s v="211011JXGRTNDD"/>
    <s v="Completed"/>
    <m/>
    <m/>
    <n v="782846367068"/>
    <s v="Standard Local-J&amp;T Express"/>
    <s v="pickup"/>
    <s v="2021-10-16 19:34"/>
    <s v="2021-10-13 16:14"/>
    <x v="819"/>
    <s v="2021-10-11 19:34"/>
    <m/>
    <x v="2"/>
    <m/>
    <m/>
    <n v="50"/>
    <n v="44"/>
    <n v="1"/>
    <n v="44"/>
    <n v="6"/>
    <n v="6"/>
    <n v="0"/>
    <n v="0.17"/>
    <n v="3"/>
    <n v="1.64"/>
    <n v="0"/>
    <n v="0"/>
    <n v="0"/>
    <s v="Y"/>
    <n v="0"/>
    <n v="5"/>
    <n v="0"/>
    <n v="0"/>
    <n v="637"/>
    <n v="40"/>
    <n v="40"/>
    <n v="0"/>
    <n v="45"/>
    <n v="677"/>
    <n v="80"/>
    <s v="Pembo"/>
    <s v="Makati City"/>
    <x v="14"/>
    <x v="3"/>
    <s v="PH"/>
    <n v="1218"/>
    <m/>
    <x v="813"/>
    <m/>
  </r>
  <r>
    <s v="211011JXGRTNDD"/>
    <s v="Completed"/>
    <m/>
    <m/>
    <n v="782846367068"/>
    <s v="Standard Local-J&amp;T Express"/>
    <s v="pickup"/>
    <s v="2021-10-16 19:34"/>
    <s v="2021-10-13 16:14"/>
    <x v="819"/>
    <s v="2021-10-11 19:34"/>
    <m/>
    <x v="4"/>
    <m/>
    <m/>
    <n v="50"/>
    <n v="43"/>
    <n v="1"/>
    <n v="43"/>
    <n v="7"/>
    <n v="7"/>
    <n v="0"/>
    <n v="0.17"/>
    <n v="3"/>
    <n v="1.64"/>
    <n v="0"/>
    <n v="0"/>
    <n v="0"/>
    <s v="Y"/>
    <n v="0"/>
    <n v="5"/>
    <n v="0"/>
    <n v="0"/>
    <n v="637"/>
    <n v="40"/>
    <n v="40"/>
    <n v="0"/>
    <n v="45"/>
    <n v="677"/>
    <n v="80"/>
    <s v="Pembo"/>
    <s v="Makati City"/>
    <x v="14"/>
    <x v="3"/>
    <s v="PH"/>
    <n v="1218"/>
    <m/>
    <x v="813"/>
    <m/>
  </r>
  <r>
    <s v="211011JXGRTNDD"/>
    <s v="Completed"/>
    <m/>
    <m/>
    <n v="782846367068"/>
    <s v="Standard Local-J&amp;T Express"/>
    <s v="pickup"/>
    <s v="2021-10-16 19:34"/>
    <s v="2021-10-13 16:14"/>
    <x v="819"/>
    <s v="2021-10-11 19:34"/>
    <m/>
    <x v="11"/>
    <m/>
    <s v="Honey,1L"/>
    <n v="700"/>
    <n v="550"/>
    <n v="1"/>
    <n v="550"/>
    <n v="150"/>
    <n v="150"/>
    <n v="0"/>
    <n v="1.3"/>
    <n v="3"/>
    <n v="1.64"/>
    <n v="0"/>
    <n v="0"/>
    <n v="0"/>
    <s v="N"/>
    <n v="0"/>
    <n v="5"/>
    <n v="0"/>
    <n v="0"/>
    <n v="637"/>
    <n v="40"/>
    <n v="40"/>
    <n v="0"/>
    <n v="45"/>
    <n v="677"/>
    <n v="80"/>
    <s v="Pembo"/>
    <s v="Makati City"/>
    <x v="14"/>
    <x v="3"/>
    <s v="PH"/>
    <n v="1218"/>
    <m/>
    <x v="813"/>
    <m/>
  </r>
  <r>
    <s v="211012N7V9JTMX"/>
    <s v="Completed"/>
    <m/>
    <m/>
    <n v="782854664768"/>
    <s v="Standard Local-J&amp;T Express"/>
    <s v="pickup"/>
    <s v="2021-10-16 17:27"/>
    <s v="2021-10-13 16:14"/>
    <x v="820"/>
    <s v="2021-10-12 17:27"/>
    <m/>
    <x v="0"/>
    <m/>
    <m/>
    <n v="50"/>
    <n v="47"/>
    <n v="4"/>
    <n v="188"/>
    <n v="12"/>
    <n v="12"/>
    <n v="0"/>
    <n v="0.68"/>
    <n v="4"/>
    <n v="0.68"/>
    <n v="0"/>
    <n v="0"/>
    <n v="0"/>
    <s v="N"/>
    <n v="0"/>
    <n v="0"/>
    <n v="0"/>
    <n v="0"/>
    <n v="188"/>
    <n v="80"/>
    <n v="0"/>
    <n v="0"/>
    <n v="13"/>
    <n v="268"/>
    <n v="80"/>
    <s v="Pamplona Tres"/>
    <s v="Las Pinas City"/>
    <x v="14"/>
    <x v="3"/>
    <s v="PH"/>
    <n v="1740"/>
    <m/>
    <x v="814"/>
    <m/>
  </r>
  <r>
    <s v="211012NWB3X4X7"/>
    <s v="Completed"/>
    <m/>
    <m/>
    <n v="782857759988"/>
    <s v="Standard Local-J&amp;T Express"/>
    <s v="pickup"/>
    <s v="2021-10-16 23:52"/>
    <s v="2021-10-14 16:03"/>
    <x v="821"/>
    <s v="2021-10-12 23:52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83"/>
    <n v="0"/>
    <n v="0"/>
    <n v="3"/>
    <n v="130"/>
    <n v="83"/>
    <s v="Santa Clara"/>
    <s v="Batangas City"/>
    <x v="4"/>
    <x v="0"/>
    <s v="PH"/>
    <n v="4200"/>
    <m/>
    <x v="815"/>
    <m/>
  </r>
  <r>
    <s v="211013PQGPR9GK"/>
    <s v="Completed"/>
    <m/>
    <m/>
    <n v="782857760083"/>
    <s v="Standard Local-J&amp;T Express"/>
    <s v="pickup"/>
    <s v="2021-10-16 07:49"/>
    <s v="2021-10-14 16:02"/>
    <x v="822"/>
    <s v="2021-10-13 07:49"/>
    <m/>
    <x v="3"/>
    <m/>
    <m/>
    <n v="60"/>
    <n v="57"/>
    <n v="5"/>
    <n v="285"/>
    <n v="15"/>
    <n v="15"/>
    <n v="0"/>
    <n v="0.85"/>
    <n v="5"/>
    <n v="0.85"/>
    <n v="0"/>
    <n v="0"/>
    <n v="0"/>
    <s v="N"/>
    <n v="0"/>
    <n v="0"/>
    <n v="0"/>
    <n v="0"/>
    <n v="285"/>
    <n v="83"/>
    <n v="0"/>
    <n v="0"/>
    <n v="20"/>
    <n v="368"/>
    <n v="83"/>
    <s v="San Isidro Sur"/>
    <s v="Luna"/>
    <x v="36"/>
    <x v="1"/>
    <s v="PH"/>
    <n v="3813"/>
    <m/>
    <x v="816"/>
    <m/>
  </r>
  <r>
    <s v="211013R2AEHRUK"/>
    <s v="Completed"/>
    <m/>
    <m/>
    <n v="782862092194"/>
    <s v="Standard Local-J&amp;T Express"/>
    <s v="pickup"/>
    <s v="2021-10-16 20:35"/>
    <s v="2021-10-14 16:03"/>
    <x v="823"/>
    <s v="2021-10-13 20:35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80"/>
    <n v="0"/>
    <n v="0"/>
    <n v="7"/>
    <n v="174"/>
    <n v="80"/>
    <s v="Loma De Gato"/>
    <s v="Marilao"/>
    <x v="5"/>
    <x v="1"/>
    <s v="PH"/>
    <n v="3088"/>
    <m/>
    <x v="817"/>
    <m/>
  </r>
  <r>
    <s v="211014T65UNUKH"/>
    <s v="Completed"/>
    <m/>
    <m/>
    <n v="782870888299"/>
    <s v="Standard Local-J&amp;T Express"/>
    <s v="pickup"/>
    <s v="2021-10-18 16:49"/>
    <s v="2021-10-16 14:46"/>
    <x v="824"/>
    <s v="2021-10-14 16:49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83"/>
    <n v="0"/>
    <n v="0"/>
    <n v="6"/>
    <n v="173"/>
    <n v="83"/>
    <s v="Sinipian"/>
    <s v="Santa Teresita"/>
    <x v="4"/>
    <x v="0"/>
    <s v="PH"/>
    <n v="4206"/>
    <m/>
    <x v="818"/>
    <m/>
  </r>
  <r>
    <s v="211015U09KAKDW"/>
    <s v="Completed"/>
    <m/>
    <m/>
    <n v="782870888260"/>
    <s v="Standard Local-J&amp;T Express"/>
    <s v="pickup"/>
    <s v="2021-10-18 00:27"/>
    <s v="2021-10-16 14:46"/>
    <x v="825"/>
    <s v="2021-10-15 00:27"/>
    <m/>
    <x v="0"/>
    <m/>
    <m/>
    <n v="50"/>
    <n v="45"/>
    <n v="7"/>
    <n v="315"/>
    <n v="35"/>
    <n v="35"/>
    <n v="0"/>
    <n v="1.19"/>
    <n v="11"/>
    <n v="1.87"/>
    <n v="0"/>
    <n v="0"/>
    <n v="50"/>
    <s v="N"/>
    <n v="0"/>
    <n v="5"/>
    <n v="0"/>
    <n v="0"/>
    <n v="458"/>
    <n v="30"/>
    <n v="50"/>
    <n v="0"/>
    <n v="36"/>
    <n v="488"/>
    <n v="80"/>
    <s v="Buhay Na Tubig"/>
    <s v="Imus"/>
    <x v="1"/>
    <x v="0"/>
    <s v="PH"/>
    <n v="4103"/>
    <m/>
    <x v="819"/>
    <m/>
  </r>
  <r>
    <s v="211015U09KAKDW"/>
    <s v="Completed"/>
    <m/>
    <m/>
    <n v="782870888260"/>
    <s v="Standard Local-J&amp;T Express"/>
    <s v="pickup"/>
    <s v="2021-10-18 00:27"/>
    <s v="2021-10-16 14:46"/>
    <x v="825"/>
    <s v="2021-10-15 00:27"/>
    <m/>
    <x v="3"/>
    <m/>
    <m/>
    <n v="60"/>
    <n v="54"/>
    <n v="2"/>
    <n v="108"/>
    <n v="12"/>
    <n v="12"/>
    <n v="0"/>
    <n v="0.34"/>
    <n v="11"/>
    <n v="1.87"/>
    <n v="0"/>
    <n v="0"/>
    <n v="50"/>
    <s v="N"/>
    <n v="0"/>
    <n v="5"/>
    <n v="0"/>
    <n v="0"/>
    <n v="458"/>
    <n v="30"/>
    <n v="50"/>
    <n v="0"/>
    <n v="36"/>
    <n v="488"/>
    <n v="80"/>
    <s v="Buhay Na Tubig"/>
    <s v="Imus"/>
    <x v="1"/>
    <x v="0"/>
    <s v="PH"/>
    <n v="4103"/>
    <m/>
    <x v="819"/>
    <m/>
  </r>
  <r>
    <s v="211015U09KAKDW"/>
    <s v="Completed"/>
    <m/>
    <m/>
    <n v="782870888260"/>
    <s v="Standard Local-J&amp;T Express"/>
    <s v="pickup"/>
    <s v="2021-10-18 00:27"/>
    <s v="2021-10-16 14:46"/>
    <x v="825"/>
    <s v="2021-10-15 00:27"/>
    <m/>
    <x v="4"/>
    <m/>
    <m/>
    <n v="50"/>
    <n v="42"/>
    <n v="2"/>
    <n v="85"/>
    <n v="15"/>
    <n v="15"/>
    <n v="0"/>
    <n v="0.34"/>
    <n v="11"/>
    <n v="1.87"/>
    <n v="0"/>
    <n v="0"/>
    <n v="50"/>
    <s v="Y"/>
    <n v="0"/>
    <n v="5"/>
    <n v="0"/>
    <n v="0"/>
    <n v="458"/>
    <n v="30"/>
    <n v="50"/>
    <n v="0"/>
    <n v="36"/>
    <n v="488"/>
    <n v="80"/>
    <s v="Buhay Na Tubig"/>
    <s v="Imus"/>
    <x v="1"/>
    <x v="0"/>
    <s v="PH"/>
    <n v="4103"/>
    <m/>
    <x v="819"/>
    <m/>
  </r>
  <r>
    <s v="211015U1YU26KB"/>
    <s v="Completed"/>
    <m/>
    <m/>
    <n v="782870888273"/>
    <s v="Standard Local-J&amp;T Express"/>
    <s v="pickup"/>
    <s v="2021-10-18 00:57"/>
    <s v="2021-10-16 14:46"/>
    <x v="826"/>
    <s v="2021-10-15 00:57"/>
    <m/>
    <x v="0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1100"/>
    <n v="0"/>
    <n v="34"/>
    <n v="30"/>
    <n v="50"/>
    <n v="0"/>
    <n v="3"/>
    <n v="64"/>
    <n v="80"/>
    <s v="Santo Angel Sur"/>
    <s v="Santa Cruz"/>
    <x v="0"/>
    <x v="0"/>
    <s v="PH"/>
    <n v="4009"/>
    <m/>
    <x v="820"/>
    <m/>
  </r>
  <r>
    <s v="211015V77FJQUB"/>
    <s v="Completed"/>
    <m/>
    <m/>
    <n v="782875714566"/>
    <s v="Standard Local-J&amp;T Express"/>
    <s v="pickup"/>
    <s v="2021-10-18 12:14"/>
    <s v="2021-10-16 14:48"/>
    <x v="827"/>
    <s v="2021-10-15 12:14"/>
    <m/>
    <x v="0"/>
    <m/>
    <m/>
    <n v="50"/>
    <n v="37"/>
    <n v="100"/>
    <n v="3700"/>
    <n v="1300"/>
    <n v="1300"/>
    <n v="0"/>
    <n v="17"/>
    <n v="100"/>
    <n v="17"/>
    <n v="0"/>
    <n v="0"/>
    <n v="415"/>
    <s v="N"/>
    <n v="0"/>
    <n v="0"/>
    <n v="0"/>
    <n v="0"/>
    <n v="3285"/>
    <n v="405"/>
    <n v="50"/>
    <n v="0"/>
    <n v="259"/>
    <n v="3690"/>
    <n v="455"/>
    <s v="Barangay 4"/>
    <s v="San Jose"/>
    <x v="54"/>
    <x v="0"/>
    <s v="PH"/>
    <n v="5100"/>
    <s v="50 acapulco, 50 bayabas soap salamat po"/>
    <x v="821"/>
    <m/>
  </r>
  <r>
    <s v="211015VF8AGRVN"/>
    <s v="Completed"/>
    <m/>
    <m/>
    <n v="782877416753"/>
    <s v="Standard Local-J&amp;T Express"/>
    <s v="pickup"/>
    <s v="2021-10-18 14:37"/>
    <s v="2021-10-16 14:46"/>
    <x v="828"/>
    <s v="2021-10-15 14:37"/>
    <m/>
    <x v="0"/>
    <m/>
    <m/>
    <n v="50"/>
    <n v="45"/>
    <n v="3"/>
    <n v="135"/>
    <n v="15"/>
    <n v="15"/>
    <n v="0"/>
    <n v="0.51"/>
    <n v="8"/>
    <n v="3.62"/>
    <n v="0"/>
    <n v="0"/>
    <n v="50"/>
    <s v="N"/>
    <n v="0"/>
    <n v="5"/>
    <n v="0"/>
    <n v="0"/>
    <n v="692"/>
    <n v="95"/>
    <n v="0"/>
    <n v="0"/>
    <n v="52"/>
    <n v="787"/>
    <n v="95"/>
    <s v="Sampaloc Iii"/>
    <s v="Dasmarinas City"/>
    <x v="1"/>
    <x v="0"/>
    <s v="PH"/>
    <n v="1114"/>
    <m/>
    <x v="822"/>
    <m/>
  </r>
  <r>
    <s v="211015VF8AGRVN"/>
    <s v="Completed"/>
    <m/>
    <m/>
    <n v="782877416753"/>
    <s v="Standard Local-J&amp;T Express"/>
    <s v="pickup"/>
    <s v="2021-10-18 14:37"/>
    <s v="2021-10-16 14:46"/>
    <x v="828"/>
    <s v="2021-10-15 14:37"/>
    <m/>
    <x v="3"/>
    <m/>
    <m/>
    <n v="60"/>
    <n v="54"/>
    <n v="3"/>
    <n v="162"/>
    <n v="18"/>
    <n v="18"/>
    <n v="0"/>
    <n v="0.51"/>
    <n v="8"/>
    <n v="3.62"/>
    <n v="0"/>
    <n v="0"/>
    <n v="50"/>
    <s v="N"/>
    <n v="0"/>
    <n v="5"/>
    <n v="0"/>
    <n v="0"/>
    <n v="692"/>
    <n v="95"/>
    <n v="0"/>
    <n v="0"/>
    <n v="52"/>
    <n v="787"/>
    <n v="95"/>
    <s v="Sampaloc Iii"/>
    <s v="Dasmarinas City"/>
    <x v="1"/>
    <x v="0"/>
    <s v="PH"/>
    <n v="1114"/>
    <m/>
    <x v="822"/>
    <m/>
  </r>
  <r>
    <s v="211015VF8AGRVN"/>
    <s v="Completed"/>
    <m/>
    <m/>
    <n v="782877416753"/>
    <s v="Standard Local-J&amp;T Express"/>
    <s v="pickup"/>
    <s v="2021-10-18 14:37"/>
    <s v="2021-10-16 14:46"/>
    <x v="828"/>
    <s v="2021-10-15 14:37"/>
    <m/>
    <x v="11"/>
    <m/>
    <s v="Honey,330mL"/>
    <n v="250"/>
    <n v="222"/>
    <n v="2"/>
    <n v="445"/>
    <n v="55"/>
    <n v="55"/>
    <n v="0"/>
    <n v="2.6"/>
    <n v="8"/>
    <n v="3.62"/>
    <n v="0"/>
    <n v="0"/>
    <n v="50"/>
    <s v="Y"/>
    <n v="0"/>
    <n v="5"/>
    <n v="0"/>
    <n v="0"/>
    <n v="692"/>
    <n v="95"/>
    <n v="0"/>
    <n v="0"/>
    <n v="52"/>
    <n v="787"/>
    <n v="95"/>
    <s v="Sampaloc Iii"/>
    <s v="Dasmarinas City"/>
    <x v="1"/>
    <x v="0"/>
    <s v="PH"/>
    <n v="1114"/>
    <m/>
    <x v="822"/>
    <m/>
  </r>
  <r>
    <s v="211015VG7JWKNS"/>
    <s v="Completed"/>
    <m/>
    <m/>
    <n v="782878561775"/>
    <s v="Standard Local-J&amp;T Express"/>
    <s v="pickup"/>
    <s v="2021-10-18 14:45"/>
    <s v="2021-10-16 14:46"/>
    <x v="829"/>
    <s v="2021-10-15 14:45"/>
    <m/>
    <x v="1"/>
    <m/>
    <m/>
    <n v="50"/>
    <n v="45"/>
    <n v="2"/>
    <n v="90"/>
    <n v="10"/>
    <n v="10"/>
    <n v="0"/>
    <n v="0.34"/>
    <n v="3"/>
    <n v="0.51"/>
    <n v="0"/>
    <n v="0"/>
    <n v="0"/>
    <s v="N"/>
    <n v="0"/>
    <n v="0"/>
    <n v="0"/>
    <n v="0"/>
    <n v="135"/>
    <n v="40"/>
    <n v="40"/>
    <n v="0"/>
    <n v="9"/>
    <n v="175"/>
    <n v="80"/>
    <s v="Barangay 171"/>
    <s v="Caloocan City"/>
    <x v="14"/>
    <x v="3"/>
    <s v="PH"/>
    <n v="1421"/>
    <m/>
    <x v="823"/>
    <m/>
  </r>
  <r>
    <s v="211015VG7JWKNS"/>
    <s v="Completed"/>
    <m/>
    <m/>
    <n v="782878561775"/>
    <s v="Standard Local-J&amp;T Express"/>
    <s v="pickup"/>
    <s v="2021-10-18 14:45"/>
    <s v="2021-10-16 14:46"/>
    <x v="829"/>
    <s v="2021-10-15 14:45"/>
    <m/>
    <x v="4"/>
    <m/>
    <m/>
    <n v="50"/>
    <n v="45"/>
    <n v="1"/>
    <n v="45"/>
    <n v="5"/>
    <n v="5"/>
    <n v="0"/>
    <n v="0.17"/>
    <n v="3"/>
    <n v="0.51"/>
    <n v="0"/>
    <n v="0"/>
    <n v="0"/>
    <s v="N"/>
    <n v="0"/>
    <n v="0"/>
    <n v="0"/>
    <n v="0"/>
    <n v="135"/>
    <n v="40"/>
    <n v="40"/>
    <n v="0"/>
    <n v="9"/>
    <n v="175"/>
    <n v="80"/>
    <s v="Barangay 171"/>
    <s v="Caloocan City"/>
    <x v="14"/>
    <x v="3"/>
    <s v="PH"/>
    <n v="1421"/>
    <m/>
    <x v="823"/>
    <m/>
  </r>
  <r>
    <s v="211015VNVFQBXV"/>
    <s v="Completed"/>
    <m/>
    <m/>
    <n v="782878995225"/>
    <s v="Standard Local-J&amp;T Express"/>
    <s v="pickup"/>
    <s v="2021-10-18 16:36"/>
    <s v="2021-10-16 14:46"/>
    <x v="830"/>
    <s v="2021-10-15 16:36"/>
    <m/>
    <x v="11"/>
    <m/>
    <s v="Honey,330mL"/>
    <n v="250"/>
    <n v="225"/>
    <n v="1"/>
    <n v="225"/>
    <n v="25"/>
    <n v="25"/>
    <n v="0"/>
    <n v="1.3"/>
    <n v="1"/>
    <n v="1.3"/>
    <n v="0"/>
    <n v="0"/>
    <n v="0"/>
    <s v="N"/>
    <n v="0"/>
    <n v="0"/>
    <n v="0"/>
    <n v="0"/>
    <n v="225"/>
    <n v="120"/>
    <n v="0"/>
    <n v="0"/>
    <n v="16"/>
    <n v="345"/>
    <n v="120"/>
    <s v="Suarez"/>
    <s v="Iligan City"/>
    <x v="61"/>
    <x v="2"/>
    <s v="PH"/>
    <n v="9200"/>
    <m/>
    <x v="824"/>
    <m/>
  </r>
  <r>
    <s v="211015VX7MMFKV"/>
    <s v="Completed"/>
    <m/>
    <m/>
    <n v="782880230756"/>
    <s v="Standard Local-J&amp;T Express"/>
    <s v="pickup"/>
    <s v="2021-10-18 19:05"/>
    <s v="2021-10-16 14:46"/>
    <x v="831"/>
    <s v="2021-10-15 19:05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2200"/>
    <n v="0"/>
    <n v="68"/>
    <n v="64"/>
    <n v="55"/>
    <n v="0"/>
    <n v="6"/>
    <n v="132"/>
    <n v="119"/>
    <s v="South Mapang"/>
    <s v="Rizal"/>
    <x v="48"/>
    <x v="2"/>
    <s v="PH"/>
    <n v="7104"/>
    <m/>
    <x v="825"/>
    <m/>
  </r>
  <r>
    <s v="21101500JSYK9B"/>
    <s v="Completed"/>
    <m/>
    <m/>
    <n v="782882082728"/>
    <s v="Standard Local-J&amp;T Express"/>
    <s v="pickup"/>
    <s v="2021-10-18 20:37"/>
    <s v="2021-10-16 14:46"/>
    <x v="832"/>
    <s v="2021-10-15 20:37"/>
    <m/>
    <x v="0"/>
    <m/>
    <m/>
    <n v="50"/>
    <n v="45"/>
    <n v="2"/>
    <n v="90"/>
    <n v="10"/>
    <n v="10"/>
    <n v="0"/>
    <n v="0.34"/>
    <n v="14"/>
    <n v="6.9"/>
    <n v="0"/>
    <n v="0"/>
    <n v="329"/>
    <s v="N"/>
    <n v="0"/>
    <n v="15"/>
    <n v="0"/>
    <n v="0"/>
    <n v="2960"/>
    <n v="125"/>
    <n v="50"/>
    <n v="0"/>
    <n v="231"/>
    <n v="3085"/>
    <n v="175"/>
    <s v="Del Remedio"/>
    <s v="San Pablo City"/>
    <x v="0"/>
    <x v="0"/>
    <s v="PH"/>
    <n v="4000"/>
    <m/>
    <x v="826"/>
    <m/>
  </r>
  <r>
    <s v="21101500JSYK9B"/>
    <s v="Completed"/>
    <m/>
    <m/>
    <n v="782882082728"/>
    <s v="Standard Local-J&amp;T Express"/>
    <s v="pickup"/>
    <s v="2021-10-18 20:37"/>
    <s v="2021-10-16 14:46"/>
    <x v="832"/>
    <s v="2021-10-15 20:37"/>
    <m/>
    <x v="1"/>
    <m/>
    <m/>
    <n v="50"/>
    <n v="39"/>
    <n v="3"/>
    <n v="117"/>
    <n v="33"/>
    <n v="24"/>
    <n v="9"/>
    <n v="0.51"/>
    <n v="14"/>
    <n v="6.9"/>
    <n v="0"/>
    <n v="0"/>
    <n v="329"/>
    <s v="N"/>
    <n v="0"/>
    <n v="15"/>
    <n v="0"/>
    <n v="0"/>
    <n v="2960"/>
    <n v="125"/>
    <n v="50"/>
    <n v="0"/>
    <n v="231"/>
    <n v="3085"/>
    <n v="175"/>
    <s v="Del Remedio"/>
    <s v="San Pablo City"/>
    <x v="0"/>
    <x v="0"/>
    <s v="PH"/>
    <n v="4000"/>
    <m/>
    <x v="826"/>
    <m/>
  </r>
  <r>
    <s v="21101500JSYK9B"/>
    <s v="Completed"/>
    <m/>
    <m/>
    <n v="782882082728"/>
    <s v="Standard Local-J&amp;T Express"/>
    <s v="pickup"/>
    <s v="2021-10-18 20:37"/>
    <s v="2021-10-16 14:46"/>
    <x v="832"/>
    <s v="2021-10-15 20:37"/>
    <m/>
    <x v="6"/>
    <m/>
    <m/>
    <n v="80"/>
    <n v="69"/>
    <n v="3"/>
    <n v="207"/>
    <n v="33"/>
    <n v="33"/>
    <n v="0"/>
    <n v="0.51"/>
    <n v="14"/>
    <n v="6.9"/>
    <n v="0"/>
    <n v="0"/>
    <n v="329"/>
    <s v="N"/>
    <n v="0"/>
    <n v="15"/>
    <n v="0"/>
    <n v="0"/>
    <n v="2960"/>
    <n v="125"/>
    <n v="50"/>
    <n v="0"/>
    <n v="231"/>
    <n v="3085"/>
    <n v="175"/>
    <s v="Del Remedio"/>
    <s v="San Pablo City"/>
    <x v="0"/>
    <x v="0"/>
    <s v="PH"/>
    <n v="4000"/>
    <m/>
    <x v="826"/>
    <m/>
  </r>
  <r>
    <s v="21101500JSYK9B"/>
    <s v="Completed"/>
    <m/>
    <m/>
    <n v="782882082728"/>
    <s v="Standard Local-J&amp;T Express"/>
    <s v="pickup"/>
    <s v="2021-10-18 20:37"/>
    <s v="2021-10-16 14:46"/>
    <x v="832"/>
    <s v="2021-10-15 20:37"/>
    <m/>
    <x v="11"/>
    <m/>
    <s v="Honey,1L"/>
    <n v="700"/>
    <n v="697"/>
    <n v="2"/>
    <n v="1395"/>
    <n v="5"/>
    <n v="5"/>
    <n v="0"/>
    <n v="2.6"/>
    <n v="14"/>
    <n v="6.9"/>
    <n v="0"/>
    <n v="0"/>
    <n v="329"/>
    <s v="Y"/>
    <n v="0"/>
    <n v="15"/>
    <n v="0"/>
    <n v="0"/>
    <n v="2960"/>
    <n v="125"/>
    <n v="50"/>
    <n v="0"/>
    <n v="231"/>
    <n v="3085"/>
    <n v="175"/>
    <s v="Del Remedio"/>
    <s v="San Pablo City"/>
    <x v="0"/>
    <x v="0"/>
    <s v="PH"/>
    <n v="4000"/>
    <m/>
    <x v="826"/>
    <m/>
  </r>
  <r>
    <s v="21101500JSYK9B"/>
    <s v="Completed"/>
    <m/>
    <m/>
    <n v="782882082728"/>
    <s v="Standard Local-J&amp;T Express"/>
    <s v="pickup"/>
    <s v="2021-10-18 20:37"/>
    <s v="2021-10-16 14:46"/>
    <x v="832"/>
    <s v="2021-10-15 20:37"/>
    <m/>
    <x v="11"/>
    <m/>
    <s v="Honey,1L"/>
    <n v="700"/>
    <n v="697"/>
    <n v="2"/>
    <n v="1395"/>
    <n v="5"/>
    <n v="5"/>
    <n v="0"/>
    <n v="2.6"/>
    <n v="14"/>
    <n v="6.9"/>
    <n v="0"/>
    <n v="0"/>
    <n v="329"/>
    <s v="Y"/>
    <n v="0"/>
    <n v="15"/>
    <n v="0"/>
    <n v="0"/>
    <n v="2960"/>
    <n v="125"/>
    <n v="50"/>
    <n v="0"/>
    <n v="231"/>
    <n v="3085"/>
    <n v="175"/>
    <s v="Del Remedio"/>
    <s v="San Pablo City"/>
    <x v="0"/>
    <x v="0"/>
    <s v="PH"/>
    <n v="4000"/>
    <m/>
    <x v="826"/>
    <m/>
  </r>
  <r>
    <s v="21101500JSYK9B"/>
    <s v="Completed"/>
    <m/>
    <m/>
    <n v="782882082728"/>
    <s v="Standard Local-J&amp;T Express"/>
    <s v="pickup"/>
    <s v="2021-10-18 20:37"/>
    <s v="2021-10-16 14:46"/>
    <x v="832"/>
    <s v="2021-10-15 20:37"/>
    <m/>
    <x v="4"/>
    <m/>
    <m/>
    <n v="50"/>
    <n v="42"/>
    <n v="2"/>
    <n v="85"/>
    <n v="15"/>
    <n v="15"/>
    <n v="0"/>
    <n v="0.34"/>
    <n v="14"/>
    <n v="6.9"/>
    <n v="0"/>
    <n v="0"/>
    <n v="329"/>
    <s v="Y"/>
    <n v="0"/>
    <n v="15"/>
    <n v="0"/>
    <n v="0"/>
    <n v="2960"/>
    <n v="125"/>
    <n v="50"/>
    <n v="0"/>
    <n v="231"/>
    <n v="3085"/>
    <n v="175"/>
    <s v="Del Remedio"/>
    <s v="San Pablo City"/>
    <x v="0"/>
    <x v="0"/>
    <s v="PH"/>
    <n v="4000"/>
    <m/>
    <x v="826"/>
    <m/>
  </r>
  <r>
    <s v="21101502641HGX"/>
    <s v="Completed"/>
    <m/>
    <m/>
    <n v="782882082159"/>
    <s v="Standard Local-J&amp;T Express"/>
    <s v="pickup"/>
    <s v="2021-10-18 21:06"/>
    <s v="2021-10-16 14:46"/>
    <x v="833"/>
    <s v="2021-10-15 21:06"/>
    <m/>
    <x v="0"/>
    <m/>
    <m/>
    <n v="50"/>
    <n v="45"/>
    <n v="2"/>
    <n v="90"/>
    <n v="10"/>
    <n v="10"/>
    <n v="0"/>
    <n v="0.34"/>
    <n v="8"/>
    <n v="3.62"/>
    <n v="0"/>
    <n v="0"/>
    <n v="150"/>
    <s v="N"/>
    <n v="0"/>
    <n v="10"/>
    <n v="0"/>
    <n v="0"/>
    <n v="1552"/>
    <n v="55"/>
    <n v="40"/>
    <n v="0"/>
    <n v="120"/>
    <n v="1607"/>
    <n v="95"/>
    <s v="Bahay Toro"/>
    <s v="Quezon City"/>
    <x v="14"/>
    <x v="3"/>
    <s v="PH"/>
    <n v="1106"/>
    <m/>
    <x v="827"/>
    <m/>
  </r>
  <r>
    <s v="21101502641HGX"/>
    <s v="Completed"/>
    <m/>
    <m/>
    <n v="782882082159"/>
    <s v="Standard Local-J&amp;T Express"/>
    <s v="pickup"/>
    <s v="2021-10-18 21:06"/>
    <s v="2021-10-16 14:46"/>
    <x v="833"/>
    <s v="2021-10-15 21:06"/>
    <m/>
    <x v="6"/>
    <m/>
    <m/>
    <n v="80"/>
    <n v="69"/>
    <n v="2"/>
    <n v="139"/>
    <n v="21"/>
    <n v="21"/>
    <n v="0"/>
    <n v="0.34"/>
    <n v="8"/>
    <n v="3.62"/>
    <n v="0"/>
    <n v="0"/>
    <n v="150"/>
    <s v="Y"/>
    <n v="0"/>
    <n v="10"/>
    <n v="0"/>
    <n v="0"/>
    <n v="1552"/>
    <n v="55"/>
    <n v="40"/>
    <n v="0"/>
    <n v="120"/>
    <n v="1607"/>
    <n v="95"/>
    <s v="Bahay Toro"/>
    <s v="Quezon City"/>
    <x v="14"/>
    <x v="3"/>
    <s v="PH"/>
    <n v="1106"/>
    <m/>
    <x v="827"/>
    <m/>
  </r>
  <r>
    <s v="21101502641HGX"/>
    <s v="Completed"/>
    <m/>
    <m/>
    <n v="782882082159"/>
    <s v="Standard Local-J&amp;T Express"/>
    <s v="pickup"/>
    <s v="2021-10-18 21:06"/>
    <s v="2021-10-16 14:46"/>
    <x v="833"/>
    <s v="2021-10-15 21:06"/>
    <m/>
    <x v="1"/>
    <m/>
    <m/>
    <n v="50"/>
    <n v="39"/>
    <n v="2"/>
    <n v="78"/>
    <n v="22"/>
    <n v="16"/>
    <n v="6"/>
    <n v="0.34"/>
    <n v="8"/>
    <n v="3.62"/>
    <n v="0"/>
    <n v="0"/>
    <n v="150"/>
    <s v="N"/>
    <n v="0"/>
    <n v="10"/>
    <n v="0"/>
    <n v="0"/>
    <n v="1552"/>
    <n v="55"/>
    <n v="40"/>
    <n v="0"/>
    <n v="120"/>
    <n v="1607"/>
    <n v="95"/>
    <s v="Bahay Toro"/>
    <s v="Quezon City"/>
    <x v="14"/>
    <x v="3"/>
    <s v="PH"/>
    <n v="1106"/>
    <m/>
    <x v="827"/>
    <m/>
  </r>
  <r>
    <s v="21101502641HGX"/>
    <s v="Completed"/>
    <m/>
    <m/>
    <n v="782882082159"/>
    <s v="Standard Local-J&amp;T Express"/>
    <s v="pickup"/>
    <s v="2021-10-18 21:06"/>
    <s v="2021-10-16 14:46"/>
    <x v="833"/>
    <s v="2021-10-15 21:06"/>
    <m/>
    <x v="11"/>
    <m/>
    <s v="Honey,1L"/>
    <n v="700"/>
    <n v="697"/>
    <n v="2"/>
    <n v="1395"/>
    <n v="5"/>
    <n v="5"/>
    <n v="0"/>
    <n v="2.6"/>
    <n v="8"/>
    <n v="3.62"/>
    <n v="0"/>
    <n v="0"/>
    <n v="150"/>
    <s v="Y"/>
    <n v="0"/>
    <n v="10"/>
    <n v="0"/>
    <n v="0"/>
    <n v="1552"/>
    <n v="55"/>
    <n v="40"/>
    <n v="0"/>
    <n v="120"/>
    <n v="1607"/>
    <n v="95"/>
    <s v="Bahay Toro"/>
    <s v="Quezon City"/>
    <x v="14"/>
    <x v="3"/>
    <s v="PH"/>
    <n v="1106"/>
    <m/>
    <x v="827"/>
    <m/>
  </r>
  <r>
    <s v="21101504YP2Q77"/>
    <s v="Completed"/>
    <m/>
    <m/>
    <n v="782882081719"/>
    <s v="Standard Local-J&amp;T Express"/>
    <s v="pickup"/>
    <s v="2021-10-18 22:05"/>
    <s v="2021-10-16 14:48"/>
    <x v="834"/>
    <s v="2021-10-15 22:05"/>
    <m/>
    <x v="2"/>
    <m/>
    <m/>
    <n v="50"/>
    <n v="42"/>
    <n v="2"/>
    <n v="85"/>
    <n v="15"/>
    <n v="15"/>
    <n v="0"/>
    <n v="0.34"/>
    <n v="7"/>
    <n v="1.19"/>
    <n v="0"/>
    <n v="0"/>
    <n v="50"/>
    <s v="Y"/>
    <n v="0"/>
    <n v="15"/>
    <n v="6100"/>
    <n v="0"/>
    <n v="189"/>
    <n v="34"/>
    <n v="50"/>
    <n v="0"/>
    <n v="21"/>
    <n v="223"/>
    <n v="84"/>
    <s v="Nambaran"/>
    <s v="Bacarra"/>
    <x v="2"/>
    <x v="1"/>
    <s v="PH"/>
    <n v="2916"/>
    <m/>
    <x v="828"/>
    <m/>
  </r>
  <r>
    <s v="21101504YP2Q77"/>
    <s v="Completed"/>
    <m/>
    <m/>
    <n v="782882081719"/>
    <s v="Standard Local-J&amp;T Express"/>
    <s v="pickup"/>
    <s v="2021-10-18 22:05"/>
    <s v="2021-10-16 14:48"/>
    <x v="834"/>
    <s v="2021-10-15 22:05"/>
    <m/>
    <x v="2"/>
    <m/>
    <m/>
    <n v="50"/>
    <n v="42"/>
    <n v="2"/>
    <n v="85"/>
    <n v="15"/>
    <n v="15"/>
    <n v="0"/>
    <n v="0.34"/>
    <n v="7"/>
    <n v="1.19"/>
    <n v="0"/>
    <n v="0"/>
    <n v="50"/>
    <s v="Y"/>
    <n v="0"/>
    <n v="15"/>
    <n v="6100"/>
    <n v="0"/>
    <n v="189"/>
    <n v="34"/>
    <n v="50"/>
    <n v="0"/>
    <n v="21"/>
    <n v="223"/>
    <n v="84"/>
    <s v="Nambaran"/>
    <s v="Bacarra"/>
    <x v="2"/>
    <x v="1"/>
    <s v="PH"/>
    <n v="2916"/>
    <m/>
    <x v="828"/>
    <m/>
  </r>
  <r>
    <s v="21101504YP2Q77"/>
    <s v="Completed"/>
    <m/>
    <m/>
    <n v="782882081719"/>
    <s v="Standard Local-J&amp;T Express"/>
    <s v="pickup"/>
    <s v="2021-10-18 22:05"/>
    <s v="2021-10-16 14:48"/>
    <x v="834"/>
    <s v="2021-10-15 22:05"/>
    <m/>
    <x v="2"/>
    <m/>
    <m/>
    <n v="50"/>
    <n v="42"/>
    <n v="2"/>
    <n v="85"/>
    <n v="15"/>
    <n v="15"/>
    <n v="0"/>
    <n v="0.34"/>
    <n v="7"/>
    <n v="1.19"/>
    <n v="0"/>
    <n v="0"/>
    <n v="50"/>
    <s v="Y"/>
    <n v="0"/>
    <n v="15"/>
    <n v="6100"/>
    <n v="0"/>
    <n v="189"/>
    <n v="34"/>
    <n v="50"/>
    <n v="0"/>
    <n v="21"/>
    <n v="223"/>
    <n v="84"/>
    <s v="Nambaran"/>
    <s v="Bacarra"/>
    <x v="2"/>
    <x v="1"/>
    <s v="PH"/>
    <n v="2916"/>
    <m/>
    <x v="828"/>
    <m/>
  </r>
  <r>
    <s v="21101504YP2Q77"/>
    <s v="Completed"/>
    <m/>
    <m/>
    <n v="782882081719"/>
    <s v="Standard Local-J&amp;T Express"/>
    <s v="pickup"/>
    <s v="2021-10-18 22:05"/>
    <s v="2021-10-16 14:48"/>
    <x v="834"/>
    <s v="2021-10-15 22:05"/>
    <m/>
    <x v="2"/>
    <m/>
    <m/>
    <n v="50"/>
    <n v="45"/>
    <n v="1"/>
    <n v="45"/>
    <n v="5"/>
    <n v="5"/>
    <n v="0"/>
    <n v="0.17"/>
    <n v="7"/>
    <n v="1.19"/>
    <n v="0"/>
    <n v="0"/>
    <n v="50"/>
    <s v="N"/>
    <n v="0"/>
    <n v="15"/>
    <n v="6100"/>
    <n v="0"/>
    <n v="189"/>
    <n v="34"/>
    <n v="50"/>
    <n v="0"/>
    <n v="21"/>
    <n v="223"/>
    <n v="84"/>
    <s v="Nambaran"/>
    <s v="Bacarra"/>
    <x v="2"/>
    <x v="1"/>
    <s v="PH"/>
    <n v="2916"/>
    <m/>
    <x v="828"/>
    <m/>
  </r>
  <r>
    <s v="21101509YVV026"/>
    <s v="Completed"/>
    <m/>
    <m/>
    <n v="782882511283"/>
    <s v="Standard Local-J&amp;T Express"/>
    <s v="pickup"/>
    <s v="2021-10-18 23:26"/>
    <s v="2021-10-16 14:46"/>
    <x v="835"/>
    <s v="2021-10-15 23:26"/>
    <m/>
    <x v="0"/>
    <m/>
    <m/>
    <n v="50"/>
    <n v="40"/>
    <n v="2"/>
    <n v="80"/>
    <n v="20"/>
    <n v="14"/>
    <n v="6"/>
    <n v="0.34"/>
    <n v="2"/>
    <n v="0.34"/>
    <n v="0"/>
    <n v="0"/>
    <n v="0"/>
    <s v="N"/>
    <n v="0"/>
    <n v="0"/>
    <n v="600"/>
    <n v="0"/>
    <n v="74"/>
    <n v="30"/>
    <n v="50"/>
    <n v="0"/>
    <n v="6"/>
    <n v="104"/>
    <n v="80"/>
    <s v="Poblacion"/>
    <s v="Magdalena"/>
    <x v="0"/>
    <x v="0"/>
    <s v="PH"/>
    <n v="4007"/>
    <m/>
    <x v="829"/>
    <m/>
  </r>
  <r>
    <s v="2110150BC095S1"/>
    <s v="Completed"/>
    <m/>
    <m/>
    <n v="782887253177"/>
    <s v="Standard Local-J&amp;T Express"/>
    <s v="pickup"/>
    <s v="2021-10-19 00:00"/>
    <s v="2021-10-18 16:37"/>
    <x v="836"/>
    <s v="2021-10-16 00:00"/>
    <m/>
    <x v="0"/>
    <m/>
    <m/>
    <n v="50"/>
    <n v="40"/>
    <n v="2"/>
    <n v="80"/>
    <n v="20"/>
    <n v="14"/>
    <n v="6"/>
    <n v="0.34"/>
    <n v="2"/>
    <n v="0.34"/>
    <n v="0"/>
    <n v="0"/>
    <n v="0"/>
    <s v="N"/>
    <n v="0"/>
    <n v="0"/>
    <n v="0"/>
    <n v="0"/>
    <n v="80"/>
    <n v="40"/>
    <n v="0"/>
    <n v="0"/>
    <n v="6"/>
    <n v="120"/>
    <n v="80"/>
    <s v="Barangay 650"/>
    <s v="Port Area"/>
    <x v="14"/>
    <x v="3"/>
    <s v="PH"/>
    <n v="1018"/>
    <m/>
    <x v="830"/>
    <m/>
  </r>
  <r>
    <s v="211016183RG9K5"/>
    <s v="Completed"/>
    <m/>
    <m/>
    <n v="782887253788"/>
    <s v="Standard Local-J&amp;T Express"/>
    <s v="pickup"/>
    <s v="2021-10-19 08:34"/>
    <s v="2021-10-18 16:37"/>
    <x v="837"/>
    <s v="2021-10-16 08:34"/>
    <m/>
    <x v="0"/>
    <m/>
    <m/>
    <n v="50"/>
    <n v="47"/>
    <n v="4"/>
    <n v="188"/>
    <n v="12"/>
    <n v="12"/>
    <n v="0"/>
    <n v="0.68"/>
    <n v="4"/>
    <n v="0.68"/>
    <n v="0"/>
    <n v="0"/>
    <n v="0"/>
    <s v="N"/>
    <n v="0"/>
    <n v="0"/>
    <n v="0"/>
    <n v="0"/>
    <n v="188"/>
    <n v="33"/>
    <n v="50"/>
    <n v="0"/>
    <n v="13"/>
    <n v="221"/>
    <n v="83"/>
    <s v="San Simon I (Pob.)"/>
    <s v="Bacarra"/>
    <x v="2"/>
    <x v="1"/>
    <s v="PH"/>
    <n v="2916"/>
    <m/>
    <x v="831"/>
    <m/>
  </r>
  <r>
    <s v="2110161WHC057Q"/>
    <s v="Completed"/>
    <m/>
    <m/>
    <n v="782888446193"/>
    <s v="Standard Local-J&amp;T Express"/>
    <s v="pickup"/>
    <s v="2021-10-19 14:58"/>
    <s v="2021-10-18 16:37"/>
    <x v="838"/>
    <s v="2021-10-16 14:58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83"/>
    <n v="0"/>
    <n v="0"/>
    <n v="7"/>
    <n v="177"/>
    <n v="83"/>
    <s v="Quirino"/>
    <s v="Solano"/>
    <x v="10"/>
    <x v="1"/>
    <s v="PH"/>
    <n v="3709"/>
    <m/>
    <x v="832"/>
    <m/>
  </r>
  <r>
    <s v="2110173XU93UMS"/>
    <s v="Completed"/>
    <m/>
    <m/>
    <n v="782893870348"/>
    <s v="Standard Local-J&amp;T Express"/>
    <s v="pickup"/>
    <s v="2021-10-19 10:26"/>
    <s v="2021-10-18 16:37"/>
    <x v="839"/>
    <s v="2021-10-17 10:26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80"/>
    <n v="0"/>
    <n v="0"/>
    <n v="7"/>
    <n v="174"/>
    <n v="80"/>
    <s v="Pinagsama"/>
    <s v="Taguig City"/>
    <x v="14"/>
    <x v="3"/>
    <s v="PH"/>
    <n v="1630"/>
    <m/>
    <x v="833"/>
    <m/>
  </r>
  <r>
    <s v="2110186KC9C1KQ"/>
    <s v="Completed"/>
    <m/>
    <m/>
    <n v="782903031972"/>
    <s v="Standard Local-J&amp;T Express"/>
    <s v="pickup"/>
    <s v="2021-10-20 11:39"/>
    <s v="2021-10-19 14:52"/>
    <x v="840"/>
    <s v="2021-10-18 11:39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83"/>
    <n v="0"/>
    <n v="0"/>
    <n v="7"/>
    <n v="177"/>
    <n v="83"/>
    <s v="Santo Rosario (Pob.)"/>
    <s v="Angeles City"/>
    <x v="7"/>
    <x v="1"/>
    <s v="PH"/>
    <n v="2009"/>
    <m/>
    <x v="834"/>
    <m/>
  </r>
  <r>
    <s v="2110186WGM9303"/>
    <s v="Completed"/>
    <m/>
    <m/>
    <n v="782903031985"/>
    <s v="Standard Local-J&amp;T Express"/>
    <s v="pickup"/>
    <s v="2021-10-20 14:40"/>
    <s v="2021-10-19 14:52"/>
    <x v="841"/>
    <s v="2021-10-18 14:40"/>
    <m/>
    <x v="2"/>
    <m/>
    <m/>
    <n v="50"/>
    <n v="46"/>
    <n v="1"/>
    <n v="46"/>
    <n v="4"/>
    <n v="4"/>
    <n v="0"/>
    <n v="0.17"/>
    <n v="7"/>
    <n v="1.19"/>
    <n v="20"/>
    <n v="0"/>
    <n v="0"/>
    <s v="Y"/>
    <n v="0"/>
    <n v="15"/>
    <n v="0"/>
    <n v="0"/>
    <n v="323"/>
    <n v="80"/>
    <n v="0"/>
    <n v="0"/>
    <n v="23"/>
    <n v="403"/>
    <n v="80"/>
    <s v="B. F. Homes"/>
    <s v="Paranaque City"/>
    <x v="14"/>
    <x v="3"/>
    <s v="PH"/>
    <n v="1720"/>
    <m/>
    <x v="835"/>
    <m/>
  </r>
  <r>
    <s v="2110186WGM9303"/>
    <s v="Completed"/>
    <m/>
    <m/>
    <n v="782903031985"/>
    <s v="Standard Local-J&amp;T Express"/>
    <s v="pickup"/>
    <s v="2021-10-20 14:40"/>
    <s v="2021-10-19 14:52"/>
    <x v="841"/>
    <s v="2021-10-18 14:40"/>
    <m/>
    <x v="5"/>
    <m/>
    <m/>
    <n v="80"/>
    <n v="72"/>
    <n v="1"/>
    <n v="72"/>
    <n v="8"/>
    <n v="8"/>
    <n v="0"/>
    <n v="0.17"/>
    <n v="7"/>
    <n v="1.19"/>
    <n v="20"/>
    <n v="0"/>
    <n v="0"/>
    <s v="Y"/>
    <n v="0"/>
    <n v="15"/>
    <n v="0"/>
    <n v="0"/>
    <n v="323"/>
    <n v="80"/>
    <n v="0"/>
    <n v="0"/>
    <n v="23"/>
    <n v="403"/>
    <n v="80"/>
    <s v="B. F. Homes"/>
    <s v="Paranaque City"/>
    <x v="14"/>
    <x v="3"/>
    <s v="PH"/>
    <n v="1720"/>
    <m/>
    <x v="835"/>
    <m/>
  </r>
  <r>
    <s v="2110186WGM9303"/>
    <s v="Completed"/>
    <m/>
    <m/>
    <n v="782903031985"/>
    <s v="Standard Local-J&amp;T Express"/>
    <s v="pickup"/>
    <s v="2021-10-20 14:40"/>
    <s v="2021-10-19 14:52"/>
    <x v="841"/>
    <s v="2021-10-18 14:40"/>
    <m/>
    <x v="2"/>
    <m/>
    <m/>
    <n v="50"/>
    <n v="44"/>
    <n v="2"/>
    <n v="89"/>
    <n v="11"/>
    <n v="11"/>
    <n v="0"/>
    <n v="0.34"/>
    <n v="7"/>
    <n v="1.19"/>
    <n v="20"/>
    <n v="0"/>
    <n v="0"/>
    <s v="Y"/>
    <n v="0"/>
    <n v="15"/>
    <n v="0"/>
    <n v="0"/>
    <n v="323"/>
    <n v="80"/>
    <n v="0"/>
    <n v="0"/>
    <n v="23"/>
    <n v="403"/>
    <n v="80"/>
    <s v="B. F. Homes"/>
    <s v="Paranaque City"/>
    <x v="14"/>
    <x v="3"/>
    <s v="PH"/>
    <n v="1720"/>
    <m/>
    <x v="835"/>
    <m/>
  </r>
  <r>
    <s v="2110186WGM9303"/>
    <s v="Completed"/>
    <m/>
    <m/>
    <n v="782903031985"/>
    <s v="Standard Local-J&amp;T Express"/>
    <s v="pickup"/>
    <s v="2021-10-20 14:40"/>
    <s v="2021-10-19 14:52"/>
    <x v="841"/>
    <s v="2021-10-18 14:40"/>
    <m/>
    <x v="2"/>
    <m/>
    <m/>
    <n v="50"/>
    <n v="44"/>
    <n v="2"/>
    <n v="89"/>
    <n v="11"/>
    <n v="11"/>
    <n v="0"/>
    <n v="0.34"/>
    <n v="7"/>
    <n v="1.19"/>
    <n v="20"/>
    <n v="0"/>
    <n v="0"/>
    <s v="Y"/>
    <n v="0"/>
    <n v="15"/>
    <n v="0"/>
    <n v="0"/>
    <n v="323"/>
    <n v="80"/>
    <n v="0"/>
    <n v="0"/>
    <n v="23"/>
    <n v="403"/>
    <n v="80"/>
    <s v="B. F. Homes"/>
    <s v="Paranaque City"/>
    <x v="14"/>
    <x v="3"/>
    <s v="PH"/>
    <n v="1720"/>
    <m/>
    <x v="835"/>
    <m/>
  </r>
  <r>
    <s v="2110186WGM9303"/>
    <s v="Completed"/>
    <m/>
    <m/>
    <n v="782903031985"/>
    <s v="Standard Local-J&amp;T Express"/>
    <s v="pickup"/>
    <s v="2021-10-20 14:40"/>
    <s v="2021-10-19 14:52"/>
    <x v="841"/>
    <s v="2021-10-18 14:40"/>
    <m/>
    <x v="2"/>
    <m/>
    <m/>
    <n v="50"/>
    <n v="47"/>
    <n v="1"/>
    <n v="47"/>
    <n v="3"/>
    <n v="3"/>
    <n v="0"/>
    <n v="0.17"/>
    <n v="7"/>
    <n v="1.19"/>
    <n v="20"/>
    <n v="0"/>
    <n v="0"/>
    <s v="N"/>
    <n v="0"/>
    <n v="15"/>
    <n v="0"/>
    <n v="0"/>
    <n v="323"/>
    <n v="80"/>
    <n v="0"/>
    <n v="0"/>
    <n v="23"/>
    <n v="403"/>
    <n v="80"/>
    <s v="B. F. Homes"/>
    <s v="Paranaque City"/>
    <x v="14"/>
    <x v="3"/>
    <s v="PH"/>
    <n v="1720"/>
    <m/>
    <x v="835"/>
    <m/>
  </r>
  <r>
    <s v="2110187EYV7XSD"/>
    <s v="Completed"/>
    <m/>
    <m/>
    <n v="782903031969"/>
    <s v="Standard Local-J&amp;T Express"/>
    <s v="pickup"/>
    <s v="2021-10-20 19:53"/>
    <s v="2021-10-19 14:52"/>
    <x v="842"/>
    <s v="2021-10-18 19:53"/>
    <m/>
    <x v="2"/>
    <m/>
    <m/>
    <n v="50"/>
    <n v="46"/>
    <n v="1"/>
    <n v="46"/>
    <n v="4"/>
    <n v="4"/>
    <n v="0"/>
    <n v="0.17"/>
    <n v="3"/>
    <n v="0.51"/>
    <n v="0"/>
    <n v="0"/>
    <n v="0"/>
    <s v="Y"/>
    <n v="0"/>
    <n v="5"/>
    <n v="0"/>
    <n v="0"/>
    <n v="175"/>
    <n v="115"/>
    <n v="0"/>
    <n v="0"/>
    <n v="12"/>
    <n v="290"/>
    <n v="115"/>
    <s v="Poblacion Ward 8"/>
    <s v="Guiuan"/>
    <x v="55"/>
    <x v="4"/>
    <s v="PH"/>
    <n v="6809"/>
    <m/>
    <x v="836"/>
    <m/>
  </r>
  <r>
    <s v="2110187EYV7XSD"/>
    <s v="Completed"/>
    <m/>
    <m/>
    <n v="782903031969"/>
    <s v="Standard Local-J&amp;T Express"/>
    <s v="pickup"/>
    <s v="2021-10-20 19:53"/>
    <s v="2021-10-19 14:52"/>
    <x v="842"/>
    <s v="2021-10-18 19:53"/>
    <m/>
    <x v="5"/>
    <m/>
    <m/>
    <n v="80"/>
    <n v="72"/>
    <n v="1"/>
    <n v="72"/>
    <n v="8"/>
    <n v="8"/>
    <n v="0"/>
    <n v="0.17"/>
    <n v="3"/>
    <n v="0.51"/>
    <n v="0"/>
    <n v="0"/>
    <n v="0"/>
    <s v="Y"/>
    <n v="0"/>
    <n v="5"/>
    <n v="0"/>
    <n v="0"/>
    <n v="175"/>
    <n v="115"/>
    <n v="0"/>
    <n v="0"/>
    <n v="12"/>
    <n v="290"/>
    <n v="115"/>
    <s v="Poblacion Ward 8"/>
    <s v="Guiuan"/>
    <x v="55"/>
    <x v="4"/>
    <s v="PH"/>
    <n v="6809"/>
    <m/>
    <x v="836"/>
    <m/>
  </r>
  <r>
    <s v="2110187EYV7XSD"/>
    <s v="Completed"/>
    <m/>
    <m/>
    <n v="782903031969"/>
    <s v="Standard Local-J&amp;T Express"/>
    <s v="pickup"/>
    <s v="2021-10-20 19:53"/>
    <s v="2021-10-19 14:52"/>
    <x v="842"/>
    <s v="2021-10-18 19:53"/>
    <m/>
    <x v="3"/>
    <m/>
    <m/>
    <n v="60"/>
    <n v="57"/>
    <n v="1"/>
    <n v="57"/>
    <n v="3"/>
    <n v="3"/>
    <n v="0"/>
    <n v="0.17"/>
    <n v="3"/>
    <n v="0.51"/>
    <n v="0"/>
    <n v="0"/>
    <n v="0"/>
    <s v="N"/>
    <n v="0"/>
    <n v="5"/>
    <n v="0"/>
    <n v="0"/>
    <n v="175"/>
    <n v="115"/>
    <n v="0"/>
    <n v="0"/>
    <n v="12"/>
    <n v="290"/>
    <n v="115"/>
    <s v="Poblacion Ward 8"/>
    <s v="Guiuan"/>
    <x v="55"/>
    <x v="4"/>
    <s v="PH"/>
    <n v="6809"/>
    <m/>
    <x v="836"/>
    <m/>
  </r>
  <r>
    <s v="2110197XHCV8EM"/>
    <s v="Completed"/>
    <m/>
    <m/>
    <n v="782904559886"/>
    <s v="Standard Local-J&amp;T Express"/>
    <s v="pickup"/>
    <s v="2021-10-21 00:21"/>
    <s v="2021-10-19 14:52"/>
    <x v="843"/>
    <s v="2021-10-19 00:21"/>
    <m/>
    <x v="0"/>
    <m/>
    <m/>
    <n v="50"/>
    <n v="47"/>
    <n v="7"/>
    <n v="329"/>
    <n v="21"/>
    <n v="21"/>
    <n v="0"/>
    <n v="1.19"/>
    <n v="7"/>
    <n v="1.19"/>
    <n v="20"/>
    <n v="0"/>
    <n v="0"/>
    <s v="N"/>
    <n v="0"/>
    <n v="0"/>
    <n v="7000"/>
    <n v="0"/>
    <n v="239"/>
    <n v="30"/>
    <n v="50"/>
    <n v="0"/>
    <n v="22"/>
    <n v="269"/>
    <n v="80"/>
    <s v="Mariano Espeleta I"/>
    <s v="Imus"/>
    <x v="1"/>
    <x v="0"/>
    <s v="PH"/>
    <n v="4103"/>
    <m/>
    <x v="837"/>
    <m/>
  </r>
  <r>
    <s v="211019929NW5WC"/>
    <s v="Completed"/>
    <m/>
    <m/>
    <n v="782907067091"/>
    <s v="Standard Local-J&amp;T Express"/>
    <s v="pickup"/>
    <s v="2021-10-21 11:02"/>
    <s v="2021-10-20 14:54"/>
    <x v="844"/>
    <s v="2021-10-19 11:02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33"/>
    <n v="50"/>
    <n v="0"/>
    <n v="7"/>
    <n v="127"/>
    <n v="83"/>
    <s v="Duale"/>
    <s v="Limay"/>
    <x v="24"/>
    <x v="1"/>
    <s v="PH"/>
    <n v="2103"/>
    <m/>
    <x v="838"/>
    <m/>
  </r>
  <r>
    <s v="21101993CQSAHJ"/>
    <s v="Completed"/>
    <m/>
    <m/>
    <n v="782908606310"/>
    <s v="Standard Local-J&amp;T Express"/>
    <s v="pickup"/>
    <s v="2021-10-21 11:31"/>
    <s v="2021-10-20 14:54"/>
    <x v="845"/>
    <s v="2021-10-19 11:31"/>
    <m/>
    <x v="1"/>
    <m/>
    <m/>
    <n v="50"/>
    <n v="47"/>
    <n v="4"/>
    <n v="188"/>
    <n v="12"/>
    <n v="12"/>
    <n v="0"/>
    <n v="0.68"/>
    <n v="8"/>
    <n v="1.36"/>
    <n v="0"/>
    <n v="0"/>
    <n v="0"/>
    <s v="N"/>
    <n v="0"/>
    <n v="0"/>
    <n v="0"/>
    <n v="0"/>
    <n v="464"/>
    <n v="84"/>
    <n v="0"/>
    <n v="0"/>
    <n v="32"/>
    <n v="548"/>
    <n v="84"/>
    <s v="Bertese"/>
    <s v="Quezon"/>
    <x v="13"/>
    <x v="1"/>
    <s v="PH"/>
    <n v="3113"/>
    <m/>
    <x v="839"/>
    <m/>
  </r>
  <r>
    <s v="21101993CQSAHJ"/>
    <s v="Completed"/>
    <m/>
    <m/>
    <n v="782908606310"/>
    <s v="Standard Local-J&amp;T Express"/>
    <s v="pickup"/>
    <s v="2021-10-21 11:31"/>
    <s v="2021-10-20 14:54"/>
    <x v="845"/>
    <s v="2021-10-19 11:31"/>
    <m/>
    <x v="6"/>
    <m/>
    <m/>
    <n v="80"/>
    <n v="69"/>
    <n v="4"/>
    <n v="276"/>
    <n v="44"/>
    <n v="44"/>
    <n v="0"/>
    <n v="0.68"/>
    <n v="8"/>
    <n v="1.36"/>
    <n v="0"/>
    <n v="0"/>
    <n v="0"/>
    <s v="N"/>
    <n v="0"/>
    <n v="0"/>
    <n v="0"/>
    <n v="0"/>
    <n v="464"/>
    <n v="84"/>
    <n v="0"/>
    <n v="0"/>
    <n v="32"/>
    <n v="548"/>
    <n v="84"/>
    <s v="Bertese"/>
    <s v="Quezon"/>
    <x v="13"/>
    <x v="1"/>
    <s v="PH"/>
    <n v="3113"/>
    <m/>
    <x v="839"/>
    <m/>
  </r>
  <r>
    <s v="2110199FW1GXS4"/>
    <s v="Completed"/>
    <m/>
    <m/>
    <n v="782908606296"/>
    <s v="Standard Local-J&amp;T Express"/>
    <s v="pickup"/>
    <s v="2021-10-21 15:15"/>
    <s v="2021-10-20 14:54"/>
    <x v="846"/>
    <s v="2021-10-19 15:15"/>
    <m/>
    <x v="0"/>
    <m/>
    <m/>
    <n v="50"/>
    <n v="47"/>
    <n v="10"/>
    <n v="470"/>
    <n v="30"/>
    <n v="30"/>
    <n v="0"/>
    <n v="1.7"/>
    <n v="10"/>
    <n v="1.7"/>
    <n v="0"/>
    <n v="0"/>
    <n v="70"/>
    <s v="N"/>
    <n v="0"/>
    <n v="0"/>
    <n v="0"/>
    <n v="0"/>
    <n v="400"/>
    <n v="0"/>
    <n v="80"/>
    <n v="0"/>
    <n v="33"/>
    <n v="400"/>
    <n v="80"/>
    <s v="San Juan"/>
    <s v="Cainta"/>
    <x v="3"/>
    <x v="0"/>
    <s v="PH"/>
    <n v="1800"/>
    <m/>
    <x v="840"/>
    <m/>
  </r>
  <r>
    <s v="2110199KEX4648"/>
    <s v="Completed"/>
    <m/>
    <m/>
    <n v="782908787401"/>
    <s v="Standard Local-J&amp;T Express"/>
    <s v="pickup"/>
    <s v="2021-10-21 16:19"/>
    <s v="2021-10-20 14:54"/>
    <x v="847"/>
    <s v="2021-10-19 16:19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83"/>
    <n v="0"/>
    <n v="0"/>
    <n v="7"/>
    <n v="177"/>
    <n v="83"/>
    <s v="Duyun"/>
    <s v="Rizal"/>
    <x v="16"/>
    <x v="1"/>
    <s v="PH"/>
    <n v="3526"/>
    <m/>
    <x v="841"/>
    <m/>
  </r>
  <r>
    <s v="2110199KM87VAF"/>
    <s v="Completed"/>
    <m/>
    <m/>
    <n v="782908790484"/>
    <s v="Standard Local-J&amp;T Express"/>
    <s v="pickup"/>
    <s v="2021-10-21 16:21"/>
    <s v="2021-10-20 14:54"/>
    <x v="848"/>
    <s v="2021-10-19 16:21"/>
    <m/>
    <x v="0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0"/>
    <n v="0"/>
    <n v="141"/>
    <n v="80"/>
    <n v="0"/>
    <n v="0"/>
    <n v="10"/>
    <n v="221"/>
    <n v="80"/>
    <s v="Mambog Iii"/>
    <s v="Bacoor"/>
    <x v="1"/>
    <x v="0"/>
    <s v="PH"/>
    <n v="4102"/>
    <m/>
    <x v="842"/>
    <m/>
  </r>
  <r>
    <s v="2110199QHYR2S1"/>
    <s v="Completed"/>
    <m/>
    <m/>
    <n v="782909024902"/>
    <s v="Standard Local-J&amp;T Express"/>
    <s v="pickup"/>
    <s v="2021-10-21 17:32"/>
    <s v="2021-10-20 14:54"/>
    <x v="849"/>
    <s v="2021-10-19 17:32"/>
    <m/>
    <x v="0"/>
    <m/>
    <m/>
    <n v="50"/>
    <n v="47"/>
    <n v="1"/>
    <n v="47"/>
    <n v="3"/>
    <n v="3"/>
    <n v="0"/>
    <n v="0.17"/>
    <n v="6"/>
    <n v="1.02"/>
    <n v="0"/>
    <n v="0"/>
    <n v="0"/>
    <s v="N"/>
    <n v="0"/>
    <n v="5"/>
    <n v="0"/>
    <n v="0"/>
    <n v="287"/>
    <n v="120"/>
    <n v="0"/>
    <n v="0"/>
    <n v="20"/>
    <n v="407"/>
    <n v="120"/>
    <s v="Tibal-Og (Pob.)"/>
    <s v="Santo Tomas"/>
    <x v="8"/>
    <x v="2"/>
    <s v="PH"/>
    <n v="8112"/>
    <m/>
    <x v="843"/>
    <m/>
  </r>
  <r>
    <s v="2110199QHYR2S1"/>
    <s v="Completed"/>
    <m/>
    <m/>
    <n v="782909024902"/>
    <s v="Standard Local-J&amp;T Express"/>
    <s v="pickup"/>
    <s v="2021-10-21 17:32"/>
    <s v="2021-10-20 14:54"/>
    <x v="849"/>
    <s v="2021-10-19 17:32"/>
    <m/>
    <x v="2"/>
    <m/>
    <m/>
    <n v="50"/>
    <n v="44"/>
    <n v="2"/>
    <n v="89"/>
    <n v="11"/>
    <n v="11"/>
    <n v="0"/>
    <n v="0.34"/>
    <n v="6"/>
    <n v="1.02"/>
    <n v="0"/>
    <n v="0"/>
    <n v="0"/>
    <s v="Y"/>
    <n v="0"/>
    <n v="5"/>
    <n v="0"/>
    <n v="0"/>
    <n v="287"/>
    <n v="120"/>
    <n v="0"/>
    <n v="0"/>
    <n v="20"/>
    <n v="407"/>
    <n v="120"/>
    <s v="Tibal-Og (Pob.)"/>
    <s v="Santo Tomas"/>
    <x v="8"/>
    <x v="2"/>
    <s v="PH"/>
    <n v="8112"/>
    <m/>
    <x v="843"/>
    <m/>
  </r>
  <r>
    <s v="2110199QHYR2S1"/>
    <s v="Completed"/>
    <m/>
    <m/>
    <n v="782909024902"/>
    <s v="Standard Local-J&amp;T Express"/>
    <s v="pickup"/>
    <s v="2021-10-21 17:32"/>
    <s v="2021-10-20 14:54"/>
    <x v="849"/>
    <s v="2021-10-19 17:32"/>
    <m/>
    <x v="3"/>
    <m/>
    <m/>
    <n v="60"/>
    <n v="57"/>
    <n v="1"/>
    <n v="57"/>
    <n v="3"/>
    <n v="3"/>
    <n v="0"/>
    <n v="0.17"/>
    <n v="6"/>
    <n v="1.02"/>
    <n v="0"/>
    <n v="0"/>
    <n v="0"/>
    <s v="N"/>
    <n v="0"/>
    <n v="5"/>
    <n v="0"/>
    <n v="0"/>
    <n v="287"/>
    <n v="120"/>
    <n v="0"/>
    <n v="0"/>
    <n v="20"/>
    <n v="407"/>
    <n v="120"/>
    <s v="Tibal-Og (Pob.)"/>
    <s v="Santo Tomas"/>
    <x v="8"/>
    <x v="2"/>
    <s v="PH"/>
    <n v="8112"/>
    <m/>
    <x v="843"/>
    <m/>
  </r>
  <r>
    <s v="2110199QHYR2S1"/>
    <s v="Completed"/>
    <m/>
    <m/>
    <n v="782909024902"/>
    <s v="Standard Local-J&amp;T Express"/>
    <s v="pickup"/>
    <s v="2021-10-21 17:32"/>
    <s v="2021-10-20 14:54"/>
    <x v="849"/>
    <s v="2021-10-19 17:32"/>
    <m/>
    <x v="1"/>
    <m/>
    <m/>
    <n v="50"/>
    <n v="47"/>
    <n v="2"/>
    <n v="94"/>
    <n v="6"/>
    <n v="6"/>
    <n v="0"/>
    <n v="0.34"/>
    <n v="6"/>
    <n v="1.02"/>
    <n v="0"/>
    <n v="0"/>
    <n v="0"/>
    <s v="N"/>
    <n v="0"/>
    <n v="5"/>
    <n v="0"/>
    <n v="0"/>
    <n v="287"/>
    <n v="120"/>
    <n v="0"/>
    <n v="0"/>
    <n v="20"/>
    <n v="407"/>
    <n v="120"/>
    <s v="Tibal-Og (Pob.)"/>
    <s v="Santo Tomas"/>
    <x v="8"/>
    <x v="2"/>
    <s v="PH"/>
    <n v="8112"/>
    <m/>
    <x v="843"/>
    <m/>
  </r>
  <r>
    <s v="2110199YS3EWRN"/>
    <s v="Completed"/>
    <m/>
    <m/>
    <n v="782909657101"/>
    <s v="Standard Local-J&amp;T Express"/>
    <s v="pickup"/>
    <s v="2021-10-21 19:59"/>
    <s v="2021-10-20 14:54"/>
    <x v="850"/>
    <s v="2021-10-19 19:59"/>
    <m/>
    <x v="0"/>
    <m/>
    <m/>
    <n v="50"/>
    <n v="47"/>
    <n v="2"/>
    <n v="94"/>
    <n v="6"/>
    <n v="6"/>
    <n v="0"/>
    <n v="0.34"/>
    <n v="5"/>
    <n v="0.85"/>
    <n v="0"/>
    <n v="0"/>
    <n v="0"/>
    <s v="N"/>
    <n v="0"/>
    <n v="5"/>
    <n v="0"/>
    <n v="0"/>
    <n v="255"/>
    <n v="33"/>
    <n v="50"/>
    <n v="0"/>
    <n v="18"/>
    <n v="288"/>
    <n v="83"/>
    <s v="Puting Bato West"/>
    <s v="Calaca"/>
    <x v="4"/>
    <x v="0"/>
    <s v="PH"/>
    <n v="4212"/>
    <m/>
    <x v="844"/>
    <m/>
  </r>
  <r>
    <s v="2110199YS3EWRN"/>
    <s v="Completed"/>
    <m/>
    <m/>
    <n v="782909657101"/>
    <s v="Standard Local-J&amp;T Express"/>
    <s v="pickup"/>
    <s v="2021-10-21 19:59"/>
    <s v="2021-10-20 14:54"/>
    <x v="850"/>
    <s v="2021-10-19 19:59"/>
    <m/>
    <x v="5"/>
    <m/>
    <m/>
    <n v="80"/>
    <n v="72"/>
    <n v="1"/>
    <n v="72"/>
    <n v="8"/>
    <n v="8"/>
    <n v="0"/>
    <n v="0.17"/>
    <n v="5"/>
    <n v="0.85"/>
    <n v="0"/>
    <n v="0"/>
    <n v="0"/>
    <s v="Y"/>
    <n v="0"/>
    <n v="5"/>
    <n v="0"/>
    <n v="0"/>
    <n v="255"/>
    <n v="33"/>
    <n v="50"/>
    <n v="0"/>
    <n v="18"/>
    <n v="288"/>
    <n v="83"/>
    <s v="Puting Bato West"/>
    <s v="Calaca"/>
    <x v="4"/>
    <x v="0"/>
    <s v="PH"/>
    <n v="4212"/>
    <m/>
    <x v="844"/>
    <m/>
  </r>
  <r>
    <s v="2110199YS3EWRN"/>
    <s v="Completed"/>
    <m/>
    <m/>
    <n v="782909657101"/>
    <s v="Standard Local-J&amp;T Express"/>
    <s v="pickup"/>
    <s v="2021-10-21 19:59"/>
    <s v="2021-10-20 14:54"/>
    <x v="850"/>
    <s v="2021-10-19 19:59"/>
    <m/>
    <x v="4"/>
    <m/>
    <m/>
    <n v="50"/>
    <n v="44"/>
    <n v="1"/>
    <n v="44"/>
    <n v="6"/>
    <n v="6"/>
    <n v="0"/>
    <n v="0.17"/>
    <n v="5"/>
    <n v="0.85"/>
    <n v="0"/>
    <n v="0"/>
    <n v="0"/>
    <s v="Y"/>
    <n v="0"/>
    <n v="5"/>
    <n v="0"/>
    <n v="0"/>
    <n v="255"/>
    <n v="33"/>
    <n v="50"/>
    <n v="0"/>
    <n v="18"/>
    <n v="288"/>
    <n v="83"/>
    <s v="Puting Bato West"/>
    <s v="Calaca"/>
    <x v="4"/>
    <x v="0"/>
    <s v="PH"/>
    <n v="4212"/>
    <m/>
    <x v="844"/>
    <m/>
  </r>
  <r>
    <s v="2110199YS3EWRN"/>
    <s v="Completed"/>
    <m/>
    <m/>
    <n v="782909657101"/>
    <s v="Standard Local-J&amp;T Express"/>
    <s v="pickup"/>
    <s v="2021-10-21 19:59"/>
    <s v="2021-10-20 14:54"/>
    <x v="850"/>
    <s v="2021-10-19 19:59"/>
    <m/>
    <x v="4"/>
    <m/>
    <m/>
    <n v="50"/>
    <n v="45"/>
    <n v="1"/>
    <n v="45"/>
    <n v="5"/>
    <n v="5"/>
    <n v="0"/>
    <n v="0.17"/>
    <n v="5"/>
    <n v="0.85"/>
    <n v="0"/>
    <n v="0"/>
    <n v="0"/>
    <s v="N"/>
    <n v="0"/>
    <n v="5"/>
    <n v="0"/>
    <n v="0"/>
    <n v="255"/>
    <n v="33"/>
    <n v="50"/>
    <n v="0"/>
    <n v="18"/>
    <n v="288"/>
    <n v="83"/>
    <s v="Puting Bato West"/>
    <s v="Calaca"/>
    <x v="4"/>
    <x v="0"/>
    <s v="PH"/>
    <n v="4212"/>
    <m/>
    <x v="844"/>
    <m/>
  </r>
  <r>
    <s v="211019A6YQ5AFU"/>
    <s v="Completed"/>
    <m/>
    <m/>
    <n v="782913850005"/>
    <s v="Standard Local-J&amp;T Express"/>
    <s v="pickup"/>
    <s v="2021-10-21 21:59"/>
    <s v="2021-10-21 14:50"/>
    <x v="851"/>
    <s v="2021-10-19 21:59"/>
    <m/>
    <x v="0"/>
    <m/>
    <m/>
    <n v="50"/>
    <n v="47"/>
    <n v="2"/>
    <n v="94"/>
    <n v="6"/>
    <n v="6"/>
    <n v="0"/>
    <n v="0.34"/>
    <n v="11"/>
    <n v="1.87"/>
    <n v="20"/>
    <n v="0"/>
    <n v="0"/>
    <s v="N"/>
    <n v="0"/>
    <n v="10"/>
    <n v="0"/>
    <n v="0"/>
    <n v="590"/>
    <n v="40"/>
    <n v="40"/>
    <n v="0"/>
    <n v="41"/>
    <n v="630"/>
    <n v="80"/>
    <s v="Fort Bonifacio"/>
    <s v="Taguig City"/>
    <x v="14"/>
    <x v="3"/>
    <s v="PH"/>
    <n v="1630"/>
    <m/>
    <x v="845"/>
    <m/>
  </r>
  <r>
    <s v="211019A6YQ5AFU"/>
    <s v="Completed"/>
    <m/>
    <m/>
    <n v="782913850005"/>
    <s v="Standard Local-J&amp;T Express"/>
    <s v="pickup"/>
    <s v="2021-10-21 21:59"/>
    <s v="2021-10-21 14:50"/>
    <x v="851"/>
    <s v="2021-10-19 21:59"/>
    <m/>
    <x v="3"/>
    <m/>
    <m/>
    <n v="60"/>
    <n v="57"/>
    <n v="2"/>
    <n v="114"/>
    <n v="6"/>
    <n v="6"/>
    <n v="0"/>
    <n v="0.34"/>
    <n v="11"/>
    <n v="1.87"/>
    <n v="20"/>
    <n v="0"/>
    <n v="0"/>
    <s v="N"/>
    <n v="0"/>
    <n v="10"/>
    <n v="0"/>
    <n v="0"/>
    <n v="590"/>
    <n v="40"/>
    <n v="40"/>
    <n v="0"/>
    <n v="41"/>
    <n v="630"/>
    <n v="80"/>
    <s v="Fort Bonifacio"/>
    <s v="Taguig City"/>
    <x v="14"/>
    <x v="3"/>
    <s v="PH"/>
    <n v="1630"/>
    <m/>
    <x v="845"/>
    <m/>
  </r>
  <r>
    <s v="211019A6YQ5AFU"/>
    <s v="Completed"/>
    <m/>
    <m/>
    <n v="782913850005"/>
    <s v="Standard Local-J&amp;T Express"/>
    <s v="pickup"/>
    <s v="2021-10-21 21:59"/>
    <s v="2021-10-21 14:50"/>
    <x v="851"/>
    <s v="2021-10-19 21:59"/>
    <m/>
    <x v="5"/>
    <m/>
    <m/>
    <n v="80"/>
    <n v="72"/>
    <n v="1"/>
    <n v="72"/>
    <n v="8"/>
    <n v="8"/>
    <n v="0"/>
    <n v="0.17"/>
    <n v="11"/>
    <n v="1.87"/>
    <n v="20"/>
    <n v="0"/>
    <n v="0"/>
    <s v="Y"/>
    <n v="0"/>
    <n v="10"/>
    <n v="0"/>
    <n v="0"/>
    <n v="590"/>
    <n v="40"/>
    <n v="40"/>
    <n v="0"/>
    <n v="41"/>
    <n v="630"/>
    <n v="80"/>
    <s v="Fort Bonifacio"/>
    <s v="Taguig City"/>
    <x v="14"/>
    <x v="3"/>
    <s v="PH"/>
    <n v="1630"/>
    <m/>
    <x v="845"/>
    <m/>
  </r>
  <r>
    <s v="211019A6YQ5AFU"/>
    <s v="Completed"/>
    <m/>
    <m/>
    <n v="782913850005"/>
    <s v="Standard Local-J&amp;T Express"/>
    <s v="pickup"/>
    <s v="2021-10-21 21:59"/>
    <s v="2021-10-21 14:50"/>
    <x v="851"/>
    <s v="2021-10-19 21:59"/>
    <m/>
    <x v="4"/>
    <m/>
    <m/>
    <n v="50"/>
    <n v="44"/>
    <n v="1"/>
    <n v="44"/>
    <n v="6"/>
    <n v="6"/>
    <n v="0"/>
    <n v="0.17"/>
    <n v="11"/>
    <n v="1.87"/>
    <n v="20"/>
    <n v="0"/>
    <n v="0"/>
    <s v="Y"/>
    <n v="0"/>
    <n v="10"/>
    <n v="0"/>
    <n v="0"/>
    <n v="590"/>
    <n v="40"/>
    <n v="40"/>
    <n v="0"/>
    <n v="41"/>
    <n v="630"/>
    <n v="80"/>
    <s v="Fort Bonifacio"/>
    <s v="Taguig City"/>
    <x v="14"/>
    <x v="3"/>
    <s v="PH"/>
    <n v="1630"/>
    <m/>
    <x v="845"/>
    <m/>
  </r>
  <r>
    <s v="211019A6YQ5AFU"/>
    <s v="Completed"/>
    <m/>
    <m/>
    <n v="782913850005"/>
    <s v="Standard Local-J&amp;T Express"/>
    <s v="pickup"/>
    <s v="2021-10-21 21:59"/>
    <s v="2021-10-21 14:50"/>
    <x v="851"/>
    <s v="2021-10-19 21:59"/>
    <m/>
    <x v="6"/>
    <m/>
    <m/>
    <n v="80"/>
    <n v="73"/>
    <n v="2"/>
    <n v="147"/>
    <n v="13"/>
    <n v="13"/>
    <n v="0"/>
    <n v="0.34"/>
    <n v="11"/>
    <n v="1.87"/>
    <n v="20"/>
    <n v="0"/>
    <n v="0"/>
    <s v="Y"/>
    <n v="0"/>
    <n v="10"/>
    <n v="0"/>
    <n v="0"/>
    <n v="590"/>
    <n v="40"/>
    <n v="40"/>
    <n v="0"/>
    <n v="41"/>
    <n v="630"/>
    <n v="80"/>
    <s v="Fort Bonifacio"/>
    <s v="Taguig City"/>
    <x v="14"/>
    <x v="3"/>
    <s v="PH"/>
    <n v="1630"/>
    <m/>
    <x v="845"/>
    <m/>
  </r>
  <r>
    <s v="211019A6YQ5AFU"/>
    <s v="Completed"/>
    <m/>
    <m/>
    <n v="782913850005"/>
    <s v="Standard Local-J&amp;T Express"/>
    <s v="pickup"/>
    <s v="2021-10-21 21:59"/>
    <s v="2021-10-21 14:50"/>
    <x v="851"/>
    <s v="2021-10-19 21:59"/>
    <m/>
    <x v="1"/>
    <m/>
    <m/>
    <n v="50"/>
    <n v="47"/>
    <n v="2"/>
    <n v="94"/>
    <n v="6"/>
    <n v="6"/>
    <n v="0"/>
    <n v="0.34"/>
    <n v="11"/>
    <n v="1.87"/>
    <n v="20"/>
    <n v="0"/>
    <n v="0"/>
    <s v="N"/>
    <n v="0"/>
    <n v="10"/>
    <n v="0"/>
    <n v="0"/>
    <n v="590"/>
    <n v="40"/>
    <n v="40"/>
    <n v="0"/>
    <n v="41"/>
    <n v="630"/>
    <n v="80"/>
    <s v="Fort Bonifacio"/>
    <s v="Taguig City"/>
    <x v="14"/>
    <x v="3"/>
    <s v="PH"/>
    <n v="1630"/>
    <m/>
    <x v="845"/>
    <m/>
  </r>
  <r>
    <s v="211019A6YQ5AFU"/>
    <s v="Completed"/>
    <m/>
    <m/>
    <n v="782913850005"/>
    <s v="Standard Local-J&amp;T Express"/>
    <s v="pickup"/>
    <s v="2021-10-21 21:59"/>
    <s v="2021-10-21 14:50"/>
    <x v="851"/>
    <s v="2021-10-19 21:59"/>
    <m/>
    <x v="4"/>
    <m/>
    <m/>
    <n v="50"/>
    <n v="45"/>
    <n v="1"/>
    <n v="45"/>
    <n v="5"/>
    <n v="5"/>
    <n v="0"/>
    <n v="0.17"/>
    <n v="11"/>
    <n v="1.87"/>
    <n v="20"/>
    <n v="0"/>
    <n v="0"/>
    <s v="N"/>
    <n v="0"/>
    <n v="10"/>
    <n v="0"/>
    <n v="0"/>
    <n v="590"/>
    <n v="40"/>
    <n v="40"/>
    <n v="0"/>
    <n v="41"/>
    <n v="630"/>
    <n v="80"/>
    <s v="Fort Bonifacio"/>
    <s v="Taguig City"/>
    <x v="14"/>
    <x v="3"/>
    <s v="PH"/>
    <n v="1630"/>
    <m/>
    <x v="845"/>
    <m/>
  </r>
  <r>
    <s v="211020AXY9R67X"/>
    <s v="Completed"/>
    <m/>
    <m/>
    <n v="782913848417"/>
    <s v="Standard Local-J&amp;T Express"/>
    <s v="pickup"/>
    <s v="2021-10-22 05:10"/>
    <s v="2021-10-21 14:50"/>
    <x v="852"/>
    <s v="2021-10-20 05:10"/>
    <m/>
    <x v="3"/>
    <m/>
    <m/>
    <n v="60"/>
    <n v="57"/>
    <n v="2"/>
    <n v="114"/>
    <n v="6"/>
    <n v="6"/>
    <n v="0"/>
    <n v="0.34"/>
    <n v="3"/>
    <n v="0.51"/>
    <n v="0"/>
    <n v="0"/>
    <n v="0"/>
    <s v="N"/>
    <n v="0"/>
    <n v="0"/>
    <n v="0"/>
    <n v="0"/>
    <n v="159"/>
    <n v="115"/>
    <n v="0"/>
    <n v="0"/>
    <n v="11"/>
    <n v="274"/>
    <n v="115"/>
    <s v="Bato"/>
    <s v="Toledo City"/>
    <x v="20"/>
    <x v="4"/>
    <s v="PH"/>
    <n v="6038"/>
    <m/>
    <x v="843"/>
    <m/>
  </r>
  <r>
    <s v="211020AXY9R67X"/>
    <s v="Completed"/>
    <m/>
    <m/>
    <n v="782913848417"/>
    <s v="Standard Local-J&amp;T Express"/>
    <s v="pickup"/>
    <s v="2021-10-22 05:10"/>
    <s v="2021-10-21 14:50"/>
    <x v="852"/>
    <s v="2021-10-20 05:10"/>
    <m/>
    <x v="4"/>
    <m/>
    <m/>
    <n v="50"/>
    <n v="45"/>
    <n v="1"/>
    <n v="45"/>
    <n v="5"/>
    <n v="5"/>
    <n v="0"/>
    <n v="0.17"/>
    <n v="3"/>
    <n v="0.51"/>
    <n v="0"/>
    <n v="0"/>
    <n v="0"/>
    <s v="N"/>
    <n v="0"/>
    <n v="0"/>
    <n v="0"/>
    <n v="0"/>
    <n v="159"/>
    <n v="115"/>
    <n v="0"/>
    <n v="0"/>
    <n v="11"/>
    <n v="274"/>
    <n v="115"/>
    <s v="Bato"/>
    <s v="Toledo City"/>
    <x v="20"/>
    <x v="4"/>
    <s v="PH"/>
    <n v="6038"/>
    <m/>
    <x v="843"/>
    <m/>
  </r>
  <r>
    <s v="211020BCWM32VU"/>
    <s v="Completed"/>
    <m/>
    <m/>
    <n v="782913847839"/>
    <s v="Standard Local-J&amp;T Express"/>
    <s v="pickup"/>
    <s v="2021-10-22 09:27"/>
    <s v="2021-10-21 14:50"/>
    <x v="853"/>
    <s v="2021-10-20 09:27"/>
    <m/>
    <x v="2"/>
    <m/>
    <m/>
    <n v="50"/>
    <n v="44"/>
    <n v="2"/>
    <n v="89"/>
    <n v="11"/>
    <n v="11"/>
    <n v="0"/>
    <n v="0.34"/>
    <n v="4"/>
    <n v="0.68"/>
    <n v="0"/>
    <n v="0"/>
    <n v="0"/>
    <s v="Y"/>
    <n v="0"/>
    <n v="5"/>
    <n v="0"/>
    <n v="0"/>
    <n v="183"/>
    <n v="80"/>
    <n v="0"/>
    <n v="0"/>
    <n v="13"/>
    <n v="263"/>
    <n v="80"/>
    <s v="Wawa (Pob.)"/>
    <s v="Pililla"/>
    <x v="3"/>
    <x v="0"/>
    <s v="PH"/>
    <n v="1910"/>
    <m/>
    <x v="846"/>
    <m/>
  </r>
  <r>
    <s v="211020BCWM32VU"/>
    <s v="Completed"/>
    <m/>
    <m/>
    <n v="782913847839"/>
    <s v="Standard Local-J&amp;T Express"/>
    <s v="pickup"/>
    <s v="2021-10-22 09:27"/>
    <s v="2021-10-21 14:50"/>
    <x v="853"/>
    <s v="2021-10-20 09:27"/>
    <m/>
    <x v="1"/>
    <m/>
    <m/>
    <n v="50"/>
    <n v="47"/>
    <n v="2"/>
    <n v="94"/>
    <n v="6"/>
    <n v="6"/>
    <n v="0"/>
    <n v="0.34"/>
    <n v="4"/>
    <n v="0.68"/>
    <n v="0"/>
    <n v="0"/>
    <n v="0"/>
    <s v="N"/>
    <n v="0"/>
    <n v="5"/>
    <n v="0"/>
    <n v="0"/>
    <n v="183"/>
    <n v="80"/>
    <n v="0"/>
    <n v="0"/>
    <n v="13"/>
    <n v="263"/>
    <n v="80"/>
    <s v="Wawa (Pob.)"/>
    <s v="Pililla"/>
    <x v="3"/>
    <x v="0"/>
    <s v="PH"/>
    <n v="1910"/>
    <m/>
    <x v="846"/>
    <m/>
  </r>
  <r>
    <s v="211020BU8X2P78"/>
    <s v="Completed"/>
    <m/>
    <m/>
    <n v="782914603783"/>
    <s v="Standard Local-J&amp;T Express"/>
    <s v="pickup"/>
    <s v="2021-10-22 13:44"/>
    <s v="2021-10-21 14:50"/>
    <x v="854"/>
    <s v="2021-10-20 13:44"/>
    <m/>
    <x v="0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0"/>
    <n v="0"/>
    <n v="141"/>
    <n v="115"/>
    <n v="0"/>
    <n v="0"/>
    <n v="10"/>
    <n v="256"/>
    <n v="115"/>
    <s v="Bulacao"/>
    <s v="Cebu City"/>
    <x v="20"/>
    <x v="4"/>
    <s v="PH"/>
    <n v="6000"/>
    <m/>
    <x v="847"/>
    <m/>
  </r>
  <r>
    <s v="211020BUV7654J"/>
    <s v="Completed"/>
    <m/>
    <m/>
    <n v="782914686901"/>
    <s v="Standard Local-J&amp;T Express"/>
    <s v="pickup"/>
    <s v="2021-10-22 13:54"/>
    <s v="2021-10-21 14:50"/>
    <x v="855"/>
    <s v="2021-10-20 13:54"/>
    <m/>
    <x v="0"/>
    <m/>
    <m/>
    <n v="50"/>
    <n v="47"/>
    <n v="5"/>
    <n v="235"/>
    <n v="15"/>
    <n v="15"/>
    <n v="0"/>
    <n v="0.85"/>
    <n v="6"/>
    <n v="1.02"/>
    <n v="0"/>
    <n v="0"/>
    <n v="0"/>
    <s v="N"/>
    <n v="0"/>
    <n v="0"/>
    <n v="0"/>
    <n v="0"/>
    <n v="280"/>
    <n v="65"/>
    <n v="55"/>
    <n v="0"/>
    <n v="20"/>
    <n v="345"/>
    <n v="120"/>
    <s v="Santa Maria (Baga)"/>
    <s v="Tangub City"/>
    <x v="23"/>
    <x v="2"/>
    <s v="PH"/>
    <n v="7214"/>
    <m/>
    <x v="848"/>
    <m/>
  </r>
  <r>
    <s v="211020BUV7654J"/>
    <s v="Completed"/>
    <m/>
    <m/>
    <n v="782914686901"/>
    <s v="Standard Local-J&amp;T Express"/>
    <s v="pickup"/>
    <s v="2021-10-22 13:54"/>
    <s v="2021-10-21 14:50"/>
    <x v="855"/>
    <s v="2021-10-20 13:54"/>
    <m/>
    <x v="4"/>
    <m/>
    <m/>
    <n v="50"/>
    <n v="45"/>
    <n v="1"/>
    <n v="45"/>
    <n v="5"/>
    <n v="5"/>
    <n v="0"/>
    <n v="0.17"/>
    <n v="6"/>
    <n v="1.02"/>
    <n v="0"/>
    <n v="0"/>
    <n v="0"/>
    <s v="N"/>
    <n v="0"/>
    <n v="0"/>
    <n v="0"/>
    <n v="0"/>
    <n v="280"/>
    <n v="65"/>
    <n v="55"/>
    <n v="0"/>
    <n v="20"/>
    <n v="345"/>
    <n v="120"/>
    <s v="Santa Maria (Baga)"/>
    <s v="Tangub City"/>
    <x v="23"/>
    <x v="2"/>
    <s v="PH"/>
    <n v="7214"/>
    <m/>
    <x v="848"/>
    <m/>
  </r>
  <r>
    <s v="211020CH6T8K9R"/>
    <s v="Completed"/>
    <m/>
    <m/>
    <n v="782916700370"/>
    <s v="Standard Local-J&amp;T Express"/>
    <s v="pickup"/>
    <s v="2021-10-22 20:16"/>
    <s v="2021-10-21 14:50"/>
    <x v="856"/>
    <s v="2021-10-20 20:16"/>
    <m/>
    <x v="2"/>
    <m/>
    <m/>
    <n v="50"/>
    <n v="44"/>
    <n v="2"/>
    <n v="89"/>
    <n v="11"/>
    <n v="11"/>
    <n v="0"/>
    <n v="0.34"/>
    <n v="6"/>
    <n v="1.02"/>
    <n v="0"/>
    <n v="0"/>
    <n v="0"/>
    <s v="Y"/>
    <n v="0"/>
    <n v="15"/>
    <n v="0"/>
    <n v="0"/>
    <n v="267"/>
    <n v="34"/>
    <n v="50"/>
    <n v="0"/>
    <n v="19"/>
    <n v="301"/>
    <n v="84"/>
    <s v="Parsolingan"/>
    <s v="Gerona"/>
    <x v="9"/>
    <x v="1"/>
    <s v="PH"/>
    <n v="2302"/>
    <m/>
    <x v="849"/>
    <m/>
  </r>
  <r>
    <s v="211020CH6T8K9R"/>
    <s v="Completed"/>
    <m/>
    <m/>
    <n v="782916700370"/>
    <s v="Standard Local-J&amp;T Express"/>
    <s v="pickup"/>
    <s v="2021-10-22 20:16"/>
    <s v="2021-10-21 14:50"/>
    <x v="856"/>
    <s v="2021-10-20 20:16"/>
    <m/>
    <x v="2"/>
    <m/>
    <m/>
    <n v="50"/>
    <n v="44"/>
    <n v="2"/>
    <n v="89"/>
    <n v="11"/>
    <n v="11"/>
    <n v="0"/>
    <n v="0.34"/>
    <n v="6"/>
    <n v="1.02"/>
    <n v="0"/>
    <n v="0"/>
    <n v="0"/>
    <s v="Y"/>
    <n v="0"/>
    <n v="15"/>
    <n v="0"/>
    <n v="0"/>
    <n v="267"/>
    <n v="34"/>
    <n v="50"/>
    <n v="0"/>
    <n v="19"/>
    <n v="301"/>
    <n v="84"/>
    <s v="Parsolingan"/>
    <s v="Gerona"/>
    <x v="9"/>
    <x v="1"/>
    <s v="PH"/>
    <n v="2302"/>
    <m/>
    <x v="849"/>
    <m/>
  </r>
  <r>
    <s v="211020CH6T8K9R"/>
    <s v="Completed"/>
    <m/>
    <m/>
    <n v="782916700370"/>
    <s v="Standard Local-J&amp;T Express"/>
    <s v="pickup"/>
    <s v="2021-10-22 20:16"/>
    <s v="2021-10-21 14:50"/>
    <x v="856"/>
    <s v="2021-10-20 20:16"/>
    <m/>
    <x v="2"/>
    <m/>
    <m/>
    <n v="50"/>
    <n v="44"/>
    <n v="2"/>
    <n v="89"/>
    <n v="11"/>
    <n v="11"/>
    <n v="0"/>
    <n v="0.34"/>
    <n v="6"/>
    <n v="1.02"/>
    <n v="0"/>
    <n v="0"/>
    <n v="0"/>
    <s v="Y"/>
    <n v="0"/>
    <n v="15"/>
    <n v="0"/>
    <n v="0"/>
    <n v="267"/>
    <n v="34"/>
    <n v="50"/>
    <n v="0"/>
    <n v="19"/>
    <n v="301"/>
    <n v="84"/>
    <s v="Parsolingan"/>
    <s v="Gerona"/>
    <x v="9"/>
    <x v="1"/>
    <s v="PH"/>
    <n v="2302"/>
    <m/>
    <x v="849"/>
    <m/>
  </r>
  <r>
    <s v="211021E76WYJHR"/>
    <s v="Completed"/>
    <m/>
    <m/>
    <n v="782921371750"/>
    <s v="Standard Local-J&amp;T Express"/>
    <s v="pickup"/>
    <s v="2021-10-23 12:23"/>
    <s v="2021-10-22 15:01"/>
    <x v="857"/>
    <s v="2021-10-21 12:23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80"/>
    <n v="0"/>
    <n v="0"/>
    <n v="3"/>
    <n v="127"/>
    <n v="80"/>
    <s v="Barangay 178"/>
    <s v="Caloocan City"/>
    <x v="14"/>
    <x v="3"/>
    <s v="PH"/>
    <n v="1422"/>
    <m/>
    <x v="850"/>
    <m/>
  </r>
  <r>
    <s v="211021EUWAGRRJ"/>
    <s v="Completed"/>
    <m/>
    <m/>
    <n v="782924131180"/>
    <s v="Standard Local-J&amp;T Express"/>
    <s v="pickup"/>
    <s v="2021-10-23 18:33"/>
    <s v="2021-10-22 15:01"/>
    <x v="858"/>
    <s v="2021-10-21 18:33"/>
    <m/>
    <x v="0"/>
    <m/>
    <m/>
    <n v="50"/>
    <n v="47"/>
    <n v="3"/>
    <n v="141"/>
    <n v="9"/>
    <n v="9"/>
    <n v="0"/>
    <n v="0.51"/>
    <n v="5"/>
    <n v="0.85"/>
    <n v="0"/>
    <n v="0"/>
    <n v="0"/>
    <s v="N"/>
    <n v="0"/>
    <n v="0"/>
    <n v="3100"/>
    <n v="0"/>
    <n v="224"/>
    <n v="30"/>
    <n v="50"/>
    <n v="0"/>
    <n v="18"/>
    <n v="254"/>
    <n v="80"/>
    <s v="Barangay Iii (Pob.)"/>
    <s v="Alfonso"/>
    <x v="1"/>
    <x v="0"/>
    <s v="PH"/>
    <n v="4123"/>
    <m/>
    <x v="851"/>
    <m/>
  </r>
  <r>
    <s v="211021EUWAGRRJ"/>
    <s v="Completed"/>
    <m/>
    <m/>
    <n v="782924131180"/>
    <s v="Standard Local-J&amp;T Express"/>
    <s v="pickup"/>
    <s v="2021-10-23 18:33"/>
    <s v="2021-10-22 15:01"/>
    <x v="858"/>
    <s v="2021-10-21 18:33"/>
    <m/>
    <x v="3"/>
    <m/>
    <m/>
    <n v="60"/>
    <n v="57"/>
    <n v="2"/>
    <n v="114"/>
    <n v="6"/>
    <n v="6"/>
    <n v="0"/>
    <n v="0.34"/>
    <n v="5"/>
    <n v="0.85"/>
    <n v="0"/>
    <n v="0"/>
    <n v="0"/>
    <s v="N"/>
    <n v="0"/>
    <n v="0"/>
    <n v="3100"/>
    <n v="0"/>
    <n v="224"/>
    <n v="30"/>
    <n v="50"/>
    <n v="0"/>
    <n v="18"/>
    <n v="254"/>
    <n v="80"/>
    <s v="Barangay Iii (Pob.)"/>
    <s v="Alfonso"/>
    <x v="1"/>
    <x v="0"/>
    <s v="PH"/>
    <n v="4123"/>
    <m/>
    <x v="851"/>
    <m/>
  </r>
  <r>
    <s v="211021F1J2D3QA"/>
    <s v="Completed"/>
    <m/>
    <m/>
    <n v="782924131164"/>
    <s v="Standard Local-J&amp;T Express"/>
    <s v="pickup"/>
    <s v="2021-10-23 20:14"/>
    <s v="2021-10-22 15:01"/>
    <x v="859"/>
    <s v="2021-10-21 20:14"/>
    <m/>
    <x v="2"/>
    <m/>
    <m/>
    <n v="50"/>
    <n v="47"/>
    <n v="1"/>
    <n v="47"/>
    <n v="3"/>
    <n v="3"/>
    <n v="0"/>
    <n v="0.17"/>
    <n v="3"/>
    <n v="0.51"/>
    <n v="0"/>
    <n v="0"/>
    <n v="0"/>
    <s v="N"/>
    <n v="0"/>
    <n v="0"/>
    <n v="0"/>
    <n v="0"/>
    <n v="151"/>
    <n v="80"/>
    <n v="0"/>
    <n v="0"/>
    <n v="11"/>
    <n v="231"/>
    <n v="80"/>
    <s v="Milagrosa"/>
    <s v="Carmona"/>
    <x v="1"/>
    <x v="0"/>
    <s v="PH"/>
    <n v="4116"/>
    <m/>
    <x v="852"/>
    <m/>
  </r>
  <r>
    <s v="211021F1J2D3QA"/>
    <s v="Completed"/>
    <m/>
    <m/>
    <n v="782924131164"/>
    <s v="Standard Local-J&amp;T Express"/>
    <s v="pickup"/>
    <s v="2021-10-23 20:14"/>
    <s v="2021-10-22 15:01"/>
    <x v="859"/>
    <s v="2021-10-21 20:14"/>
    <m/>
    <x v="3"/>
    <m/>
    <m/>
    <n v="60"/>
    <n v="57"/>
    <n v="1"/>
    <n v="57"/>
    <n v="3"/>
    <n v="3"/>
    <n v="0"/>
    <n v="0.17"/>
    <n v="3"/>
    <n v="0.51"/>
    <n v="0"/>
    <n v="0"/>
    <n v="0"/>
    <s v="N"/>
    <n v="0"/>
    <n v="0"/>
    <n v="0"/>
    <n v="0"/>
    <n v="151"/>
    <n v="80"/>
    <n v="0"/>
    <n v="0"/>
    <n v="11"/>
    <n v="231"/>
    <n v="80"/>
    <s v="Milagrosa"/>
    <s v="Carmona"/>
    <x v="1"/>
    <x v="0"/>
    <s v="PH"/>
    <n v="4116"/>
    <m/>
    <x v="852"/>
    <m/>
  </r>
  <r>
    <s v="211021F1J2D3QA"/>
    <s v="Completed"/>
    <m/>
    <m/>
    <n v="782924131164"/>
    <s v="Standard Local-J&amp;T Express"/>
    <s v="pickup"/>
    <s v="2021-10-23 20:14"/>
    <s v="2021-10-22 15:01"/>
    <x v="859"/>
    <s v="2021-10-21 20:14"/>
    <m/>
    <x v="1"/>
    <m/>
    <m/>
    <n v="50"/>
    <n v="47"/>
    <n v="1"/>
    <n v="47"/>
    <n v="3"/>
    <n v="3"/>
    <n v="0"/>
    <n v="0.17"/>
    <n v="3"/>
    <n v="0.51"/>
    <n v="0"/>
    <n v="0"/>
    <n v="0"/>
    <s v="N"/>
    <n v="0"/>
    <n v="0"/>
    <n v="0"/>
    <n v="0"/>
    <n v="151"/>
    <n v="80"/>
    <n v="0"/>
    <n v="0"/>
    <n v="11"/>
    <n v="231"/>
    <n v="80"/>
    <s v="Milagrosa"/>
    <s v="Carmona"/>
    <x v="1"/>
    <x v="0"/>
    <s v="PH"/>
    <n v="4116"/>
    <m/>
    <x v="852"/>
    <m/>
  </r>
  <r>
    <s v="211021F2Y8WREQ"/>
    <s v="Completed"/>
    <m/>
    <m/>
    <n v="782924131151"/>
    <s v="Standard Local-J&amp;T Express"/>
    <s v="pickup"/>
    <s v="2021-10-23 20:30"/>
    <s v="2021-10-22 15:01"/>
    <x v="860"/>
    <s v="2021-10-21 20:30"/>
    <m/>
    <x v="0"/>
    <m/>
    <m/>
    <n v="50"/>
    <n v="47"/>
    <n v="8"/>
    <n v="376"/>
    <n v="24"/>
    <n v="24"/>
    <n v="0"/>
    <n v="1.36"/>
    <n v="8"/>
    <n v="1.36"/>
    <n v="0"/>
    <n v="0"/>
    <n v="0"/>
    <s v="N"/>
    <n v="0"/>
    <n v="0"/>
    <n v="9400"/>
    <n v="0"/>
    <n v="282"/>
    <n v="34"/>
    <n v="50"/>
    <n v="0"/>
    <n v="26"/>
    <n v="316"/>
    <n v="84"/>
    <s v="San Agustin"/>
    <s v="San Fernando City"/>
    <x v="7"/>
    <x v="1"/>
    <s v="PH"/>
    <n v="2000"/>
    <m/>
    <x v="853"/>
    <m/>
  </r>
  <r>
    <s v="211021F9Y5SAQ6"/>
    <s v="Completed"/>
    <m/>
    <m/>
    <n v="782924133293"/>
    <s v="Standard Local-J&amp;T Express"/>
    <s v="pickup"/>
    <s v="2021-10-23 22:45"/>
    <s v="2021-10-22 15:01"/>
    <x v="861"/>
    <s v="2021-10-21 22:45"/>
    <m/>
    <x v="0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0"/>
    <n v="0"/>
    <n v="141"/>
    <n v="80"/>
    <n v="0"/>
    <n v="0"/>
    <n v="10"/>
    <n v="221"/>
    <n v="80"/>
    <s v="San Juan"/>
    <s v="Taytay"/>
    <x v="3"/>
    <x v="0"/>
    <s v="PH"/>
    <n v="1920"/>
    <m/>
    <x v="854"/>
    <m/>
  </r>
  <r>
    <s v="211022FHDAW65E"/>
    <s v="Completed"/>
    <m/>
    <m/>
    <n v="782924437486"/>
    <s v="Standard Local-J&amp;T Express"/>
    <s v="pickup"/>
    <s v="2021-10-25 00:48"/>
    <s v="2021-10-22 11:19"/>
    <x v="862"/>
    <s v="2021-10-22 00:48"/>
    <m/>
    <x v="0"/>
    <m/>
    <m/>
    <n v="50"/>
    <n v="28"/>
    <n v="100"/>
    <n v="2800"/>
    <n v="2200"/>
    <n v="2200"/>
    <n v="0"/>
    <n v="17"/>
    <n v="100"/>
    <n v="17"/>
    <n v="0"/>
    <n v="0"/>
    <n v="0"/>
    <s v="N"/>
    <n v="0"/>
    <n v="0"/>
    <n v="0"/>
    <n v="0"/>
    <n v="2800"/>
    <n v="244"/>
    <n v="80"/>
    <n v="0"/>
    <n v="196"/>
    <n v="3044"/>
    <n v="324"/>
    <s v="Batong Malake"/>
    <s v="Los Banos"/>
    <x v="0"/>
    <x v="0"/>
    <s v="PH"/>
    <n v="4031"/>
    <m/>
    <x v="855"/>
    <m/>
  </r>
  <r>
    <s v="211022GN1NF0VW"/>
    <s v="Completed"/>
    <m/>
    <m/>
    <n v="782927383580"/>
    <s v="Standard Local-J&amp;T Express"/>
    <s v="pickup"/>
    <s v="2021-10-25 11:36"/>
    <s v="2021-10-23 15:39"/>
    <x v="863"/>
    <s v="2021-10-22 11:36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33"/>
    <n v="50"/>
    <n v="0"/>
    <n v="3"/>
    <n v="80"/>
    <n v="83"/>
    <s v="Anislag"/>
    <s v="Daraga"/>
    <x v="30"/>
    <x v="0"/>
    <s v="PH"/>
    <n v="4501"/>
    <m/>
    <x v="856"/>
    <m/>
  </r>
  <r>
    <s v="211022H3Q0NQBB"/>
    <s v="Completed"/>
    <m/>
    <m/>
    <n v="782929105075"/>
    <s v="Standard Local-J&amp;T Express"/>
    <s v="pickup"/>
    <s v="2021-10-25 15:58"/>
    <s v="2021-10-23 15:39"/>
    <x v="864"/>
    <s v="2021-10-22 15:58"/>
    <m/>
    <x v="3"/>
    <m/>
    <m/>
    <n v="60"/>
    <n v="57"/>
    <n v="2"/>
    <n v="114"/>
    <n v="6"/>
    <n v="6"/>
    <n v="0"/>
    <n v="0.34"/>
    <n v="2"/>
    <n v="0.34"/>
    <n v="0"/>
    <n v="0"/>
    <n v="0"/>
    <s v="N"/>
    <n v="0"/>
    <n v="0"/>
    <n v="0"/>
    <n v="0"/>
    <n v="114"/>
    <n v="83"/>
    <n v="0"/>
    <n v="0"/>
    <n v="8"/>
    <n v="197"/>
    <n v="83"/>
    <s v="Bernardo District (Pob.)"/>
    <s v="Cabanatuan City"/>
    <x v="13"/>
    <x v="1"/>
    <s v="PH"/>
    <n v="3105"/>
    <m/>
    <x v="857"/>
    <m/>
  </r>
  <r>
    <s v="211022H3S0HRM7"/>
    <s v="Completed"/>
    <m/>
    <m/>
    <n v="782929102940"/>
    <s v="Standard Local-J&amp;T Express"/>
    <s v="pickup"/>
    <s v="2021-10-25 15:59"/>
    <s v="2021-10-23 15:39"/>
    <x v="865"/>
    <s v="2021-10-22 15:59"/>
    <m/>
    <x v="3"/>
    <m/>
    <m/>
    <n v="60"/>
    <n v="57"/>
    <n v="2"/>
    <n v="114"/>
    <n v="6"/>
    <n v="6"/>
    <n v="0"/>
    <n v="0.34"/>
    <n v="2"/>
    <n v="0.34"/>
    <n v="0"/>
    <n v="0"/>
    <n v="0"/>
    <s v="N"/>
    <n v="0"/>
    <n v="0"/>
    <n v="0"/>
    <n v="0"/>
    <n v="114"/>
    <n v="83"/>
    <n v="0"/>
    <n v="0"/>
    <n v="8"/>
    <n v="197"/>
    <n v="83"/>
    <s v="Bernardo District (Pob.)"/>
    <s v="Cabanatuan City"/>
    <x v="13"/>
    <x v="1"/>
    <s v="PH"/>
    <n v="3105"/>
    <m/>
    <x v="857"/>
    <m/>
  </r>
  <r>
    <s v="211023J400XNCK"/>
    <s v="Completed"/>
    <m/>
    <m/>
    <n v="782930804407"/>
    <s v="Standard Local-J&amp;T Express"/>
    <s v="pickup"/>
    <s v="2021-10-26 01:36"/>
    <s v="2021-10-23 15:39"/>
    <x v="866"/>
    <s v="2021-10-23 01:36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115"/>
    <n v="0"/>
    <n v="0"/>
    <n v="7"/>
    <n v="209"/>
    <n v="115"/>
    <s v="Calapawan"/>
    <s v="Dumarao"/>
    <x v="22"/>
    <x v="4"/>
    <s v="PH"/>
    <n v="5812"/>
    <m/>
    <x v="858"/>
    <m/>
  </r>
  <r>
    <s v="211023K9Y3YECC"/>
    <s v="Completed"/>
    <m/>
    <m/>
    <n v="782934386501"/>
    <s v="Standard Local-J&amp;T Express"/>
    <s v="pickup"/>
    <s v="2021-10-26 12:45"/>
    <s v="2021-10-25 15:27"/>
    <x v="867"/>
    <s v="2021-10-23 12:45"/>
    <m/>
    <x v="2"/>
    <m/>
    <m/>
    <n v="50"/>
    <n v="44"/>
    <n v="2"/>
    <n v="89"/>
    <n v="11"/>
    <n v="11"/>
    <n v="0"/>
    <n v="0.34"/>
    <n v="3"/>
    <n v="0.51"/>
    <n v="0"/>
    <n v="0"/>
    <n v="0"/>
    <s v="Y"/>
    <n v="0"/>
    <n v="5"/>
    <n v="0"/>
    <n v="0"/>
    <n v="136"/>
    <n v="30"/>
    <n v="50"/>
    <n v="0"/>
    <n v="10"/>
    <n v="166"/>
    <n v="80"/>
    <s v="Parulan"/>
    <s v="Plaridel"/>
    <x v="5"/>
    <x v="1"/>
    <s v="PH"/>
    <n v="3004"/>
    <m/>
    <x v="859"/>
    <m/>
  </r>
  <r>
    <s v="211023K9Y3YECC"/>
    <s v="Completed"/>
    <m/>
    <m/>
    <n v="782934386501"/>
    <s v="Standard Local-J&amp;T Express"/>
    <s v="pickup"/>
    <s v="2021-10-26 12:45"/>
    <s v="2021-10-25 15:27"/>
    <x v="867"/>
    <s v="2021-10-23 12:45"/>
    <m/>
    <x v="2"/>
    <m/>
    <m/>
    <n v="50"/>
    <n v="47"/>
    <n v="1"/>
    <n v="47"/>
    <n v="3"/>
    <n v="3"/>
    <n v="0"/>
    <n v="0.17"/>
    <n v="3"/>
    <n v="0.51"/>
    <n v="0"/>
    <n v="0"/>
    <n v="0"/>
    <s v="N"/>
    <n v="0"/>
    <n v="5"/>
    <n v="0"/>
    <n v="0"/>
    <n v="136"/>
    <n v="30"/>
    <n v="50"/>
    <n v="0"/>
    <n v="10"/>
    <n v="166"/>
    <n v="80"/>
    <s v="Parulan"/>
    <s v="Plaridel"/>
    <x v="5"/>
    <x v="1"/>
    <s v="PH"/>
    <n v="3004"/>
    <m/>
    <x v="859"/>
    <m/>
  </r>
  <r>
    <s v="211023KDQAETRV"/>
    <s v="Completed"/>
    <m/>
    <m/>
    <n v="782934386474"/>
    <s v="Standard Local-J&amp;T Express"/>
    <s v="pickup"/>
    <s v="2021-10-26 14:02"/>
    <s v="2021-10-25 15:27"/>
    <x v="868"/>
    <s v="2021-10-23 14:02"/>
    <m/>
    <x v="0"/>
    <m/>
    <m/>
    <n v="50"/>
    <n v="47"/>
    <n v="2"/>
    <n v="94"/>
    <n v="6"/>
    <n v="6"/>
    <n v="0"/>
    <n v="0.34"/>
    <n v="2"/>
    <n v="0.34"/>
    <n v="0"/>
    <n v="0"/>
    <n v="0"/>
    <s v="N"/>
    <n v="0"/>
    <n v="0"/>
    <n v="0"/>
    <n v="0"/>
    <n v="94"/>
    <n v="80"/>
    <n v="0"/>
    <n v="0"/>
    <n v="7"/>
    <n v="174"/>
    <n v="80"/>
    <s v="San Miguel"/>
    <s v="Pasig City"/>
    <x v="14"/>
    <x v="3"/>
    <s v="PH"/>
    <n v="1000"/>
    <m/>
    <x v="860"/>
    <m/>
  </r>
  <r>
    <s v="211023KED2PTBR"/>
    <s v="Completed"/>
    <m/>
    <m/>
    <n v="782934386543"/>
    <s v="Standard Local-J&amp;T Express"/>
    <s v="pickup"/>
    <s v="2021-10-26 14:15"/>
    <s v="2021-10-25 15:27"/>
    <x v="869"/>
    <s v="2021-10-23 14:15"/>
    <m/>
    <x v="2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80"/>
    <n v="0"/>
    <n v="0"/>
    <n v="3"/>
    <n v="127"/>
    <n v="80"/>
    <s v="Barangay 266"/>
    <s v="Tondo I / Ii"/>
    <x v="14"/>
    <x v="3"/>
    <s v="PH"/>
    <n v="1006"/>
    <m/>
    <x v="861"/>
    <m/>
  </r>
  <r>
    <s v="211023KSTVREP7"/>
    <s v="Completed"/>
    <m/>
    <m/>
    <n v="782935225188"/>
    <s v="Standard Local-J&amp;T Express"/>
    <s v="pickup"/>
    <s v="2021-10-26 17:39"/>
    <s v="2021-10-25 15:27"/>
    <x v="870"/>
    <s v="2021-10-23 17:39"/>
    <m/>
    <x v="0"/>
    <m/>
    <m/>
    <n v="50"/>
    <n v="47"/>
    <n v="2"/>
    <n v="94"/>
    <n v="6"/>
    <n v="6"/>
    <n v="0"/>
    <n v="0.34"/>
    <n v="3"/>
    <n v="0.51"/>
    <n v="0"/>
    <n v="0"/>
    <n v="0"/>
    <s v="N"/>
    <n v="0"/>
    <n v="0"/>
    <n v="500"/>
    <n v="0"/>
    <n v="136"/>
    <n v="40"/>
    <n v="40"/>
    <n v="0"/>
    <n v="10"/>
    <n v="176"/>
    <n v="80"/>
    <s v="Bagbag"/>
    <s v="Quezon City"/>
    <x v="14"/>
    <x v="3"/>
    <s v="PH"/>
    <n v="1116"/>
    <m/>
    <x v="862"/>
    <m/>
  </r>
  <r>
    <s v="211023KSTVREP7"/>
    <s v="Completed"/>
    <m/>
    <m/>
    <n v="782935225188"/>
    <s v="Standard Local-J&amp;T Express"/>
    <s v="pickup"/>
    <s v="2021-10-26 17:39"/>
    <s v="2021-10-25 15:27"/>
    <x v="870"/>
    <s v="2021-10-23 17:39"/>
    <m/>
    <x v="1"/>
    <m/>
    <m/>
    <n v="50"/>
    <n v="47"/>
    <n v="1"/>
    <n v="47"/>
    <n v="3"/>
    <n v="3"/>
    <n v="0"/>
    <n v="0.17"/>
    <n v="3"/>
    <n v="0.51"/>
    <n v="0"/>
    <n v="0"/>
    <n v="0"/>
    <s v="N"/>
    <n v="0"/>
    <n v="0"/>
    <n v="500"/>
    <n v="0"/>
    <n v="136"/>
    <n v="40"/>
    <n v="40"/>
    <n v="0"/>
    <n v="10"/>
    <n v="176"/>
    <n v="80"/>
    <s v="Bagbag"/>
    <s v="Quezon City"/>
    <x v="14"/>
    <x v="3"/>
    <s v="PH"/>
    <n v="1116"/>
    <m/>
    <x v="862"/>
    <m/>
  </r>
  <r>
    <s v="211023KW487QQQ"/>
    <s v="Completed"/>
    <m/>
    <m/>
    <n v="782938387558"/>
    <s v="Standard Local-J&amp;T Express"/>
    <s v="pickup"/>
    <s v="2021-10-26 18:38"/>
    <s v="2021-10-25 15:27"/>
    <x v="871"/>
    <s v="2021-10-23 18:38"/>
    <m/>
    <x v="11"/>
    <m/>
    <s v="Honey,1L"/>
    <n v="700"/>
    <n v="550"/>
    <n v="1"/>
    <n v="550"/>
    <n v="150"/>
    <n v="150"/>
    <n v="0"/>
    <n v="1.3"/>
    <n v="1"/>
    <n v="1.3"/>
    <n v="0"/>
    <n v="0"/>
    <n v="0"/>
    <s v="N"/>
    <n v="0"/>
    <n v="0"/>
    <n v="0"/>
    <n v="0"/>
    <n v="550"/>
    <n v="60"/>
    <n v="55"/>
    <n v="0"/>
    <n v="39"/>
    <n v="610"/>
    <n v="115"/>
    <s v="Cabong"/>
    <s v="Borongan City"/>
    <x v="55"/>
    <x v="4"/>
    <s v="PH"/>
    <n v="6800"/>
    <m/>
    <x v="863"/>
    <m/>
  </r>
  <r>
    <s v="211023M6CASUFA"/>
    <s v="Completed"/>
    <m/>
    <m/>
    <n v="782938388427"/>
    <s v="Standard Local-J&amp;T Express"/>
    <s v="pickup"/>
    <s v="2021-10-26 21:24"/>
    <s v="2021-10-25 15:27"/>
    <x v="872"/>
    <s v="2021-10-23 21:24"/>
    <m/>
    <x v="0"/>
    <m/>
    <m/>
    <n v="50"/>
    <n v="47"/>
    <n v="9"/>
    <n v="423"/>
    <n v="27"/>
    <n v="27"/>
    <n v="0"/>
    <n v="1.53"/>
    <n v="9"/>
    <n v="1.53"/>
    <n v="0"/>
    <n v="0"/>
    <n v="0"/>
    <s v="N"/>
    <n v="0"/>
    <n v="0"/>
    <n v="0"/>
    <n v="0"/>
    <n v="423"/>
    <n v="40"/>
    <n v="40"/>
    <n v="0"/>
    <n v="30"/>
    <n v="463"/>
    <n v="80"/>
    <s v="Barangay 78"/>
    <s v="Pasay City"/>
    <x v="14"/>
    <x v="3"/>
    <s v="PH"/>
    <n v="1300"/>
    <m/>
    <x v="864"/>
    <m/>
  </r>
  <r>
    <s v="211024MJ5366X3"/>
    <s v="Completed"/>
    <m/>
    <m/>
    <n v="782938390377"/>
    <s v="Standard Local-J&amp;T Express"/>
    <s v="pickup"/>
    <s v="2021-10-26 00:54"/>
    <s v="2021-10-25 15:27"/>
    <x v="873"/>
    <s v="2021-10-24 00:54"/>
    <m/>
    <x v="5"/>
    <m/>
    <m/>
    <n v="80"/>
    <n v="73"/>
    <n v="2"/>
    <n v="147"/>
    <n v="13"/>
    <n v="13"/>
    <n v="0"/>
    <n v="0.34"/>
    <n v="12"/>
    <n v="2.04"/>
    <n v="20"/>
    <n v="0"/>
    <n v="0"/>
    <s v="Y"/>
    <n v="0"/>
    <n v="5"/>
    <n v="0"/>
    <n v="0"/>
    <n v="597"/>
    <n v="80"/>
    <n v="0"/>
    <n v="0"/>
    <n v="42"/>
    <n v="677"/>
    <n v="80"/>
    <s v="Pinagsama"/>
    <s v="Taguig City"/>
    <x v="14"/>
    <x v="3"/>
    <s v="PH"/>
    <n v="1630"/>
    <m/>
    <x v="865"/>
    <m/>
  </r>
  <r>
    <s v="211024MJ5366X3"/>
    <s v="Completed"/>
    <m/>
    <m/>
    <n v="782938390377"/>
    <s v="Standard Local-J&amp;T Express"/>
    <s v="pickup"/>
    <s v="2021-10-26 00:54"/>
    <s v="2021-10-25 15:27"/>
    <x v="873"/>
    <s v="2021-10-24 00:54"/>
    <m/>
    <x v="1"/>
    <m/>
    <m/>
    <n v="50"/>
    <n v="47"/>
    <n v="10"/>
    <n v="470"/>
    <n v="30"/>
    <n v="30"/>
    <n v="0"/>
    <n v="1.7"/>
    <n v="12"/>
    <n v="2.04"/>
    <n v="20"/>
    <n v="0"/>
    <n v="0"/>
    <s v="N"/>
    <n v="0"/>
    <n v="5"/>
    <n v="0"/>
    <n v="0"/>
    <n v="597"/>
    <n v="80"/>
    <n v="0"/>
    <n v="0"/>
    <n v="42"/>
    <n v="677"/>
    <n v="80"/>
    <s v="Pinagsama"/>
    <s v="Taguig City"/>
    <x v="14"/>
    <x v="3"/>
    <s v="PH"/>
    <n v="1630"/>
    <m/>
    <x v="865"/>
    <m/>
  </r>
  <r>
    <s v="211024P9S640TT"/>
    <s v="Completed"/>
    <m/>
    <m/>
    <n v="782939980573"/>
    <s v="Standard Local-J&amp;T Express"/>
    <s v="pickup"/>
    <s v="2021-10-26 17:22"/>
    <s v="2021-10-25 15:27"/>
    <x v="874"/>
    <s v="2021-10-24 17:22"/>
    <m/>
    <x v="0"/>
    <m/>
    <m/>
    <n v="50"/>
    <n v="47"/>
    <n v="3"/>
    <n v="141"/>
    <n v="9"/>
    <n v="9"/>
    <n v="0"/>
    <n v="0.51"/>
    <n v="3"/>
    <n v="0.51"/>
    <n v="0"/>
    <n v="0"/>
    <n v="0"/>
    <s v="N"/>
    <n v="0"/>
    <n v="0"/>
    <n v="0"/>
    <n v="0"/>
    <n v="141"/>
    <n v="80"/>
    <n v="0"/>
    <n v="0"/>
    <n v="10"/>
    <n v="221"/>
    <n v="80"/>
    <s v="San Jose"/>
    <s v="San Pablo City"/>
    <x v="0"/>
    <x v="0"/>
    <s v="PH"/>
    <n v="4000"/>
    <s v="Sana po mapa ship niyo agad. Salamat po"/>
    <x v="866"/>
    <m/>
  </r>
  <r>
    <s v="211024PJY7632T"/>
    <s v="Completed"/>
    <m/>
    <m/>
    <n v="782940602087"/>
    <s v="Standard Local-J&amp;T Express"/>
    <s v="pickup"/>
    <s v="2021-10-26 20:14"/>
    <s v="2021-10-25 15:27"/>
    <x v="875"/>
    <s v="2021-10-24 20:14"/>
    <m/>
    <x v="0"/>
    <m/>
    <m/>
    <n v="50"/>
    <n v="47"/>
    <n v="1"/>
    <n v="47"/>
    <n v="3"/>
    <n v="3"/>
    <n v="0"/>
    <n v="0.17"/>
    <n v="1"/>
    <n v="0.17"/>
    <n v="0"/>
    <n v="0"/>
    <n v="0"/>
    <s v="N"/>
    <n v="0"/>
    <n v="0"/>
    <n v="0"/>
    <n v="0"/>
    <n v="47"/>
    <n v="80"/>
    <n v="0"/>
    <n v="0"/>
    <n v="3"/>
    <n v="127"/>
    <n v="80"/>
    <s v="Navarro"/>
    <s v="General Trias"/>
    <x v="1"/>
    <x v="0"/>
    <s v="PH"/>
    <n v="4100"/>
    <m/>
    <x v="867"/>
    <m/>
  </r>
  <r>
    <s v="211026UPFPGM8G"/>
    <s v="Completed"/>
    <m/>
    <m/>
    <n v="782956407790"/>
    <s v="Standard Local-J&amp;T Express"/>
    <s v="pickup"/>
    <s v="2021-10-28 21:01"/>
    <s v="2021-10-28 16:05"/>
    <x v="876"/>
    <s v="2021-10-26 21:01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2200"/>
    <n v="0"/>
    <n v="178"/>
    <n v="83"/>
    <n v="0"/>
    <n v="0"/>
    <n v="14"/>
    <n v="261"/>
    <n v="83"/>
    <s v="Villa Luz"/>
    <s v="Delfin Albano"/>
    <x v="18"/>
    <x v="1"/>
    <s v="PH"/>
    <n v="3326"/>
    <m/>
    <x v="868"/>
    <m/>
  </r>
  <r>
    <s v="211027V374EEVQ"/>
    <s v="Completed"/>
    <m/>
    <m/>
    <n v="782959101668"/>
    <s v="Standard Local-J&amp;T Express"/>
    <s v="pickup"/>
    <s v="2021-10-29 00:48"/>
    <s v="2021-10-28 16:05"/>
    <x v="877"/>
    <s v="2021-10-27 00:48"/>
    <m/>
    <x v="0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88"/>
    <n v="83"/>
    <n v="0"/>
    <n v="0"/>
    <n v="13"/>
    <n v="271"/>
    <n v="83"/>
    <s v="Iligan"/>
    <s v="Esperanza"/>
    <x v="40"/>
    <x v="0"/>
    <s v="PH"/>
    <n v="5407"/>
    <m/>
    <x v="869"/>
    <m/>
  </r>
  <r>
    <s v="211027V374EEVQ"/>
    <s v="Completed"/>
    <m/>
    <m/>
    <n v="782959101668"/>
    <s v="Standard Local-J&amp;T Express"/>
    <s v="pickup"/>
    <s v="2021-10-29 00:48"/>
    <s v="2021-10-28 16:05"/>
    <x v="877"/>
    <s v="2021-10-27 00:48"/>
    <m/>
    <x v="5"/>
    <m/>
    <m/>
    <n v="80"/>
    <n v="69"/>
    <n v="1"/>
    <n v="69"/>
    <n v="11"/>
    <n v="11"/>
    <n v="0"/>
    <n v="0.17"/>
    <n v="3"/>
    <n v="0.51"/>
    <n v="0"/>
    <n v="0"/>
    <n v="0"/>
    <s v="N"/>
    <n v="0"/>
    <n v="0"/>
    <n v="0"/>
    <n v="0"/>
    <n v="188"/>
    <n v="83"/>
    <n v="0"/>
    <n v="0"/>
    <n v="13"/>
    <n v="271"/>
    <n v="83"/>
    <s v="Iligan"/>
    <s v="Esperanza"/>
    <x v="40"/>
    <x v="0"/>
    <s v="PH"/>
    <n v="5407"/>
    <m/>
    <x v="869"/>
    <m/>
  </r>
  <r>
    <s v="211027V374EEVQ"/>
    <s v="Completed"/>
    <m/>
    <m/>
    <n v="782959101668"/>
    <s v="Standard Local-J&amp;T Express"/>
    <s v="pickup"/>
    <s v="2021-10-29 00:48"/>
    <s v="2021-10-28 16:05"/>
    <x v="877"/>
    <s v="2021-10-27 00:48"/>
    <m/>
    <x v="6"/>
    <m/>
    <m/>
    <n v="80"/>
    <n v="69"/>
    <n v="1"/>
    <n v="69"/>
    <n v="11"/>
    <n v="11"/>
    <n v="0"/>
    <n v="0.17"/>
    <n v="3"/>
    <n v="0.51"/>
    <n v="0"/>
    <n v="0"/>
    <n v="0"/>
    <s v="N"/>
    <n v="0"/>
    <n v="0"/>
    <n v="0"/>
    <n v="0"/>
    <n v="188"/>
    <n v="83"/>
    <n v="0"/>
    <n v="0"/>
    <n v="13"/>
    <n v="271"/>
    <n v="83"/>
    <s v="Iligan"/>
    <s v="Esperanza"/>
    <x v="40"/>
    <x v="0"/>
    <s v="PH"/>
    <n v="5407"/>
    <m/>
    <x v="869"/>
    <m/>
  </r>
  <r>
    <s v="211027064JK6S4"/>
    <s v="Completed"/>
    <m/>
    <m/>
    <n v="782960115722"/>
    <s v="Standard Local-J&amp;T Express"/>
    <s v="pickup"/>
    <s v="2021-10-29 12:13"/>
    <s v="2021-10-28 16:05"/>
    <x v="878"/>
    <s v="2021-10-27 12:13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Timugan (Pob.)"/>
    <s v="Los Banos"/>
    <x v="0"/>
    <x v="0"/>
    <s v="PH"/>
    <n v="4030"/>
    <m/>
    <x v="870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2"/>
    <m/>
    <m/>
    <n v="50"/>
    <n v="48"/>
    <n v="1"/>
    <n v="48"/>
    <n v="2"/>
    <n v="2"/>
    <n v="0"/>
    <n v="0.17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4"/>
    <m/>
    <m/>
    <n v="50"/>
    <n v="47"/>
    <n v="1"/>
    <n v="47"/>
    <n v="3"/>
    <n v="3"/>
    <n v="0"/>
    <n v="0.17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2"/>
    <m/>
    <m/>
    <n v="50"/>
    <n v="47"/>
    <n v="2"/>
    <n v="95"/>
    <n v="5"/>
    <n v="5"/>
    <n v="0"/>
    <n v="0.34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2"/>
    <m/>
    <m/>
    <n v="50"/>
    <n v="47"/>
    <n v="2"/>
    <n v="95"/>
    <n v="5"/>
    <n v="5"/>
    <n v="0"/>
    <n v="0.34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2"/>
    <m/>
    <m/>
    <n v="50"/>
    <n v="47"/>
    <n v="2"/>
    <n v="95"/>
    <n v="5"/>
    <n v="5"/>
    <n v="0"/>
    <n v="0.34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2"/>
    <m/>
    <m/>
    <n v="50"/>
    <n v="47"/>
    <n v="2"/>
    <n v="95"/>
    <n v="5"/>
    <n v="5"/>
    <n v="0"/>
    <n v="0.34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3"/>
    <m/>
    <m/>
    <n v="60"/>
    <n v="60"/>
    <n v="4"/>
    <n v="240"/>
    <n v="0"/>
    <n v="0"/>
    <n v="0"/>
    <n v="0.68"/>
    <n v="22"/>
    <n v="3.74"/>
    <n v="0"/>
    <n v="0"/>
    <n v="0"/>
    <s v="N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6"/>
    <m/>
    <m/>
    <n v="80"/>
    <n v="77"/>
    <n v="2"/>
    <n v="155"/>
    <n v="5"/>
    <n v="5"/>
    <n v="0"/>
    <n v="0.34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6"/>
    <m/>
    <m/>
    <n v="80"/>
    <n v="77"/>
    <n v="2"/>
    <n v="155"/>
    <n v="5"/>
    <n v="5"/>
    <n v="0"/>
    <n v="0.34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6"/>
    <m/>
    <m/>
    <n v="80"/>
    <n v="76"/>
    <n v="1"/>
    <n v="76"/>
    <n v="4"/>
    <n v="4"/>
    <n v="0"/>
    <n v="0.17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4"/>
    <m/>
    <m/>
    <n v="50"/>
    <n v="49"/>
    <n v="1"/>
    <n v="49"/>
    <n v="1"/>
    <n v="1"/>
    <n v="0"/>
    <n v="0.17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63X1QWP"/>
    <s v="Completed"/>
    <m/>
    <m/>
    <n v="782962399726"/>
    <s v="Standard Local-J&amp;T Express"/>
    <s v="pickup"/>
    <s v="2021-10-29 21:45"/>
    <s v="2021-10-28 16:05"/>
    <x v="879"/>
    <s v="2021-10-27 21:45"/>
    <m/>
    <x v="4"/>
    <m/>
    <m/>
    <n v="50"/>
    <n v="47"/>
    <n v="2"/>
    <n v="95"/>
    <n v="5"/>
    <n v="5"/>
    <n v="0"/>
    <n v="0.34"/>
    <n v="22"/>
    <n v="3.74"/>
    <n v="0"/>
    <n v="0"/>
    <n v="0"/>
    <s v="Y"/>
    <n v="0"/>
    <n v="45"/>
    <n v="0"/>
    <n v="0"/>
    <n v="1245"/>
    <n v="100"/>
    <n v="55"/>
    <n v="0"/>
    <n v="87"/>
    <n v="1345"/>
    <n v="155"/>
    <s v="Maguikay"/>
    <s v="Mandaue City"/>
    <x v="20"/>
    <x v="4"/>
    <s v="PH"/>
    <n v="6014"/>
    <m/>
    <x v="871"/>
    <m/>
  </r>
  <r>
    <s v="21102719N0C2CA"/>
    <s v="Completed"/>
    <m/>
    <m/>
    <n v="782962758139"/>
    <s v="Standard Local-J&amp;T Express"/>
    <s v="pickup"/>
    <s v="2021-10-29 22:48"/>
    <s v="2021-10-28 16:05"/>
    <x v="880"/>
    <s v="2021-10-27 22:48"/>
    <m/>
    <x v="0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7500"/>
    <n v="0"/>
    <n v="225"/>
    <n v="84"/>
    <n v="0"/>
    <n v="0"/>
    <n v="21"/>
    <n v="309"/>
    <n v="84"/>
    <s v="Estanza"/>
    <s v="Lingayen"/>
    <x v="17"/>
    <x v="1"/>
    <s v="PH"/>
    <n v="2401"/>
    <m/>
    <x v="872"/>
    <m/>
  </r>
  <r>
    <s v="2110281KR6KVPU"/>
    <s v="Completed"/>
    <m/>
    <m/>
    <n v="782963762620"/>
    <s v="Standard Local-J&amp;T Express"/>
    <s v="pickup"/>
    <s v="2021-10-30 01:39"/>
    <s v="2021-10-28 16:05"/>
    <x v="881"/>
    <s v="2021-10-28 01:39"/>
    <m/>
    <x v="0"/>
    <m/>
    <m/>
    <n v="50"/>
    <n v="50"/>
    <n v="2"/>
    <n v="100"/>
    <n v="0"/>
    <n v="0"/>
    <n v="0"/>
    <n v="0.34"/>
    <n v="6"/>
    <n v="1.02"/>
    <n v="0"/>
    <n v="0"/>
    <n v="0"/>
    <s v="N"/>
    <n v="0"/>
    <n v="10"/>
    <n v="0"/>
    <n v="0"/>
    <n v="290"/>
    <n v="80"/>
    <n v="0"/>
    <n v="0"/>
    <n v="20"/>
    <n v="370"/>
    <n v="80"/>
    <s v="San Juan"/>
    <s v="Cainta"/>
    <x v="3"/>
    <x v="0"/>
    <s v="PH"/>
    <n v="1900"/>
    <m/>
    <x v="873"/>
    <m/>
  </r>
  <r>
    <s v="2110281KR6KVPU"/>
    <s v="Completed"/>
    <m/>
    <m/>
    <n v="782963762620"/>
    <s v="Standard Local-J&amp;T Express"/>
    <s v="pickup"/>
    <s v="2021-10-30 01:39"/>
    <s v="2021-10-28 16:05"/>
    <x v="881"/>
    <s v="2021-10-28 01:39"/>
    <m/>
    <x v="2"/>
    <m/>
    <m/>
    <n v="50"/>
    <n v="47"/>
    <n v="2"/>
    <n v="95"/>
    <n v="5"/>
    <n v="5"/>
    <n v="0"/>
    <n v="0.34"/>
    <n v="6"/>
    <n v="1.02"/>
    <n v="0"/>
    <n v="0"/>
    <n v="0"/>
    <s v="Y"/>
    <n v="0"/>
    <n v="10"/>
    <n v="0"/>
    <n v="0"/>
    <n v="290"/>
    <n v="80"/>
    <n v="0"/>
    <n v="0"/>
    <n v="20"/>
    <n v="370"/>
    <n v="80"/>
    <s v="San Juan"/>
    <s v="Cainta"/>
    <x v="3"/>
    <x v="0"/>
    <s v="PH"/>
    <n v="1900"/>
    <m/>
    <x v="873"/>
    <m/>
  </r>
  <r>
    <s v="2110281KR6KVPU"/>
    <s v="Completed"/>
    <m/>
    <m/>
    <n v="782963762620"/>
    <s v="Standard Local-J&amp;T Express"/>
    <s v="pickup"/>
    <s v="2021-10-30 01:39"/>
    <s v="2021-10-28 16:05"/>
    <x v="881"/>
    <s v="2021-10-28 01:39"/>
    <m/>
    <x v="4"/>
    <m/>
    <m/>
    <n v="50"/>
    <n v="47"/>
    <n v="2"/>
    <n v="95"/>
    <n v="5"/>
    <n v="5"/>
    <n v="0"/>
    <n v="0.34"/>
    <n v="6"/>
    <n v="1.02"/>
    <n v="0"/>
    <n v="0"/>
    <n v="0"/>
    <s v="Y"/>
    <n v="0"/>
    <n v="10"/>
    <n v="0"/>
    <n v="0"/>
    <n v="290"/>
    <n v="80"/>
    <n v="0"/>
    <n v="0"/>
    <n v="20"/>
    <n v="370"/>
    <n v="80"/>
    <s v="San Juan"/>
    <s v="Cainta"/>
    <x v="3"/>
    <x v="0"/>
    <s v="PH"/>
    <n v="1900"/>
    <m/>
    <x v="873"/>
    <m/>
  </r>
  <r>
    <s v="2110283HA6CUMU"/>
    <s v="Completed"/>
    <m/>
    <m/>
    <n v="782970047052"/>
    <s v="Standard Local-J&amp;T Express"/>
    <s v="pickup"/>
    <s v="2021-10-30 20:02"/>
    <s v="2021-10-29 15:45"/>
    <x v="882"/>
    <s v="2021-10-28 20:02"/>
    <m/>
    <x v="0"/>
    <m/>
    <m/>
    <n v="50"/>
    <n v="50"/>
    <n v="2"/>
    <n v="100"/>
    <n v="0"/>
    <n v="0"/>
    <n v="0"/>
    <n v="0.34"/>
    <n v="9"/>
    <n v="1.53"/>
    <n v="20"/>
    <n v="0"/>
    <n v="0"/>
    <s v="N"/>
    <n v="0"/>
    <n v="5"/>
    <n v="0"/>
    <n v="0"/>
    <n v="463"/>
    <n v="30"/>
    <n v="50"/>
    <n v="0"/>
    <n v="32"/>
    <n v="493"/>
    <n v="80"/>
    <s v="San Isidro"/>
    <s v="Pagsanjan"/>
    <x v="0"/>
    <x v="0"/>
    <s v="PH"/>
    <n v="4008"/>
    <m/>
    <x v="874"/>
    <m/>
  </r>
  <r>
    <s v="2110283HA6CUMU"/>
    <s v="Completed"/>
    <m/>
    <m/>
    <n v="782970047052"/>
    <s v="Standard Local-J&amp;T Express"/>
    <s v="pickup"/>
    <s v="2021-10-30 20:02"/>
    <s v="2021-10-29 15:45"/>
    <x v="882"/>
    <s v="2021-10-28 20:02"/>
    <m/>
    <x v="2"/>
    <m/>
    <m/>
    <n v="50"/>
    <n v="48"/>
    <n v="1"/>
    <n v="48"/>
    <n v="2"/>
    <n v="2"/>
    <n v="0"/>
    <n v="0.17"/>
    <n v="9"/>
    <n v="1.53"/>
    <n v="20"/>
    <n v="0"/>
    <n v="0"/>
    <s v="Y"/>
    <n v="0"/>
    <n v="5"/>
    <n v="0"/>
    <n v="0"/>
    <n v="463"/>
    <n v="30"/>
    <n v="50"/>
    <n v="0"/>
    <n v="32"/>
    <n v="493"/>
    <n v="80"/>
    <s v="San Isidro"/>
    <s v="Pagsanjan"/>
    <x v="0"/>
    <x v="0"/>
    <s v="PH"/>
    <n v="4008"/>
    <m/>
    <x v="874"/>
    <m/>
  </r>
  <r>
    <s v="2110283HA6CUMU"/>
    <s v="Completed"/>
    <m/>
    <m/>
    <n v="782970047052"/>
    <s v="Standard Local-J&amp;T Express"/>
    <s v="pickup"/>
    <s v="2021-10-30 20:02"/>
    <s v="2021-10-29 15:45"/>
    <x v="882"/>
    <s v="2021-10-28 20:02"/>
    <m/>
    <x v="4"/>
    <m/>
    <m/>
    <n v="50"/>
    <n v="47"/>
    <n v="1"/>
    <n v="47"/>
    <n v="3"/>
    <n v="3"/>
    <n v="0"/>
    <n v="0.17"/>
    <n v="9"/>
    <n v="1.53"/>
    <n v="20"/>
    <n v="0"/>
    <n v="0"/>
    <s v="Y"/>
    <n v="0"/>
    <n v="5"/>
    <n v="0"/>
    <n v="0"/>
    <n v="463"/>
    <n v="30"/>
    <n v="50"/>
    <n v="0"/>
    <n v="32"/>
    <n v="493"/>
    <n v="80"/>
    <s v="San Isidro"/>
    <s v="Pagsanjan"/>
    <x v="0"/>
    <x v="0"/>
    <s v="PH"/>
    <n v="4008"/>
    <m/>
    <x v="874"/>
    <m/>
  </r>
  <r>
    <s v="2110283HA6CUMU"/>
    <s v="Completed"/>
    <m/>
    <m/>
    <n v="782970047052"/>
    <s v="Standard Local-J&amp;T Express"/>
    <s v="pickup"/>
    <s v="2021-10-30 20:02"/>
    <s v="2021-10-29 15:45"/>
    <x v="882"/>
    <s v="2021-10-28 20:02"/>
    <m/>
    <x v="2"/>
    <m/>
    <m/>
    <n v="50"/>
    <n v="50"/>
    <n v="1"/>
    <n v="50"/>
    <n v="0"/>
    <n v="0"/>
    <n v="0"/>
    <n v="0.17"/>
    <n v="9"/>
    <n v="1.53"/>
    <n v="20"/>
    <n v="0"/>
    <n v="0"/>
    <s v="N"/>
    <n v="0"/>
    <n v="5"/>
    <n v="0"/>
    <n v="0"/>
    <n v="463"/>
    <n v="30"/>
    <n v="50"/>
    <n v="0"/>
    <n v="32"/>
    <n v="493"/>
    <n v="80"/>
    <s v="San Isidro"/>
    <s v="Pagsanjan"/>
    <x v="0"/>
    <x v="0"/>
    <s v="PH"/>
    <n v="4008"/>
    <m/>
    <x v="874"/>
    <m/>
  </r>
  <r>
    <s v="2110283HA6CUMU"/>
    <s v="Completed"/>
    <m/>
    <m/>
    <n v="782970047052"/>
    <s v="Standard Local-J&amp;T Express"/>
    <s v="pickup"/>
    <s v="2021-10-30 20:02"/>
    <s v="2021-10-29 15:45"/>
    <x v="882"/>
    <s v="2021-10-28 20:02"/>
    <m/>
    <x v="1"/>
    <m/>
    <m/>
    <n v="50"/>
    <n v="50"/>
    <n v="2"/>
    <n v="100"/>
    <n v="0"/>
    <n v="0"/>
    <n v="0"/>
    <n v="0.34"/>
    <n v="9"/>
    <n v="1.53"/>
    <n v="20"/>
    <n v="0"/>
    <n v="0"/>
    <s v="N"/>
    <n v="0"/>
    <n v="5"/>
    <n v="0"/>
    <n v="0"/>
    <n v="463"/>
    <n v="30"/>
    <n v="50"/>
    <n v="0"/>
    <n v="32"/>
    <n v="493"/>
    <n v="80"/>
    <s v="San Isidro"/>
    <s v="Pagsanjan"/>
    <x v="0"/>
    <x v="0"/>
    <s v="PH"/>
    <n v="4008"/>
    <m/>
    <x v="874"/>
    <m/>
  </r>
  <r>
    <s v="2110283HA6CUMU"/>
    <s v="Completed"/>
    <m/>
    <m/>
    <n v="782970047052"/>
    <s v="Standard Local-J&amp;T Express"/>
    <s v="pickup"/>
    <s v="2021-10-30 20:02"/>
    <s v="2021-10-29 15:45"/>
    <x v="882"/>
    <s v="2021-10-28 20:02"/>
    <m/>
    <x v="5"/>
    <m/>
    <m/>
    <n v="80"/>
    <n v="69"/>
    <n v="2"/>
    <n v="138"/>
    <n v="22"/>
    <n v="22"/>
    <n v="0"/>
    <n v="0.34"/>
    <n v="9"/>
    <n v="1.53"/>
    <n v="20"/>
    <n v="0"/>
    <n v="0"/>
    <s v="N"/>
    <n v="0"/>
    <n v="5"/>
    <n v="0"/>
    <n v="0"/>
    <n v="463"/>
    <n v="30"/>
    <n v="50"/>
    <n v="0"/>
    <n v="32"/>
    <n v="493"/>
    <n v="80"/>
    <s v="San Isidro"/>
    <s v="Pagsanjan"/>
    <x v="0"/>
    <x v="0"/>
    <s v="PH"/>
    <n v="4008"/>
    <m/>
    <x v="874"/>
    <m/>
  </r>
  <r>
    <s v="2110283UM2T2Y4"/>
    <s v="Completed"/>
    <m/>
    <m/>
    <n v="782970047049"/>
    <s v="Standard Local-J&amp;T Express"/>
    <s v="pickup"/>
    <s v="2021-10-30 23:06"/>
    <s v="2021-10-29 15:45"/>
    <x v="883"/>
    <s v="2021-10-28 23:06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San Dionisio"/>
    <s v="Paranaque City"/>
    <x v="14"/>
    <x v="3"/>
    <s v="PH"/>
    <n v="1700"/>
    <m/>
    <x v="875"/>
    <m/>
  </r>
  <r>
    <s v="211029549TDXA0"/>
    <s v="Completed"/>
    <m/>
    <m/>
    <n v="782975179525"/>
    <s v="Standard Local-J&amp;T Express"/>
    <s v="pickup"/>
    <s v="2021-11-03 11:23"/>
    <s v="2021-10-30 11:07"/>
    <x v="884"/>
    <s v="2021-10-29 11:23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Victory Norte"/>
    <s v="Santiago City"/>
    <x v="18"/>
    <x v="1"/>
    <s v="PH"/>
    <n v="3311"/>
    <m/>
    <x v="876"/>
    <m/>
  </r>
  <r>
    <s v="2110295MM399NJ"/>
    <s v="Completed"/>
    <m/>
    <m/>
    <n v="782975179512"/>
    <s v="Standard Local-J&amp;T Express"/>
    <s v="pickup"/>
    <s v="2021-11-03 16:15"/>
    <s v="2021-10-30 11:07"/>
    <x v="885"/>
    <s v="2021-10-29 16:15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115"/>
    <n v="0"/>
    <n v="0"/>
    <n v="14"/>
    <n v="315"/>
    <n v="115"/>
    <s v="Quezon"/>
    <s v="Iloilo City"/>
    <x v="25"/>
    <x v="4"/>
    <s v="PH"/>
    <n v="5000"/>
    <m/>
    <x v="877"/>
    <m/>
  </r>
  <r>
    <s v="2110306KTGF10N"/>
    <s v="Completed"/>
    <m/>
    <m/>
    <n v="782986838519"/>
    <s v="Standard Local-J&amp;T Express"/>
    <s v="pickup"/>
    <s v="2021-11-04 01:28"/>
    <s v="2021-11-01 12:49"/>
    <x v="886"/>
    <s v="2021-10-30 01:28"/>
    <m/>
    <x v="1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30"/>
    <n v="50"/>
    <n v="0"/>
    <n v="6"/>
    <n v="120"/>
    <n v="80"/>
    <s v="Malagasang II-B"/>
    <s v="Imus"/>
    <x v="1"/>
    <x v="0"/>
    <s v="PH"/>
    <n v="4103"/>
    <m/>
    <x v="878"/>
    <m/>
  </r>
  <r>
    <s v="2110307EUVG8H6"/>
    <s v="Completed"/>
    <m/>
    <m/>
    <n v="782986838757"/>
    <s v="Standard Local-J&amp;T Express"/>
    <s v="pickup"/>
    <s v="2021-11-04 09:38"/>
    <s v="2021-11-01 12:47"/>
    <x v="887"/>
    <s v="2021-10-30 09:38"/>
    <m/>
    <x v="2"/>
    <m/>
    <m/>
    <n v="50"/>
    <n v="45"/>
    <n v="1"/>
    <n v="45"/>
    <n v="5"/>
    <n v="5"/>
    <n v="0"/>
    <n v="0.17"/>
    <n v="4"/>
    <n v="0.68"/>
    <n v="0"/>
    <n v="0"/>
    <n v="0"/>
    <s v="N"/>
    <n v="0"/>
    <n v="0"/>
    <n v="200"/>
    <n v="0"/>
    <n v="226"/>
    <n v="40"/>
    <n v="40"/>
    <n v="0"/>
    <n v="16"/>
    <n v="266"/>
    <n v="80"/>
    <s v="Post Proper Southside"/>
    <s v="Makati City"/>
    <x v="14"/>
    <x v="3"/>
    <s v="PH"/>
    <n v="1200"/>
    <m/>
    <x v="879"/>
    <m/>
  </r>
  <r>
    <s v="2110307EUVG8H6"/>
    <s v="Completed"/>
    <m/>
    <m/>
    <n v="782986838757"/>
    <s v="Standard Local-J&amp;T Express"/>
    <s v="pickup"/>
    <s v="2021-11-04 09:38"/>
    <s v="2021-11-01 12:47"/>
    <x v="887"/>
    <s v="2021-10-30 09:38"/>
    <m/>
    <x v="1"/>
    <m/>
    <m/>
    <n v="50"/>
    <n v="45"/>
    <n v="1"/>
    <n v="45"/>
    <n v="5"/>
    <n v="5"/>
    <n v="0"/>
    <n v="0.17"/>
    <n v="4"/>
    <n v="0.68"/>
    <n v="0"/>
    <n v="0"/>
    <n v="0"/>
    <s v="N"/>
    <n v="0"/>
    <n v="0"/>
    <n v="200"/>
    <n v="0"/>
    <n v="226"/>
    <n v="40"/>
    <n v="40"/>
    <n v="0"/>
    <n v="16"/>
    <n v="266"/>
    <n v="80"/>
    <s v="Post Proper Southside"/>
    <s v="Makati City"/>
    <x v="14"/>
    <x v="3"/>
    <s v="PH"/>
    <n v="1200"/>
    <m/>
    <x v="879"/>
    <m/>
  </r>
  <r>
    <s v="2110307EUVG8H6"/>
    <s v="Completed"/>
    <m/>
    <m/>
    <n v="782986838757"/>
    <s v="Standard Local-J&amp;T Express"/>
    <s v="pickup"/>
    <s v="2021-11-04 09:38"/>
    <s v="2021-11-01 12:47"/>
    <x v="887"/>
    <s v="2021-10-30 09:38"/>
    <m/>
    <x v="5"/>
    <m/>
    <m/>
    <n v="80"/>
    <n v="69"/>
    <n v="1"/>
    <n v="69"/>
    <n v="11"/>
    <n v="11"/>
    <n v="0"/>
    <n v="0.17"/>
    <n v="4"/>
    <n v="0.68"/>
    <n v="0"/>
    <n v="0"/>
    <n v="0"/>
    <s v="N"/>
    <n v="0"/>
    <n v="0"/>
    <n v="200"/>
    <n v="0"/>
    <n v="226"/>
    <n v="40"/>
    <n v="40"/>
    <n v="0"/>
    <n v="16"/>
    <n v="266"/>
    <n v="80"/>
    <s v="Post Proper Southside"/>
    <s v="Makati City"/>
    <x v="14"/>
    <x v="3"/>
    <s v="PH"/>
    <n v="1200"/>
    <m/>
    <x v="879"/>
    <m/>
  </r>
  <r>
    <s v="2110307EUVG8H6"/>
    <s v="Completed"/>
    <m/>
    <m/>
    <n v="782986838757"/>
    <s v="Standard Local-J&amp;T Express"/>
    <s v="pickup"/>
    <s v="2021-11-04 09:38"/>
    <s v="2021-11-01 12:47"/>
    <x v="887"/>
    <s v="2021-10-30 09:38"/>
    <m/>
    <x v="6"/>
    <m/>
    <m/>
    <n v="80"/>
    <n v="69"/>
    <n v="1"/>
    <n v="69"/>
    <n v="11"/>
    <n v="11"/>
    <n v="0"/>
    <n v="0.17"/>
    <n v="4"/>
    <n v="0.68"/>
    <n v="0"/>
    <n v="0"/>
    <n v="0"/>
    <s v="N"/>
    <n v="0"/>
    <n v="0"/>
    <n v="200"/>
    <n v="0"/>
    <n v="226"/>
    <n v="40"/>
    <n v="40"/>
    <n v="0"/>
    <n v="16"/>
    <n v="266"/>
    <n v="80"/>
    <s v="Post Proper Southside"/>
    <s v="Makati City"/>
    <x v="14"/>
    <x v="3"/>
    <s v="PH"/>
    <n v="1200"/>
    <m/>
    <x v="879"/>
    <m/>
  </r>
  <r>
    <s v="2110307HF6XMHK"/>
    <s v="Completed"/>
    <m/>
    <m/>
    <n v="782986838495"/>
    <s v="Standard Local-J&amp;T Express"/>
    <s v="pickup"/>
    <s v="2021-11-04 10:24"/>
    <s v="2021-11-01 12:47"/>
    <x v="888"/>
    <s v="2021-10-30 10:24"/>
    <m/>
    <x v="0"/>
    <m/>
    <m/>
    <n v="50"/>
    <n v="45"/>
    <n v="3"/>
    <n v="135"/>
    <n v="15"/>
    <n v="15"/>
    <n v="0"/>
    <n v="0.51"/>
    <n v="3"/>
    <n v="0.51"/>
    <n v="0"/>
    <n v="0"/>
    <n v="0"/>
    <s v="N"/>
    <n v="0"/>
    <n v="0"/>
    <n v="0"/>
    <n v="0"/>
    <n v="135"/>
    <n v="120"/>
    <n v="0"/>
    <n v="0"/>
    <n v="9"/>
    <n v="255"/>
    <n v="120"/>
    <s v="Dologon"/>
    <s v="Maramag"/>
    <x v="51"/>
    <x v="2"/>
    <s v="PH"/>
    <n v="8710"/>
    <m/>
    <x v="880"/>
    <m/>
  </r>
  <r>
    <s v="2110307JC9JS47"/>
    <s v="Completed"/>
    <m/>
    <m/>
    <n v="782986838548"/>
    <s v="Standard Local-J&amp;T Express"/>
    <s v="pickup"/>
    <s v="2021-11-04 10:40"/>
    <s v="2021-11-01 12:47"/>
    <x v="889"/>
    <s v="2021-10-30 10:40"/>
    <m/>
    <x v="0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1100"/>
    <n v="0"/>
    <n v="34"/>
    <n v="33"/>
    <n v="50"/>
    <n v="0"/>
    <n v="3"/>
    <n v="67"/>
    <n v="83"/>
    <s v="Binitayan"/>
    <s v="Daraga"/>
    <x v="30"/>
    <x v="0"/>
    <s v="PH"/>
    <n v="4501"/>
    <m/>
    <x v="881"/>
    <m/>
  </r>
  <r>
    <s v="2110307U04U586"/>
    <s v="Completed"/>
    <m/>
    <m/>
    <n v="782986838522"/>
    <s v="Standard Local-J&amp;T Express"/>
    <s v="pickup"/>
    <s v="2021-11-04 13:05"/>
    <s v="2021-11-01 12:47"/>
    <x v="890"/>
    <s v="2021-10-30 13:05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33"/>
    <n v="50"/>
    <n v="0"/>
    <n v="6"/>
    <n v="123"/>
    <n v="83"/>
    <s v="Bonga (Upper)"/>
    <s v="Bacacay"/>
    <x v="30"/>
    <x v="0"/>
    <s v="PH"/>
    <n v="4509"/>
    <m/>
    <x v="882"/>
    <m/>
  </r>
  <r>
    <s v="2110307Y10H5S7"/>
    <s v="Completed"/>
    <m/>
    <m/>
    <n v="782986838760"/>
    <s v="Standard Local-J&amp;T Express"/>
    <s v="pickup"/>
    <s v="2021-11-04 14:27"/>
    <s v="2021-11-01 12:47"/>
    <x v="891"/>
    <s v="2021-10-30 14:27"/>
    <m/>
    <x v="0"/>
    <m/>
    <m/>
    <n v="50"/>
    <n v="45"/>
    <n v="15"/>
    <n v="675"/>
    <n v="75"/>
    <n v="75"/>
    <n v="0"/>
    <n v="2.5499999999999998"/>
    <n v="15"/>
    <n v="2.5499999999999998"/>
    <n v="0"/>
    <n v="0"/>
    <n v="0"/>
    <s v="N"/>
    <n v="0"/>
    <n v="0"/>
    <n v="0"/>
    <n v="0"/>
    <n v="675"/>
    <n v="80"/>
    <n v="0"/>
    <n v="0"/>
    <n v="47"/>
    <n v="755"/>
    <n v="80"/>
    <s v="Santo Nino"/>
    <s v="Marikina City"/>
    <x v="14"/>
    <x v="3"/>
    <s v="PH"/>
    <n v="1800"/>
    <m/>
    <x v="883"/>
    <m/>
  </r>
  <r>
    <s v="2110308MNQT5J6"/>
    <s v="Completed"/>
    <m/>
    <m/>
    <n v="782986838617"/>
    <s v="Standard Local-J&amp;T Express"/>
    <s v="pickup"/>
    <s v="2021-11-04 20:45"/>
    <s v="2021-11-01 12:47"/>
    <x v="892"/>
    <s v="2021-10-30 20:45"/>
    <m/>
    <x v="0"/>
    <m/>
    <m/>
    <n v="50"/>
    <n v="45"/>
    <n v="1"/>
    <n v="45"/>
    <n v="5"/>
    <n v="5"/>
    <n v="0"/>
    <n v="0.17"/>
    <n v="9"/>
    <n v="1.53"/>
    <n v="0"/>
    <n v="0"/>
    <n v="50"/>
    <s v="N"/>
    <n v="0"/>
    <n v="0"/>
    <n v="0"/>
    <n v="0"/>
    <n v="380"/>
    <n v="40"/>
    <n v="40"/>
    <n v="0"/>
    <n v="30"/>
    <n v="420"/>
    <n v="80"/>
    <s v="Barangay 623"/>
    <s v="Sampaloc"/>
    <x v="14"/>
    <x v="3"/>
    <s v="PH"/>
    <n v="1016"/>
    <m/>
    <x v="884"/>
    <m/>
  </r>
  <r>
    <s v="2110308MNQT5J6"/>
    <s v="Completed"/>
    <m/>
    <m/>
    <n v="782986838617"/>
    <s v="Standard Local-J&amp;T Express"/>
    <s v="pickup"/>
    <s v="2021-11-04 20:45"/>
    <s v="2021-11-01 12:47"/>
    <x v="892"/>
    <s v="2021-10-30 20:45"/>
    <m/>
    <x v="3"/>
    <m/>
    <m/>
    <n v="60"/>
    <n v="50"/>
    <n v="5"/>
    <n v="250"/>
    <n v="50"/>
    <n v="50"/>
    <n v="0"/>
    <n v="0.85"/>
    <n v="9"/>
    <n v="1.53"/>
    <n v="0"/>
    <n v="0"/>
    <n v="50"/>
    <s v="N"/>
    <n v="0"/>
    <n v="0"/>
    <n v="0"/>
    <n v="0"/>
    <n v="380"/>
    <n v="40"/>
    <n v="40"/>
    <n v="0"/>
    <n v="30"/>
    <n v="420"/>
    <n v="80"/>
    <s v="Barangay 623"/>
    <s v="Sampaloc"/>
    <x v="14"/>
    <x v="3"/>
    <s v="PH"/>
    <n v="1016"/>
    <m/>
    <x v="884"/>
    <m/>
  </r>
  <r>
    <s v="2110308MNQT5J6"/>
    <s v="Completed"/>
    <m/>
    <m/>
    <n v="782986838617"/>
    <s v="Standard Local-J&amp;T Express"/>
    <s v="pickup"/>
    <s v="2021-11-04 20:45"/>
    <s v="2021-11-01 12:47"/>
    <x v="892"/>
    <s v="2021-10-30 20:45"/>
    <m/>
    <x v="1"/>
    <m/>
    <m/>
    <n v="50"/>
    <n v="45"/>
    <n v="2"/>
    <n v="90"/>
    <n v="10"/>
    <n v="10"/>
    <n v="0"/>
    <n v="0.34"/>
    <n v="9"/>
    <n v="1.53"/>
    <n v="0"/>
    <n v="0"/>
    <n v="50"/>
    <s v="N"/>
    <n v="0"/>
    <n v="0"/>
    <n v="0"/>
    <n v="0"/>
    <n v="380"/>
    <n v="40"/>
    <n v="40"/>
    <n v="0"/>
    <n v="30"/>
    <n v="420"/>
    <n v="80"/>
    <s v="Barangay 623"/>
    <s v="Sampaloc"/>
    <x v="14"/>
    <x v="3"/>
    <s v="PH"/>
    <n v="1016"/>
    <m/>
    <x v="884"/>
    <m/>
  </r>
  <r>
    <s v="2110308MNQT5J6"/>
    <s v="Completed"/>
    <m/>
    <m/>
    <n v="782986838617"/>
    <s v="Standard Local-J&amp;T Express"/>
    <s v="pickup"/>
    <s v="2021-11-04 20:45"/>
    <s v="2021-11-01 12:47"/>
    <x v="892"/>
    <s v="2021-10-30 20:45"/>
    <m/>
    <x v="4"/>
    <m/>
    <m/>
    <n v="50"/>
    <n v="45"/>
    <n v="1"/>
    <n v="45"/>
    <n v="5"/>
    <n v="5"/>
    <n v="0"/>
    <n v="0.17"/>
    <n v="9"/>
    <n v="1.53"/>
    <n v="0"/>
    <n v="0"/>
    <n v="50"/>
    <s v="N"/>
    <n v="0"/>
    <n v="0"/>
    <n v="0"/>
    <n v="0"/>
    <n v="380"/>
    <n v="40"/>
    <n v="40"/>
    <n v="0"/>
    <n v="30"/>
    <n v="420"/>
    <n v="80"/>
    <s v="Barangay 623"/>
    <s v="Sampaloc"/>
    <x v="14"/>
    <x v="3"/>
    <s v="PH"/>
    <n v="1016"/>
    <m/>
    <x v="884"/>
    <m/>
  </r>
  <r>
    <s v="211031A3U6F4QG"/>
    <s v="Completed"/>
    <m/>
    <m/>
    <n v="782990975895"/>
    <s v="Standard Local-J&amp;T Express"/>
    <s v="pickup"/>
    <s v="2021-11-04 10:58"/>
    <s v="2021-11-01 12:47"/>
    <x v="893"/>
    <s v="2021-10-31 10:58"/>
    <m/>
    <x v="0"/>
    <m/>
    <m/>
    <n v="50"/>
    <n v="39"/>
    <n v="10"/>
    <n v="390"/>
    <n v="110"/>
    <n v="80"/>
    <n v="30"/>
    <n v="1.7"/>
    <n v="10"/>
    <n v="1.7"/>
    <n v="20"/>
    <n v="0"/>
    <n v="0"/>
    <s v="N"/>
    <n v="0"/>
    <n v="0"/>
    <n v="0"/>
    <n v="0"/>
    <n v="370"/>
    <n v="120"/>
    <n v="0"/>
    <n v="0"/>
    <n v="28"/>
    <n v="490"/>
    <n v="120"/>
    <s v="Lurogan"/>
    <s v="Valencia City"/>
    <x v="51"/>
    <x v="2"/>
    <s v="PH"/>
    <n v="8709"/>
    <m/>
    <x v="885"/>
    <m/>
  </r>
  <r>
    <s v="211031AD7DVQ9R"/>
    <s v="Completed"/>
    <m/>
    <m/>
    <n v="782992189252"/>
    <s v="Standard Local-J&amp;T Express"/>
    <s v="pickup"/>
    <s v="2021-11-04 13:46"/>
    <s v="2021-11-01 12:47"/>
    <x v="894"/>
    <s v="2021-10-31 13:46"/>
    <m/>
    <x v="0"/>
    <m/>
    <m/>
    <n v="50"/>
    <n v="50"/>
    <n v="6"/>
    <n v="300"/>
    <n v="0"/>
    <n v="0"/>
    <n v="0"/>
    <n v="1.02"/>
    <n v="6"/>
    <n v="1.02"/>
    <n v="20"/>
    <n v="0"/>
    <n v="0"/>
    <s v="N"/>
    <n v="0"/>
    <n v="0"/>
    <n v="7000"/>
    <n v="0"/>
    <n v="210"/>
    <n v="115"/>
    <n v="0"/>
    <n v="0"/>
    <n v="20"/>
    <n v="325"/>
    <n v="115"/>
    <s v="Banilad"/>
    <s v="Bacong"/>
    <x v="63"/>
    <x v="4"/>
    <s v="PH"/>
    <n v="6216"/>
    <m/>
    <x v="886"/>
    <m/>
  </r>
  <r>
    <s v="211031AJ2NK8J8"/>
    <s v="Completed"/>
    <m/>
    <m/>
    <n v="782992189278"/>
    <s v="Standard Local-J&amp;T Express"/>
    <s v="pickup"/>
    <s v="2021-11-04 15:03"/>
    <s v="2021-11-01 12:47"/>
    <x v="895"/>
    <s v="2021-10-31 15:03"/>
    <m/>
    <x v="2"/>
    <m/>
    <m/>
    <n v="50"/>
    <n v="47"/>
    <n v="2"/>
    <n v="95"/>
    <n v="5"/>
    <n v="5"/>
    <n v="0"/>
    <n v="0.34"/>
    <n v="5"/>
    <n v="0.85"/>
    <n v="0"/>
    <n v="0"/>
    <n v="0"/>
    <s v="Y"/>
    <n v="0"/>
    <n v="10"/>
    <n v="0"/>
    <n v="0"/>
    <n v="240"/>
    <n v="80"/>
    <n v="0"/>
    <n v="0"/>
    <n v="17"/>
    <n v="320"/>
    <n v="80"/>
    <s v="Santo Cristo"/>
    <s v="Pulilan"/>
    <x v="5"/>
    <x v="1"/>
    <s v="PH"/>
    <n v="3005"/>
    <m/>
    <x v="887"/>
    <m/>
  </r>
  <r>
    <s v="211031AJ2NK8J8"/>
    <s v="Completed"/>
    <m/>
    <m/>
    <n v="782992189278"/>
    <s v="Standard Local-J&amp;T Express"/>
    <s v="pickup"/>
    <s v="2021-11-04 15:03"/>
    <s v="2021-11-01 12:47"/>
    <x v="895"/>
    <s v="2021-10-31 15:03"/>
    <m/>
    <x v="2"/>
    <m/>
    <m/>
    <n v="50"/>
    <n v="47"/>
    <n v="2"/>
    <n v="95"/>
    <n v="5"/>
    <n v="5"/>
    <n v="0"/>
    <n v="0.34"/>
    <n v="5"/>
    <n v="0.85"/>
    <n v="0"/>
    <n v="0"/>
    <n v="0"/>
    <s v="Y"/>
    <n v="0"/>
    <n v="10"/>
    <n v="0"/>
    <n v="0"/>
    <n v="240"/>
    <n v="80"/>
    <n v="0"/>
    <n v="0"/>
    <n v="17"/>
    <n v="320"/>
    <n v="80"/>
    <s v="Santo Cristo"/>
    <s v="Pulilan"/>
    <x v="5"/>
    <x v="1"/>
    <s v="PH"/>
    <n v="3005"/>
    <m/>
    <x v="887"/>
    <m/>
  </r>
  <r>
    <s v="211031AJ2NK8J8"/>
    <s v="Completed"/>
    <m/>
    <m/>
    <n v="782992189278"/>
    <s v="Standard Local-J&amp;T Express"/>
    <s v="pickup"/>
    <s v="2021-11-04 15:03"/>
    <s v="2021-11-01 12:47"/>
    <x v="895"/>
    <s v="2021-10-31 15:03"/>
    <m/>
    <x v="2"/>
    <m/>
    <m/>
    <n v="50"/>
    <n v="50"/>
    <n v="1"/>
    <n v="50"/>
    <n v="0"/>
    <n v="0"/>
    <n v="0"/>
    <n v="0.17"/>
    <n v="5"/>
    <n v="0.85"/>
    <n v="0"/>
    <n v="0"/>
    <n v="0"/>
    <s v="N"/>
    <n v="0"/>
    <n v="10"/>
    <n v="0"/>
    <n v="0"/>
    <n v="240"/>
    <n v="80"/>
    <n v="0"/>
    <n v="0"/>
    <n v="17"/>
    <n v="320"/>
    <n v="80"/>
    <s v="Santo Cristo"/>
    <s v="Pulilan"/>
    <x v="5"/>
    <x v="1"/>
    <s v="PH"/>
    <n v="3005"/>
    <m/>
    <x v="887"/>
    <m/>
  </r>
  <r>
    <s v="211031B8YXJSMD"/>
    <s v="Completed"/>
    <m/>
    <m/>
    <n v="782993001462"/>
    <s v="Standard Local-J&amp;T Express"/>
    <s v="pickup"/>
    <s v="2021-11-04 22:03"/>
    <s v="2021-11-02 12:30"/>
    <x v="896"/>
    <s v="2021-10-31 22:03"/>
    <m/>
    <x v="0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0"/>
    <n v="0"/>
    <n v="500"/>
    <n v="84"/>
    <n v="0"/>
    <n v="0"/>
    <n v="35"/>
    <n v="584"/>
    <n v="84"/>
    <s v="Bakakeng North"/>
    <s v="Baguio City"/>
    <x v="11"/>
    <x v="1"/>
    <s v="PH"/>
    <n v="2600"/>
    <m/>
    <x v="888"/>
    <m/>
  </r>
  <r>
    <s v="211101CCW3CC78"/>
    <s v="Completed"/>
    <m/>
    <m/>
    <n v="782995355383"/>
    <s v="Standard Local-J&amp;T Express"/>
    <s v="pickup"/>
    <s v="2021-11-04 08:46"/>
    <s v="2021-11-02 12:31"/>
    <x v="897"/>
    <s v="2021-11-01 08:46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San Dionisio"/>
    <s v="Paranaque City"/>
    <x v="14"/>
    <x v="3"/>
    <s v="PH"/>
    <n v="1700"/>
    <m/>
    <x v="889"/>
    <m/>
  </r>
  <r>
    <s v="211101CMWX3VPT"/>
    <s v="Completed"/>
    <m/>
    <m/>
    <n v="782995355396"/>
    <s v="Standard Local-J&amp;T Express"/>
    <s v="pickup"/>
    <s v="2021-11-04 11:09"/>
    <s v="2021-11-02 12:30"/>
    <x v="898"/>
    <s v="2021-11-01 11:09"/>
    <m/>
    <x v="0"/>
    <m/>
    <m/>
    <n v="50"/>
    <n v="45"/>
    <n v="4"/>
    <n v="180"/>
    <n v="20"/>
    <n v="20"/>
    <n v="0"/>
    <n v="0.68"/>
    <n v="10"/>
    <n v="1.7"/>
    <n v="0"/>
    <n v="0"/>
    <n v="0"/>
    <s v="Y"/>
    <n v="0"/>
    <n v="40"/>
    <n v="1600"/>
    <n v="0"/>
    <n v="444"/>
    <n v="60"/>
    <n v="55"/>
    <n v="0"/>
    <n v="32"/>
    <n v="504"/>
    <n v="115"/>
    <s v="Lahug (Pob.)"/>
    <s v="Cebu City"/>
    <x v="20"/>
    <x v="4"/>
    <s v="PH"/>
    <n v="6000"/>
    <m/>
    <x v="890"/>
    <m/>
  </r>
  <r>
    <s v="211101CMWX3VPT"/>
    <s v="Completed"/>
    <m/>
    <m/>
    <n v="782995355396"/>
    <s v="Standard Local-J&amp;T Express"/>
    <s v="pickup"/>
    <s v="2021-11-04 11:09"/>
    <s v="2021-11-02 12:30"/>
    <x v="898"/>
    <s v="2021-11-01 11:09"/>
    <m/>
    <x v="0"/>
    <m/>
    <m/>
    <n v="50"/>
    <n v="45"/>
    <n v="4"/>
    <n v="180"/>
    <n v="20"/>
    <n v="20"/>
    <n v="0"/>
    <n v="0.68"/>
    <n v="10"/>
    <n v="1.7"/>
    <n v="0"/>
    <n v="0"/>
    <n v="0"/>
    <s v="Y"/>
    <n v="0"/>
    <n v="40"/>
    <n v="1600"/>
    <n v="0"/>
    <n v="444"/>
    <n v="60"/>
    <n v="55"/>
    <n v="0"/>
    <n v="32"/>
    <n v="504"/>
    <n v="115"/>
    <s v="Lahug (Pob.)"/>
    <s v="Cebu City"/>
    <x v="20"/>
    <x v="4"/>
    <s v="PH"/>
    <n v="6000"/>
    <m/>
    <x v="890"/>
    <m/>
  </r>
  <r>
    <s v="211101CMWX3VPT"/>
    <s v="Completed"/>
    <m/>
    <m/>
    <n v="782995355396"/>
    <s v="Standard Local-J&amp;T Express"/>
    <s v="pickup"/>
    <s v="2021-11-04 11:09"/>
    <s v="2021-11-02 12:30"/>
    <x v="898"/>
    <s v="2021-11-01 11:09"/>
    <m/>
    <x v="0"/>
    <m/>
    <m/>
    <n v="50"/>
    <n v="50"/>
    <n v="2"/>
    <n v="100"/>
    <n v="0"/>
    <n v="0"/>
    <n v="0"/>
    <n v="0.34"/>
    <n v="10"/>
    <n v="1.7"/>
    <n v="0"/>
    <n v="0"/>
    <n v="0"/>
    <s v="N"/>
    <n v="0"/>
    <n v="40"/>
    <n v="1600"/>
    <n v="0"/>
    <n v="444"/>
    <n v="60"/>
    <n v="55"/>
    <n v="0"/>
    <n v="32"/>
    <n v="504"/>
    <n v="115"/>
    <s v="Lahug (Pob.)"/>
    <s v="Cebu City"/>
    <x v="20"/>
    <x v="4"/>
    <s v="PH"/>
    <n v="6000"/>
    <m/>
    <x v="890"/>
    <m/>
  </r>
  <r>
    <s v="211101CYW30YFC"/>
    <s v="Completed"/>
    <m/>
    <m/>
    <n v="782996785978"/>
    <s v="Standard Local-J&amp;T Express"/>
    <s v="pickup"/>
    <s v="2021-11-04 14:16"/>
    <s v="2021-11-02 12:31"/>
    <x v="899"/>
    <s v="2021-11-01 14:16"/>
    <m/>
    <x v="1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65"/>
    <n v="55"/>
    <n v="0"/>
    <n v="11"/>
    <n v="215"/>
    <n v="120"/>
    <s v="Langub"/>
    <s v="Calamba"/>
    <x v="23"/>
    <x v="2"/>
    <s v="PH"/>
    <n v="1606"/>
    <m/>
    <x v="891"/>
    <m/>
  </r>
  <r>
    <s v="211102FFBF2WR1"/>
    <s v="Completed"/>
    <m/>
    <m/>
    <n v="783007179799"/>
    <s v="Standard Local-J&amp;T Express"/>
    <s v="pickup"/>
    <s v="2021-11-04 13:58"/>
    <s v="2021-11-03 15:52"/>
    <x v="900"/>
    <s v="2021-11-02 13:58"/>
    <m/>
    <x v="2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40"/>
    <n v="40"/>
    <n v="0"/>
    <n v="11"/>
    <n v="190"/>
    <n v="80"/>
    <s v="Commonwealth"/>
    <s v="Quezon City"/>
    <x v="14"/>
    <x v="3"/>
    <s v="PH"/>
    <n v="1121"/>
    <m/>
    <x v="892"/>
    <m/>
  </r>
  <r>
    <s v="211102FJT383F3"/>
    <s v="Completed"/>
    <m/>
    <m/>
    <n v="783007179786"/>
    <s v="Standard Local-J&amp;T Express"/>
    <s v="pickup"/>
    <s v="2021-11-04 15:09"/>
    <s v="2021-11-03 15:52"/>
    <x v="901"/>
    <s v="2021-11-02 15:09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60"/>
    <n v="55"/>
    <n v="0"/>
    <n v="7"/>
    <n v="160"/>
    <n v="115"/>
    <s v="Ungka"/>
    <s v="Iloilo City"/>
    <x v="25"/>
    <x v="4"/>
    <s v="PH"/>
    <n v="5000"/>
    <m/>
    <x v="893"/>
    <m/>
  </r>
  <r>
    <s v="211102G01SJJU8"/>
    <s v="Completed"/>
    <m/>
    <m/>
    <n v="783007971562"/>
    <s v="Standard Local-J&amp;T Express"/>
    <s v="pickup"/>
    <s v="2021-11-04 19:06"/>
    <s v="2021-11-03 15:52"/>
    <x v="902"/>
    <s v="2021-11-02 19:06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2500"/>
    <n v="0"/>
    <n v="75"/>
    <n v="80"/>
    <n v="0"/>
    <n v="0"/>
    <n v="7"/>
    <n v="155"/>
    <n v="80"/>
    <s v="De Ocampo"/>
    <s v="Trece Martires City"/>
    <x v="1"/>
    <x v="0"/>
    <s v="PH"/>
    <n v="4109"/>
    <m/>
    <x v="894"/>
    <m/>
  </r>
  <r>
    <s v="211103HEFCH58U"/>
    <s v="Completed"/>
    <m/>
    <m/>
    <n v="783012371487"/>
    <s v="Standard Local-J&amp;T Express"/>
    <s v="pickup"/>
    <s v="2021-11-05 08:57"/>
    <s v="2021-11-03 15:52"/>
    <x v="903"/>
    <s v="2021-11-03 08:57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Poblacion Ii"/>
    <s v="Marilao"/>
    <x v="5"/>
    <x v="1"/>
    <s v="PH"/>
    <n v="3019"/>
    <m/>
    <x v="895"/>
    <m/>
  </r>
  <r>
    <s v="211103HXFSXAMR"/>
    <s v="Completed"/>
    <m/>
    <m/>
    <n v="783014305355"/>
    <s v="Standard Local-J&amp;T Express"/>
    <s v="pickup"/>
    <s v="2021-11-05 13:44"/>
    <s v="2021-11-04 16:58"/>
    <x v="904"/>
    <s v="2021-11-03 13:44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3"/>
    <n v="50"/>
    <n v="0"/>
    <n v="7"/>
    <n v="133"/>
    <n v="83"/>
    <s v="Sevilla"/>
    <s v="San Fernando City"/>
    <x v="45"/>
    <x v="1"/>
    <s v="PH"/>
    <n v="2500"/>
    <m/>
    <x v="896"/>
    <m/>
  </r>
  <r>
    <s v="211103J7YTD2U3"/>
    <s v="Completed"/>
    <m/>
    <m/>
    <n v="783015140870"/>
    <s v="Standard Local-J&amp;T Express"/>
    <s v="pickup"/>
    <s v="2021-11-05 16:34"/>
    <s v="2021-11-04 16:58"/>
    <x v="905"/>
    <s v="2021-11-03 16:34"/>
    <m/>
    <x v="0"/>
    <m/>
    <m/>
    <n v="50"/>
    <n v="45"/>
    <n v="4"/>
    <n v="180"/>
    <n v="20"/>
    <n v="20"/>
    <n v="0"/>
    <n v="0.68"/>
    <n v="4"/>
    <n v="0.68"/>
    <n v="0"/>
    <n v="0"/>
    <n v="0"/>
    <s v="Y"/>
    <n v="0"/>
    <n v="20"/>
    <n v="4100"/>
    <n v="0"/>
    <n v="139"/>
    <n v="30"/>
    <n v="50"/>
    <n v="0"/>
    <n v="13"/>
    <n v="169"/>
    <n v="80"/>
    <s v="Imatong (Pob.)"/>
    <s v="Pililla"/>
    <x v="3"/>
    <x v="0"/>
    <s v="PH"/>
    <n v="1910"/>
    <m/>
    <x v="897"/>
    <m/>
  </r>
  <r>
    <s v="211103JJMX1HVB"/>
    <s v="Completed"/>
    <m/>
    <m/>
    <n v="783016009502"/>
    <s v="Standard Local-J&amp;T Express"/>
    <s v="pickup"/>
    <s v="2021-11-05 19:45"/>
    <s v="2021-11-04 16:58"/>
    <x v="906"/>
    <s v="2021-11-03 19:45"/>
    <m/>
    <x v="0"/>
    <m/>
    <m/>
    <n v="50"/>
    <n v="45"/>
    <n v="4"/>
    <n v="180"/>
    <n v="20"/>
    <n v="20"/>
    <n v="0"/>
    <n v="0.68"/>
    <n v="4"/>
    <n v="0.68"/>
    <n v="0"/>
    <n v="0"/>
    <n v="0"/>
    <s v="Y"/>
    <n v="0"/>
    <n v="20"/>
    <n v="0"/>
    <n v="0"/>
    <n v="180"/>
    <n v="80"/>
    <n v="0"/>
    <n v="0"/>
    <n v="13"/>
    <n v="260"/>
    <n v="80"/>
    <s v="Talon Dos"/>
    <s v="Las Pinas City"/>
    <x v="14"/>
    <x v="3"/>
    <s v="PH"/>
    <n v="1747"/>
    <m/>
    <x v="898"/>
    <m/>
  </r>
  <r>
    <s v="211103JUY4EXVC"/>
    <s v="Completed"/>
    <m/>
    <m/>
    <n v="783016538803"/>
    <s v="Standard Local-J&amp;T Express"/>
    <s v="pickup"/>
    <s v="2021-11-05 22:31"/>
    <s v="2021-11-04 16:58"/>
    <x v="907"/>
    <s v="2021-11-03 22:31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115"/>
    <n v="0"/>
    <n v="0"/>
    <n v="11"/>
    <n v="265"/>
    <n v="115"/>
    <s v="Poblacion"/>
    <s v="Mahaplag"/>
    <x v="41"/>
    <x v="4"/>
    <s v="PH"/>
    <n v="6512"/>
    <m/>
    <x v="899"/>
    <m/>
  </r>
  <r>
    <s v="211103K0PAJ9YV"/>
    <s v="Completed"/>
    <m/>
    <m/>
    <n v="783016880684"/>
    <s v="Standard Local-J&amp;T Express"/>
    <s v="pickup"/>
    <s v="2021-11-05 23:48"/>
    <s v="2021-11-04 16:58"/>
    <x v="908"/>
    <s v="2021-11-03 23:48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Abangan Norte"/>
    <s v="Marilao"/>
    <x v="5"/>
    <x v="1"/>
    <s v="PH"/>
    <n v="3019"/>
    <m/>
    <x v="900"/>
    <m/>
  </r>
  <r>
    <s v="211104MKG3GQX9"/>
    <s v="Completed"/>
    <m/>
    <m/>
    <n v="783023292862"/>
    <s v="Standard Local-J&amp;T Express"/>
    <s v="pickup"/>
    <s v="2021-11-06 14:56"/>
    <s v="2021-11-05 14:39"/>
    <x v="909"/>
    <s v="2021-11-04 14:56"/>
    <m/>
    <x v="0"/>
    <m/>
    <m/>
    <n v="50"/>
    <n v="45"/>
    <n v="4"/>
    <n v="180"/>
    <n v="20"/>
    <n v="20"/>
    <n v="0"/>
    <n v="0.68"/>
    <n v="4"/>
    <n v="0.68"/>
    <n v="0"/>
    <n v="0"/>
    <n v="0"/>
    <s v="Y"/>
    <n v="0"/>
    <n v="20"/>
    <n v="200"/>
    <n v="0"/>
    <n v="178"/>
    <n v="80"/>
    <n v="0"/>
    <n v="0"/>
    <n v="13"/>
    <n v="258"/>
    <n v="80"/>
    <s v="Fairview"/>
    <s v="Quezon City"/>
    <x v="14"/>
    <x v="3"/>
    <s v="PH"/>
    <n v="1118"/>
    <m/>
    <x v="901"/>
    <m/>
  </r>
  <r>
    <s v="211104MUDCMXRG"/>
    <s v="Completed"/>
    <m/>
    <m/>
    <n v="783023292875"/>
    <s v="Standard Local-J&amp;T Express"/>
    <s v="pickup"/>
    <s v="2021-11-06 17:27"/>
    <s v="2021-11-05 14:39"/>
    <x v="910"/>
    <s v="2021-11-04 17:27"/>
    <m/>
    <x v="0"/>
    <m/>
    <m/>
    <n v="50"/>
    <n v="50"/>
    <n v="3"/>
    <n v="150"/>
    <n v="0"/>
    <n v="0"/>
    <n v="0"/>
    <n v="0.51"/>
    <n v="6"/>
    <n v="0.99"/>
    <n v="20"/>
    <n v="0"/>
    <n v="0"/>
    <s v="N"/>
    <n v="0"/>
    <n v="0"/>
    <n v="0"/>
    <n v="0"/>
    <n v="280"/>
    <n v="40"/>
    <n v="40"/>
    <n v="0"/>
    <n v="20"/>
    <n v="320"/>
    <n v="80"/>
    <s v="Barangay 165"/>
    <s v="Caloocan City"/>
    <x v="14"/>
    <x v="3"/>
    <s v="PH"/>
    <n v="1421"/>
    <m/>
    <x v="902"/>
    <m/>
  </r>
  <r>
    <s v="211104MUDCMXRG"/>
    <s v="Completed"/>
    <m/>
    <m/>
    <n v="783023292875"/>
    <s v="Standard Local-J&amp;T Express"/>
    <s v="pickup"/>
    <s v="2021-11-06 17:27"/>
    <s v="2021-11-05 14:39"/>
    <x v="910"/>
    <s v="2021-11-04 17:27"/>
    <m/>
    <x v="8"/>
    <m/>
    <m/>
    <n v="50"/>
    <n v="50"/>
    <n v="3"/>
    <n v="150"/>
    <n v="0"/>
    <n v="0"/>
    <n v="0"/>
    <n v="0.48"/>
    <n v="6"/>
    <n v="0.99"/>
    <n v="20"/>
    <n v="0"/>
    <n v="0"/>
    <s v="N"/>
    <n v="0"/>
    <n v="0"/>
    <n v="0"/>
    <n v="0"/>
    <n v="280"/>
    <n v="40"/>
    <n v="40"/>
    <n v="0"/>
    <n v="20"/>
    <n v="320"/>
    <n v="80"/>
    <s v="Barangay 165"/>
    <s v="Caloocan City"/>
    <x v="14"/>
    <x v="3"/>
    <s v="PH"/>
    <n v="1421"/>
    <m/>
    <x v="902"/>
    <m/>
  </r>
  <r>
    <s v="211104N4V255QR"/>
    <s v="Completed"/>
    <m/>
    <m/>
    <n v="783023292859"/>
    <s v="Standard Local-J&amp;T Express"/>
    <s v="pickup"/>
    <s v="2021-11-06 20:16"/>
    <s v="2021-11-05 14:39"/>
    <x v="911"/>
    <s v="2021-11-04 20:16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3"/>
    <n v="0"/>
    <n v="0"/>
    <n v="7"/>
    <n v="183"/>
    <n v="83"/>
    <s v="Poblacion"/>
    <s v="Palanas"/>
    <x v="40"/>
    <x v="0"/>
    <s v="PH"/>
    <n v="5404"/>
    <m/>
    <x v="903"/>
    <m/>
  </r>
  <r>
    <s v="211104N80PFRU3"/>
    <s v="Completed"/>
    <m/>
    <m/>
    <n v="783023292846"/>
    <s v="Standard Local-J&amp;T Express"/>
    <s v="pickup"/>
    <s v="2021-11-06 21:03"/>
    <s v="2021-11-05 14:39"/>
    <x v="912"/>
    <s v="2021-11-04 21:03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2500"/>
    <n v="0"/>
    <n v="75"/>
    <n v="30"/>
    <n v="50"/>
    <n v="0"/>
    <n v="7"/>
    <n v="105"/>
    <n v="80"/>
    <s v="Muzon"/>
    <s v="San Jose Del Monte City"/>
    <x v="5"/>
    <x v="1"/>
    <s v="PH"/>
    <n v="3023"/>
    <m/>
    <x v="904"/>
    <m/>
  </r>
  <r>
    <s v="211105QDJ0SN5E"/>
    <s v="Completed"/>
    <m/>
    <m/>
    <n v="783031728547"/>
    <s v="Standard Local-J&amp;T Express"/>
    <s v="pickup"/>
    <s v="2021-11-08 17:57"/>
    <s v="2021-11-06 15:14"/>
    <x v="913"/>
    <s v="2021-11-05 17:57"/>
    <m/>
    <x v="0"/>
    <m/>
    <m/>
    <n v="50"/>
    <n v="45"/>
    <n v="4"/>
    <n v="180"/>
    <n v="20"/>
    <n v="20"/>
    <n v="0"/>
    <n v="0.68"/>
    <n v="4"/>
    <n v="0.68"/>
    <n v="0"/>
    <n v="0"/>
    <n v="0"/>
    <s v="Y"/>
    <n v="0"/>
    <n v="20"/>
    <n v="0"/>
    <n v="0"/>
    <n v="180"/>
    <n v="80"/>
    <n v="0"/>
    <n v="0"/>
    <n v="13"/>
    <n v="260"/>
    <n v="80"/>
    <s v="North Daan Hari"/>
    <s v="Taguig City"/>
    <x v="14"/>
    <x v="3"/>
    <s v="PH"/>
    <n v="4324"/>
    <m/>
    <x v="905"/>
    <m/>
  </r>
  <r>
    <s v="211106RM8JDN20"/>
    <s v="Completed"/>
    <m/>
    <m/>
    <n v="783031728550"/>
    <s v="Standard Local-J&amp;T Express"/>
    <s v="pickup"/>
    <s v="2021-11-09 05:29"/>
    <s v="2021-11-06 15:14"/>
    <x v="914"/>
    <s v="2021-11-06 05:29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Batingan"/>
    <s v="Binangonan"/>
    <x v="3"/>
    <x v="0"/>
    <s v="PH"/>
    <n v="1940"/>
    <m/>
    <x v="906"/>
    <m/>
  </r>
  <r>
    <s v="211106S4TGCXRG"/>
    <s v="Completed"/>
    <m/>
    <m/>
    <n v="783034657441"/>
    <s v="Standard Local-J&amp;T Express"/>
    <s v="pickup"/>
    <s v="2021-11-09 10:26"/>
    <s v="2021-11-08 15:10"/>
    <x v="915"/>
    <s v="2021-11-06 10:26"/>
    <m/>
    <x v="0"/>
    <m/>
    <m/>
    <n v="50"/>
    <n v="39"/>
    <n v="3"/>
    <n v="117"/>
    <n v="33"/>
    <n v="24"/>
    <n v="9"/>
    <n v="0.51"/>
    <n v="3"/>
    <n v="0.51"/>
    <n v="0"/>
    <n v="0"/>
    <n v="0"/>
    <s v="N"/>
    <n v="0"/>
    <n v="0"/>
    <n v="0"/>
    <n v="0"/>
    <n v="117"/>
    <n v="40"/>
    <n v="40"/>
    <n v="0"/>
    <n v="9"/>
    <n v="157"/>
    <n v="80"/>
    <s v="Calzada"/>
    <s v="Taguig City"/>
    <x v="14"/>
    <x v="3"/>
    <s v="PH"/>
    <n v="1631"/>
    <m/>
    <x v="907"/>
    <m/>
  </r>
  <r>
    <s v="211106S6W54H7A"/>
    <s v="Completed"/>
    <m/>
    <m/>
    <n v="783034657454"/>
    <s v="Standard Local-J&amp;T Express"/>
    <s v="pickup"/>
    <s v="2021-11-09 10:55"/>
    <s v="2021-11-08 15:10"/>
    <x v="916"/>
    <s v="2021-11-06 10:55"/>
    <m/>
    <x v="0"/>
    <m/>
    <m/>
    <n v="50"/>
    <n v="39"/>
    <n v="5"/>
    <n v="195"/>
    <n v="55"/>
    <n v="40"/>
    <n v="15"/>
    <n v="0.85"/>
    <n v="5"/>
    <n v="0.85"/>
    <n v="0"/>
    <n v="0"/>
    <n v="0"/>
    <s v="N"/>
    <n v="0"/>
    <n v="0"/>
    <n v="0"/>
    <n v="0"/>
    <n v="195"/>
    <n v="33"/>
    <n v="50"/>
    <n v="0"/>
    <n v="15"/>
    <n v="228"/>
    <n v="83"/>
    <s v="Santa Lucia (Pob.)"/>
    <s v="Magarao"/>
    <x v="26"/>
    <x v="0"/>
    <s v="PH"/>
    <n v="4403"/>
    <m/>
    <x v="908"/>
    <m/>
  </r>
  <r>
    <s v="211107UKXVBA72"/>
    <s v="Completed"/>
    <m/>
    <m/>
    <n v="783041335186"/>
    <s v="Standard Local-J&amp;T Express"/>
    <s v="pickup"/>
    <s v="2021-11-09 10:02"/>
    <s v="2021-11-08 15:10"/>
    <x v="917"/>
    <s v="2021-11-07 10:02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0"/>
    <n v="40"/>
    <n v="0"/>
    <n v="7"/>
    <n v="140"/>
    <n v="80"/>
    <s v="Barangay 859"/>
    <s v="Pandacan"/>
    <x v="14"/>
    <x v="3"/>
    <s v="PH"/>
    <n v="1011"/>
    <m/>
    <x v="909"/>
    <m/>
  </r>
  <r>
    <s v="211107UV9B31XY"/>
    <s v="Completed"/>
    <m/>
    <m/>
    <n v="783041335199"/>
    <s v="Standard Local-J&amp;T Express"/>
    <s v="pickup"/>
    <s v="2021-11-09 12:21"/>
    <s v="2021-11-08 15:10"/>
    <x v="918"/>
    <s v="2021-11-07 12:21"/>
    <m/>
    <x v="0"/>
    <m/>
    <m/>
    <n v="50"/>
    <n v="35"/>
    <n v="60"/>
    <n v="2100"/>
    <n v="900"/>
    <n v="900"/>
    <n v="0"/>
    <n v="10.199999999999999"/>
    <n v="60"/>
    <n v="10.199999999999999"/>
    <n v="0"/>
    <n v="0"/>
    <n v="0"/>
    <s v="N"/>
    <n v="0"/>
    <n v="0"/>
    <n v="0"/>
    <n v="0"/>
    <n v="2100"/>
    <n v="174"/>
    <n v="80"/>
    <n v="0"/>
    <n v="147"/>
    <n v="2274"/>
    <n v="254"/>
    <s v="San Jose (Pob.)"/>
    <s v="Morong"/>
    <x v="3"/>
    <x v="0"/>
    <s v="PH"/>
    <n v="1960"/>
    <m/>
    <x v="910"/>
    <m/>
  </r>
  <r>
    <s v="21110802S9HVJ1"/>
    <s v="Completed"/>
    <m/>
    <m/>
    <n v="783045804030"/>
    <s v="Standard Local-J&amp;T Express"/>
    <s v="pickup"/>
    <s v="2021-11-10 00:59"/>
    <s v="2021-11-08 15:10"/>
    <x v="919"/>
    <s v="2021-11-08 00:59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33"/>
    <n v="50"/>
    <n v="0"/>
    <n v="11"/>
    <n v="183"/>
    <n v="83"/>
    <s v="Del Carmen"/>
    <s v="San Fernando City"/>
    <x v="7"/>
    <x v="1"/>
    <s v="PH"/>
    <n v="2000"/>
    <m/>
    <x v="911"/>
    <m/>
  </r>
  <r>
    <s v="2111081J309UMK"/>
    <s v="Completed"/>
    <m/>
    <m/>
    <n v="783050602726"/>
    <s v="Standard Local-J&amp;T Express"/>
    <s v="pickup"/>
    <s v="2021-11-10 15:06"/>
    <s v="2021-11-09 14:38"/>
    <x v="920"/>
    <s v="2021-11-08 15:06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65"/>
    <n v="55"/>
    <n v="0"/>
    <n v="11"/>
    <n v="215"/>
    <n v="120"/>
    <s v="Villa Kananga"/>
    <s v="Butuan City"/>
    <x v="42"/>
    <x v="2"/>
    <s v="PH"/>
    <n v="8600"/>
    <m/>
    <x v="912"/>
    <m/>
  </r>
  <r>
    <s v="2111081NEW0504"/>
    <s v="Completed"/>
    <m/>
    <m/>
    <n v="783050602771"/>
    <s v="Standard Local-J&amp;T Express"/>
    <s v="pickup"/>
    <s v="2021-11-10 16:06"/>
    <s v="2021-11-09 14:38"/>
    <x v="921"/>
    <s v="2021-11-08 16:06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0"/>
    <n v="40"/>
    <n v="0"/>
    <n v="7"/>
    <n v="140"/>
    <n v="80"/>
    <s v="Barangay 142"/>
    <s v="Caloocan City"/>
    <x v="14"/>
    <x v="3"/>
    <s v="PH"/>
    <n v="1103"/>
    <m/>
    <x v="913"/>
    <m/>
  </r>
  <r>
    <s v="2111094TQEAT28"/>
    <s v="Completed"/>
    <m/>
    <m/>
    <n v="783062138227"/>
    <s v="Standard Local-J&amp;T Express"/>
    <s v="pickup"/>
    <s v="2021-11-11 22:09"/>
    <s v="2021-11-11 15:30"/>
    <x v="922"/>
    <s v="2021-11-09 22:09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2000"/>
    <n v="0"/>
    <n v="80"/>
    <n v="40"/>
    <n v="40"/>
    <n v="0"/>
    <n v="7"/>
    <n v="120"/>
    <n v="80"/>
    <s v="Industrial Valley"/>
    <s v="Marikina City"/>
    <x v="14"/>
    <x v="3"/>
    <s v="PH"/>
    <n v="1802"/>
    <m/>
    <x v="914"/>
    <m/>
  </r>
  <r>
    <s v="21111063DQ2675"/>
    <s v="Completed"/>
    <m/>
    <m/>
    <n v="783062138201"/>
    <s v="Standard Local-J&amp;T Express"/>
    <s v="pickup"/>
    <s v="2021-11-12 10:27"/>
    <s v="2021-11-11 15:43"/>
    <x v="923"/>
    <s v="2021-11-10 10:27"/>
    <m/>
    <x v="0"/>
    <m/>
    <m/>
    <n v="50"/>
    <n v="45"/>
    <n v="1"/>
    <n v="45"/>
    <n v="5"/>
    <n v="5"/>
    <n v="0"/>
    <n v="0.17"/>
    <n v="8"/>
    <n v="1.34"/>
    <n v="20"/>
    <n v="0"/>
    <n v="0"/>
    <s v="Y"/>
    <n v="0"/>
    <n v="20"/>
    <n v="0"/>
    <n v="0"/>
    <n v="355"/>
    <n v="80"/>
    <n v="0"/>
    <n v="0"/>
    <n v="25"/>
    <n v="435"/>
    <n v="80"/>
    <s v="Santiago"/>
    <s v="Baras"/>
    <x v="3"/>
    <x v="0"/>
    <s v="PH"/>
    <n v="1970"/>
    <m/>
    <x v="915"/>
    <m/>
  </r>
  <r>
    <s v="21111063DQ2675"/>
    <s v="Completed"/>
    <m/>
    <m/>
    <n v="783062138201"/>
    <s v="Standard Local-J&amp;T Express"/>
    <s v="pickup"/>
    <s v="2021-11-12 10:27"/>
    <s v="2021-11-11 15:43"/>
    <x v="923"/>
    <s v="2021-11-10 10:27"/>
    <m/>
    <x v="2"/>
    <m/>
    <m/>
    <n v="50"/>
    <n v="45"/>
    <n v="2"/>
    <n v="90"/>
    <n v="10"/>
    <n v="10"/>
    <n v="0"/>
    <n v="0.34"/>
    <n v="8"/>
    <n v="1.34"/>
    <n v="20"/>
    <n v="0"/>
    <n v="0"/>
    <s v="Y"/>
    <n v="0"/>
    <n v="20"/>
    <n v="0"/>
    <n v="0"/>
    <n v="355"/>
    <n v="80"/>
    <n v="0"/>
    <n v="0"/>
    <n v="25"/>
    <n v="435"/>
    <n v="80"/>
    <s v="Santiago"/>
    <s v="Baras"/>
    <x v="3"/>
    <x v="0"/>
    <s v="PH"/>
    <n v="1970"/>
    <m/>
    <x v="915"/>
    <m/>
  </r>
  <r>
    <s v="21111063DQ2675"/>
    <s v="Completed"/>
    <m/>
    <m/>
    <n v="783062138201"/>
    <s v="Standard Local-J&amp;T Express"/>
    <s v="pickup"/>
    <s v="2021-11-12 10:27"/>
    <s v="2021-11-11 15:43"/>
    <x v="923"/>
    <s v="2021-11-10 10:27"/>
    <m/>
    <x v="1"/>
    <m/>
    <m/>
    <n v="50"/>
    <n v="45"/>
    <n v="1"/>
    <n v="45"/>
    <n v="5"/>
    <n v="5"/>
    <n v="0"/>
    <n v="0.17"/>
    <n v="8"/>
    <n v="1.34"/>
    <n v="20"/>
    <n v="0"/>
    <n v="0"/>
    <s v="Y"/>
    <n v="0"/>
    <n v="20"/>
    <n v="0"/>
    <n v="0"/>
    <n v="355"/>
    <n v="80"/>
    <n v="0"/>
    <n v="0"/>
    <n v="25"/>
    <n v="435"/>
    <n v="80"/>
    <s v="Santiago"/>
    <s v="Baras"/>
    <x v="3"/>
    <x v="0"/>
    <s v="PH"/>
    <n v="1970"/>
    <m/>
    <x v="915"/>
    <m/>
  </r>
  <r>
    <s v="21111063DQ2675"/>
    <s v="Completed"/>
    <m/>
    <m/>
    <n v="783062138201"/>
    <s v="Standard Local-J&amp;T Express"/>
    <s v="pickup"/>
    <s v="2021-11-12 10:27"/>
    <s v="2021-11-11 15:43"/>
    <x v="923"/>
    <s v="2021-11-10 10:27"/>
    <m/>
    <x v="0"/>
    <m/>
    <m/>
    <n v="50"/>
    <n v="50"/>
    <n v="1"/>
    <n v="50"/>
    <n v="0"/>
    <n v="0"/>
    <n v="0"/>
    <n v="0.17"/>
    <n v="8"/>
    <n v="1.34"/>
    <n v="20"/>
    <n v="0"/>
    <n v="0"/>
    <s v="N"/>
    <n v="0"/>
    <n v="20"/>
    <n v="0"/>
    <n v="0"/>
    <n v="355"/>
    <n v="80"/>
    <n v="0"/>
    <n v="0"/>
    <n v="25"/>
    <n v="435"/>
    <n v="80"/>
    <s v="Santiago"/>
    <s v="Baras"/>
    <x v="3"/>
    <x v="0"/>
    <s v="PH"/>
    <n v="1970"/>
    <m/>
    <x v="915"/>
    <m/>
  </r>
  <r>
    <s v="21111063DQ2675"/>
    <s v="Completed"/>
    <m/>
    <m/>
    <n v="783062138201"/>
    <s v="Standard Local-J&amp;T Express"/>
    <s v="pickup"/>
    <s v="2021-11-12 10:27"/>
    <s v="2021-11-11 15:43"/>
    <x v="923"/>
    <s v="2021-11-10 10:27"/>
    <m/>
    <x v="8"/>
    <m/>
    <m/>
    <n v="50"/>
    <n v="50"/>
    <n v="2"/>
    <n v="100"/>
    <n v="0"/>
    <n v="0"/>
    <n v="0"/>
    <n v="0.32"/>
    <n v="8"/>
    <n v="1.34"/>
    <n v="20"/>
    <n v="0"/>
    <n v="0"/>
    <s v="N"/>
    <n v="0"/>
    <n v="20"/>
    <n v="0"/>
    <n v="0"/>
    <n v="355"/>
    <n v="80"/>
    <n v="0"/>
    <n v="0"/>
    <n v="25"/>
    <n v="435"/>
    <n v="80"/>
    <s v="Santiago"/>
    <s v="Baras"/>
    <x v="3"/>
    <x v="0"/>
    <s v="PH"/>
    <n v="1970"/>
    <m/>
    <x v="915"/>
    <m/>
  </r>
  <r>
    <s v="21111063DQ2675"/>
    <s v="Completed"/>
    <m/>
    <m/>
    <n v="783062138201"/>
    <s v="Standard Local-J&amp;T Express"/>
    <s v="pickup"/>
    <s v="2021-11-12 10:27"/>
    <s v="2021-11-11 15:43"/>
    <x v="923"/>
    <s v="2021-11-10 10:27"/>
    <m/>
    <x v="0"/>
    <m/>
    <m/>
    <n v="50"/>
    <n v="45"/>
    <n v="1"/>
    <n v="45"/>
    <n v="5"/>
    <n v="5"/>
    <n v="0"/>
    <n v="0.17"/>
    <n v="8"/>
    <n v="1.34"/>
    <n v="20"/>
    <n v="0"/>
    <n v="0"/>
    <s v="N"/>
    <n v="0"/>
    <n v="20"/>
    <n v="0"/>
    <n v="0"/>
    <n v="355"/>
    <n v="80"/>
    <n v="0"/>
    <n v="0"/>
    <n v="25"/>
    <n v="435"/>
    <n v="80"/>
    <s v="Santiago"/>
    <s v="Baras"/>
    <x v="3"/>
    <x v="0"/>
    <s v="PH"/>
    <n v="1970"/>
    <m/>
    <x v="915"/>
    <m/>
  </r>
  <r>
    <s v="2111107CWAHGJ0"/>
    <s v="Completed"/>
    <m/>
    <m/>
    <n v="783080273445"/>
    <s v="Standard Local-J&amp;T Express"/>
    <s v="pickup"/>
    <s v="2021-11-12 22:49"/>
    <s v="2021-11-12 14:45"/>
    <x v="924"/>
    <s v="2021-11-10 22:49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3"/>
    <n v="50"/>
    <n v="0"/>
    <n v="7"/>
    <n v="133"/>
    <n v="83"/>
    <s v="Bibiclat"/>
    <s v="Aliaga"/>
    <x v="13"/>
    <x v="1"/>
    <s v="PH"/>
    <n v="3111"/>
    <m/>
    <x v="916"/>
    <m/>
  </r>
  <r>
    <s v="21111184TQVQXP"/>
    <s v="Completed"/>
    <m/>
    <m/>
    <n v="783080273458"/>
    <s v="Standard Local-J&amp;T Express"/>
    <s v="pickup"/>
    <s v="2021-11-16 05:48"/>
    <s v="2021-11-11 15:30"/>
    <x v="925"/>
    <s v="2021-11-11 05:48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40"/>
    <n v="40"/>
    <n v="0"/>
    <n v="6"/>
    <n v="130"/>
    <n v="80"/>
    <s v="Poblacion"/>
    <s v="Muntinlupa City"/>
    <x v="14"/>
    <x v="3"/>
    <s v="PH"/>
    <n v="1776"/>
    <m/>
    <x v="917"/>
    <m/>
  </r>
  <r>
    <s v="21111186MNR9SN"/>
    <s v="Completed"/>
    <m/>
    <m/>
    <n v="783080273530"/>
    <s v="Standard Local-J&amp;T Express"/>
    <s v="pickup"/>
    <s v="2021-11-16 06:30"/>
    <s v="2021-11-11 15:30"/>
    <x v="926"/>
    <s v="2021-11-11 06:30"/>
    <m/>
    <x v="0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0"/>
    <n v="0"/>
    <n v="45"/>
    <n v="64"/>
    <n v="55"/>
    <n v="0"/>
    <n v="3"/>
    <n v="109"/>
    <n v="119"/>
    <s v="Poblacion"/>
    <s v="Margosatubig"/>
    <x v="31"/>
    <x v="2"/>
    <s v="PH"/>
    <n v="7035"/>
    <m/>
    <x v="918"/>
    <m/>
  </r>
  <r>
    <s v="2111118CP42QGS"/>
    <s v="Completed"/>
    <m/>
    <m/>
    <n v="783080273416"/>
    <s v="Standard Local-J&amp;T Express"/>
    <s v="pickup"/>
    <s v="2021-11-16 08:18"/>
    <s v="2021-11-11 15:30"/>
    <x v="927"/>
    <s v="2021-11-11 08:18"/>
    <m/>
    <x v="5"/>
    <m/>
    <m/>
    <n v="80"/>
    <n v="70"/>
    <n v="2"/>
    <n v="140"/>
    <n v="20"/>
    <n v="20"/>
    <n v="0"/>
    <n v="0.34"/>
    <n v="5"/>
    <n v="4.24"/>
    <n v="0"/>
    <n v="0"/>
    <n v="127"/>
    <s v="N"/>
    <n v="0"/>
    <n v="0"/>
    <n v="0"/>
    <n v="0"/>
    <n v="688"/>
    <n v="60"/>
    <n v="40"/>
    <n v="0"/>
    <n v="57"/>
    <n v="748"/>
    <n v="100"/>
    <s v="Bagong Silangan"/>
    <s v="Quezon City"/>
    <x v="14"/>
    <x v="3"/>
    <s v="PH"/>
    <n v="1119"/>
    <m/>
    <x v="919"/>
    <m/>
  </r>
  <r>
    <s v="2111118CP42QGS"/>
    <s v="Completed"/>
    <m/>
    <m/>
    <n v="783080273416"/>
    <s v="Standard Local-J&amp;T Express"/>
    <s v="pickup"/>
    <s v="2021-11-16 08:18"/>
    <s v="2021-11-11 15:30"/>
    <x v="927"/>
    <s v="2021-11-11 08:18"/>
    <m/>
    <x v="11"/>
    <m/>
    <s v="Honey,330mL"/>
    <n v="250"/>
    <n v="225"/>
    <n v="3"/>
    <n v="675"/>
    <n v="75"/>
    <n v="75"/>
    <n v="0"/>
    <n v="3.9"/>
    <n v="5"/>
    <n v="4.24"/>
    <n v="0"/>
    <n v="0"/>
    <n v="127"/>
    <s v="N"/>
    <n v="0"/>
    <n v="0"/>
    <n v="0"/>
    <n v="0"/>
    <n v="688"/>
    <n v="60"/>
    <n v="40"/>
    <n v="0"/>
    <n v="57"/>
    <n v="748"/>
    <n v="100"/>
    <s v="Bagong Silangan"/>
    <s v="Quezon City"/>
    <x v="14"/>
    <x v="3"/>
    <s v="PH"/>
    <n v="1119"/>
    <m/>
    <x v="919"/>
    <m/>
  </r>
  <r>
    <s v="2111118JMRHQFQ"/>
    <s v="Completed"/>
    <m/>
    <m/>
    <n v="783085804290"/>
    <s v="Standard Local-J&amp;T Express"/>
    <s v="pickup"/>
    <s v="2021-11-16 09:55"/>
    <s v="2021-11-12 18:02"/>
    <x v="928"/>
    <s v="2021-11-11 09:55"/>
    <m/>
    <x v="2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1400"/>
    <n v="0"/>
    <n v="76"/>
    <n v="33"/>
    <n v="50"/>
    <n v="0"/>
    <n v="6"/>
    <n v="109"/>
    <n v="83"/>
    <s v="San Vicente"/>
    <s v="Canaman"/>
    <x v="26"/>
    <x v="0"/>
    <s v="PH"/>
    <n v="4402"/>
    <m/>
    <x v="920"/>
    <m/>
  </r>
  <r>
    <s v="2111118M8NV30C"/>
    <s v="Completed"/>
    <m/>
    <m/>
    <n v="783085713486"/>
    <s v="Standard Local-J&amp;T Express"/>
    <s v="pickup"/>
    <s v="2021-11-16 10:24"/>
    <s v="2021-11-12 18:03"/>
    <x v="929"/>
    <s v="2021-11-11 10:24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33"/>
    <n v="50"/>
    <n v="0"/>
    <n v="6"/>
    <n v="123"/>
    <n v="83"/>
    <s v="Lakandula"/>
    <s v="Mabalacat"/>
    <x v="7"/>
    <x v="1"/>
    <s v="PH"/>
    <n v="2010"/>
    <m/>
    <x v="921"/>
    <m/>
  </r>
  <r>
    <s v="2111118NX8P10U"/>
    <s v="Completed"/>
    <m/>
    <m/>
    <n v="783087882001"/>
    <s v="Standard Local-J&amp;T Express"/>
    <s v="pickup"/>
    <s v="2021-11-16 11:04"/>
    <s v="2021-11-12 17:52"/>
    <x v="930"/>
    <s v="2021-11-11 11:04"/>
    <m/>
    <x v="0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0"/>
    <n v="0"/>
    <n v="45"/>
    <n v="33"/>
    <n v="50"/>
    <n v="0"/>
    <n v="3"/>
    <n v="78"/>
    <n v="83"/>
    <s v="Dorongan Valerio"/>
    <s v="Mangatarem"/>
    <x v="17"/>
    <x v="1"/>
    <s v="PH"/>
    <n v="2413"/>
    <m/>
    <x v="922"/>
    <m/>
  </r>
  <r>
    <s v="2111118TCPD3SV"/>
    <s v="Completed"/>
    <m/>
    <m/>
    <n v="783091156619"/>
    <s v="Standard Local-J&amp;T Express"/>
    <s v="pickup"/>
    <s v="2021-11-16 12:14"/>
    <s v="2021-11-12 18:04"/>
    <x v="931"/>
    <s v="2021-11-11 12:14"/>
    <m/>
    <x v="0"/>
    <m/>
    <m/>
    <n v="50"/>
    <n v="45"/>
    <n v="2"/>
    <n v="90"/>
    <n v="10"/>
    <n v="10"/>
    <n v="0"/>
    <n v="0.34"/>
    <n v="10"/>
    <n v="1.7"/>
    <n v="30"/>
    <n v="0"/>
    <n v="0"/>
    <s v="N"/>
    <n v="0"/>
    <n v="25"/>
    <n v="0"/>
    <n v="0"/>
    <n v="555"/>
    <n v="80"/>
    <n v="0"/>
    <n v="0"/>
    <n v="39"/>
    <n v="635"/>
    <n v="80"/>
    <s v="Western Bicutan"/>
    <s v="Taguig City"/>
    <x v="14"/>
    <x v="3"/>
    <s v="PH"/>
    <n v="1630"/>
    <m/>
    <x v="923"/>
    <m/>
  </r>
  <r>
    <s v="2111118TCPD3SV"/>
    <s v="Completed"/>
    <m/>
    <m/>
    <n v="783091156619"/>
    <s v="Standard Local-J&amp;T Express"/>
    <s v="pickup"/>
    <s v="2021-11-16 12:14"/>
    <s v="2021-11-12 18:04"/>
    <x v="931"/>
    <s v="2021-11-11 12:14"/>
    <m/>
    <x v="3"/>
    <m/>
    <m/>
    <n v="60"/>
    <n v="50"/>
    <n v="2"/>
    <n v="100"/>
    <n v="20"/>
    <n v="20"/>
    <n v="0"/>
    <n v="0.34"/>
    <n v="10"/>
    <n v="1.7"/>
    <n v="30"/>
    <n v="0"/>
    <n v="0"/>
    <s v="N"/>
    <n v="0"/>
    <n v="25"/>
    <n v="0"/>
    <n v="0"/>
    <n v="555"/>
    <n v="80"/>
    <n v="0"/>
    <n v="0"/>
    <n v="39"/>
    <n v="635"/>
    <n v="80"/>
    <s v="Western Bicutan"/>
    <s v="Taguig City"/>
    <x v="14"/>
    <x v="3"/>
    <s v="PH"/>
    <n v="1630"/>
    <m/>
    <x v="923"/>
    <m/>
  </r>
  <r>
    <s v="2111118TCPD3SV"/>
    <s v="Completed"/>
    <m/>
    <m/>
    <n v="783091156619"/>
    <s v="Standard Local-J&amp;T Express"/>
    <s v="pickup"/>
    <s v="2021-11-16 12:14"/>
    <s v="2021-11-12 18:04"/>
    <x v="931"/>
    <s v="2021-11-11 12:14"/>
    <m/>
    <x v="5"/>
    <m/>
    <m/>
    <n v="80"/>
    <n v="65"/>
    <n v="2"/>
    <n v="130"/>
    <n v="30"/>
    <n v="30"/>
    <n v="0"/>
    <n v="0.34"/>
    <n v="10"/>
    <n v="1.7"/>
    <n v="30"/>
    <n v="0"/>
    <n v="0"/>
    <s v="Y"/>
    <n v="0"/>
    <n v="25"/>
    <n v="0"/>
    <n v="0"/>
    <n v="555"/>
    <n v="80"/>
    <n v="0"/>
    <n v="0"/>
    <n v="39"/>
    <n v="635"/>
    <n v="80"/>
    <s v="Western Bicutan"/>
    <s v="Taguig City"/>
    <x v="14"/>
    <x v="3"/>
    <s v="PH"/>
    <n v="1630"/>
    <m/>
    <x v="923"/>
    <m/>
  </r>
  <r>
    <s v="2111118TCPD3SV"/>
    <s v="Completed"/>
    <m/>
    <m/>
    <n v="783091156619"/>
    <s v="Standard Local-J&amp;T Express"/>
    <s v="pickup"/>
    <s v="2021-11-16 12:14"/>
    <s v="2021-11-12 18:04"/>
    <x v="931"/>
    <s v="2021-11-11 12:14"/>
    <m/>
    <x v="6"/>
    <m/>
    <m/>
    <n v="80"/>
    <n v="65"/>
    <n v="3"/>
    <n v="195"/>
    <n v="45"/>
    <n v="45"/>
    <n v="0"/>
    <n v="0.51"/>
    <n v="10"/>
    <n v="1.7"/>
    <n v="30"/>
    <n v="0"/>
    <n v="0"/>
    <s v="Y"/>
    <n v="0"/>
    <n v="25"/>
    <n v="0"/>
    <n v="0"/>
    <n v="555"/>
    <n v="80"/>
    <n v="0"/>
    <n v="0"/>
    <n v="39"/>
    <n v="635"/>
    <n v="80"/>
    <s v="Western Bicutan"/>
    <s v="Taguig City"/>
    <x v="14"/>
    <x v="3"/>
    <s v="PH"/>
    <n v="1630"/>
    <m/>
    <x v="923"/>
    <m/>
  </r>
  <r>
    <s v="2111118TCPD3SV"/>
    <s v="Completed"/>
    <m/>
    <m/>
    <n v="783091156619"/>
    <s v="Standard Local-J&amp;T Express"/>
    <s v="pickup"/>
    <s v="2021-11-16 12:14"/>
    <s v="2021-11-12 18:04"/>
    <x v="931"/>
    <s v="2021-11-11 12:14"/>
    <m/>
    <x v="5"/>
    <m/>
    <m/>
    <n v="80"/>
    <n v="70"/>
    <n v="1"/>
    <n v="70"/>
    <n v="10"/>
    <n v="10"/>
    <n v="0"/>
    <n v="0.17"/>
    <n v="10"/>
    <n v="1.7"/>
    <n v="30"/>
    <n v="0"/>
    <n v="0"/>
    <s v="N"/>
    <n v="0"/>
    <n v="25"/>
    <n v="0"/>
    <n v="0"/>
    <n v="555"/>
    <n v="80"/>
    <n v="0"/>
    <n v="0"/>
    <n v="39"/>
    <n v="635"/>
    <n v="80"/>
    <s v="Western Bicutan"/>
    <s v="Taguig City"/>
    <x v="14"/>
    <x v="3"/>
    <s v="PH"/>
    <n v="1630"/>
    <m/>
    <x v="923"/>
    <m/>
  </r>
  <r>
    <s v="2111118VXJ69T5"/>
    <s v="Completed"/>
    <m/>
    <m/>
    <n v="783091156913"/>
    <s v="Standard Local-J&amp;T Express"/>
    <s v="pickup"/>
    <s v="2021-11-16 12:59"/>
    <s v="2021-11-12 18:04"/>
    <x v="932"/>
    <s v="2021-11-11 12:59"/>
    <m/>
    <x v="0"/>
    <m/>
    <m/>
    <n v="50"/>
    <n v="45"/>
    <n v="1"/>
    <n v="45"/>
    <n v="5"/>
    <n v="5"/>
    <n v="0"/>
    <n v="0.17"/>
    <n v="4"/>
    <n v="0.68"/>
    <n v="0"/>
    <n v="0"/>
    <n v="0"/>
    <s v="N"/>
    <n v="0"/>
    <n v="0"/>
    <n v="0"/>
    <n v="0"/>
    <n v="180"/>
    <n v="80"/>
    <n v="0"/>
    <n v="0"/>
    <n v="13"/>
    <n v="260"/>
    <n v="80"/>
    <s v="Lower Bicutan"/>
    <s v="Taguig City"/>
    <x v="14"/>
    <x v="3"/>
    <s v="PH"/>
    <n v="163"/>
    <m/>
    <x v="924"/>
    <m/>
  </r>
  <r>
    <s v="2111118VXJ69T5"/>
    <s v="Completed"/>
    <m/>
    <m/>
    <n v="783091156913"/>
    <s v="Standard Local-J&amp;T Express"/>
    <s v="pickup"/>
    <s v="2021-11-16 12:59"/>
    <s v="2021-11-12 18:04"/>
    <x v="932"/>
    <s v="2021-11-11 12:59"/>
    <m/>
    <x v="2"/>
    <m/>
    <m/>
    <n v="50"/>
    <n v="45"/>
    <n v="1"/>
    <n v="45"/>
    <n v="5"/>
    <n v="5"/>
    <n v="0"/>
    <n v="0.17"/>
    <n v="4"/>
    <n v="0.68"/>
    <n v="0"/>
    <n v="0"/>
    <n v="0"/>
    <s v="N"/>
    <n v="0"/>
    <n v="0"/>
    <n v="0"/>
    <n v="0"/>
    <n v="180"/>
    <n v="80"/>
    <n v="0"/>
    <n v="0"/>
    <n v="13"/>
    <n v="260"/>
    <n v="80"/>
    <s v="Lower Bicutan"/>
    <s v="Taguig City"/>
    <x v="14"/>
    <x v="3"/>
    <s v="PH"/>
    <n v="163"/>
    <m/>
    <x v="924"/>
    <m/>
  </r>
  <r>
    <s v="2111118VXJ69T5"/>
    <s v="Completed"/>
    <m/>
    <m/>
    <n v="783091156913"/>
    <s v="Standard Local-J&amp;T Express"/>
    <s v="pickup"/>
    <s v="2021-11-16 12:59"/>
    <s v="2021-11-12 18:04"/>
    <x v="932"/>
    <s v="2021-11-11 12:59"/>
    <m/>
    <x v="1"/>
    <m/>
    <m/>
    <n v="50"/>
    <n v="45"/>
    <n v="1"/>
    <n v="45"/>
    <n v="5"/>
    <n v="5"/>
    <n v="0"/>
    <n v="0.17"/>
    <n v="4"/>
    <n v="0.68"/>
    <n v="0"/>
    <n v="0"/>
    <n v="0"/>
    <s v="N"/>
    <n v="0"/>
    <n v="0"/>
    <n v="0"/>
    <n v="0"/>
    <n v="180"/>
    <n v="80"/>
    <n v="0"/>
    <n v="0"/>
    <n v="13"/>
    <n v="260"/>
    <n v="80"/>
    <s v="Lower Bicutan"/>
    <s v="Taguig City"/>
    <x v="14"/>
    <x v="3"/>
    <s v="PH"/>
    <n v="163"/>
    <m/>
    <x v="924"/>
    <m/>
  </r>
  <r>
    <s v="2111118VXJ69T5"/>
    <s v="Completed"/>
    <m/>
    <m/>
    <n v="783091156913"/>
    <s v="Standard Local-J&amp;T Express"/>
    <s v="pickup"/>
    <s v="2021-11-16 12:59"/>
    <s v="2021-11-12 18:04"/>
    <x v="932"/>
    <s v="2021-11-11 12:59"/>
    <m/>
    <x v="4"/>
    <m/>
    <m/>
    <n v="50"/>
    <n v="45"/>
    <n v="1"/>
    <n v="45"/>
    <n v="5"/>
    <n v="5"/>
    <n v="0"/>
    <n v="0.17"/>
    <n v="4"/>
    <n v="0.68"/>
    <n v="0"/>
    <n v="0"/>
    <n v="0"/>
    <s v="N"/>
    <n v="0"/>
    <n v="0"/>
    <n v="0"/>
    <n v="0"/>
    <n v="180"/>
    <n v="80"/>
    <n v="0"/>
    <n v="0"/>
    <n v="13"/>
    <n v="260"/>
    <n v="80"/>
    <s v="Lower Bicutan"/>
    <s v="Taguig City"/>
    <x v="14"/>
    <x v="3"/>
    <s v="PH"/>
    <n v="163"/>
    <m/>
    <x v="924"/>
    <m/>
  </r>
  <r>
    <s v="21111190E9C574"/>
    <s v="Completed"/>
    <m/>
    <m/>
    <n v="783102536226"/>
    <s v="Standard Local-J&amp;T Express"/>
    <s v="pickup"/>
    <s v="2021-11-16 14:11"/>
    <s v="2021-11-12 18:03"/>
    <x v="933"/>
    <s v="2021-11-11 14:11"/>
    <m/>
    <x v="1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0"/>
    <n v="0"/>
    <n v="45"/>
    <n v="33"/>
    <n v="50"/>
    <n v="0"/>
    <n v="3"/>
    <n v="78"/>
    <n v="83"/>
    <s v="Cutcut"/>
    <s v="Angeles City"/>
    <x v="7"/>
    <x v="1"/>
    <s v="PH"/>
    <n v="2009"/>
    <m/>
    <x v="925"/>
    <m/>
  </r>
  <r>
    <s v="211111948VRPMA"/>
    <s v="Completed"/>
    <m/>
    <m/>
    <n v="783102535664"/>
    <s v="Standard Local-J&amp;T Express"/>
    <s v="pickup"/>
    <s v="2021-11-16 15:20"/>
    <s v="2021-11-12 17:52"/>
    <x v="934"/>
    <s v="2021-11-11 15:20"/>
    <m/>
    <x v="0"/>
    <m/>
    <m/>
    <n v="50"/>
    <n v="45"/>
    <n v="1"/>
    <n v="45"/>
    <n v="5"/>
    <n v="5"/>
    <n v="0"/>
    <n v="0.17"/>
    <n v="2"/>
    <n v="0.34"/>
    <n v="0"/>
    <n v="0"/>
    <n v="0"/>
    <s v="N"/>
    <n v="0"/>
    <n v="0"/>
    <n v="0"/>
    <n v="0"/>
    <n v="90"/>
    <n v="40"/>
    <n v="40"/>
    <n v="0"/>
    <n v="6"/>
    <n v="130"/>
    <n v="80"/>
    <s v="Coloong"/>
    <s v="Valenzuela City"/>
    <x v="14"/>
    <x v="3"/>
    <s v="PH"/>
    <n v="1445"/>
    <m/>
    <x v="926"/>
    <m/>
  </r>
  <r>
    <s v="211111948VRPMA"/>
    <s v="Completed"/>
    <m/>
    <m/>
    <n v="783102535664"/>
    <s v="Standard Local-J&amp;T Express"/>
    <s v="pickup"/>
    <s v="2021-11-16 15:20"/>
    <s v="2021-11-12 17:52"/>
    <x v="934"/>
    <s v="2021-11-11 15:20"/>
    <m/>
    <x v="1"/>
    <m/>
    <m/>
    <n v="50"/>
    <n v="45"/>
    <n v="1"/>
    <n v="45"/>
    <n v="5"/>
    <n v="5"/>
    <n v="0"/>
    <n v="0.17"/>
    <n v="2"/>
    <n v="0.34"/>
    <n v="0"/>
    <n v="0"/>
    <n v="0"/>
    <s v="N"/>
    <n v="0"/>
    <n v="0"/>
    <n v="0"/>
    <n v="0"/>
    <n v="90"/>
    <n v="40"/>
    <n v="40"/>
    <n v="0"/>
    <n v="6"/>
    <n v="130"/>
    <n v="80"/>
    <s v="Coloong"/>
    <s v="Valenzuela City"/>
    <x v="14"/>
    <x v="3"/>
    <s v="PH"/>
    <n v="1445"/>
    <m/>
    <x v="926"/>
    <m/>
  </r>
  <r>
    <s v="21111196M9NYNN"/>
    <s v="Completed"/>
    <m/>
    <m/>
    <n v="783102535331"/>
    <s v="Standard Local-J&amp;T Express"/>
    <s v="pickup"/>
    <s v="2021-11-16 16:02"/>
    <s v="2021-11-12 17:52"/>
    <x v="935"/>
    <s v="2021-11-11 16:02"/>
    <m/>
    <x v="0"/>
    <m/>
    <m/>
    <n v="50"/>
    <n v="45"/>
    <n v="3"/>
    <n v="135"/>
    <n v="15"/>
    <n v="15"/>
    <n v="0"/>
    <n v="0.51"/>
    <n v="3"/>
    <n v="0.51"/>
    <n v="0"/>
    <n v="0"/>
    <n v="0"/>
    <s v="N"/>
    <n v="0"/>
    <n v="0"/>
    <n v="0"/>
    <n v="0"/>
    <n v="135"/>
    <n v="33"/>
    <n v="50"/>
    <n v="0"/>
    <n v="9"/>
    <n v="168"/>
    <n v="83"/>
    <s v="Daang Bilolo (Pob.)"/>
    <s v="Orion"/>
    <x v="24"/>
    <x v="1"/>
    <s v="PH"/>
    <n v="2102"/>
    <m/>
    <x v="927"/>
    <m/>
  </r>
  <r>
    <s v="2111119E6EXUU7"/>
    <s v="Completed"/>
    <m/>
    <m/>
    <n v="783102536091"/>
    <s v="Standard Local-J&amp;T Express"/>
    <s v="pickup"/>
    <s v="2021-11-16 18:18"/>
    <s v="2021-11-12 21:54"/>
    <x v="936"/>
    <s v="2021-11-11 18:18"/>
    <m/>
    <x v="0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0"/>
    <n v="0"/>
    <n v="45"/>
    <n v="119"/>
    <n v="0"/>
    <n v="0"/>
    <n v="3"/>
    <n v="164"/>
    <n v="119"/>
    <s v="Singao"/>
    <s v="Kidapawan City"/>
    <x v="56"/>
    <x v="2"/>
    <s v="PH"/>
    <n v="9400"/>
    <m/>
    <x v="928"/>
    <m/>
  </r>
  <r>
    <s v="2111119HWH3AMV"/>
    <s v="Completed"/>
    <m/>
    <m/>
    <n v="783104340058"/>
    <s v="Standard Local-J&amp;T Express"/>
    <s v="pickup"/>
    <s v="2021-11-16 19:24"/>
    <s v="2021-11-12 18:03"/>
    <x v="937"/>
    <s v="2021-11-11 19:24"/>
    <m/>
    <x v="5"/>
    <m/>
    <m/>
    <n v="80"/>
    <n v="70"/>
    <n v="2"/>
    <n v="140"/>
    <n v="20"/>
    <n v="20"/>
    <n v="0"/>
    <n v="0.34"/>
    <n v="2"/>
    <n v="0.34"/>
    <n v="0"/>
    <n v="0"/>
    <n v="28"/>
    <s v="N"/>
    <n v="0"/>
    <n v="0"/>
    <n v="0"/>
    <n v="0"/>
    <n v="112"/>
    <n v="40"/>
    <n v="40"/>
    <n v="0"/>
    <n v="10"/>
    <n v="152"/>
    <n v="80"/>
    <s v="Barangay 178"/>
    <s v="Caloocan City"/>
    <x v="14"/>
    <x v="3"/>
    <s v="PH"/>
    <n v="1422"/>
    <m/>
    <x v="929"/>
    <m/>
  </r>
  <r>
    <s v="2111119J3B7W35"/>
    <s v="Completed"/>
    <m/>
    <m/>
    <n v="783104340090"/>
    <s v="Standard Local-J&amp;T Express"/>
    <s v="pickup"/>
    <s v="2021-11-16 19:27"/>
    <s v="2021-11-12 17:52"/>
    <x v="938"/>
    <s v="2021-11-11 19:27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40"/>
    <n v="40"/>
    <n v="0"/>
    <n v="6"/>
    <n v="130"/>
    <n v="80"/>
    <s v="Barangay 178"/>
    <s v="Caloocan City"/>
    <x v="14"/>
    <x v="3"/>
    <s v="PH"/>
    <n v="1422"/>
    <m/>
    <x v="929"/>
    <m/>
  </r>
  <r>
    <s v="2111119JW80952"/>
    <s v="Completed"/>
    <m/>
    <m/>
    <n v="783105489351"/>
    <s v="Standard Local-J&amp;T Express"/>
    <s v="pickup"/>
    <s v="2021-11-16 19:33"/>
    <s v="2021-11-12 17:52"/>
    <x v="939"/>
    <s v="2021-11-11 19:33"/>
    <m/>
    <x v="0"/>
    <m/>
    <m/>
    <n v="50"/>
    <n v="45"/>
    <n v="7"/>
    <n v="315"/>
    <n v="35"/>
    <n v="35"/>
    <n v="0"/>
    <n v="1.19"/>
    <n v="7"/>
    <n v="1.19"/>
    <n v="0"/>
    <n v="0"/>
    <n v="50"/>
    <s v="N"/>
    <n v="0"/>
    <n v="0"/>
    <n v="0"/>
    <n v="0"/>
    <n v="265"/>
    <n v="80"/>
    <n v="0"/>
    <n v="0"/>
    <n v="22"/>
    <n v="345"/>
    <n v="80"/>
    <s v="Baesa"/>
    <s v="Quezon City"/>
    <x v="14"/>
    <x v="3"/>
    <s v="PH"/>
    <n v="1106"/>
    <m/>
    <x v="930"/>
    <m/>
  </r>
  <r>
    <s v="2111119SUVNTCR"/>
    <s v="Completed"/>
    <m/>
    <m/>
    <n v="783120086443"/>
    <s v="Standard Local-J&amp;T Express"/>
    <s v="pickup"/>
    <s v="2021-11-16 21:46"/>
    <s v="2021-11-12 17:52"/>
    <x v="940"/>
    <s v="2021-11-11 21:46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33"/>
    <n v="50"/>
    <n v="0"/>
    <n v="6"/>
    <n v="123"/>
    <n v="83"/>
    <s v="San Jose"/>
    <s v="San Fernando City"/>
    <x v="7"/>
    <x v="1"/>
    <s v="PH"/>
    <n v="2000"/>
    <m/>
    <x v="931"/>
    <m/>
  </r>
  <r>
    <s v="2111119UNMR9SM"/>
    <s v="Completed"/>
    <m/>
    <m/>
    <n v="783120086247"/>
    <s v="Standard Local-J&amp;T Express"/>
    <s v="pickup"/>
    <s v="2021-11-16 22:19"/>
    <s v="2021-11-12 18:03"/>
    <x v="941"/>
    <s v="2021-11-11 22:19"/>
    <m/>
    <x v="0"/>
    <m/>
    <m/>
    <n v="50"/>
    <n v="45"/>
    <n v="10"/>
    <n v="450"/>
    <n v="50"/>
    <n v="50"/>
    <n v="0"/>
    <n v="1.7"/>
    <n v="10"/>
    <n v="1.7"/>
    <n v="0"/>
    <n v="0"/>
    <n v="50"/>
    <s v="N"/>
    <n v="0"/>
    <n v="0"/>
    <n v="0"/>
    <n v="0"/>
    <n v="400"/>
    <n v="30"/>
    <n v="50"/>
    <n v="0"/>
    <n v="32"/>
    <n v="430"/>
    <n v="80"/>
    <s v="San Antonio"/>
    <s v="Binan City"/>
    <x v="0"/>
    <x v="0"/>
    <s v="PH"/>
    <n v="4024"/>
    <m/>
    <x v="917"/>
    <m/>
  </r>
  <r>
    <s v="2111119V3KEGXF"/>
    <s v="Completed"/>
    <m/>
    <m/>
    <n v="783120086276"/>
    <s v="Standard Local-J&amp;T Express"/>
    <s v="pickup"/>
    <s v="2021-11-16 22:27"/>
    <s v="2021-11-12 17:52"/>
    <x v="942"/>
    <s v="2021-11-11 22:27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40"/>
    <n v="40"/>
    <n v="0"/>
    <n v="6"/>
    <n v="130"/>
    <n v="80"/>
    <s v="Batasan Hills"/>
    <s v="Quezon City"/>
    <x v="14"/>
    <x v="3"/>
    <s v="PH"/>
    <n v="1126"/>
    <m/>
    <x v="932"/>
    <m/>
  </r>
  <r>
    <s v="2111119VV7WBE2"/>
    <s v="Completed"/>
    <m/>
    <m/>
    <n v="783120086178"/>
    <s v="Standard Local-J&amp;T Express"/>
    <s v="pickup"/>
    <s v="2021-11-16 22:40"/>
    <s v="2021-11-12 17:52"/>
    <x v="943"/>
    <s v="2021-11-11 22:40"/>
    <m/>
    <x v="2"/>
    <m/>
    <m/>
    <n v="50"/>
    <n v="45"/>
    <n v="7"/>
    <n v="315"/>
    <n v="35"/>
    <n v="35"/>
    <n v="0"/>
    <n v="1.19"/>
    <n v="7"/>
    <n v="1.19"/>
    <n v="0"/>
    <n v="0"/>
    <n v="50"/>
    <s v="N"/>
    <n v="0"/>
    <n v="0"/>
    <n v="0"/>
    <n v="0"/>
    <n v="265"/>
    <n v="34"/>
    <n v="50"/>
    <n v="0"/>
    <n v="22"/>
    <n v="299"/>
    <n v="84"/>
    <s v="Nambaran"/>
    <s v="Bacarra"/>
    <x v="2"/>
    <x v="1"/>
    <s v="PH"/>
    <n v="2916"/>
    <m/>
    <x v="933"/>
    <m/>
  </r>
  <r>
    <s v="2111119XMDMYDN"/>
    <s v="Completed"/>
    <m/>
    <m/>
    <n v="783120086289"/>
    <s v="Standard Local-J&amp;T Express"/>
    <s v="pickup"/>
    <s v="2021-11-16 23:12"/>
    <s v="2021-11-12 18:02"/>
    <x v="944"/>
    <s v="2021-11-11 23:12"/>
    <m/>
    <x v="0"/>
    <m/>
    <m/>
    <n v="50"/>
    <n v="45"/>
    <n v="5"/>
    <n v="225"/>
    <n v="25"/>
    <n v="25"/>
    <n v="0"/>
    <n v="0.85"/>
    <n v="5"/>
    <n v="0.85"/>
    <n v="0"/>
    <n v="0"/>
    <n v="0"/>
    <s v="N"/>
    <n v="0"/>
    <n v="0"/>
    <n v="0"/>
    <n v="0"/>
    <n v="225"/>
    <n v="33"/>
    <n v="50"/>
    <n v="0"/>
    <n v="16"/>
    <n v="258"/>
    <n v="83"/>
    <s v="San Isidro"/>
    <s v="Bacolor"/>
    <x v="7"/>
    <x v="1"/>
    <s v="PH"/>
    <n v="2001"/>
    <m/>
    <x v="934"/>
    <m/>
  </r>
  <r>
    <s v="211112ATA0260B"/>
    <s v="Completed"/>
    <m/>
    <m/>
    <n v="783120086221"/>
    <s v="Standard Local-J&amp;T Express"/>
    <s v="pickup"/>
    <s v="2021-11-17 07:17"/>
    <s v="2021-11-12 17:52"/>
    <x v="945"/>
    <s v="2021-11-12 07:17"/>
    <m/>
    <x v="0"/>
    <m/>
    <m/>
    <n v="50"/>
    <n v="45"/>
    <n v="2"/>
    <n v="90"/>
    <n v="10"/>
    <n v="10"/>
    <n v="0"/>
    <n v="0.34"/>
    <n v="10"/>
    <n v="1.7"/>
    <n v="0"/>
    <n v="0"/>
    <n v="50"/>
    <s v="N"/>
    <n v="0"/>
    <n v="0"/>
    <n v="0"/>
    <n v="0"/>
    <n v="450"/>
    <n v="80"/>
    <n v="0"/>
    <n v="0"/>
    <n v="35"/>
    <n v="530"/>
    <n v="80"/>
    <s v="Marikina Heights (Concepcion)"/>
    <s v="Marikina City"/>
    <x v="14"/>
    <x v="3"/>
    <s v="PH"/>
    <n v="1810"/>
    <m/>
    <x v="935"/>
    <m/>
  </r>
  <r>
    <s v="211112ATA0260B"/>
    <s v="Completed"/>
    <m/>
    <m/>
    <n v="783120086221"/>
    <s v="Standard Local-J&amp;T Express"/>
    <s v="pickup"/>
    <s v="2021-11-17 07:17"/>
    <s v="2021-11-12 17:52"/>
    <x v="945"/>
    <s v="2021-11-12 07:17"/>
    <m/>
    <x v="2"/>
    <m/>
    <m/>
    <n v="50"/>
    <n v="45"/>
    <n v="2"/>
    <n v="90"/>
    <n v="10"/>
    <n v="10"/>
    <n v="0"/>
    <n v="0.34"/>
    <n v="10"/>
    <n v="1.7"/>
    <n v="0"/>
    <n v="0"/>
    <n v="50"/>
    <s v="N"/>
    <n v="0"/>
    <n v="0"/>
    <n v="0"/>
    <n v="0"/>
    <n v="450"/>
    <n v="80"/>
    <n v="0"/>
    <n v="0"/>
    <n v="35"/>
    <n v="530"/>
    <n v="80"/>
    <s v="Marikina Heights (Concepcion)"/>
    <s v="Marikina City"/>
    <x v="14"/>
    <x v="3"/>
    <s v="PH"/>
    <n v="1810"/>
    <m/>
    <x v="935"/>
    <m/>
  </r>
  <r>
    <s v="211112ATA0260B"/>
    <s v="Completed"/>
    <m/>
    <m/>
    <n v="783120086221"/>
    <s v="Standard Local-J&amp;T Express"/>
    <s v="pickup"/>
    <s v="2021-11-17 07:17"/>
    <s v="2021-11-12 17:52"/>
    <x v="945"/>
    <s v="2021-11-12 07:17"/>
    <m/>
    <x v="5"/>
    <m/>
    <m/>
    <n v="80"/>
    <n v="70"/>
    <n v="2"/>
    <n v="140"/>
    <n v="20"/>
    <n v="20"/>
    <n v="0"/>
    <n v="0.34"/>
    <n v="10"/>
    <n v="1.7"/>
    <n v="0"/>
    <n v="0"/>
    <n v="50"/>
    <s v="N"/>
    <n v="0"/>
    <n v="0"/>
    <n v="0"/>
    <n v="0"/>
    <n v="450"/>
    <n v="80"/>
    <n v="0"/>
    <n v="0"/>
    <n v="35"/>
    <n v="530"/>
    <n v="80"/>
    <s v="Marikina Heights (Concepcion)"/>
    <s v="Marikina City"/>
    <x v="14"/>
    <x v="3"/>
    <s v="PH"/>
    <n v="1810"/>
    <m/>
    <x v="935"/>
    <m/>
  </r>
  <r>
    <s v="211112ATA0260B"/>
    <s v="Completed"/>
    <m/>
    <m/>
    <n v="783120086221"/>
    <s v="Standard Local-J&amp;T Express"/>
    <s v="pickup"/>
    <s v="2021-11-17 07:17"/>
    <s v="2021-11-12 17:52"/>
    <x v="945"/>
    <s v="2021-11-12 07:17"/>
    <m/>
    <x v="1"/>
    <m/>
    <m/>
    <n v="50"/>
    <n v="45"/>
    <n v="2"/>
    <n v="90"/>
    <n v="10"/>
    <n v="10"/>
    <n v="0"/>
    <n v="0.34"/>
    <n v="10"/>
    <n v="1.7"/>
    <n v="0"/>
    <n v="0"/>
    <n v="50"/>
    <s v="N"/>
    <n v="0"/>
    <n v="0"/>
    <n v="0"/>
    <n v="0"/>
    <n v="450"/>
    <n v="80"/>
    <n v="0"/>
    <n v="0"/>
    <n v="35"/>
    <n v="530"/>
    <n v="80"/>
    <s v="Marikina Heights (Concepcion)"/>
    <s v="Marikina City"/>
    <x v="14"/>
    <x v="3"/>
    <s v="PH"/>
    <n v="1810"/>
    <m/>
    <x v="935"/>
    <m/>
  </r>
  <r>
    <s v="211112ATA0260B"/>
    <s v="Completed"/>
    <m/>
    <m/>
    <n v="783120086221"/>
    <s v="Standard Local-J&amp;T Express"/>
    <s v="pickup"/>
    <s v="2021-11-17 07:17"/>
    <s v="2021-11-12 17:52"/>
    <x v="945"/>
    <s v="2021-11-12 07:17"/>
    <m/>
    <x v="4"/>
    <m/>
    <m/>
    <n v="50"/>
    <n v="45"/>
    <n v="2"/>
    <n v="90"/>
    <n v="10"/>
    <n v="10"/>
    <n v="0"/>
    <n v="0.34"/>
    <n v="10"/>
    <n v="1.7"/>
    <n v="0"/>
    <n v="0"/>
    <n v="50"/>
    <s v="N"/>
    <n v="0"/>
    <n v="0"/>
    <n v="0"/>
    <n v="0"/>
    <n v="450"/>
    <n v="80"/>
    <n v="0"/>
    <n v="0"/>
    <n v="35"/>
    <n v="530"/>
    <n v="80"/>
    <s v="Marikina Heights (Concepcion)"/>
    <s v="Marikina City"/>
    <x v="14"/>
    <x v="3"/>
    <s v="PH"/>
    <n v="1810"/>
    <m/>
    <x v="935"/>
    <m/>
  </r>
  <r>
    <s v="211112BJGCF32N"/>
    <s v="Completed"/>
    <m/>
    <m/>
    <n v="783129753754"/>
    <s v="Standard Local-J&amp;T Express"/>
    <s v="pickup"/>
    <s v="2021-11-17 14:40"/>
    <s v="2021-11-13 17:02"/>
    <x v="946"/>
    <s v="2021-11-12 14:40"/>
    <m/>
    <x v="0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0"/>
    <n v="0"/>
    <n v="45"/>
    <n v="80"/>
    <n v="0"/>
    <n v="0"/>
    <n v="3"/>
    <n v="125"/>
    <n v="80"/>
    <s v="Barangay 611"/>
    <s v="Sampaloc"/>
    <x v="14"/>
    <x v="3"/>
    <s v="PH"/>
    <n v="1008"/>
    <m/>
    <x v="936"/>
    <m/>
  </r>
  <r>
    <s v="211112BRPUV847"/>
    <s v="Completed"/>
    <m/>
    <m/>
    <n v="783129753796"/>
    <s v="Standard Local-J&amp;T Express"/>
    <s v="pickup"/>
    <s v="2021-11-17 16:21"/>
    <s v="2021-11-13 16:52"/>
    <x v="947"/>
    <s v="2021-11-12 16:21"/>
    <m/>
    <x v="2"/>
    <m/>
    <m/>
    <n v="50"/>
    <n v="45"/>
    <n v="1"/>
    <n v="45"/>
    <n v="5"/>
    <n v="5"/>
    <n v="0"/>
    <n v="0.17"/>
    <n v="8"/>
    <n v="1.36"/>
    <n v="0"/>
    <n v="0"/>
    <n v="50"/>
    <s v="N"/>
    <n v="0"/>
    <n v="0"/>
    <n v="0"/>
    <n v="0"/>
    <n v="370"/>
    <n v="30"/>
    <n v="50"/>
    <n v="0"/>
    <n v="29"/>
    <n v="400"/>
    <n v="80"/>
    <s v="Buhay Na Tubig"/>
    <s v="Imus"/>
    <x v="1"/>
    <x v="0"/>
    <s v="PH"/>
    <n v="4103"/>
    <m/>
    <x v="937"/>
    <m/>
  </r>
  <r>
    <s v="211112BRPUV847"/>
    <s v="Completed"/>
    <m/>
    <m/>
    <n v="783129753796"/>
    <s v="Standard Local-J&amp;T Express"/>
    <s v="pickup"/>
    <s v="2021-11-17 16:21"/>
    <s v="2021-11-13 16:52"/>
    <x v="947"/>
    <s v="2021-11-12 16:21"/>
    <m/>
    <x v="3"/>
    <m/>
    <m/>
    <n v="60"/>
    <n v="50"/>
    <n v="2"/>
    <n v="100"/>
    <n v="20"/>
    <n v="20"/>
    <n v="0"/>
    <n v="0.34"/>
    <n v="8"/>
    <n v="1.36"/>
    <n v="0"/>
    <n v="0"/>
    <n v="50"/>
    <s v="N"/>
    <n v="0"/>
    <n v="0"/>
    <n v="0"/>
    <n v="0"/>
    <n v="370"/>
    <n v="30"/>
    <n v="50"/>
    <n v="0"/>
    <n v="29"/>
    <n v="400"/>
    <n v="80"/>
    <s v="Buhay Na Tubig"/>
    <s v="Imus"/>
    <x v="1"/>
    <x v="0"/>
    <s v="PH"/>
    <n v="4103"/>
    <m/>
    <x v="937"/>
    <m/>
  </r>
  <r>
    <s v="211112BRPUV847"/>
    <s v="Completed"/>
    <m/>
    <m/>
    <n v="783129753796"/>
    <s v="Standard Local-J&amp;T Express"/>
    <s v="pickup"/>
    <s v="2021-11-17 16:21"/>
    <s v="2021-11-13 16:52"/>
    <x v="947"/>
    <s v="2021-11-12 16:21"/>
    <m/>
    <x v="5"/>
    <m/>
    <m/>
    <n v="80"/>
    <n v="70"/>
    <n v="1"/>
    <n v="70"/>
    <n v="10"/>
    <n v="10"/>
    <n v="0"/>
    <n v="0.17"/>
    <n v="8"/>
    <n v="1.36"/>
    <n v="0"/>
    <n v="0"/>
    <n v="50"/>
    <s v="N"/>
    <n v="0"/>
    <n v="0"/>
    <n v="0"/>
    <n v="0"/>
    <n v="370"/>
    <n v="30"/>
    <n v="50"/>
    <n v="0"/>
    <n v="29"/>
    <n v="400"/>
    <n v="80"/>
    <s v="Buhay Na Tubig"/>
    <s v="Imus"/>
    <x v="1"/>
    <x v="0"/>
    <s v="PH"/>
    <n v="4103"/>
    <m/>
    <x v="937"/>
    <m/>
  </r>
  <r>
    <s v="211112BRPUV847"/>
    <s v="Completed"/>
    <m/>
    <m/>
    <n v="783129753796"/>
    <s v="Standard Local-J&amp;T Express"/>
    <s v="pickup"/>
    <s v="2021-11-17 16:21"/>
    <s v="2021-11-13 16:52"/>
    <x v="947"/>
    <s v="2021-11-12 16:21"/>
    <m/>
    <x v="6"/>
    <m/>
    <m/>
    <n v="80"/>
    <n v="70"/>
    <n v="1"/>
    <n v="70"/>
    <n v="10"/>
    <n v="10"/>
    <n v="0"/>
    <n v="0.17"/>
    <n v="8"/>
    <n v="1.36"/>
    <n v="0"/>
    <n v="0"/>
    <n v="50"/>
    <s v="N"/>
    <n v="0"/>
    <n v="0"/>
    <n v="0"/>
    <n v="0"/>
    <n v="370"/>
    <n v="30"/>
    <n v="50"/>
    <n v="0"/>
    <n v="29"/>
    <n v="400"/>
    <n v="80"/>
    <s v="Buhay Na Tubig"/>
    <s v="Imus"/>
    <x v="1"/>
    <x v="0"/>
    <s v="PH"/>
    <n v="4103"/>
    <m/>
    <x v="937"/>
    <m/>
  </r>
  <r>
    <s v="211112BRPUV847"/>
    <s v="Completed"/>
    <m/>
    <m/>
    <n v="783129753796"/>
    <s v="Standard Local-J&amp;T Express"/>
    <s v="pickup"/>
    <s v="2021-11-17 16:21"/>
    <s v="2021-11-13 16:52"/>
    <x v="947"/>
    <s v="2021-11-12 16:21"/>
    <m/>
    <x v="1"/>
    <m/>
    <m/>
    <n v="50"/>
    <n v="45"/>
    <n v="1"/>
    <n v="45"/>
    <n v="5"/>
    <n v="5"/>
    <n v="0"/>
    <n v="0.17"/>
    <n v="8"/>
    <n v="1.36"/>
    <n v="0"/>
    <n v="0"/>
    <n v="50"/>
    <s v="N"/>
    <n v="0"/>
    <n v="0"/>
    <n v="0"/>
    <n v="0"/>
    <n v="370"/>
    <n v="30"/>
    <n v="50"/>
    <n v="0"/>
    <n v="29"/>
    <n v="400"/>
    <n v="80"/>
    <s v="Buhay Na Tubig"/>
    <s v="Imus"/>
    <x v="1"/>
    <x v="0"/>
    <s v="PH"/>
    <n v="4103"/>
    <m/>
    <x v="937"/>
    <m/>
  </r>
  <r>
    <s v="211112BRPUV847"/>
    <s v="Completed"/>
    <m/>
    <m/>
    <n v="783129753796"/>
    <s v="Standard Local-J&amp;T Express"/>
    <s v="pickup"/>
    <s v="2021-11-17 16:21"/>
    <s v="2021-11-13 16:52"/>
    <x v="947"/>
    <s v="2021-11-12 16:21"/>
    <m/>
    <x v="4"/>
    <m/>
    <m/>
    <n v="50"/>
    <n v="45"/>
    <n v="2"/>
    <n v="90"/>
    <n v="10"/>
    <n v="10"/>
    <n v="0"/>
    <n v="0.34"/>
    <n v="8"/>
    <n v="1.36"/>
    <n v="0"/>
    <n v="0"/>
    <n v="50"/>
    <s v="N"/>
    <n v="0"/>
    <n v="0"/>
    <n v="0"/>
    <n v="0"/>
    <n v="370"/>
    <n v="30"/>
    <n v="50"/>
    <n v="0"/>
    <n v="29"/>
    <n v="400"/>
    <n v="80"/>
    <s v="Buhay Na Tubig"/>
    <s v="Imus"/>
    <x v="1"/>
    <x v="0"/>
    <s v="PH"/>
    <n v="4103"/>
    <m/>
    <x v="937"/>
    <m/>
  </r>
  <r>
    <s v="211112BS9ME2XH"/>
    <s v="Completed"/>
    <m/>
    <m/>
    <n v="783129753783"/>
    <s v="Standard Local-J&amp;T Express"/>
    <s v="pickup"/>
    <s v="2021-11-17 16:42"/>
    <s v="2021-11-13 17:02"/>
    <x v="948"/>
    <s v="2021-11-12 16:42"/>
    <m/>
    <x v="0"/>
    <m/>
    <m/>
    <n v="50"/>
    <n v="45"/>
    <n v="4"/>
    <n v="180"/>
    <n v="20"/>
    <n v="20"/>
    <n v="0"/>
    <n v="0.68"/>
    <n v="4"/>
    <n v="0.68"/>
    <n v="0"/>
    <n v="0"/>
    <n v="0"/>
    <s v="N"/>
    <n v="0"/>
    <n v="0"/>
    <n v="0"/>
    <n v="0"/>
    <n v="180"/>
    <n v="120"/>
    <n v="0"/>
    <n v="0"/>
    <n v="13"/>
    <n v="300"/>
    <n v="120"/>
    <s v="Aringay"/>
    <s v="Kabacan"/>
    <x v="56"/>
    <x v="2"/>
    <s v="PH"/>
    <n v="9407"/>
    <m/>
    <x v="938"/>
    <m/>
  </r>
  <r>
    <s v="211112CCQ4ABCP"/>
    <s v="Completed"/>
    <m/>
    <m/>
    <n v="783135582768"/>
    <s v="Standard Local-J&amp;T Express"/>
    <s v="pickup"/>
    <s v="2021-11-17 22:29"/>
    <s v="2021-11-13 17:02"/>
    <x v="949"/>
    <s v="2021-11-12 22:29"/>
    <m/>
    <x v="2"/>
    <m/>
    <m/>
    <n v="50"/>
    <n v="45"/>
    <n v="10"/>
    <n v="450"/>
    <n v="50"/>
    <n v="50"/>
    <n v="0"/>
    <n v="1.7"/>
    <n v="10"/>
    <n v="1.7"/>
    <n v="0"/>
    <n v="0"/>
    <n v="50"/>
    <s v="N"/>
    <n v="0"/>
    <n v="0"/>
    <n v="0"/>
    <n v="0"/>
    <n v="400"/>
    <n v="120"/>
    <n v="0"/>
    <n v="0"/>
    <n v="32"/>
    <n v="520"/>
    <n v="120"/>
    <s v="Poblacion V"/>
    <s v="Cotabato City"/>
    <x v="64"/>
    <x v="2"/>
    <s v="PH"/>
    <n v="9600"/>
    <m/>
    <x v="939"/>
    <m/>
  </r>
  <r>
    <s v="211112CDG2G6G7"/>
    <s v="Completed"/>
    <m/>
    <m/>
    <n v="783135580806"/>
    <s v="Standard Local-J&amp;T Express"/>
    <s v="pickup"/>
    <s v="2021-11-17 22:43"/>
    <s v="2021-11-13 16:52"/>
    <x v="950"/>
    <s v="2021-11-12 22:43"/>
    <m/>
    <x v="2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0"/>
    <n v="0"/>
    <n v="45"/>
    <n v="80"/>
    <n v="0"/>
    <n v="0"/>
    <n v="3"/>
    <n v="125"/>
    <n v="80"/>
    <s v="Barangay 355"/>
    <s v="Santa Cruz"/>
    <x v="14"/>
    <x v="3"/>
    <s v="PH"/>
    <n v="4201"/>
    <m/>
    <x v="940"/>
    <m/>
  </r>
  <r>
    <s v="211113DUJ2AMFM"/>
    <s v="Completed"/>
    <m/>
    <m/>
    <n v="783149856892"/>
    <s v="Standard Local-J&amp;T Express"/>
    <s v="pickup"/>
    <s v="2021-11-18 12:27"/>
    <s v="2021-11-15 16:57"/>
    <x v="951"/>
    <s v="2021-11-13 12:27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3"/>
    <n v="0"/>
    <n v="0"/>
    <n v="7"/>
    <n v="183"/>
    <n v="83"/>
    <s v="Aplaya"/>
    <s v="Bongabong"/>
    <x v="29"/>
    <x v="0"/>
    <s v="PH"/>
    <n v="5211"/>
    <m/>
    <x v="941"/>
    <m/>
  </r>
  <r>
    <s v="211113F2MHWUBD"/>
    <s v="Completed"/>
    <m/>
    <m/>
    <n v="783149856794"/>
    <s v="Standard Local-J&amp;T Express"/>
    <s v="pickup"/>
    <s v="2021-11-18 00:07"/>
    <s v="2021-11-15 16:57"/>
    <x v="952"/>
    <s v="2021-11-14 00:07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30"/>
    <n v="30"/>
    <n v="50"/>
    <n v="0"/>
    <n v="16"/>
    <n v="260"/>
    <n v="80"/>
    <s v="San Andres (Pob.)"/>
    <s v="Cainta"/>
    <x v="3"/>
    <x v="0"/>
    <s v="PH"/>
    <n v="1900"/>
    <m/>
    <x v="942"/>
    <m/>
  </r>
  <r>
    <s v="211113F2MHWUBD"/>
    <s v="Completed"/>
    <m/>
    <m/>
    <n v="783149856794"/>
    <s v="Standard Local-J&amp;T Express"/>
    <s v="pickup"/>
    <s v="2021-11-18 00:07"/>
    <s v="2021-11-15 16:57"/>
    <x v="952"/>
    <s v="2021-11-14 00:07"/>
    <m/>
    <x v="6"/>
    <m/>
    <m/>
    <n v="80"/>
    <n v="80"/>
    <n v="1"/>
    <n v="80"/>
    <n v="0"/>
    <n v="0"/>
    <n v="0"/>
    <n v="0.17"/>
    <n v="4"/>
    <n v="0.68"/>
    <n v="0"/>
    <n v="0"/>
    <n v="0"/>
    <s v="N"/>
    <n v="0"/>
    <n v="0"/>
    <n v="0"/>
    <n v="0"/>
    <n v="230"/>
    <n v="30"/>
    <n v="50"/>
    <n v="0"/>
    <n v="16"/>
    <n v="260"/>
    <n v="80"/>
    <s v="San Andres (Pob.)"/>
    <s v="Cainta"/>
    <x v="3"/>
    <x v="0"/>
    <s v="PH"/>
    <n v="1900"/>
    <m/>
    <x v="942"/>
    <m/>
  </r>
  <r>
    <s v="211113F2MHWUBD"/>
    <s v="Completed"/>
    <m/>
    <m/>
    <n v="783149856794"/>
    <s v="Standard Local-J&amp;T Express"/>
    <s v="pickup"/>
    <s v="2021-11-18 00:07"/>
    <s v="2021-11-15 16:57"/>
    <x v="952"/>
    <s v="2021-11-14 00:07"/>
    <m/>
    <x v="1"/>
    <m/>
    <m/>
    <n v="50"/>
    <n v="50"/>
    <n v="1"/>
    <n v="50"/>
    <n v="0"/>
    <n v="0"/>
    <n v="0"/>
    <n v="0.17"/>
    <n v="4"/>
    <n v="0.68"/>
    <n v="0"/>
    <n v="0"/>
    <n v="0"/>
    <s v="N"/>
    <n v="0"/>
    <n v="0"/>
    <n v="0"/>
    <n v="0"/>
    <n v="230"/>
    <n v="30"/>
    <n v="50"/>
    <n v="0"/>
    <n v="16"/>
    <n v="260"/>
    <n v="80"/>
    <s v="San Andres (Pob.)"/>
    <s v="Cainta"/>
    <x v="3"/>
    <x v="0"/>
    <s v="PH"/>
    <n v="1900"/>
    <m/>
    <x v="942"/>
    <m/>
  </r>
  <r>
    <s v="211114H2W53QCK"/>
    <s v="Completed"/>
    <m/>
    <m/>
    <n v="783149856932"/>
    <s v="Standard Local-J&amp;T Express"/>
    <s v="pickup"/>
    <s v="2021-11-18 19:17"/>
    <s v="2021-11-15 16:57"/>
    <x v="953"/>
    <s v="2021-11-14 19:17"/>
    <m/>
    <x v="1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2500"/>
    <n v="0"/>
    <n v="75"/>
    <n v="80"/>
    <n v="0"/>
    <n v="0"/>
    <n v="7"/>
    <n v="155"/>
    <n v="80"/>
    <s v="Milagrosa"/>
    <s v="Carmona"/>
    <x v="1"/>
    <x v="0"/>
    <s v="PH"/>
    <n v="4116"/>
    <m/>
    <x v="943"/>
    <m/>
  </r>
  <r>
    <s v="211115JGQ92CGF"/>
    <s v="Completed"/>
    <m/>
    <m/>
    <n v="783159620028"/>
    <s v="Standard Local-J&amp;T Express"/>
    <s v="pickup"/>
    <s v="2021-11-19 08:57"/>
    <s v="2021-11-16 17:09"/>
    <x v="954"/>
    <s v="2021-11-15 08:57"/>
    <m/>
    <x v="0"/>
    <m/>
    <m/>
    <n v="50"/>
    <n v="45"/>
    <n v="3"/>
    <n v="135"/>
    <n v="15"/>
    <n v="15"/>
    <n v="0"/>
    <n v="0.51"/>
    <n v="3"/>
    <n v="0.51"/>
    <n v="0"/>
    <n v="0"/>
    <n v="0"/>
    <s v="N"/>
    <n v="0"/>
    <n v="0"/>
    <n v="0"/>
    <n v="0"/>
    <n v="135"/>
    <n v="33"/>
    <n v="50"/>
    <n v="0"/>
    <n v="9"/>
    <n v="168"/>
    <n v="83"/>
    <s v="Barangay 5 (Pob.)"/>
    <s v="Balayan"/>
    <x v="4"/>
    <x v="0"/>
    <s v="PH"/>
    <n v="4213"/>
    <m/>
    <x v="944"/>
    <m/>
  </r>
  <r>
    <s v="211115JM338SFE"/>
    <s v="Completed"/>
    <m/>
    <m/>
    <n v="783159620002"/>
    <s v="Standard Local-J&amp;T Express"/>
    <s v="pickup"/>
    <s v="2021-11-19 09:57"/>
    <s v="2021-11-16 17:10"/>
    <x v="955"/>
    <s v="2021-11-15 09:57"/>
    <m/>
    <x v="1"/>
    <m/>
    <m/>
    <n v="50"/>
    <n v="45"/>
    <n v="3"/>
    <n v="135"/>
    <n v="15"/>
    <n v="15"/>
    <n v="0"/>
    <n v="0.51"/>
    <n v="3"/>
    <n v="0.51"/>
    <n v="0"/>
    <n v="0"/>
    <n v="0"/>
    <s v="N"/>
    <n v="0"/>
    <n v="0"/>
    <n v="0"/>
    <n v="0"/>
    <n v="135"/>
    <n v="33"/>
    <n v="50"/>
    <n v="0"/>
    <n v="9"/>
    <n v="168"/>
    <n v="83"/>
    <s v="Pata East"/>
    <s v="Claveria"/>
    <x v="16"/>
    <x v="1"/>
    <s v="PH"/>
    <n v="3519"/>
    <m/>
    <x v="945"/>
    <m/>
  </r>
  <r>
    <s v="211115JS63PBB1"/>
    <s v="Completed"/>
    <m/>
    <m/>
    <n v="783159620015"/>
    <s v="Standard Local-J&amp;T Express"/>
    <s v="pickup"/>
    <s v="2021-11-19 11:19"/>
    <s v="2021-11-16 17:10"/>
    <x v="956"/>
    <s v="2021-11-15 11:19"/>
    <m/>
    <x v="0"/>
    <m/>
    <m/>
    <n v="50"/>
    <n v="45"/>
    <n v="5"/>
    <n v="225"/>
    <n v="25"/>
    <n v="25"/>
    <n v="0"/>
    <n v="0.85"/>
    <n v="5"/>
    <n v="0.85"/>
    <n v="0"/>
    <n v="0"/>
    <n v="0"/>
    <s v="N"/>
    <n v="0"/>
    <n v="0"/>
    <n v="0"/>
    <n v="0"/>
    <n v="225"/>
    <n v="40"/>
    <n v="40"/>
    <n v="0"/>
    <n v="16"/>
    <n v="265"/>
    <n v="80"/>
    <s v="Barangay 298"/>
    <s v="Santa Cruz"/>
    <x v="14"/>
    <x v="3"/>
    <s v="PH"/>
    <n v="1014"/>
    <m/>
    <x v="946"/>
    <m/>
  </r>
  <r>
    <s v="211115K10EQ98J"/>
    <s v="Completed"/>
    <m/>
    <m/>
    <n v="783159620031"/>
    <s v="Standard Local-J&amp;T Express"/>
    <s v="pickup"/>
    <s v="2021-11-19 13:48"/>
    <s v="2021-11-16 17:06"/>
    <x v="957"/>
    <s v="2021-11-15 13:48"/>
    <m/>
    <x v="0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1100"/>
    <n v="0"/>
    <n v="34"/>
    <n v="83"/>
    <n v="0"/>
    <n v="0"/>
    <n v="3"/>
    <n v="117"/>
    <n v="83"/>
    <s v="Pabil"/>
    <s v="Ramon"/>
    <x v="18"/>
    <x v="1"/>
    <s v="PH"/>
    <n v="3319"/>
    <m/>
    <x v="947"/>
    <m/>
  </r>
  <r>
    <s v="211115M13EK09U"/>
    <s v="Completed"/>
    <m/>
    <m/>
    <n v="783164907909"/>
    <s v="Standard Local-J&amp;T Express"/>
    <s v="pickup"/>
    <s v="2021-11-19 23:13"/>
    <s v="2021-11-16 17:06"/>
    <x v="958"/>
    <s v="2021-11-15 23:13"/>
    <m/>
    <x v="0"/>
    <m/>
    <m/>
    <n v="50"/>
    <n v="45"/>
    <n v="1"/>
    <n v="45"/>
    <n v="5"/>
    <n v="5"/>
    <n v="0"/>
    <n v="0.17"/>
    <n v="2"/>
    <n v="0.34"/>
    <n v="0"/>
    <n v="0"/>
    <n v="0"/>
    <s v="N"/>
    <n v="0"/>
    <n v="0"/>
    <n v="0"/>
    <n v="0"/>
    <n v="90"/>
    <n v="40"/>
    <n v="40"/>
    <n v="0"/>
    <n v="6"/>
    <n v="130"/>
    <n v="80"/>
    <s v="Don Bosco"/>
    <s v="Paranaque City"/>
    <x v="14"/>
    <x v="3"/>
    <s v="PH"/>
    <n v="1711"/>
    <m/>
    <x v="948"/>
    <m/>
  </r>
  <r>
    <s v="211115M13EK09U"/>
    <s v="Completed"/>
    <m/>
    <m/>
    <n v="783164907909"/>
    <s v="Standard Local-J&amp;T Express"/>
    <s v="pickup"/>
    <s v="2021-11-19 23:13"/>
    <s v="2021-11-16 17:06"/>
    <x v="958"/>
    <s v="2021-11-15 23:13"/>
    <m/>
    <x v="2"/>
    <m/>
    <m/>
    <n v="50"/>
    <n v="45"/>
    <n v="1"/>
    <n v="45"/>
    <n v="5"/>
    <n v="5"/>
    <n v="0"/>
    <n v="0.17"/>
    <n v="2"/>
    <n v="0.34"/>
    <n v="0"/>
    <n v="0"/>
    <n v="0"/>
    <s v="N"/>
    <n v="0"/>
    <n v="0"/>
    <n v="0"/>
    <n v="0"/>
    <n v="90"/>
    <n v="40"/>
    <n v="40"/>
    <n v="0"/>
    <n v="6"/>
    <n v="130"/>
    <n v="80"/>
    <s v="Don Bosco"/>
    <s v="Paranaque City"/>
    <x v="14"/>
    <x v="3"/>
    <s v="PH"/>
    <n v="1711"/>
    <m/>
    <x v="948"/>
    <m/>
  </r>
  <r>
    <s v="211116NMVWP9H5"/>
    <s v="Completed"/>
    <m/>
    <m/>
    <n v="783172176913"/>
    <s v="Standard Local-J&amp;T Express"/>
    <s v="pickup"/>
    <s v="2021-11-19 14:50"/>
    <s v="2021-11-17 15:18"/>
    <x v="959"/>
    <s v="2021-11-16 14:50"/>
    <m/>
    <x v="3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0"/>
    <n v="50"/>
    <n v="0"/>
    <n v="8"/>
    <n v="150"/>
    <n v="80"/>
    <s v="Niog Iii"/>
    <s v="Bacoor"/>
    <x v="1"/>
    <x v="0"/>
    <s v="PH"/>
    <n v="4102"/>
    <m/>
    <x v="949"/>
    <m/>
  </r>
  <r>
    <s v="211116PACQTFJW"/>
    <s v="Completed"/>
    <m/>
    <m/>
    <n v="783172176942"/>
    <s v="Standard Local-J&amp;T Express"/>
    <s v="pickup"/>
    <s v="2021-11-19 21:14"/>
    <s v="2021-11-17 15:18"/>
    <x v="960"/>
    <s v="2021-11-16 21:14"/>
    <m/>
    <x v="0"/>
    <m/>
    <m/>
    <n v="50"/>
    <n v="45"/>
    <n v="2"/>
    <n v="90"/>
    <n v="10"/>
    <n v="10"/>
    <n v="0"/>
    <n v="0.34"/>
    <n v="7"/>
    <n v="1.19"/>
    <n v="0"/>
    <n v="0"/>
    <n v="0"/>
    <s v="Y"/>
    <n v="0"/>
    <n v="20"/>
    <n v="6100"/>
    <n v="0"/>
    <n v="269"/>
    <n v="84"/>
    <n v="0"/>
    <n v="0"/>
    <n v="23"/>
    <n v="353"/>
    <n v="84"/>
    <s v="Santo Rosario"/>
    <s v="Baguio City"/>
    <x v="11"/>
    <x v="1"/>
    <s v="PH"/>
    <n v="2600"/>
    <m/>
    <x v="950"/>
    <m/>
  </r>
  <r>
    <s v="211116PACQTFJW"/>
    <s v="Completed"/>
    <m/>
    <m/>
    <n v="783172176942"/>
    <s v="Standard Local-J&amp;T Express"/>
    <s v="pickup"/>
    <s v="2021-11-19 21:14"/>
    <s v="2021-11-17 15:18"/>
    <x v="960"/>
    <s v="2021-11-16 21:14"/>
    <m/>
    <x v="2"/>
    <m/>
    <m/>
    <n v="50"/>
    <n v="45"/>
    <n v="2"/>
    <n v="90"/>
    <n v="10"/>
    <n v="10"/>
    <n v="0"/>
    <n v="0.34"/>
    <n v="7"/>
    <n v="1.19"/>
    <n v="0"/>
    <n v="0"/>
    <n v="0"/>
    <s v="Y"/>
    <n v="0"/>
    <n v="20"/>
    <n v="6100"/>
    <n v="0"/>
    <n v="269"/>
    <n v="84"/>
    <n v="0"/>
    <n v="0"/>
    <n v="23"/>
    <n v="353"/>
    <n v="84"/>
    <s v="Santo Rosario"/>
    <s v="Baguio City"/>
    <x v="11"/>
    <x v="1"/>
    <s v="PH"/>
    <n v="2600"/>
    <m/>
    <x v="950"/>
    <m/>
  </r>
  <r>
    <s v="211116PACQTFJW"/>
    <s v="Completed"/>
    <m/>
    <m/>
    <n v="783172176942"/>
    <s v="Standard Local-J&amp;T Express"/>
    <s v="pickup"/>
    <s v="2021-11-19 21:14"/>
    <s v="2021-11-17 15:18"/>
    <x v="960"/>
    <s v="2021-11-16 21:14"/>
    <m/>
    <x v="0"/>
    <m/>
    <m/>
    <n v="50"/>
    <n v="50"/>
    <n v="3"/>
    <n v="150"/>
    <n v="0"/>
    <n v="0"/>
    <n v="0"/>
    <n v="0.51"/>
    <n v="7"/>
    <n v="1.19"/>
    <n v="0"/>
    <n v="0"/>
    <n v="0"/>
    <s v="N"/>
    <n v="0"/>
    <n v="20"/>
    <n v="6100"/>
    <n v="0"/>
    <n v="269"/>
    <n v="84"/>
    <n v="0"/>
    <n v="0"/>
    <n v="23"/>
    <n v="353"/>
    <n v="84"/>
    <s v="Santo Rosario"/>
    <s v="Baguio City"/>
    <x v="11"/>
    <x v="1"/>
    <s v="PH"/>
    <n v="2600"/>
    <m/>
    <x v="950"/>
    <m/>
  </r>
  <r>
    <s v="211116PD8PRSVG"/>
    <s v="Completed"/>
    <m/>
    <m/>
    <n v="783172177017"/>
    <s v="Standard Local-J&amp;T Express"/>
    <s v="pickup"/>
    <s v="2021-11-19 22:06"/>
    <s v="2021-11-17 15:18"/>
    <x v="961"/>
    <s v="2021-11-16 22:06"/>
    <m/>
    <x v="0"/>
    <m/>
    <m/>
    <n v="50"/>
    <n v="45"/>
    <n v="3"/>
    <n v="135"/>
    <n v="15"/>
    <n v="15"/>
    <n v="0"/>
    <n v="0.51"/>
    <n v="4"/>
    <n v="0.68"/>
    <n v="0"/>
    <n v="0"/>
    <n v="0"/>
    <s v="Y"/>
    <n v="0"/>
    <n v="20"/>
    <n v="400"/>
    <n v="0"/>
    <n v="176"/>
    <n v="65"/>
    <n v="55"/>
    <n v="0"/>
    <n v="13"/>
    <n v="241"/>
    <n v="120"/>
    <s v="Calumpang"/>
    <s v="General Santos City"/>
    <x v="62"/>
    <x v="2"/>
    <s v="PH"/>
    <n v="9505"/>
    <m/>
    <x v="951"/>
    <m/>
  </r>
  <r>
    <s v="211116PD8PRSVG"/>
    <s v="Completed"/>
    <m/>
    <m/>
    <n v="783172177017"/>
    <s v="Standard Local-J&amp;T Express"/>
    <s v="pickup"/>
    <s v="2021-11-19 22:06"/>
    <s v="2021-11-17 15:18"/>
    <x v="961"/>
    <s v="2021-11-16 22:06"/>
    <m/>
    <x v="2"/>
    <m/>
    <m/>
    <n v="50"/>
    <n v="45"/>
    <n v="1"/>
    <n v="45"/>
    <n v="5"/>
    <n v="5"/>
    <n v="0"/>
    <n v="0.17"/>
    <n v="4"/>
    <n v="0.68"/>
    <n v="0"/>
    <n v="0"/>
    <n v="0"/>
    <s v="Y"/>
    <n v="0"/>
    <n v="20"/>
    <n v="400"/>
    <n v="0"/>
    <n v="176"/>
    <n v="65"/>
    <n v="55"/>
    <n v="0"/>
    <n v="13"/>
    <n v="241"/>
    <n v="120"/>
    <s v="Calumpang"/>
    <s v="General Santos City"/>
    <x v="62"/>
    <x v="2"/>
    <s v="PH"/>
    <n v="9505"/>
    <m/>
    <x v="951"/>
    <m/>
  </r>
  <r>
    <s v="211116PHSBXE66"/>
    <s v="Completed"/>
    <m/>
    <m/>
    <n v="783173328566"/>
    <s v="Standard Local-J&amp;T Express"/>
    <s v="pickup"/>
    <s v="2021-11-19 23:26"/>
    <s v="2021-11-17 15:18"/>
    <x v="962"/>
    <s v="2021-11-16 23:26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San Jose Malino"/>
    <s v="Mexico"/>
    <x v="7"/>
    <x v="1"/>
    <s v="PH"/>
    <n v="2021"/>
    <m/>
    <x v="952"/>
    <m/>
  </r>
  <r>
    <s v="211117Q23YFU54"/>
    <s v="Completed"/>
    <m/>
    <m/>
    <n v="783173328579"/>
    <s v="Standard Local-J&amp;T Express"/>
    <s v="pickup"/>
    <s v="2021-11-20 04:19"/>
    <s v="2021-11-17 15:18"/>
    <x v="963"/>
    <s v="2021-11-17 04:19"/>
    <m/>
    <x v="0"/>
    <m/>
    <m/>
    <n v="50"/>
    <n v="50"/>
    <n v="1"/>
    <n v="50"/>
    <n v="0"/>
    <n v="0"/>
    <n v="0"/>
    <n v="0.17"/>
    <n v="2"/>
    <n v="0.34"/>
    <n v="0"/>
    <n v="0"/>
    <n v="70"/>
    <s v="N"/>
    <n v="0"/>
    <n v="0"/>
    <n v="0"/>
    <n v="0"/>
    <n v="30"/>
    <n v="0"/>
    <n v="80"/>
    <n v="0"/>
    <n v="7"/>
    <n v="30"/>
    <n v="80"/>
    <s v="Fairview"/>
    <s v="Quezon City"/>
    <x v="14"/>
    <x v="3"/>
    <s v="PH"/>
    <n v="1118"/>
    <m/>
    <x v="953"/>
    <m/>
  </r>
  <r>
    <s v="211117Q23YFU54"/>
    <s v="Completed"/>
    <m/>
    <m/>
    <n v="783173328579"/>
    <s v="Standard Local-J&amp;T Express"/>
    <s v="pickup"/>
    <s v="2021-11-20 04:19"/>
    <s v="2021-11-17 15:18"/>
    <x v="963"/>
    <s v="2021-11-17 04:19"/>
    <m/>
    <x v="2"/>
    <m/>
    <m/>
    <n v="50"/>
    <n v="50"/>
    <n v="1"/>
    <n v="50"/>
    <n v="0"/>
    <n v="0"/>
    <n v="0"/>
    <n v="0.17"/>
    <n v="2"/>
    <n v="0.34"/>
    <n v="0"/>
    <n v="0"/>
    <n v="70"/>
    <s v="N"/>
    <n v="0"/>
    <n v="0"/>
    <n v="0"/>
    <n v="0"/>
    <n v="30"/>
    <n v="0"/>
    <n v="80"/>
    <n v="0"/>
    <n v="7"/>
    <n v="30"/>
    <n v="80"/>
    <s v="Fairview"/>
    <s v="Quezon City"/>
    <x v="14"/>
    <x v="3"/>
    <s v="PH"/>
    <n v="1118"/>
    <m/>
    <x v="953"/>
    <m/>
  </r>
  <r>
    <s v="211117QYX2PFXN"/>
    <s v="Completed"/>
    <m/>
    <m/>
    <n v="783179486680"/>
    <s v="Standard Local-J&amp;T Express"/>
    <s v="pickup"/>
    <s v="2021-11-20 13:12"/>
    <s v="2021-11-18 16:52"/>
    <x v="964"/>
    <s v="2021-11-17 13:12"/>
    <m/>
    <x v="3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33"/>
    <n v="50"/>
    <n v="0"/>
    <n v="17"/>
    <n v="273"/>
    <n v="83"/>
    <s v="Bernardo District (Pob.)"/>
    <s v="Cabanatuan City"/>
    <x v="13"/>
    <x v="1"/>
    <s v="PH"/>
    <n v="3105"/>
    <m/>
    <x v="954"/>
    <m/>
  </r>
  <r>
    <s v="211117RW2UE62N"/>
    <s v="Completed"/>
    <m/>
    <m/>
    <n v="783179486693"/>
    <s v="Standard Local-J&amp;T Express"/>
    <s v="pickup"/>
    <s v="2021-11-20 21:44"/>
    <s v="2021-11-18 16:42"/>
    <x v="965"/>
    <s v="2021-11-17 21:44"/>
    <m/>
    <x v="0"/>
    <m/>
    <m/>
    <n v="50"/>
    <n v="50"/>
    <n v="3"/>
    <n v="150"/>
    <n v="0"/>
    <n v="0"/>
    <n v="0"/>
    <n v="0.51"/>
    <n v="4"/>
    <n v="0.68"/>
    <n v="0"/>
    <n v="0"/>
    <n v="0"/>
    <s v="N"/>
    <n v="0"/>
    <n v="0"/>
    <n v="5200"/>
    <n v="0"/>
    <n v="158"/>
    <n v="40"/>
    <n v="40"/>
    <n v="0"/>
    <n v="15"/>
    <n v="198"/>
    <n v="80"/>
    <s v="Novaliches Proper"/>
    <s v="Quezon City"/>
    <x v="14"/>
    <x v="3"/>
    <s v="PH"/>
    <n v="1123"/>
    <m/>
    <x v="955"/>
    <m/>
  </r>
  <r>
    <s v="211117RW2UE62N"/>
    <s v="Completed"/>
    <m/>
    <m/>
    <n v="783179486693"/>
    <s v="Standard Local-J&amp;T Express"/>
    <s v="pickup"/>
    <s v="2021-11-20 21:44"/>
    <s v="2021-11-18 16:42"/>
    <x v="965"/>
    <s v="2021-11-17 21:44"/>
    <m/>
    <x v="3"/>
    <m/>
    <m/>
    <n v="60"/>
    <n v="60"/>
    <n v="1"/>
    <n v="60"/>
    <n v="0"/>
    <n v="0"/>
    <n v="0"/>
    <n v="0.17"/>
    <n v="4"/>
    <n v="0.68"/>
    <n v="0"/>
    <n v="0"/>
    <n v="0"/>
    <s v="N"/>
    <n v="0"/>
    <n v="0"/>
    <n v="5200"/>
    <n v="0"/>
    <n v="158"/>
    <n v="40"/>
    <n v="40"/>
    <n v="0"/>
    <n v="15"/>
    <n v="198"/>
    <n v="80"/>
    <s v="Novaliches Proper"/>
    <s v="Quezon City"/>
    <x v="14"/>
    <x v="3"/>
    <s v="PH"/>
    <n v="1123"/>
    <m/>
    <x v="955"/>
    <m/>
  </r>
  <r>
    <s v="211117RYPG9RP0"/>
    <s v="Completed"/>
    <m/>
    <m/>
    <n v="783179955292"/>
    <s v="Standard Local-J&amp;T Express"/>
    <s v="pickup"/>
    <s v="2021-11-20 22:32"/>
    <s v="2021-11-18 16:42"/>
    <x v="966"/>
    <s v="2021-11-17 22:32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Pantubig"/>
    <s v="San Rafael"/>
    <x v="5"/>
    <x v="1"/>
    <s v="PH"/>
    <n v="3008"/>
    <m/>
    <x v="956"/>
    <m/>
  </r>
  <r>
    <s v="211117S2HTC05V"/>
    <s v="Completed"/>
    <m/>
    <m/>
    <n v="783180513844"/>
    <s v="Standard Local-J&amp;T Express"/>
    <s v="pickup"/>
    <s v="2021-11-20 23:32"/>
    <s v="2021-11-18 16:42"/>
    <x v="967"/>
    <s v="2021-11-17 23:32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San Nicolas"/>
    <s v="San Pablo City"/>
    <x v="0"/>
    <x v="0"/>
    <s v="PH"/>
    <n v="4000"/>
    <m/>
    <x v="957"/>
    <m/>
  </r>
  <r>
    <s v="211118T2D386RT"/>
    <s v="Completed"/>
    <m/>
    <m/>
    <n v="783187478910"/>
    <s v="Standard Local-J&amp;T Express"/>
    <s v="pickup"/>
    <s v="2021-11-22 09:04"/>
    <s v="2021-11-19 20:30"/>
    <x v="968"/>
    <s v="2021-11-18 09:04"/>
    <m/>
    <x v="0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50"/>
    <n v="83"/>
    <n v="0"/>
    <n v="0"/>
    <n v="11"/>
    <n v="233"/>
    <n v="83"/>
    <s v="San Pedro"/>
    <s v="Santo Tomas"/>
    <x v="4"/>
    <x v="0"/>
    <s v="PH"/>
    <n v="4232"/>
    <m/>
    <x v="958"/>
    <m/>
  </r>
  <r>
    <s v="211118T2D386RT"/>
    <s v="Completed"/>
    <m/>
    <m/>
    <n v="783187478910"/>
    <s v="Standard Local-J&amp;T Express"/>
    <s v="pickup"/>
    <s v="2021-11-22 09:04"/>
    <s v="2021-11-19 20:30"/>
    <x v="968"/>
    <s v="2021-11-18 09:04"/>
    <m/>
    <x v="1"/>
    <m/>
    <m/>
    <n v="50"/>
    <n v="50"/>
    <n v="2"/>
    <n v="100"/>
    <n v="0"/>
    <n v="0"/>
    <n v="0"/>
    <n v="0.34"/>
    <n v="3"/>
    <n v="0.51"/>
    <n v="0"/>
    <n v="0"/>
    <n v="0"/>
    <s v="N"/>
    <n v="0"/>
    <n v="0"/>
    <n v="0"/>
    <n v="0"/>
    <n v="150"/>
    <n v="83"/>
    <n v="0"/>
    <n v="0"/>
    <n v="11"/>
    <n v="233"/>
    <n v="83"/>
    <s v="San Pedro"/>
    <s v="Santo Tomas"/>
    <x v="4"/>
    <x v="0"/>
    <s v="PH"/>
    <n v="4232"/>
    <m/>
    <x v="958"/>
    <m/>
  </r>
  <r>
    <s v="211118TDFKBT5S"/>
    <s v="Completed"/>
    <m/>
    <m/>
    <n v="783187478994"/>
    <s v="Standard Local-J&amp;T Express"/>
    <s v="pickup"/>
    <s v="2021-11-22 12:20"/>
    <s v="2021-11-19 20:30"/>
    <x v="969"/>
    <s v="2021-11-18 12:20"/>
    <m/>
    <x v="5"/>
    <m/>
    <m/>
    <n v="80"/>
    <n v="80"/>
    <n v="1"/>
    <n v="80"/>
    <n v="0"/>
    <n v="0"/>
    <n v="0"/>
    <n v="0.17"/>
    <n v="3"/>
    <n v="0.51"/>
    <n v="0"/>
    <n v="0"/>
    <n v="0"/>
    <s v="N"/>
    <n v="0"/>
    <n v="0"/>
    <n v="0"/>
    <n v="0"/>
    <n v="240"/>
    <n v="120"/>
    <n v="0"/>
    <n v="0"/>
    <n v="17"/>
    <n v="360"/>
    <n v="120"/>
    <s v="Begong"/>
    <s v="Tigbao"/>
    <x v="31"/>
    <x v="2"/>
    <s v="PH"/>
    <n v="7043"/>
    <m/>
    <x v="959"/>
    <m/>
  </r>
  <r>
    <s v="211118TDFKBT5S"/>
    <s v="Completed"/>
    <m/>
    <m/>
    <n v="783187478994"/>
    <s v="Standard Local-J&amp;T Express"/>
    <s v="pickup"/>
    <s v="2021-11-22 12:20"/>
    <s v="2021-11-19 20:30"/>
    <x v="969"/>
    <s v="2021-11-18 12:20"/>
    <m/>
    <x v="6"/>
    <m/>
    <m/>
    <n v="80"/>
    <n v="80"/>
    <n v="2"/>
    <n v="160"/>
    <n v="0"/>
    <n v="0"/>
    <n v="0"/>
    <n v="0.34"/>
    <n v="3"/>
    <n v="0.51"/>
    <n v="0"/>
    <n v="0"/>
    <n v="0"/>
    <s v="N"/>
    <n v="0"/>
    <n v="0"/>
    <n v="0"/>
    <n v="0"/>
    <n v="240"/>
    <n v="120"/>
    <n v="0"/>
    <n v="0"/>
    <n v="17"/>
    <n v="360"/>
    <n v="120"/>
    <s v="Begong"/>
    <s v="Tigbao"/>
    <x v="31"/>
    <x v="2"/>
    <s v="PH"/>
    <n v="7043"/>
    <m/>
    <x v="959"/>
    <m/>
  </r>
  <r>
    <s v="211119UXYTD28M"/>
    <s v="Completed"/>
    <m/>
    <m/>
    <n v="783187478923"/>
    <s v="Standard Local-J&amp;T Express"/>
    <s v="pickup"/>
    <s v="2021-11-22 03:06"/>
    <s v="2021-11-19 20:30"/>
    <x v="970"/>
    <s v="2021-11-19 03:06"/>
    <m/>
    <x v="0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80"/>
    <n v="0"/>
    <n v="0"/>
    <n v="7"/>
    <n v="180"/>
    <n v="80"/>
    <s v="Bagong Nayon"/>
    <s v="Antipolo City"/>
    <x v="3"/>
    <x v="0"/>
    <s v="PH"/>
    <n v="1870"/>
    <m/>
    <x v="960"/>
    <m/>
  </r>
  <r>
    <s v="211119UXYTD28M"/>
    <s v="Completed"/>
    <m/>
    <m/>
    <n v="783187478923"/>
    <s v="Standard Local-J&amp;T Express"/>
    <s v="pickup"/>
    <s v="2021-11-22 03:06"/>
    <s v="2021-11-19 20:30"/>
    <x v="970"/>
    <s v="2021-11-19 03:06"/>
    <m/>
    <x v="1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80"/>
    <n v="0"/>
    <n v="0"/>
    <n v="7"/>
    <n v="180"/>
    <n v="80"/>
    <s v="Bagong Nayon"/>
    <s v="Antipolo City"/>
    <x v="3"/>
    <x v="0"/>
    <s v="PH"/>
    <n v="1870"/>
    <m/>
    <x v="960"/>
    <m/>
  </r>
  <r>
    <s v="211119VADD4KVF"/>
    <s v="Completed"/>
    <m/>
    <m/>
    <n v="783187478907"/>
    <s v="Standard Local-J&amp;T Express"/>
    <s v="pickup"/>
    <s v="2021-11-22 06:31"/>
    <s v="2021-11-19 20:30"/>
    <x v="971"/>
    <s v="2021-11-19 06:31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3"/>
    <n v="0"/>
    <n v="0"/>
    <n v="7"/>
    <n v="183"/>
    <n v="83"/>
    <s v="Marabulig Ii"/>
    <s v="Cauayan City"/>
    <x v="18"/>
    <x v="1"/>
    <s v="PH"/>
    <n v="3305"/>
    <m/>
    <x v="961"/>
    <m/>
  </r>
  <r>
    <s v="211119VAQ8X20E"/>
    <s v="Completed"/>
    <m/>
    <m/>
    <n v="783187478949"/>
    <s v="Standard Local-J&amp;T Express"/>
    <s v="pickup"/>
    <s v="2021-11-22 06:26"/>
    <s v="2021-11-19 20:30"/>
    <x v="972"/>
    <s v="2021-11-19 06:26"/>
    <m/>
    <x v="0"/>
    <m/>
    <m/>
    <n v="50"/>
    <n v="45"/>
    <n v="4"/>
    <n v="180"/>
    <n v="20"/>
    <n v="20"/>
    <n v="0"/>
    <n v="0.68"/>
    <n v="4"/>
    <n v="0.68"/>
    <n v="0"/>
    <n v="0"/>
    <n v="0"/>
    <s v="Y"/>
    <n v="0"/>
    <n v="20"/>
    <n v="0"/>
    <n v="0"/>
    <n v="180"/>
    <n v="83"/>
    <n v="0"/>
    <n v="0"/>
    <n v="13"/>
    <n v="263"/>
    <n v="83"/>
    <s v="San Joaquin"/>
    <s v="Santo Tomas"/>
    <x v="4"/>
    <x v="0"/>
    <s v="PH"/>
    <n v="4234"/>
    <m/>
    <x v="962"/>
    <m/>
  </r>
  <r>
    <s v="211120149E3E83"/>
    <s v="Completed"/>
    <m/>
    <m/>
    <n v="783193957103"/>
    <s v="Standard Local-J&amp;T Express"/>
    <s v="pickup"/>
    <s v="2021-11-23 00:46"/>
    <s v="2021-11-20 16:43"/>
    <x v="973"/>
    <s v="2021-11-20 00:46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0"/>
    <n v="40"/>
    <n v="0"/>
    <n v="7"/>
    <n v="140"/>
    <n v="80"/>
    <s v="Mauway"/>
    <s v="Mandaluyong City"/>
    <x v="14"/>
    <x v="3"/>
    <s v="PH"/>
    <n v="1553"/>
    <m/>
    <x v="963"/>
    <m/>
  </r>
  <r>
    <s v="2111201KX4ANK2"/>
    <s v="Completed"/>
    <m/>
    <m/>
    <n v="783193957116"/>
    <s v="Standard Local-J&amp;T Express"/>
    <s v="pickup"/>
    <s v="2021-11-23 05:26"/>
    <s v="2021-11-20 16:43"/>
    <x v="974"/>
    <s v="2021-11-20 05:26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3"/>
    <n v="0"/>
    <n v="0"/>
    <n v="7"/>
    <n v="183"/>
    <n v="83"/>
    <s v="Naguilian"/>
    <s v="Lal-Lo"/>
    <x v="16"/>
    <x v="1"/>
    <s v="PH"/>
    <n v="3509"/>
    <m/>
    <x v="964"/>
    <m/>
  </r>
  <r>
    <s v="2111202C8Y2BJ6"/>
    <s v="Completed"/>
    <m/>
    <m/>
    <n v="783198354346"/>
    <s v="Standard Local-J&amp;T Express"/>
    <s v="pickup"/>
    <s v="2021-11-23 12:33"/>
    <s v="2021-11-22 22:14"/>
    <x v="975"/>
    <s v="2021-11-20 12:33"/>
    <m/>
    <x v="0"/>
    <m/>
    <m/>
    <n v="50"/>
    <n v="45"/>
    <n v="2"/>
    <n v="90"/>
    <n v="10"/>
    <n v="10"/>
    <n v="0"/>
    <n v="0.34"/>
    <n v="6"/>
    <n v="1.02"/>
    <n v="0"/>
    <n v="0"/>
    <n v="0"/>
    <s v="Y"/>
    <n v="0"/>
    <n v="20"/>
    <n v="0"/>
    <n v="0"/>
    <n v="280"/>
    <n v="120"/>
    <n v="0"/>
    <n v="0"/>
    <n v="20"/>
    <n v="400"/>
    <n v="120"/>
    <s v="Eastern Wao"/>
    <s v="Wao"/>
    <x v="65"/>
    <x v="2"/>
    <s v="PH"/>
    <n v="9716"/>
    <m/>
    <x v="965"/>
    <m/>
  </r>
  <r>
    <s v="2111202C8Y2BJ6"/>
    <s v="Completed"/>
    <m/>
    <m/>
    <n v="783198354346"/>
    <s v="Standard Local-J&amp;T Express"/>
    <s v="pickup"/>
    <s v="2021-11-23 12:33"/>
    <s v="2021-11-22 22:14"/>
    <x v="975"/>
    <s v="2021-11-20 12:33"/>
    <m/>
    <x v="1"/>
    <m/>
    <m/>
    <n v="50"/>
    <n v="45"/>
    <n v="2"/>
    <n v="90"/>
    <n v="10"/>
    <n v="10"/>
    <n v="0"/>
    <n v="0.34"/>
    <n v="6"/>
    <n v="1.02"/>
    <n v="0"/>
    <n v="0"/>
    <n v="0"/>
    <s v="Y"/>
    <n v="0"/>
    <n v="20"/>
    <n v="0"/>
    <n v="0"/>
    <n v="280"/>
    <n v="120"/>
    <n v="0"/>
    <n v="0"/>
    <n v="20"/>
    <n v="400"/>
    <n v="120"/>
    <s v="Eastern Wao"/>
    <s v="Wao"/>
    <x v="65"/>
    <x v="2"/>
    <s v="PH"/>
    <n v="9716"/>
    <m/>
    <x v="965"/>
    <m/>
  </r>
  <r>
    <s v="2111202C8Y2BJ6"/>
    <s v="Completed"/>
    <m/>
    <m/>
    <n v="783198354346"/>
    <s v="Standard Local-J&amp;T Express"/>
    <s v="pickup"/>
    <s v="2021-11-23 12:33"/>
    <s v="2021-11-22 22:14"/>
    <x v="975"/>
    <s v="2021-11-20 12:33"/>
    <m/>
    <x v="0"/>
    <m/>
    <m/>
    <n v="50"/>
    <n v="50"/>
    <n v="2"/>
    <n v="100"/>
    <n v="0"/>
    <n v="0"/>
    <n v="0"/>
    <n v="0.34"/>
    <n v="6"/>
    <n v="1.02"/>
    <n v="0"/>
    <n v="0"/>
    <n v="0"/>
    <s v="N"/>
    <n v="0"/>
    <n v="20"/>
    <n v="0"/>
    <n v="0"/>
    <n v="280"/>
    <n v="120"/>
    <n v="0"/>
    <n v="0"/>
    <n v="20"/>
    <n v="400"/>
    <n v="120"/>
    <s v="Eastern Wao"/>
    <s v="Wao"/>
    <x v="65"/>
    <x v="2"/>
    <s v="PH"/>
    <n v="9716"/>
    <m/>
    <x v="965"/>
    <m/>
  </r>
  <r>
    <s v="2111202UK0WH5V"/>
    <s v="Completed"/>
    <m/>
    <m/>
    <n v="783198354333"/>
    <s v="Standard Local-J&amp;T Express"/>
    <s v="pickup"/>
    <s v="2021-11-23 17:15"/>
    <s v="2021-11-22 22:14"/>
    <x v="976"/>
    <s v="2021-11-20 17:15"/>
    <m/>
    <x v="0"/>
    <m/>
    <m/>
    <n v="50"/>
    <n v="35"/>
    <n v="76"/>
    <n v="2660"/>
    <n v="1140"/>
    <n v="1140"/>
    <n v="0"/>
    <n v="12.92"/>
    <n v="76"/>
    <n v="12.92"/>
    <n v="0"/>
    <n v="0"/>
    <n v="0"/>
    <s v="N"/>
    <n v="0"/>
    <n v="0"/>
    <n v="0"/>
    <n v="0"/>
    <n v="2660"/>
    <n v="0"/>
    <n v="0"/>
    <n v="0"/>
    <n v="186"/>
    <n v="2660"/>
    <n v="254"/>
    <s v="Anos"/>
    <s v="Los Banos"/>
    <x v="0"/>
    <x v="0"/>
    <s v="PH"/>
    <n v="4030"/>
    <m/>
    <x v="966"/>
    <m/>
  </r>
  <r>
    <s v="2111202UXDP167"/>
    <s v="Completed"/>
    <m/>
    <m/>
    <n v="783198354320"/>
    <s v="Standard Local-J&amp;T Express"/>
    <s v="pickup"/>
    <s v="2021-11-23 17:22"/>
    <s v="2021-11-22 22:14"/>
    <x v="977"/>
    <s v="2021-11-20 17:22"/>
    <m/>
    <x v="1"/>
    <m/>
    <m/>
    <n v="50"/>
    <n v="35"/>
    <n v="64"/>
    <n v="2240"/>
    <n v="960"/>
    <n v="960"/>
    <n v="0"/>
    <n v="10.88"/>
    <n v="64"/>
    <n v="10.88"/>
    <n v="0"/>
    <n v="0"/>
    <n v="0"/>
    <s v="N"/>
    <n v="0"/>
    <n v="0"/>
    <n v="0"/>
    <n v="0"/>
    <n v="2240"/>
    <n v="0"/>
    <n v="0"/>
    <n v="0"/>
    <n v="157"/>
    <n v="2240"/>
    <n v="254"/>
    <s v="Anos"/>
    <s v="Los Banos"/>
    <x v="0"/>
    <x v="0"/>
    <s v="PH"/>
    <n v="4030"/>
    <m/>
    <x v="966"/>
    <m/>
  </r>
  <r>
    <s v="2111203BRQDA20"/>
    <s v="Completed"/>
    <m/>
    <m/>
    <n v="783199667435"/>
    <s v="Standard Local-J&amp;T Express"/>
    <s v="pickup"/>
    <s v="2021-11-23 21:55"/>
    <s v="2021-11-22 22:14"/>
    <x v="978"/>
    <s v="2021-11-20 21:55"/>
    <m/>
    <x v="0"/>
    <m/>
    <m/>
    <n v="50"/>
    <n v="45"/>
    <n v="2"/>
    <n v="90"/>
    <n v="10"/>
    <n v="10"/>
    <n v="0"/>
    <n v="0.34"/>
    <n v="10"/>
    <n v="1.7"/>
    <n v="20"/>
    <n v="0"/>
    <n v="0"/>
    <s v="Y"/>
    <n v="0"/>
    <n v="40"/>
    <n v="0"/>
    <n v="0"/>
    <n v="440"/>
    <n v="40"/>
    <n v="40"/>
    <n v="0"/>
    <n v="31"/>
    <n v="480"/>
    <n v="80"/>
    <s v="San Joaquin"/>
    <s v="Pasig City"/>
    <x v="14"/>
    <x v="3"/>
    <s v="PH"/>
    <n v="1600"/>
    <m/>
    <x v="967"/>
    <m/>
  </r>
  <r>
    <s v="2111203BRQDA20"/>
    <s v="Completed"/>
    <m/>
    <m/>
    <n v="783199667435"/>
    <s v="Standard Local-J&amp;T Express"/>
    <s v="pickup"/>
    <s v="2021-11-23 21:55"/>
    <s v="2021-11-22 22:14"/>
    <x v="978"/>
    <s v="2021-11-20 21:55"/>
    <m/>
    <x v="2"/>
    <m/>
    <m/>
    <n v="50"/>
    <n v="45"/>
    <n v="2"/>
    <n v="90"/>
    <n v="10"/>
    <n v="10"/>
    <n v="0"/>
    <n v="0.34"/>
    <n v="10"/>
    <n v="1.7"/>
    <n v="20"/>
    <n v="0"/>
    <n v="0"/>
    <s v="Y"/>
    <n v="0"/>
    <n v="40"/>
    <n v="0"/>
    <n v="0"/>
    <n v="440"/>
    <n v="40"/>
    <n v="40"/>
    <n v="0"/>
    <n v="31"/>
    <n v="480"/>
    <n v="80"/>
    <s v="San Joaquin"/>
    <s v="Pasig City"/>
    <x v="14"/>
    <x v="3"/>
    <s v="PH"/>
    <n v="1600"/>
    <m/>
    <x v="967"/>
    <m/>
  </r>
  <r>
    <s v="2111203BRQDA20"/>
    <s v="Completed"/>
    <m/>
    <m/>
    <n v="783199667435"/>
    <s v="Standard Local-J&amp;T Express"/>
    <s v="pickup"/>
    <s v="2021-11-23 21:55"/>
    <s v="2021-11-22 22:14"/>
    <x v="978"/>
    <s v="2021-11-20 21:55"/>
    <m/>
    <x v="0"/>
    <m/>
    <m/>
    <n v="50"/>
    <n v="50"/>
    <n v="2"/>
    <n v="100"/>
    <n v="0"/>
    <n v="0"/>
    <n v="0"/>
    <n v="0.34"/>
    <n v="10"/>
    <n v="1.7"/>
    <n v="20"/>
    <n v="0"/>
    <n v="0"/>
    <s v="N"/>
    <n v="0"/>
    <n v="40"/>
    <n v="0"/>
    <n v="0"/>
    <n v="440"/>
    <n v="40"/>
    <n v="40"/>
    <n v="0"/>
    <n v="31"/>
    <n v="480"/>
    <n v="80"/>
    <s v="San Joaquin"/>
    <s v="Pasig City"/>
    <x v="14"/>
    <x v="3"/>
    <s v="PH"/>
    <n v="1600"/>
    <m/>
    <x v="967"/>
    <m/>
  </r>
  <r>
    <s v="2111203BRQDA20"/>
    <s v="Completed"/>
    <m/>
    <m/>
    <n v="783199667435"/>
    <s v="Standard Local-J&amp;T Express"/>
    <s v="pickup"/>
    <s v="2021-11-23 21:55"/>
    <s v="2021-11-22 22:14"/>
    <x v="978"/>
    <s v="2021-11-20 21:55"/>
    <m/>
    <x v="2"/>
    <m/>
    <m/>
    <n v="50"/>
    <n v="45"/>
    <n v="4"/>
    <n v="180"/>
    <n v="20"/>
    <n v="20"/>
    <n v="0"/>
    <n v="0.68"/>
    <n v="10"/>
    <n v="1.7"/>
    <n v="20"/>
    <n v="0"/>
    <n v="0"/>
    <s v="Y"/>
    <n v="0"/>
    <n v="40"/>
    <n v="0"/>
    <n v="0"/>
    <n v="440"/>
    <n v="40"/>
    <n v="40"/>
    <n v="0"/>
    <n v="31"/>
    <n v="480"/>
    <n v="80"/>
    <s v="San Joaquin"/>
    <s v="Pasig City"/>
    <x v="14"/>
    <x v="3"/>
    <s v="PH"/>
    <n v="1600"/>
    <m/>
    <x v="967"/>
    <m/>
  </r>
  <r>
    <s v="2111203EHSR0DK"/>
    <s v="Completed"/>
    <m/>
    <m/>
    <n v="783199668000"/>
    <s v="Standard Local-J&amp;T Express"/>
    <s v="pickup"/>
    <s v="2021-11-23 22:55"/>
    <s v="2021-11-22 22:14"/>
    <x v="979"/>
    <s v="2021-11-20 22:55"/>
    <m/>
    <x v="2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10"/>
    <n v="83"/>
    <n v="0"/>
    <n v="0"/>
    <n v="8"/>
    <n v="193"/>
    <n v="83"/>
    <s v="Poblacion South"/>
    <s v="Lagawe"/>
    <x v="46"/>
    <x v="1"/>
    <s v="PH"/>
    <n v="3600"/>
    <m/>
    <x v="968"/>
    <m/>
  </r>
  <r>
    <s v="2111203EHSR0DK"/>
    <s v="Completed"/>
    <m/>
    <m/>
    <n v="783199668000"/>
    <s v="Standard Local-J&amp;T Express"/>
    <s v="pickup"/>
    <s v="2021-11-23 22:55"/>
    <s v="2021-11-22 22:14"/>
    <x v="979"/>
    <s v="2021-11-20 22:55"/>
    <m/>
    <x v="3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10"/>
    <n v="83"/>
    <n v="0"/>
    <n v="0"/>
    <n v="8"/>
    <n v="193"/>
    <n v="83"/>
    <s v="Poblacion South"/>
    <s v="Lagawe"/>
    <x v="46"/>
    <x v="1"/>
    <s v="PH"/>
    <n v="3600"/>
    <m/>
    <x v="968"/>
    <m/>
  </r>
  <r>
    <s v="21112154MEJGM0"/>
    <s v="Completed"/>
    <m/>
    <m/>
    <n v="783202842062"/>
    <s v="Standard Local-J&amp;T Express"/>
    <s v="pickup"/>
    <s v="2021-11-23 15:03"/>
    <s v="2021-11-22 22:14"/>
    <x v="980"/>
    <s v="2021-11-21 15:03"/>
    <m/>
    <x v="0"/>
    <m/>
    <m/>
    <n v="50"/>
    <n v="45"/>
    <n v="4"/>
    <n v="180"/>
    <n v="20"/>
    <n v="20"/>
    <n v="0"/>
    <n v="0.68"/>
    <n v="4"/>
    <n v="0.68"/>
    <n v="0"/>
    <n v="0"/>
    <n v="0"/>
    <s v="Y"/>
    <n v="0"/>
    <n v="20"/>
    <n v="0"/>
    <n v="0"/>
    <n v="180"/>
    <n v="83"/>
    <n v="0"/>
    <n v="0"/>
    <n v="13"/>
    <n v="263"/>
    <n v="83"/>
    <s v="Tinurik"/>
    <s v="Tanauan City"/>
    <x v="4"/>
    <x v="0"/>
    <s v="PH"/>
    <n v="4232"/>
    <m/>
    <x v="969"/>
    <m/>
  </r>
  <r>
    <s v="2111215HEH8EAX"/>
    <s v="Completed"/>
    <m/>
    <m/>
    <n v="783203961305"/>
    <s v="Standard Local-J&amp;T Express"/>
    <s v="pickup"/>
    <s v="2021-11-23 18:52"/>
    <s v="2021-11-22 22:14"/>
    <x v="981"/>
    <s v="2021-11-21 18:52"/>
    <m/>
    <x v="0"/>
    <m/>
    <m/>
    <n v="50"/>
    <n v="45"/>
    <n v="2"/>
    <n v="90"/>
    <n v="10"/>
    <n v="10"/>
    <n v="0"/>
    <n v="0.34"/>
    <n v="4"/>
    <n v="0.68"/>
    <n v="0"/>
    <n v="0"/>
    <n v="0"/>
    <s v="Y"/>
    <n v="0"/>
    <n v="20"/>
    <n v="0"/>
    <n v="0"/>
    <n v="180"/>
    <n v="83"/>
    <n v="0"/>
    <n v="0"/>
    <n v="13"/>
    <n v="263"/>
    <n v="83"/>
    <s v="Guiguilonen"/>
    <s v="Mangaldan"/>
    <x v="17"/>
    <x v="1"/>
    <s v="PH"/>
    <n v="2432"/>
    <m/>
    <x v="970"/>
    <m/>
  </r>
  <r>
    <s v="2111215HEH8EAX"/>
    <s v="Completed"/>
    <m/>
    <m/>
    <n v="783203961305"/>
    <s v="Standard Local-J&amp;T Express"/>
    <s v="pickup"/>
    <s v="2021-11-23 18:52"/>
    <s v="2021-11-22 22:14"/>
    <x v="981"/>
    <s v="2021-11-21 18:52"/>
    <m/>
    <x v="2"/>
    <m/>
    <m/>
    <n v="50"/>
    <n v="45"/>
    <n v="2"/>
    <n v="90"/>
    <n v="10"/>
    <n v="10"/>
    <n v="0"/>
    <n v="0.34"/>
    <n v="4"/>
    <n v="0.68"/>
    <n v="0"/>
    <n v="0"/>
    <n v="0"/>
    <s v="Y"/>
    <n v="0"/>
    <n v="20"/>
    <n v="0"/>
    <n v="0"/>
    <n v="180"/>
    <n v="83"/>
    <n v="0"/>
    <n v="0"/>
    <n v="13"/>
    <n v="263"/>
    <n v="83"/>
    <s v="Guiguilonen"/>
    <s v="Mangaldan"/>
    <x v="17"/>
    <x v="1"/>
    <s v="PH"/>
    <n v="2432"/>
    <m/>
    <x v="970"/>
    <m/>
  </r>
  <r>
    <s v="2111215UPKJBNX"/>
    <s v="Completed"/>
    <m/>
    <m/>
    <n v="783205669876"/>
    <s v="Standard Local-J&amp;T Express"/>
    <s v="pickup"/>
    <s v="2021-11-23 21:55"/>
    <s v="2021-11-22 22:14"/>
    <x v="982"/>
    <s v="2021-11-21 21:55"/>
    <m/>
    <x v="0"/>
    <m/>
    <m/>
    <n v="50"/>
    <n v="45"/>
    <n v="4"/>
    <n v="180"/>
    <n v="20"/>
    <n v="20"/>
    <n v="0"/>
    <n v="0.68"/>
    <n v="8"/>
    <n v="1.36"/>
    <n v="0"/>
    <n v="0"/>
    <n v="0"/>
    <s v="Y"/>
    <n v="0"/>
    <n v="40"/>
    <n v="9000"/>
    <n v="0"/>
    <n v="270"/>
    <n v="84"/>
    <n v="0"/>
    <n v="0"/>
    <n v="25"/>
    <n v="354"/>
    <n v="84"/>
    <s v="Barangay 9 (Pob.)"/>
    <s v="Catanauan"/>
    <x v="21"/>
    <x v="0"/>
    <s v="PH"/>
    <n v="4311"/>
    <m/>
    <x v="971"/>
    <m/>
  </r>
  <r>
    <s v="2111215UPKJBNX"/>
    <s v="Completed"/>
    <m/>
    <m/>
    <n v="783205669876"/>
    <s v="Standard Local-J&amp;T Express"/>
    <s v="pickup"/>
    <s v="2021-11-23 21:55"/>
    <s v="2021-11-22 22:14"/>
    <x v="982"/>
    <s v="2021-11-21 21:55"/>
    <m/>
    <x v="2"/>
    <m/>
    <m/>
    <n v="50"/>
    <n v="45"/>
    <n v="4"/>
    <n v="180"/>
    <n v="20"/>
    <n v="20"/>
    <n v="0"/>
    <n v="0.68"/>
    <n v="8"/>
    <n v="1.36"/>
    <n v="0"/>
    <n v="0"/>
    <n v="0"/>
    <s v="Y"/>
    <n v="0"/>
    <n v="40"/>
    <n v="9000"/>
    <n v="0"/>
    <n v="270"/>
    <n v="84"/>
    <n v="0"/>
    <n v="0"/>
    <n v="25"/>
    <n v="354"/>
    <n v="84"/>
    <s v="Barangay 9 (Pob.)"/>
    <s v="Catanauan"/>
    <x v="21"/>
    <x v="0"/>
    <s v="PH"/>
    <n v="4311"/>
    <m/>
    <x v="971"/>
    <m/>
  </r>
  <r>
    <s v="2111215V37005D"/>
    <s v="Completed"/>
    <m/>
    <m/>
    <n v="783205669889"/>
    <s v="Standard Local-J&amp;T Express"/>
    <s v="pickup"/>
    <s v="2021-11-23 22:02"/>
    <s v="2021-11-22 22:14"/>
    <x v="983"/>
    <s v="2021-11-21 22:02"/>
    <m/>
    <x v="0"/>
    <m/>
    <m/>
    <n v="50"/>
    <n v="45"/>
    <n v="1"/>
    <n v="45"/>
    <n v="5"/>
    <n v="5"/>
    <n v="0"/>
    <n v="0.17"/>
    <n v="4"/>
    <n v="0.68"/>
    <n v="0"/>
    <n v="0"/>
    <n v="0"/>
    <s v="Y"/>
    <n v="0"/>
    <n v="20"/>
    <n v="4400"/>
    <n v="0"/>
    <n v="136"/>
    <n v="115"/>
    <n v="0"/>
    <n v="0"/>
    <n v="13"/>
    <n v="251"/>
    <n v="115"/>
    <s v="Giliga-On"/>
    <s v="Siaton"/>
    <x v="63"/>
    <x v="4"/>
    <s v="PH"/>
    <n v="6219"/>
    <m/>
    <x v="972"/>
    <m/>
  </r>
  <r>
    <s v="2111215V37005D"/>
    <s v="Completed"/>
    <m/>
    <m/>
    <n v="783205669889"/>
    <s v="Standard Local-J&amp;T Express"/>
    <s v="pickup"/>
    <s v="2021-11-23 22:02"/>
    <s v="2021-11-22 22:14"/>
    <x v="983"/>
    <s v="2021-11-21 22:02"/>
    <m/>
    <x v="2"/>
    <m/>
    <m/>
    <n v="50"/>
    <n v="45"/>
    <n v="1"/>
    <n v="45"/>
    <n v="5"/>
    <n v="5"/>
    <n v="0"/>
    <n v="0.17"/>
    <n v="4"/>
    <n v="0.68"/>
    <n v="0"/>
    <n v="0"/>
    <n v="0"/>
    <s v="Y"/>
    <n v="0"/>
    <n v="20"/>
    <n v="4400"/>
    <n v="0"/>
    <n v="136"/>
    <n v="115"/>
    <n v="0"/>
    <n v="0"/>
    <n v="13"/>
    <n v="251"/>
    <n v="115"/>
    <s v="Giliga-On"/>
    <s v="Siaton"/>
    <x v="63"/>
    <x v="4"/>
    <s v="PH"/>
    <n v="6219"/>
    <m/>
    <x v="972"/>
    <m/>
  </r>
  <r>
    <s v="2111215V37005D"/>
    <s v="Completed"/>
    <m/>
    <m/>
    <n v="783205669889"/>
    <s v="Standard Local-J&amp;T Express"/>
    <s v="pickup"/>
    <s v="2021-11-23 22:02"/>
    <s v="2021-11-22 22:14"/>
    <x v="983"/>
    <s v="2021-11-21 22:02"/>
    <m/>
    <x v="1"/>
    <m/>
    <m/>
    <n v="50"/>
    <n v="45"/>
    <n v="1"/>
    <n v="45"/>
    <n v="5"/>
    <n v="5"/>
    <n v="0"/>
    <n v="0.17"/>
    <n v="4"/>
    <n v="0.68"/>
    <n v="0"/>
    <n v="0"/>
    <n v="0"/>
    <s v="Y"/>
    <n v="0"/>
    <n v="20"/>
    <n v="4400"/>
    <n v="0"/>
    <n v="136"/>
    <n v="115"/>
    <n v="0"/>
    <n v="0"/>
    <n v="13"/>
    <n v="251"/>
    <n v="115"/>
    <s v="Giliga-On"/>
    <s v="Siaton"/>
    <x v="63"/>
    <x v="4"/>
    <s v="PH"/>
    <n v="6219"/>
    <m/>
    <x v="972"/>
    <m/>
  </r>
  <r>
    <s v="2111215V37005D"/>
    <s v="Completed"/>
    <m/>
    <m/>
    <n v="783205669889"/>
    <s v="Standard Local-J&amp;T Express"/>
    <s v="pickup"/>
    <s v="2021-11-23 22:02"/>
    <s v="2021-11-22 22:14"/>
    <x v="983"/>
    <s v="2021-11-21 22:02"/>
    <m/>
    <x v="4"/>
    <m/>
    <m/>
    <n v="50"/>
    <n v="45"/>
    <n v="1"/>
    <n v="45"/>
    <n v="5"/>
    <n v="5"/>
    <n v="0"/>
    <n v="0.17"/>
    <n v="4"/>
    <n v="0.68"/>
    <n v="0"/>
    <n v="0"/>
    <n v="0"/>
    <s v="Y"/>
    <n v="0"/>
    <n v="20"/>
    <n v="4400"/>
    <n v="0"/>
    <n v="136"/>
    <n v="115"/>
    <n v="0"/>
    <n v="0"/>
    <n v="13"/>
    <n v="251"/>
    <n v="115"/>
    <s v="Giliga-On"/>
    <s v="Siaton"/>
    <x v="63"/>
    <x v="4"/>
    <s v="PH"/>
    <n v="6219"/>
    <m/>
    <x v="972"/>
    <m/>
  </r>
  <r>
    <s v="2111215VWKR86B"/>
    <s v="Completed"/>
    <m/>
    <m/>
    <n v="783205669892"/>
    <s v="Standard Local-J&amp;T Express"/>
    <s v="pickup"/>
    <s v="2021-11-23 22:17"/>
    <s v="2021-11-22 22:14"/>
    <x v="984"/>
    <s v="2021-11-21 22:17"/>
    <m/>
    <x v="0"/>
    <m/>
    <m/>
    <n v="50"/>
    <n v="45"/>
    <n v="4"/>
    <n v="180"/>
    <n v="20"/>
    <n v="20"/>
    <n v="0"/>
    <n v="0.68"/>
    <n v="4"/>
    <n v="0.68"/>
    <n v="0"/>
    <n v="0"/>
    <n v="0"/>
    <s v="Y"/>
    <n v="0"/>
    <n v="20"/>
    <n v="4200"/>
    <n v="0"/>
    <n v="138"/>
    <n v="80"/>
    <n v="0"/>
    <n v="0"/>
    <n v="13"/>
    <n v="218"/>
    <n v="80"/>
    <s v="Santa Elena"/>
    <s v="Marikina City"/>
    <x v="14"/>
    <x v="3"/>
    <s v="PH"/>
    <n v="8100"/>
    <m/>
    <x v="973"/>
    <m/>
  </r>
  <r>
    <s v="2111215YR7SCCS"/>
    <s v="Completed"/>
    <m/>
    <m/>
    <n v="783205669863"/>
    <s v="Standard Local-J&amp;T Express"/>
    <s v="pickup"/>
    <s v="2021-11-23 23:08"/>
    <s v="2021-11-22 22:14"/>
    <x v="985"/>
    <s v="2021-11-21 23:08"/>
    <m/>
    <x v="3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0"/>
    <n v="0"/>
    <n v="0"/>
    <n v="13"/>
    <n v="260"/>
    <n v="80"/>
    <s v="P.f. Espiritu Ii"/>
    <s v="Bacoor"/>
    <x v="1"/>
    <x v="0"/>
    <s v="PH"/>
    <n v="4102"/>
    <m/>
    <x v="974"/>
    <m/>
  </r>
  <r>
    <s v="2111226YS14CJS"/>
    <s v="Completed"/>
    <m/>
    <m/>
    <n v="783212461908"/>
    <s v="Standard Local-J&amp;T Express"/>
    <s v="pickup"/>
    <s v="2021-11-24 08:41"/>
    <s v="2021-11-23 14:40"/>
    <x v="986"/>
    <s v="2021-11-22 08:41"/>
    <m/>
    <x v="11"/>
    <m/>
    <s v="Honey,1L"/>
    <n v="700"/>
    <n v="700"/>
    <n v="1"/>
    <n v="700"/>
    <n v="0"/>
    <n v="0"/>
    <n v="0"/>
    <n v="1.3"/>
    <n v="1"/>
    <n v="1.3"/>
    <n v="20"/>
    <n v="0"/>
    <n v="0"/>
    <s v="N"/>
    <n v="0"/>
    <n v="0"/>
    <n v="0"/>
    <n v="0"/>
    <n v="680"/>
    <n v="60"/>
    <n v="55"/>
    <n v="0"/>
    <n v="48"/>
    <n v="740"/>
    <n v="115"/>
    <s v="Bagacay"/>
    <s v="Calbayog City"/>
    <x v="58"/>
    <x v="4"/>
    <s v="PH"/>
    <n v="6710"/>
    <m/>
    <x v="975"/>
    <m/>
  </r>
  <r>
    <s v="2111228CK7ATT2"/>
    <s v="Completed"/>
    <m/>
    <m/>
    <n v="783214239449"/>
    <s v="Standard Local-J&amp;T Express"/>
    <s v="pickup"/>
    <s v="2021-11-24 21:53"/>
    <s v="2021-11-23 14:40"/>
    <x v="987"/>
    <s v="2021-11-22 21:53"/>
    <m/>
    <x v="0"/>
    <m/>
    <m/>
    <n v="50"/>
    <n v="45"/>
    <n v="2"/>
    <n v="90"/>
    <n v="10"/>
    <n v="10"/>
    <n v="0"/>
    <n v="0.34"/>
    <n v="6"/>
    <n v="1.02"/>
    <n v="0"/>
    <n v="0"/>
    <n v="0"/>
    <s v="Y"/>
    <n v="0"/>
    <n v="20"/>
    <n v="4500"/>
    <n v="0"/>
    <n v="213"/>
    <n v="40"/>
    <n v="40"/>
    <n v="0"/>
    <n v="18"/>
    <n v="253"/>
    <n v="80"/>
    <s v="Pamplona Tres"/>
    <s v="Las Pinas City"/>
    <x v="14"/>
    <x v="3"/>
    <s v="PH"/>
    <n v="1740"/>
    <m/>
    <x v="976"/>
    <m/>
  </r>
  <r>
    <s v="2111228CK7ATT2"/>
    <s v="Completed"/>
    <m/>
    <m/>
    <n v="783214239449"/>
    <s v="Standard Local-J&amp;T Express"/>
    <s v="pickup"/>
    <s v="2021-11-24 21:53"/>
    <s v="2021-11-23 14:40"/>
    <x v="987"/>
    <s v="2021-11-22 21:53"/>
    <m/>
    <x v="1"/>
    <m/>
    <m/>
    <n v="50"/>
    <n v="45"/>
    <n v="2"/>
    <n v="90"/>
    <n v="10"/>
    <n v="10"/>
    <n v="0"/>
    <n v="0.34"/>
    <n v="6"/>
    <n v="1.02"/>
    <n v="0"/>
    <n v="0"/>
    <n v="0"/>
    <s v="Y"/>
    <n v="0"/>
    <n v="20"/>
    <n v="4500"/>
    <n v="0"/>
    <n v="213"/>
    <n v="40"/>
    <n v="40"/>
    <n v="0"/>
    <n v="18"/>
    <n v="253"/>
    <n v="80"/>
    <s v="Pamplona Tres"/>
    <s v="Las Pinas City"/>
    <x v="14"/>
    <x v="3"/>
    <s v="PH"/>
    <n v="1740"/>
    <m/>
    <x v="976"/>
    <m/>
  </r>
  <r>
    <s v="2111228CK7ATT2"/>
    <s v="Completed"/>
    <m/>
    <m/>
    <n v="783214239449"/>
    <s v="Standard Local-J&amp;T Express"/>
    <s v="pickup"/>
    <s v="2021-11-24 21:53"/>
    <s v="2021-11-23 14:40"/>
    <x v="987"/>
    <s v="2021-11-22 21:53"/>
    <m/>
    <x v="2"/>
    <m/>
    <m/>
    <n v="50"/>
    <n v="39"/>
    <n v="2"/>
    <n v="78"/>
    <n v="22"/>
    <n v="16"/>
    <n v="6"/>
    <n v="0.34"/>
    <n v="6"/>
    <n v="1.02"/>
    <n v="0"/>
    <n v="0"/>
    <n v="0"/>
    <s v="N"/>
    <n v="0"/>
    <n v="20"/>
    <n v="4500"/>
    <n v="0"/>
    <n v="213"/>
    <n v="40"/>
    <n v="40"/>
    <n v="0"/>
    <n v="18"/>
    <n v="253"/>
    <n v="80"/>
    <s v="Pamplona Tres"/>
    <s v="Las Pinas City"/>
    <x v="14"/>
    <x v="3"/>
    <s v="PH"/>
    <n v="1740"/>
    <m/>
    <x v="976"/>
    <m/>
  </r>
  <r>
    <s v="2111239UATXY1V"/>
    <s v="Completed"/>
    <m/>
    <m/>
    <n v="783219167969"/>
    <s v="Standard Local-J&amp;T Express"/>
    <s v="pickup"/>
    <s v="2021-11-25 11:59"/>
    <s v="2021-11-24 16:27"/>
    <x v="988"/>
    <s v="2021-11-23 11:59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Tipo"/>
    <s v="Hermosa"/>
    <x v="24"/>
    <x v="1"/>
    <s v="PH"/>
    <n v="2111"/>
    <m/>
    <x v="977"/>
    <m/>
  </r>
  <r>
    <s v="211123AF3BJ5YG"/>
    <s v="Completed"/>
    <m/>
    <m/>
    <n v="783219167956"/>
    <s v="Standard Local-J&amp;T Express"/>
    <s v="pickup"/>
    <s v="2021-11-25 17:44"/>
    <s v="2021-11-24 16:27"/>
    <x v="989"/>
    <s v="2021-11-23 17:44"/>
    <m/>
    <x v="0"/>
    <m/>
    <m/>
    <n v="50"/>
    <n v="33"/>
    <n v="75"/>
    <n v="2475"/>
    <n v="1275"/>
    <n v="1275"/>
    <n v="0"/>
    <n v="12.75"/>
    <n v="75"/>
    <n v="12.75"/>
    <n v="0"/>
    <n v="0"/>
    <n v="0"/>
    <s v="N"/>
    <n v="0"/>
    <n v="0"/>
    <n v="0"/>
    <n v="0"/>
    <n v="2475"/>
    <n v="209"/>
    <n v="45"/>
    <n v="0"/>
    <n v="173"/>
    <n v="2684"/>
    <n v="254"/>
    <s v="Batong Malake"/>
    <s v="Los Banos"/>
    <x v="0"/>
    <x v="0"/>
    <s v="PH"/>
    <n v="4031"/>
    <m/>
    <x v="978"/>
    <m/>
  </r>
  <r>
    <s v="211123ATE1YVD4"/>
    <s v="Completed"/>
    <m/>
    <m/>
    <n v="783220392649"/>
    <s v="Standard Local-J&amp;T Express"/>
    <s v="pickup"/>
    <s v="2021-11-25 21:07"/>
    <s v="2021-11-24 16:27"/>
    <x v="990"/>
    <s v="2021-11-23 21:07"/>
    <m/>
    <x v="0"/>
    <m/>
    <m/>
    <n v="50"/>
    <n v="48"/>
    <n v="1"/>
    <n v="48"/>
    <n v="2"/>
    <n v="2"/>
    <n v="0"/>
    <n v="0.17"/>
    <n v="2"/>
    <n v="0.34"/>
    <n v="0"/>
    <n v="0"/>
    <n v="0"/>
    <s v="N"/>
    <n v="0"/>
    <n v="0"/>
    <n v="0"/>
    <n v="0"/>
    <n v="96"/>
    <n v="38"/>
    <n v="45"/>
    <n v="0"/>
    <n v="7"/>
    <n v="134"/>
    <n v="83"/>
    <s v="Bulanao"/>
    <s v="Tabuk City"/>
    <x v="60"/>
    <x v="1"/>
    <s v="PH"/>
    <n v="3800"/>
    <m/>
    <x v="979"/>
    <m/>
  </r>
  <r>
    <s v="211123ATE1YVD4"/>
    <s v="Completed"/>
    <m/>
    <m/>
    <n v="783220392649"/>
    <s v="Standard Local-J&amp;T Express"/>
    <s v="pickup"/>
    <s v="2021-11-25 21:07"/>
    <s v="2021-11-24 16:27"/>
    <x v="990"/>
    <s v="2021-11-23 21:07"/>
    <m/>
    <x v="1"/>
    <m/>
    <m/>
    <n v="50"/>
    <n v="48"/>
    <n v="1"/>
    <n v="48"/>
    <n v="2"/>
    <n v="2"/>
    <n v="0"/>
    <n v="0.17"/>
    <n v="2"/>
    <n v="0.34"/>
    <n v="0"/>
    <n v="0"/>
    <n v="0"/>
    <s v="N"/>
    <n v="0"/>
    <n v="0"/>
    <n v="0"/>
    <n v="0"/>
    <n v="96"/>
    <n v="38"/>
    <n v="45"/>
    <n v="0"/>
    <n v="7"/>
    <n v="134"/>
    <n v="83"/>
    <s v="Bulanao"/>
    <s v="Tabuk City"/>
    <x v="60"/>
    <x v="1"/>
    <s v="PH"/>
    <n v="3800"/>
    <m/>
    <x v="979"/>
    <m/>
  </r>
  <r>
    <s v="211124BBV7CY7N"/>
    <s v="Completed"/>
    <m/>
    <m/>
    <n v="783221329310"/>
    <s v="Standard Local-J&amp;T Express"/>
    <s v="pickup"/>
    <s v="2021-11-26 02:28"/>
    <s v="2021-11-24 16:27"/>
    <x v="991"/>
    <s v="2021-11-24 02:28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80"/>
    <n v="0"/>
    <n v="0"/>
    <n v="7"/>
    <n v="176"/>
    <n v="80"/>
    <s v="Upper Bicutan"/>
    <s v="Taguig City"/>
    <x v="14"/>
    <x v="3"/>
    <s v="PH"/>
    <n v="1632"/>
    <m/>
    <x v="980"/>
    <m/>
  </r>
  <r>
    <s v="211124CTQH8JNS"/>
    <s v="Completed"/>
    <m/>
    <m/>
    <n v="783227648123"/>
    <s v="Standard Local-J&amp;T Express"/>
    <s v="pickup"/>
    <s v="2021-11-26 16:27"/>
    <s v="2021-11-25 15:25"/>
    <x v="992"/>
    <s v="2021-11-24 16:27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80"/>
    <n v="0"/>
    <n v="0"/>
    <n v="7"/>
    <n v="176"/>
    <n v="80"/>
    <s v="Fatima Iii"/>
    <s v="Dasmarinas City"/>
    <x v="1"/>
    <x v="0"/>
    <s v="PH"/>
    <n v="4114"/>
    <m/>
    <x v="981"/>
    <m/>
  </r>
  <r>
    <s v="211124DEPHF726"/>
    <s v="Completed"/>
    <m/>
    <m/>
    <n v="783227648943"/>
    <s v="Standard Local-J&amp;T Express"/>
    <s v="pickup"/>
    <s v="2021-11-26 22:24"/>
    <s v="2021-11-25 15:21"/>
    <x v="993"/>
    <s v="2021-11-24 22:24"/>
    <m/>
    <x v="0"/>
    <m/>
    <m/>
    <n v="50"/>
    <n v="48"/>
    <n v="4"/>
    <n v="192"/>
    <n v="8"/>
    <n v="8"/>
    <n v="0"/>
    <n v="0.68"/>
    <n v="4"/>
    <n v="0.68"/>
    <n v="0"/>
    <n v="0"/>
    <n v="0"/>
    <s v="N"/>
    <n v="0"/>
    <n v="0"/>
    <n v="1100"/>
    <n v="0"/>
    <n v="181"/>
    <n v="83"/>
    <n v="0"/>
    <n v="0"/>
    <n v="13"/>
    <n v="264"/>
    <n v="83"/>
    <s v="Bibiclat"/>
    <s v="Aliaga"/>
    <x v="13"/>
    <x v="1"/>
    <s v="PH"/>
    <n v="3111"/>
    <m/>
    <x v="982"/>
    <m/>
  </r>
  <r>
    <s v="211124DH5046RA"/>
    <s v="Completed"/>
    <m/>
    <m/>
    <n v="783227646398"/>
    <s v="Standard Local-J&amp;T Express"/>
    <s v="pickup"/>
    <s v="2021-11-26 22:58"/>
    <s v="2021-11-25 15:26"/>
    <x v="994"/>
    <s v="2021-11-24 22:58"/>
    <m/>
    <x v="0"/>
    <m/>
    <m/>
    <n v="50"/>
    <n v="30"/>
    <n v="78"/>
    <n v="2340"/>
    <n v="1560"/>
    <n v="1560"/>
    <n v="0"/>
    <n v="13.26"/>
    <n v="78"/>
    <n v="13.26"/>
    <n v="0"/>
    <n v="0"/>
    <n v="0"/>
    <s v="N"/>
    <n v="0"/>
    <n v="0"/>
    <n v="0"/>
    <n v="0"/>
    <n v="2340"/>
    <n v="204"/>
    <n v="50"/>
    <n v="0"/>
    <n v="164"/>
    <n v="2544"/>
    <n v="254"/>
    <s v="Acevida"/>
    <s v="Siniloan"/>
    <x v="0"/>
    <x v="0"/>
    <s v="PH"/>
    <n v="4019"/>
    <s v="Pakii deliver po by Friday"/>
    <x v="983"/>
    <m/>
  </r>
  <r>
    <s v="211125F3008QUG"/>
    <s v="Completed"/>
    <m/>
    <m/>
    <n v="783235139428"/>
    <s v="Standard Local-J&amp;T Express"/>
    <s v="pickup"/>
    <s v="2021-11-27 14:00"/>
    <s v="2021-11-26 16:22"/>
    <x v="995"/>
    <s v="2021-11-25 14:00"/>
    <m/>
    <x v="3"/>
    <m/>
    <m/>
    <n v="60"/>
    <n v="57"/>
    <n v="1"/>
    <n v="57"/>
    <n v="3"/>
    <n v="3"/>
    <n v="0"/>
    <n v="0.17"/>
    <n v="1"/>
    <n v="0.17"/>
    <n v="0"/>
    <n v="0"/>
    <n v="50"/>
    <s v="N"/>
    <n v="0"/>
    <n v="0"/>
    <n v="0"/>
    <n v="0"/>
    <n v="7"/>
    <n v="20"/>
    <n v="60"/>
    <n v="0"/>
    <n v="4"/>
    <n v="27"/>
    <n v="80"/>
    <s v="Habay Ii"/>
    <s v="Bacoor"/>
    <x v="1"/>
    <x v="0"/>
    <s v="PH"/>
    <n v="4102"/>
    <m/>
    <x v="984"/>
    <m/>
  </r>
  <r>
    <s v="211125FQERYWKQ"/>
    <s v="Completed"/>
    <m/>
    <m/>
    <n v="783235139402"/>
    <s v="Standard Local-J&amp;T Express"/>
    <s v="pickup"/>
    <s v="2021-11-27 20:06"/>
    <s v="2021-11-26 16:43"/>
    <x v="996"/>
    <s v="2021-11-25 20:06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83"/>
    <n v="0"/>
    <n v="0"/>
    <n v="7"/>
    <n v="179"/>
    <n v="83"/>
    <s v="Barangay E (Pob.)"/>
    <s v="Rosario"/>
    <x v="4"/>
    <x v="0"/>
    <s v="PH"/>
    <n v="4225"/>
    <m/>
    <x v="985"/>
    <m/>
  </r>
  <r>
    <s v="211126G7JYTFXC"/>
    <s v="Completed"/>
    <m/>
    <m/>
    <n v="783235139499"/>
    <s v="Standard Local-J&amp;T Express"/>
    <s v="pickup"/>
    <s v="2021-11-29 00:45"/>
    <s v="2021-11-26 16:43"/>
    <x v="997"/>
    <s v="2021-11-26 00:45"/>
    <m/>
    <x v="0"/>
    <m/>
    <m/>
    <n v="50"/>
    <n v="48"/>
    <n v="2"/>
    <n v="96"/>
    <n v="4"/>
    <n v="4"/>
    <n v="0"/>
    <n v="0.34"/>
    <n v="4"/>
    <n v="0.68"/>
    <n v="0"/>
    <n v="0"/>
    <n v="0"/>
    <s v="N"/>
    <n v="0"/>
    <n v="0"/>
    <n v="0"/>
    <n v="0"/>
    <n v="210"/>
    <n v="115"/>
    <n v="0"/>
    <n v="0"/>
    <n v="15"/>
    <n v="325"/>
    <n v="115"/>
    <s v="Ochando"/>
    <s v="New Washington"/>
    <x v="66"/>
    <x v="4"/>
    <s v="PH"/>
    <n v="5600"/>
    <m/>
    <x v="986"/>
    <m/>
  </r>
  <r>
    <s v="211126G7JYTFXC"/>
    <s v="Completed"/>
    <m/>
    <m/>
    <n v="783235139499"/>
    <s v="Standard Local-J&amp;T Express"/>
    <s v="pickup"/>
    <s v="2021-11-29 00:45"/>
    <s v="2021-11-26 16:43"/>
    <x v="997"/>
    <s v="2021-11-26 00:45"/>
    <m/>
    <x v="3"/>
    <m/>
    <m/>
    <n v="60"/>
    <n v="57"/>
    <n v="2"/>
    <n v="114"/>
    <n v="6"/>
    <n v="6"/>
    <n v="0"/>
    <n v="0.34"/>
    <n v="4"/>
    <n v="0.68"/>
    <n v="0"/>
    <n v="0"/>
    <n v="0"/>
    <s v="N"/>
    <n v="0"/>
    <n v="0"/>
    <n v="0"/>
    <n v="0"/>
    <n v="210"/>
    <n v="115"/>
    <n v="0"/>
    <n v="0"/>
    <n v="15"/>
    <n v="325"/>
    <n v="115"/>
    <s v="Ochando"/>
    <s v="New Washington"/>
    <x v="66"/>
    <x v="4"/>
    <s v="PH"/>
    <n v="5600"/>
    <m/>
    <x v="986"/>
    <m/>
  </r>
  <r>
    <s v="211126H7UNN0R2"/>
    <s v="Completed"/>
    <m/>
    <m/>
    <n v="783240432587"/>
    <s v="Standard Local-J&amp;T Express"/>
    <s v="pickup"/>
    <s v="2021-11-29 10:32"/>
    <s v="2021-11-27 16:21"/>
    <x v="998"/>
    <s v="2021-11-26 10:32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115"/>
    <n v="0"/>
    <n v="0"/>
    <n v="7"/>
    <n v="211"/>
    <n v="115"/>
    <s v="Pari-an"/>
    <s v="Cebu City"/>
    <x v="20"/>
    <x v="4"/>
    <s v="PH"/>
    <n v="6000"/>
    <m/>
    <x v="987"/>
    <m/>
  </r>
  <r>
    <s v="211126J51E97HB"/>
    <s v="Completed"/>
    <m/>
    <m/>
    <n v="783240432590"/>
    <s v="Standard Local-J&amp;T Express"/>
    <s v="pickup"/>
    <s v="2021-11-29 19:14"/>
    <s v="2021-11-27 16:21"/>
    <x v="999"/>
    <s v="2021-11-26 19:14"/>
    <m/>
    <x v="0"/>
    <m/>
    <m/>
    <n v="50"/>
    <n v="48"/>
    <n v="2"/>
    <n v="96"/>
    <n v="4"/>
    <n v="4"/>
    <n v="0"/>
    <n v="0.34"/>
    <n v="4"/>
    <n v="0.68"/>
    <n v="0"/>
    <n v="0"/>
    <n v="0"/>
    <s v="N"/>
    <n v="0"/>
    <n v="0"/>
    <n v="0"/>
    <n v="0"/>
    <n v="192"/>
    <n v="40"/>
    <n v="40"/>
    <n v="0"/>
    <n v="13"/>
    <n v="232"/>
    <n v="80"/>
    <s v="Pitogo"/>
    <s v="Makati City"/>
    <x v="14"/>
    <x v="3"/>
    <s v="PH"/>
    <n v="1213"/>
    <m/>
    <x v="988"/>
    <m/>
  </r>
  <r>
    <s v="211126J51E97HB"/>
    <s v="Completed"/>
    <m/>
    <m/>
    <n v="783240432590"/>
    <s v="Standard Local-J&amp;T Express"/>
    <s v="pickup"/>
    <s v="2021-11-29 19:14"/>
    <s v="2021-11-27 16:21"/>
    <x v="999"/>
    <s v="2021-11-26 19:14"/>
    <m/>
    <x v="4"/>
    <m/>
    <m/>
    <n v="50"/>
    <n v="48"/>
    <n v="2"/>
    <n v="96"/>
    <n v="4"/>
    <n v="4"/>
    <n v="0"/>
    <n v="0.34"/>
    <n v="4"/>
    <n v="0.68"/>
    <n v="0"/>
    <n v="0"/>
    <n v="0"/>
    <s v="N"/>
    <n v="0"/>
    <n v="0"/>
    <n v="0"/>
    <n v="0"/>
    <n v="192"/>
    <n v="40"/>
    <n v="40"/>
    <n v="0"/>
    <n v="13"/>
    <n v="232"/>
    <n v="80"/>
    <s v="Pitogo"/>
    <s v="Makati City"/>
    <x v="14"/>
    <x v="3"/>
    <s v="PH"/>
    <n v="1213"/>
    <m/>
    <x v="988"/>
    <m/>
  </r>
  <r>
    <s v="211126JAHU4AEY"/>
    <s v="Completed"/>
    <m/>
    <m/>
    <n v="783240432574"/>
    <s v="Standard Local-J&amp;T Express"/>
    <s v="pickup"/>
    <s v="2021-11-29 20:53"/>
    <s v="2021-11-27 16:21"/>
    <x v="1000"/>
    <s v="2021-11-26 20:53"/>
    <m/>
    <x v="0"/>
    <m/>
    <m/>
    <n v="50"/>
    <n v="48"/>
    <n v="5"/>
    <n v="240"/>
    <n v="10"/>
    <n v="10"/>
    <n v="0"/>
    <n v="0.85"/>
    <n v="5"/>
    <n v="0.85"/>
    <n v="0"/>
    <n v="0"/>
    <n v="0"/>
    <s v="N"/>
    <n v="0"/>
    <n v="0"/>
    <n v="0"/>
    <n v="0"/>
    <n v="240"/>
    <n v="83"/>
    <n v="0"/>
    <n v="0"/>
    <n v="17"/>
    <n v="323"/>
    <n v="83"/>
    <s v="Quiling Norte"/>
    <s v="Batac City"/>
    <x v="2"/>
    <x v="1"/>
    <s v="PH"/>
    <n v="2906"/>
    <m/>
    <x v="989"/>
    <m/>
  </r>
  <r>
    <s v="211127MKSS66C9"/>
    <s v="Completed"/>
    <m/>
    <m/>
    <n v="783247228147"/>
    <s v="Standard Local-J&amp;T Express"/>
    <s v="pickup"/>
    <s v="2021-12-01 18:44"/>
    <s v="2021-11-29 14:04"/>
    <x v="1001"/>
    <s v="2021-11-27 18:44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83"/>
    <n v="0"/>
    <n v="0"/>
    <n v="7"/>
    <n v="179"/>
    <n v="83"/>
    <s v="Sindalan"/>
    <s v="San Fernando City"/>
    <x v="7"/>
    <x v="1"/>
    <s v="PH"/>
    <n v="2000"/>
    <m/>
    <x v="990"/>
    <m/>
  </r>
  <r>
    <s v="211128NSR98161"/>
    <s v="Completed"/>
    <m/>
    <m/>
    <n v="783253152764"/>
    <s v="Standard Local-J&amp;T Express"/>
    <s v="pickup"/>
    <s v="2021-12-01 05:53"/>
    <s v="2021-11-29 14:05"/>
    <x v="1002"/>
    <s v="2021-11-28 05:53"/>
    <m/>
    <x v="5"/>
    <m/>
    <m/>
    <n v="80"/>
    <n v="35"/>
    <n v="29"/>
    <n v="1015"/>
    <n v="1305"/>
    <n v="1305"/>
    <n v="0"/>
    <n v="4.93"/>
    <n v="29"/>
    <n v="4.93"/>
    <n v="0"/>
    <n v="100"/>
    <n v="0"/>
    <s v="N"/>
    <n v="0"/>
    <n v="0"/>
    <n v="11700"/>
    <n v="0"/>
    <n v="898"/>
    <n v="20"/>
    <n v="80"/>
    <n v="0"/>
    <n v="71"/>
    <n v="918"/>
    <n v="100"/>
    <s v="Buayang Bato"/>
    <s v="Mandaluyong City"/>
    <x v="14"/>
    <x v="3"/>
    <s v="PH"/>
    <n v="1550"/>
    <m/>
    <x v="991"/>
    <m/>
  </r>
  <r>
    <s v="211128PWNN3HKC"/>
    <s v="Completed"/>
    <m/>
    <m/>
    <n v="783253152777"/>
    <s v="Standard Local-J&amp;T Express"/>
    <s v="pickup"/>
    <s v="2021-12-01 16:46"/>
    <s v="2021-11-29 14:04"/>
    <x v="1003"/>
    <s v="2021-11-28 16:46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115"/>
    <n v="0"/>
    <n v="0"/>
    <n v="10"/>
    <n v="259"/>
    <n v="115"/>
    <s v="Ngoso"/>
    <s v="Gandara"/>
    <x v="58"/>
    <x v="4"/>
    <s v="PH"/>
    <n v="6706"/>
    <m/>
    <x v="992"/>
    <m/>
  </r>
  <r>
    <s v="211128QKYUD7X7"/>
    <s v="Completed"/>
    <m/>
    <m/>
    <n v="783253152780"/>
    <s v="Standard Local-J&amp;T Express"/>
    <s v="pickup"/>
    <s v="2021-12-01 23:25"/>
    <s v="2021-11-29 14:04"/>
    <x v="1004"/>
    <s v="2021-11-28 23:25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120"/>
    <n v="0"/>
    <n v="0"/>
    <n v="10"/>
    <n v="264"/>
    <n v="120"/>
    <s v="Balindog"/>
    <s v="Kidapawan City"/>
    <x v="56"/>
    <x v="2"/>
    <s v="PH"/>
    <n v="9400"/>
    <m/>
    <x v="993"/>
    <m/>
  </r>
  <r>
    <s v="211129RBKVGY2E"/>
    <s v="Completed"/>
    <m/>
    <m/>
    <n v="783253637582"/>
    <s v="Standard Local-J&amp;T Express"/>
    <s v="pickup"/>
    <s v="2021-12-02 06:18"/>
    <s v="2021-11-29 14:04"/>
    <x v="1005"/>
    <s v="2021-11-29 06:18"/>
    <m/>
    <x v="0"/>
    <m/>
    <m/>
    <n v="50"/>
    <n v="48"/>
    <n v="10"/>
    <n v="480"/>
    <n v="20"/>
    <n v="20"/>
    <n v="0"/>
    <n v="1.7"/>
    <n v="10"/>
    <n v="1.7"/>
    <n v="0"/>
    <n v="0"/>
    <n v="50"/>
    <s v="N"/>
    <n v="0"/>
    <n v="0"/>
    <n v="9900"/>
    <n v="0"/>
    <n v="331"/>
    <n v="34"/>
    <n v="50"/>
    <n v="0"/>
    <n v="34"/>
    <n v="365"/>
    <n v="84"/>
    <s v="San Nicolas (Pob.)"/>
    <s v="Victoria"/>
    <x v="9"/>
    <x v="1"/>
    <s v="PH"/>
    <n v="2313"/>
    <m/>
    <x v="994"/>
    <m/>
  </r>
  <r>
    <s v="211129SKGF5NB4"/>
    <s v="Completed"/>
    <m/>
    <m/>
    <n v="783259815475"/>
    <s v="Standard Local-J&amp;T Express"/>
    <s v="pickup"/>
    <s v="2021-12-02 18:22"/>
    <s v="2021-11-30 14:09"/>
    <x v="1006"/>
    <s v="2021-11-29 18:22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80"/>
    <n v="0"/>
    <n v="0"/>
    <n v="3"/>
    <n v="128"/>
    <n v="80"/>
    <s v="San Isidro"/>
    <s v="Cainta"/>
    <x v="3"/>
    <x v="0"/>
    <s v="PH"/>
    <n v="4355"/>
    <m/>
    <x v="995"/>
    <m/>
  </r>
  <r>
    <s v="211129SQ6P45KV"/>
    <s v="Completed"/>
    <m/>
    <m/>
    <n v="783259815502"/>
    <s v="Standard Local-J&amp;T Express"/>
    <s v="pickup"/>
    <s v="2021-12-02 19:28"/>
    <s v="2021-11-30 14:09"/>
    <x v="1007"/>
    <s v="2021-11-29 19:28"/>
    <m/>
    <x v="0"/>
    <m/>
    <m/>
    <n v="50"/>
    <n v="48"/>
    <n v="10"/>
    <n v="480"/>
    <n v="20"/>
    <n v="20"/>
    <n v="0"/>
    <n v="1.7"/>
    <n v="10"/>
    <n v="1.7"/>
    <n v="20"/>
    <n v="0"/>
    <n v="0"/>
    <s v="N"/>
    <n v="0"/>
    <n v="0"/>
    <n v="6000"/>
    <n v="0"/>
    <n v="400"/>
    <n v="84"/>
    <n v="0"/>
    <n v="0"/>
    <n v="32"/>
    <n v="484"/>
    <n v="84"/>
    <s v="Andres Bonifacio (Pob.)"/>
    <s v="Diffun"/>
    <x v="53"/>
    <x v="1"/>
    <s v="PH"/>
    <n v="3401"/>
    <m/>
    <x v="996"/>
    <m/>
  </r>
  <r>
    <s v="211130TD453QJ4"/>
    <s v="Completed"/>
    <m/>
    <m/>
    <n v="783261826027"/>
    <s v="Standard Local-J&amp;T Express"/>
    <s v="pickup"/>
    <s v="2021-12-03 02:00"/>
    <s v="2021-11-30 14:09"/>
    <x v="1008"/>
    <s v="2021-11-30 02:00"/>
    <m/>
    <x v="0"/>
    <m/>
    <m/>
    <n v="50"/>
    <n v="45"/>
    <n v="2"/>
    <n v="90"/>
    <n v="10"/>
    <n v="10"/>
    <n v="0"/>
    <n v="0.34"/>
    <n v="3"/>
    <n v="0.5"/>
    <n v="0"/>
    <n v="0"/>
    <n v="0"/>
    <s v="N"/>
    <n v="0"/>
    <n v="0"/>
    <n v="0"/>
    <n v="0"/>
    <n v="138"/>
    <n v="38"/>
    <n v="45"/>
    <n v="0"/>
    <n v="10"/>
    <n v="176"/>
    <n v="83"/>
    <s v="Del Rosario (Pob.)"/>
    <s v="Milaor"/>
    <x v="26"/>
    <x v="0"/>
    <s v="PH"/>
    <n v="4413"/>
    <m/>
    <x v="997"/>
    <m/>
  </r>
  <r>
    <s v="211130TD453QJ4"/>
    <s v="Completed"/>
    <m/>
    <m/>
    <n v="783261826027"/>
    <s v="Standard Local-J&amp;T Express"/>
    <s v="pickup"/>
    <s v="2021-12-03 02:00"/>
    <s v="2021-11-30 14:09"/>
    <x v="1008"/>
    <s v="2021-11-30 02:00"/>
    <m/>
    <x v="8"/>
    <m/>
    <m/>
    <n v="50"/>
    <n v="48"/>
    <n v="1"/>
    <n v="48"/>
    <n v="2"/>
    <n v="2"/>
    <n v="0"/>
    <n v="0.16"/>
    <n v="3"/>
    <n v="0.5"/>
    <n v="0"/>
    <n v="0"/>
    <n v="0"/>
    <s v="N"/>
    <n v="0"/>
    <n v="0"/>
    <n v="0"/>
    <n v="0"/>
    <n v="138"/>
    <n v="38"/>
    <n v="45"/>
    <n v="0"/>
    <n v="10"/>
    <n v="176"/>
    <n v="83"/>
    <s v="Del Rosario (Pob.)"/>
    <s v="Milaor"/>
    <x v="26"/>
    <x v="0"/>
    <s v="PH"/>
    <n v="4413"/>
    <m/>
    <x v="997"/>
    <m/>
  </r>
  <r>
    <s v="211130U0823JNH"/>
    <s v="Completed"/>
    <m/>
    <m/>
    <n v="783262867513"/>
    <s v="Standard Local-J&amp;T Express"/>
    <s v="pickup"/>
    <s v="2021-12-03 07:33"/>
    <s v="2021-11-30 14:09"/>
    <x v="1009"/>
    <s v="2021-11-30 07:33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83"/>
    <n v="0"/>
    <n v="0"/>
    <n v="6"/>
    <n v="173"/>
    <n v="83"/>
    <s v="Lucao"/>
    <s v="Dagupan City"/>
    <x v="17"/>
    <x v="1"/>
    <s v="PH"/>
    <n v="2400"/>
    <m/>
    <x v="998"/>
    <m/>
  </r>
  <r>
    <s v="211130UCMQ8A2B"/>
    <s v="Completed"/>
    <m/>
    <m/>
    <n v="783268895769"/>
    <s v="Standard Local-J&amp;T Express"/>
    <s v="pickup"/>
    <s v="2021-12-03 11:24"/>
    <s v="2021-12-01 16:37"/>
    <x v="1010"/>
    <s v="2021-11-30 11:24"/>
    <m/>
    <x v="3"/>
    <m/>
    <m/>
    <n v="60"/>
    <n v="50"/>
    <n v="1"/>
    <n v="50"/>
    <n v="10"/>
    <n v="10"/>
    <n v="0"/>
    <n v="0.17"/>
    <n v="11"/>
    <n v="1.83"/>
    <n v="0"/>
    <n v="0"/>
    <n v="50"/>
    <s v="N"/>
    <n v="0"/>
    <n v="0"/>
    <n v="0"/>
    <n v="0"/>
    <n v="512"/>
    <n v="35"/>
    <n v="45"/>
    <n v="0"/>
    <n v="39"/>
    <n v="547"/>
    <n v="80"/>
    <s v="Milagrosa"/>
    <s v="Carmona"/>
    <x v="1"/>
    <x v="0"/>
    <s v="PH"/>
    <n v="4116"/>
    <m/>
    <x v="999"/>
    <m/>
  </r>
  <r>
    <s v="211130UCMQ8A2B"/>
    <s v="Completed"/>
    <m/>
    <m/>
    <n v="783268895769"/>
    <s v="Standard Local-J&amp;T Express"/>
    <s v="pickup"/>
    <s v="2021-12-03 11:24"/>
    <s v="2021-12-01 16:37"/>
    <x v="1010"/>
    <s v="2021-11-30 11:24"/>
    <m/>
    <x v="5"/>
    <m/>
    <m/>
    <n v="80"/>
    <n v="70"/>
    <n v="2"/>
    <n v="140"/>
    <n v="20"/>
    <n v="20"/>
    <n v="0"/>
    <n v="0.34"/>
    <n v="11"/>
    <n v="1.83"/>
    <n v="0"/>
    <n v="0"/>
    <n v="50"/>
    <s v="N"/>
    <n v="0"/>
    <n v="0"/>
    <n v="0"/>
    <n v="0"/>
    <n v="512"/>
    <n v="35"/>
    <n v="45"/>
    <n v="0"/>
    <n v="39"/>
    <n v="547"/>
    <n v="80"/>
    <s v="Milagrosa"/>
    <s v="Carmona"/>
    <x v="1"/>
    <x v="0"/>
    <s v="PH"/>
    <n v="4116"/>
    <m/>
    <x v="999"/>
    <m/>
  </r>
  <r>
    <s v="211130UCMQ8A2B"/>
    <s v="Completed"/>
    <m/>
    <m/>
    <n v="783268895769"/>
    <s v="Standard Local-J&amp;T Express"/>
    <s v="pickup"/>
    <s v="2021-12-03 11:24"/>
    <s v="2021-12-01 16:37"/>
    <x v="1010"/>
    <s v="2021-11-30 11:24"/>
    <m/>
    <x v="1"/>
    <m/>
    <m/>
    <n v="50"/>
    <n v="45"/>
    <n v="4"/>
    <n v="180"/>
    <n v="20"/>
    <n v="20"/>
    <n v="0"/>
    <n v="0.68"/>
    <n v="11"/>
    <n v="1.83"/>
    <n v="0"/>
    <n v="0"/>
    <n v="50"/>
    <s v="N"/>
    <n v="0"/>
    <n v="0"/>
    <n v="0"/>
    <n v="0"/>
    <n v="512"/>
    <n v="35"/>
    <n v="45"/>
    <n v="0"/>
    <n v="39"/>
    <n v="547"/>
    <n v="80"/>
    <s v="Milagrosa"/>
    <s v="Carmona"/>
    <x v="1"/>
    <x v="0"/>
    <s v="PH"/>
    <n v="4116"/>
    <m/>
    <x v="999"/>
    <m/>
  </r>
  <r>
    <s v="211130UCMQ8A2B"/>
    <s v="Completed"/>
    <m/>
    <m/>
    <n v="783268895769"/>
    <s v="Standard Local-J&amp;T Express"/>
    <s v="pickup"/>
    <s v="2021-12-03 11:24"/>
    <s v="2021-12-01 16:37"/>
    <x v="1010"/>
    <s v="2021-11-30 11:24"/>
    <m/>
    <x v="8"/>
    <m/>
    <m/>
    <n v="50"/>
    <n v="48"/>
    <n v="4"/>
    <n v="192"/>
    <n v="8"/>
    <n v="8"/>
    <n v="0"/>
    <n v="0.64"/>
    <n v="11"/>
    <n v="1.83"/>
    <n v="0"/>
    <n v="0"/>
    <n v="50"/>
    <s v="N"/>
    <n v="0"/>
    <n v="0"/>
    <n v="0"/>
    <n v="0"/>
    <n v="512"/>
    <n v="35"/>
    <n v="45"/>
    <n v="0"/>
    <n v="39"/>
    <n v="547"/>
    <n v="80"/>
    <s v="Milagrosa"/>
    <s v="Carmona"/>
    <x v="1"/>
    <x v="0"/>
    <s v="PH"/>
    <n v="4116"/>
    <m/>
    <x v="999"/>
    <m/>
  </r>
  <r>
    <s v="211130V6U9TFGB"/>
    <s v="Completed"/>
    <m/>
    <m/>
    <n v="783272088506"/>
    <s v="Standard Local-J&amp;T Express"/>
    <s v="pickup"/>
    <s v="2021-12-03 19:04"/>
    <s v="2021-12-01 16:37"/>
    <x v="1011"/>
    <s v="2021-11-30 19:04"/>
    <m/>
    <x v="0"/>
    <m/>
    <m/>
    <n v="50"/>
    <n v="45"/>
    <n v="3"/>
    <n v="135"/>
    <n v="15"/>
    <n v="15"/>
    <n v="0"/>
    <n v="0.51"/>
    <n v="3"/>
    <n v="0.51"/>
    <n v="0"/>
    <n v="0"/>
    <n v="0"/>
    <s v="N"/>
    <n v="0"/>
    <n v="0"/>
    <n v="0"/>
    <n v="0"/>
    <n v="135"/>
    <n v="33"/>
    <n v="50"/>
    <n v="0"/>
    <n v="9"/>
    <n v="168"/>
    <n v="83"/>
    <s v="Bonuan Gueset"/>
    <s v="Dagupan City"/>
    <x v="17"/>
    <x v="1"/>
    <s v="PH"/>
    <n v="2400"/>
    <s v="pls check the items quality and quantity..tnx"/>
    <x v="1000"/>
    <m/>
  </r>
  <r>
    <s v="211130VKE7MYHE"/>
    <s v="Completed"/>
    <m/>
    <m/>
    <n v="783275699988"/>
    <s v="Standard Local-J&amp;T Express"/>
    <s v="pickup"/>
    <s v="2021-12-03 22:59"/>
    <s v="2021-12-01 16:37"/>
    <x v="1012"/>
    <s v="2021-11-30 22:59"/>
    <m/>
    <x v="0"/>
    <m/>
    <m/>
    <n v="50"/>
    <n v="45"/>
    <n v="2"/>
    <n v="90"/>
    <n v="10"/>
    <n v="10"/>
    <n v="0"/>
    <n v="0.34"/>
    <n v="3"/>
    <n v="0.51"/>
    <n v="0"/>
    <n v="0"/>
    <n v="0"/>
    <s v="N"/>
    <n v="0"/>
    <n v="0"/>
    <n v="1600"/>
    <n v="0"/>
    <n v="119"/>
    <n v="120"/>
    <n v="0"/>
    <n v="0"/>
    <n v="9"/>
    <n v="239"/>
    <n v="120"/>
    <s v="Looc"/>
    <s v="Villanueva"/>
    <x v="37"/>
    <x v="2"/>
    <s v="PH"/>
    <n v="9002"/>
    <m/>
    <x v="1001"/>
    <m/>
  </r>
  <r>
    <s v="211130VKE7MYHE"/>
    <s v="Completed"/>
    <m/>
    <m/>
    <n v="783275699988"/>
    <s v="Standard Local-J&amp;T Express"/>
    <s v="pickup"/>
    <s v="2021-12-03 22:59"/>
    <s v="2021-12-01 16:37"/>
    <x v="1012"/>
    <s v="2021-11-30 22:59"/>
    <m/>
    <x v="2"/>
    <m/>
    <m/>
    <n v="50"/>
    <n v="45"/>
    <n v="1"/>
    <n v="45"/>
    <n v="5"/>
    <n v="5"/>
    <n v="0"/>
    <n v="0.17"/>
    <n v="3"/>
    <n v="0.51"/>
    <n v="0"/>
    <n v="0"/>
    <n v="0"/>
    <s v="N"/>
    <n v="0"/>
    <n v="0"/>
    <n v="1600"/>
    <n v="0"/>
    <n v="119"/>
    <n v="120"/>
    <n v="0"/>
    <n v="0"/>
    <n v="9"/>
    <n v="239"/>
    <n v="120"/>
    <s v="Looc"/>
    <s v="Villanueva"/>
    <x v="37"/>
    <x v="2"/>
    <s v="PH"/>
    <n v="9002"/>
    <m/>
    <x v="1001"/>
    <m/>
  </r>
  <r>
    <s v="211130VKMESJAJ"/>
    <s v="Completed"/>
    <m/>
    <m/>
    <n v="783275699991"/>
    <s v="Standard Local-J&amp;T Express"/>
    <s v="pickup"/>
    <s v="2021-12-03 23:02"/>
    <s v="2021-12-01 16:37"/>
    <x v="1013"/>
    <s v="2021-11-30 23:02"/>
    <m/>
    <x v="0"/>
    <m/>
    <m/>
    <n v="50"/>
    <n v="45"/>
    <n v="4"/>
    <n v="180"/>
    <n v="20"/>
    <n v="20"/>
    <n v="0"/>
    <n v="0.68"/>
    <n v="4"/>
    <n v="0.68"/>
    <n v="0"/>
    <n v="0"/>
    <n v="0"/>
    <s v="N"/>
    <n v="0"/>
    <n v="0"/>
    <n v="0"/>
    <n v="0"/>
    <n v="180"/>
    <n v="115"/>
    <n v="0"/>
    <n v="0"/>
    <n v="13"/>
    <n v="295"/>
    <n v="115"/>
    <s v="Rizal"/>
    <s v="Silay City"/>
    <x v="50"/>
    <x v="4"/>
    <s v="PH"/>
    <n v="6116"/>
    <m/>
    <x v="1002"/>
    <m/>
  </r>
  <r>
    <s v="211130VKMX6WWA"/>
    <s v="Completed"/>
    <m/>
    <m/>
    <n v="783275699975"/>
    <s v="Standard Local-J&amp;T Express"/>
    <s v="pickup"/>
    <s v="2021-12-03 23:02"/>
    <s v="2021-12-01 16:37"/>
    <x v="1013"/>
    <s v="2021-11-30 23:02"/>
    <m/>
    <x v="0"/>
    <m/>
    <m/>
    <n v="50"/>
    <n v="45"/>
    <n v="3"/>
    <n v="135"/>
    <n v="15"/>
    <n v="15"/>
    <n v="0"/>
    <n v="0.51"/>
    <n v="3"/>
    <n v="0.51"/>
    <n v="0"/>
    <n v="0"/>
    <n v="0"/>
    <s v="N"/>
    <n v="0"/>
    <n v="0"/>
    <n v="0"/>
    <n v="0"/>
    <n v="135"/>
    <n v="80"/>
    <n v="0"/>
    <n v="0"/>
    <n v="9"/>
    <n v="215"/>
    <n v="80"/>
    <s v="Manaol"/>
    <s v="Nagcarlan"/>
    <x v="0"/>
    <x v="0"/>
    <s v="PH"/>
    <n v="4002"/>
    <m/>
    <x v="1003"/>
    <m/>
  </r>
  <r>
    <s v="211130VNV68NNM"/>
    <s v="Completed"/>
    <m/>
    <m/>
    <n v="783275699946"/>
    <s v="Standard Local-J&amp;T Express"/>
    <s v="pickup"/>
    <s v="2021-12-03 23:32"/>
    <s v="2021-12-01 16:37"/>
    <x v="1014"/>
    <s v="2021-11-30 23:32"/>
    <m/>
    <x v="0"/>
    <m/>
    <m/>
    <n v="50"/>
    <n v="45"/>
    <n v="3"/>
    <n v="135"/>
    <n v="15"/>
    <n v="15"/>
    <n v="0"/>
    <n v="0.51"/>
    <n v="7"/>
    <n v="1.17"/>
    <n v="0"/>
    <n v="0"/>
    <n v="50"/>
    <s v="N"/>
    <n v="0"/>
    <n v="0"/>
    <n v="6000"/>
    <n v="0"/>
    <n v="211"/>
    <n v="39"/>
    <n v="45"/>
    <n v="0"/>
    <n v="22"/>
    <n v="250"/>
    <n v="84"/>
    <s v="Eden"/>
    <s v="Mexico"/>
    <x v="7"/>
    <x v="1"/>
    <s v="PH"/>
    <n v="2021"/>
    <m/>
    <x v="1004"/>
    <m/>
  </r>
  <r>
    <s v="211130VNV68NNM"/>
    <s v="Completed"/>
    <m/>
    <m/>
    <n v="783275699946"/>
    <s v="Standard Local-J&amp;T Express"/>
    <s v="pickup"/>
    <s v="2021-12-03 23:32"/>
    <s v="2021-12-01 16:37"/>
    <x v="1014"/>
    <s v="2021-11-30 23:32"/>
    <m/>
    <x v="1"/>
    <m/>
    <m/>
    <n v="50"/>
    <n v="45"/>
    <n v="1"/>
    <n v="45"/>
    <n v="5"/>
    <n v="5"/>
    <n v="0"/>
    <n v="0.17"/>
    <n v="7"/>
    <n v="1.17"/>
    <n v="0"/>
    <n v="0"/>
    <n v="50"/>
    <s v="N"/>
    <n v="0"/>
    <n v="0"/>
    <n v="6000"/>
    <n v="0"/>
    <n v="211"/>
    <n v="39"/>
    <n v="45"/>
    <n v="0"/>
    <n v="22"/>
    <n v="250"/>
    <n v="84"/>
    <s v="Eden"/>
    <s v="Mexico"/>
    <x v="7"/>
    <x v="1"/>
    <s v="PH"/>
    <n v="2021"/>
    <m/>
    <x v="1004"/>
    <m/>
  </r>
  <r>
    <s v="211130VNV68NNM"/>
    <s v="Completed"/>
    <m/>
    <m/>
    <n v="783275699946"/>
    <s v="Standard Local-J&amp;T Express"/>
    <s v="pickup"/>
    <s v="2021-12-03 23:32"/>
    <s v="2021-12-01 16:37"/>
    <x v="1014"/>
    <s v="2021-11-30 23:32"/>
    <m/>
    <x v="4"/>
    <m/>
    <m/>
    <n v="50"/>
    <n v="45"/>
    <n v="1"/>
    <n v="45"/>
    <n v="5"/>
    <n v="5"/>
    <n v="0"/>
    <n v="0.17"/>
    <n v="7"/>
    <n v="1.17"/>
    <n v="0"/>
    <n v="0"/>
    <n v="50"/>
    <s v="N"/>
    <n v="0"/>
    <n v="0"/>
    <n v="6000"/>
    <n v="0"/>
    <n v="211"/>
    <n v="39"/>
    <n v="45"/>
    <n v="0"/>
    <n v="22"/>
    <n v="250"/>
    <n v="84"/>
    <s v="Eden"/>
    <s v="Mexico"/>
    <x v="7"/>
    <x v="1"/>
    <s v="PH"/>
    <n v="2021"/>
    <m/>
    <x v="1004"/>
    <m/>
  </r>
  <r>
    <s v="211130VNV68NNM"/>
    <s v="Completed"/>
    <m/>
    <m/>
    <n v="783275699946"/>
    <s v="Standard Local-J&amp;T Express"/>
    <s v="pickup"/>
    <s v="2021-12-03 23:32"/>
    <s v="2021-12-01 16:37"/>
    <x v="1014"/>
    <s v="2021-11-30 23:32"/>
    <m/>
    <x v="8"/>
    <m/>
    <m/>
    <n v="50"/>
    <n v="48"/>
    <n v="2"/>
    <n v="96"/>
    <n v="4"/>
    <n v="4"/>
    <n v="0"/>
    <n v="0.32"/>
    <n v="7"/>
    <n v="1.17"/>
    <n v="0"/>
    <n v="0"/>
    <n v="50"/>
    <s v="N"/>
    <n v="0"/>
    <n v="0"/>
    <n v="6000"/>
    <n v="0"/>
    <n v="211"/>
    <n v="39"/>
    <n v="45"/>
    <n v="0"/>
    <n v="22"/>
    <n v="250"/>
    <n v="84"/>
    <s v="Eden"/>
    <s v="Mexico"/>
    <x v="7"/>
    <x v="1"/>
    <s v="PH"/>
    <n v="2021"/>
    <m/>
    <x v="1004"/>
    <m/>
  </r>
  <r>
    <s v="211130VQ9SFW5B"/>
    <s v="Completed"/>
    <m/>
    <m/>
    <n v="783275699959"/>
    <s v="Standard Local-J&amp;T Express"/>
    <s v="pickup"/>
    <s v="2021-12-03 00:08"/>
    <s v="2021-12-01 16:37"/>
    <x v="1015"/>
    <s v="2021-12-01 00:08"/>
    <m/>
    <x v="0"/>
    <m/>
    <m/>
    <n v="50"/>
    <n v="45"/>
    <n v="4"/>
    <n v="180"/>
    <n v="20"/>
    <n v="20"/>
    <n v="0"/>
    <n v="0.68"/>
    <n v="4"/>
    <n v="0.68"/>
    <n v="0"/>
    <n v="0"/>
    <n v="0"/>
    <s v="N"/>
    <n v="0"/>
    <n v="0"/>
    <n v="0"/>
    <n v="0"/>
    <n v="180"/>
    <n v="83"/>
    <n v="0"/>
    <n v="0"/>
    <n v="13"/>
    <n v="263"/>
    <n v="83"/>
    <s v="Capintalan"/>
    <s v="Carranglan"/>
    <x v="13"/>
    <x v="1"/>
    <s v="PH"/>
    <n v="3123"/>
    <m/>
    <x v="1005"/>
    <m/>
  </r>
  <r>
    <s v="211201VQF2U2EX"/>
    <s v="Completed"/>
    <m/>
    <m/>
    <n v="783275699962"/>
    <s v="Standard Local-J&amp;T Express"/>
    <s v="pickup"/>
    <s v="2021-12-03 00:11"/>
    <s v="2021-12-01 16:37"/>
    <x v="1016"/>
    <s v="2021-12-01 00:11"/>
    <m/>
    <x v="0"/>
    <m/>
    <m/>
    <n v="50"/>
    <n v="48"/>
    <n v="4"/>
    <n v="192"/>
    <n v="8"/>
    <n v="8"/>
    <n v="0"/>
    <n v="0.68"/>
    <n v="4"/>
    <n v="0.68"/>
    <n v="0"/>
    <n v="0"/>
    <n v="0"/>
    <s v="N"/>
    <n v="0"/>
    <n v="0"/>
    <n v="0"/>
    <n v="0"/>
    <n v="192"/>
    <n v="83"/>
    <n v="0"/>
    <n v="0"/>
    <n v="13"/>
    <n v="275"/>
    <n v="83"/>
    <s v="Bonuan Binloc"/>
    <s v="Dagupan City"/>
    <x v="17"/>
    <x v="1"/>
    <s v="PH"/>
    <n v="2400"/>
    <m/>
    <x v="1006"/>
    <m/>
  </r>
  <r>
    <s v="211201VWUTJT9W"/>
    <s v="Completed"/>
    <m/>
    <m/>
    <n v="783275700014"/>
    <s v="Standard Local-J&amp;T Express"/>
    <s v="pickup"/>
    <s v="2021-12-03 02:05"/>
    <s v="2021-12-01 16:37"/>
    <x v="1017"/>
    <s v="2021-12-01 02:05"/>
    <m/>
    <x v="0"/>
    <m/>
    <m/>
    <n v="50"/>
    <n v="48"/>
    <n v="3"/>
    <n v="144"/>
    <n v="6"/>
    <n v="6"/>
    <n v="0"/>
    <n v="0.51"/>
    <n v="4"/>
    <n v="0.68"/>
    <n v="0"/>
    <n v="0"/>
    <n v="0"/>
    <s v="N"/>
    <n v="0"/>
    <n v="0"/>
    <n v="0"/>
    <n v="0"/>
    <n v="201"/>
    <n v="40"/>
    <n v="40"/>
    <n v="0"/>
    <n v="14"/>
    <n v="241"/>
    <n v="80"/>
    <s v="San Roque"/>
    <s v="Quezon City"/>
    <x v="14"/>
    <x v="3"/>
    <s v="PH"/>
    <n v="1109"/>
    <m/>
    <x v="1007"/>
    <m/>
  </r>
  <r>
    <s v="211201VWUTJT9W"/>
    <s v="Completed"/>
    <m/>
    <m/>
    <n v="783275700014"/>
    <s v="Standard Local-J&amp;T Express"/>
    <s v="pickup"/>
    <s v="2021-12-03 02:05"/>
    <s v="2021-12-01 16:37"/>
    <x v="1017"/>
    <s v="2021-12-01 02:05"/>
    <m/>
    <x v="3"/>
    <m/>
    <m/>
    <n v="60"/>
    <n v="57"/>
    <n v="1"/>
    <n v="57"/>
    <n v="3"/>
    <n v="3"/>
    <n v="0"/>
    <n v="0.17"/>
    <n v="4"/>
    <n v="0.68"/>
    <n v="0"/>
    <n v="0"/>
    <n v="0"/>
    <s v="N"/>
    <n v="0"/>
    <n v="0"/>
    <n v="0"/>
    <n v="0"/>
    <n v="201"/>
    <n v="40"/>
    <n v="40"/>
    <n v="0"/>
    <n v="14"/>
    <n v="241"/>
    <n v="80"/>
    <s v="San Roque"/>
    <s v="Quezon City"/>
    <x v="14"/>
    <x v="3"/>
    <s v="PH"/>
    <n v="1109"/>
    <m/>
    <x v="1007"/>
    <m/>
  </r>
  <r>
    <s v="2112010QSAYDE5"/>
    <s v="Completed"/>
    <m/>
    <m/>
    <n v="783285000821"/>
    <s v="Standard Local-J&amp;T Express"/>
    <s v="pickup"/>
    <s v="2021-12-03 10:49"/>
    <s v="2021-12-02 15:09"/>
    <x v="1018"/>
    <s v="2021-12-01 10:49"/>
    <m/>
    <x v="11"/>
    <m/>
    <s v="Honey,1L"/>
    <n v="700"/>
    <n v="700"/>
    <n v="2"/>
    <n v="1400"/>
    <n v="0"/>
    <n v="0"/>
    <n v="0"/>
    <n v="2.6"/>
    <n v="2"/>
    <n v="2.6"/>
    <n v="0"/>
    <n v="0"/>
    <n v="0"/>
    <s v="N"/>
    <n v="0"/>
    <n v="0"/>
    <n v="0"/>
    <n v="0"/>
    <n v="1400"/>
    <n v="140"/>
    <n v="0"/>
    <n v="0"/>
    <n v="98"/>
    <n v="1540"/>
    <n v="140"/>
    <s v="Poblacion 4"/>
    <s v="Paranas"/>
    <x v="58"/>
    <x v="4"/>
    <s v="PH"/>
    <n v="6703"/>
    <m/>
    <x v="1008"/>
    <m/>
  </r>
  <r>
    <s v="21120113GT6NT0"/>
    <s v="Completed"/>
    <m/>
    <m/>
    <n v="783285000834"/>
    <s v="Standard Local-J&amp;T Express"/>
    <s v="pickup"/>
    <s v="2021-12-03 14:10"/>
    <s v="2021-12-02 15:09"/>
    <x v="1019"/>
    <s v="2021-12-01 14:10"/>
    <m/>
    <x v="0"/>
    <m/>
    <m/>
    <n v="50"/>
    <n v="48"/>
    <n v="5"/>
    <n v="240"/>
    <n v="10"/>
    <n v="10"/>
    <n v="0"/>
    <n v="0.85"/>
    <n v="5"/>
    <n v="0.85"/>
    <n v="0"/>
    <n v="0"/>
    <n v="0"/>
    <s v="N"/>
    <n v="0"/>
    <n v="0"/>
    <n v="0"/>
    <n v="0"/>
    <n v="240"/>
    <n v="83"/>
    <n v="0"/>
    <n v="0"/>
    <n v="17"/>
    <n v="323"/>
    <n v="83"/>
    <s v="San Simon I (Pob.)"/>
    <s v="Bacarra"/>
    <x v="2"/>
    <x v="1"/>
    <s v="PH"/>
    <n v="2916"/>
    <m/>
    <x v="1009"/>
    <m/>
  </r>
  <r>
    <s v="2112011B015QBB"/>
    <s v="Completed"/>
    <m/>
    <m/>
    <n v="783285000818"/>
    <s v="Standard Local-J&amp;T Express"/>
    <s v="pickup"/>
    <s v="2021-12-03 16:32"/>
    <s v="2021-12-02 15:11"/>
    <x v="1020"/>
    <s v="2021-12-01 16:32"/>
    <m/>
    <x v="0"/>
    <m/>
    <m/>
    <n v="50"/>
    <n v="48"/>
    <n v="6"/>
    <n v="288"/>
    <n v="12"/>
    <n v="12"/>
    <n v="0"/>
    <n v="1.02"/>
    <n v="6"/>
    <n v="1.02"/>
    <n v="0"/>
    <n v="0"/>
    <n v="0"/>
    <s v="N"/>
    <n v="0"/>
    <n v="0"/>
    <n v="0"/>
    <n v="0"/>
    <n v="288"/>
    <n v="39"/>
    <n v="45"/>
    <n v="0"/>
    <n v="20"/>
    <n v="327"/>
    <n v="84"/>
    <s v="Tawiran"/>
    <s v="Calapan City"/>
    <x v="29"/>
    <x v="0"/>
    <s v="PH"/>
    <n v="5200"/>
    <m/>
    <x v="1010"/>
    <m/>
  </r>
  <r>
    <s v="2112011P9CSNAK"/>
    <s v="Completed"/>
    <m/>
    <m/>
    <n v="783285000794"/>
    <s v="Standard Local-J&amp;T Express"/>
    <s v="pickup"/>
    <s v="2021-12-03 19:54"/>
    <s v="2021-12-02 15:33"/>
    <x v="1021"/>
    <s v="2021-12-01 19:54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80"/>
    <n v="0"/>
    <n v="0"/>
    <n v="7"/>
    <n v="176"/>
    <n v="80"/>
    <s v="San Nicolas"/>
    <s v="San Pablo City"/>
    <x v="0"/>
    <x v="0"/>
    <s v="PH"/>
    <n v="4000"/>
    <m/>
    <x v="1011"/>
    <m/>
  </r>
  <r>
    <s v="2112011U54QEV6"/>
    <s v="Completed"/>
    <m/>
    <m/>
    <n v="783285286469"/>
    <s v="Standard Local-J&amp;T Express"/>
    <s v="pickup"/>
    <s v="2021-12-03 21:22"/>
    <s v="2021-12-02 15:09"/>
    <x v="1022"/>
    <s v="2021-12-01 21:22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38"/>
    <n v="45"/>
    <n v="0"/>
    <n v="10"/>
    <n v="182"/>
    <n v="83"/>
    <s v="San Clemente (Pob.)"/>
    <s v="Magsingal"/>
    <x v="34"/>
    <x v="1"/>
    <s v="PH"/>
    <n v="2730"/>
    <m/>
    <x v="1012"/>
    <m/>
  </r>
  <r>
    <s v="211202250357R1"/>
    <s v="Completed"/>
    <m/>
    <m/>
    <n v="783286757376"/>
    <s v="Standard Local-J&amp;T Express"/>
    <s v="pickup"/>
    <s v="2021-12-04 00:18"/>
    <s v="2021-12-02 15:11"/>
    <x v="1023"/>
    <s v="2021-12-02 00:18"/>
    <m/>
    <x v="0"/>
    <m/>
    <m/>
    <n v="50"/>
    <n v="48"/>
    <n v="2"/>
    <n v="96"/>
    <n v="4"/>
    <n v="4"/>
    <n v="0"/>
    <n v="0.34"/>
    <n v="6"/>
    <n v="1.02"/>
    <n v="0"/>
    <n v="0"/>
    <n v="0"/>
    <s v="N"/>
    <n v="0"/>
    <n v="0"/>
    <n v="0"/>
    <n v="0"/>
    <n v="288"/>
    <n v="35"/>
    <n v="45"/>
    <n v="0"/>
    <n v="20"/>
    <n v="323"/>
    <n v="80"/>
    <s v="Cuyab"/>
    <s v="San Pedro"/>
    <x v="0"/>
    <x v="0"/>
    <s v="PH"/>
    <n v="4023"/>
    <s v="2 patchouli 2 citro kakawate 2 acapulco"/>
    <x v="1013"/>
    <m/>
  </r>
  <r>
    <s v="211202250357R1"/>
    <s v="Completed"/>
    <m/>
    <m/>
    <n v="783286757376"/>
    <s v="Standard Local-J&amp;T Express"/>
    <s v="pickup"/>
    <s v="2021-12-04 00:18"/>
    <s v="2021-12-02 15:11"/>
    <x v="1023"/>
    <s v="2021-12-02 00:18"/>
    <m/>
    <x v="2"/>
    <m/>
    <m/>
    <n v="50"/>
    <n v="48"/>
    <n v="4"/>
    <n v="192"/>
    <n v="8"/>
    <n v="8"/>
    <n v="0"/>
    <n v="0.68"/>
    <n v="6"/>
    <n v="1.02"/>
    <n v="0"/>
    <n v="0"/>
    <n v="0"/>
    <s v="N"/>
    <n v="0"/>
    <n v="0"/>
    <n v="0"/>
    <n v="0"/>
    <n v="288"/>
    <n v="35"/>
    <n v="45"/>
    <n v="0"/>
    <n v="20"/>
    <n v="323"/>
    <n v="80"/>
    <s v="Cuyab"/>
    <s v="San Pedro"/>
    <x v="0"/>
    <x v="0"/>
    <s v="PH"/>
    <n v="4023"/>
    <s v="2 patchouli 2 citro kakawate 2 acapulco"/>
    <x v="1013"/>
    <m/>
  </r>
  <r>
    <s v="2112022V5BVCV5"/>
    <s v="Completed"/>
    <m/>
    <m/>
    <n v="783287035655"/>
    <s v="Standard Local-J&amp;T Express"/>
    <s v="pickup"/>
    <s v="2021-12-04 07:02"/>
    <s v="2021-12-02 15:09"/>
    <x v="1024"/>
    <s v="2021-12-02 07:02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35"/>
    <n v="45"/>
    <n v="0"/>
    <n v="10"/>
    <n v="179"/>
    <n v="80"/>
    <s v="Labas"/>
    <s v="Santa Rosa City"/>
    <x v="0"/>
    <x v="0"/>
    <s v="PH"/>
    <n v="4026"/>
    <m/>
    <x v="1014"/>
    <m/>
  </r>
  <r>
    <s v="2112023A1RPW18"/>
    <s v="Completed"/>
    <m/>
    <m/>
    <n v="783291919171"/>
    <s v="Standard Local-J&amp;T Express"/>
    <s v="pickup"/>
    <s v="2021-12-04 11:21"/>
    <s v="2021-12-03 14:53"/>
    <x v="1025"/>
    <s v="2021-12-02 11:21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80"/>
    <n v="0"/>
    <n v="0"/>
    <n v="10"/>
    <n v="224"/>
    <n v="80"/>
    <s v="Abangan Norte"/>
    <s v="Marilao"/>
    <x v="5"/>
    <x v="1"/>
    <s v="PH"/>
    <n v="3020"/>
    <m/>
    <x v="1015"/>
    <m/>
  </r>
  <r>
    <s v="2112023GFH8Y2Y"/>
    <s v="Completed"/>
    <m/>
    <m/>
    <n v="783291919208"/>
    <s v="Standard Local-J&amp;T Express"/>
    <s v="pickup"/>
    <s v="2021-12-04 13:16"/>
    <s v="2021-12-03 14:53"/>
    <x v="1026"/>
    <s v="2021-12-02 13:16"/>
    <m/>
    <x v="2"/>
    <m/>
    <m/>
    <n v="50"/>
    <n v="48"/>
    <n v="1"/>
    <n v="48"/>
    <n v="2"/>
    <n v="2"/>
    <n v="0"/>
    <n v="0.17"/>
    <n v="2"/>
    <n v="0.34"/>
    <n v="0"/>
    <n v="0"/>
    <n v="0"/>
    <s v="N"/>
    <n v="0"/>
    <n v="0"/>
    <n v="0"/>
    <n v="0"/>
    <n v="105"/>
    <n v="80"/>
    <n v="0"/>
    <n v="0"/>
    <n v="7"/>
    <n v="185"/>
    <n v="80"/>
    <s v="Gulod"/>
    <s v="Cabuyao"/>
    <x v="0"/>
    <x v="0"/>
    <s v="PH"/>
    <n v="4025"/>
    <m/>
    <x v="1016"/>
    <m/>
  </r>
  <r>
    <s v="2112023GFH8Y2Y"/>
    <s v="Completed"/>
    <m/>
    <m/>
    <n v="783291919208"/>
    <s v="Standard Local-J&amp;T Express"/>
    <s v="pickup"/>
    <s v="2021-12-04 13:16"/>
    <s v="2021-12-03 14:53"/>
    <x v="1026"/>
    <s v="2021-12-02 13:16"/>
    <m/>
    <x v="3"/>
    <m/>
    <m/>
    <n v="60"/>
    <n v="57"/>
    <n v="1"/>
    <n v="57"/>
    <n v="3"/>
    <n v="3"/>
    <n v="0"/>
    <n v="0.17"/>
    <n v="2"/>
    <n v="0.34"/>
    <n v="0"/>
    <n v="0"/>
    <n v="0"/>
    <s v="N"/>
    <n v="0"/>
    <n v="0"/>
    <n v="0"/>
    <n v="0"/>
    <n v="105"/>
    <n v="80"/>
    <n v="0"/>
    <n v="0"/>
    <n v="7"/>
    <n v="185"/>
    <n v="80"/>
    <s v="Gulod"/>
    <s v="Cabuyao"/>
    <x v="0"/>
    <x v="0"/>
    <s v="PH"/>
    <n v="4025"/>
    <m/>
    <x v="1016"/>
    <m/>
  </r>
  <r>
    <s v="2112023HJ3HMMM"/>
    <s v="Completed"/>
    <m/>
    <m/>
    <n v="783291919139"/>
    <s v="Standard Local-J&amp;T Express"/>
    <s v="pickup"/>
    <s v="2021-12-04 13:25"/>
    <s v="2021-12-03 14:53"/>
    <x v="1027"/>
    <s v="2021-12-02 13:25"/>
    <m/>
    <x v="0"/>
    <m/>
    <m/>
    <n v="50"/>
    <n v="48"/>
    <n v="5"/>
    <n v="240"/>
    <n v="10"/>
    <n v="10"/>
    <n v="0"/>
    <n v="0.85"/>
    <n v="5"/>
    <n v="0.85"/>
    <n v="0"/>
    <n v="0"/>
    <n v="0"/>
    <s v="N"/>
    <n v="0"/>
    <n v="0"/>
    <n v="0"/>
    <n v="0"/>
    <n v="240"/>
    <n v="40"/>
    <n v="40"/>
    <n v="0"/>
    <n v="17"/>
    <n v="280"/>
    <n v="80"/>
    <s v="Potrero"/>
    <s v="Malabon City"/>
    <x v="14"/>
    <x v="3"/>
    <s v="PH"/>
    <n v="1475"/>
    <m/>
    <x v="1017"/>
    <m/>
  </r>
  <r>
    <s v="2112023JN8PV0N"/>
    <s v="Completed"/>
    <m/>
    <m/>
    <n v="783291919113"/>
    <s v="Standard Local-J&amp;T Express"/>
    <s v="pickup"/>
    <s v="2021-12-04 13:45"/>
    <s v="2021-12-03 14:53"/>
    <x v="1028"/>
    <s v="2021-12-02 13:45"/>
    <m/>
    <x v="0"/>
    <m/>
    <m/>
    <n v="50"/>
    <n v="48"/>
    <n v="4"/>
    <n v="192"/>
    <n v="8"/>
    <n v="8"/>
    <n v="0"/>
    <n v="0.68"/>
    <n v="4"/>
    <n v="0.68"/>
    <n v="0"/>
    <n v="0"/>
    <n v="0"/>
    <s v="N"/>
    <n v="0"/>
    <n v="0"/>
    <n v="0"/>
    <n v="0"/>
    <n v="192"/>
    <n v="35"/>
    <n v="45"/>
    <n v="0"/>
    <n v="13"/>
    <n v="227"/>
    <n v="80"/>
    <s v="Molino Vi"/>
    <s v="Bacoor"/>
    <x v="1"/>
    <x v="0"/>
    <s v="PH"/>
    <n v="4102"/>
    <m/>
    <x v="1018"/>
    <m/>
  </r>
  <r>
    <s v="2112023R5PE3E5"/>
    <s v="Completed"/>
    <m/>
    <m/>
    <n v="783292051718"/>
    <s v="Standard Local-J&amp;T Express"/>
    <s v="pickup"/>
    <s v="2021-12-04 15:24"/>
    <s v="2021-12-03 14:53"/>
    <x v="1029"/>
    <s v="2021-12-02 15:24"/>
    <m/>
    <x v="0"/>
    <m/>
    <m/>
    <n v="50"/>
    <n v="40"/>
    <n v="2"/>
    <n v="80"/>
    <n v="20"/>
    <n v="20"/>
    <n v="0"/>
    <n v="0.34"/>
    <n v="12"/>
    <n v="2.04"/>
    <n v="0"/>
    <n v="0"/>
    <n v="0"/>
    <s v="Y"/>
    <n v="0"/>
    <n v="96"/>
    <n v="0"/>
    <n v="0"/>
    <n v="480"/>
    <n v="35"/>
    <n v="45"/>
    <n v="0"/>
    <n v="34"/>
    <n v="515"/>
    <n v="80"/>
    <s v="San Isidro"/>
    <s v="Rodriguez"/>
    <x v="3"/>
    <x v="0"/>
    <s v="PH"/>
    <n v="1860"/>
    <m/>
    <x v="1019"/>
    <m/>
  </r>
  <r>
    <s v="2112023R5PE3E5"/>
    <s v="Completed"/>
    <m/>
    <m/>
    <n v="783292051718"/>
    <s v="Standard Local-J&amp;T Express"/>
    <s v="pickup"/>
    <s v="2021-12-04 15:24"/>
    <s v="2021-12-03 14:53"/>
    <x v="1029"/>
    <s v="2021-12-02 15:24"/>
    <m/>
    <x v="2"/>
    <m/>
    <m/>
    <n v="50"/>
    <n v="40"/>
    <n v="2"/>
    <n v="80"/>
    <n v="20"/>
    <n v="20"/>
    <n v="0"/>
    <n v="0.34"/>
    <n v="12"/>
    <n v="2.04"/>
    <n v="0"/>
    <n v="0"/>
    <n v="0"/>
    <s v="Y"/>
    <n v="0"/>
    <n v="96"/>
    <n v="0"/>
    <n v="0"/>
    <n v="480"/>
    <n v="35"/>
    <n v="45"/>
    <n v="0"/>
    <n v="34"/>
    <n v="515"/>
    <n v="80"/>
    <s v="San Isidro"/>
    <s v="Rodriguez"/>
    <x v="3"/>
    <x v="0"/>
    <s v="PH"/>
    <n v="1860"/>
    <m/>
    <x v="1019"/>
    <m/>
  </r>
  <r>
    <s v="2112023R5PE3E5"/>
    <s v="Completed"/>
    <m/>
    <m/>
    <n v="783292051718"/>
    <s v="Standard Local-J&amp;T Express"/>
    <s v="pickup"/>
    <s v="2021-12-04 15:24"/>
    <s v="2021-12-03 14:53"/>
    <x v="1029"/>
    <s v="2021-12-02 15:24"/>
    <m/>
    <x v="1"/>
    <m/>
    <m/>
    <n v="50"/>
    <n v="40"/>
    <n v="6"/>
    <n v="240"/>
    <n v="60"/>
    <n v="60"/>
    <n v="0"/>
    <n v="1.02"/>
    <n v="12"/>
    <n v="2.04"/>
    <n v="0"/>
    <n v="0"/>
    <n v="0"/>
    <s v="Y"/>
    <n v="0"/>
    <n v="96"/>
    <n v="0"/>
    <n v="0"/>
    <n v="480"/>
    <n v="35"/>
    <n v="45"/>
    <n v="0"/>
    <n v="34"/>
    <n v="515"/>
    <n v="80"/>
    <s v="San Isidro"/>
    <s v="Rodriguez"/>
    <x v="3"/>
    <x v="0"/>
    <s v="PH"/>
    <n v="1860"/>
    <m/>
    <x v="1019"/>
    <m/>
  </r>
  <r>
    <s v="2112023R5PE3E5"/>
    <s v="Completed"/>
    <m/>
    <m/>
    <n v="783292051718"/>
    <s v="Standard Local-J&amp;T Express"/>
    <s v="pickup"/>
    <s v="2021-12-04 15:24"/>
    <s v="2021-12-03 14:53"/>
    <x v="1029"/>
    <s v="2021-12-02 15:24"/>
    <m/>
    <x v="4"/>
    <m/>
    <m/>
    <n v="50"/>
    <n v="40"/>
    <n v="2"/>
    <n v="80"/>
    <n v="20"/>
    <n v="20"/>
    <n v="0"/>
    <n v="0.34"/>
    <n v="12"/>
    <n v="2.04"/>
    <n v="0"/>
    <n v="0"/>
    <n v="0"/>
    <s v="Y"/>
    <n v="0"/>
    <n v="96"/>
    <n v="0"/>
    <n v="0"/>
    <n v="480"/>
    <n v="35"/>
    <n v="45"/>
    <n v="0"/>
    <n v="34"/>
    <n v="515"/>
    <n v="80"/>
    <s v="San Isidro"/>
    <s v="Rodriguez"/>
    <x v="3"/>
    <x v="0"/>
    <s v="PH"/>
    <n v="1860"/>
    <m/>
    <x v="1019"/>
    <m/>
  </r>
  <r>
    <s v="21120244HBGUW4"/>
    <s v="Completed"/>
    <m/>
    <m/>
    <n v="783294623040"/>
    <s v="Standard Local-J&amp;T Express"/>
    <s v="pickup"/>
    <s v="2021-12-04 19:15"/>
    <s v="2021-12-03 14:53"/>
    <x v="1030"/>
    <s v="2021-12-02 19:15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80"/>
    <n v="0"/>
    <n v="0"/>
    <n v="3"/>
    <n v="128"/>
    <n v="80"/>
    <s v="San Roque"/>
    <s v="Angono"/>
    <x v="3"/>
    <x v="0"/>
    <s v="PH"/>
    <n v="1930"/>
    <m/>
    <x v="1020"/>
    <m/>
  </r>
  <r>
    <s v="21120244KBCWBC"/>
    <s v="Completed"/>
    <m/>
    <m/>
    <n v="783294623037"/>
    <s v="Standard Local-J&amp;T Express"/>
    <s v="pickup"/>
    <s v="2021-12-04 19:16"/>
    <s v="2021-12-03 14:53"/>
    <x v="1031"/>
    <s v="2021-12-02 19:16"/>
    <m/>
    <x v="4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80"/>
    <n v="0"/>
    <n v="0"/>
    <n v="3"/>
    <n v="128"/>
    <n v="80"/>
    <s v="San Roque"/>
    <s v="Angono"/>
    <x v="3"/>
    <x v="0"/>
    <s v="PH"/>
    <n v="1930"/>
    <m/>
    <x v="1021"/>
    <m/>
  </r>
  <r>
    <s v="2112024KXY6AC1"/>
    <s v="Completed"/>
    <m/>
    <m/>
    <n v="783295729063"/>
    <s v="Standard Local-J&amp;T Express"/>
    <s v="pickup"/>
    <s v="2021-12-04 23:41"/>
    <s v="2021-12-03 14:53"/>
    <x v="1032"/>
    <s v="2021-12-02 23:41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80"/>
    <n v="0"/>
    <n v="0"/>
    <n v="7"/>
    <n v="176"/>
    <n v="80"/>
    <s v="Kaligayahan"/>
    <s v="Quezon City"/>
    <x v="14"/>
    <x v="3"/>
    <s v="PH"/>
    <n v="1008"/>
    <m/>
    <x v="1022"/>
    <m/>
  </r>
  <r>
    <s v="2112035MEP6GAR"/>
    <s v="Completed"/>
    <m/>
    <m/>
    <n v="783302325729"/>
    <s v="Standard Local-J&amp;T Express"/>
    <s v="pickup"/>
    <s v="2021-12-06 09:34"/>
    <s v="2021-12-04 15:30"/>
    <x v="1033"/>
    <s v="2021-12-03 09:34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80"/>
    <n v="0"/>
    <n v="0"/>
    <n v="3"/>
    <n v="128"/>
    <n v="80"/>
    <s v="Pasong Kawayan Ii"/>
    <s v="General Trias"/>
    <x v="1"/>
    <x v="0"/>
    <s v="PH"/>
    <n v="4107"/>
    <m/>
    <x v="1023"/>
    <m/>
  </r>
  <r>
    <s v="2112035XKM2R5H"/>
    <s v="Completed"/>
    <m/>
    <m/>
    <n v="783302325716"/>
    <s v="Standard Local-J&amp;T Express"/>
    <s v="pickup"/>
    <s v="2021-12-06 12:34"/>
    <s v="2021-12-04 15:36"/>
    <x v="1034"/>
    <s v="2021-12-03 12:34"/>
    <m/>
    <x v="2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70"/>
    <n v="50"/>
    <n v="0"/>
    <n v="10"/>
    <n v="214"/>
    <n v="120"/>
    <s v="Santo Nino"/>
    <s v="Davao City"/>
    <x v="33"/>
    <x v="2"/>
    <s v="PH"/>
    <n v="8000"/>
    <m/>
    <x v="1024"/>
    <m/>
  </r>
  <r>
    <s v="21120368JTN4J9"/>
    <s v="Completed"/>
    <m/>
    <m/>
    <n v="783302325703"/>
    <s v="Standard Local-J&amp;T Express"/>
    <s v="pickup"/>
    <s v="2021-12-06 15:33"/>
    <s v="2021-12-04 15:30"/>
    <x v="1035"/>
    <s v="2021-12-03 15:33"/>
    <m/>
    <x v="2"/>
    <m/>
    <m/>
    <n v="50"/>
    <n v="48"/>
    <n v="2"/>
    <n v="96"/>
    <n v="4"/>
    <n v="4"/>
    <n v="0"/>
    <n v="0.34"/>
    <n v="4"/>
    <n v="0.68"/>
    <n v="0"/>
    <n v="0"/>
    <n v="0"/>
    <s v="N"/>
    <n v="0"/>
    <n v="0"/>
    <n v="0"/>
    <n v="0"/>
    <n v="192"/>
    <n v="40"/>
    <n v="40"/>
    <n v="0"/>
    <n v="13"/>
    <n v="232"/>
    <n v="80"/>
    <s v="Tandang Sora"/>
    <s v="Quezon City"/>
    <x v="14"/>
    <x v="3"/>
    <s v="PH"/>
    <n v="1116"/>
    <m/>
    <x v="1025"/>
    <m/>
  </r>
  <r>
    <s v="21120368JTN4J9"/>
    <s v="Completed"/>
    <m/>
    <m/>
    <n v="783302325703"/>
    <s v="Standard Local-J&amp;T Express"/>
    <s v="pickup"/>
    <s v="2021-12-06 15:33"/>
    <s v="2021-12-04 15:30"/>
    <x v="1035"/>
    <s v="2021-12-03 15:33"/>
    <m/>
    <x v="1"/>
    <m/>
    <m/>
    <n v="50"/>
    <n v="48"/>
    <n v="2"/>
    <n v="96"/>
    <n v="4"/>
    <n v="4"/>
    <n v="0"/>
    <n v="0.34"/>
    <n v="4"/>
    <n v="0.68"/>
    <n v="0"/>
    <n v="0"/>
    <n v="0"/>
    <s v="N"/>
    <n v="0"/>
    <n v="0"/>
    <n v="0"/>
    <n v="0"/>
    <n v="192"/>
    <n v="40"/>
    <n v="40"/>
    <n v="0"/>
    <n v="13"/>
    <n v="232"/>
    <n v="80"/>
    <s v="Tandang Sora"/>
    <s v="Quezon City"/>
    <x v="14"/>
    <x v="3"/>
    <s v="PH"/>
    <n v="1116"/>
    <m/>
    <x v="1025"/>
    <m/>
  </r>
  <r>
    <s v="2112036K1D927C"/>
    <s v="Completed"/>
    <m/>
    <m/>
    <n v="783302325745"/>
    <s v="Standard Local-J&amp;T Express"/>
    <s v="pickup"/>
    <s v="2021-12-06 18:40"/>
    <s v="2021-12-04 15:30"/>
    <x v="1036"/>
    <s v="2021-12-03 18:40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38"/>
    <n v="45"/>
    <n v="0"/>
    <n v="10"/>
    <n v="182"/>
    <n v="83"/>
    <s v="Santa Teresa (Gammad Sur)"/>
    <s v="Iguig"/>
    <x v="16"/>
    <x v="1"/>
    <s v="PH"/>
    <n v="3504"/>
    <m/>
    <x v="1026"/>
    <m/>
  </r>
  <r>
    <s v="2112036TTKD8A8"/>
    <s v="Completed"/>
    <m/>
    <m/>
    <n v="783303469495"/>
    <s v="Standard Local-J&amp;T Express"/>
    <s v="pickup"/>
    <s v="2021-12-06 20:59"/>
    <s v="2021-12-04 15:30"/>
    <x v="1037"/>
    <s v="2021-12-03 20:59"/>
    <m/>
    <x v="0"/>
    <m/>
    <m/>
    <n v="50"/>
    <n v="48"/>
    <n v="1"/>
    <n v="48"/>
    <n v="2"/>
    <n v="2"/>
    <n v="0"/>
    <n v="0.17"/>
    <n v="4"/>
    <n v="0.68"/>
    <n v="0"/>
    <n v="0"/>
    <n v="0"/>
    <s v="N"/>
    <n v="0"/>
    <n v="0"/>
    <n v="0"/>
    <n v="0"/>
    <n v="192"/>
    <n v="35"/>
    <n v="45"/>
    <n v="0"/>
    <n v="13"/>
    <n v="227"/>
    <n v="80"/>
    <s v="Sulivan"/>
    <s v="Baliuag"/>
    <x v="5"/>
    <x v="1"/>
    <s v="PH"/>
    <n v="3016"/>
    <m/>
    <x v="1027"/>
    <m/>
  </r>
  <r>
    <s v="2112036TTKD8A8"/>
    <s v="Completed"/>
    <m/>
    <m/>
    <n v="783303469495"/>
    <s v="Standard Local-J&amp;T Express"/>
    <s v="pickup"/>
    <s v="2021-12-06 20:59"/>
    <s v="2021-12-04 15:30"/>
    <x v="1037"/>
    <s v="2021-12-03 20:59"/>
    <m/>
    <x v="2"/>
    <m/>
    <m/>
    <n v="50"/>
    <n v="48"/>
    <n v="1"/>
    <n v="48"/>
    <n v="2"/>
    <n v="2"/>
    <n v="0"/>
    <n v="0.17"/>
    <n v="4"/>
    <n v="0.68"/>
    <n v="0"/>
    <n v="0"/>
    <n v="0"/>
    <s v="N"/>
    <n v="0"/>
    <n v="0"/>
    <n v="0"/>
    <n v="0"/>
    <n v="192"/>
    <n v="35"/>
    <n v="45"/>
    <n v="0"/>
    <n v="13"/>
    <n v="227"/>
    <n v="80"/>
    <s v="Sulivan"/>
    <s v="Baliuag"/>
    <x v="5"/>
    <x v="1"/>
    <s v="PH"/>
    <n v="3016"/>
    <m/>
    <x v="1027"/>
    <m/>
  </r>
  <r>
    <s v="2112036TTKD8A8"/>
    <s v="Completed"/>
    <m/>
    <m/>
    <n v="783303469495"/>
    <s v="Standard Local-J&amp;T Express"/>
    <s v="pickup"/>
    <s v="2021-12-06 20:59"/>
    <s v="2021-12-04 15:30"/>
    <x v="1037"/>
    <s v="2021-12-03 20:59"/>
    <m/>
    <x v="1"/>
    <m/>
    <m/>
    <n v="50"/>
    <n v="48"/>
    <n v="1"/>
    <n v="48"/>
    <n v="2"/>
    <n v="2"/>
    <n v="0"/>
    <n v="0.17"/>
    <n v="4"/>
    <n v="0.68"/>
    <n v="0"/>
    <n v="0"/>
    <n v="0"/>
    <s v="N"/>
    <n v="0"/>
    <n v="0"/>
    <n v="0"/>
    <n v="0"/>
    <n v="192"/>
    <n v="35"/>
    <n v="45"/>
    <n v="0"/>
    <n v="13"/>
    <n v="227"/>
    <n v="80"/>
    <s v="Sulivan"/>
    <s v="Baliuag"/>
    <x v="5"/>
    <x v="1"/>
    <s v="PH"/>
    <n v="3016"/>
    <m/>
    <x v="1027"/>
    <m/>
  </r>
  <r>
    <s v="2112036TTKD8A8"/>
    <s v="Completed"/>
    <m/>
    <m/>
    <n v="783303469495"/>
    <s v="Standard Local-J&amp;T Express"/>
    <s v="pickup"/>
    <s v="2021-12-06 20:59"/>
    <s v="2021-12-04 15:30"/>
    <x v="1037"/>
    <s v="2021-12-03 20:59"/>
    <m/>
    <x v="4"/>
    <m/>
    <m/>
    <n v="50"/>
    <n v="48"/>
    <n v="1"/>
    <n v="48"/>
    <n v="2"/>
    <n v="2"/>
    <n v="0"/>
    <n v="0.17"/>
    <n v="4"/>
    <n v="0.68"/>
    <n v="0"/>
    <n v="0"/>
    <n v="0"/>
    <s v="N"/>
    <n v="0"/>
    <n v="0"/>
    <n v="0"/>
    <n v="0"/>
    <n v="192"/>
    <n v="35"/>
    <n v="45"/>
    <n v="0"/>
    <n v="13"/>
    <n v="227"/>
    <n v="80"/>
    <s v="Sulivan"/>
    <s v="Baliuag"/>
    <x v="5"/>
    <x v="1"/>
    <s v="PH"/>
    <n v="3016"/>
    <m/>
    <x v="1027"/>
    <m/>
  </r>
  <r>
    <s v="2112048N3Q2C49"/>
    <s v="Completed"/>
    <m/>
    <m/>
    <n v="783309198710"/>
    <s v="Standard Local-J&amp;T Express"/>
    <s v="pickup"/>
    <s v="2021-12-07 14:22"/>
    <s v="2021-12-06 16:15"/>
    <x v="1038"/>
    <s v="2021-12-04 14:22"/>
    <m/>
    <x v="3"/>
    <m/>
    <m/>
    <n v="60"/>
    <n v="57"/>
    <n v="1"/>
    <n v="57"/>
    <n v="3"/>
    <n v="3"/>
    <n v="0"/>
    <n v="0.17"/>
    <n v="1"/>
    <n v="0.17"/>
    <n v="0"/>
    <n v="0"/>
    <n v="55"/>
    <s v="N"/>
    <n v="0"/>
    <n v="0"/>
    <n v="0"/>
    <n v="0"/>
    <n v="2"/>
    <n v="0"/>
    <n v="80"/>
    <n v="0"/>
    <n v="4"/>
    <n v="2"/>
    <n v="80"/>
    <s v="Habay Ii"/>
    <s v="Bacoor"/>
    <x v="1"/>
    <x v="0"/>
    <s v="PH"/>
    <n v="4102"/>
    <m/>
    <x v="1028"/>
    <m/>
  </r>
  <r>
    <s v="2112048ND1RH5G"/>
    <s v="Completed"/>
    <m/>
    <m/>
    <n v="783309198805"/>
    <s v="Standard Local-J&amp;T Express"/>
    <s v="pickup"/>
    <s v="2021-12-07 14:18"/>
    <s v="2021-12-06 16:09"/>
    <x v="1039"/>
    <s v="2021-12-04 14:18"/>
    <m/>
    <x v="0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20000"/>
    <n v="0"/>
    <n v="815"/>
    <n v="20"/>
    <n v="80"/>
    <n v="0"/>
    <n v="71"/>
    <n v="835"/>
    <n v="100"/>
    <s v="Buayang Bato"/>
    <s v="Mandaluyong City"/>
    <x v="14"/>
    <x v="3"/>
    <s v="PH"/>
    <n v="1550"/>
    <m/>
    <x v="1029"/>
    <m/>
  </r>
  <r>
    <s v="2112048PVVWAMU"/>
    <s v="Completed"/>
    <m/>
    <m/>
    <n v="783309198749"/>
    <s v="Standard Local-J&amp;T Express"/>
    <s v="pickup"/>
    <s v="2021-12-07 14:44"/>
    <s v="2021-12-07 15:41"/>
    <x v="1040"/>
    <s v="2021-12-04 14:44"/>
    <m/>
    <x v="0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19900"/>
    <n v="0"/>
    <n v="816"/>
    <n v="20"/>
    <n v="80"/>
    <n v="0"/>
    <n v="71"/>
    <n v="836"/>
    <n v="100"/>
    <s v="Buayang Bato"/>
    <s v="Mandaluyong City"/>
    <x v="14"/>
    <x v="3"/>
    <s v="PH"/>
    <n v="1550"/>
    <m/>
    <x v="1030"/>
    <m/>
  </r>
  <r>
    <s v="21120498KQV9SG"/>
    <s v="Completed"/>
    <m/>
    <m/>
    <n v="783316101716"/>
    <s v="Standard Local-J&amp;T Express"/>
    <s v="pickup"/>
    <s v="2021-12-07 20:01"/>
    <s v="2021-12-06 16:15"/>
    <x v="1041"/>
    <s v="2021-12-04 20:01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1000"/>
    <n v="0"/>
    <n v="86"/>
    <n v="83"/>
    <n v="0"/>
    <n v="0"/>
    <n v="7"/>
    <n v="169"/>
    <n v="83"/>
    <s v="Lakandula"/>
    <s v="Mabalacat"/>
    <x v="7"/>
    <x v="1"/>
    <s v="PH"/>
    <n v="2010"/>
    <m/>
    <x v="1031"/>
    <m/>
  </r>
  <r>
    <s v="2112049BT6GMFR"/>
    <s v="Completed"/>
    <m/>
    <m/>
    <n v="783316101689"/>
    <s v="Standard Local-J&amp;T Express"/>
    <s v="pickup"/>
    <s v="2021-12-07 21:08"/>
    <s v="2021-12-06 16:15"/>
    <x v="1042"/>
    <s v="2021-12-04 21:08"/>
    <m/>
    <x v="0"/>
    <m/>
    <m/>
    <n v="50"/>
    <n v="40"/>
    <n v="12"/>
    <n v="480"/>
    <n v="120"/>
    <n v="120"/>
    <n v="0"/>
    <n v="2.04"/>
    <n v="12"/>
    <n v="2.04"/>
    <n v="0"/>
    <n v="0"/>
    <n v="0"/>
    <s v="Y"/>
    <n v="0"/>
    <n v="96"/>
    <n v="2600"/>
    <n v="0"/>
    <n v="454"/>
    <n v="90"/>
    <n v="55"/>
    <n v="0"/>
    <n v="34"/>
    <n v="544"/>
    <n v="145"/>
    <s v="Agusan Canyon"/>
    <s v="Manolo Fortich"/>
    <x v="51"/>
    <x v="2"/>
    <s v="PH"/>
    <n v="8703"/>
    <m/>
    <x v="1032"/>
    <m/>
  </r>
  <r>
    <s v="2112049H32G9CD"/>
    <s v="Completed"/>
    <m/>
    <m/>
    <n v="783316101703"/>
    <s v="Standard Local-J&amp;T Express"/>
    <s v="pickup"/>
    <s v="2021-12-07 22:43"/>
    <s v="2021-12-06 16:15"/>
    <x v="1043"/>
    <s v="2021-12-04 22:43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119"/>
    <n v="0"/>
    <n v="0"/>
    <n v="7"/>
    <n v="215"/>
    <n v="119"/>
    <s v="Barangay 8-A (Pob.)"/>
    <s v="Davao City"/>
    <x v="33"/>
    <x v="2"/>
    <s v="PH"/>
    <n v="8000"/>
    <m/>
    <x v="1033"/>
    <m/>
  </r>
  <r>
    <s v="211205AD3KVW7X"/>
    <s v="Completed"/>
    <m/>
    <m/>
    <n v="783316101729"/>
    <s v="Standard Local-J&amp;T Express"/>
    <s v="pickup"/>
    <s v="2021-12-07 07:04"/>
    <s v="2021-12-06 16:15"/>
    <x v="1044"/>
    <s v="2021-12-05 07:04"/>
    <m/>
    <x v="0"/>
    <m/>
    <m/>
    <n v="50"/>
    <n v="48"/>
    <n v="1"/>
    <n v="48"/>
    <n v="2"/>
    <n v="2"/>
    <n v="0"/>
    <n v="0.17"/>
    <n v="2"/>
    <n v="0.34"/>
    <n v="0"/>
    <n v="0"/>
    <n v="0"/>
    <s v="N"/>
    <n v="0"/>
    <n v="0"/>
    <n v="0"/>
    <n v="0"/>
    <n v="124"/>
    <n v="80"/>
    <n v="0"/>
    <n v="0"/>
    <n v="9"/>
    <n v="204"/>
    <n v="80"/>
    <s v="Dila"/>
    <s v="Santa Rosa City"/>
    <x v="0"/>
    <x v="0"/>
    <s v="PH"/>
    <n v="4026"/>
    <m/>
    <x v="1034"/>
    <m/>
  </r>
  <r>
    <s v="211205AD3KVW7X"/>
    <s v="Completed"/>
    <m/>
    <m/>
    <n v="783316101729"/>
    <s v="Standard Local-J&amp;T Express"/>
    <s v="pickup"/>
    <s v="2021-12-07 07:04"/>
    <s v="2021-12-06 16:15"/>
    <x v="1044"/>
    <s v="2021-12-05 07:04"/>
    <m/>
    <x v="5"/>
    <m/>
    <m/>
    <n v="80"/>
    <n v="76"/>
    <n v="1"/>
    <n v="76"/>
    <n v="4"/>
    <n v="4"/>
    <n v="0"/>
    <n v="0.17"/>
    <n v="2"/>
    <n v="0.34"/>
    <n v="0"/>
    <n v="0"/>
    <n v="0"/>
    <s v="N"/>
    <n v="0"/>
    <n v="0"/>
    <n v="0"/>
    <n v="0"/>
    <n v="124"/>
    <n v="80"/>
    <n v="0"/>
    <n v="0"/>
    <n v="9"/>
    <n v="204"/>
    <n v="80"/>
    <s v="Dila"/>
    <s v="Santa Rosa City"/>
    <x v="0"/>
    <x v="0"/>
    <s v="PH"/>
    <n v="4026"/>
    <m/>
    <x v="1034"/>
    <m/>
  </r>
  <r>
    <s v="211205BAWS6J1Q"/>
    <s v="Completed"/>
    <m/>
    <m/>
    <n v="783316101692"/>
    <s v="Standard Local-J&amp;T Express"/>
    <s v="pickup"/>
    <s v="2021-12-07 15:58"/>
    <s v="2021-12-06 16:15"/>
    <x v="1045"/>
    <s v="2021-12-05 15:58"/>
    <m/>
    <x v="0"/>
    <m/>
    <m/>
    <n v="50"/>
    <n v="48"/>
    <n v="3"/>
    <n v="144"/>
    <n v="6"/>
    <n v="6"/>
    <n v="0"/>
    <n v="0.51"/>
    <n v="9"/>
    <n v="1.53"/>
    <n v="0"/>
    <n v="0"/>
    <n v="0"/>
    <s v="N"/>
    <n v="0"/>
    <n v="0"/>
    <n v="6000"/>
    <n v="0"/>
    <n v="428"/>
    <n v="40"/>
    <n v="40"/>
    <n v="0"/>
    <n v="34"/>
    <n v="468"/>
    <n v="80"/>
    <s v="Barangay 119"/>
    <s v="Tondo I / Ii"/>
    <x v="14"/>
    <x v="3"/>
    <s v="PH"/>
    <n v="1013"/>
    <m/>
    <x v="1035"/>
    <m/>
  </r>
  <r>
    <s v="211205BAWS6J1Q"/>
    <s v="Completed"/>
    <m/>
    <m/>
    <n v="783316101692"/>
    <s v="Standard Local-J&amp;T Express"/>
    <s v="pickup"/>
    <s v="2021-12-07 15:58"/>
    <s v="2021-12-06 16:15"/>
    <x v="1045"/>
    <s v="2021-12-05 15:58"/>
    <m/>
    <x v="2"/>
    <m/>
    <m/>
    <n v="50"/>
    <n v="48"/>
    <n v="3"/>
    <n v="144"/>
    <n v="6"/>
    <n v="6"/>
    <n v="0"/>
    <n v="0.51"/>
    <n v="9"/>
    <n v="1.53"/>
    <n v="0"/>
    <n v="0"/>
    <n v="0"/>
    <s v="N"/>
    <n v="0"/>
    <n v="0"/>
    <n v="6000"/>
    <n v="0"/>
    <n v="428"/>
    <n v="40"/>
    <n v="40"/>
    <n v="0"/>
    <n v="34"/>
    <n v="468"/>
    <n v="80"/>
    <s v="Barangay 119"/>
    <s v="Tondo I / Ii"/>
    <x v="14"/>
    <x v="3"/>
    <s v="PH"/>
    <n v="1013"/>
    <m/>
    <x v="1035"/>
    <m/>
  </r>
  <r>
    <s v="211205BAWS6J1Q"/>
    <s v="Completed"/>
    <m/>
    <m/>
    <n v="783316101692"/>
    <s v="Standard Local-J&amp;T Express"/>
    <s v="pickup"/>
    <s v="2021-12-07 15:58"/>
    <s v="2021-12-06 16:15"/>
    <x v="1045"/>
    <s v="2021-12-05 15:58"/>
    <m/>
    <x v="6"/>
    <m/>
    <m/>
    <n v="80"/>
    <n v="76"/>
    <n v="2"/>
    <n v="152"/>
    <n v="8"/>
    <n v="8"/>
    <n v="0"/>
    <n v="0.34"/>
    <n v="9"/>
    <n v="1.53"/>
    <n v="0"/>
    <n v="0"/>
    <n v="0"/>
    <s v="N"/>
    <n v="0"/>
    <n v="0"/>
    <n v="6000"/>
    <n v="0"/>
    <n v="428"/>
    <n v="40"/>
    <n v="40"/>
    <n v="0"/>
    <n v="34"/>
    <n v="468"/>
    <n v="80"/>
    <s v="Barangay 119"/>
    <s v="Tondo I / Ii"/>
    <x v="14"/>
    <x v="3"/>
    <s v="PH"/>
    <n v="1013"/>
    <m/>
    <x v="1035"/>
    <m/>
  </r>
  <r>
    <s v="211205BAWS6J1Q"/>
    <s v="Completed"/>
    <m/>
    <m/>
    <n v="783316101692"/>
    <s v="Standard Local-J&amp;T Express"/>
    <s v="pickup"/>
    <s v="2021-12-07 15:58"/>
    <s v="2021-12-06 16:15"/>
    <x v="1045"/>
    <s v="2021-12-05 15:58"/>
    <m/>
    <x v="1"/>
    <m/>
    <m/>
    <n v="50"/>
    <n v="48"/>
    <n v="1"/>
    <n v="48"/>
    <n v="2"/>
    <n v="2"/>
    <n v="0"/>
    <n v="0.17"/>
    <n v="9"/>
    <n v="1.53"/>
    <n v="0"/>
    <n v="0"/>
    <n v="0"/>
    <s v="N"/>
    <n v="0"/>
    <n v="0"/>
    <n v="6000"/>
    <n v="0"/>
    <n v="428"/>
    <n v="40"/>
    <n v="40"/>
    <n v="0"/>
    <n v="34"/>
    <n v="468"/>
    <n v="80"/>
    <s v="Barangay 119"/>
    <s v="Tondo I / Ii"/>
    <x v="14"/>
    <x v="3"/>
    <s v="PH"/>
    <n v="1013"/>
    <m/>
    <x v="1035"/>
    <m/>
  </r>
  <r>
    <s v="211205BYCDV2X8"/>
    <s v="Completed"/>
    <m/>
    <m/>
    <n v="783318854655"/>
    <s v="Standard Local-J&amp;T Express"/>
    <s v="pickup"/>
    <s v="2021-12-07 21:55"/>
    <s v="2021-12-06 16:15"/>
    <x v="1046"/>
    <s v="2021-12-05 21:55"/>
    <m/>
    <x v="0"/>
    <m/>
    <m/>
    <n v="50"/>
    <n v="48"/>
    <n v="1"/>
    <n v="48"/>
    <n v="2"/>
    <n v="2"/>
    <n v="0"/>
    <n v="0.17"/>
    <n v="5"/>
    <n v="0.85"/>
    <n v="0"/>
    <n v="0"/>
    <n v="0"/>
    <s v="N"/>
    <n v="0"/>
    <n v="0"/>
    <n v="6400"/>
    <n v="0"/>
    <n v="194"/>
    <n v="65"/>
    <n v="55"/>
    <n v="0"/>
    <n v="18"/>
    <n v="259"/>
    <n v="120"/>
    <s v="Camaman-An"/>
    <s v="Cagayan De Oro City"/>
    <x v="37"/>
    <x v="2"/>
    <s v="PH"/>
    <n v="9000"/>
    <s v="Hope to receive a complete and good quality items. Thank you so much and God bless..."/>
    <x v="1036"/>
    <m/>
  </r>
  <r>
    <s v="211205BYCDV2X8"/>
    <s v="Completed"/>
    <m/>
    <m/>
    <n v="783318854655"/>
    <s v="Standard Local-J&amp;T Express"/>
    <s v="pickup"/>
    <s v="2021-12-07 21:55"/>
    <s v="2021-12-06 16:15"/>
    <x v="1046"/>
    <s v="2021-12-05 21:55"/>
    <m/>
    <x v="2"/>
    <m/>
    <m/>
    <n v="50"/>
    <n v="48"/>
    <n v="2"/>
    <n v="96"/>
    <n v="4"/>
    <n v="4"/>
    <n v="0"/>
    <n v="0.34"/>
    <n v="5"/>
    <n v="0.85"/>
    <n v="0"/>
    <n v="0"/>
    <n v="0"/>
    <s v="N"/>
    <n v="0"/>
    <n v="0"/>
    <n v="6400"/>
    <n v="0"/>
    <n v="194"/>
    <n v="65"/>
    <n v="55"/>
    <n v="0"/>
    <n v="18"/>
    <n v="259"/>
    <n v="120"/>
    <s v="Camaman-An"/>
    <s v="Cagayan De Oro City"/>
    <x v="37"/>
    <x v="2"/>
    <s v="PH"/>
    <n v="9000"/>
    <s v="Hope to receive a complete and good quality items. Thank you so much and God bless..."/>
    <x v="1036"/>
    <m/>
  </r>
  <r>
    <s v="211205BYCDV2X8"/>
    <s v="Completed"/>
    <m/>
    <m/>
    <n v="783318854655"/>
    <s v="Standard Local-J&amp;T Express"/>
    <s v="pickup"/>
    <s v="2021-12-07 21:55"/>
    <s v="2021-12-06 16:15"/>
    <x v="1046"/>
    <s v="2021-12-05 21:55"/>
    <m/>
    <x v="3"/>
    <m/>
    <m/>
    <n v="60"/>
    <n v="57"/>
    <n v="2"/>
    <n v="114"/>
    <n v="6"/>
    <n v="6"/>
    <n v="0"/>
    <n v="0.34"/>
    <n v="5"/>
    <n v="0.85"/>
    <n v="0"/>
    <n v="0"/>
    <n v="0"/>
    <s v="N"/>
    <n v="0"/>
    <n v="0"/>
    <n v="6400"/>
    <n v="0"/>
    <n v="194"/>
    <n v="65"/>
    <n v="55"/>
    <n v="0"/>
    <n v="18"/>
    <n v="259"/>
    <n v="120"/>
    <s v="Camaman-An"/>
    <s v="Cagayan De Oro City"/>
    <x v="37"/>
    <x v="2"/>
    <s v="PH"/>
    <n v="9000"/>
    <s v="Hope to receive a complete and good quality items. Thank you so much and God bless..."/>
    <x v="1036"/>
    <m/>
  </r>
  <r>
    <s v="211205C26H15NW"/>
    <s v="Completed"/>
    <m/>
    <m/>
    <n v="783318854668"/>
    <s v="Standard Local-J&amp;T Express"/>
    <s v="pickup"/>
    <s v="2021-12-07 22:54"/>
    <s v="2021-12-06 16:15"/>
    <x v="1047"/>
    <s v="2021-12-05 22:54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80"/>
    <n v="0"/>
    <n v="0"/>
    <n v="10"/>
    <n v="224"/>
    <n v="80"/>
    <s v="Barangay 548"/>
    <s v="Sampaloc"/>
    <x v="14"/>
    <x v="3"/>
    <s v="PH"/>
    <n v="1002"/>
    <m/>
    <x v="1037"/>
    <m/>
  </r>
  <r>
    <s v="211206CUAA7XJ2"/>
    <s v="Completed"/>
    <m/>
    <m/>
    <n v="783319083462"/>
    <s v="Standard Local-J&amp;T Express"/>
    <s v="pickup"/>
    <s v="2021-12-09 06:24"/>
    <s v="2021-12-07 15:41"/>
    <x v="1048"/>
    <s v="2021-12-06 06:24"/>
    <m/>
    <x v="0"/>
    <m/>
    <m/>
    <n v="50"/>
    <n v="37"/>
    <n v="48"/>
    <n v="1776"/>
    <n v="624"/>
    <n v="624"/>
    <n v="0"/>
    <n v="8.16"/>
    <n v="48"/>
    <n v="8.16"/>
    <n v="0"/>
    <n v="0"/>
    <n v="0"/>
    <s v="N"/>
    <n v="0"/>
    <n v="0"/>
    <n v="13900"/>
    <n v="0"/>
    <n v="1637"/>
    <n v="188"/>
    <n v="50"/>
    <n v="0"/>
    <n v="124"/>
    <n v="1825"/>
    <n v="238"/>
    <s v="Victory Norte"/>
    <s v="Santiago City"/>
    <x v="18"/>
    <x v="1"/>
    <s v="PH"/>
    <n v="3311"/>
    <m/>
    <x v="1038"/>
    <m/>
  </r>
  <r>
    <s v="211206CVDP2TT2"/>
    <s v="Completed"/>
    <m/>
    <m/>
    <n v="783319083475"/>
    <s v="Standard Local-J&amp;T Express"/>
    <s v="pickup"/>
    <s v="2021-12-09 06:44"/>
    <s v="2021-12-06 16:15"/>
    <x v="1049"/>
    <s v="2021-12-06 06:44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80"/>
    <n v="0"/>
    <n v="0"/>
    <n v="10"/>
    <n v="224"/>
    <n v="80"/>
    <s v="Bagong Buhay Iii"/>
    <s v="San Jose Del Monte City"/>
    <x v="5"/>
    <x v="1"/>
    <s v="PH"/>
    <n v="3023"/>
    <m/>
    <x v="1039"/>
    <m/>
  </r>
  <r>
    <s v="211207H2F4W9N4"/>
    <s v="Completed"/>
    <m/>
    <m/>
    <n v="783337792183"/>
    <s v="Standard Local-J&amp;T Express"/>
    <s v="pickup"/>
    <s v="2021-12-10 22:42"/>
    <s v="2021-12-08 15:02"/>
    <x v="1050"/>
    <s v="2021-12-07 22:42"/>
    <m/>
    <x v="3"/>
    <m/>
    <m/>
    <n v="60"/>
    <n v="57"/>
    <n v="8"/>
    <n v="456"/>
    <n v="24"/>
    <n v="24"/>
    <n v="0"/>
    <n v="1.36"/>
    <n v="8"/>
    <n v="1.36"/>
    <n v="0"/>
    <n v="0"/>
    <n v="0"/>
    <s v="N"/>
    <n v="0"/>
    <n v="0"/>
    <n v="3800"/>
    <n v="0"/>
    <n v="418"/>
    <n v="40"/>
    <n v="40"/>
    <n v="0"/>
    <n v="32"/>
    <n v="458"/>
    <n v="80"/>
    <s v="Barangay 623"/>
    <s v="Sampaloc"/>
    <x v="14"/>
    <x v="3"/>
    <s v="PH"/>
    <n v="1016"/>
    <m/>
    <x v="1040"/>
    <m/>
  </r>
  <r>
    <s v="211207H6M6XEUB"/>
    <s v="Completed"/>
    <m/>
    <m/>
    <n v="783337792207"/>
    <s v="Standard Local-J&amp;T Express"/>
    <s v="pickup"/>
    <s v="2021-12-10 23:47"/>
    <s v="2021-12-08 15:02"/>
    <x v="1051"/>
    <s v="2021-12-07 23:47"/>
    <m/>
    <x v="0"/>
    <m/>
    <m/>
    <n v="50"/>
    <n v="48"/>
    <n v="5"/>
    <n v="240"/>
    <n v="10"/>
    <n v="10"/>
    <n v="0"/>
    <n v="0.85"/>
    <n v="5"/>
    <n v="0.85"/>
    <n v="0"/>
    <n v="0"/>
    <n v="0"/>
    <s v="N"/>
    <n v="0"/>
    <n v="0"/>
    <n v="0"/>
    <n v="0"/>
    <n v="240"/>
    <n v="120"/>
    <n v="0"/>
    <n v="0"/>
    <n v="17"/>
    <n v="360"/>
    <n v="120"/>
    <s v="La Paz (Tinibtiban)"/>
    <s v="Aurora"/>
    <x v="31"/>
    <x v="2"/>
    <s v="PH"/>
    <n v="7020"/>
    <m/>
    <x v="1041"/>
    <m/>
  </r>
  <r>
    <s v="211208JWVRGBUD"/>
    <s v="Completed"/>
    <m/>
    <m/>
    <n v="783343360911"/>
    <s v="Standard Local-J&amp;T Express"/>
    <s v="pickup"/>
    <s v="2021-12-10 16:26"/>
    <s v="2021-12-09 14:56"/>
    <x v="1052"/>
    <s v="2021-12-08 16:26"/>
    <m/>
    <x v="0"/>
    <m/>
    <m/>
    <n v="50"/>
    <n v="40"/>
    <n v="12"/>
    <n v="480"/>
    <n v="120"/>
    <n v="120"/>
    <n v="0"/>
    <n v="2.04"/>
    <n v="12"/>
    <n v="2.04"/>
    <n v="0"/>
    <n v="0"/>
    <n v="0"/>
    <s v="Y"/>
    <n v="0"/>
    <n v="96"/>
    <n v="0"/>
    <n v="0"/>
    <n v="480"/>
    <n v="95"/>
    <n v="50"/>
    <n v="0"/>
    <n v="34"/>
    <n v="575"/>
    <n v="145"/>
    <s v="Tamontaka"/>
    <s v="Datu Odin Sinsuat"/>
    <x v="27"/>
    <x v="2"/>
    <s v="PH"/>
    <n v="9601"/>
    <m/>
    <x v="1042"/>
    <m/>
  </r>
  <r>
    <s v="211208JYQJEQEN"/>
    <s v="Completed"/>
    <m/>
    <m/>
    <n v="783343925840"/>
    <s v="Standard Local-J&amp;T Express"/>
    <s v="pickup"/>
    <s v="2021-12-10 16:59"/>
    <s v="2021-12-09 14:56"/>
    <x v="1053"/>
    <s v="2021-12-08 16:59"/>
    <m/>
    <x v="0"/>
    <m/>
    <m/>
    <n v="50"/>
    <n v="40"/>
    <n v="12"/>
    <n v="480"/>
    <n v="120"/>
    <n v="120"/>
    <n v="0"/>
    <n v="2.04"/>
    <n v="12"/>
    <n v="2.04"/>
    <n v="0"/>
    <n v="0"/>
    <n v="0"/>
    <s v="Y"/>
    <n v="0"/>
    <n v="96"/>
    <n v="0"/>
    <n v="0"/>
    <n v="480"/>
    <n v="90"/>
    <n v="55"/>
    <n v="0"/>
    <n v="34"/>
    <n v="570"/>
    <n v="145"/>
    <s v="Tamontaka"/>
    <s v="Datu Odin Sinsuat"/>
    <x v="27"/>
    <x v="2"/>
    <s v="PH"/>
    <n v="9601"/>
    <m/>
    <x v="1042"/>
    <m/>
  </r>
  <r>
    <s v="211208K55DDRKV"/>
    <s v="Completed"/>
    <m/>
    <m/>
    <n v="783344266303"/>
    <s v="Standard Local-J&amp;T Express"/>
    <s v="pickup"/>
    <s v="2021-12-10 18:36"/>
    <s v="2021-12-09 14:56"/>
    <x v="1054"/>
    <s v="2021-12-08 18:36"/>
    <m/>
    <x v="0"/>
    <m/>
    <m/>
    <n v="50"/>
    <n v="48"/>
    <n v="5"/>
    <n v="240"/>
    <n v="10"/>
    <n v="10"/>
    <n v="0"/>
    <n v="0.85"/>
    <n v="5"/>
    <n v="0.85"/>
    <n v="0"/>
    <n v="0"/>
    <n v="0"/>
    <s v="N"/>
    <n v="0"/>
    <n v="0"/>
    <n v="0"/>
    <n v="0"/>
    <n v="240"/>
    <n v="80"/>
    <n v="0"/>
    <n v="0"/>
    <n v="17"/>
    <n v="320"/>
    <n v="80"/>
    <s v="Bel-air"/>
    <s v="Makati City"/>
    <x v="14"/>
    <x v="3"/>
    <s v="PH"/>
    <n v="1227"/>
    <m/>
    <x v="1043"/>
    <m/>
  </r>
  <r>
    <s v="211212UB3N79VX"/>
    <s v="Completed"/>
    <m/>
    <m/>
    <n v="783414607639"/>
    <s v="Standard Local-J&amp;T Express"/>
    <s v="pickup"/>
    <s v="2021-12-16 00:34"/>
    <s v="2021-12-13 16:37"/>
    <x v="1055"/>
    <s v="2021-12-12 00:34"/>
    <m/>
    <x v="0"/>
    <m/>
    <m/>
    <n v="50"/>
    <n v="40"/>
    <n v="2"/>
    <n v="80"/>
    <n v="20"/>
    <n v="20"/>
    <n v="0"/>
    <n v="0.34"/>
    <n v="17"/>
    <n v="2.89"/>
    <n v="0"/>
    <n v="0"/>
    <n v="0"/>
    <s v="Y"/>
    <n v="0"/>
    <n v="96"/>
    <n v="0"/>
    <n v="0"/>
    <n v="765"/>
    <n v="40"/>
    <n v="40"/>
    <n v="0"/>
    <n v="54"/>
    <n v="805"/>
    <n v="80"/>
    <s v="Santa Lucia"/>
    <s v="Pasig City"/>
    <x v="14"/>
    <x v="3"/>
    <s v="PH"/>
    <n v="1608"/>
    <m/>
    <x v="1044"/>
    <m/>
  </r>
  <r>
    <s v="211212UB3N79VX"/>
    <s v="Completed"/>
    <m/>
    <m/>
    <n v="783414607639"/>
    <s v="Standard Local-J&amp;T Express"/>
    <s v="pickup"/>
    <s v="2021-12-16 00:34"/>
    <s v="2021-12-13 16:37"/>
    <x v="1055"/>
    <s v="2021-12-12 00:34"/>
    <m/>
    <x v="2"/>
    <m/>
    <m/>
    <n v="50"/>
    <n v="40"/>
    <n v="5"/>
    <n v="200"/>
    <n v="50"/>
    <n v="50"/>
    <n v="0"/>
    <n v="0.85"/>
    <n v="17"/>
    <n v="2.89"/>
    <n v="0"/>
    <n v="0"/>
    <n v="0"/>
    <s v="Y"/>
    <n v="0"/>
    <n v="96"/>
    <n v="0"/>
    <n v="0"/>
    <n v="765"/>
    <n v="40"/>
    <n v="40"/>
    <n v="0"/>
    <n v="54"/>
    <n v="805"/>
    <n v="80"/>
    <s v="Santa Lucia"/>
    <s v="Pasig City"/>
    <x v="14"/>
    <x v="3"/>
    <s v="PH"/>
    <n v="1608"/>
    <m/>
    <x v="1044"/>
    <m/>
  </r>
  <r>
    <s v="211212UB3N79VX"/>
    <s v="Completed"/>
    <m/>
    <m/>
    <n v="783414607639"/>
    <s v="Standard Local-J&amp;T Express"/>
    <s v="pickup"/>
    <s v="2021-12-16 00:34"/>
    <s v="2021-12-13 16:37"/>
    <x v="1055"/>
    <s v="2021-12-12 00:34"/>
    <m/>
    <x v="4"/>
    <m/>
    <m/>
    <n v="50"/>
    <n v="40"/>
    <n v="5"/>
    <n v="200"/>
    <n v="50"/>
    <n v="50"/>
    <n v="0"/>
    <n v="0.85"/>
    <n v="17"/>
    <n v="2.89"/>
    <n v="0"/>
    <n v="0"/>
    <n v="0"/>
    <s v="Y"/>
    <n v="0"/>
    <n v="96"/>
    <n v="0"/>
    <n v="0"/>
    <n v="765"/>
    <n v="40"/>
    <n v="40"/>
    <n v="0"/>
    <n v="54"/>
    <n v="805"/>
    <n v="80"/>
    <s v="Santa Lucia"/>
    <s v="Pasig City"/>
    <x v="14"/>
    <x v="3"/>
    <s v="PH"/>
    <n v="1608"/>
    <m/>
    <x v="1044"/>
    <m/>
  </r>
  <r>
    <s v="211212UB3N79VX"/>
    <s v="Completed"/>
    <m/>
    <m/>
    <n v="783414607639"/>
    <s v="Standard Local-J&amp;T Express"/>
    <s v="pickup"/>
    <s v="2021-12-16 00:34"/>
    <s v="2021-12-13 16:37"/>
    <x v="1055"/>
    <s v="2021-12-12 00:34"/>
    <m/>
    <x v="3"/>
    <m/>
    <m/>
    <n v="60"/>
    <n v="57"/>
    <n v="5"/>
    <n v="285"/>
    <n v="15"/>
    <n v="15"/>
    <n v="0"/>
    <n v="0.85"/>
    <n v="17"/>
    <n v="2.89"/>
    <n v="0"/>
    <n v="0"/>
    <n v="0"/>
    <s v="N"/>
    <n v="0"/>
    <n v="96"/>
    <n v="0"/>
    <n v="0"/>
    <n v="765"/>
    <n v="40"/>
    <n v="40"/>
    <n v="0"/>
    <n v="54"/>
    <n v="805"/>
    <n v="80"/>
    <s v="Santa Lucia"/>
    <s v="Pasig City"/>
    <x v="14"/>
    <x v="3"/>
    <s v="PH"/>
    <n v="1608"/>
    <m/>
    <x v="1044"/>
    <m/>
  </r>
  <r>
    <s v="211212UDNG97G7"/>
    <s v="Completed"/>
    <m/>
    <m/>
    <n v="783414607491"/>
    <s v="Standard Local-J&amp;T Express"/>
    <s v="pickup"/>
    <s v="2021-12-16 01:20"/>
    <s v="2021-12-13 16:37"/>
    <x v="1056"/>
    <s v="2021-12-12 01:20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3600"/>
    <n v="0"/>
    <n v="108"/>
    <n v="40"/>
    <n v="40"/>
    <n v="0"/>
    <n v="10"/>
    <n v="148"/>
    <n v="80"/>
    <s v="Matandang Balara"/>
    <s v="Quezon City"/>
    <x v="14"/>
    <x v="3"/>
    <s v="PH"/>
    <n v="1300"/>
    <m/>
    <x v="1045"/>
    <m/>
  </r>
  <r>
    <s v="211212UYE2PBEF"/>
    <s v="Completed"/>
    <m/>
    <m/>
    <n v="783414607515"/>
    <s v="Standard Local-J&amp;T Express"/>
    <s v="pickup"/>
    <s v="2021-12-16 06:47"/>
    <s v="2021-12-13 16:47"/>
    <x v="1057"/>
    <s v="2021-12-12 06:47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80"/>
    <n v="0"/>
    <n v="0"/>
    <n v="7"/>
    <n v="176"/>
    <n v="80"/>
    <s v="Caingin"/>
    <s v="Santa Rosa City"/>
    <x v="0"/>
    <x v="0"/>
    <s v="PH"/>
    <n v="4025"/>
    <m/>
    <x v="1046"/>
    <m/>
  </r>
  <r>
    <s v="211212V240YETW"/>
    <s v="Completed"/>
    <m/>
    <m/>
    <n v="783414607544"/>
    <s v="Standard Local-J&amp;T Express"/>
    <s v="pickup"/>
    <s v="2021-12-16 07:35"/>
    <s v="2021-12-13 16:47"/>
    <x v="1058"/>
    <s v="2021-12-12 07:35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83"/>
    <n v="0"/>
    <n v="0"/>
    <n v="3"/>
    <n v="131"/>
    <n v="83"/>
    <s v="Villa Libertad"/>
    <s v="El Nido"/>
    <x v="15"/>
    <x v="0"/>
    <s v="PH"/>
    <n v="5313"/>
    <m/>
    <x v="1047"/>
    <m/>
  </r>
  <r>
    <s v="211212V2NSBU5W"/>
    <s v="Completed"/>
    <m/>
    <m/>
    <n v="783414607462"/>
    <s v="Standard Local-J&amp;T Express"/>
    <s v="pickup"/>
    <s v="2021-12-16 07:45"/>
    <s v="2021-12-13 16:37"/>
    <x v="1059"/>
    <s v="2021-12-12 07:45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33"/>
    <n v="50"/>
    <n v="0"/>
    <n v="3"/>
    <n v="81"/>
    <n v="83"/>
    <s v="Bayaoas"/>
    <s v="Aguilar"/>
    <x v="17"/>
    <x v="1"/>
    <s v="PH"/>
    <n v="2415"/>
    <m/>
    <x v="1048"/>
    <m/>
  </r>
  <r>
    <s v="211212V62P2J11"/>
    <s v="Completed"/>
    <m/>
    <m/>
    <n v="783414607528"/>
    <s v="Standard Local-J&amp;T Express"/>
    <s v="pickup"/>
    <s v="2021-12-16 08:46"/>
    <s v="2021-12-13 16:37"/>
    <x v="1060"/>
    <s v="2021-12-12 08:46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60"/>
    <n v="55"/>
    <n v="0"/>
    <n v="7"/>
    <n v="156"/>
    <n v="115"/>
    <s v="Alegre"/>
    <s v="Oton"/>
    <x v="25"/>
    <x v="4"/>
    <s v="PH"/>
    <n v="5020"/>
    <m/>
    <x v="1049"/>
    <m/>
  </r>
  <r>
    <s v="211212V74YSPJ5"/>
    <s v="Completed"/>
    <m/>
    <m/>
    <n v="783414607475"/>
    <s v="Standard Local-J&amp;T Express"/>
    <s v="pickup"/>
    <s v="2021-12-16 09:05"/>
    <s v="2021-12-13 16:37"/>
    <x v="1061"/>
    <s v="2021-12-12 09:05"/>
    <m/>
    <x v="0"/>
    <m/>
    <m/>
    <n v="50"/>
    <n v="48"/>
    <n v="4"/>
    <n v="192"/>
    <n v="8"/>
    <n v="8"/>
    <n v="0"/>
    <n v="0.68"/>
    <n v="4"/>
    <n v="0.68"/>
    <n v="0"/>
    <n v="0"/>
    <n v="0"/>
    <s v="N"/>
    <n v="0"/>
    <n v="0"/>
    <n v="0"/>
    <n v="0"/>
    <n v="192"/>
    <n v="83"/>
    <n v="0"/>
    <n v="0"/>
    <n v="13"/>
    <n v="275"/>
    <n v="83"/>
    <s v="Mabini"/>
    <s v="Moncada"/>
    <x v="9"/>
    <x v="1"/>
    <s v="PH"/>
    <n v="2308"/>
    <m/>
    <x v="1050"/>
    <m/>
  </r>
  <r>
    <s v="211212VBR3TQQJ"/>
    <s v="Completed"/>
    <m/>
    <m/>
    <n v="783414607599"/>
    <s v="Standard Local-J&amp;T Express"/>
    <s v="pickup"/>
    <s v="2021-12-16 10:20"/>
    <s v="2021-12-13 16:37"/>
    <x v="1062"/>
    <s v="2021-12-12 10:20"/>
    <m/>
    <x v="0"/>
    <m/>
    <m/>
    <n v="50"/>
    <n v="48"/>
    <n v="3"/>
    <n v="144"/>
    <n v="6"/>
    <n v="6"/>
    <n v="0"/>
    <n v="0.51"/>
    <n v="6"/>
    <n v="1.02"/>
    <n v="0"/>
    <n v="0"/>
    <n v="0"/>
    <s v="N"/>
    <n v="0"/>
    <n v="0"/>
    <n v="7200"/>
    <n v="0"/>
    <n v="216"/>
    <n v="40"/>
    <n v="40"/>
    <n v="0"/>
    <n v="20"/>
    <n v="256"/>
    <n v="80"/>
    <s v="Cembo"/>
    <s v="Makati City"/>
    <x v="14"/>
    <x v="3"/>
    <s v="PH"/>
    <n v="1214"/>
    <m/>
    <x v="1051"/>
    <m/>
  </r>
  <r>
    <s v="211212VBR3TQQJ"/>
    <s v="Completed"/>
    <m/>
    <m/>
    <n v="783414607599"/>
    <s v="Standard Local-J&amp;T Express"/>
    <s v="pickup"/>
    <s v="2021-12-16 10:20"/>
    <s v="2021-12-13 16:37"/>
    <x v="1062"/>
    <s v="2021-12-12 10:20"/>
    <m/>
    <x v="1"/>
    <m/>
    <m/>
    <n v="50"/>
    <n v="48"/>
    <n v="3"/>
    <n v="144"/>
    <n v="6"/>
    <n v="6"/>
    <n v="0"/>
    <n v="0.51"/>
    <n v="6"/>
    <n v="1.02"/>
    <n v="0"/>
    <n v="0"/>
    <n v="0"/>
    <s v="N"/>
    <n v="0"/>
    <n v="0"/>
    <n v="7200"/>
    <n v="0"/>
    <n v="216"/>
    <n v="40"/>
    <n v="40"/>
    <n v="0"/>
    <n v="20"/>
    <n v="256"/>
    <n v="80"/>
    <s v="Cembo"/>
    <s v="Makati City"/>
    <x v="14"/>
    <x v="3"/>
    <s v="PH"/>
    <n v="1214"/>
    <m/>
    <x v="1051"/>
    <m/>
  </r>
  <r>
    <s v="211212VV2QF53C"/>
    <s v="Completed"/>
    <m/>
    <m/>
    <n v="783414607613"/>
    <s v="Standard Local-J&amp;T Express"/>
    <s v="pickup"/>
    <s v="2021-12-16 15:20"/>
    <s v="2021-12-13 16:37"/>
    <x v="1063"/>
    <s v="2021-12-12 15:20"/>
    <m/>
    <x v="0"/>
    <m/>
    <m/>
    <n v="50"/>
    <n v="48"/>
    <n v="1"/>
    <n v="48"/>
    <n v="2"/>
    <n v="2"/>
    <n v="0"/>
    <n v="0.17"/>
    <n v="2"/>
    <n v="0.34"/>
    <n v="0"/>
    <n v="0"/>
    <n v="0"/>
    <s v="N"/>
    <n v="0"/>
    <n v="0"/>
    <n v="0"/>
    <n v="0"/>
    <n v="96"/>
    <n v="33"/>
    <n v="50"/>
    <n v="0"/>
    <n v="7"/>
    <n v="129"/>
    <n v="83"/>
    <s v="Adela"/>
    <s v="Rizal"/>
    <x v="54"/>
    <x v="0"/>
    <s v="PH"/>
    <n v="5103"/>
    <m/>
    <x v="1052"/>
    <m/>
  </r>
  <r>
    <s v="211212VV2QF53C"/>
    <s v="Completed"/>
    <m/>
    <m/>
    <n v="783414607613"/>
    <s v="Standard Local-J&amp;T Express"/>
    <s v="pickup"/>
    <s v="2021-12-16 15:20"/>
    <s v="2021-12-13 16:37"/>
    <x v="1063"/>
    <s v="2021-12-12 15:20"/>
    <m/>
    <x v="1"/>
    <m/>
    <m/>
    <n v="50"/>
    <n v="48"/>
    <n v="1"/>
    <n v="48"/>
    <n v="2"/>
    <n v="2"/>
    <n v="0"/>
    <n v="0.17"/>
    <n v="2"/>
    <n v="0.34"/>
    <n v="0"/>
    <n v="0"/>
    <n v="0"/>
    <s v="N"/>
    <n v="0"/>
    <n v="0"/>
    <n v="0"/>
    <n v="0"/>
    <n v="96"/>
    <n v="33"/>
    <n v="50"/>
    <n v="0"/>
    <n v="7"/>
    <n v="129"/>
    <n v="83"/>
    <s v="Adela"/>
    <s v="Rizal"/>
    <x v="54"/>
    <x v="0"/>
    <s v="PH"/>
    <n v="5103"/>
    <m/>
    <x v="1052"/>
    <m/>
  </r>
  <r>
    <s v="211212003EPHGB"/>
    <s v="Completed"/>
    <m/>
    <m/>
    <n v="783414607417"/>
    <s v="Standard Local-J&amp;T Express"/>
    <s v="pickup"/>
    <s v="2021-12-16 17:31"/>
    <s v="2021-12-13 16:37"/>
    <x v="1064"/>
    <s v="2021-12-12 17:31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30"/>
    <n v="50"/>
    <n v="0"/>
    <n v="3"/>
    <n v="78"/>
    <n v="80"/>
    <s v="Bayog"/>
    <s v="Los Banos"/>
    <x v="0"/>
    <x v="0"/>
    <s v="PH"/>
    <n v="4030"/>
    <m/>
    <x v="1053"/>
    <m/>
  </r>
  <r>
    <s v="21121200X0U65R"/>
    <s v="Completed"/>
    <m/>
    <m/>
    <n v="783414607600"/>
    <s v="Standard Local-J&amp;T Express"/>
    <s v="pickup"/>
    <s v="2021-12-16 17:46"/>
    <s v="2021-12-13 16:37"/>
    <x v="1065"/>
    <s v="2021-12-12 17:46"/>
    <m/>
    <x v="0"/>
    <m/>
    <m/>
    <n v="50"/>
    <n v="48"/>
    <n v="6"/>
    <n v="288"/>
    <n v="12"/>
    <n v="12"/>
    <n v="0"/>
    <n v="1.02"/>
    <n v="6"/>
    <n v="1.02"/>
    <n v="0"/>
    <n v="0"/>
    <n v="0"/>
    <s v="N"/>
    <n v="0"/>
    <n v="0"/>
    <n v="0"/>
    <n v="0"/>
    <n v="288"/>
    <n v="70"/>
    <n v="50"/>
    <n v="0"/>
    <n v="20"/>
    <n v="358"/>
    <n v="120"/>
    <s v="Poblacion V"/>
    <s v="Cotabato City"/>
    <x v="64"/>
    <x v="2"/>
    <s v="PH"/>
    <n v="9600"/>
    <m/>
    <x v="1054"/>
    <m/>
  </r>
  <r>
    <s v="2112120E4YW4HW"/>
    <s v="Completed"/>
    <m/>
    <m/>
    <n v="783427613764"/>
    <s v="Standard Local-J&amp;T Express"/>
    <s v="pickup"/>
    <s v="2021-12-16 21:33"/>
    <s v="2021-12-13 16:37"/>
    <x v="1066"/>
    <s v="2021-12-12 21:33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30"/>
    <n v="50"/>
    <n v="0"/>
    <n v="3"/>
    <n v="78"/>
    <n v="80"/>
    <s v="Paciano Rizal"/>
    <s v="Bay"/>
    <x v="0"/>
    <x v="0"/>
    <s v="PH"/>
    <n v="4033"/>
    <m/>
    <x v="1055"/>
    <m/>
  </r>
  <r>
    <s v="2112132GX68RU2"/>
    <s v="Completed"/>
    <m/>
    <m/>
    <n v="783463808434"/>
    <s v="Standard Local-J&amp;T Express"/>
    <s v="pickup"/>
    <s v="2021-12-17 17:28"/>
    <s v="2021-12-16 16:09"/>
    <x v="1067"/>
    <s v="2021-12-13 17:28"/>
    <m/>
    <x v="0"/>
    <m/>
    <m/>
    <n v="50"/>
    <n v="48"/>
    <n v="2"/>
    <n v="96"/>
    <n v="4"/>
    <n v="4"/>
    <n v="0"/>
    <n v="0.34"/>
    <n v="6"/>
    <n v="1.02"/>
    <n v="0"/>
    <n v="0"/>
    <n v="0"/>
    <s v="N"/>
    <n v="0"/>
    <n v="0"/>
    <n v="0"/>
    <n v="0"/>
    <n v="288"/>
    <n v="35"/>
    <n v="45"/>
    <n v="0"/>
    <n v="20"/>
    <n v="323"/>
    <n v="80"/>
    <s v="San Juan"/>
    <s v="Cainta"/>
    <x v="3"/>
    <x v="0"/>
    <s v="PH"/>
    <n v="1900"/>
    <m/>
    <x v="1056"/>
    <m/>
  </r>
  <r>
    <s v="2112132GX68RU2"/>
    <s v="Completed"/>
    <m/>
    <m/>
    <n v="783463808434"/>
    <s v="Standard Local-J&amp;T Express"/>
    <s v="pickup"/>
    <s v="2021-12-17 17:28"/>
    <s v="2021-12-16 16:09"/>
    <x v="1067"/>
    <s v="2021-12-13 17:28"/>
    <m/>
    <x v="2"/>
    <m/>
    <m/>
    <n v="50"/>
    <n v="48"/>
    <n v="2"/>
    <n v="96"/>
    <n v="4"/>
    <n v="4"/>
    <n v="0"/>
    <n v="0.34"/>
    <n v="6"/>
    <n v="1.02"/>
    <n v="0"/>
    <n v="0"/>
    <n v="0"/>
    <s v="N"/>
    <n v="0"/>
    <n v="0"/>
    <n v="0"/>
    <n v="0"/>
    <n v="288"/>
    <n v="35"/>
    <n v="45"/>
    <n v="0"/>
    <n v="20"/>
    <n v="323"/>
    <n v="80"/>
    <s v="San Juan"/>
    <s v="Cainta"/>
    <x v="3"/>
    <x v="0"/>
    <s v="PH"/>
    <n v="1900"/>
    <m/>
    <x v="1056"/>
    <m/>
  </r>
  <r>
    <s v="2112132GX68RU2"/>
    <s v="Completed"/>
    <m/>
    <m/>
    <n v="783463808434"/>
    <s v="Standard Local-J&amp;T Express"/>
    <s v="pickup"/>
    <s v="2021-12-17 17:28"/>
    <s v="2021-12-16 16:09"/>
    <x v="1067"/>
    <s v="2021-12-13 17:28"/>
    <m/>
    <x v="1"/>
    <m/>
    <m/>
    <n v="50"/>
    <n v="48"/>
    <n v="2"/>
    <n v="96"/>
    <n v="4"/>
    <n v="4"/>
    <n v="0"/>
    <n v="0.34"/>
    <n v="6"/>
    <n v="1.02"/>
    <n v="0"/>
    <n v="0"/>
    <n v="0"/>
    <s v="N"/>
    <n v="0"/>
    <n v="0"/>
    <n v="0"/>
    <n v="0"/>
    <n v="288"/>
    <n v="35"/>
    <n v="45"/>
    <n v="0"/>
    <n v="20"/>
    <n v="323"/>
    <n v="80"/>
    <s v="San Juan"/>
    <s v="Cainta"/>
    <x v="3"/>
    <x v="0"/>
    <s v="PH"/>
    <n v="1900"/>
    <m/>
    <x v="1056"/>
    <m/>
  </r>
  <r>
    <s v="2112144EBC8VMJ"/>
    <s v="Completed"/>
    <m/>
    <m/>
    <n v="783463808254"/>
    <s v="Standard Local-J&amp;T Express"/>
    <s v="pickup"/>
    <s v="2021-12-18 11:57"/>
    <s v="2021-12-16 16:16"/>
    <x v="1068"/>
    <s v="2021-12-14 11:57"/>
    <m/>
    <x v="0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100"/>
    <n v="0"/>
    <n v="95"/>
    <n v="33"/>
    <n v="50"/>
    <n v="0"/>
    <n v="7"/>
    <n v="128"/>
    <n v="83"/>
    <s v="San Vicente"/>
    <s v="Abra De Ilog"/>
    <x v="54"/>
    <x v="0"/>
    <s v="PH"/>
    <n v="5108"/>
    <m/>
    <x v="1057"/>
    <m/>
  </r>
  <r>
    <s v="2112145KJQ7QM7"/>
    <s v="Completed"/>
    <m/>
    <m/>
    <n v="783463808310"/>
    <s v="Standard Local-J&amp;T Express"/>
    <s v="pickup"/>
    <s v="2021-12-18 23:03"/>
    <s v="2021-12-16 16:09"/>
    <x v="1069"/>
    <s v="2021-12-14 23:03"/>
    <m/>
    <x v="1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0"/>
    <n v="0"/>
    <n v="96"/>
    <n v="80"/>
    <n v="0"/>
    <n v="0"/>
    <n v="7"/>
    <n v="176"/>
    <n v="80"/>
    <s v="Queens Row Central"/>
    <s v="Bacoor"/>
    <x v="1"/>
    <x v="0"/>
    <s v="PH"/>
    <n v="4102"/>
    <m/>
    <x v="1058"/>
    <m/>
  </r>
  <r>
    <s v="21121581586C5Y"/>
    <s v="Completed"/>
    <m/>
    <m/>
    <n v="783473623410"/>
    <s v="Standard Local-J&amp;T Express"/>
    <s v="pickup"/>
    <s v="2021-12-18 22:12"/>
    <s v="2021-12-16 16:05"/>
    <x v="1070"/>
    <s v="2021-12-15 22:12"/>
    <m/>
    <x v="1"/>
    <m/>
    <m/>
    <n v="50"/>
    <n v="48"/>
    <n v="4"/>
    <n v="192"/>
    <n v="8"/>
    <n v="8"/>
    <n v="0"/>
    <n v="0.68"/>
    <n v="4"/>
    <n v="0.68"/>
    <n v="0"/>
    <n v="0"/>
    <n v="0"/>
    <s v="N"/>
    <n v="0"/>
    <n v="0"/>
    <n v="0"/>
    <n v="0"/>
    <n v="192"/>
    <n v="83"/>
    <n v="0"/>
    <n v="0"/>
    <n v="13"/>
    <n v="275"/>
    <n v="83"/>
    <s v="Poblacion"/>
    <s v="Tagkawayan"/>
    <x v="21"/>
    <x v="0"/>
    <s v="PH"/>
    <n v="4321"/>
    <m/>
    <x v="1059"/>
    <m/>
  </r>
  <r>
    <s v="211217C3VFYHQY"/>
    <s v="Completed"/>
    <m/>
    <m/>
    <n v="783489731837"/>
    <s v="Standard Local-J&amp;T Express"/>
    <s v="pickup"/>
    <s v="2021-12-20 13:11"/>
    <s v="2021-12-18 15:34"/>
    <x v="1071"/>
    <s v="2021-12-17 13:11"/>
    <m/>
    <x v="0"/>
    <m/>
    <m/>
    <n v="50"/>
    <n v="48"/>
    <n v="5"/>
    <n v="240"/>
    <n v="10"/>
    <n v="10"/>
    <n v="0"/>
    <n v="0.85"/>
    <n v="5"/>
    <n v="0.85"/>
    <n v="0"/>
    <n v="0"/>
    <n v="0"/>
    <s v="N"/>
    <n v="0"/>
    <n v="0"/>
    <n v="6000"/>
    <n v="0"/>
    <n v="180"/>
    <n v="30"/>
    <n v="50"/>
    <n v="0"/>
    <n v="17"/>
    <n v="210"/>
    <n v="80"/>
    <s v="Barangay 49-A (Akasya A)"/>
    <s v="Cavite City"/>
    <x v="1"/>
    <x v="0"/>
    <s v="PH"/>
    <n v="4100"/>
    <m/>
    <x v="1060"/>
    <m/>
  </r>
  <r>
    <s v="211218EPQ5NWWB"/>
    <s v="Completed"/>
    <m/>
    <m/>
    <n v="783501754176"/>
    <s v="Standard Local-J&amp;T Express"/>
    <s v="pickup"/>
    <s v="2021-12-21 13:53"/>
    <s v="2021-12-20 15:44"/>
    <x v="1072"/>
    <s v="2021-12-18 13:53"/>
    <m/>
    <x v="2"/>
    <m/>
    <m/>
    <n v="50"/>
    <n v="48"/>
    <n v="2"/>
    <n v="96"/>
    <n v="4"/>
    <n v="4"/>
    <n v="0"/>
    <n v="0.34"/>
    <n v="2"/>
    <n v="0.34"/>
    <n v="0"/>
    <n v="0"/>
    <n v="0"/>
    <s v="N"/>
    <n v="0"/>
    <n v="0"/>
    <n v="1000"/>
    <n v="0"/>
    <n v="86"/>
    <n v="80"/>
    <n v="0"/>
    <n v="0"/>
    <n v="7"/>
    <n v="166"/>
    <n v="80"/>
    <s v="Sapang Palay"/>
    <s v="San Jose Del Monte City"/>
    <x v="5"/>
    <x v="1"/>
    <s v="PH"/>
    <n v="3023"/>
    <m/>
    <x v="1061"/>
    <m/>
  </r>
  <r>
    <s v="211218FJ04PSU0"/>
    <s v="Completed"/>
    <m/>
    <m/>
    <n v="783501754189"/>
    <s v="Standard Local-J&amp;T Express"/>
    <s v="pickup"/>
    <s v="2021-12-21 22:02"/>
    <s v="2021-12-20 15:44"/>
    <x v="1073"/>
    <s v="2021-12-18 22:02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80"/>
    <n v="0"/>
    <n v="0"/>
    <n v="3"/>
    <n v="128"/>
    <n v="80"/>
    <s v="Tubuan"/>
    <s v="Pila"/>
    <x v="0"/>
    <x v="0"/>
    <s v="PH"/>
    <n v="4010"/>
    <m/>
    <x v="1062"/>
    <m/>
  </r>
  <r>
    <s v="211218FJ0UKTNB"/>
    <s v="Completed"/>
    <m/>
    <m/>
    <n v="783501754150"/>
    <s v="Standard Local-J&amp;T Express"/>
    <s v="pickup"/>
    <s v="2021-12-21 22:02"/>
    <s v="2021-12-20 15:44"/>
    <x v="1073"/>
    <s v="2021-12-18 22:02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80"/>
    <n v="0"/>
    <n v="0"/>
    <n v="3"/>
    <n v="128"/>
    <n v="80"/>
    <s v="Tubuan"/>
    <s v="Pila"/>
    <x v="0"/>
    <x v="0"/>
    <s v="PH"/>
    <n v="4010"/>
    <m/>
    <x v="1062"/>
    <m/>
  </r>
  <r>
    <s v="211219H30XTTWY"/>
    <s v="Completed"/>
    <m/>
    <m/>
    <n v="783501754163"/>
    <s v="Standard Local-J&amp;T Express"/>
    <s v="pickup"/>
    <s v="2021-12-21 12:39"/>
    <s v="2021-12-20 15:44"/>
    <x v="1074"/>
    <s v="2021-12-19 12:39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33"/>
    <n v="50"/>
    <n v="0"/>
    <n v="3"/>
    <n v="81"/>
    <n v="83"/>
    <s v="Parang Parang (Pob.)"/>
    <s v="Orani"/>
    <x v="24"/>
    <x v="1"/>
    <s v="PH"/>
    <n v="2112"/>
    <m/>
    <x v="1063"/>
    <m/>
  </r>
  <r>
    <s v="211219J7WNQVQR"/>
    <s v="Completed"/>
    <m/>
    <m/>
    <n v="783505071934"/>
    <s v="Standard Local-J&amp;T Express"/>
    <s v="pickup"/>
    <s v="2021-12-21 23:30"/>
    <s v="2021-12-20 15:44"/>
    <x v="1075"/>
    <s v="2021-12-19 23:30"/>
    <m/>
    <x v="3"/>
    <m/>
    <m/>
    <n v="60"/>
    <n v="57"/>
    <n v="2"/>
    <n v="114"/>
    <n v="6"/>
    <n v="6"/>
    <n v="0"/>
    <n v="0.34"/>
    <n v="3"/>
    <n v="0.51"/>
    <n v="0"/>
    <n v="0"/>
    <n v="0"/>
    <s v="N"/>
    <n v="0"/>
    <n v="0"/>
    <n v="4000"/>
    <n v="0"/>
    <n v="150"/>
    <n v="83"/>
    <n v="0"/>
    <n v="0"/>
    <n v="13"/>
    <n v="233"/>
    <n v="83"/>
    <s v="Maniboc"/>
    <s v="Lingayen"/>
    <x v="17"/>
    <x v="1"/>
    <s v="PH"/>
    <n v="2401"/>
    <m/>
    <x v="1064"/>
    <m/>
  </r>
  <r>
    <s v="211219J7WNQVQR"/>
    <s v="Completed"/>
    <m/>
    <m/>
    <n v="783505071934"/>
    <s v="Standard Local-J&amp;T Express"/>
    <s v="pickup"/>
    <s v="2021-12-21 23:30"/>
    <s v="2021-12-20 15:44"/>
    <x v="1075"/>
    <s v="2021-12-19 23:30"/>
    <m/>
    <x v="5"/>
    <m/>
    <m/>
    <n v="80"/>
    <n v="76"/>
    <n v="1"/>
    <n v="76"/>
    <n v="4"/>
    <n v="4"/>
    <n v="0"/>
    <n v="0.17"/>
    <n v="3"/>
    <n v="0.51"/>
    <n v="0"/>
    <n v="0"/>
    <n v="0"/>
    <s v="N"/>
    <n v="0"/>
    <n v="0"/>
    <n v="4000"/>
    <n v="0"/>
    <n v="150"/>
    <n v="83"/>
    <n v="0"/>
    <n v="0"/>
    <n v="13"/>
    <n v="233"/>
    <n v="83"/>
    <s v="Maniboc"/>
    <s v="Lingayen"/>
    <x v="17"/>
    <x v="1"/>
    <s v="PH"/>
    <n v="2401"/>
    <m/>
    <x v="1064"/>
    <m/>
  </r>
  <r>
    <s v="211220K520FU3R"/>
    <s v="Completed"/>
    <m/>
    <m/>
    <n v="783506401225"/>
    <s v="Standard Local-J&amp;T Express"/>
    <s v="pickup"/>
    <s v="2021-12-22 08:11"/>
    <s v="2021-12-20 15:44"/>
    <x v="1076"/>
    <s v="2021-12-20 08:11"/>
    <m/>
    <x v="0"/>
    <m/>
    <m/>
    <n v="50"/>
    <n v="48"/>
    <n v="5"/>
    <n v="240"/>
    <n v="10"/>
    <n v="10"/>
    <n v="0"/>
    <n v="0.85"/>
    <n v="5"/>
    <n v="0.85"/>
    <n v="0"/>
    <n v="0"/>
    <n v="0"/>
    <s v="N"/>
    <n v="0"/>
    <n v="0"/>
    <n v="100"/>
    <n v="0"/>
    <n v="239"/>
    <n v="38"/>
    <n v="45"/>
    <n v="0"/>
    <n v="17"/>
    <n v="277"/>
    <n v="83"/>
    <s v="Poblacion West"/>
    <s v="Science City Of Munoz"/>
    <x v="13"/>
    <x v="1"/>
    <s v="PH"/>
    <n v="3120"/>
    <m/>
    <x v="1065"/>
    <m/>
  </r>
  <r>
    <s v="211220M6WJ0D8Q"/>
    <s v="Completed"/>
    <m/>
    <m/>
    <n v="783514024821"/>
    <s v="Standard Local-J&amp;T Express"/>
    <s v="pickup"/>
    <s v="2021-12-22 18:17"/>
    <s v="2021-12-21 15:58"/>
    <x v="1077"/>
    <s v="2021-12-20 18:17"/>
    <m/>
    <x v="0"/>
    <m/>
    <m/>
    <n v="50"/>
    <n v="48"/>
    <n v="10"/>
    <n v="480"/>
    <n v="20"/>
    <n v="20"/>
    <n v="0"/>
    <n v="1.7"/>
    <n v="14"/>
    <n v="2.36"/>
    <n v="0"/>
    <n v="0"/>
    <n v="0"/>
    <s v="N"/>
    <n v="0"/>
    <n v="0"/>
    <n v="0"/>
    <n v="0"/>
    <n v="690"/>
    <n v="8"/>
    <n v="80"/>
    <n v="0"/>
    <n v="48"/>
    <n v="698"/>
    <n v="88"/>
    <s v="Del Rosario (Pob.)"/>
    <s v="Milaor"/>
    <x v="26"/>
    <x v="0"/>
    <s v="PH"/>
    <n v="4413"/>
    <m/>
    <x v="1066"/>
    <m/>
  </r>
  <r>
    <s v="211220M6WJ0D8Q"/>
    <s v="Completed"/>
    <m/>
    <m/>
    <n v="783514024821"/>
    <s v="Standard Local-J&amp;T Express"/>
    <s v="pickup"/>
    <s v="2021-12-22 18:17"/>
    <s v="2021-12-21 15:58"/>
    <x v="1077"/>
    <s v="2021-12-20 18:17"/>
    <m/>
    <x v="3"/>
    <m/>
    <m/>
    <n v="60"/>
    <n v="57"/>
    <n v="2"/>
    <n v="114"/>
    <n v="6"/>
    <n v="6"/>
    <n v="0"/>
    <n v="0.34"/>
    <n v="14"/>
    <n v="2.36"/>
    <n v="0"/>
    <n v="0"/>
    <n v="0"/>
    <s v="N"/>
    <n v="0"/>
    <n v="0"/>
    <n v="0"/>
    <n v="0"/>
    <n v="690"/>
    <n v="8"/>
    <n v="80"/>
    <n v="0"/>
    <n v="48"/>
    <n v="698"/>
    <n v="88"/>
    <s v="Del Rosario (Pob.)"/>
    <s v="Milaor"/>
    <x v="26"/>
    <x v="0"/>
    <s v="PH"/>
    <n v="4413"/>
    <m/>
    <x v="1066"/>
    <m/>
  </r>
  <r>
    <s v="211220M6WJ0D8Q"/>
    <s v="Completed"/>
    <m/>
    <m/>
    <n v="783514024821"/>
    <s v="Standard Local-J&amp;T Express"/>
    <s v="pickup"/>
    <s v="2021-12-22 18:17"/>
    <s v="2021-12-21 15:58"/>
    <x v="1077"/>
    <s v="2021-12-20 18:17"/>
    <m/>
    <x v="8"/>
    <m/>
    <m/>
    <n v="50"/>
    <n v="48"/>
    <n v="2"/>
    <n v="96"/>
    <n v="4"/>
    <n v="4"/>
    <n v="0"/>
    <n v="0.32"/>
    <n v="14"/>
    <n v="2.36"/>
    <n v="0"/>
    <n v="0"/>
    <n v="0"/>
    <s v="N"/>
    <n v="0"/>
    <n v="0"/>
    <n v="0"/>
    <n v="0"/>
    <n v="690"/>
    <n v="8"/>
    <n v="80"/>
    <n v="0"/>
    <n v="48"/>
    <n v="698"/>
    <n v="88"/>
    <s v="Del Rosario (Pob.)"/>
    <s v="Milaor"/>
    <x v="26"/>
    <x v="0"/>
    <s v="PH"/>
    <n v="4413"/>
    <m/>
    <x v="1066"/>
    <m/>
  </r>
  <r>
    <s v="211220MDMF9XU8"/>
    <s v="Completed"/>
    <m/>
    <m/>
    <n v="783514024805"/>
    <s v="Standard Local-J&amp;T Express"/>
    <s v="pickup"/>
    <s v="2021-12-22 20:27"/>
    <s v="2021-12-21 15:58"/>
    <x v="1078"/>
    <s v="2021-12-20 20:27"/>
    <m/>
    <x v="0"/>
    <m/>
    <m/>
    <n v="50"/>
    <n v="48"/>
    <n v="1"/>
    <n v="48"/>
    <n v="2"/>
    <n v="2"/>
    <n v="0"/>
    <n v="0.17"/>
    <n v="1"/>
    <n v="0.17"/>
    <n v="0"/>
    <n v="0"/>
    <n v="0"/>
    <s v="N"/>
    <n v="0"/>
    <n v="0"/>
    <n v="0"/>
    <n v="0"/>
    <n v="48"/>
    <n v="80"/>
    <n v="0"/>
    <n v="0"/>
    <n v="3"/>
    <n v="128"/>
    <n v="80"/>
    <s v="Balite"/>
    <s v="Malolos City"/>
    <x v="5"/>
    <x v="1"/>
    <s v="PH"/>
    <n v="3000"/>
    <m/>
    <x v="1067"/>
    <m/>
  </r>
  <r>
    <s v="211222R75BWP5X"/>
    <s v="Completed"/>
    <m/>
    <m/>
    <n v="783529048339"/>
    <s v="Standard Local-J&amp;T Express"/>
    <s v="pickup"/>
    <s v="2021-12-27 08:42"/>
    <s v="2021-12-23 15:48"/>
    <x v="1079"/>
    <s v="2021-12-22 08:42"/>
    <m/>
    <x v="0"/>
    <m/>
    <m/>
    <n v="50"/>
    <n v="48"/>
    <n v="2"/>
    <n v="96"/>
    <n v="4"/>
    <n v="4"/>
    <n v="0"/>
    <n v="0.34"/>
    <n v="2"/>
    <n v="0.34"/>
    <n v="0"/>
    <n v="0"/>
    <n v="50"/>
    <s v="N"/>
    <n v="0"/>
    <n v="0"/>
    <n v="0"/>
    <n v="0"/>
    <n v="46"/>
    <n v="0"/>
    <n v="80"/>
    <n v="0"/>
    <n v="7"/>
    <n v="46"/>
    <n v="80"/>
    <s v="Loma De Gato"/>
    <s v="Marilao"/>
    <x v="5"/>
    <x v="1"/>
    <s v="PH"/>
    <n v="3088"/>
    <m/>
    <x v="1068"/>
    <m/>
  </r>
  <r>
    <s v="211222S7W0PNEN"/>
    <s v="Completed"/>
    <m/>
    <m/>
    <n v="783529048342"/>
    <s v="Standard Local-J&amp;T Express"/>
    <s v="pickup"/>
    <s v="2021-12-27 18:21"/>
    <s v="2021-12-23 15:48"/>
    <x v="1080"/>
    <s v="2021-12-22 18:21"/>
    <m/>
    <x v="0"/>
    <m/>
    <m/>
    <n v="50"/>
    <n v="48"/>
    <n v="8"/>
    <n v="384"/>
    <n v="16"/>
    <n v="16"/>
    <n v="0"/>
    <n v="1.36"/>
    <n v="8"/>
    <n v="1.36"/>
    <n v="0"/>
    <n v="0"/>
    <n v="50"/>
    <s v="N"/>
    <n v="0"/>
    <n v="0"/>
    <n v="8300"/>
    <n v="0"/>
    <n v="251"/>
    <n v="40"/>
    <n v="40"/>
    <n v="0"/>
    <n v="27"/>
    <n v="291"/>
    <n v="80"/>
    <s v="Vasra"/>
    <s v="Quezon City"/>
    <x v="14"/>
    <x v="3"/>
    <s v="PH"/>
    <n v="1128"/>
    <m/>
    <x v="1069"/>
    <m/>
  </r>
  <r>
    <s v="211222SFKUXG1V"/>
    <s v="Completed"/>
    <m/>
    <m/>
    <n v="783529048551"/>
    <s v="Standard Local-J&amp;T Express"/>
    <s v="pickup"/>
    <s v="2021-12-27 20:46"/>
    <s v="2021-12-23 15:48"/>
    <x v="1081"/>
    <s v="2021-12-22 20:46"/>
    <m/>
    <x v="0"/>
    <m/>
    <m/>
    <n v="50"/>
    <n v="48"/>
    <n v="3"/>
    <n v="144"/>
    <n v="6"/>
    <n v="6"/>
    <n v="0"/>
    <n v="0.51"/>
    <n v="3"/>
    <n v="0.51"/>
    <n v="0"/>
    <n v="0"/>
    <n v="0"/>
    <s v="N"/>
    <n v="0"/>
    <n v="0"/>
    <n v="0"/>
    <n v="0"/>
    <n v="144"/>
    <n v="38"/>
    <n v="45"/>
    <n v="0"/>
    <n v="10"/>
    <n v="182"/>
    <n v="83"/>
    <s v="Guiguilonen"/>
    <s v="Mangaldan"/>
    <x v="17"/>
    <x v="1"/>
    <s v="PH"/>
    <n v="2432"/>
    <m/>
    <x v="1070"/>
    <m/>
  </r>
  <r>
    <s v="211223TWKJ5EXJ"/>
    <s v="Completed"/>
    <m/>
    <m/>
    <n v="783534315444"/>
    <s v="Standard Local-J&amp;T Express"/>
    <s v="pickup"/>
    <s v="2021-12-28 10:29"/>
    <s v="2021-12-24 13:30"/>
    <x v="1082"/>
    <s v="2021-12-23 10:29"/>
    <m/>
    <x v="0"/>
    <m/>
    <m/>
    <n v="50"/>
    <n v="40"/>
    <n v="3"/>
    <n v="120"/>
    <n v="30"/>
    <n v="30"/>
    <n v="0"/>
    <n v="0.51"/>
    <n v="12"/>
    <n v="2.04"/>
    <n v="0"/>
    <n v="0"/>
    <n v="0"/>
    <s v="Y"/>
    <n v="0"/>
    <n v="96"/>
    <n v="0"/>
    <n v="0"/>
    <n v="480"/>
    <n v="90"/>
    <n v="55"/>
    <n v="0"/>
    <n v="34"/>
    <n v="570"/>
    <n v="145"/>
    <s v="Canelar"/>
    <s v="Zamboanga City"/>
    <x v="31"/>
    <x v="2"/>
    <s v="PH"/>
    <n v="7000"/>
    <m/>
    <x v="1071"/>
    <m/>
  </r>
  <r>
    <s v="211223TWKJ5EXJ"/>
    <s v="Completed"/>
    <m/>
    <m/>
    <n v="783534315444"/>
    <s v="Standard Local-J&amp;T Express"/>
    <s v="pickup"/>
    <s v="2021-12-28 10:29"/>
    <s v="2021-12-24 13:30"/>
    <x v="1082"/>
    <s v="2021-12-23 10:29"/>
    <m/>
    <x v="2"/>
    <m/>
    <m/>
    <n v="50"/>
    <n v="40"/>
    <n v="2"/>
    <n v="80"/>
    <n v="20"/>
    <n v="20"/>
    <n v="0"/>
    <n v="0.34"/>
    <n v="12"/>
    <n v="2.04"/>
    <n v="0"/>
    <n v="0"/>
    <n v="0"/>
    <s v="Y"/>
    <n v="0"/>
    <n v="96"/>
    <n v="0"/>
    <n v="0"/>
    <n v="480"/>
    <n v="90"/>
    <n v="55"/>
    <n v="0"/>
    <n v="34"/>
    <n v="570"/>
    <n v="145"/>
    <s v="Canelar"/>
    <s v="Zamboanga City"/>
    <x v="31"/>
    <x v="2"/>
    <s v="PH"/>
    <n v="7000"/>
    <m/>
    <x v="1071"/>
    <m/>
  </r>
  <r>
    <s v="211223TWKJ5EXJ"/>
    <s v="Completed"/>
    <m/>
    <m/>
    <n v="783534315444"/>
    <s v="Standard Local-J&amp;T Express"/>
    <s v="pickup"/>
    <s v="2021-12-28 10:29"/>
    <s v="2021-12-24 13:30"/>
    <x v="1082"/>
    <s v="2021-12-23 10:29"/>
    <m/>
    <x v="1"/>
    <m/>
    <m/>
    <n v="50"/>
    <n v="40"/>
    <n v="4"/>
    <n v="160"/>
    <n v="40"/>
    <n v="40"/>
    <n v="0"/>
    <n v="0.68"/>
    <n v="12"/>
    <n v="2.04"/>
    <n v="0"/>
    <n v="0"/>
    <n v="0"/>
    <s v="Y"/>
    <n v="0"/>
    <n v="96"/>
    <n v="0"/>
    <n v="0"/>
    <n v="480"/>
    <n v="90"/>
    <n v="55"/>
    <n v="0"/>
    <n v="34"/>
    <n v="570"/>
    <n v="145"/>
    <s v="Canelar"/>
    <s v="Zamboanga City"/>
    <x v="31"/>
    <x v="2"/>
    <s v="PH"/>
    <n v="7000"/>
    <m/>
    <x v="1071"/>
    <m/>
  </r>
  <r>
    <s v="211223TWKJ5EXJ"/>
    <s v="Completed"/>
    <m/>
    <m/>
    <n v="783534315444"/>
    <s v="Standard Local-J&amp;T Express"/>
    <s v="pickup"/>
    <s v="2021-12-28 10:29"/>
    <s v="2021-12-24 13:30"/>
    <x v="1082"/>
    <s v="2021-12-23 10:29"/>
    <m/>
    <x v="4"/>
    <m/>
    <m/>
    <n v="50"/>
    <n v="40"/>
    <n v="3"/>
    <n v="120"/>
    <n v="30"/>
    <n v="30"/>
    <n v="0"/>
    <n v="0.51"/>
    <n v="12"/>
    <n v="2.04"/>
    <n v="0"/>
    <n v="0"/>
    <n v="0"/>
    <s v="Y"/>
    <n v="0"/>
    <n v="96"/>
    <n v="0"/>
    <n v="0"/>
    <n v="480"/>
    <n v="90"/>
    <n v="55"/>
    <n v="0"/>
    <n v="34"/>
    <n v="570"/>
    <n v="145"/>
    <s v="Canelar"/>
    <s v="Zamboanga City"/>
    <x v="31"/>
    <x v="2"/>
    <s v="PH"/>
    <n v="7000"/>
    <m/>
    <x v="1071"/>
    <m/>
  </r>
  <r>
    <s v="211223V9G6YN2C"/>
    <s v="Completed"/>
    <m/>
    <m/>
    <n v="783534315428"/>
    <s v="Standard Local-J&amp;T Express"/>
    <s v="pickup"/>
    <s v="2021-12-28 23:34"/>
    <s v="2021-12-24 13:30"/>
    <x v="1083"/>
    <s v="2021-12-23 23:34"/>
    <m/>
    <x v="0"/>
    <m/>
    <m/>
    <n v="50"/>
    <n v="48"/>
    <n v="1"/>
    <n v="48"/>
    <n v="2"/>
    <n v="2"/>
    <n v="0"/>
    <n v="0.17"/>
    <n v="3"/>
    <n v="0.51"/>
    <n v="0"/>
    <n v="0"/>
    <n v="0"/>
    <s v="N"/>
    <n v="0"/>
    <n v="0"/>
    <n v="0"/>
    <n v="0"/>
    <n v="200"/>
    <n v="83"/>
    <n v="0"/>
    <n v="0"/>
    <n v="14"/>
    <n v="283"/>
    <n v="83"/>
    <s v="Centro Vi (Minanga)"/>
    <s v="Claveria"/>
    <x v="16"/>
    <x v="1"/>
    <s v="PH"/>
    <n v="3519"/>
    <m/>
    <x v="1072"/>
    <m/>
  </r>
  <r>
    <s v="211223V9G6YN2C"/>
    <s v="Completed"/>
    <m/>
    <m/>
    <n v="783534315428"/>
    <s v="Standard Local-J&amp;T Express"/>
    <s v="pickup"/>
    <s v="2021-12-28 23:34"/>
    <s v="2021-12-24 13:30"/>
    <x v="1083"/>
    <s v="2021-12-23 23:34"/>
    <m/>
    <x v="6"/>
    <m/>
    <m/>
    <n v="80"/>
    <n v="76"/>
    <n v="2"/>
    <n v="152"/>
    <n v="8"/>
    <n v="8"/>
    <n v="0"/>
    <n v="0.34"/>
    <n v="3"/>
    <n v="0.51"/>
    <n v="0"/>
    <n v="0"/>
    <n v="0"/>
    <s v="N"/>
    <n v="0"/>
    <n v="0"/>
    <n v="0"/>
    <n v="0"/>
    <n v="200"/>
    <n v="83"/>
    <n v="0"/>
    <n v="0"/>
    <n v="14"/>
    <n v="283"/>
    <n v="83"/>
    <s v="Centro Vi (Minanga)"/>
    <s v="Claveria"/>
    <x v="16"/>
    <x v="1"/>
    <s v="PH"/>
    <n v="3519"/>
    <m/>
    <x v="1072"/>
    <m/>
  </r>
  <r>
    <s v="211224VEMVYM9N"/>
    <s v="Completed"/>
    <m/>
    <m/>
    <n v="783534315431"/>
    <s v="Standard Local-J&amp;T Express"/>
    <s v="pickup"/>
    <s v="2021-12-28 01:06"/>
    <s v="2021-12-24 13:30"/>
    <x v="1084"/>
    <s v="2021-12-24 01:06"/>
    <m/>
    <x v="0"/>
    <m/>
    <m/>
    <n v="50"/>
    <n v="48"/>
    <n v="6"/>
    <n v="288"/>
    <n v="12"/>
    <n v="12"/>
    <n v="0"/>
    <n v="1.02"/>
    <n v="6"/>
    <n v="1.02"/>
    <n v="0"/>
    <n v="0"/>
    <n v="0"/>
    <s v="N"/>
    <n v="0"/>
    <n v="0"/>
    <n v="0"/>
    <n v="0"/>
    <n v="288"/>
    <n v="80"/>
    <n v="0"/>
    <n v="0"/>
    <n v="20"/>
    <n v="368"/>
    <n v="80"/>
    <s v="San Roque"/>
    <s v="Quezon City"/>
    <x v="14"/>
    <x v="3"/>
    <s v="PH"/>
    <n v="1109"/>
    <m/>
    <x v="1073"/>
    <m/>
  </r>
  <r>
    <s v="2112266QBJRF36"/>
    <s v="Completed"/>
    <m/>
    <m/>
    <n v="783554931900"/>
    <s v="Standard Local-J&amp;T Express"/>
    <s v="pickup"/>
    <s v="2021-12-29 23:30"/>
    <s v="2021-12-27 14:53"/>
    <x v="1085"/>
    <s v="2021-12-26 23:30"/>
    <m/>
    <x v="4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Napu"/>
    <s v="Badoc"/>
    <x v="2"/>
    <x v="1"/>
    <s v="PH"/>
    <n v="2904"/>
    <m/>
    <x v="1074"/>
    <m/>
  </r>
  <r>
    <s v="2112277C5AY7A1"/>
    <s v="Completed"/>
    <m/>
    <m/>
    <n v="783554932657"/>
    <s v="Standard Local-J&amp;T Express"/>
    <s v="pickup"/>
    <s v="2021-12-29 05:43"/>
    <s v="2021-12-27 14:53"/>
    <x v="1086"/>
    <s v="2021-12-27 05:43"/>
    <m/>
    <x v="0"/>
    <m/>
    <m/>
    <n v="50"/>
    <n v="45"/>
    <n v="6"/>
    <n v="270"/>
    <n v="30"/>
    <n v="30"/>
    <n v="0"/>
    <n v="1.02"/>
    <n v="6"/>
    <n v="1.02"/>
    <n v="0"/>
    <n v="0"/>
    <n v="0"/>
    <s v="N"/>
    <n v="0"/>
    <n v="0"/>
    <n v="0"/>
    <n v="0"/>
    <n v="270"/>
    <n v="34"/>
    <n v="50"/>
    <n v="0"/>
    <n v="19"/>
    <n v="304"/>
    <n v="84"/>
    <s v="Sambat"/>
    <s v="San Pascual"/>
    <x v="4"/>
    <x v="0"/>
    <s v="PH"/>
    <n v="4200"/>
    <m/>
    <x v="1075"/>
    <m/>
  </r>
  <r>
    <s v="2112277RE0EP9N"/>
    <s v="Completed"/>
    <m/>
    <m/>
    <n v="783565371503"/>
    <s v="Standard Local-J&amp;T Express"/>
    <s v="pickup"/>
    <s v="2021-12-29 09:12"/>
    <s v="2021-12-28 14:22"/>
    <x v="1087"/>
    <s v="2021-12-27 09:12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2600"/>
    <n v="0"/>
    <n v="174"/>
    <n v="35"/>
    <n v="45"/>
    <n v="0"/>
    <n v="14"/>
    <n v="209"/>
    <n v="80"/>
    <s v="Sulivan"/>
    <s v="Baliuag"/>
    <x v="5"/>
    <x v="1"/>
    <s v="PH"/>
    <n v="3016"/>
    <m/>
    <x v="1076"/>
    <m/>
  </r>
  <r>
    <s v="2112277RE0EP9N"/>
    <s v="Completed"/>
    <m/>
    <m/>
    <n v="783565371503"/>
    <s v="Standard Local-J&amp;T Express"/>
    <s v="pickup"/>
    <s v="2021-12-29 09:12"/>
    <s v="2021-12-28 14:22"/>
    <x v="1087"/>
    <s v="2021-12-27 09:12"/>
    <m/>
    <x v="1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2600"/>
    <n v="0"/>
    <n v="174"/>
    <n v="35"/>
    <n v="45"/>
    <n v="0"/>
    <n v="14"/>
    <n v="209"/>
    <n v="80"/>
    <s v="Sulivan"/>
    <s v="Baliuag"/>
    <x v="5"/>
    <x v="1"/>
    <s v="PH"/>
    <n v="3016"/>
    <m/>
    <x v="1076"/>
    <m/>
  </r>
  <r>
    <s v="211228BN0RC7RD"/>
    <s v="Completed"/>
    <m/>
    <m/>
    <n v="783577371407"/>
    <s v="Standard Local-J&amp;T Express"/>
    <s v="pickup"/>
    <s v="2022-01-03 22:32"/>
    <s v="2021-12-30 16:10"/>
    <x v="1088"/>
    <s v="2021-12-28 22:32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Basiao (Pob.)"/>
    <s v="Padre Burgos"/>
    <x v="21"/>
    <x v="0"/>
    <s v="PH"/>
    <n v="4303"/>
    <m/>
    <x v="1077"/>
    <m/>
  </r>
  <r>
    <s v="211229E6N6DSRX"/>
    <s v="Completed"/>
    <m/>
    <m/>
    <n v="783584426512"/>
    <s v="Standard Local-J&amp;T Express"/>
    <s v="pickup"/>
    <s v="2022-01-04 22:43"/>
    <s v="2021-12-31 13:05"/>
    <x v="1089"/>
    <s v="2021-12-29 22:43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3700"/>
    <n v="0"/>
    <n v="113"/>
    <n v="80"/>
    <n v="0"/>
    <n v="0"/>
    <n v="11"/>
    <n v="193"/>
    <n v="80"/>
    <s v="San Vicente"/>
    <s v="San Pedro"/>
    <x v="0"/>
    <x v="0"/>
    <s v="PH"/>
    <n v="4023"/>
    <m/>
    <x v="1078"/>
    <m/>
  </r>
  <r>
    <s v="211230FENTNU9G"/>
    <s v="Completed"/>
    <m/>
    <m/>
    <n v="783584426509"/>
    <s v="Standard Local-J&amp;T Express"/>
    <s v="pickup"/>
    <s v="2022-01-04 10:49"/>
    <s v="2021-12-31 13:05"/>
    <x v="1090"/>
    <s v="2021-12-30 10:49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600"/>
    <n v="0"/>
    <n v="194"/>
    <n v="40"/>
    <n v="40"/>
    <n v="0"/>
    <n v="14"/>
    <n v="234"/>
    <n v="80"/>
    <s v="Barangay 13"/>
    <s v="Pasay City"/>
    <x v="14"/>
    <x v="3"/>
    <s v="PH"/>
    <n v="1300"/>
    <m/>
    <x v="1079"/>
    <m/>
  </r>
  <r>
    <s v="211230FENTNU9G"/>
    <s v="Completed"/>
    <m/>
    <m/>
    <n v="783584426509"/>
    <s v="Standard Local-J&amp;T Express"/>
    <s v="pickup"/>
    <s v="2022-01-04 10:49"/>
    <s v="2021-12-31 13:05"/>
    <x v="1090"/>
    <s v="2021-12-30 10:49"/>
    <m/>
    <x v="4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600"/>
    <n v="0"/>
    <n v="194"/>
    <n v="40"/>
    <n v="40"/>
    <n v="0"/>
    <n v="14"/>
    <n v="234"/>
    <n v="80"/>
    <s v="Barangay 13"/>
    <s v="Pasay City"/>
    <x v="14"/>
    <x v="3"/>
    <s v="PH"/>
    <n v="1300"/>
    <m/>
    <x v="1079"/>
    <m/>
  </r>
  <r>
    <s v="211230G8M0C6RX"/>
    <s v="Completed"/>
    <m/>
    <m/>
    <n v="783585252905"/>
    <s v="Standard Local-J&amp;T Express"/>
    <s v="pickup"/>
    <s v="2022-01-04 18:33"/>
    <s v="2021-12-31 13:05"/>
    <x v="1091"/>
    <s v="2021-12-30 18:33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0"/>
    <n v="40"/>
    <n v="0"/>
    <n v="7"/>
    <n v="140"/>
    <n v="80"/>
    <s v="Cupang"/>
    <s v="Muntinlupa City"/>
    <x v="14"/>
    <x v="3"/>
    <s v="PH"/>
    <n v="1770"/>
    <m/>
    <x v="1080"/>
    <m/>
  </r>
  <r>
    <s v="211231JTR482FR"/>
    <s v="Completed"/>
    <m/>
    <m/>
    <n v="783605307674"/>
    <s v="Standard Local-J&amp;T Express"/>
    <s v="pickup"/>
    <s v="2022-01-05 18:53"/>
    <s v="2022-01-03 14:21"/>
    <x v="1092"/>
    <s v="2021-12-31 18:53"/>
    <m/>
    <x v="11"/>
    <m/>
    <s v="Honey,1L"/>
    <n v="700"/>
    <n v="616"/>
    <n v="1"/>
    <n v="616"/>
    <n v="84"/>
    <n v="84"/>
    <n v="0"/>
    <n v="1.3"/>
    <n v="1"/>
    <n v="1.3"/>
    <n v="0"/>
    <n v="0"/>
    <n v="0"/>
    <s v="N"/>
    <n v="0"/>
    <n v="0"/>
    <n v="4900"/>
    <n v="0"/>
    <n v="567"/>
    <n v="40"/>
    <n v="40"/>
    <n v="0"/>
    <n v="43"/>
    <n v="607"/>
    <n v="80"/>
    <s v="Kapitolyo"/>
    <s v="Pasig City"/>
    <x v="14"/>
    <x v="3"/>
    <s v="PH"/>
    <n v="1603"/>
    <m/>
    <x v="1081"/>
    <m/>
  </r>
  <r>
    <s v="220101KFN8TQBC"/>
    <s v="Completed"/>
    <m/>
    <m/>
    <n v="783605307632"/>
    <s v="Standard Local-J&amp;T Express"/>
    <s v="pickup"/>
    <s v="2022-01-05 01:17"/>
    <s v="2022-01-03 14:21"/>
    <x v="1093"/>
    <s v="2022-01-01 01:17"/>
    <m/>
    <x v="0"/>
    <m/>
    <m/>
    <n v="50"/>
    <n v="44"/>
    <n v="3"/>
    <n v="132"/>
    <n v="18"/>
    <n v="18"/>
    <n v="0"/>
    <n v="0.51"/>
    <n v="3"/>
    <n v="0.51"/>
    <n v="0"/>
    <n v="0"/>
    <n v="0"/>
    <s v="N"/>
    <n v="0"/>
    <n v="0"/>
    <n v="0"/>
    <n v="0"/>
    <n v="132"/>
    <n v="38"/>
    <n v="45"/>
    <n v="0"/>
    <n v="9"/>
    <n v="170"/>
    <n v="83"/>
    <s v="San Clemente (Pob.)"/>
    <s v="Magsingal"/>
    <x v="34"/>
    <x v="1"/>
    <s v="PH"/>
    <n v="2730"/>
    <m/>
    <x v="1082"/>
    <m/>
  </r>
  <r>
    <s v="220101NKSH14KQ"/>
    <s v="Completed"/>
    <m/>
    <m/>
    <n v="783605307714"/>
    <s v="Standard Local-J&amp;T Express"/>
    <s v="pickup"/>
    <s v="2022-01-05 21:36"/>
    <s v="2022-01-03 14:21"/>
    <x v="1094"/>
    <s v="2022-01-01 21:36"/>
    <m/>
    <x v="0"/>
    <m/>
    <m/>
    <n v="50"/>
    <n v="44"/>
    <n v="3"/>
    <n v="132"/>
    <n v="18"/>
    <n v="18"/>
    <n v="0"/>
    <n v="0.51"/>
    <n v="3"/>
    <n v="0.51"/>
    <n v="0"/>
    <n v="0"/>
    <n v="0"/>
    <s v="N"/>
    <n v="0"/>
    <n v="0"/>
    <n v="0"/>
    <n v="0"/>
    <n v="132"/>
    <n v="120"/>
    <n v="0"/>
    <n v="0"/>
    <n v="9"/>
    <n v="252"/>
    <n v="120"/>
    <s v="Dologon"/>
    <s v="Maramag"/>
    <x v="51"/>
    <x v="2"/>
    <s v="PH"/>
    <n v="8710"/>
    <m/>
    <x v="1083"/>
    <m/>
  </r>
  <r>
    <s v="220102QXEYFA2G"/>
    <s v="Completed"/>
    <m/>
    <m/>
    <n v="783605307661"/>
    <s v="Standard Local-J&amp;T Express"/>
    <s v="pickup"/>
    <s v="2022-01-06 19:53"/>
    <s v="2022-01-03 14:21"/>
    <x v="1095"/>
    <s v="2022-01-02 19:53"/>
    <m/>
    <x v="3"/>
    <m/>
    <m/>
    <n v="60"/>
    <n v="52"/>
    <n v="1"/>
    <n v="52"/>
    <n v="8"/>
    <n v="8"/>
    <n v="0"/>
    <n v="0.17"/>
    <n v="1"/>
    <n v="0.17"/>
    <n v="0"/>
    <n v="0"/>
    <n v="0"/>
    <s v="N"/>
    <n v="0"/>
    <n v="0"/>
    <n v="400"/>
    <n v="0"/>
    <n v="48"/>
    <n v="80"/>
    <n v="0"/>
    <n v="0"/>
    <n v="4"/>
    <n v="128"/>
    <n v="80"/>
    <s v="Talaba Ii"/>
    <s v="Bacoor"/>
    <x v="1"/>
    <x v="0"/>
    <s v="PH"/>
    <n v="4102"/>
    <s v="Hi seller sana po magsend ng picture and sana po maship po agad itatry ko po sa baby ko kpag okay sa balat niya oorder po kami ulet.. thanks po 😊😊😊"/>
    <x v="1084"/>
    <m/>
  </r>
  <r>
    <s v="220102R5PXFPN9"/>
    <s v="Completed"/>
    <m/>
    <m/>
    <n v="783607526434"/>
    <s v="Standard Local-J&amp;T Express"/>
    <s v="pickup"/>
    <s v="2022-01-06 22:02"/>
    <s v="2022-01-03 14:21"/>
    <x v="1096"/>
    <s v="2022-01-02 22:02"/>
    <m/>
    <x v="0"/>
    <m/>
    <m/>
    <n v="50"/>
    <n v="44"/>
    <n v="4"/>
    <n v="176"/>
    <n v="24"/>
    <n v="24"/>
    <n v="0"/>
    <n v="0.68"/>
    <n v="4"/>
    <n v="0.68"/>
    <n v="0"/>
    <n v="0"/>
    <n v="0"/>
    <s v="N"/>
    <n v="0"/>
    <n v="0"/>
    <n v="4400"/>
    <n v="0"/>
    <n v="132"/>
    <n v="83"/>
    <n v="0"/>
    <n v="0"/>
    <n v="12"/>
    <n v="215"/>
    <n v="83"/>
    <s v="Camalog"/>
    <s v="Pinukpuk"/>
    <x v="60"/>
    <x v="1"/>
    <s v="PH"/>
    <n v="3806"/>
    <m/>
    <x v="1085"/>
    <m/>
  </r>
  <r>
    <s v="220103SCYSERD2"/>
    <s v="Completed"/>
    <m/>
    <m/>
    <n v="783617826336"/>
    <s v="Standard Local-J&amp;T Express"/>
    <s v="pickup"/>
    <s v="2022-01-06 09:45"/>
    <s v="2022-01-04 14:59"/>
    <x v="1097"/>
    <s v="2022-01-03 09:45"/>
    <m/>
    <x v="0"/>
    <m/>
    <m/>
    <n v="50"/>
    <n v="44"/>
    <n v="2"/>
    <n v="88"/>
    <n v="12"/>
    <n v="12"/>
    <n v="0"/>
    <n v="0.34"/>
    <n v="2"/>
    <n v="0.34"/>
    <n v="0"/>
    <n v="0"/>
    <n v="0"/>
    <s v="N"/>
    <n v="0"/>
    <n v="0"/>
    <n v="0"/>
    <n v="0"/>
    <n v="88"/>
    <n v="83"/>
    <n v="0"/>
    <n v="0"/>
    <n v="6"/>
    <n v="171"/>
    <n v="83"/>
    <s v="Zone 1 Pob. (Libaba)"/>
    <s v="Iba"/>
    <x v="38"/>
    <x v="1"/>
    <s v="PH"/>
    <n v="2201"/>
    <m/>
    <x v="1086"/>
    <m/>
  </r>
  <r>
    <s v="220103T4C919YW"/>
    <s v="Completed"/>
    <m/>
    <m/>
    <n v="783617826101"/>
    <s v="Standard Local-J&amp;T Express"/>
    <s v="pickup"/>
    <s v="2022-01-06 16:44"/>
    <s v="2022-01-04 14:59"/>
    <x v="1098"/>
    <s v="2022-01-03 16:44"/>
    <m/>
    <x v="0"/>
    <m/>
    <m/>
    <n v="50"/>
    <n v="44"/>
    <n v="2"/>
    <n v="88"/>
    <n v="12"/>
    <n v="12"/>
    <n v="0"/>
    <n v="0.34"/>
    <n v="2"/>
    <n v="0.34"/>
    <n v="0"/>
    <n v="0"/>
    <n v="0"/>
    <s v="N"/>
    <n v="0"/>
    <n v="0"/>
    <n v="0"/>
    <n v="0"/>
    <n v="88"/>
    <n v="80"/>
    <n v="0"/>
    <n v="0"/>
    <n v="6"/>
    <n v="168"/>
    <n v="80"/>
    <s v="San Dionisio"/>
    <s v="Paranaque City"/>
    <x v="14"/>
    <x v="3"/>
    <s v="PH"/>
    <n v="1700"/>
    <m/>
    <x v="1087"/>
    <m/>
  </r>
  <r>
    <s v="220104VAAU5JAU"/>
    <s v="Completed"/>
    <m/>
    <m/>
    <n v="783625054504"/>
    <s v="Standard Local-J&amp;T Express"/>
    <s v="pickup"/>
    <s v="2022-01-07 13:36"/>
    <s v="2022-01-05 14:55"/>
    <x v="1099"/>
    <s v="2022-01-04 13:36"/>
    <m/>
    <x v="2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Barangay 580"/>
    <s v="Sampaloc"/>
    <x v="14"/>
    <x v="3"/>
    <s v="PH"/>
    <n v="1008"/>
    <m/>
    <x v="1088"/>
    <m/>
  </r>
  <r>
    <s v="220104VR92JV6P"/>
    <s v="Completed"/>
    <m/>
    <m/>
    <n v="783625053680"/>
    <s v="Standard Local-J&amp;T Express"/>
    <s v="pickup"/>
    <s v="2022-01-07 17:45"/>
    <s v="2022-01-05 14:55"/>
    <x v="1100"/>
    <s v="2022-01-04 17:45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1000"/>
    <n v="0"/>
    <n v="90"/>
    <n v="115"/>
    <n v="0"/>
    <n v="0"/>
    <n v="7"/>
    <n v="205"/>
    <n v="115"/>
    <s v="Salhag"/>
    <s v="Rosario"/>
    <x v="67"/>
    <x v="4"/>
    <s v="PH"/>
    <n v="1646"/>
    <m/>
    <x v="1089"/>
    <m/>
  </r>
  <r>
    <s v="220104VRPFUB0U"/>
    <s v="Completed"/>
    <m/>
    <m/>
    <n v="783625053693"/>
    <s v="Standard Local-J&amp;T Express"/>
    <s v="pickup"/>
    <s v="2022-01-07 17:53"/>
    <s v="2022-01-05 14:53"/>
    <x v="1101"/>
    <s v="2022-01-04 17:53"/>
    <m/>
    <x v="0"/>
    <m/>
    <m/>
    <n v="50"/>
    <n v="44"/>
    <n v="10"/>
    <n v="440"/>
    <n v="60"/>
    <n v="60"/>
    <n v="0"/>
    <n v="1.7"/>
    <n v="10"/>
    <n v="1.7"/>
    <n v="0"/>
    <n v="0"/>
    <n v="0"/>
    <s v="N"/>
    <n v="0"/>
    <n v="0"/>
    <n v="0"/>
    <n v="0"/>
    <n v="440"/>
    <n v="84"/>
    <n v="0"/>
    <n v="0"/>
    <n v="31"/>
    <n v="524"/>
    <n v="84"/>
    <s v="Lumbang"/>
    <s v="Lipa City"/>
    <x v="4"/>
    <x v="0"/>
    <s v="PH"/>
    <n v="4217"/>
    <m/>
    <x v="1090"/>
    <m/>
  </r>
  <r>
    <s v="2201051Y2DYWH0"/>
    <s v="Completed"/>
    <m/>
    <m/>
    <n v="783636031647"/>
    <s v="Standard Local-J&amp;T Express"/>
    <s v="pickup"/>
    <s v="2022-01-07 15:52"/>
    <s v="2022-01-06 15:52"/>
    <x v="1102"/>
    <s v="2022-01-05 15:52"/>
    <m/>
    <x v="0"/>
    <m/>
    <m/>
    <n v="50"/>
    <n v="44"/>
    <n v="1"/>
    <n v="44"/>
    <n v="6"/>
    <n v="6"/>
    <n v="0"/>
    <n v="0.17"/>
    <n v="1"/>
    <n v="0.17"/>
    <n v="0"/>
    <n v="0"/>
    <n v="0"/>
    <s v="N"/>
    <n v="0"/>
    <n v="0"/>
    <n v="0"/>
    <n v="0"/>
    <n v="44"/>
    <n v="83"/>
    <n v="0"/>
    <n v="0"/>
    <n v="3"/>
    <n v="127"/>
    <n v="83"/>
    <s v="Patul"/>
    <s v="Santiago City"/>
    <x v="18"/>
    <x v="1"/>
    <s v="PH"/>
    <n v="3311"/>
    <m/>
    <x v="1091"/>
    <m/>
  </r>
  <r>
    <s v="2201052P2GDJMH"/>
    <s v="Completed"/>
    <m/>
    <m/>
    <n v="783636031536"/>
    <s v="Standard Local-J&amp;T Express"/>
    <s v="pickup"/>
    <s v="2022-01-07 22:43"/>
    <s v="2022-01-06 15:52"/>
    <x v="1103"/>
    <s v="2022-01-05 22:43"/>
    <m/>
    <x v="1"/>
    <m/>
    <m/>
    <n v="50"/>
    <n v="44"/>
    <n v="10"/>
    <n v="440"/>
    <n v="60"/>
    <n v="60"/>
    <n v="0"/>
    <n v="1.7"/>
    <n v="10"/>
    <n v="1.7"/>
    <n v="0"/>
    <n v="0"/>
    <n v="0"/>
    <s v="N"/>
    <n v="0"/>
    <n v="0"/>
    <n v="0"/>
    <n v="0"/>
    <n v="440"/>
    <n v="80"/>
    <n v="0"/>
    <n v="0"/>
    <n v="31"/>
    <n v="520"/>
    <n v="80"/>
    <s v="Pinagsama"/>
    <s v="Taguig City"/>
    <x v="14"/>
    <x v="3"/>
    <s v="PH"/>
    <n v="1630"/>
    <m/>
    <x v="1092"/>
    <m/>
  </r>
  <r>
    <s v="2201063WGE2V48"/>
    <s v="Completed"/>
    <m/>
    <m/>
    <n v="783643258031"/>
    <s v="Standard Local-J&amp;T Express"/>
    <s v="pickup"/>
    <s v="2022-01-09 10:29"/>
    <s v="2022-01-07 17:34"/>
    <x v="1104"/>
    <s v="2022-01-06 10:29"/>
    <m/>
    <x v="0"/>
    <m/>
    <m/>
    <n v="50"/>
    <n v="44"/>
    <n v="6"/>
    <n v="264"/>
    <n v="36"/>
    <n v="36"/>
    <n v="0"/>
    <n v="1.02"/>
    <n v="6"/>
    <n v="1.02"/>
    <n v="0"/>
    <n v="0"/>
    <n v="0"/>
    <s v="N"/>
    <n v="0"/>
    <n v="0"/>
    <n v="0"/>
    <n v="0"/>
    <n v="264"/>
    <n v="80"/>
    <n v="0"/>
    <n v="0"/>
    <n v="18"/>
    <n v="344"/>
    <n v="80"/>
    <s v="Mariana"/>
    <s v="Quezon City"/>
    <x v="14"/>
    <x v="3"/>
    <s v="PH"/>
    <n v="1112"/>
    <m/>
    <x v="1093"/>
    <m/>
  </r>
  <r>
    <s v="220106590X74F1"/>
    <s v="Completed"/>
    <m/>
    <m/>
    <n v="783643257982"/>
    <s v="Standard Local-J&amp;T Express"/>
    <s v="pickup"/>
    <s v="2022-01-09 23:28"/>
    <s v="2022-01-07 17:34"/>
    <x v="1105"/>
    <s v="2022-01-06 23:28"/>
    <m/>
    <x v="2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30"/>
    <n v="50"/>
    <n v="0"/>
    <n v="21"/>
    <n v="330"/>
    <n v="80"/>
    <s v="Maracta (Pob.)"/>
    <s v="Lumban"/>
    <x v="0"/>
    <x v="0"/>
    <s v="PH"/>
    <n v="4014"/>
    <m/>
    <x v="1094"/>
    <m/>
  </r>
  <r>
    <s v="2201077STRRNU4"/>
    <s v="Completed"/>
    <m/>
    <m/>
    <n v="783650920211"/>
    <s v="Standard Local-J&amp;T Express"/>
    <s v="pickup"/>
    <s v="2022-01-10 23:25"/>
    <s v="2022-01-09 13:26"/>
    <x v="1106"/>
    <s v="2022-01-07 23:25"/>
    <m/>
    <x v="3"/>
    <m/>
    <m/>
    <n v="60"/>
    <n v="52"/>
    <n v="3"/>
    <n v="156"/>
    <n v="24"/>
    <n v="24"/>
    <n v="0"/>
    <n v="0.51"/>
    <n v="3"/>
    <n v="0.51"/>
    <n v="0"/>
    <n v="0"/>
    <n v="0"/>
    <s v="N"/>
    <n v="0"/>
    <n v="0"/>
    <n v="0"/>
    <n v="0"/>
    <n v="156"/>
    <n v="80"/>
    <n v="0"/>
    <n v="0"/>
    <n v="11"/>
    <n v="236"/>
    <n v="80"/>
    <s v="Palangoy"/>
    <s v="Binangonan"/>
    <x v="3"/>
    <x v="0"/>
    <s v="PH"/>
    <n v="1940"/>
    <m/>
    <x v="1095"/>
    <m/>
  </r>
  <r>
    <s v="2201088SADNFM7"/>
    <s v="Completed"/>
    <m/>
    <m/>
    <n v="783657672260"/>
    <s v="Standard Local-J&amp;T Express"/>
    <s v="pickup"/>
    <s v="2022-01-12 08:48"/>
    <s v="2022-01-10 15:14"/>
    <x v="1107"/>
    <s v="2022-01-08 08:48"/>
    <m/>
    <x v="11"/>
    <m/>
    <s v="Honey,330mL"/>
    <n v="250"/>
    <n v="220"/>
    <n v="1"/>
    <n v="220"/>
    <n v="30"/>
    <n v="30"/>
    <n v="0"/>
    <n v="1.3"/>
    <n v="1"/>
    <n v="1.3"/>
    <n v="0"/>
    <n v="0"/>
    <n v="0"/>
    <s v="N"/>
    <n v="0"/>
    <n v="0"/>
    <n v="0"/>
    <n v="0"/>
    <n v="220"/>
    <n v="30"/>
    <n v="50"/>
    <n v="0"/>
    <n v="15"/>
    <n v="250"/>
    <n v="80"/>
    <s v="San Juan"/>
    <s v="Taytay"/>
    <x v="3"/>
    <x v="0"/>
    <s v="PH"/>
    <n v="1920"/>
    <m/>
    <x v="1096"/>
    <m/>
  </r>
  <r>
    <s v="22010893Y5UJ5W"/>
    <s v="Completed"/>
    <m/>
    <m/>
    <n v="783657672188"/>
    <s v="Standard Local-J&amp;T Express"/>
    <s v="pickup"/>
    <s v="2022-01-12 12:08"/>
    <s v="2022-01-10 15:14"/>
    <x v="1108"/>
    <s v="2022-01-08 12:08"/>
    <m/>
    <x v="2"/>
    <m/>
    <m/>
    <n v="50"/>
    <n v="50"/>
    <n v="2"/>
    <n v="100"/>
    <n v="0"/>
    <n v="0"/>
    <n v="0"/>
    <n v="0.34"/>
    <n v="4"/>
    <n v="0.67"/>
    <n v="0"/>
    <n v="0"/>
    <n v="0"/>
    <s v="N"/>
    <n v="0"/>
    <n v="0"/>
    <n v="0"/>
    <n v="0"/>
    <n v="196"/>
    <n v="115"/>
    <n v="0"/>
    <n v="0"/>
    <n v="14"/>
    <n v="311"/>
    <n v="115"/>
    <s v="Poblacion"/>
    <s v="Kalibo"/>
    <x v="66"/>
    <x v="4"/>
    <s v="PH"/>
    <n v="5600"/>
    <s v="hi po pede po pa ship right away mejo need ko na po kasi ung guava for my daughters skin allergy. thanku.. "/>
    <x v="1097"/>
    <m/>
  </r>
  <r>
    <s v="22010893Y5UJ5W"/>
    <s v="Completed"/>
    <m/>
    <m/>
    <n v="783657672188"/>
    <s v="Standard Local-J&amp;T Express"/>
    <s v="pickup"/>
    <s v="2022-01-12 12:08"/>
    <s v="2022-01-10 15:14"/>
    <x v="1108"/>
    <s v="2022-01-08 12:08"/>
    <m/>
    <x v="3"/>
    <m/>
    <m/>
    <n v="60"/>
    <n v="52"/>
    <n v="1"/>
    <n v="52"/>
    <n v="8"/>
    <n v="8"/>
    <n v="0"/>
    <n v="0.17"/>
    <n v="4"/>
    <n v="0.67"/>
    <n v="0"/>
    <n v="0"/>
    <n v="0"/>
    <s v="N"/>
    <n v="0"/>
    <n v="0"/>
    <n v="0"/>
    <n v="0"/>
    <n v="196"/>
    <n v="115"/>
    <n v="0"/>
    <n v="0"/>
    <n v="14"/>
    <n v="311"/>
    <n v="115"/>
    <s v="Poblacion"/>
    <s v="Kalibo"/>
    <x v="66"/>
    <x v="4"/>
    <s v="PH"/>
    <n v="5600"/>
    <s v="hi po pede po pa ship right away mejo need ko na po kasi ung guava for my daughters skin allergy. thanku.. "/>
    <x v="1097"/>
    <m/>
  </r>
  <r>
    <s v="22010893Y5UJ5W"/>
    <s v="Completed"/>
    <m/>
    <m/>
    <n v="783657672188"/>
    <s v="Standard Local-J&amp;T Express"/>
    <s v="pickup"/>
    <s v="2022-01-12 12:08"/>
    <s v="2022-01-10 15:14"/>
    <x v="1108"/>
    <s v="2022-01-08 12:08"/>
    <m/>
    <x v="8"/>
    <m/>
    <m/>
    <n v="50"/>
    <n v="44"/>
    <n v="1"/>
    <n v="44"/>
    <n v="6"/>
    <n v="6"/>
    <n v="0"/>
    <n v="0.16"/>
    <n v="4"/>
    <n v="0.67"/>
    <n v="0"/>
    <n v="0"/>
    <n v="0"/>
    <s v="N"/>
    <n v="0"/>
    <n v="0"/>
    <n v="0"/>
    <n v="0"/>
    <n v="196"/>
    <n v="115"/>
    <n v="0"/>
    <n v="0"/>
    <n v="14"/>
    <n v="311"/>
    <n v="115"/>
    <s v="Poblacion"/>
    <s v="Kalibo"/>
    <x v="66"/>
    <x v="4"/>
    <s v="PH"/>
    <n v="5600"/>
    <s v="hi po pede po pa ship right away mejo need ko na po kasi ung guava for my daughters skin allergy. thanku.. "/>
    <x v="1097"/>
    <m/>
  </r>
  <r>
    <s v="220108A3HWPQ1M"/>
    <s v="Completed"/>
    <m/>
    <m/>
    <n v="783657672228"/>
    <s v="Standard Local-J&amp;T Express"/>
    <s v="pickup"/>
    <s v="2022-01-12 21:33"/>
    <s v="2022-01-10 15:14"/>
    <x v="1109"/>
    <s v="2022-01-08 21:33"/>
    <m/>
    <x v="3"/>
    <m/>
    <m/>
    <n v="60"/>
    <n v="52"/>
    <n v="5"/>
    <n v="260"/>
    <n v="40"/>
    <n v="40"/>
    <n v="0"/>
    <n v="0.85"/>
    <n v="5"/>
    <n v="0.85"/>
    <n v="0"/>
    <n v="0"/>
    <n v="0"/>
    <s v="N"/>
    <n v="0"/>
    <n v="0"/>
    <n v="0"/>
    <n v="0"/>
    <n v="260"/>
    <n v="33"/>
    <n v="50"/>
    <n v="0"/>
    <n v="18"/>
    <n v="293"/>
    <n v="83"/>
    <s v="Canda Ilaya"/>
    <s v="Lopez"/>
    <x v="21"/>
    <x v="0"/>
    <s v="PH"/>
    <n v="4316"/>
    <m/>
    <x v="1098"/>
    <m/>
  </r>
  <r>
    <s v="220113NP8M346X"/>
    <s v="Completed"/>
    <m/>
    <m/>
    <n v="783690851201"/>
    <s v="Standard Local-J&amp;T Express"/>
    <s v="pickup"/>
    <s v="2022-01-15 12:07"/>
    <s v="2022-01-14 15:15"/>
    <x v="1110"/>
    <s v="2022-01-13 12:07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San Miguel"/>
    <s v="Alaminos"/>
    <x v="0"/>
    <x v="0"/>
    <s v="PH"/>
    <n v="4001"/>
    <m/>
    <x v="1099"/>
    <m/>
  </r>
  <r>
    <s v="220113NQ7MSJUH"/>
    <s v="Completed"/>
    <m/>
    <m/>
    <n v="783690851190"/>
    <s v="Standard Local-J&amp;T Express"/>
    <s v="pickup"/>
    <s v="2022-01-15 12:25"/>
    <s v="2022-01-14 15:15"/>
    <x v="1111"/>
    <s v="2022-01-13 12:25"/>
    <m/>
    <x v="3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1600"/>
    <n v="0"/>
    <n v="284"/>
    <n v="60"/>
    <n v="55"/>
    <n v="0"/>
    <n v="21"/>
    <n v="344"/>
    <n v="115"/>
    <s v="Kasambagan"/>
    <s v="Cebu City"/>
    <x v="20"/>
    <x v="4"/>
    <s v="PH"/>
    <n v="6000"/>
    <m/>
    <x v="1100"/>
    <m/>
  </r>
  <r>
    <s v="220115SQX056T9"/>
    <s v="Completed"/>
    <m/>
    <m/>
    <n v="783698419918"/>
    <s v="Standard Local-J&amp;T Express"/>
    <s v="pickup"/>
    <s v="2022-01-18 02:48"/>
    <s v="2022-01-15 14:30"/>
    <x v="1112"/>
    <s v="2022-01-15 02:48"/>
    <m/>
    <x v="0"/>
    <m/>
    <m/>
    <n v="50"/>
    <n v="45"/>
    <n v="2"/>
    <n v="90"/>
    <n v="10"/>
    <n v="10"/>
    <n v="0"/>
    <n v="0.34"/>
    <n v="3"/>
    <n v="0.51"/>
    <n v="0"/>
    <n v="0"/>
    <n v="0"/>
    <s v="N"/>
    <n v="0"/>
    <n v="0"/>
    <n v="0"/>
    <n v="0"/>
    <n v="135"/>
    <n v="33"/>
    <n v="50"/>
    <n v="0"/>
    <n v="9"/>
    <n v="168"/>
    <n v="83"/>
    <s v="Diaz"/>
    <s v="Bautista"/>
    <x v="17"/>
    <x v="1"/>
    <s v="PH"/>
    <n v="2424"/>
    <m/>
    <x v="1101"/>
    <m/>
  </r>
  <r>
    <s v="220115SQX056T9"/>
    <s v="Completed"/>
    <m/>
    <m/>
    <n v="783698419918"/>
    <s v="Standard Local-J&amp;T Express"/>
    <s v="pickup"/>
    <s v="2022-01-18 02:48"/>
    <s v="2022-01-15 14:30"/>
    <x v="1112"/>
    <s v="2022-01-15 02:48"/>
    <m/>
    <x v="1"/>
    <m/>
    <m/>
    <n v="50"/>
    <n v="45"/>
    <n v="1"/>
    <n v="45"/>
    <n v="5"/>
    <n v="5"/>
    <n v="0"/>
    <n v="0.17"/>
    <n v="3"/>
    <n v="0.51"/>
    <n v="0"/>
    <n v="0"/>
    <n v="0"/>
    <s v="N"/>
    <n v="0"/>
    <n v="0"/>
    <n v="0"/>
    <n v="0"/>
    <n v="135"/>
    <n v="33"/>
    <n v="50"/>
    <n v="0"/>
    <n v="9"/>
    <n v="168"/>
    <n v="83"/>
    <s v="Diaz"/>
    <s v="Bautista"/>
    <x v="17"/>
    <x v="1"/>
    <s v="PH"/>
    <n v="2424"/>
    <m/>
    <x v="1101"/>
    <m/>
  </r>
  <r>
    <s v="220115TPEUHCB7"/>
    <s v="Completed"/>
    <m/>
    <m/>
    <n v="783714187069"/>
    <s v="Standard Local-J&amp;T Express"/>
    <s v="pickup"/>
    <s v="2022-01-18 11:54"/>
    <s v="2022-01-17 14:25"/>
    <x v="1113"/>
    <s v="2022-01-15 11:54"/>
    <m/>
    <x v="0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33"/>
    <n v="50"/>
    <n v="0"/>
    <n v="6"/>
    <n v="123"/>
    <n v="83"/>
    <s v="Macarang"/>
    <s v="Palauig"/>
    <x v="38"/>
    <x v="1"/>
    <s v="PH"/>
    <n v="2210"/>
    <m/>
    <x v="1102"/>
    <m/>
  </r>
  <r>
    <s v="220115UFU70AY9"/>
    <s v="Completed"/>
    <m/>
    <m/>
    <n v="783714187154"/>
    <s v="Standard Local-J&amp;T Express"/>
    <s v="pickup"/>
    <s v="2022-01-18 19:28"/>
    <s v="2022-01-17 14:25"/>
    <x v="1114"/>
    <s v="2022-01-15 19:28"/>
    <m/>
    <x v="6"/>
    <m/>
    <m/>
    <n v="80"/>
    <n v="72"/>
    <n v="1"/>
    <n v="72"/>
    <n v="8"/>
    <n v="8"/>
    <n v="0"/>
    <n v="0.17"/>
    <n v="1"/>
    <n v="0.17"/>
    <n v="0"/>
    <n v="0"/>
    <n v="0"/>
    <s v="N"/>
    <n v="0"/>
    <n v="0"/>
    <n v="0"/>
    <n v="0"/>
    <n v="72"/>
    <n v="83"/>
    <n v="0"/>
    <n v="0"/>
    <n v="5"/>
    <n v="155"/>
    <n v="83"/>
    <s v="Nalasin"/>
    <s v="Balaoan"/>
    <x v="45"/>
    <x v="1"/>
    <s v="PH"/>
    <n v="2519"/>
    <m/>
    <x v="1103"/>
    <m/>
  </r>
  <r>
    <s v="220115UP026TSU"/>
    <s v="Completed"/>
    <m/>
    <m/>
    <n v="783714187098"/>
    <s v="Standard Local-J&amp;T Express"/>
    <s v="pickup"/>
    <s v="2022-01-18 21:18"/>
    <s v="2022-01-17 14:25"/>
    <x v="1115"/>
    <s v="2022-01-15 21:18"/>
    <m/>
    <x v="2"/>
    <m/>
    <m/>
    <n v="50"/>
    <n v="45"/>
    <n v="2"/>
    <n v="90"/>
    <n v="10"/>
    <n v="10"/>
    <n v="0"/>
    <n v="0.34"/>
    <n v="2"/>
    <n v="0.34"/>
    <n v="0"/>
    <n v="0"/>
    <n v="0"/>
    <s v="N"/>
    <n v="0"/>
    <n v="0"/>
    <n v="0"/>
    <n v="0"/>
    <n v="90"/>
    <n v="35"/>
    <n v="45"/>
    <n v="0"/>
    <n v="6"/>
    <n v="125"/>
    <n v="80"/>
    <s v="Bucal"/>
    <s v="Calamba City"/>
    <x v="0"/>
    <x v="0"/>
    <s v="PH"/>
    <n v="4027"/>
    <m/>
    <x v="1104"/>
    <m/>
  </r>
  <r>
    <s v="220116014W0AFN"/>
    <s v="Completed"/>
    <m/>
    <m/>
    <n v="783714187085"/>
    <s v="Standard Local-J&amp;T Express"/>
    <s v="pickup"/>
    <s v="2022-01-19 11:10"/>
    <s v="2022-01-17 14:25"/>
    <x v="1116"/>
    <s v="2022-01-16 11:10"/>
    <m/>
    <x v="2"/>
    <m/>
    <m/>
    <n v="50"/>
    <n v="45"/>
    <n v="1"/>
    <n v="45"/>
    <n v="5"/>
    <n v="5"/>
    <n v="0"/>
    <n v="0.17"/>
    <n v="1"/>
    <n v="0.17"/>
    <n v="0"/>
    <n v="0"/>
    <n v="0"/>
    <s v="N"/>
    <n v="0"/>
    <n v="0"/>
    <n v="0"/>
    <n v="0"/>
    <n v="45"/>
    <n v="0"/>
    <n v="80"/>
    <n v="0"/>
    <n v="3"/>
    <n v="45"/>
    <n v="80"/>
    <s v="Canumay West"/>
    <s v="Valenzuela City"/>
    <x v="14"/>
    <x v="3"/>
    <s v="PH"/>
    <n v="1443"/>
    <m/>
    <x v="1105"/>
    <m/>
  </r>
  <r>
    <s v="2201172R3MCCVS"/>
    <s v="Completed"/>
    <m/>
    <m/>
    <n v="783724917919"/>
    <s v="Standard Local-J&amp;T Express"/>
    <s v="pickup"/>
    <s v="2022-01-19 13:06"/>
    <s v="2022-01-18 15:31"/>
    <x v="1117"/>
    <s v="2022-01-17 13:06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0"/>
    <n v="80"/>
    <n v="0"/>
    <n v="4"/>
    <n v="50"/>
    <n v="80"/>
    <s v="Ramirez"/>
    <s v="Magallanes"/>
    <x v="1"/>
    <x v="0"/>
    <s v="PH"/>
    <n v="4113"/>
    <m/>
    <x v="1106"/>
    <m/>
  </r>
  <r>
    <s v="2201173EAG7FXR"/>
    <s v="Completed"/>
    <m/>
    <m/>
    <n v="783724917951"/>
    <s v="Standard Local-J&amp;T Express"/>
    <s v="pickup"/>
    <s v="2022-01-19 19:44"/>
    <s v="2022-01-18 15:31"/>
    <x v="1118"/>
    <s v="2022-01-17 19:44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Guiguilonen"/>
    <s v="Mangaldan"/>
    <x v="17"/>
    <x v="1"/>
    <s v="PH"/>
    <n v="2432"/>
    <m/>
    <x v="1106"/>
    <m/>
  </r>
  <r>
    <s v="2201173GW38K7P"/>
    <s v="Completed"/>
    <m/>
    <m/>
    <n v="783724917993"/>
    <s v="Standard Local-J&amp;T Express"/>
    <s v="pickup"/>
    <s v="2022-01-19 20:30"/>
    <s v="2022-01-18 15:31"/>
    <x v="1119"/>
    <s v="2022-01-17 20:30"/>
    <m/>
    <x v="0"/>
    <m/>
    <m/>
    <n v="50"/>
    <n v="40"/>
    <n v="30"/>
    <n v="1200"/>
    <n v="300"/>
    <n v="300"/>
    <n v="0"/>
    <n v="5.0999999999999996"/>
    <n v="30"/>
    <n v="5.0999999999999996"/>
    <n v="0"/>
    <n v="0"/>
    <n v="0"/>
    <s v="N"/>
    <n v="0"/>
    <n v="0"/>
    <n v="0"/>
    <n v="0"/>
    <n v="1200"/>
    <n v="115"/>
    <n v="50"/>
    <n v="0"/>
    <n v="84"/>
    <n v="1315"/>
    <n v="165"/>
    <s v="Andres Bonifacio (Pob.)"/>
    <s v="Diffun"/>
    <x v="53"/>
    <x v="1"/>
    <s v="PH"/>
    <n v="3401"/>
    <m/>
    <x v="1107"/>
    <m/>
  </r>
  <r>
    <s v="2201173QVFF2GD"/>
    <s v="Completed"/>
    <m/>
    <m/>
    <n v="783724917977"/>
    <s v="Standard Local-J&amp;T Express"/>
    <s v="pickup"/>
    <s v="2022-01-19 22:35"/>
    <s v="2022-01-18 15:31"/>
    <x v="1120"/>
    <s v="2022-01-17 22:35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Bagumbayan"/>
    <s v="Bulacan"/>
    <x v="5"/>
    <x v="1"/>
    <s v="PH"/>
    <n v="3017"/>
    <m/>
    <x v="1108"/>
    <m/>
  </r>
  <r>
    <s v="2201173S2U4GMV"/>
    <s v="Completed"/>
    <m/>
    <m/>
    <n v="783724917922"/>
    <s v="Standard Local-J&amp;T Express"/>
    <s v="pickup"/>
    <s v="2022-01-19 22:57"/>
    <s v="2022-01-18 15:31"/>
    <x v="1121"/>
    <s v="2022-01-17 22:57"/>
    <m/>
    <x v="0"/>
    <m/>
    <m/>
    <n v="50"/>
    <n v="50"/>
    <n v="1"/>
    <n v="50"/>
    <n v="0"/>
    <n v="0"/>
    <n v="0"/>
    <n v="0.17"/>
    <n v="4"/>
    <n v="0.68"/>
    <n v="0"/>
    <n v="0"/>
    <n v="0"/>
    <s v="N"/>
    <n v="0"/>
    <n v="0"/>
    <n v="0"/>
    <n v="0"/>
    <n v="200"/>
    <n v="115"/>
    <n v="0"/>
    <n v="0"/>
    <n v="14"/>
    <n v="315"/>
    <n v="115"/>
    <s v="Baybay"/>
    <s v="Roxas City"/>
    <x v="22"/>
    <x v="4"/>
    <s v="PH"/>
    <n v="5800"/>
    <m/>
    <x v="1109"/>
    <m/>
  </r>
  <r>
    <s v="2201173S2U4GMV"/>
    <s v="Completed"/>
    <m/>
    <m/>
    <n v="783724917922"/>
    <s v="Standard Local-J&amp;T Express"/>
    <s v="pickup"/>
    <s v="2022-01-19 22:57"/>
    <s v="2022-01-18 15:31"/>
    <x v="1121"/>
    <s v="2022-01-17 22:57"/>
    <m/>
    <x v="1"/>
    <m/>
    <m/>
    <n v="50"/>
    <n v="50"/>
    <n v="3"/>
    <n v="150"/>
    <n v="0"/>
    <n v="0"/>
    <n v="0"/>
    <n v="0.51"/>
    <n v="4"/>
    <n v="0.68"/>
    <n v="0"/>
    <n v="0"/>
    <n v="0"/>
    <s v="N"/>
    <n v="0"/>
    <n v="0"/>
    <n v="0"/>
    <n v="0"/>
    <n v="200"/>
    <n v="115"/>
    <n v="0"/>
    <n v="0"/>
    <n v="14"/>
    <n v="315"/>
    <n v="115"/>
    <s v="Baybay"/>
    <s v="Roxas City"/>
    <x v="22"/>
    <x v="4"/>
    <s v="PH"/>
    <n v="5800"/>
    <m/>
    <x v="1109"/>
    <m/>
  </r>
  <r>
    <s v="2201184QRCN5CH"/>
    <s v="Completed"/>
    <m/>
    <m/>
    <n v="783728323354"/>
    <s v="Standard Local-J&amp;T Express"/>
    <s v="pickup"/>
    <s v="2022-01-20 07:56"/>
    <s v="2022-01-19 15:51"/>
    <x v="1122"/>
    <s v="2022-01-18 07:56"/>
    <m/>
    <x v="8"/>
    <m/>
    <m/>
    <n v="50"/>
    <n v="35"/>
    <n v="29"/>
    <n v="1015"/>
    <n v="435"/>
    <n v="435"/>
    <n v="0"/>
    <n v="4.6399999999999997"/>
    <n v="29"/>
    <n v="4.6399999999999997"/>
    <n v="0"/>
    <n v="0"/>
    <n v="0"/>
    <s v="N"/>
    <n v="0"/>
    <n v="0"/>
    <n v="10800"/>
    <n v="0"/>
    <n v="907"/>
    <n v="60"/>
    <n v="40"/>
    <n v="0"/>
    <n v="71"/>
    <n v="967"/>
    <n v="100"/>
    <s v="Buayang Bato"/>
    <s v="Mandaluyong City"/>
    <x v="14"/>
    <x v="3"/>
    <s v="PH"/>
    <n v="1550"/>
    <m/>
    <x v="1110"/>
    <m/>
  </r>
  <r>
    <s v="2201185BVQK8R1"/>
    <s v="Completed"/>
    <m/>
    <m/>
    <n v="783728323367"/>
    <s v="Standard Local-J&amp;T Express"/>
    <s v="pickup"/>
    <s v="2022-01-20 13:56"/>
    <s v="2022-01-19 15:51"/>
    <x v="1123"/>
    <s v="2022-01-18 13:56"/>
    <m/>
    <x v="3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Bantug Norte"/>
    <s v="Cabanatuan City"/>
    <x v="13"/>
    <x v="1"/>
    <s v="PH"/>
    <n v="3100"/>
    <s v="Pls ship tomorrow po "/>
    <x v="1111"/>
    <m/>
  </r>
  <r>
    <s v="2201185J9PEYS9"/>
    <s v="Completed"/>
    <m/>
    <m/>
    <n v="783728997468"/>
    <s v="Standard Local-J&amp;T Express"/>
    <s v="pickup"/>
    <s v="2022-01-20 16:00"/>
    <s v="2022-01-19 15:51"/>
    <x v="1124"/>
    <s v="2022-01-18 16:00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Pio Del Pilar"/>
    <s v="Makati City"/>
    <x v="14"/>
    <x v="3"/>
    <s v="PH"/>
    <n v="1230"/>
    <m/>
    <x v="1112"/>
    <m/>
  </r>
  <r>
    <s v="2201185R75WTDP"/>
    <s v="Completed"/>
    <m/>
    <m/>
    <n v="783729550016"/>
    <s v="Standard Local-J&amp;T Express"/>
    <s v="pickup"/>
    <s v="2022-01-20 17:36"/>
    <s v="2022-01-19 15:51"/>
    <x v="1125"/>
    <s v="2022-01-18 17:36"/>
    <m/>
    <x v="5"/>
    <m/>
    <m/>
    <n v="80"/>
    <n v="35"/>
    <n v="6"/>
    <n v="210"/>
    <n v="270"/>
    <n v="270"/>
    <n v="0"/>
    <n v="1.02"/>
    <n v="23"/>
    <n v="3.74"/>
    <n v="0"/>
    <n v="0"/>
    <n v="0"/>
    <s v="N"/>
    <n v="0"/>
    <n v="0"/>
    <n v="500"/>
    <n v="0"/>
    <n v="800"/>
    <n v="55"/>
    <n v="40"/>
    <n v="0"/>
    <n v="56"/>
    <n v="855"/>
    <n v="95"/>
    <s v="Buayang Bato"/>
    <s v="Mandaluyong City"/>
    <x v="14"/>
    <x v="3"/>
    <s v="PH"/>
    <n v="1550"/>
    <m/>
    <x v="1113"/>
    <m/>
  </r>
  <r>
    <s v="2201185R75WTDP"/>
    <s v="Completed"/>
    <m/>
    <m/>
    <n v="783729550016"/>
    <s v="Standard Local-J&amp;T Express"/>
    <s v="pickup"/>
    <s v="2022-01-20 17:36"/>
    <s v="2022-01-19 15:51"/>
    <x v="1125"/>
    <s v="2022-01-18 17:36"/>
    <m/>
    <x v="8"/>
    <m/>
    <m/>
    <n v="50"/>
    <n v="35"/>
    <n v="17"/>
    <n v="595"/>
    <n v="255"/>
    <n v="255"/>
    <n v="0"/>
    <n v="2.72"/>
    <n v="23"/>
    <n v="3.74"/>
    <n v="0"/>
    <n v="0"/>
    <n v="0"/>
    <s v="N"/>
    <n v="0"/>
    <n v="0"/>
    <n v="500"/>
    <n v="0"/>
    <n v="800"/>
    <n v="55"/>
    <n v="40"/>
    <n v="0"/>
    <n v="56"/>
    <n v="855"/>
    <n v="95"/>
    <s v="Buayang Bato"/>
    <s v="Mandaluyong City"/>
    <x v="14"/>
    <x v="3"/>
    <s v="PH"/>
    <n v="1550"/>
    <m/>
    <x v="1113"/>
    <m/>
  </r>
  <r>
    <s v="2201198V3DC0DA"/>
    <s v="Completed"/>
    <m/>
    <m/>
    <n v="783737554532"/>
    <s v="Standard Local-J&amp;T Express"/>
    <s v="pickup"/>
    <s v="2022-01-21 23:34"/>
    <s v="2022-01-20 15:43"/>
    <x v="1126"/>
    <s v="2022-01-19 23:34"/>
    <m/>
    <x v="2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115"/>
    <n v="0"/>
    <n v="0"/>
    <n v="18"/>
    <n v="365"/>
    <n v="115"/>
    <s v="Poblacion Ward 8"/>
    <s v="Guiuan"/>
    <x v="55"/>
    <x v="4"/>
    <s v="PH"/>
    <n v="6809"/>
    <m/>
    <x v="1114"/>
    <m/>
  </r>
  <r>
    <s v="2201208YQR6NW3"/>
    <s v="Completed"/>
    <m/>
    <m/>
    <n v="783737554529"/>
    <s v="Standard Local-J&amp;T Express"/>
    <s v="pickup"/>
    <s v="2022-01-22 00:39"/>
    <s v="2022-01-20 15:43"/>
    <x v="1127"/>
    <s v="2022-01-20 00:39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Cabaroan (Pob.)"/>
    <s v="Piddig"/>
    <x v="2"/>
    <x v="1"/>
    <s v="PH"/>
    <n v="2912"/>
    <m/>
    <x v="1115"/>
    <m/>
  </r>
  <r>
    <s v="2201209RU7EXCK"/>
    <s v="Completed"/>
    <m/>
    <m/>
    <n v="783738150486"/>
    <s v="Standard Local-J&amp;T Express"/>
    <s v="pickup"/>
    <s v="2022-01-22 08:08"/>
    <s v="2022-01-20 15:43"/>
    <x v="1128"/>
    <s v="2022-01-20 08:08"/>
    <m/>
    <x v="11"/>
    <m/>
    <s v="Honey,500ml"/>
    <n v="375"/>
    <n v="375"/>
    <n v="2"/>
    <n v="750"/>
    <n v="0"/>
    <n v="0"/>
    <n v="0"/>
    <n v="2.6"/>
    <n v="2"/>
    <n v="2.6"/>
    <n v="0"/>
    <n v="0"/>
    <n v="0"/>
    <s v="N"/>
    <n v="0"/>
    <n v="0"/>
    <n v="0"/>
    <n v="0"/>
    <n v="750"/>
    <n v="40"/>
    <n v="40"/>
    <n v="0"/>
    <n v="53"/>
    <n v="790"/>
    <n v="80"/>
    <s v="Tibagan"/>
    <s v="San Juan City"/>
    <x v="14"/>
    <x v="3"/>
    <s v="PH"/>
    <n v="1500"/>
    <m/>
    <x v="1116"/>
    <m/>
  </r>
  <r>
    <s v="220120A40C77X8"/>
    <s v="Completed"/>
    <m/>
    <m/>
    <n v="783747616618"/>
    <s v="Standard Local-J&amp;T Express"/>
    <s v="pickup"/>
    <s v="2022-01-22 11:28"/>
    <s v="2022-01-22 14:24"/>
    <x v="1129"/>
    <s v="2022-01-20 11:28"/>
    <m/>
    <x v="11"/>
    <m/>
    <s v="Honey,330mL"/>
    <n v="250"/>
    <n v="250"/>
    <n v="1"/>
    <n v="250"/>
    <n v="0"/>
    <n v="0"/>
    <n v="0"/>
    <n v="1.3"/>
    <n v="1"/>
    <n v="1.3"/>
    <n v="0"/>
    <n v="0"/>
    <n v="0"/>
    <s v="N"/>
    <n v="0"/>
    <n v="0"/>
    <n v="0"/>
    <n v="0"/>
    <n v="250"/>
    <n v="80"/>
    <n v="0"/>
    <n v="0"/>
    <n v="18"/>
    <n v="330"/>
    <n v="80"/>
    <s v="Greenhills"/>
    <s v="San Juan City"/>
    <x v="14"/>
    <x v="3"/>
    <s v="PH"/>
    <n v="1500"/>
    <m/>
    <x v="1117"/>
    <m/>
  </r>
  <r>
    <s v="220121CE3VYA8Y"/>
    <s v="Completed"/>
    <m/>
    <m/>
    <n v="783747616647"/>
    <s v="Standard Local-J&amp;T Express"/>
    <s v="pickup"/>
    <s v="2022-01-24 09:24"/>
    <s v="2022-01-22 14:24"/>
    <x v="1130"/>
    <s v="2022-01-21 09:24"/>
    <m/>
    <x v="11"/>
    <m/>
    <s v="Honey,500ml"/>
    <n v="375"/>
    <n v="375"/>
    <n v="1"/>
    <n v="375"/>
    <n v="0"/>
    <n v="0"/>
    <n v="0"/>
    <n v="1.3"/>
    <n v="1"/>
    <n v="1.3"/>
    <n v="0"/>
    <n v="0"/>
    <n v="0"/>
    <s v="N"/>
    <n v="0"/>
    <n v="0"/>
    <n v="0"/>
    <n v="0"/>
    <n v="375"/>
    <n v="34"/>
    <n v="50"/>
    <n v="0"/>
    <n v="26"/>
    <n v="409"/>
    <n v="84"/>
    <s v="Poblacion"/>
    <s v="Urdaneta City"/>
    <x v="17"/>
    <x v="1"/>
    <s v="PH"/>
    <n v="2428"/>
    <m/>
    <x v="1118"/>
    <m/>
  </r>
  <r>
    <s v="220121D6U41MRX"/>
    <s v="Completed"/>
    <m/>
    <m/>
    <n v="783747616663"/>
    <s v="Standard Local-J&amp;T Express"/>
    <s v="pickup"/>
    <s v="2022-01-24 16:57"/>
    <s v="2022-01-22 14:25"/>
    <x v="1131"/>
    <s v="2022-01-21 16:57"/>
    <m/>
    <x v="2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Ligas Iii"/>
    <s v="Bacoor"/>
    <x v="1"/>
    <x v="0"/>
    <s v="PH"/>
    <n v="4102"/>
    <m/>
    <x v="1119"/>
    <m/>
  </r>
  <r>
    <s v="220122EX4SE4TM"/>
    <s v="Completed"/>
    <m/>
    <m/>
    <n v="783751397994"/>
    <s v="Standard Local-J&amp;T Express"/>
    <s v="pickup"/>
    <s v="2022-01-25 09:26"/>
    <s v="2022-01-24 15:08"/>
    <x v="1132"/>
    <s v="2022-01-22 09:26"/>
    <m/>
    <x v="3"/>
    <m/>
    <m/>
    <n v="60"/>
    <n v="60"/>
    <n v="13"/>
    <n v="780"/>
    <n v="0"/>
    <n v="0"/>
    <n v="0"/>
    <n v="2.21"/>
    <n v="13"/>
    <n v="2.21"/>
    <n v="0"/>
    <n v="0"/>
    <n v="0"/>
    <s v="N"/>
    <n v="0"/>
    <n v="0"/>
    <n v="0"/>
    <n v="0"/>
    <n v="780"/>
    <n v="140"/>
    <n v="0"/>
    <n v="0"/>
    <n v="55"/>
    <n v="920"/>
    <n v="140"/>
    <s v="Tinago"/>
    <s v="Inopacan"/>
    <x v="41"/>
    <x v="4"/>
    <s v="PH"/>
    <n v="6522"/>
    <m/>
    <x v="1120"/>
    <m/>
  </r>
  <r>
    <s v="220122FUV3DYHY"/>
    <s v="Completed"/>
    <m/>
    <m/>
    <n v="783752827301"/>
    <s v="Standard Local-J&amp;T Express"/>
    <s v="pickup"/>
    <s v="2022-01-25 18:18"/>
    <s v="2022-01-24 15:08"/>
    <x v="1133"/>
    <s v="2022-01-22 18:18"/>
    <m/>
    <x v="11"/>
    <m/>
    <s v="Honey,1L"/>
    <n v="700"/>
    <n v="700"/>
    <n v="1"/>
    <n v="700"/>
    <n v="0"/>
    <n v="0"/>
    <n v="0"/>
    <n v="1.3"/>
    <n v="1"/>
    <n v="1.3"/>
    <n v="0"/>
    <n v="0"/>
    <n v="0"/>
    <s v="N"/>
    <n v="0"/>
    <n v="0"/>
    <n v="0"/>
    <n v="0"/>
    <n v="700"/>
    <n v="40"/>
    <n v="40"/>
    <n v="0"/>
    <n v="49"/>
    <n v="740"/>
    <n v="80"/>
    <s v="Barangay 499"/>
    <s v="Sampaloc"/>
    <x v="14"/>
    <x v="3"/>
    <s v="PH"/>
    <n v="1015"/>
    <m/>
    <x v="1121"/>
    <m/>
  </r>
  <r>
    <s v="220122G0B845F1"/>
    <s v="Completed"/>
    <m/>
    <m/>
    <n v="783752827287"/>
    <s v="Standard Local-J&amp;T Express"/>
    <s v="pickup"/>
    <s v="2022-01-25 19:29"/>
    <s v="2022-01-24 15:08"/>
    <x v="1134"/>
    <s v="2022-01-22 19:29"/>
    <m/>
    <x v="2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00"/>
    <n v="80"/>
    <n v="0"/>
    <n v="0"/>
    <n v="14"/>
    <n v="280"/>
    <n v="80"/>
    <s v="San Isidro"/>
    <s v="Cainta"/>
    <x v="3"/>
    <x v="0"/>
    <s v="PH"/>
    <n v="1900"/>
    <m/>
    <x v="1122"/>
    <m/>
  </r>
  <r>
    <s v="220122G0B845F1"/>
    <s v="Completed"/>
    <m/>
    <m/>
    <n v="783752827287"/>
    <s v="Standard Local-J&amp;T Express"/>
    <s v="pickup"/>
    <s v="2022-01-25 19:29"/>
    <s v="2022-01-24 15:08"/>
    <x v="1134"/>
    <s v="2022-01-22 19:29"/>
    <m/>
    <x v="4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00"/>
    <n v="80"/>
    <n v="0"/>
    <n v="0"/>
    <n v="14"/>
    <n v="280"/>
    <n v="80"/>
    <s v="San Isidro"/>
    <s v="Cainta"/>
    <x v="3"/>
    <x v="0"/>
    <s v="PH"/>
    <n v="1900"/>
    <m/>
    <x v="1122"/>
    <m/>
  </r>
  <r>
    <s v="220124JYYSB9NR"/>
    <s v="Completed"/>
    <m/>
    <m/>
    <n v="783763606677"/>
    <s v="Standard Local-J&amp;T Express"/>
    <s v="pickup"/>
    <s v="2022-01-26 00:00"/>
    <s v="2022-01-25 14:14"/>
    <x v="1135"/>
    <s v="2022-01-24 00:00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800"/>
    <n v="0"/>
    <n v="92"/>
    <n v="80"/>
    <n v="0"/>
    <n v="0"/>
    <n v="7"/>
    <n v="172"/>
    <n v="80"/>
    <s v="Industrial Valley"/>
    <s v="Marikina City"/>
    <x v="14"/>
    <x v="3"/>
    <s v="PH"/>
    <n v="1802"/>
    <m/>
    <x v="1123"/>
    <m/>
  </r>
  <r>
    <s v="220124MMX21T0A"/>
    <s v="Completed"/>
    <m/>
    <m/>
    <n v="783763606680"/>
    <s v="Standard Local-J&amp;T Express"/>
    <s v="pickup"/>
    <s v="2022-01-26 15:48"/>
    <s v="2022-01-25 14:14"/>
    <x v="1136"/>
    <s v="2022-01-24 15:48"/>
    <m/>
    <x v="2"/>
    <m/>
    <m/>
    <n v="50"/>
    <n v="40"/>
    <n v="48"/>
    <n v="1920"/>
    <n v="480"/>
    <n v="480"/>
    <n v="0"/>
    <n v="8.16"/>
    <n v="48"/>
    <n v="8.16"/>
    <n v="0"/>
    <n v="0"/>
    <n v="0"/>
    <s v="N"/>
    <n v="0"/>
    <n v="0"/>
    <n v="0"/>
    <n v="0"/>
    <n v="1920"/>
    <n v="340"/>
    <n v="0"/>
    <n v="0"/>
    <n v="134"/>
    <n v="2260"/>
    <n v="340"/>
    <s v="Gango"/>
    <s v="Libona"/>
    <x v="51"/>
    <x v="2"/>
    <s v="PH"/>
    <n v="8760"/>
    <m/>
    <x v="1124"/>
    <m/>
  </r>
  <r>
    <s v="220124MSXFNBV8"/>
    <s v="Completed"/>
    <m/>
    <m/>
    <n v="783763608833"/>
    <s v="Standard Local-J&amp;T Express"/>
    <s v="pickup"/>
    <s v="2022-01-26 17:27"/>
    <s v="2022-01-25 14:14"/>
    <x v="1137"/>
    <s v="2022-01-24 17:27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3"/>
    <n v="0"/>
    <n v="0"/>
    <n v="14"/>
    <n v="283"/>
    <n v="83"/>
    <s v="Daang Bilolo (Pob.)"/>
    <s v="Orion"/>
    <x v="24"/>
    <x v="1"/>
    <s v="PH"/>
    <n v="2102"/>
    <m/>
    <x v="1125"/>
    <m/>
  </r>
  <r>
    <s v="220125QJ54W1HW"/>
    <s v="Completed"/>
    <m/>
    <m/>
    <n v="783772220765"/>
    <s v="Standard Local-J&amp;T Express"/>
    <s v="pickup"/>
    <s v="2022-01-27 19:46"/>
    <s v="2022-01-26 16:09"/>
    <x v="1138"/>
    <s v="2022-01-25 19:46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5"/>
    <n v="45"/>
    <n v="0"/>
    <n v="7"/>
    <n v="135"/>
    <n v="80"/>
    <s v="Santa Ana"/>
    <s v="Bulacan"/>
    <x v="5"/>
    <x v="1"/>
    <s v="PH"/>
    <n v="3017"/>
    <m/>
    <x v="1126"/>
    <m/>
  </r>
  <r>
    <s v="220127TXHAPBCE"/>
    <s v="Completed"/>
    <m/>
    <m/>
    <n v="783777004840"/>
    <s v="Standard Local-J&amp;T Express"/>
    <s v="pickup"/>
    <s v="2022-01-29 03:56"/>
    <s v="2022-01-27 16:07"/>
    <x v="1139"/>
    <s v="2022-01-27 03:56"/>
    <m/>
    <x v="0"/>
    <m/>
    <m/>
    <n v="50"/>
    <n v="50"/>
    <n v="6"/>
    <n v="300"/>
    <n v="0"/>
    <n v="0"/>
    <n v="0"/>
    <n v="1.02"/>
    <n v="12"/>
    <n v="2.02"/>
    <n v="0"/>
    <n v="0"/>
    <n v="0"/>
    <s v="N"/>
    <n v="0"/>
    <n v="0"/>
    <n v="0"/>
    <n v="0"/>
    <n v="600"/>
    <n v="80"/>
    <n v="0"/>
    <n v="0"/>
    <n v="42"/>
    <n v="680"/>
    <n v="80"/>
    <s v="Marcelo Green Village"/>
    <s v="Paranaque City"/>
    <x v="14"/>
    <x v="3"/>
    <s v="PH"/>
    <n v="1700"/>
    <m/>
    <x v="1127"/>
    <m/>
  </r>
  <r>
    <s v="220127TXHAPBCE"/>
    <s v="Completed"/>
    <m/>
    <m/>
    <n v="783777004840"/>
    <s v="Standard Local-J&amp;T Express"/>
    <s v="pickup"/>
    <s v="2022-01-29 03:56"/>
    <s v="2022-01-27 16:07"/>
    <x v="1139"/>
    <s v="2022-01-27 03:56"/>
    <m/>
    <x v="2"/>
    <m/>
    <m/>
    <n v="50"/>
    <n v="50"/>
    <n v="4"/>
    <n v="200"/>
    <n v="0"/>
    <n v="0"/>
    <n v="0"/>
    <n v="0.68"/>
    <n v="12"/>
    <n v="2.02"/>
    <n v="0"/>
    <n v="0"/>
    <n v="0"/>
    <s v="N"/>
    <n v="0"/>
    <n v="0"/>
    <n v="0"/>
    <n v="0"/>
    <n v="600"/>
    <n v="80"/>
    <n v="0"/>
    <n v="0"/>
    <n v="42"/>
    <n v="680"/>
    <n v="80"/>
    <s v="Marcelo Green Village"/>
    <s v="Paranaque City"/>
    <x v="14"/>
    <x v="3"/>
    <s v="PH"/>
    <n v="1700"/>
    <m/>
    <x v="1127"/>
    <m/>
  </r>
  <r>
    <s v="220127TXHAPBCE"/>
    <s v="Completed"/>
    <m/>
    <m/>
    <n v="783777004840"/>
    <s v="Standard Local-J&amp;T Express"/>
    <s v="pickup"/>
    <s v="2022-01-29 03:56"/>
    <s v="2022-01-27 16:07"/>
    <x v="1139"/>
    <s v="2022-01-27 03:56"/>
    <m/>
    <x v="8"/>
    <m/>
    <m/>
    <n v="50"/>
    <n v="50"/>
    <n v="2"/>
    <n v="100"/>
    <n v="0"/>
    <n v="0"/>
    <n v="0"/>
    <n v="0.32"/>
    <n v="12"/>
    <n v="2.02"/>
    <n v="0"/>
    <n v="0"/>
    <n v="0"/>
    <s v="N"/>
    <n v="0"/>
    <n v="0"/>
    <n v="0"/>
    <n v="0"/>
    <n v="600"/>
    <n v="80"/>
    <n v="0"/>
    <n v="0"/>
    <n v="42"/>
    <n v="680"/>
    <n v="80"/>
    <s v="Marcelo Green Village"/>
    <s v="Paranaque City"/>
    <x v="14"/>
    <x v="3"/>
    <s v="PH"/>
    <n v="1700"/>
    <m/>
    <x v="1127"/>
    <m/>
  </r>
  <r>
    <s v="220127UD46X2JS"/>
    <s v="Completed"/>
    <m/>
    <m/>
    <n v="783782383001"/>
    <s v="Standard Local-J&amp;T Express"/>
    <s v="pickup"/>
    <s v="2022-01-29 08:26"/>
    <s v="2022-01-28 16:04"/>
    <x v="1140"/>
    <s v="2022-01-27 08:26"/>
    <m/>
    <x v="0"/>
    <m/>
    <m/>
    <n v="50"/>
    <n v="50"/>
    <n v="4"/>
    <n v="200"/>
    <n v="0"/>
    <n v="0"/>
    <n v="0"/>
    <n v="0.68"/>
    <n v="8"/>
    <n v="1.36"/>
    <n v="0"/>
    <n v="0"/>
    <n v="0"/>
    <s v="N"/>
    <n v="0"/>
    <n v="0"/>
    <n v="0"/>
    <n v="0"/>
    <n v="400"/>
    <n v="80"/>
    <n v="0"/>
    <n v="0"/>
    <n v="28"/>
    <n v="480"/>
    <n v="80"/>
    <s v="B. F. Homes"/>
    <s v="Paranaque City"/>
    <x v="14"/>
    <x v="3"/>
    <s v="PH"/>
    <n v="1720"/>
    <m/>
    <x v="1128"/>
    <m/>
  </r>
  <r>
    <s v="220127UD46X2JS"/>
    <s v="Completed"/>
    <m/>
    <m/>
    <n v="783782383001"/>
    <s v="Standard Local-J&amp;T Express"/>
    <s v="pickup"/>
    <s v="2022-01-29 08:26"/>
    <s v="2022-01-28 16:04"/>
    <x v="1140"/>
    <s v="2022-01-27 08:26"/>
    <m/>
    <x v="1"/>
    <m/>
    <m/>
    <n v="50"/>
    <n v="50"/>
    <n v="4"/>
    <n v="200"/>
    <n v="0"/>
    <n v="0"/>
    <n v="0"/>
    <n v="0.68"/>
    <n v="8"/>
    <n v="1.36"/>
    <n v="0"/>
    <n v="0"/>
    <n v="0"/>
    <s v="N"/>
    <n v="0"/>
    <n v="0"/>
    <n v="0"/>
    <n v="0"/>
    <n v="400"/>
    <n v="80"/>
    <n v="0"/>
    <n v="0"/>
    <n v="28"/>
    <n v="480"/>
    <n v="80"/>
    <s v="B. F. Homes"/>
    <s v="Paranaque City"/>
    <x v="14"/>
    <x v="3"/>
    <s v="PH"/>
    <n v="1720"/>
    <m/>
    <x v="1128"/>
    <m/>
  </r>
  <r>
    <s v="2201281F5W8NU7"/>
    <s v="Completed"/>
    <m/>
    <m/>
    <n v="783787617763"/>
    <s v="Standard Local-J&amp;T Express"/>
    <s v="pickup"/>
    <s v="2022-01-31 14:41"/>
    <s v="2022-01-29 13:50"/>
    <x v="1141"/>
    <s v="2022-01-28 14:41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8"/>
    <n v="45"/>
    <n v="0"/>
    <n v="7"/>
    <n v="138"/>
    <n v="83"/>
    <s v="Lanatan"/>
    <s v="Balayan"/>
    <x v="4"/>
    <x v="0"/>
    <s v="PH"/>
    <n v="4213"/>
    <m/>
    <x v="1129"/>
    <m/>
  </r>
  <r>
    <s v="22012934SPVTE0"/>
    <s v="Completed"/>
    <m/>
    <m/>
    <n v="783787617776"/>
    <s v="Standard Local-J&amp;T Express"/>
    <s v="pickup"/>
    <s v="2022-02-02 06:40"/>
    <s v="2022-01-29 13:50"/>
    <x v="1142"/>
    <s v="2022-01-29 06:40"/>
    <m/>
    <x v="0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4000"/>
    <n v="0"/>
    <n v="460"/>
    <n v="39"/>
    <n v="45"/>
    <n v="0"/>
    <n v="35"/>
    <n v="499"/>
    <n v="84"/>
    <s v="Estanza"/>
    <s v="Lingayen"/>
    <x v="17"/>
    <x v="1"/>
    <s v="PH"/>
    <n v="2401"/>
    <m/>
    <x v="1130"/>
    <m/>
  </r>
  <r>
    <s v="2201293C9B05QN"/>
    <s v="Completed"/>
    <m/>
    <m/>
    <n v="783788750364"/>
    <s v="Standard Local-J&amp;T Express"/>
    <s v="pickup"/>
    <s v="2022-02-02 08:54"/>
    <s v="2022-01-29 13:50"/>
    <x v="1143"/>
    <s v="2022-01-29 08:54"/>
    <m/>
    <x v="1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Milagrosa"/>
    <s v="Carmona"/>
    <x v="1"/>
    <x v="0"/>
    <s v="PH"/>
    <n v="4116"/>
    <m/>
    <x v="1131"/>
    <m/>
  </r>
  <r>
    <s v="2201294JXGTEGB"/>
    <s v="Completed"/>
    <m/>
    <m/>
    <n v="783798929990"/>
    <s v="Standard Local-J&amp;T Express"/>
    <s v="pickup"/>
    <s v="2022-02-02 20:26"/>
    <s v="2022-01-31 15:40"/>
    <x v="1144"/>
    <s v="2022-01-29 20:26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00"/>
    <n v="120"/>
    <n v="0"/>
    <n v="0"/>
    <n v="14"/>
    <n v="320"/>
    <n v="120"/>
    <s v="Nituan"/>
    <s v="Parang"/>
    <x v="27"/>
    <x v="2"/>
    <s v="PH"/>
    <n v="9604"/>
    <m/>
    <x v="1132"/>
    <m/>
  </r>
  <r>
    <s v="2201294JXGTEGB"/>
    <s v="Completed"/>
    <m/>
    <m/>
    <n v="783798929990"/>
    <s v="Standard Local-J&amp;T Express"/>
    <s v="pickup"/>
    <s v="2022-02-02 20:26"/>
    <s v="2022-01-31 15:40"/>
    <x v="1144"/>
    <s v="2022-01-29 20:26"/>
    <m/>
    <x v="2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00"/>
    <n v="120"/>
    <n v="0"/>
    <n v="0"/>
    <n v="14"/>
    <n v="320"/>
    <n v="120"/>
    <s v="Nituan"/>
    <s v="Parang"/>
    <x v="27"/>
    <x v="2"/>
    <s v="PH"/>
    <n v="9604"/>
    <m/>
    <x v="1132"/>
    <m/>
  </r>
  <r>
    <s v="2201294VJ7KANN"/>
    <s v="Completed"/>
    <m/>
    <m/>
    <n v="783798930040"/>
    <s v="Standard Local-J&amp;T Express"/>
    <s v="pickup"/>
    <s v="2022-02-02 23:18"/>
    <s v="2022-01-31 15:40"/>
    <x v="1145"/>
    <s v="2022-01-29 23:18"/>
    <m/>
    <x v="2"/>
    <m/>
    <m/>
    <n v="50"/>
    <n v="50"/>
    <n v="2"/>
    <n v="100"/>
    <n v="0"/>
    <n v="0"/>
    <n v="0"/>
    <n v="0.34"/>
    <n v="10"/>
    <n v="1.68"/>
    <n v="0"/>
    <n v="0"/>
    <n v="0"/>
    <s v="N"/>
    <n v="0"/>
    <n v="0"/>
    <n v="0"/>
    <n v="0"/>
    <n v="550"/>
    <n v="80"/>
    <n v="0"/>
    <n v="0"/>
    <n v="39"/>
    <n v="630"/>
    <n v="80"/>
    <s v="Lantic"/>
    <s v="Carmona"/>
    <x v="1"/>
    <x v="0"/>
    <s v="PH"/>
    <n v="4116"/>
    <m/>
    <x v="1133"/>
    <m/>
  </r>
  <r>
    <s v="2201294VJ7KANN"/>
    <s v="Completed"/>
    <m/>
    <m/>
    <n v="783798930040"/>
    <s v="Standard Local-J&amp;T Express"/>
    <s v="pickup"/>
    <s v="2022-02-02 23:18"/>
    <s v="2022-01-31 15:40"/>
    <x v="1145"/>
    <s v="2022-01-29 23:18"/>
    <m/>
    <x v="3"/>
    <m/>
    <m/>
    <n v="60"/>
    <n v="60"/>
    <n v="2"/>
    <n v="120"/>
    <n v="0"/>
    <n v="0"/>
    <n v="0"/>
    <n v="0.34"/>
    <n v="10"/>
    <n v="1.68"/>
    <n v="0"/>
    <n v="0"/>
    <n v="0"/>
    <s v="N"/>
    <n v="0"/>
    <n v="0"/>
    <n v="0"/>
    <n v="0"/>
    <n v="550"/>
    <n v="80"/>
    <n v="0"/>
    <n v="0"/>
    <n v="39"/>
    <n v="630"/>
    <n v="80"/>
    <s v="Lantic"/>
    <s v="Carmona"/>
    <x v="1"/>
    <x v="0"/>
    <s v="PH"/>
    <n v="4116"/>
    <m/>
    <x v="1133"/>
    <m/>
  </r>
  <r>
    <s v="2201294VJ7KANN"/>
    <s v="Completed"/>
    <m/>
    <m/>
    <n v="783798930040"/>
    <s v="Standard Local-J&amp;T Express"/>
    <s v="pickup"/>
    <s v="2022-02-02 23:18"/>
    <s v="2022-01-31 15:40"/>
    <x v="1145"/>
    <s v="2022-01-29 23:18"/>
    <m/>
    <x v="6"/>
    <m/>
    <m/>
    <n v="80"/>
    <n v="80"/>
    <n v="1"/>
    <n v="80"/>
    <n v="0"/>
    <n v="0"/>
    <n v="0"/>
    <n v="0.17"/>
    <n v="10"/>
    <n v="1.68"/>
    <n v="0"/>
    <n v="0"/>
    <n v="0"/>
    <s v="N"/>
    <n v="0"/>
    <n v="0"/>
    <n v="0"/>
    <n v="0"/>
    <n v="550"/>
    <n v="80"/>
    <n v="0"/>
    <n v="0"/>
    <n v="39"/>
    <n v="630"/>
    <n v="80"/>
    <s v="Lantic"/>
    <s v="Carmona"/>
    <x v="1"/>
    <x v="0"/>
    <s v="PH"/>
    <n v="4116"/>
    <m/>
    <x v="1133"/>
    <m/>
  </r>
  <r>
    <s v="2201294VJ7KANN"/>
    <s v="Completed"/>
    <m/>
    <m/>
    <n v="783798930040"/>
    <s v="Standard Local-J&amp;T Express"/>
    <s v="pickup"/>
    <s v="2022-02-02 23:18"/>
    <s v="2022-01-31 15:40"/>
    <x v="1145"/>
    <s v="2022-01-29 23:18"/>
    <m/>
    <x v="1"/>
    <m/>
    <m/>
    <n v="50"/>
    <n v="50"/>
    <n v="2"/>
    <n v="100"/>
    <n v="0"/>
    <n v="0"/>
    <n v="0"/>
    <n v="0.34"/>
    <n v="10"/>
    <n v="1.68"/>
    <n v="0"/>
    <n v="0"/>
    <n v="0"/>
    <s v="N"/>
    <n v="0"/>
    <n v="0"/>
    <n v="0"/>
    <n v="0"/>
    <n v="550"/>
    <n v="80"/>
    <n v="0"/>
    <n v="0"/>
    <n v="39"/>
    <n v="630"/>
    <n v="80"/>
    <s v="Lantic"/>
    <s v="Carmona"/>
    <x v="1"/>
    <x v="0"/>
    <s v="PH"/>
    <n v="4116"/>
    <m/>
    <x v="1133"/>
    <m/>
  </r>
  <r>
    <s v="2201294VJ7KANN"/>
    <s v="Completed"/>
    <m/>
    <m/>
    <n v="783798930040"/>
    <s v="Standard Local-J&amp;T Express"/>
    <s v="pickup"/>
    <s v="2022-02-02 23:18"/>
    <s v="2022-01-31 15:40"/>
    <x v="1145"/>
    <s v="2022-01-29 23:18"/>
    <m/>
    <x v="4"/>
    <m/>
    <m/>
    <n v="50"/>
    <n v="50"/>
    <n v="1"/>
    <n v="50"/>
    <n v="0"/>
    <n v="0"/>
    <n v="0"/>
    <n v="0.17"/>
    <n v="10"/>
    <n v="1.68"/>
    <n v="0"/>
    <n v="0"/>
    <n v="0"/>
    <s v="N"/>
    <n v="0"/>
    <n v="0"/>
    <n v="0"/>
    <n v="0"/>
    <n v="550"/>
    <n v="80"/>
    <n v="0"/>
    <n v="0"/>
    <n v="39"/>
    <n v="630"/>
    <n v="80"/>
    <s v="Lantic"/>
    <s v="Carmona"/>
    <x v="1"/>
    <x v="0"/>
    <s v="PH"/>
    <n v="4116"/>
    <m/>
    <x v="1133"/>
    <m/>
  </r>
  <r>
    <s v="2201294VJ7KANN"/>
    <s v="Completed"/>
    <m/>
    <m/>
    <n v="783798930040"/>
    <s v="Standard Local-J&amp;T Express"/>
    <s v="pickup"/>
    <s v="2022-02-02 23:18"/>
    <s v="2022-01-31 15:40"/>
    <x v="1145"/>
    <s v="2022-01-29 23:18"/>
    <m/>
    <x v="8"/>
    <m/>
    <m/>
    <n v="50"/>
    <n v="50"/>
    <n v="2"/>
    <n v="100"/>
    <n v="0"/>
    <n v="0"/>
    <n v="0"/>
    <n v="0.32"/>
    <n v="10"/>
    <n v="1.68"/>
    <n v="0"/>
    <n v="0"/>
    <n v="0"/>
    <s v="N"/>
    <n v="0"/>
    <n v="0"/>
    <n v="0"/>
    <n v="0"/>
    <n v="550"/>
    <n v="80"/>
    <n v="0"/>
    <n v="0"/>
    <n v="39"/>
    <n v="630"/>
    <n v="80"/>
    <s v="Lantic"/>
    <s v="Carmona"/>
    <x v="1"/>
    <x v="0"/>
    <s v="PH"/>
    <n v="4116"/>
    <m/>
    <x v="1133"/>
    <m/>
  </r>
  <r>
    <s v="2201306S8TA6FD"/>
    <s v="Completed"/>
    <m/>
    <m/>
    <n v="783798930008"/>
    <s v="Standard Local-J&amp;T Express"/>
    <s v="pickup"/>
    <s v="2022-02-03 17:15"/>
    <s v="2022-01-31 15:40"/>
    <x v="1146"/>
    <s v="2022-01-30 17:15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38"/>
    <n v="45"/>
    <n v="0"/>
    <n v="14"/>
    <n v="238"/>
    <n v="83"/>
    <s v="Lakandula"/>
    <s v="Mabalacat"/>
    <x v="7"/>
    <x v="1"/>
    <s v="PH"/>
    <n v="2010"/>
    <m/>
    <x v="1134"/>
    <m/>
  </r>
  <r>
    <s v="2201306T2KQ6KV"/>
    <s v="Completed"/>
    <m/>
    <m/>
    <n v="783798929987"/>
    <s v="Standard Local-J&amp;T Express"/>
    <s v="pickup"/>
    <s v="2022-02-03 17:39"/>
    <s v="2022-01-31 15:40"/>
    <x v="1147"/>
    <s v="2022-01-30 17:39"/>
    <m/>
    <x v="1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0"/>
    <n v="80"/>
    <n v="0"/>
    <n v="7"/>
    <n v="100"/>
    <n v="80"/>
    <s v="Canumay West"/>
    <s v="Valenzuela City"/>
    <x v="14"/>
    <x v="3"/>
    <s v="PH"/>
    <n v="1443"/>
    <m/>
    <x v="1135"/>
    <m/>
  </r>
  <r>
    <s v="22013073V98FU7"/>
    <s v="Completed"/>
    <m/>
    <m/>
    <n v="783798929961"/>
    <s v="Standard Local-J&amp;T Express"/>
    <s v="pickup"/>
    <s v="2022-02-03 20:34"/>
    <s v="2022-01-31 15:40"/>
    <x v="1148"/>
    <s v="2022-01-30 20:34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Barangay 158"/>
    <s v="Caloocan City"/>
    <x v="14"/>
    <x v="3"/>
    <s v="PH"/>
    <n v="1402"/>
    <m/>
    <x v="1136"/>
    <m/>
  </r>
  <r>
    <s v="22013077N6BFJN"/>
    <s v="Completed"/>
    <m/>
    <m/>
    <n v="783800999232"/>
    <s v="Standard Local-J&amp;T Express"/>
    <s v="pickup"/>
    <s v="2022-02-03 21:42"/>
    <s v="2022-01-31 15:40"/>
    <x v="1149"/>
    <s v="2022-01-30 21:42"/>
    <m/>
    <x v="0"/>
    <m/>
    <m/>
    <n v="50"/>
    <n v="50"/>
    <n v="3"/>
    <n v="150"/>
    <n v="0"/>
    <n v="0"/>
    <n v="0"/>
    <n v="0.51"/>
    <n v="4"/>
    <n v="0.68"/>
    <n v="0"/>
    <n v="0"/>
    <n v="0"/>
    <s v="N"/>
    <n v="0"/>
    <n v="0"/>
    <n v="0"/>
    <n v="0"/>
    <n v="210"/>
    <n v="35"/>
    <n v="45"/>
    <n v="0"/>
    <n v="15"/>
    <n v="245"/>
    <n v="80"/>
    <s v="Talon"/>
    <s v="Amadeo"/>
    <x v="1"/>
    <x v="0"/>
    <s v="PH"/>
    <n v="4119"/>
    <m/>
    <x v="1137"/>
    <m/>
  </r>
  <r>
    <s v="22013077N6BFJN"/>
    <s v="Completed"/>
    <m/>
    <m/>
    <n v="783800999232"/>
    <s v="Standard Local-J&amp;T Express"/>
    <s v="pickup"/>
    <s v="2022-02-03 21:42"/>
    <s v="2022-01-31 15:40"/>
    <x v="1149"/>
    <s v="2022-01-30 21:42"/>
    <m/>
    <x v="3"/>
    <m/>
    <m/>
    <n v="60"/>
    <n v="60"/>
    <n v="1"/>
    <n v="60"/>
    <n v="0"/>
    <n v="0"/>
    <n v="0"/>
    <n v="0.17"/>
    <n v="4"/>
    <n v="0.68"/>
    <n v="0"/>
    <n v="0"/>
    <n v="0"/>
    <s v="N"/>
    <n v="0"/>
    <n v="0"/>
    <n v="0"/>
    <n v="0"/>
    <n v="210"/>
    <n v="35"/>
    <n v="45"/>
    <n v="0"/>
    <n v="15"/>
    <n v="245"/>
    <n v="80"/>
    <s v="Talon"/>
    <s v="Amadeo"/>
    <x v="1"/>
    <x v="0"/>
    <s v="PH"/>
    <n v="4119"/>
    <m/>
    <x v="1137"/>
    <m/>
  </r>
  <r>
    <s v="2201319DVWS6HW"/>
    <s v="Completed"/>
    <m/>
    <m/>
    <n v="783809654720"/>
    <s v="Standard Local-J&amp;T Express"/>
    <s v="pickup"/>
    <s v="2022-02-04 18:29"/>
    <s v="2022-02-01 15:25"/>
    <x v="1150"/>
    <s v="2022-01-31 18:29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3700"/>
    <n v="0"/>
    <n v="113"/>
    <n v="60"/>
    <n v="55"/>
    <n v="0"/>
    <n v="11"/>
    <n v="173"/>
    <n v="115"/>
    <s v="Poblacion"/>
    <s v="Leganes"/>
    <x v="25"/>
    <x v="4"/>
    <s v="PH"/>
    <n v="5003"/>
    <m/>
    <x v="1138"/>
    <m/>
  </r>
  <r>
    <s v="2201319YEBJ9DJ"/>
    <s v="Completed"/>
    <m/>
    <m/>
    <n v="783809654759"/>
    <s v="Standard Local-J&amp;T Express"/>
    <s v="pickup"/>
    <s v="2022-02-04 23:53"/>
    <s v="2022-02-01 15:25"/>
    <x v="1151"/>
    <s v="2022-01-31 23:53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119"/>
    <n v="0"/>
    <n v="0"/>
    <n v="4"/>
    <n v="169"/>
    <n v="119"/>
    <s v="Poblacion"/>
    <s v="Santa Maria"/>
    <x v="33"/>
    <x v="2"/>
    <s v="PH"/>
    <n v="8011"/>
    <m/>
    <x v="1139"/>
    <m/>
  </r>
  <r>
    <s v="220201AQSEHFAR"/>
    <s v="Completed"/>
    <m/>
    <m/>
    <n v="783809657175"/>
    <s v="Standard Local-J&amp;T Express"/>
    <s v="pickup"/>
    <s v="2022-02-04 06:59"/>
    <s v="2022-02-01 15:25"/>
    <x v="1152"/>
    <s v="2022-02-01 06:59"/>
    <m/>
    <x v="0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9000"/>
    <n v="0"/>
    <n v="925"/>
    <n v="62"/>
    <n v="38"/>
    <n v="0"/>
    <n v="71"/>
    <n v="987"/>
    <n v="100"/>
    <s v="Buayang Bato"/>
    <s v="Mandaluyong City"/>
    <x v="14"/>
    <x v="3"/>
    <s v="PH"/>
    <n v="1550"/>
    <m/>
    <x v="1140"/>
    <m/>
  </r>
  <r>
    <s v="220201AT2PBGDX"/>
    <s v="Completed"/>
    <m/>
    <m/>
    <n v="783809889727"/>
    <s v="Standard Local-J&amp;T Express"/>
    <s v="pickup"/>
    <s v="2022-02-04 07:40"/>
    <s v="2022-02-01 15:27"/>
    <x v="1153"/>
    <s v="2022-02-01 07:40"/>
    <m/>
    <x v="2"/>
    <m/>
    <m/>
    <n v="50"/>
    <n v="35"/>
    <n v="18"/>
    <n v="630"/>
    <n v="270"/>
    <n v="270"/>
    <n v="0"/>
    <n v="3.06"/>
    <n v="29"/>
    <n v="4.82"/>
    <n v="0"/>
    <n v="0"/>
    <n v="0"/>
    <s v="N"/>
    <n v="0"/>
    <n v="0"/>
    <n v="10600"/>
    <n v="0"/>
    <n v="909"/>
    <n v="62"/>
    <n v="38"/>
    <n v="0"/>
    <n v="71"/>
    <n v="971"/>
    <n v="100"/>
    <s v="Buayang Bato"/>
    <s v="Mandaluyong City"/>
    <x v="14"/>
    <x v="3"/>
    <s v="PH"/>
    <n v="1550"/>
    <m/>
    <x v="1141"/>
    <m/>
  </r>
  <r>
    <s v="220201AT2PBGDX"/>
    <s v="Completed"/>
    <m/>
    <m/>
    <n v="783809889727"/>
    <s v="Standard Local-J&amp;T Express"/>
    <s v="pickup"/>
    <s v="2022-02-04 07:40"/>
    <s v="2022-02-01 15:27"/>
    <x v="1153"/>
    <s v="2022-02-01 07:40"/>
    <m/>
    <x v="8"/>
    <m/>
    <m/>
    <n v="50"/>
    <n v="35"/>
    <n v="11"/>
    <n v="385"/>
    <n v="165"/>
    <n v="165"/>
    <n v="0"/>
    <n v="1.76"/>
    <n v="29"/>
    <n v="4.82"/>
    <n v="0"/>
    <n v="0"/>
    <n v="0"/>
    <s v="N"/>
    <n v="0"/>
    <n v="0"/>
    <n v="10600"/>
    <n v="0"/>
    <n v="909"/>
    <n v="62"/>
    <n v="38"/>
    <n v="0"/>
    <n v="71"/>
    <n v="971"/>
    <n v="100"/>
    <s v="Buayang Bato"/>
    <s v="Mandaluyong City"/>
    <x v="14"/>
    <x v="3"/>
    <s v="PH"/>
    <n v="1550"/>
    <m/>
    <x v="1141"/>
    <m/>
  </r>
  <r>
    <s v="220201BAWTQYPB"/>
    <s v="Completed"/>
    <m/>
    <m/>
    <n v="783814078929"/>
    <s v="Standard Local-J&amp;T Express"/>
    <s v="pickup"/>
    <s v="2022-02-04 12:51"/>
    <s v="2022-02-02 16:29"/>
    <x v="1154"/>
    <s v="2022-02-01 12:51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3"/>
    <n v="0"/>
    <n v="0"/>
    <n v="11"/>
    <n v="233"/>
    <n v="83"/>
    <s v="Abar Ist"/>
    <s v="San Jose City"/>
    <x v="13"/>
    <x v="1"/>
    <s v="PH"/>
    <n v="3121"/>
    <m/>
    <x v="1142"/>
    <m/>
  </r>
  <r>
    <s v="220201BJMDE76S"/>
    <s v="Completed"/>
    <m/>
    <m/>
    <n v="783814078932"/>
    <s v="Standard Local-J&amp;T Express"/>
    <s v="pickup"/>
    <s v="2022-02-04 15:09"/>
    <s v="2022-02-02 16:29"/>
    <x v="1155"/>
    <s v="2022-02-01 15:09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50"/>
    <n v="30"/>
    <n v="0"/>
    <n v="7"/>
    <n v="150"/>
    <n v="80"/>
    <s v="Bagong Pag-Asa"/>
    <s v="Quezon City"/>
    <x v="14"/>
    <x v="3"/>
    <s v="PH"/>
    <n v="1105"/>
    <m/>
    <x v="1143"/>
    <m/>
  </r>
  <r>
    <s v="220201BKCS7URH"/>
    <s v="Completed"/>
    <m/>
    <m/>
    <n v="783814078945"/>
    <s v="Standard Local-J&amp;T Express"/>
    <s v="pickup"/>
    <s v="2022-02-04 15:13"/>
    <s v="2022-02-02 16:29"/>
    <x v="1156"/>
    <s v="2022-02-01 15:13"/>
    <m/>
    <x v="0"/>
    <m/>
    <m/>
    <n v="50"/>
    <n v="50"/>
    <n v="3"/>
    <n v="150"/>
    <n v="0"/>
    <n v="0"/>
    <n v="0"/>
    <n v="0.51"/>
    <n v="4"/>
    <n v="0.68"/>
    <n v="0"/>
    <n v="0"/>
    <n v="0"/>
    <s v="N"/>
    <n v="0"/>
    <n v="0"/>
    <n v="0"/>
    <n v="0"/>
    <n v="200"/>
    <n v="42"/>
    <n v="38"/>
    <n v="0"/>
    <n v="14"/>
    <n v="242"/>
    <n v="80"/>
    <s v="Fairview"/>
    <s v="Quezon City"/>
    <x v="14"/>
    <x v="3"/>
    <s v="PH"/>
    <n v="1118"/>
    <m/>
    <x v="1144"/>
    <m/>
  </r>
  <r>
    <s v="220201BKCS7URH"/>
    <s v="Completed"/>
    <m/>
    <m/>
    <n v="783814078945"/>
    <s v="Standard Local-J&amp;T Express"/>
    <s v="pickup"/>
    <s v="2022-02-04 15:13"/>
    <s v="2022-02-02 16:29"/>
    <x v="1156"/>
    <s v="2022-02-01 15:13"/>
    <m/>
    <x v="2"/>
    <m/>
    <m/>
    <n v="50"/>
    <n v="50"/>
    <n v="1"/>
    <n v="50"/>
    <n v="0"/>
    <n v="0"/>
    <n v="0"/>
    <n v="0.17"/>
    <n v="4"/>
    <n v="0.68"/>
    <n v="0"/>
    <n v="0"/>
    <n v="0"/>
    <s v="N"/>
    <n v="0"/>
    <n v="0"/>
    <n v="0"/>
    <n v="0"/>
    <n v="200"/>
    <n v="42"/>
    <n v="38"/>
    <n v="0"/>
    <n v="14"/>
    <n v="242"/>
    <n v="80"/>
    <s v="Fairview"/>
    <s v="Quezon City"/>
    <x v="14"/>
    <x v="3"/>
    <s v="PH"/>
    <n v="1118"/>
    <m/>
    <x v="1144"/>
    <m/>
  </r>
  <r>
    <s v="220201C7H1245B"/>
    <s v="Completed"/>
    <m/>
    <m/>
    <n v="783815190342"/>
    <s v="Standard Local-J&amp;T Express"/>
    <s v="pickup"/>
    <s v="2022-02-04 21:23"/>
    <s v="2022-02-02 16:18"/>
    <x v="1157"/>
    <s v="2022-02-01 21:23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00"/>
    <n v="65"/>
    <n v="55"/>
    <n v="0"/>
    <n v="14"/>
    <n v="265"/>
    <n v="120"/>
    <s v="Patag"/>
    <s v="Opol"/>
    <x v="37"/>
    <x v="2"/>
    <s v="PH"/>
    <n v="9061"/>
    <m/>
    <x v="1145"/>
    <m/>
  </r>
  <r>
    <s v="220201C7H1245B"/>
    <s v="Completed"/>
    <m/>
    <m/>
    <n v="783815190342"/>
    <s v="Standard Local-J&amp;T Express"/>
    <s v="pickup"/>
    <s v="2022-02-04 21:23"/>
    <s v="2022-02-02 16:18"/>
    <x v="1157"/>
    <s v="2022-02-01 21:23"/>
    <m/>
    <x v="2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00"/>
    <n v="65"/>
    <n v="55"/>
    <n v="0"/>
    <n v="14"/>
    <n v="265"/>
    <n v="120"/>
    <s v="Patag"/>
    <s v="Opol"/>
    <x v="37"/>
    <x v="2"/>
    <s v="PH"/>
    <n v="9061"/>
    <m/>
    <x v="1145"/>
    <m/>
  </r>
  <r>
    <s v="220201C8W1QAW1"/>
    <s v="Completed"/>
    <m/>
    <m/>
    <n v="783815190355"/>
    <s v="Standard Local-J&amp;T Express"/>
    <s v="pickup"/>
    <s v="2022-02-04 21:48"/>
    <s v="2022-02-02 16:18"/>
    <x v="1158"/>
    <s v="2022-02-01 21:48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Ventenilla"/>
    <s v="Paniqui"/>
    <x v="9"/>
    <x v="1"/>
    <s v="PH"/>
    <n v="2307"/>
    <m/>
    <x v="1146"/>
    <m/>
  </r>
  <r>
    <s v="220202DSU0HDPS"/>
    <s v="Completed"/>
    <m/>
    <m/>
    <n v="783829749483"/>
    <s v="Standard Local-J&amp;T Express"/>
    <s v="pickup"/>
    <s v="2022-02-07 12:23"/>
    <s v="2022-02-03 16:53"/>
    <x v="1159"/>
    <s v="2022-02-02 12:23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500"/>
    <n v="0"/>
    <n v="195"/>
    <n v="42"/>
    <n v="38"/>
    <n v="0"/>
    <n v="14"/>
    <n v="237"/>
    <n v="80"/>
    <s v="Malamig"/>
    <s v="Mandaluyong City"/>
    <x v="14"/>
    <x v="3"/>
    <s v="PH"/>
    <n v="1550"/>
    <m/>
    <x v="1147"/>
    <m/>
  </r>
  <r>
    <s v="220202E9S6T6W8"/>
    <s v="Completed"/>
    <m/>
    <m/>
    <n v="783829749605"/>
    <s v="Standard Local-J&amp;T Express"/>
    <s v="pickup"/>
    <s v="2022-02-07 17:09"/>
    <s v="2022-02-03 16:53"/>
    <x v="1160"/>
    <s v="2022-02-02 17:09"/>
    <m/>
    <x v="0"/>
    <m/>
    <m/>
    <n v="50"/>
    <n v="40"/>
    <n v="100"/>
    <n v="4000"/>
    <n v="1000"/>
    <n v="1000"/>
    <n v="0"/>
    <n v="17"/>
    <n v="100"/>
    <n v="17"/>
    <n v="0"/>
    <n v="0"/>
    <n v="0"/>
    <s v="N"/>
    <n v="0"/>
    <n v="0"/>
    <n v="0"/>
    <n v="0"/>
    <n v="4000"/>
    <n v="279"/>
    <n v="45"/>
    <n v="0"/>
    <n v="280"/>
    <n v="4279"/>
    <n v="324"/>
    <s v="Platero"/>
    <s v="Binan City"/>
    <x v="0"/>
    <x v="0"/>
    <s v="PH"/>
    <n v="4024"/>
    <m/>
    <x v="1148"/>
    <m/>
  </r>
  <r>
    <s v="220202E9U24AKG"/>
    <s v="Completed"/>
    <m/>
    <m/>
    <n v="783829749552"/>
    <s v="Standard Local-J&amp;T Express"/>
    <s v="pickup"/>
    <s v="2022-02-07 17:10"/>
    <s v="2022-02-03 16:53"/>
    <x v="1161"/>
    <s v="2022-02-02 17:10"/>
    <m/>
    <x v="0"/>
    <m/>
    <m/>
    <n v="50"/>
    <n v="40"/>
    <n v="100"/>
    <n v="4000"/>
    <n v="1000"/>
    <n v="1000"/>
    <n v="0"/>
    <n v="17"/>
    <n v="100"/>
    <n v="17"/>
    <n v="0"/>
    <n v="0"/>
    <n v="0"/>
    <s v="N"/>
    <n v="0"/>
    <n v="0"/>
    <n v="0"/>
    <n v="0"/>
    <n v="4000"/>
    <n v="244"/>
    <n v="80"/>
    <n v="0"/>
    <n v="280"/>
    <n v="4244"/>
    <n v="324"/>
    <s v="Platero"/>
    <s v="Binan City"/>
    <x v="0"/>
    <x v="0"/>
    <s v="PH"/>
    <n v="4024"/>
    <m/>
    <x v="1148"/>
    <m/>
  </r>
  <r>
    <s v="220202EDNDSMYV"/>
    <s v="Completed"/>
    <m/>
    <m/>
    <n v="783832084082"/>
    <s v="Standard Local-J&amp;T Express"/>
    <s v="pickup"/>
    <s v="2022-02-07 18:18"/>
    <s v="2022-02-03 16:41"/>
    <x v="1162"/>
    <s v="2022-02-02 18:18"/>
    <m/>
    <x v="0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0"/>
    <n v="0"/>
    <n v="320"/>
    <n v="35"/>
    <n v="45"/>
    <n v="0"/>
    <n v="22"/>
    <n v="355"/>
    <n v="80"/>
    <s v="Tambo Kulit"/>
    <s v="Indang"/>
    <x v="1"/>
    <x v="0"/>
    <s v="PH"/>
    <n v="4122"/>
    <m/>
    <x v="1149"/>
    <m/>
  </r>
  <r>
    <s v="220202EDNDSMYV"/>
    <s v="Completed"/>
    <m/>
    <m/>
    <n v="783832084082"/>
    <s v="Standard Local-J&amp;T Express"/>
    <s v="pickup"/>
    <s v="2022-02-07 18:18"/>
    <s v="2022-02-03 16:41"/>
    <x v="1162"/>
    <s v="2022-02-02 18:18"/>
    <m/>
    <x v="3"/>
    <m/>
    <m/>
    <n v="60"/>
    <n v="60"/>
    <n v="2"/>
    <n v="120"/>
    <n v="0"/>
    <n v="0"/>
    <n v="0"/>
    <n v="0.34"/>
    <n v="6"/>
    <n v="1.02"/>
    <n v="0"/>
    <n v="0"/>
    <n v="0"/>
    <s v="N"/>
    <n v="0"/>
    <n v="0"/>
    <n v="0"/>
    <n v="0"/>
    <n v="320"/>
    <n v="35"/>
    <n v="45"/>
    <n v="0"/>
    <n v="22"/>
    <n v="355"/>
    <n v="80"/>
    <s v="Tambo Kulit"/>
    <s v="Indang"/>
    <x v="1"/>
    <x v="0"/>
    <s v="PH"/>
    <n v="4122"/>
    <m/>
    <x v="1149"/>
    <m/>
  </r>
  <r>
    <s v="220202EDNDSMYV"/>
    <s v="Completed"/>
    <m/>
    <m/>
    <n v="783832084082"/>
    <s v="Standard Local-J&amp;T Express"/>
    <s v="pickup"/>
    <s v="2022-02-07 18:18"/>
    <s v="2022-02-03 16:41"/>
    <x v="1162"/>
    <s v="2022-02-02 18:18"/>
    <m/>
    <x v="1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0"/>
    <n v="0"/>
    <n v="320"/>
    <n v="35"/>
    <n v="45"/>
    <n v="0"/>
    <n v="22"/>
    <n v="355"/>
    <n v="80"/>
    <s v="Tambo Kulit"/>
    <s v="Indang"/>
    <x v="1"/>
    <x v="0"/>
    <s v="PH"/>
    <n v="4122"/>
    <m/>
    <x v="1149"/>
    <m/>
  </r>
  <r>
    <s v="220202EHDJB6F8"/>
    <s v="Completed"/>
    <m/>
    <m/>
    <n v="783832084151"/>
    <s v="Standard Local-J&amp;T Express"/>
    <s v="pickup"/>
    <s v="2022-02-07 19:25"/>
    <s v="2022-02-03 16:53"/>
    <x v="1163"/>
    <s v="2022-02-02 19:25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8"/>
    <n v="45"/>
    <n v="0"/>
    <n v="7"/>
    <n v="138"/>
    <n v="83"/>
    <s v="Alimanao"/>
    <s v="Penablanca"/>
    <x v="16"/>
    <x v="1"/>
    <s v="PH"/>
    <n v="3502"/>
    <m/>
    <x v="1150"/>
    <m/>
  </r>
  <r>
    <s v="220205N9WTRQ5U"/>
    <s v="Completed"/>
    <m/>
    <m/>
    <n v="783854731994"/>
    <s v="Standard Local-J&amp;T Express"/>
    <s v="pickup"/>
    <s v="2022-02-09 11:50"/>
    <s v="2022-02-07 16:50"/>
    <x v="1164"/>
    <s v="2022-02-05 11:50"/>
    <m/>
    <x v="2"/>
    <m/>
    <m/>
    <n v="50"/>
    <n v="50"/>
    <n v="10"/>
    <n v="500"/>
    <n v="0"/>
    <n v="0"/>
    <n v="0"/>
    <n v="1.7"/>
    <n v="12"/>
    <n v="2.04"/>
    <n v="0"/>
    <n v="0"/>
    <n v="0"/>
    <s v="N"/>
    <n v="0"/>
    <n v="0"/>
    <n v="0"/>
    <n v="0"/>
    <n v="660"/>
    <n v="0"/>
    <n v="80"/>
    <n v="0"/>
    <n v="46"/>
    <n v="660"/>
    <n v="80"/>
    <s v="San Joaquin"/>
    <s v="Pasig City"/>
    <x v="14"/>
    <x v="3"/>
    <s v="PH"/>
    <n v="1600"/>
    <m/>
    <x v="1151"/>
    <m/>
  </r>
  <r>
    <s v="220205N9WTRQ5U"/>
    <s v="Completed"/>
    <m/>
    <m/>
    <n v="783854731994"/>
    <s v="Standard Local-J&amp;T Express"/>
    <s v="pickup"/>
    <s v="2022-02-09 11:50"/>
    <s v="2022-02-07 16:50"/>
    <x v="1164"/>
    <s v="2022-02-05 11:50"/>
    <m/>
    <x v="6"/>
    <m/>
    <m/>
    <n v="80"/>
    <n v="80"/>
    <n v="2"/>
    <n v="160"/>
    <n v="0"/>
    <n v="0"/>
    <n v="0"/>
    <n v="0.34"/>
    <n v="12"/>
    <n v="2.04"/>
    <n v="0"/>
    <n v="0"/>
    <n v="0"/>
    <s v="N"/>
    <n v="0"/>
    <n v="0"/>
    <n v="0"/>
    <n v="0"/>
    <n v="660"/>
    <n v="0"/>
    <n v="80"/>
    <n v="0"/>
    <n v="46"/>
    <n v="660"/>
    <n v="80"/>
    <s v="San Joaquin"/>
    <s v="Pasig City"/>
    <x v="14"/>
    <x v="3"/>
    <s v="PH"/>
    <n v="1600"/>
    <m/>
    <x v="1151"/>
    <m/>
  </r>
  <r>
    <s v="220207U439J5K1"/>
    <s v="Completed"/>
    <m/>
    <m/>
    <n v="783870630927"/>
    <s v="Standard Local-J&amp;T Express"/>
    <s v="pickup"/>
    <s v="2022-02-09 19:31"/>
    <s v="2022-02-08 15:35"/>
    <x v="1165"/>
    <s v="2022-02-07 19:31"/>
    <m/>
    <x v="0"/>
    <m/>
    <m/>
    <n v="50"/>
    <n v="50"/>
    <n v="6"/>
    <n v="300"/>
    <n v="0"/>
    <n v="0"/>
    <n v="0"/>
    <n v="1.02"/>
    <n v="8"/>
    <n v="1.36"/>
    <n v="0"/>
    <n v="0"/>
    <n v="0"/>
    <s v="N"/>
    <n v="0"/>
    <n v="0"/>
    <n v="0"/>
    <n v="0"/>
    <n v="400"/>
    <n v="84"/>
    <n v="0"/>
    <n v="0"/>
    <n v="28"/>
    <n v="484"/>
    <n v="84"/>
    <s v="Baraoas Sur"/>
    <s v="Naguilian"/>
    <x v="45"/>
    <x v="1"/>
    <s v="PH"/>
    <n v="2511"/>
    <m/>
    <x v="1152"/>
    <m/>
  </r>
  <r>
    <s v="220207U439J5K1"/>
    <s v="Completed"/>
    <m/>
    <m/>
    <n v="783870630927"/>
    <s v="Standard Local-J&amp;T Express"/>
    <s v="pickup"/>
    <s v="2022-02-09 19:31"/>
    <s v="2022-02-08 15:35"/>
    <x v="1165"/>
    <s v="2022-02-07 19:31"/>
    <m/>
    <x v="1"/>
    <m/>
    <m/>
    <n v="50"/>
    <n v="50"/>
    <n v="2"/>
    <n v="100"/>
    <n v="0"/>
    <n v="0"/>
    <n v="0"/>
    <n v="0.34"/>
    <n v="8"/>
    <n v="1.36"/>
    <n v="0"/>
    <n v="0"/>
    <n v="0"/>
    <s v="N"/>
    <n v="0"/>
    <n v="0"/>
    <n v="0"/>
    <n v="0"/>
    <n v="400"/>
    <n v="84"/>
    <n v="0"/>
    <n v="0"/>
    <n v="28"/>
    <n v="484"/>
    <n v="84"/>
    <s v="Baraoas Sur"/>
    <s v="Naguilian"/>
    <x v="45"/>
    <x v="1"/>
    <s v="PH"/>
    <n v="2511"/>
    <m/>
    <x v="1152"/>
    <m/>
  </r>
  <r>
    <s v="220208UMNSWGR6"/>
    <s v="Completed"/>
    <m/>
    <m/>
    <n v="783870630914"/>
    <s v="Standard Local-J&amp;T Express"/>
    <s v="pickup"/>
    <s v="2022-02-10 00:28"/>
    <s v="2022-02-08 15:35"/>
    <x v="1166"/>
    <s v="2022-02-08 00:28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3"/>
    <n v="0"/>
    <n v="0"/>
    <n v="18"/>
    <n v="333"/>
    <n v="83"/>
    <s v="San Clemente (Pob.)"/>
    <s v="Magsingal"/>
    <x v="34"/>
    <x v="1"/>
    <s v="PH"/>
    <n v="2730"/>
    <m/>
    <x v="1153"/>
    <m/>
  </r>
  <r>
    <s v="220208UVRMN65A"/>
    <s v="Completed"/>
    <m/>
    <m/>
    <n v="783870630956"/>
    <s v="Standard Local-J&amp;T Express"/>
    <s v="pickup"/>
    <s v="2022-02-10 02:43"/>
    <s v="2022-02-08 15:35"/>
    <x v="1167"/>
    <s v="2022-02-08 02:43"/>
    <m/>
    <x v="0"/>
    <m/>
    <m/>
    <n v="50"/>
    <n v="50"/>
    <n v="2"/>
    <n v="100"/>
    <n v="0"/>
    <n v="0"/>
    <n v="0"/>
    <n v="0.34"/>
    <n v="8"/>
    <n v="1.36"/>
    <n v="0"/>
    <n v="0"/>
    <n v="0"/>
    <s v="N"/>
    <n v="0"/>
    <n v="0"/>
    <n v="0"/>
    <n v="0"/>
    <n v="460"/>
    <n v="80"/>
    <n v="0"/>
    <n v="0"/>
    <n v="32"/>
    <n v="540"/>
    <n v="80"/>
    <s v="Ramon Magsaysay"/>
    <s v="Quezon City"/>
    <x v="14"/>
    <x v="3"/>
    <s v="PH"/>
    <n v="1105"/>
    <m/>
    <x v="1154"/>
    <m/>
  </r>
  <r>
    <s v="220208UVRMN65A"/>
    <s v="Completed"/>
    <m/>
    <m/>
    <n v="783870630956"/>
    <s v="Standard Local-J&amp;T Express"/>
    <s v="pickup"/>
    <s v="2022-02-10 02:43"/>
    <s v="2022-02-08 15:35"/>
    <x v="1167"/>
    <s v="2022-02-08 02:43"/>
    <m/>
    <x v="2"/>
    <m/>
    <m/>
    <n v="50"/>
    <n v="50"/>
    <n v="2"/>
    <n v="100"/>
    <n v="0"/>
    <n v="0"/>
    <n v="0"/>
    <n v="0.34"/>
    <n v="8"/>
    <n v="1.36"/>
    <n v="0"/>
    <n v="0"/>
    <n v="0"/>
    <s v="N"/>
    <n v="0"/>
    <n v="0"/>
    <n v="0"/>
    <n v="0"/>
    <n v="460"/>
    <n v="80"/>
    <n v="0"/>
    <n v="0"/>
    <n v="32"/>
    <n v="540"/>
    <n v="80"/>
    <s v="Ramon Magsaysay"/>
    <s v="Quezon City"/>
    <x v="14"/>
    <x v="3"/>
    <s v="PH"/>
    <n v="1105"/>
    <m/>
    <x v="1154"/>
    <m/>
  </r>
  <r>
    <s v="220208UVRMN65A"/>
    <s v="Completed"/>
    <m/>
    <m/>
    <n v="783870630956"/>
    <s v="Standard Local-J&amp;T Express"/>
    <s v="pickup"/>
    <s v="2022-02-10 02:43"/>
    <s v="2022-02-08 15:35"/>
    <x v="1167"/>
    <s v="2022-02-08 02:43"/>
    <m/>
    <x v="5"/>
    <m/>
    <m/>
    <n v="80"/>
    <n v="80"/>
    <n v="2"/>
    <n v="160"/>
    <n v="0"/>
    <n v="0"/>
    <n v="0"/>
    <n v="0.34"/>
    <n v="8"/>
    <n v="1.36"/>
    <n v="0"/>
    <n v="0"/>
    <n v="0"/>
    <s v="N"/>
    <n v="0"/>
    <n v="0"/>
    <n v="0"/>
    <n v="0"/>
    <n v="460"/>
    <n v="80"/>
    <n v="0"/>
    <n v="0"/>
    <n v="32"/>
    <n v="540"/>
    <n v="80"/>
    <s v="Ramon Magsaysay"/>
    <s v="Quezon City"/>
    <x v="14"/>
    <x v="3"/>
    <s v="PH"/>
    <n v="1105"/>
    <m/>
    <x v="1154"/>
    <m/>
  </r>
  <r>
    <s v="220208UVRMN65A"/>
    <s v="Completed"/>
    <m/>
    <m/>
    <n v="783870630956"/>
    <s v="Standard Local-J&amp;T Express"/>
    <s v="pickup"/>
    <s v="2022-02-10 02:43"/>
    <s v="2022-02-08 15:35"/>
    <x v="1167"/>
    <s v="2022-02-08 02:43"/>
    <m/>
    <x v="1"/>
    <m/>
    <m/>
    <n v="50"/>
    <n v="50"/>
    <n v="2"/>
    <n v="100"/>
    <n v="0"/>
    <n v="0"/>
    <n v="0"/>
    <n v="0.34"/>
    <n v="8"/>
    <n v="1.36"/>
    <n v="0"/>
    <n v="0"/>
    <n v="0"/>
    <s v="N"/>
    <n v="0"/>
    <n v="0"/>
    <n v="0"/>
    <n v="0"/>
    <n v="460"/>
    <n v="80"/>
    <n v="0"/>
    <n v="0"/>
    <n v="32"/>
    <n v="540"/>
    <n v="80"/>
    <s v="Ramon Magsaysay"/>
    <s v="Quezon City"/>
    <x v="14"/>
    <x v="3"/>
    <s v="PH"/>
    <n v="1105"/>
    <m/>
    <x v="1154"/>
    <m/>
  </r>
  <r>
    <s v="220208UXW6E1JN"/>
    <s v="Completed"/>
    <m/>
    <m/>
    <n v="783870630943"/>
    <s v="Standard Local-J&amp;T Express"/>
    <s v="pickup"/>
    <s v="2022-02-10 03:22"/>
    <s v="2022-02-08 15:35"/>
    <x v="1168"/>
    <s v="2022-02-08 03:22"/>
    <m/>
    <x v="0"/>
    <m/>
    <m/>
    <n v="50"/>
    <n v="50"/>
    <n v="4"/>
    <n v="200"/>
    <n v="0"/>
    <n v="0"/>
    <n v="0"/>
    <n v="0.68"/>
    <n v="6"/>
    <n v="1.02"/>
    <n v="0"/>
    <n v="0"/>
    <n v="0"/>
    <s v="N"/>
    <n v="0"/>
    <n v="0"/>
    <n v="5600"/>
    <n v="0"/>
    <n v="264"/>
    <n v="65"/>
    <n v="55"/>
    <n v="0"/>
    <n v="22"/>
    <n v="329"/>
    <n v="120"/>
    <s v="Tacunan"/>
    <s v="Davao City"/>
    <x v="33"/>
    <x v="2"/>
    <s v="PH"/>
    <n v="8000"/>
    <m/>
    <x v="1155"/>
    <m/>
  </r>
  <r>
    <s v="220208UXW6E1JN"/>
    <s v="Completed"/>
    <m/>
    <m/>
    <n v="783870630943"/>
    <s v="Standard Local-J&amp;T Express"/>
    <s v="pickup"/>
    <s v="2022-02-10 03:22"/>
    <s v="2022-02-08 15:35"/>
    <x v="1168"/>
    <s v="2022-02-08 03:22"/>
    <m/>
    <x v="3"/>
    <m/>
    <m/>
    <n v="60"/>
    <n v="60"/>
    <n v="2"/>
    <n v="120"/>
    <n v="0"/>
    <n v="0"/>
    <n v="0"/>
    <n v="0.34"/>
    <n v="6"/>
    <n v="1.02"/>
    <n v="0"/>
    <n v="0"/>
    <n v="0"/>
    <s v="N"/>
    <n v="0"/>
    <n v="0"/>
    <n v="5600"/>
    <n v="0"/>
    <n v="264"/>
    <n v="65"/>
    <n v="55"/>
    <n v="0"/>
    <n v="22"/>
    <n v="329"/>
    <n v="120"/>
    <s v="Tacunan"/>
    <s v="Davao City"/>
    <x v="33"/>
    <x v="2"/>
    <s v="PH"/>
    <n v="8000"/>
    <m/>
    <x v="1155"/>
    <m/>
  </r>
  <r>
    <s v="22020921YC7RD3"/>
    <s v="Completed"/>
    <m/>
    <m/>
    <n v="783880036676"/>
    <s v="Standard Local-J&amp;T Express"/>
    <s v="pickup"/>
    <s v="2022-02-11 09:54"/>
    <s v="2022-02-10 16:43"/>
    <x v="1169"/>
    <s v="2022-02-09 09:54"/>
    <m/>
    <x v="0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20000"/>
    <n v="0"/>
    <n v="815"/>
    <n v="62"/>
    <n v="38"/>
    <n v="0"/>
    <n v="71"/>
    <n v="877"/>
    <n v="100"/>
    <s v="Buayang Bato"/>
    <s v="Mandaluyong City"/>
    <x v="14"/>
    <x v="3"/>
    <s v="PH"/>
    <n v="1550"/>
    <m/>
    <x v="1156"/>
    <m/>
  </r>
  <r>
    <s v="2202092KBKWTTV"/>
    <s v="Completed"/>
    <m/>
    <m/>
    <n v="783880036650"/>
    <s v="Standard Local-J&amp;T Express"/>
    <s v="pickup"/>
    <s v="2022-02-11 15:06"/>
    <s v="2022-02-10 16:41"/>
    <x v="1170"/>
    <s v="2022-02-09 15:06"/>
    <m/>
    <x v="0"/>
    <m/>
    <m/>
    <n v="50"/>
    <n v="35"/>
    <n v="29"/>
    <n v="1015"/>
    <n v="435"/>
    <n v="435"/>
    <n v="0"/>
    <n v="4.93"/>
    <n v="29"/>
    <n v="4.93"/>
    <n v="0"/>
    <n v="0"/>
    <n v="0"/>
    <s v="N"/>
    <n v="0"/>
    <n v="0"/>
    <n v="10100"/>
    <n v="0"/>
    <n v="914"/>
    <n v="62"/>
    <n v="38"/>
    <n v="0"/>
    <n v="71"/>
    <n v="976"/>
    <n v="100"/>
    <s v="Buayang Bato"/>
    <s v="Mandaluyong City"/>
    <x v="14"/>
    <x v="3"/>
    <s v="PH"/>
    <n v="1550"/>
    <m/>
    <x v="1157"/>
    <m/>
  </r>
  <r>
    <s v="2202093CMXM4DN"/>
    <s v="Completed"/>
    <m/>
    <m/>
    <n v="783881671851"/>
    <s v="Standard Local-J&amp;T Express"/>
    <s v="pickup"/>
    <s v="2022-02-11 22:38"/>
    <s v="2022-02-10 16:40"/>
    <x v="1171"/>
    <s v="2022-02-09 22:38"/>
    <m/>
    <x v="0"/>
    <m/>
    <m/>
    <n v="50"/>
    <n v="50"/>
    <n v="3"/>
    <n v="150"/>
    <n v="0"/>
    <n v="0"/>
    <n v="0"/>
    <n v="0.51"/>
    <n v="7"/>
    <n v="1.19"/>
    <n v="0"/>
    <n v="0"/>
    <n v="0"/>
    <s v="N"/>
    <n v="0"/>
    <n v="0"/>
    <n v="0"/>
    <n v="0"/>
    <n v="350"/>
    <n v="42"/>
    <n v="38"/>
    <n v="0"/>
    <n v="25"/>
    <n v="392"/>
    <n v="80"/>
    <s v="Socorro"/>
    <s v="Quezon City"/>
    <x v="14"/>
    <x v="3"/>
    <s v="PH"/>
    <n v="1102"/>
    <m/>
    <x v="1158"/>
    <m/>
  </r>
  <r>
    <s v="2202093CMXM4DN"/>
    <s v="Completed"/>
    <m/>
    <m/>
    <n v="783881671851"/>
    <s v="Standard Local-J&amp;T Express"/>
    <s v="pickup"/>
    <s v="2022-02-11 22:38"/>
    <s v="2022-02-10 16:40"/>
    <x v="1171"/>
    <s v="2022-02-09 22:38"/>
    <m/>
    <x v="1"/>
    <m/>
    <m/>
    <n v="50"/>
    <n v="50"/>
    <n v="4"/>
    <n v="200"/>
    <n v="0"/>
    <n v="0"/>
    <n v="0"/>
    <n v="0.68"/>
    <n v="7"/>
    <n v="1.19"/>
    <n v="0"/>
    <n v="0"/>
    <n v="0"/>
    <s v="N"/>
    <n v="0"/>
    <n v="0"/>
    <n v="0"/>
    <n v="0"/>
    <n v="350"/>
    <n v="42"/>
    <n v="38"/>
    <n v="0"/>
    <n v="25"/>
    <n v="392"/>
    <n v="80"/>
    <s v="Socorro"/>
    <s v="Quezon City"/>
    <x v="14"/>
    <x v="3"/>
    <s v="PH"/>
    <n v="1102"/>
    <m/>
    <x v="1158"/>
    <m/>
  </r>
  <r>
    <s v="2202103J2BCAMW"/>
    <s v="Completed"/>
    <m/>
    <m/>
    <n v="783882240808"/>
    <s v="Standard Local-J&amp;T Express"/>
    <s v="pickup"/>
    <s v="2022-02-12 00:24"/>
    <s v="2022-02-10 16:40"/>
    <x v="1172"/>
    <s v="2022-02-10 00:24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3"/>
    <n v="0"/>
    <n v="0"/>
    <n v="18"/>
    <n v="333"/>
    <n v="83"/>
    <s v="Cabaroan (Pob.)"/>
    <s v="Piddig"/>
    <x v="2"/>
    <x v="1"/>
    <s v="PH"/>
    <n v="2912"/>
    <m/>
    <x v="1159"/>
    <m/>
  </r>
  <r>
    <s v="2202104PA73QR4"/>
    <s v="Completed"/>
    <m/>
    <m/>
    <n v="783886460646"/>
    <s v="Standard Local-J&amp;T Express"/>
    <s v="pickup"/>
    <s v="2022-02-12 11:13"/>
    <s v="2022-02-11 16:12"/>
    <x v="1173"/>
    <s v="2022-02-10 11:13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Dalig"/>
    <s v="Cardona"/>
    <x v="3"/>
    <x v="0"/>
    <s v="PH"/>
    <n v="510"/>
    <m/>
    <x v="1160"/>
    <m/>
  </r>
  <r>
    <s v="2202105FSE76RD"/>
    <s v="Completed"/>
    <m/>
    <m/>
    <n v="783886460659"/>
    <s v="Standard Local-J&amp;T Express"/>
    <s v="pickup"/>
    <s v="2022-02-12 18:49"/>
    <s v="2022-02-11 16:12"/>
    <x v="1174"/>
    <s v="2022-02-10 18:49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3"/>
    <n v="0"/>
    <n v="0"/>
    <n v="14"/>
    <n v="283"/>
    <n v="83"/>
    <s v="Bonuan Gueset"/>
    <s v="Dagupan City"/>
    <x v="17"/>
    <x v="1"/>
    <s v="PH"/>
    <n v="2400"/>
    <m/>
    <x v="1161"/>
    <m/>
  </r>
  <r>
    <s v="2202117BND29CA"/>
    <s v="Completed"/>
    <m/>
    <m/>
    <n v="783891792580"/>
    <s v="Standard Local-J&amp;T Express"/>
    <s v="pickup"/>
    <s v="2022-02-14 12:40"/>
    <s v="2022-02-12 16:17"/>
    <x v="1175"/>
    <s v="2022-02-11 12:40"/>
    <m/>
    <x v="2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Talaba Ii"/>
    <s v="Bacoor"/>
    <x v="1"/>
    <x v="0"/>
    <s v="PH"/>
    <n v="4102"/>
    <m/>
    <x v="1162"/>
    <m/>
  </r>
  <r>
    <s v="2202117F3A52VU"/>
    <s v="Completed"/>
    <m/>
    <m/>
    <n v="783891792593"/>
    <s v="Standard Local-J&amp;T Express"/>
    <s v="pickup"/>
    <s v="2022-02-14 13:32"/>
    <s v="2022-02-12 16:17"/>
    <x v="1176"/>
    <s v="2022-02-11 13:32"/>
    <m/>
    <x v="0"/>
    <m/>
    <m/>
    <n v="50"/>
    <n v="50"/>
    <n v="3"/>
    <n v="150"/>
    <n v="0"/>
    <n v="0"/>
    <n v="0"/>
    <n v="0.51"/>
    <n v="5"/>
    <n v="0.85"/>
    <n v="0"/>
    <n v="0"/>
    <n v="0"/>
    <s v="N"/>
    <n v="0"/>
    <n v="0"/>
    <n v="0"/>
    <n v="0"/>
    <n v="250"/>
    <n v="30"/>
    <n v="50"/>
    <n v="0"/>
    <n v="18"/>
    <n v="280"/>
    <n v="80"/>
    <s v="Santo Domingo"/>
    <s v="Cainta"/>
    <x v="3"/>
    <x v="0"/>
    <s v="PH"/>
    <n v="1900"/>
    <m/>
    <x v="1163"/>
    <m/>
  </r>
  <r>
    <s v="2202117F3A52VU"/>
    <s v="Completed"/>
    <m/>
    <m/>
    <n v="783891792593"/>
    <s v="Standard Local-J&amp;T Express"/>
    <s v="pickup"/>
    <s v="2022-02-14 13:32"/>
    <s v="2022-02-12 16:17"/>
    <x v="1176"/>
    <s v="2022-02-11 13:32"/>
    <m/>
    <x v="1"/>
    <m/>
    <m/>
    <n v="50"/>
    <n v="50"/>
    <n v="2"/>
    <n v="100"/>
    <n v="0"/>
    <n v="0"/>
    <n v="0"/>
    <n v="0.34"/>
    <n v="5"/>
    <n v="0.85"/>
    <n v="0"/>
    <n v="0"/>
    <n v="0"/>
    <s v="N"/>
    <n v="0"/>
    <n v="0"/>
    <n v="0"/>
    <n v="0"/>
    <n v="250"/>
    <n v="30"/>
    <n v="50"/>
    <n v="0"/>
    <n v="18"/>
    <n v="280"/>
    <n v="80"/>
    <s v="Santo Domingo"/>
    <s v="Cainta"/>
    <x v="3"/>
    <x v="0"/>
    <s v="PH"/>
    <n v="1900"/>
    <m/>
    <x v="1163"/>
    <m/>
  </r>
  <r>
    <s v="220214FT9EA6U7"/>
    <s v="Completed"/>
    <m/>
    <m/>
    <n v="783904638086"/>
    <s v="Standard Local-J&amp;T Express"/>
    <s v="pickup"/>
    <s v="2022-02-16 21:23"/>
    <s v="2022-02-15 14:14"/>
    <x v="1177"/>
    <s v="2022-02-14 21:23"/>
    <m/>
    <x v="2"/>
    <m/>
    <m/>
    <n v="50"/>
    <n v="50"/>
    <n v="1"/>
    <n v="50"/>
    <n v="0"/>
    <n v="0"/>
    <n v="0"/>
    <n v="0.17"/>
    <n v="5"/>
    <n v="0.84"/>
    <n v="0"/>
    <n v="0"/>
    <n v="0"/>
    <s v="N"/>
    <n v="0"/>
    <n v="0"/>
    <n v="0"/>
    <n v="0"/>
    <n v="250"/>
    <n v="50"/>
    <n v="30"/>
    <n v="0"/>
    <n v="18"/>
    <n v="300"/>
    <n v="80"/>
    <s v="Lantic"/>
    <s v="Carmona"/>
    <x v="1"/>
    <x v="0"/>
    <s v="PH"/>
    <n v="4116"/>
    <m/>
    <x v="1164"/>
    <m/>
  </r>
  <r>
    <s v="220214FT9EA6U7"/>
    <s v="Completed"/>
    <m/>
    <m/>
    <n v="783904638086"/>
    <s v="Standard Local-J&amp;T Express"/>
    <s v="pickup"/>
    <s v="2022-02-16 21:23"/>
    <s v="2022-02-15 14:14"/>
    <x v="1177"/>
    <s v="2022-02-14 21:23"/>
    <m/>
    <x v="1"/>
    <m/>
    <m/>
    <n v="50"/>
    <n v="50"/>
    <n v="3"/>
    <n v="150"/>
    <n v="0"/>
    <n v="0"/>
    <n v="0"/>
    <n v="0.51"/>
    <n v="5"/>
    <n v="0.84"/>
    <n v="0"/>
    <n v="0"/>
    <n v="0"/>
    <s v="N"/>
    <n v="0"/>
    <n v="0"/>
    <n v="0"/>
    <n v="0"/>
    <n v="250"/>
    <n v="50"/>
    <n v="30"/>
    <n v="0"/>
    <n v="18"/>
    <n v="300"/>
    <n v="80"/>
    <s v="Lantic"/>
    <s v="Carmona"/>
    <x v="1"/>
    <x v="0"/>
    <s v="PH"/>
    <n v="4116"/>
    <m/>
    <x v="1164"/>
    <m/>
  </r>
  <r>
    <s v="220214FT9EA6U7"/>
    <s v="Completed"/>
    <m/>
    <m/>
    <n v="783904638086"/>
    <s v="Standard Local-J&amp;T Express"/>
    <s v="pickup"/>
    <s v="2022-02-16 21:23"/>
    <s v="2022-02-15 14:14"/>
    <x v="1177"/>
    <s v="2022-02-14 21:23"/>
    <m/>
    <x v="8"/>
    <m/>
    <m/>
    <n v="50"/>
    <n v="50"/>
    <n v="1"/>
    <n v="50"/>
    <n v="0"/>
    <n v="0"/>
    <n v="0"/>
    <n v="0.16"/>
    <n v="5"/>
    <n v="0.84"/>
    <n v="0"/>
    <n v="0"/>
    <n v="0"/>
    <s v="N"/>
    <n v="0"/>
    <n v="0"/>
    <n v="0"/>
    <n v="0"/>
    <n v="250"/>
    <n v="50"/>
    <n v="30"/>
    <n v="0"/>
    <n v="18"/>
    <n v="300"/>
    <n v="80"/>
    <s v="Lantic"/>
    <s v="Carmona"/>
    <x v="1"/>
    <x v="0"/>
    <s v="PH"/>
    <n v="4116"/>
    <m/>
    <x v="1164"/>
    <m/>
  </r>
  <r>
    <s v="220215H9PYB63T"/>
    <s v="Completed"/>
    <m/>
    <m/>
    <n v="783915462439"/>
    <s v="Standard Local-J&amp;T Express"/>
    <s v="pickup"/>
    <s v="2022-02-17 11:32"/>
    <s v="2022-02-16 14:25"/>
    <x v="1178"/>
    <s v="2022-02-15 11:32"/>
    <m/>
    <x v="0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50"/>
    <n v="35"/>
    <n v="45"/>
    <n v="0"/>
    <n v="11"/>
    <n v="185"/>
    <n v="80"/>
    <s v="Salinas I"/>
    <s v="Bacoor"/>
    <x v="1"/>
    <x v="0"/>
    <s v="PH"/>
    <n v="4102"/>
    <m/>
    <x v="1165"/>
    <m/>
  </r>
  <r>
    <s v="220215H9PYB63T"/>
    <s v="Completed"/>
    <m/>
    <m/>
    <n v="783915462439"/>
    <s v="Standard Local-J&amp;T Express"/>
    <s v="pickup"/>
    <s v="2022-02-17 11:32"/>
    <s v="2022-02-16 14:25"/>
    <x v="1178"/>
    <s v="2022-02-15 11:32"/>
    <m/>
    <x v="2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50"/>
    <n v="35"/>
    <n v="45"/>
    <n v="0"/>
    <n v="11"/>
    <n v="185"/>
    <n v="80"/>
    <s v="Salinas I"/>
    <s v="Bacoor"/>
    <x v="1"/>
    <x v="0"/>
    <s v="PH"/>
    <n v="4102"/>
    <m/>
    <x v="1165"/>
    <m/>
  </r>
  <r>
    <s v="220215H9PYB63T"/>
    <s v="Completed"/>
    <m/>
    <m/>
    <n v="783915462439"/>
    <s v="Standard Local-J&amp;T Express"/>
    <s v="pickup"/>
    <s v="2022-02-17 11:32"/>
    <s v="2022-02-16 14:25"/>
    <x v="1178"/>
    <s v="2022-02-15 11:32"/>
    <m/>
    <x v="4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0"/>
    <n v="0"/>
    <n v="150"/>
    <n v="35"/>
    <n v="45"/>
    <n v="0"/>
    <n v="11"/>
    <n v="185"/>
    <n v="80"/>
    <s v="Salinas I"/>
    <s v="Bacoor"/>
    <x v="1"/>
    <x v="0"/>
    <s v="PH"/>
    <n v="4102"/>
    <m/>
    <x v="1165"/>
    <m/>
  </r>
  <r>
    <s v="220215HXAG3H2Q"/>
    <s v="Completed"/>
    <m/>
    <m/>
    <n v="783915462455"/>
    <s v="Standard Local-J&amp;T Express"/>
    <s v="pickup"/>
    <s v="2022-02-17 17:41"/>
    <s v="2022-02-16 14:25"/>
    <x v="1179"/>
    <s v="2022-02-15 17:41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42"/>
    <n v="38"/>
    <n v="0"/>
    <n v="4"/>
    <n v="92"/>
    <n v="80"/>
    <s v="Barangay 168"/>
    <s v="Caloocan City"/>
    <x v="14"/>
    <x v="3"/>
    <s v="PH"/>
    <n v="1400"/>
    <m/>
    <x v="1166"/>
    <m/>
  </r>
  <r>
    <s v="220215J721HT5D"/>
    <s v="Completed"/>
    <m/>
    <m/>
    <n v="783915462468"/>
    <s v="Standard Local-J&amp;T Express"/>
    <s v="pickup"/>
    <s v="2022-02-17 20:08"/>
    <s v="2022-02-16 14:25"/>
    <x v="1180"/>
    <s v="2022-02-15 20:08"/>
    <m/>
    <x v="1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800"/>
    <n v="0"/>
    <n v="192"/>
    <n v="42"/>
    <n v="38"/>
    <n v="0"/>
    <n v="14"/>
    <n v="234"/>
    <n v="80"/>
    <s v="Marulas"/>
    <s v="Valenzuela City"/>
    <x v="14"/>
    <x v="3"/>
    <s v="PH"/>
    <n v="1400"/>
    <m/>
    <x v="1167"/>
    <m/>
  </r>
  <r>
    <s v="220215JCAGPRX8"/>
    <s v="Completed"/>
    <m/>
    <m/>
    <n v="783915462442"/>
    <s v="Standard Local-J&amp;T Express"/>
    <s v="pickup"/>
    <s v="2022-02-17 21:51"/>
    <s v="2022-02-16 14:25"/>
    <x v="1181"/>
    <s v="2022-02-15 21:51"/>
    <m/>
    <x v="4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35"/>
    <n v="45"/>
    <n v="0"/>
    <n v="18"/>
    <n v="285"/>
    <n v="80"/>
    <s v="Dolores (Pob.)"/>
    <s v="Taytay"/>
    <x v="3"/>
    <x v="0"/>
    <s v="PH"/>
    <n v="1920"/>
    <m/>
    <x v="1168"/>
    <m/>
  </r>
  <r>
    <s v="220215JFJ5JGE7"/>
    <s v="Completed"/>
    <m/>
    <m/>
    <n v="783915763640"/>
    <s v="Standard Local-J&amp;T Express"/>
    <s v="pickup"/>
    <s v="2022-02-17 22:49"/>
    <s v="2022-02-16 14:25"/>
    <x v="1182"/>
    <s v="2022-02-15 22:49"/>
    <m/>
    <x v="0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80"/>
    <n v="0"/>
    <n v="0"/>
    <n v="21"/>
    <n v="380"/>
    <n v="80"/>
    <s v="Barangay 670"/>
    <s v="Ermita"/>
    <x v="14"/>
    <x v="3"/>
    <s v="PH"/>
    <n v="1000"/>
    <m/>
    <x v="1169"/>
    <m/>
  </r>
  <r>
    <s v="220216KVD1JVUD"/>
    <s v="Completed"/>
    <m/>
    <m/>
    <n v="783924700125"/>
    <s v="Standard Local-J&amp;T Express"/>
    <s v="pickup"/>
    <s v="2022-02-18 12:12"/>
    <s v="2022-02-17 15:26"/>
    <x v="1183"/>
    <s v="2022-02-16 12:12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200"/>
    <n v="0"/>
    <n v="48"/>
    <n v="83"/>
    <n v="0"/>
    <n v="0"/>
    <n v="4"/>
    <n v="131"/>
    <n v="83"/>
    <s v="Castillo"/>
    <s v="Padre Garcia"/>
    <x v="4"/>
    <x v="0"/>
    <s v="PH"/>
    <n v="4224"/>
    <m/>
    <x v="1170"/>
    <m/>
  </r>
  <r>
    <s v="220216MW5YVQRY"/>
    <s v="Completed"/>
    <m/>
    <m/>
    <n v="783924700138"/>
    <s v="Standard Local-J&amp;T Express"/>
    <s v="pickup"/>
    <s v="2022-02-18 21:58"/>
    <s v="2022-02-17 15:26"/>
    <x v="1184"/>
    <s v="2022-02-16 21:58"/>
    <m/>
    <x v="1"/>
    <m/>
    <m/>
    <n v="50"/>
    <n v="50"/>
    <n v="20"/>
    <n v="1000"/>
    <n v="0"/>
    <n v="0"/>
    <n v="0"/>
    <n v="3.4"/>
    <n v="20"/>
    <n v="3.4"/>
    <n v="0"/>
    <n v="0"/>
    <n v="0"/>
    <s v="N"/>
    <n v="0"/>
    <n v="0"/>
    <n v="0"/>
    <n v="0"/>
    <n v="1000"/>
    <n v="155"/>
    <n v="0"/>
    <n v="0"/>
    <n v="70"/>
    <n v="1155"/>
    <n v="155"/>
    <s v="Baybay"/>
    <s v="Roxas City"/>
    <x v="22"/>
    <x v="4"/>
    <s v="PH"/>
    <n v="5800"/>
    <m/>
    <x v="1171"/>
    <m/>
  </r>
  <r>
    <s v="220216N3G5BYP5"/>
    <s v="Completed"/>
    <m/>
    <m/>
    <n v="783924700112"/>
    <s v="Standard Local-J&amp;T Express"/>
    <s v="pickup"/>
    <s v="2022-02-18 23:51"/>
    <s v="2022-02-17 15:26"/>
    <x v="1185"/>
    <s v="2022-02-16 23:51"/>
    <m/>
    <x v="0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80"/>
    <n v="0"/>
    <n v="0"/>
    <n v="7"/>
    <n v="180"/>
    <n v="80"/>
    <s v="Santa Lucia"/>
    <s v="Pasig City"/>
    <x v="14"/>
    <x v="3"/>
    <s v="PH"/>
    <n v="6100"/>
    <m/>
    <x v="1172"/>
    <m/>
  </r>
  <r>
    <s v="220216N3G5BYP5"/>
    <s v="Completed"/>
    <m/>
    <m/>
    <n v="783924700112"/>
    <s v="Standard Local-J&amp;T Express"/>
    <s v="pickup"/>
    <s v="2022-02-18 23:51"/>
    <s v="2022-02-17 15:26"/>
    <x v="1185"/>
    <s v="2022-02-16 23:51"/>
    <m/>
    <x v="2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00"/>
    <n v="80"/>
    <n v="0"/>
    <n v="0"/>
    <n v="7"/>
    <n v="180"/>
    <n v="80"/>
    <s v="Santa Lucia"/>
    <s v="Pasig City"/>
    <x v="14"/>
    <x v="3"/>
    <s v="PH"/>
    <n v="6100"/>
    <m/>
    <x v="1172"/>
    <m/>
  </r>
  <r>
    <s v="220217QKBAW3VG"/>
    <s v="Completed"/>
    <m/>
    <m/>
    <n v="783930207723"/>
    <s v="Standard Local-J&amp;T Express"/>
    <s v="pickup"/>
    <s v="2022-02-19 23:31"/>
    <s v="2022-02-18 14:08"/>
    <x v="1186"/>
    <s v="2022-02-17 23:31"/>
    <m/>
    <x v="0"/>
    <m/>
    <m/>
    <n v="50"/>
    <n v="50"/>
    <n v="3"/>
    <n v="150"/>
    <n v="0"/>
    <n v="0"/>
    <n v="0"/>
    <n v="0.51"/>
    <n v="5"/>
    <n v="0.83"/>
    <n v="0"/>
    <n v="0"/>
    <n v="0"/>
    <s v="N"/>
    <n v="0"/>
    <n v="0"/>
    <n v="0"/>
    <n v="0"/>
    <n v="250"/>
    <n v="80"/>
    <n v="0"/>
    <n v="0"/>
    <n v="18"/>
    <n v="330"/>
    <n v="80"/>
    <s v="Talon Dos"/>
    <s v="Las Pinas City"/>
    <x v="14"/>
    <x v="3"/>
    <s v="PH"/>
    <n v="1741"/>
    <m/>
    <x v="1173"/>
    <m/>
  </r>
  <r>
    <s v="220217QKBAW3VG"/>
    <s v="Completed"/>
    <m/>
    <m/>
    <n v="783930207723"/>
    <s v="Standard Local-J&amp;T Express"/>
    <s v="pickup"/>
    <s v="2022-02-19 23:31"/>
    <s v="2022-02-18 14:08"/>
    <x v="1186"/>
    <s v="2022-02-17 23:31"/>
    <m/>
    <x v="8"/>
    <m/>
    <m/>
    <n v="50"/>
    <n v="50"/>
    <n v="2"/>
    <n v="100"/>
    <n v="0"/>
    <n v="0"/>
    <n v="0"/>
    <n v="0.32"/>
    <n v="5"/>
    <n v="0.83"/>
    <n v="0"/>
    <n v="0"/>
    <n v="0"/>
    <s v="N"/>
    <n v="0"/>
    <n v="0"/>
    <n v="0"/>
    <n v="0"/>
    <n v="250"/>
    <n v="80"/>
    <n v="0"/>
    <n v="0"/>
    <n v="18"/>
    <n v="330"/>
    <n v="80"/>
    <s v="Talon Dos"/>
    <s v="Las Pinas City"/>
    <x v="14"/>
    <x v="3"/>
    <s v="PH"/>
    <n v="1741"/>
    <m/>
    <x v="1173"/>
    <m/>
  </r>
  <r>
    <s v="220218SRJ1X0F7"/>
    <s v="Completed"/>
    <m/>
    <m/>
    <n v="783936393377"/>
    <s v="Standard Local-J&amp;T Express"/>
    <s v="pickup"/>
    <s v="2022-02-21 20:19"/>
    <s v="2022-02-21 14:08"/>
    <x v="1187"/>
    <s v="2022-02-18 20:19"/>
    <m/>
    <x v="0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0"/>
    <n v="0"/>
    <n v="500"/>
    <n v="84"/>
    <n v="0"/>
    <n v="0"/>
    <n v="35"/>
    <n v="584"/>
    <n v="84"/>
    <s v="Comadaycaday"/>
    <s v="Del Gallego"/>
    <x v="26"/>
    <x v="0"/>
    <s v="PH"/>
    <n v="4411"/>
    <m/>
    <x v="1174"/>
    <m/>
  </r>
  <r>
    <s v="220219UD6EJVSG"/>
    <s v="Completed"/>
    <m/>
    <m/>
    <n v="783942448454"/>
    <s v="Standard Local-J&amp;T Express"/>
    <s v="pickup"/>
    <s v="2022-02-22 12:01"/>
    <s v="2022-02-21 14:08"/>
    <x v="1188"/>
    <s v="2022-02-19 12:01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Bgy. No. 55-C"/>
    <s v="Laoag City"/>
    <x v="2"/>
    <x v="1"/>
    <s v="PH"/>
    <n v="2900"/>
    <m/>
    <x v="1175"/>
    <m/>
  </r>
  <r>
    <s v="220219UUJ62B47"/>
    <s v="Completed"/>
    <m/>
    <m/>
    <n v="783942448470"/>
    <s v="Standard Local-J&amp;T Express"/>
    <s v="pickup"/>
    <s v="2022-02-22 16:18"/>
    <s v="2022-02-21 14:08"/>
    <x v="1189"/>
    <s v="2022-02-19 16:18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3"/>
    <n v="0"/>
    <n v="0"/>
    <n v="18"/>
    <n v="333"/>
    <n v="83"/>
    <s v="San Alejandro"/>
    <s v="Quezon"/>
    <x v="13"/>
    <x v="1"/>
    <s v="PH"/>
    <n v="3113"/>
    <m/>
    <x v="1176"/>
    <m/>
  </r>
  <r>
    <s v="22022019QHK89U"/>
    <s v="Completed"/>
    <m/>
    <m/>
    <n v="783942448441"/>
    <s v="Standard Local-J&amp;T Express"/>
    <s v="pickup"/>
    <s v="2022-02-22 16:36"/>
    <s v="2022-02-21 14:08"/>
    <x v="1190"/>
    <s v="2022-02-20 16:36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120"/>
    <n v="0"/>
    <n v="0"/>
    <n v="11"/>
    <n v="270"/>
    <n v="120"/>
    <s v="Barangay 6 (Pob.)"/>
    <s v="Balingasag"/>
    <x v="37"/>
    <x v="2"/>
    <s v="PH"/>
    <n v="9005"/>
    <m/>
    <x v="1177"/>
    <m/>
  </r>
  <r>
    <s v="2202201RPG1DG2"/>
    <s v="Completed"/>
    <m/>
    <m/>
    <n v="783942448483"/>
    <s v="Standard Local-J&amp;T Express"/>
    <s v="pickup"/>
    <s v="2022-02-22 20:54"/>
    <s v="2022-02-21 14:08"/>
    <x v="1191"/>
    <s v="2022-02-20 20:54"/>
    <m/>
    <x v="3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6000"/>
    <n v="0"/>
    <n v="180"/>
    <n v="30"/>
    <n v="50"/>
    <n v="0"/>
    <n v="17"/>
    <n v="210"/>
    <n v="80"/>
    <s v="San Nicolas Iii"/>
    <s v="Bacoor"/>
    <x v="1"/>
    <x v="0"/>
    <s v="PH"/>
    <n v="4201"/>
    <m/>
    <x v="1178"/>
    <m/>
  </r>
  <r>
    <s v="22022267QMUY0X"/>
    <s v="Completed"/>
    <m/>
    <m/>
    <n v="783952289549"/>
    <s v="Standard Local-J&amp;T Express"/>
    <s v="pickup"/>
    <s v="2022-02-24 15:44"/>
    <s v="2022-02-23 13:44"/>
    <x v="1192"/>
    <s v="2022-02-22 15:44"/>
    <m/>
    <x v="0"/>
    <m/>
    <m/>
    <n v="50"/>
    <n v="50"/>
    <n v="4"/>
    <n v="200"/>
    <n v="0"/>
    <n v="0"/>
    <n v="0"/>
    <n v="0.68"/>
    <n v="6"/>
    <n v="1.02"/>
    <n v="0"/>
    <n v="0"/>
    <n v="0"/>
    <s v="N"/>
    <n v="0"/>
    <n v="0"/>
    <n v="0"/>
    <n v="0"/>
    <n v="300"/>
    <n v="30"/>
    <n v="50"/>
    <n v="0"/>
    <n v="21"/>
    <n v="330"/>
    <n v="80"/>
    <s v="Cuyab"/>
    <s v="San Pedro"/>
    <x v="0"/>
    <x v="0"/>
    <s v="PH"/>
    <n v="4023"/>
    <m/>
    <x v="1179"/>
    <m/>
  </r>
  <r>
    <s v="22022267QMUY0X"/>
    <s v="Completed"/>
    <m/>
    <m/>
    <n v="783952289549"/>
    <s v="Standard Local-J&amp;T Express"/>
    <s v="pickup"/>
    <s v="2022-02-24 15:44"/>
    <s v="2022-02-23 13:44"/>
    <x v="1192"/>
    <s v="2022-02-22 15:44"/>
    <m/>
    <x v="1"/>
    <m/>
    <m/>
    <n v="50"/>
    <n v="50"/>
    <n v="2"/>
    <n v="100"/>
    <n v="0"/>
    <n v="0"/>
    <n v="0"/>
    <n v="0.34"/>
    <n v="6"/>
    <n v="1.02"/>
    <n v="0"/>
    <n v="0"/>
    <n v="0"/>
    <s v="N"/>
    <n v="0"/>
    <n v="0"/>
    <n v="0"/>
    <n v="0"/>
    <n v="300"/>
    <n v="30"/>
    <n v="50"/>
    <n v="0"/>
    <n v="21"/>
    <n v="330"/>
    <n v="80"/>
    <s v="Cuyab"/>
    <s v="San Pedro"/>
    <x v="0"/>
    <x v="0"/>
    <s v="PH"/>
    <n v="4023"/>
    <m/>
    <x v="1179"/>
    <m/>
  </r>
  <r>
    <s v="2202226MAP9VFM"/>
    <s v="Completed"/>
    <m/>
    <m/>
    <n v="783952289634"/>
    <s v="Standard Local-J&amp;T Express"/>
    <s v="pickup"/>
    <s v="2022-02-24 19:29"/>
    <s v="2022-02-23 13:35"/>
    <x v="1193"/>
    <s v="2022-02-22 19:29"/>
    <m/>
    <x v="0"/>
    <m/>
    <m/>
    <n v="50"/>
    <n v="37"/>
    <n v="48"/>
    <n v="1776"/>
    <n v="624"/>
    <n v="624"/>
    <n v="0"/>
    <n v="8.16"/>
    <n v="48"/>
    <n v="8.16"/>
    <n v="0"/>
    <n v="0"/>
    <n v="0"/>
    <s v="N"/>
    <n v="0"/>
    <n v="0"/>
    <n v="0"/>
    <n v="0"/>
    <n v="1776"/>
    <n v="188"/>
    <n v="50"/>
    <n v="0"/>
    <n v="124"/>
    <n v="1964"/>
    <n v="238"/>
    <s v="Victory Norte"/>
    <s v="Santiago City"/>
    <x v="18"/>
    <x v="1"/>
    <s v="PH"/>
    <n v="3311"/>
    <m/>
    <x v="1180"/>
    <m/>
  </r>
  <r>
    <s v="2202226Q5G6TWX"/>
    <s v="Completed"/>
    <m/>
    <m/>
    <n v="783952348430"/>
    <s v="Standard Local-J&amp;T Express"/>
    <s v="pickup"/>
    <s v="2022-02-24 20:20"/>
    <s v="2022-02-23 13:44"/>
    <x v="1194"/>
    <s v="2022-02-22 20:20"/>
    <m/>
    <x v="0"/>
    <m/>
    <m/>
    <n v="50"/>
    <n v="50"/>
    <n v="15"/>
    <n v="750"/>
    <n v="0"/>
    <n v="0"/>
    <n v="0"/>
    <n v="2.5499999999999998"/>
    <n v="15"/>
    <n v="2.5499999999999998"/>
    <n v="0"/>
    <n v="0"/>
    <n v="0"/>
    <s v="N"/>
    <n v="0"/>
    <n v="0"/>
    <n v="700"/>
    <n v="0"/>
    <n v="743"/>
    <n v="38"/>
    <n v="50"/>
    <n v="0"/>
    <n v="53"/>
    <n v="781"/>
    <n v="88"/>
    <s v="Pantal"/>
    <s v="Dagupan City"/>
    <x v="17"/>
    <x v="1"/>
    <s v="PH"/>
    <n v="2400"/>
    <m/>
    <x v="1181"/>
    <m/>
  </r>
  <r>
    <s v="22022395WXN9UM"/>
    <s v="Completed"/>
    <m/>
    <m/>
    <n v="783960217824"/>
    <s v="Standard Local-J&amp;T Express"/>
    <s v="pickup"/>
    <s v="2022-02-26 19:50"/>
    <s v="2022-02-26 14:07"/>
    <x v="1195"/>
    <s v="2022-02-23 19:50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3"/>
    <n v="0"/>
    <n v="0"/>
    <n v="18"/>
    <n v="333"/>
    <n v="83"/>
    <s v="San Simon I (Pob.)"/>
    <s v="Bacarra"/>
    <x v="2"/>
    <x v="1"/>
    <s v="PH"/>
    <n v="2916"/>
    <m/>
    <x v="1182"/>
    <m/>
  </r>
  <r>
    <s v="220225EKFW2W83"/>
    <s v="Completed"/>
    <m/>
    <m/>
    <n v="783965129333"/>
    <s v="Standard Local-J&amp;T Express"/>
    <s v="pickup"/>
    <s v="2022-02-28 23:36"/>
    <s v="2022-02-26 14:07"/>
    <x v="1196"/>
    <s v="2022-02-25 23:36"/>
    <m/>
    <x v="0"/>
    <m/>
    <m/>
    <n v="50"/>
    <n v="50"/>
    <n v="2"/>
    <n v="100"/>
    <n v="0"/>
    <n v="0"/>
    <n v="0"/>
    <n v="0.34"/>
    <n v="10"/>
    <n v="1.7"/>
    <n v="0"/>
    <n v="0"/>
    <n v="0"/>
    <s v="N"/>
    <n v="0"/>
    <n v="0"/>
    <n v="0"/>
    <n v="0"/>
    <n v="520"/>
    <n v="120"/>
    <n v="0"/>
    <n v="0"/>
    <n v="36"/>
    <n v="640"/>
    <n v="120"/>
    <s v="Poblacion"/>
    <s v="Cotabato City"/>
    <x v="64"/>
    <x v="2"/>
    <s v="PH"/>
    <n v="9600"/>
    <m/>
    <x v="1183"/>
    <m/>
  </r>
  <r>
    <s v="220225EKFW2W83"/>
    <s v="Completed"/>
    <m/>
    <m/>
    <n v="783965129333"/>
    <s v="Standard Local-J&amp;T Express"/>
    <s v="pickup"/>
    <s v="2022-02-28 23:36"/>
    <s v="2022-02-26 14:07"/>
    <x v="1196"/>
    <s v="2022-02-25 23:36"/>
    <m/>
    <x v="2"/>
    <m/>
    <m/>
    <n v="50"/>
    <n v="50"/>
    <n v="4"/>
    <n v="200"/>
    <n v="0"/>
    <n v="0"/>
    <n v="0"/>
    <n v="0.68"/>
    <n v="10"/>
    <n v="1.7"/>
    <n v="0"/>
    <n v="0"/>
    <n v="0"/>
    <s v="N"/>
    <n v="0"/>
    <n v="0"/>
    <n v="0"/>
    <n v="0"/>
    <n v="520"/>
    <n v="120"/>
    <n v="0"/>
    <n v="0"/>
    <n v="36"/>
    <n v="640"/>
    <n v="120"/>
    <s v="Poblacion"/>
    <s v="Cotabato City"/>
    <x v="64"/>
    <x v="2"/>
    <s v="PH"/>
    <n v="9600"/>
    <m/>
    <x v="1183"/>
    <m/>
  </r>
  <r>
    <s v="220225EKFW2W83"/>
    <s v="Completed"/>
    <m/>
    <m/>
    <n v="783965129333"/>
    <s v="Standard Local-J&amp;T Express"/>
    <s v="pickup"/>
    <s v="2022-02-28 23:36"/>
    <s v="2022-02-26 14:07"/>
    <x v="1196"/>
    <s v="2022-02-25 23:36"/>
    <m/>
    <x v="3"/>
    <m/>
    <m/>
    <n v="60"/>
    <n v="60"/>
    <n v="2"/>
    <n v="120"/>
    <n v="0"/>
    <n v="0"/>
    <n v="0"/>
    <n v="0.34"/>
    <n v="10"/>
    <n v="1.7"/>
    <n v="0"/>
    <n v="0"/>
    <n v="0"/>
    <s v="N"/>
    <n v="0"/>
    <n v="0"/>
    <n v="0"/>
    <n v="0"/>
    <n v="520"/>
    <n v="120"/>
    <n v="0"/>
    <n v="0"/>
    <n v="36"/>
    <n v="640"/>
    <n v="120"/>
    <s v="Poblacion"/>
    <s v="Cotabato City"/>
    <x v="64"/>
    <x v="2"/>
    <s v="PH"/>
    <n v="9600"/>
    <m/>
    <x v="1183"/>
    <m/>
  </r>
  <r>
    <s v="220225EKFW2W83"/>
    <s v="Completed"/>
    <m/>
    <m/>
    <n v="783965129333"/>
    <s v="Standard Local-J&amp;T Express"/>
    <s v="pickup"/>
    <s v="2022-02-28 23:36"/>
    <s v="2022-02-26 14:07"/>
    <x v="1196"/>
    <s v="2022-02-25 23:36"/>
    <m/>
    <x v="1"/>
    <m/>
    <m/>
    <n v="50"/>
    <n v="50"/>
    <n v="2"/>
    <n v="100"/>
    <n v="0"/>
    <n v="0"/>
    <n v="0"/>
    <n v="0.34"/>
    <n v="10"/>
    <n v="1.7"/>
    <n v="0"/>
    <n v="0"/>
    <n v="0"/>
    <s v="N"/>
    <n v="0"/>
    <n v="0"/>
    <n v="0"/>
    <n v="0"/>
    <n v="520"/>
    <n v="120"/>
    <n v="0"/>
    <n v="0"/>
    <n v="36"/>
    <n v="640"/>
    <n v="120"/>
    <s v="Poblacion"/>
    <s v="Cotabato City"/>
    <x v="64"/>
    <x v="2"/>
    <s v="PH"/>
    <n v="9600"/>
    <m/>
    <x v="1183"/>
    <m/>
  </r>
  <r>
    <s v="220228KRMJT0S4"/>
    <s v="Completed"/>
    <m/>
    <m/>
    <n v="783972579375"/>
    <s v="Standard Local-J&amp;T Express"/>
    <s v="pickup"/>
    <s v="2022-03-02 00:51"/>
    <s v="2022-02-28 14:06"/>
    <x v="1197"/>
    <s v="2022-02-28 00:51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8"/>
    <n v="45"/>
    <n v="0"/>
    <n v="7"/>
    <n v="138"/>
    <n v="83"/>
    <s v="Pag-Asa (Pob.)"/>
    <s v="Talavera"/>
    <x v="13"/>
    <x v="1"/>
    <s v="PH"/>
    <n v="707"/>
    <m/>
    <x v="1184"/>
    <m/>
  </r>
  <r>
    <s v="220228MRWREC8N"/>
    <s v="Completed"/>
    <m/>
    <m/>
    <n v="783981021573"/>
    <s v="Standard Local-J&amp;T Express"/>
    <s v="pickup"/>
    <s v="2022-03-02 10:29"/>
    <s v="2022-03-02 12:58"/>
    <x v="1198"/>
    <s v="2022-02-28 10:29"/>
    <m/>
    <x v="2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San Antonio"/>
    <s v="Quezon City"/>
    <x v="14"/>
    <x v="3"/>
    <s v="PH"/>
    <n v="1105"/>
    <m/>
    <x v="1185"/>
    <m/>
  </r>
  <r>
    <s v="220228N72KSS3P"/>
    <s v="Completed"/>
    <m/>
    <m/>
    <n v="783981021560"/>
    <s v="Standard Local-J&amp;T Express"/>
    <s v="pickup"/>
    <s v="2022-03-02 14:32"/>
    <s v="2022-03-02 12:58"/>
    <x v="1199"/>
    <s v="2022-02-28 14:32"/>
    <m/>
    <x v="3"/>
    <m/>
    <m/>
    <n v="60"/>
    <n v="60"/>
    <n v="1"/>
    <n v="60"/>
    <n v="0"/>
    <n v="0"/>
    <n v="0"/>
    <n v="0.17"/>
    <n v="2"/>
    <n v="0.33"/>
    <n v="0"/>
    <n v="0"/>
    <n v="0"/>
    <s v="N"/>
    <n v="0"/>
    <n v="0"/>
    <n v="0"/>
    <n v="0"/>
    <n v="110"/>
    <n v="42"/>
    <n v="38"/>
    <n v="0"/>
    <n v="8"/>
    <n v="152"/>
    <n v="80"/>
    <s v="Manggahan"/>
    <s v="Pasig City"/>
    <x v="14"/>
    <x v="3"/>
    <s v="PH"/>
    <n v="1611"/>
    <m/>
    <x v="1186"/>
    <m/>
  </r>
  <r>
    <s v="220228N72KSS3P"/>
    <s v="Completed"/>
    <m/>
    <m/>
    <n v="783981021560"/>
    <s v="Standard Local-J&amp;T Express"/>
    <s v="pickup"/>
    <s v="2022-03-02 14:32"/>
    <s v="2022-03-02 12:58"/>
    <x v="1199"/>
    <s v="2022-02-28 14:32"/>
    <m/>
    <x v="8"/>
    <m/>
    <m/>
    <n v="50"/>
    <n v="50"/>
    <n v="1"/>
    <n v="50"/>
    <n v="0"/>
    <n v="0"/>
    <n v="0"/>
    <n v="0.16"/>
    <n v="2"/>
    <n v="0.33"/>
    <n v="0"/>
    <n v="0"/>
    <n v="0"/>
    <s v="N"/>
    <n v="0"/>
    <n v="0"/>
    <n v="0"/>
    <n v="0"/>
    <n v="110"/>
    <n v="42"/>
    <n v="38"/>
    <n v="0"/>
    <n v="8"/>
    <n v="152"/>
    <n v="80"/>
    <s v="Manggahan"/>
    <s v="Pasig City"/>
    <x v="14"/>
    <x v="3"/>
    <s v="PH"/>
    <n v="1611"/>
    <m/>
    <x v="1186"/>
    <m/>
  </r>
  <r>
    <s v="220301QJ26UT9W"/>
    <s v="Completed"/>
    <m/>
    <m/>
    <n v="783985090430"/>
    <s v="Standard Local-J&amp;T Express"/>
    <s v="pickup"/>
    <s v="2022-03-03 12:54"/>
    <s v="2022-03-02 12:58"/>
    <x v="1200"/>
    <s v="2022-03-01 12:54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4900"/>
    <n v="0"/>
    <n v="201"/>
    <n v="30"/>
    <n v="50"/>
    <n v="0"/>
    <n v="18"/>
    <n v="231"/>
    <n v="80"/>
    <s v="Mariano Espeleta I"/>
    <s v="Imus"/>
    <x v="1"/>
    <x v="0"/>
    <s v="PH"/>
    <n v="4103"/>
    <m/>
    <x v="1187"/>
    <m/>
  </r>
  <r>
    <s v="220301R7XK3GNC"/>
    <s v="Completed"/>
    <m/>
    <m/>
    <n v="783986316904"/>
    <s v="Standard Local-J&amp;T Express"/>
    <s v="pickup"/>
    <s v="2022-03-03 19:36"/>
    <s v="2022-03-02 12:58"/>
    <x v="1201"/>
    <s v="2022-03-01 19:36"/>
    <m/>
    <x v="3"/>
    <m/>
    <m/>
    <n v="60"/>
    <n v="60"/>
    <n v="1"/>
    <n v="60"/>
    <n v="0"/>
    <n v="0"/>
    <n v="0"/>
    <n v="0.17"/>
    <n v="2"/>
    <n v="0.33"/>
    <n v="0"/>
    <n v="0"/>
    <n v="0"/>
    <s v="N"/>
    <n v="0"/>
    <n v="0"/>
    <n v="2300"/>
    <n v="0"/>
    <n v="87"/>
    <n v="83"/>
    <n v="0"/>
    <n v="0"/>
    <n v="8"/>
    <n v="170"/>
    <n v="83"/>
    <s v="Bagumbayan"/>
    <s v="Balanga City"/>
    <x v="24"/>
    <x v="1"/>
    <s v="PH"/>
    <n v="2100"/>
    <m/>
    <x v="1188"/>
    <m/>
  </r>
  <r>
    <s v="220301R7XK3GNC"/>
    <s v="Completed"/>
    <m/>
    <m/>
    <n v="783986316904"/>
    <s v="Standard Local-J&amp;T Express"/>
    <s v="pickup"/>
    <s v="2022-03-03 19:36"/>
    <s v="2022-03-02 12:58"/>
    <x v="1201"/>
    <s v="2022-03-01 19:36"/>
    <m/>
    <x v="8"/>
    <m/>
    <m/>
    <n v="50"/>
    <n v="50"/>
    <n v="1"/>
    <n v="50"/>
    <n v="0"/>
    <n v="0"/>
    <n v="0"/>
    <n v="0.16"/>
    <n v="2"/>
    <n v="0.33"/>
    <n v="0"/>
    <n v="0"/>
    <n v="0"/>
    <s v="N"/>
    <n v="0"/>
    <n v="0"/>
    <n v="2300"/>
    <n v="0"/>
    <n v="87"/>
    <n v="83"/>
    <n v="0"/>
    <n v="0"/>
    <n v="8"/>
    <n v="170"/>
    <n v="83"/>
    <s v="Bagumbayan"/>
    <s v="Balanga City"/>
    <x v="24"/>
    <x v="1"/>
    <s v="PH"/>
    <n v="2100"/>
    <m/>
    <x v="1188"/>
    <m/>
  </r>
  <r>
    <s v="220303UWWMP41E"/>
    <s v="Completed"/>
    <m/>
    <m/>
    <n v="783993678918"/>
    <s v="Standard Local-J&amp;T Express"/>
    <s v="pickup"/>
    <s v="2022-03-07 06:37"/>
    <s v="2022-03-03 15:38"/>
    <x v="1202"/>
    <s v="2022-03-03 06:37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5"/>
    <n v="45"/>
    <n v="0"/>
    <n v="7"/>
    <n v="135"/>
    <n v="80"/>
    <s v="Bigaa"/>
    <s v="Cabuyao"/>
    <x v="0"/>
    <x v="0"/>
    <s v="PH"/>
    <n v="4025"/>
    <m/>
    <x v="1189"/>
    <m/>
  </r>
  <r>
    <s v="220303UWY5RB12"/>
    <s v="Completed"/>
    <m/>
    <m/>
    <n v="783993678852"/>
    <s v="Standard Local-J&amp;T Express"/>
    <s v="pickup"/>
    <s v="2022-03-07 06:48"/>
    <s v="2022-03-03 15:38"/>
    <x v="1203"/>
    <s v="2022-03-03 06:48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2"/>
    <n v="38"/>
    <n v="0"/>
    <n v="7"/>
    <n v="142"/>
    <n v="80"/>
    <s v="Poblacion"/>
    <s v="Muntinlupa City"/>
    <x v="14"/>
    <x v="3"/>
    <s v="PH"/>
    <n v="1776"/>
    <m/>
    <x v="1190"/>
    <m/>
  </r>
  <r>
    <s v="220303VWKTKK2A"/>
    <s v="Completed"/>
    <m/>
    <m/>
    <n v="784005054919"/>
    <s v="Standard Local-J&amp;T Express"/>
    <s v="pickup"/>
    <s v="2022-03-07 16:14"/>
    <s v="2022-03-04 17:18"/>
    <x v="1204"/>
    <s v="2022-03-03 16:14"/>
    <m/>
    <x v="0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80"/>
    <n v="0"/>
    <n v="0"/>
    <n v="21"/>
    <n v="380"/>
    <n v="80"/>
    <s v="Fortune"/>
    <s v="Marikina City"/>
    <x v="14"/>
    <x v="3"/>
    <s v="PH"/>
    <n v="1800"/>
    <m/>
    <x v="1191"/>
    <m/>
  </r>
  <r>
    <s v="220303W0A80XDM"/>
    <s v="Completed"/>
    <m/>
    <m/>
    <n v="784005058497"/>
    <s v="Standard Local-J&amp;T Express"/>
    <s v="pickup"/>
    <s v="2022-03-07 17:02"/>
    <s v="2022-03-04 17:18"/>
    <x v="1205"/>
    <s v="2022-03-03 17:02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2"/>
    <n v="38"/>
    <n v="0"/>
    <n v="7"/>
    <n v="142"/>
    <n v="80"/>
    <s v="Pineda"/>
    <s v="Pasig City"/>
    <x v="14"/>
    <x v="3"/>
    <s v="PH"/>
    <n v="1600"/>
    <m/>
    <x v="1192"/>
    <m/>
  </r>
  <r>
    <s v="2203030627BFET"/>
    <s v="Completed"/>
    <m/>
    <m/>
    <n v="784006653943"/>
    <s v="Standard Local-J&amp;T Express"/>
    <s v="pickup"/>
    <s v="2022-03-07 19:45"/>
    <s v="2022-03-04 17:06"/>
    <x v="1206"/>
    <s v="2022-03-03 19:45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5"/>
    <n v="45"/>
    <n v="0"/>
    <n v="7"/>
    <n v="135"/>
    <n v="80"/>
    <s v="Salapungan"/>
    <s v="San Rafael"/>
    <x v="5"/>
    <x v="1"/>
    <s v="PH"/>
    <n v="3008"/>
    <m/>
    <x v="1193"/>
    <m/>
  </r>
  <r>
    <s v="2203030K40BKUQ"/>
    <s v="Completed"/>
    <m/>
    <m/>
    <n v="784009797273"/>
    <s v="Standard Local-J&amp;T Express"/>
    <s v="pickup"/>
    <s v="2022-03-07 23:38"/>
    <s v="2022-03-04 17:06"/>
    <x v="1207"/>
    <s v="2022-03-03 23:38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42"/>
    <n v="38"/>
    <n v="0"/>
    <n v="11"/>
    <n v="192"/>
    <n v="80"/>
    <s v="Botocan"/>
    <s v="Quezon City"/>
    <x v="14"/>
    <x v="3"/>
    <s v="PH"/>
    <n v="1100"/>
    <m/>
    <x v="1191"/>
    <m/>
  </r>
  <r>
    <s v="2203041Y0UGD31"/>
    <s v="Completed"/>
    <m/>
    <m/>
    <n v="784020717158"/>
    <s v="Standard Local-J&amp;T Express"/>
    <s v="pickup"/>
    <s v="2022-03-07 16:08"/>
    <s v="2022-03-07 13:16"/>
    <x v="1208"/>
    <s v="2022-03-04 16:08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120"/>
    <n v="0"/>
    <n v="0"/>
    <n v="11"/>
    <n v="270"/>
    <n v="120"/>
    <s v="Taganito"/>
    <s v="Claver"/>
    <x v="44"/>
    <x v="2"/>
    <s v="PH"/>
    <n v="8410"/>
    <m/>
    <x v="1194"/>
    <m/>
  </r>
  <r>
    <s v="22030547XF5HEH"/>
    <s v="Completed"/>
    <m/>
    <m/>
    <n v="784020717145"/>
    <s v="Standard Local-J&amp;T Express"/>
    <s v="pickup"/>
    <s v="2022-03-08 10:29"/>
    <s v="2022-03-07 13:16"/>
    <x v="1209"/>
    <s v="2022-03-05 10:29"/>
    <m/>
    <x v="0"/>
    <m/>
    <m/>
    <n v="50"/>
    <n v="50"/>
    <n v="5"/>
    <n v="250"/>
    <n v="0"/>
    <n v="0"/>
    <n v="0"/>
    <n v="0.85"/>
    <n v="5"/>
    <n v="0.85"/>
    <n v="0"/>
    <n v="0"/>
    <n v="0"/>
    <s v="N"/>
    <n v="0"/>
    <n v="0"/>
    <n v="0"/>
    <n v="0"/>
    <n v="250"/>
    <n v="83"/>
    <n v="0"/>
    <n v="0"/>
    <n v="18"/>
    <n v="333"/>
    <n v="83"/>
    <s v="Belmonte (Pob.)"/>
    <s v="San Andres"/>
    <x v="32"/>
    <x v="0"/>
    <s v="PH"/>
    <n v="4810"/>
    <m/>
    <x v="1195"/>
    <m/>
  </r>
  <r>
    <s v="22030661H3T6DP"/>
    <s v="Completed"/>
    <m/>
    <m/>
    <n v="784027053964"/>
    <s v="Standard Local-J&amp;T Express"/>
    <s v="pickup"/>
    <s v="2022-03-08 03:32"/>
    <s v="2022-03-07 13:16"/>
    <x v="1210"/>
    <s v="2022-03-06 03:32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00"/>
    <n v="33"/>
    <n v="50"/>
    <n v="0"/>
    <n v="14"/>
    <n v="233"/>
    <n v="83"/>
    <s v="Raniag"/>
    <s v="Ramon"/>
    <x v="18"/>
    <x v="1"/>
    <s v="PH"/>
    <n v="3319"/>
    <m/>
    <x v="1196"/>
    <m/>
  </r>
  <r>
    <s v="22030661H3T6DP"/>
    <s v="Completed"/>
    <m/>
    <m/>
    <n v="784027053964"/>
    <s v="Standard Local-J&amp;T Express"/>
    <s v="pickup"/>
    <s v="2022-03-08 03:32"/>
    <s v="2022-03-07 13:16"/>
    <x v="1210"/>
    <s v="2022-03-06 03:32"/>
    <m/>
    <x v="1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00"/>
    <n v="33"/>
    <n v="50"/>
    <n v="0"/>
    <n v="14"/>
    <n v="233"/>
    <n v="83"/>
    <s v="Raniag"/>
    <s v="Ramon"/>
    <x v="18"/>
    <x v="1"/>
    <s v="PH"/>
    <n v="3319"/>
    <m/>
    <x v="1196"/>
    <m/>
  </r>
  <r>
    <s v="2203067D59FA4R"/>
    <s v="Completed"/>
    <m/>
    <m/>
    <n v="784027053977"/>
    <s v="Standard Local-J&amp;T Express"/>
    <s v="pickup"/>
    <s v="2022-03-08 16:40"/>
    <s v="2022-03-07 13:16"/>
    <x v="1211"/>
    <s v="2022-03-06 16:40"/>
    <m/>
    <x v="1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Sabnangan"/>
    <s v="Luba"/>
    <x v="39"/>
    <x v="1"/>
    <s v="PH"/>
    <n v="2813"/>
    <m/>
    <x v="1197"/>
    <m/>
  </r>
  <r>
    <s v="2203067EME80NS"/>
    <s v="Completed"/>
    <m/>
    <m/>
    <n v="784027053980"/>
    <s v="Standard Local-J&amp;T Express"/>
    <s v="pickup"/>
    <s v="2022-03-08 17:07"/>
    <s v="2022-03-07 13:06"/>
    <x v="1212"/>
    <s v="2022-03-06 17:07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33"/>
    <n v="50"/>
    <n v="0"/>
    <n v="14"/>
    <n v="233"/>
    <n v="83"/>
    <s v="Rio Tuba"/>
    <s v="Bataraza"/>
    <x v="15"/>
    <x v="0"/>
    <s v="PH"/>
    <n v="5305"/>
    <m/>
    <x v="1198"/>
    <m/>
  </r>
  <r>
    <s v="220307A1Y43HJ7"/>
    <s v="Completed"/>
    <m/>
    <m/>
    <n v="784035382709"/>
    <s v="Standard Local-J&amp;T Express"/>
    <s v="pickup"/>
    <s v="2022-03-09 17:58"/>
    <s v="2022-03-09 14:10"/>
    <x v="1213"/>
    <s v="2022-03-07 17:58"/>
    <m/>
    <x v="3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119"/>
    <n v="0"/>
    <n v="0"/>
    <n v="8"/>
    <n v="239"/>
    <n v="119"/>
    <s v="Santa Maria"/>
    <s v="Zamboanga City"/>
    <x v="31"/>
    <x v="2"/>
    <s v="PH"/>
    <n v="7000"/>
    <m/>
    <x v="1199"/>
    <m/>
  </r>
  <r>
    <s v="220308C0XYBWYF"/>
    <s v="Completed"/>
    <m/>
    <m/>
    <n v="784035382712"/>
    <s v="Standard Local-J&amp;T Express"/>
    <s v="pickup"/>
    <s v="2022-03-16 12:36"/>
    <s v="2022-03-09 14:10"/>
    <x v="1214"/>
    <s v="2022-03-08 12:36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Barangay 14 (Pob.)"/>
    <s v="Bacacay"/>
    <x v="30"/>
    <x v="0"/>
    <s v="PH"/>
    <n v="4509"/>
    <m/>
    <x v="1200"/>
    <m/>
  </r>
  <r>
    <s v="220310GUU57KYY"/>
    <s v="Completed"/>
    <m/>
    <m/>
    <n v="784043071760"/>
    <s v="Standard Local-J&amp;T Express"/>
    <s v="pickup"/>
    <s v="2022-03-18 10:57"/>
    <s v="2022-03-11 16:10"/>
    <x v="1215"/>
    <s v="2022-03-10 10:57"/>
    <m/>
    <x v="0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2400"/>
    <n v="0"/>
    <n v="76"/>
    <n v="83"/>
    <n v="0"/>
    <n v="0"/>
    <n v="7"/>
    <n v="159"/>
    <n v="83"/>
    <s v="Gamot"/>
    <s v="Polangui"/>
    <x v="30"/>
    <x v="0"/>
    <s v="PH"/>
    <n v="4506"/>
    <m/>
    <x v="1201"/>
    <m/>
  </r>
  <r>
    <s v="220310GUU57KYY"/>
    <s v="Completed"/>
    <m/>
    <m/>
    <n v="784043071760"/>
    <s v="Standard Local-J&amp;T Express"/>
    <s v="pickup"/>
    <s v="2022-03-18 10:57"/>
    <s v="2022-03-11 16:10"/>
    <x v="1215"/>
    <s v="2022-03-10 10:57"/>
    <m/>
    <x v="2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2400"/>
    <n v="0"/>
    <n v="76"/>
    <n v="83"/>
    <n v="0"/>
    <n v="0"/>
    <n v="7"/>
    <n v="159"/>
    <n v="83"/>
    <s v="Gamot"/>
    <s v="Polangui"/>
    <x v="30"/>
    <x v="0"/>
    <s v="PH"/>
    <n v="4506"/>
    <m/>
    <x v="1201"/>
    <m/>
  </r>
  <r>
    <s v="220310H1WVR1XQ"/>
    <s v="Completed"/>
    <m/>
    <m/>
    <n v="784043071773"/>
    <s v="Standard Local-J&amp;T Express"/>
    <s v="pickup"/>
    <s v="2022-03-18 12:46"/>
    <s v="2022-03-11 16:10"/>
    <x v="1216"/>
    <s v="2022-03-10 12:46"/>
    <m/>
    <x v="0"/>
    <m/>
    <m/>
    <n v="50"/>
    <n v="50"/>
    <n v="5"/>
    <n v="250"/>
    <n v="0"/>
    <n v="0"/>
    <n v="0"/>
    <n v="0.85"/>
    <n v="7"/>
    <n v="1.18"/>
    <n v="0"/>
    <n v="0"/>
    <n v="0"/>
    <s v="N"/>
    <n v="0"/>
    <n v="0"/>
    <n v="0"/>
    <n v="0"/>
    <n v="380"/>
    <n v="35"/>
    <n v="45"/>
    <n v="0"/>
    <n v="27"/>
    <n v="415"/>
    <n v="80"/>
    <s v="Talon"/>
    <s v="Amadeo"/>
    <x v="1"/>
    <x v="0"/>
    <s v="PH"/>
    <n v="4119"/>
    <m/>
    <x v="1202"/>
    <m/>
  </r>
  <r>
    <s v="220310H1WVR1XQ"/>
    <s v="Completed"/>
    <m/>
    <m/>
    <n v="784043071773"/>
    <s v="Standard Local-J&amp;T Express"/>
    <s v="pickup"/>
    <s v="2022-03-18 12:46"/>
    <s v="2022-03-11 16:10"/>
    <x v="1216"/>
    <s v="2022-03-10 12:46"/>
    <m/>
    <x v="5"/>
    <m/>
    <m/>
    <n v="80"/>
    <n v="80"/>
    <n v="1"/>
    <n v="80"/>
    <n v="0"/>
    <n v="0"/>
    <n v="0"/>
    <n v="0.17"/>
    <n v="7"/>
    <n v="1.18"/>
    <n v="0"/>
    <n v="0"/>
    <n v="0"/>
    <s v="N"/>
    <n v="0"/>
    <n v="0"/>
    <n v="0"/>
    <n v="0"/>
    <n v="380"/>
    <n v="35"/>
    <n v="45"/>
    <n v="0"/>
    <n v="27"/>
    <n v="415"/>
    <n v="80"/>
    <s v="Talon"/>
    <s v="Amadeo"/>
    <x v="1"/>
    <x v="0"/>
    <s v="PH"/>
    <n v="4119"/>
    <m/>
    <x v="1202"/>
    <m/>
  </r>
  <r>
    <s v="220310H1WVR1XQ"/>
    <s v="Completed"/>
    <m/>
    <m/>
    <n v="784043071773"/>
    <s v="Standard Local-J&amp;T Express"/>
    <s v="pickup"/>
    <s v="2022-03-18 12:46"/>
    <s v="2022-03-11 16:10"/>
    <x v="1216"/>
    <s v="2022-03-10 12:46"/>
    <m/>
    <x v="8"/>
    <m/>
    <m/>
    <n v="50"/>
    <n v="50"/>
    <n v="1"/>
    <n v="50"/>
    <n v="0"/>
    <n v="0"/>
    <n v="0"/>
    <n v="0.16"/>
    <n v="7"/>
    <n v="1.18"/>
    <n v="0"/>
    <n v="0"/>
    <n v="0"/>
    <s v="N"/>
    <n v="0"/>
    <n v="0"/>
    <n v="0"/>
    <n v="0"/>
    <n v="380"/>
    <n v="35"/>
    <n v="45"/>
    <n v="0"/>
    <n v="27"/>
    <n v="415"/>
    <n v="80"/>
    <s v="Talon"/>
    <s v="Amadeo"/>
    <x v="1"/>
    <x v="0"/>
    <s v="PH"/>
    <n v="4119"/>
    <m/>
    <x v="1202"/>
    <m/>
  </r>
  <r>
    <s v="220311M1506X11"/>
    <s v="Completed"/>
    <m/>
    <m/>
    <n v="784049885043"/>
    <s v="Standard Local-J&amp;T Express"/>
    <s v="pickup"/>
    <s v="2022-03-19 17:10"/>
    <s v="2022-03-12 14:19"/>
    <x v="1217"/>
    <s v="2022-03-11 17:10"/>
    <m/>
    <x v="3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5"/>
    <n v="45"/>
    <n v="0"/>
    <n v="8"/>
    <n v="155"/>
    <n v="80"/>
    <s v="Ligas Iii"/>
    <s v="Bacoor"/>
    <x v="1"/>
    <x v="0"/>
    <s v="PH"/>
    <n v="4102"/>
    <m/>
    <x v="1203"/>
    <m/>
  </r>
  <r>
    <s v="220312PG54DV2J"/>
    <s v="Completed"/>
    <m/>
    <m/>
    <n v="784056363239"/>
    <s v="Standard Local-J&amp;T Express"/>
    <s v="pickup"/>
    <s v="2022-03-15 16:44"/>
    <s v="2022-03-14 15:48"/>
    <x v="1218"/>
    <s v="2022-03-12 16:44"/>
    <m/>
    <x v="1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San Francisco"/>
    <s v="General Trias"/>
    <x v="1"/>
    <x v="0"/>
    <s v="PH"/>
    <n v="4107"/>
    <m/>
    <x v="1204"/>
    <m/>
  </r>
  <r>
    <s v="220313S4Y1HWA4"/>
    <s v="Completed"/>
    <m/>
    <m/>
    <n v="784056363226"/>
    <s v="Standard Local-J&amp;T Express"/>
    <s v="pickup"/>
    <s v="2022-03-21 18:02"/>
    <s v="2022-03-14 15:48"/>
    <x v="1219"/>
    <s v="2022-03-13 18:02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8"/>
    <n v="45"/>
    <n v="0"/>
    <n v="7"/>
    <n v="138"/>
    <n v="83"/>
    <s v="Cataning"/>
    <s v="Balanga City"/>
    <x v="24"/>
    <x v="1"/>
    <s v="PH"/>
    <n v="2100"/>
    <m/>
    <x v="1205"/>
    <m/>
  </r>
  <r>
    <s v="220313S52WVW39"/>
    <s v="Completed"/>
    <m/>
    <m/>
    <n v="784056363271"/>
    <s v="Standard Local-J&amp;T Express"/>
    <s v="pickup"/>
    <s v="2022-03-21 18:04"/>
    <s v="2022-03-14 15:38"/>
    <x v="1220"/>
    <s v="2022-03-13 18:04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70"/>
    <n v="50"/>
    <n v="0"/>
    <n v="11"/>
    <n v="220"/>
    <n v="120"/>
    <s v="Cuambogan"/>
    <s v="Tagum City"/>
    <x v="8"/>
    <x v="2"/>
    <s v="PH"/>
    <n v="8001"/>
    <m/>
    <x v="1206"/>
    <m/>
  </r>
  <r>
    <s v="220315VA727S0E"/>
    <s v="Completed"/>
    <m/>
    <m/>
    <n v="784077933415"/>
    <s v="Standard Local-J&amp;T Express"/>
    <s v="pickup"/>
    <s v="2022-03-24 00:14"/>
    <s v="2022-03-16 14:16"/>
    <x v="1221"/>
    <s v="2022-03-15 00:14"/>
    <m/>
    <x v="2"/>
    <m/>
    <m/>
    <n v="50"/>
    <n v="50"/>
    <n v="1"/>
    <n v="50"/>
    <n v="0"/>
    <n v="0"/>
    <n v="0"/>
    <n v="0.17"/>
    <n v="3"/>
    <n v="0.5"/>
    <n v="0"/>
    <n v="0"/>
    <n v="0"/>
    <s v="N"/>
    <n v="0"/>
    <n v="0"/>
    <n v="0"/>
    <n v="0"/>
    <n v="150"/>
    <n v="35"/>
    <n v="45"/>
    <n v="0"/>
    <n v="11"/>
    <n v="185"/>
    <n v="80"/>
    <s v="Bubukal"/>
    <s v="Santa Cruz"/>
    <x v="0"/>
    <x v="0"/>
    <s v="PH"/>
    <n v="111"/>
    <m/>
    <x v="1207"/>
    <m/>
  </r>
  <r>
    <s v="220315VA727S0E"/>
    <s v="Completed"/>
    <m/>
    <m/>
    <n v="784077933415"/>
    <s v="Standard Local-J&amp;T Express"/>
    <s v="pickup"/>
    <s v="2022-03-24 00:14"/>
    <s v="2022-03-16 14:16"/>
    <x v="1221"/>
    <s v="2022-03-15 00:14"/>
    <m/>
    <x v="1"/>
    <m/>
    <m/>
    <n v="50"/>
    <n v="50"/>
    <n v="1"/>
    <n v="50"/>
    <n v="0"/>
    <n v="0"/>
    <n v="0"/>
    <n v="0.17"/>
    <n v="3"/>
    <n v="0.5"/>
    <n v="0"/>
    <n v="0"/>
    <n v="0"/>
    <s v="N"/>
    <n v="0"/>
    <n v="0"/>
    <n v="0"/>
    <n v="0"/>
    <n v="150"/>
    <n v="35"/>
    <n v="45"/>
    <n v="0"/>
    <n v="11"/>
    <n v="185"/>
    <n v="80"/>
    <s v="Bubukal"/>
    <s v="Santa Cruz"/>
    <x v="0"/>
    <x v="0"/>
    <s v="PH"/>
    <n v="111"/>
    <m/>
    <x v="1207"/>
    <m/>
  </r>
  <r>
    <s v="220315VA727S0E"/>
    <s v="Completed"/>
    <m/>
    <m/>
    <n v="784077933415"/>
    <s v="Standard Local-J&amp;T Express"/>
    <s v="pickup"/>
    <s v="2022-03-24 00:14"/>
    <s v="2022-03-16 14:16"/>
    <x v="1221"/>
    <s v="2022-03-15 00:14"/>
    <m/>
    <x v="8"/>
    <m/>
    <m/>
    <n v="50"/>
    <n v="50"/>
    <n v="1"/>
    <n v="50"/>
    <n v="0"/>
    <n v="0"/>
    <n v="0"/>
    <n v="0.16"/>
    <n v="3"/>
    <n v="0.5"/>
    <n v="0"/>
    <n v="0"/>
    <n v="0"/>
    <s v="N"/>
    <n v="0"/>
    <n v="0"/>
    <n v="0"/>
    <n v="0"/>
    <n v="150"/>
    <n v="35"/>
    <n v="45"/>
    <n v="0"/>
    <n v="11"/>
    <n v="185"/>
    <n v="80"/>
    <s v="Bubukal"/>
    <s v="Santa Cruz"/>
    <x v="0"/>
    <x v="0"/>
    <s v="PH"/>
    <n v="111"/>
    <m/>
    <x v="1207"/>
    <m/>
  </r>
  <r>
    <s v="22031754HS7VA1"/>
    <s v="Completed"/>
    <m/>
    <m/>
    <n v="784094028335"/>
    <s v="Standard Local-J&amp;T Express"/>
    <s v="pickup"/>
    <s v="2022-03-25 08:48"/>
    <s v="2022-03-18 14:28"/>
    <x v="1222"/>
    <s v="2022-03-17 08:48"/>
    <m/>
    <x v="0"/>
    <m/>
    <m/>
    <n v="50"/>
    <n v="50"/>
    <n v="15"/>
    <n v="750"/>
    <n v="0"/>
    <n v="0"/>
    <n v="0"/>
    <n v="2.5499999999999998"/>
    <n v="15"/>
    <n v="2.5499999999999998"/>
    <n v="0"/>
    <n v="0"/>
    <n v="0"/>
    <s v="N"/>
    <n v="0"/>
    <n v="0"/>
    <n v="0"/>
    <n v="0"/>
    <n v="750"/>
    <n v="88"/>
    <n v="0"/>
    <n v="0"/>
    <n v="53"/>
    <n v="838"/>
    <n v="88"/>
    <s v="Santa Cruz"/>
    <s v="Lubao"/>
    <x v="7"/>
    <x v="1"/>
    <s v="PH"/>
    <n v="2005"/>
    <m/>
    <x v="1208"/>
    <m/>
  </r>
  <r>
    <s v="2203176GFEBBRH"/>
    <s v="Completed"/>
    <m/>
    <m/>
    <n v="784095628574"/>
    <s v="Standard Local-J&amp;T Express"/>
    <s v="pickup"/>
    <s v="2022-03-25 21:54"/>
    <s v="2022-03-18 14:27"/>
    <x v="1223"/>
    <s v="2022-03-17 21:54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0"/>
    <n v="0"/>
    <n v="0"/>
    <n v="14"/>
    <n v="280"/>
    <n v="80"/>
    <s v="Tubuan"/>
    <s v="Pila"/>
    <x v="0"/>
    <x v="0"/>
    <s v="PH"/>
    <n v="4010"/>
    <m/>
    <x v="1209"/>
    <m/>
  </r>
  <r>
    <s v="2203187SCWEF6A"/>
    <s v="Completed"/>
    <m/>
    <m/>
    <n v="784098022851"/>
    <s v="Standard Local-J&amp;T Express"/>
    <s v="pickup"/>
    <s v="2022-03-21 10:06"/>
    <s v="2022-03-19 13:54"/>
    <x v="1224"/>
    <s v="2022-03-18 10:06"/>
    <m/>
    <x v="1"/>
    <m/>
    <m/>
    <n v="50"/>
    <n v="50"/>
    <n v="10"/>
    <n v="500"/>
    <n v="0"/>
    <n v="0"/>
    <n v="0"/>
    <n v="1.7"/>
    <n v="10"/>
    <n v="1.7"/>
    <n v="0"/>
    <n v="0"/>
    <n v="0"/>
    <s v="N"/>
    <n v="0"/>
    <n v="0"/>
    <n v="0"/>
    <n v="0"/>
    <n v="500"/>
    <n v="42"/>
    <n v="38"/>
    <n v="0"/>
    <n v="35"/>
    <n v="542"/>
    <n v="80"/>
    <s v="Pinagsama"/>
    <s v="Taguig City"/>
    <x v="14"/>
    <x v="3"/>
    <s v="PH"/>
    <n v="1630"/>
    <m/>
    <x v="1210"/>
    <m/>
  </r>
  <r>
    <s v="220319A8UCQ0G3"/>
    <s v="Completed"/>
    <m/>
    <m/>
    <n v="784107990909"/>
    <s v="Standard Local-J&amp;T Express"/>
    <s v="pickup"/>
    <s v="2022-03-28 09:48"/>
    <s v="2022-03-21 14:08"/>
    <x v="1225"/>
    <s v="2022-03-19 09:48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5"/>
    <n v="45"/>
    <n v="0"/>
    <n v="7"/>
    <n v="135"/>
    <n v="80"/>
    <s v="Caingin"/>
    <s v="Santa Rosa City"/>
    <x v="0"/>
    <x v="0"/>
    <s v="PH"/>
    <n v="4026"/>
    <m/>
    <x v="1211"/>
    <m/>
  </r>
  <r>
    <s v="220319ADASDHGM"/>
    <s v="Completed"/>
    <m/>
    <m/>
    <n v="784107986446"/>
    <s v="Standard Local-J&amp;T Express"/>
    <s v="pickup"/>
    <s v="2022-03-28 11:08"/>
    <s v="2022-03-21 14:08"/>
    <x v="1226"/>
    <s v="2022-03-19 11:08"/>
    <m/>
    <x v="0"/>
    <m/>
    <m/>
    <n v="50"/>
    <n v="50"/>
    <n v="2"/>
    <n v="100"/>
    <n v="0"/>
    <n v="0"/>
    <n v="0"/>
    <n v="0.34"/>
    <n v="5"/>
    <n v="0.85"/>
    <n v="0"/>
    <n v="0"/>
    <n v="0"/>
    <s v="N"/>
    <n v="0"/>
    <n v="0"/>
    <n v="0"/>
    <n v="0"/>
    <n v="280"/>
    <n v="42"/>
    <n v="38"/>
    <n v="0"/>
    <n v="20"/>
    <n v="322"/>
    <n v="80"/>
    <s v="Pineda"/>
    <s v="Pasig City"/>
    <x v="14"/>
    <x v="3"/>
    <s v="PH"/>
    <n v="1600"/>
    <m/>
    <x v="1212"/>
    <m/>
  </r>
  <r>
    <s v="220319ADASDHGM"/>
    <s v="Completed"/>
    <m/>
    <m/>
    <n v="784107986446"/>
    <s v="Standard Local-J&amp;T Express"/>
    <s v="pickup"/>
    <s v="2022-03-28 11:08"/>
    <s v="2022-03-21 14:08"/>
    <x v="1226"/>
    <s v="2022-03-19 11:08"/>
    <m/>
    <x v="3"/>
    <m/>
    <m/>
    <n v="60"/>
    <n v="60"/>
    <n v="3"/>
    <n v="180"/>
    <n v="0"/>
    <n v="0"/>
    <n v="0"/>
    <n v="0.51"/>
    <n v="5"/>
    <n v="0.85"/>
    <n v="0"/>
    <n v="0"/>
    <n v="0"/>
    <s v="N"/>
    <n v="0"/>
    <n v="0"/>
    <n v="0"/>
    <n v="0"/>
    <n v="280"/>
    <n v="42"/>
    <n v="38"/>
    <n v="0"/>
    <n v="20"/>
    <n v="322"/>
    <n v="80"/>
    <s v="Pineda"/>
    <s v="Pasig City"/>
    <x v="14"/>
    <x v="3"/>
    <s v="PH"/>
    <n v="1600"/>
    <m/>
    <x v="1212"/>
    <m/>
  </r>
  <r>
    <s v="220319BJ6F2J6B"/>
    <s v="Completed"/>
    <m/>
    <m/>
    <n v="784107982860"/>
    <s v="Standard Local-J&amp;T Express"/>
    <s v="pickup"/>
    <s v="2022-03-28 22:08"/>
    <s v="2022-03-21 14:08"/>
    <x v="1227"/>
    <s v="2022-03-19 22:08"/>
    <m/>
    <x v="2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0"/>
    <n v="0"/>
    <n v="0"/>
    <n v="4"/>
    <n v="130"/>
    <n v="80"/>
    <s v="Ligas Iii"/>
    <s v="Bacoor"/>
    <x v="1"/>
    <x v="0"/>
    <s v="PH"/>
    <n v="4102"/>
    <m/>
    <x v="1213"/>
    <m/>
  </r>
  <r>
    <s v="220320BTNU6X9U"/>
    <s v="Completed"/>
    <m/>
    <m/>
    <n v="784107974038"/>
    <s v="Standard Local-J&amp;T Express"/>
    <s v="pickup"/>
    <s v="2022-03-28 00:40"/>
    <s v="2022-03-21 14:08"/>
    <x v="1228"/>
    <s v="2022-03-20 00:40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600"/>
    <n v="0"/>
    <n v="44"/>
    <n v="80"/>
    <n v="0"/>
    <n v="0"/>
    <n v="4"/>
    <n v="124"/>
    <n v="80"/>
    <s v="Santa Maria"/>
    <s v="San Pablo City"/>
    <x v="0"/>
    <x v="0"/>
    <s v="PH"/>
    <n v="4000"/>
    <m/>
    <x v="1214"/>
    <m/>
  </r>
  <r>
    <s v="220320DTPER4KC"/>
    <s v="Completed"/>
    <m/>
    <m/>
    <n v="784110494237"/>
    <s v="Standard Local-J&amp;T Express"/>
    <s v="pickup"/>
    <s v="2022-03-28 19:45"/>
    <s v="2022-03-21 14:08"/>
    <x v="1229"/>
    <s v="2022-03-20 19:45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42"/>
    <n v="38"/>
    <n v="0"/>
    <n v="14"/>
    <n v="242"/>
    <n v="80"/>
    <s v="Pasong Tamo"/>
    <s v="Quezon City"/>
    <x v="14"/>
    <x v="3"/>
    <s v="PH"/>
    <n v="1008"/>
    <m/>
    <x v="1215"/>
    <m/>
  </r>
  <r>
    <s v="220321EBK75Q62"/>
    <s v="Completed"/>
    <m/>
    <m/>
    <n v="784110502738"/>
    <s v="Standard Local-J&amp;T Express"/>
    <s v="pickup"/>
    <s v="2022-03-29 00:48"/>
    <s v="2022-03-21 14:08"/>
    <x v="1230"/>
    <s v="2022-03-21 00:48"/>
    <m/>
    <x v="3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3"/>
    <n v="0"/>
    <n v="0"/>
    <n v="4"/>
    <n v="143"/>
    <n v="83"/>
    <s v="Lanatan"/>
    <s v="Balayan"/>
    <x v="4"/>
    <x v="0"/>
    <s v="PH"/>
    <n v="4213"/>
    <m/>
    <x v="1216"/>
    <m/>
  </r>
  <r>
    <s v="220321F1R2A6Q3"/>
    <s v="Completed"/>
    <m/>
    <m/>
    <n v="784110658300"/>
    <s v="Standard Local-J&amp;T Express"/>
    <s v="pickup"/>
    <s v="2022-03-29 07:24"/>
    <s v="2022-03-21 14:08"/>
    <x v="1231"/>
    <s v="2022-03-21 07:24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500"/>
    <n v="0"/>
    <n v="45"/>
    <n v="80"/>
    <n v="0"/>
    <n v="0"/>
    <n v="4"/>
    <n v="125"/>
    <n v="80"/>
    <s v="Macamot"/>
    <s v="Binangonan"/>
    <x v="3"/>
    <x v="0"/>
    <s v="PH"/>
    <n v="1971"/>
    <m/>
    <x v="1217"/>
    <m/>
  </r>
  <r>
    <s v="220321F6PB39MQ"/>
    <s v="Completed"/>
    <m/>
    <m/>
    <n v="784115381440"/>
    <s v="Standard Local-J&amp;T Express"/>
    <s v="pickup"/>
    <s v="2022-03-29 08:53"/>
    <s v="2022-03-22 14:01"/>
    <x v="1232"/>
    <s v="2022-03-21 08:53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69"/>
    <n v="50"/>
    <n v="0"/>
    <n v="7"/>
    <n v="169"/>
    <n v="119"/>
    <s v="Barangay 8-A (Pob.)"/>
    <s v="Davao City"/>
    <x v="33"/>
    <x v="2"/>
    <s v="PH"/>
    <n v="8000"/>
    <m/>
    <x v="1218"/>
    <m/>
  </r>
  <r>
    <s v="220322HH8J5EYV"/>
    <s v="Completed"/>
    <m/>
    <m/>
    <n v="784116957391"/>
    <s v="Standard Local-J&amp;T Express"/>
    <s v="pickup"/>
    <s v="2022-03-30 07:07"/>
    <s v="2022-03-23 17:39"/>
    <x v="1233"/>
    <s v="2022-03-22 07:07"/>
    <m/>
    <x v="0"/>
    <m/>
    <m/>
    <n v="50"/>
    <n v="50"/>
    <n v="1"/>
    <n v="50"/>
    <n v="0"/>
    <n v="0"/>
    <n v="0"/>
    <n v="0.17"/>
    <n v="5"/>
    <n v="0.85"/>
    <n v="0"/>
    <n v="0"/>
    <n v="0"/>
    <s v="N"/>
    <n v="0"/>
    <n v="0"/>
    <n v="0"/>
    <n v="0"/>
    <n v="270"/>
    <n v="38"/>
    <n v="45"/>
    <n v="0"/>
    <n v="19"/>
    <n v="308"/>
    <n v="83"/>
    <s v="Atulayan Norte"/>
    <s v="Tuguegarao City"/>
    <x v="16"/>
    <x v="1"/>
    <s v="PH"/>
    <n v="3500"/>
    <m/>
    <x v="1219"/>
    <m/>
  </r>
  <r>
    <s v="220322HH8J5EYV"/>
    <s v="Completed"/>
    <m/>
    <m/>
    <n v="784116957391"/>
    <s v="Standard Local-J&amp;T Express"/>
    <s v="pickup"/>
    <s v="2022-03-30 07:07"/>
    <s v="2022-03-23 17:39"/>
    <x v="1233"/>
    <s v="2022-03-22 07:07"/>
    <m/>
    <x v="2"/>
    <m/>
    <m/>
    <n v="50"/>
    <n v="50"/>
    <n v="2"/>
    <n v="100"/>
    <n v="0"/>
    <n v="0"/>
    <n v="0"/>
    <n v="0.34"/>
    <n v="5"/>
    <n v="0.85"/>
    <n v="0"/>
    <n v="0"/>
    <n v="0"/>
    <s v="N"/>
    <n v="0"/>
    <n v="0"/>
    <n v="0"/>
    <n v="0"/>
    <n v="270"/>
    <n v="38"/>
    <n v="45"/>
    <n v="0"/>
    <n v="19"/>
    <n v="308"/>
    <n v="83"/>
    <s v="Atulayan Norte"/>
    <s v="Tuguegarao City"/>
    <x v="16"/>
    <x v="1"/>
    <s v="PH"/>
    <n v="3500"/>
    <m/>
    <x v="1219"/>
    <m/>
  </r>
  <r>
    <s v="220322HH8J5EYV"/>
    <s v="Completed"/>
    <m/>
    <m/>
    <n v="784116957391"/>
    <s v="Standard Local-J&amp;T Express"/>
    <s v="pickup"/>
    <s v="2022-03-30 07:07"/>
    <s v="2022-03-23 17:39"/>
    <x v="1233"/>
    <s v="2022-03-22 07:07"/>
    <m/>
    <x v="3"/>
    <m/>
    <m/>
    <n v="60"/>
    <n v="60"/>
    <n v="2"/>
    <n v="120"/>
    <n v="0"/>
    <n v="0"/>
    <n v="0"/>
    <n v="0.34"/>
    <n v="5"/>
    <n v="0.85"/>
    <n v="0"/>
    <n v="0"/>
    <n v="0"/>
    <s v="N"/>
    <n v="0"/>
    <n v="0"/>
    <n v="0"/>
    <n v="0"/>
    <n v="270"/>
    <n v="38"/>
    <n v="45"/>
    <n v="0"/>
    <n v="19"/>
    <n v="308"/>
    <n v="83"/>
    <s v="Atulayan Norte"/>
    <s v="Tuguegarao City"/>
    <x v="16"/>
    <x v="1"/>
    <s v="PH"/>
    <n v="3500"/>
    <m/>
    <x v="1219"/>
    <m/>
  </r>
  <r>
    <s v="220322K2GFEBE1"/>
    <s v="Completed"/>
    <m/>
    <m/>
    <n v="784121662464"/>
    <s v="Standard Local-J&amp;T Express"/>
    <s v="pickup"/>
    <s v="2022-03-30 21:48"/>
    <s v="2022-03-24 13:07"/>
    <x v="1234"/>
    <s v="2022-03-22 21:48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83"/>
    <n v="0"/>
    <n v="0"/>
    <n v="4"/>
    <n v="133"/>
    <n v="83"/>
    <s v="Caoayan"/>
    <s v="Sual"/>
    <x v="17"/>
    <x v="1"/>
    <s v="PH"/>
    <n v="2403"/>
    <m/>
    <x v="1220"/>
    <m/>
  </r>
  <r>
    <s v="220322K2GGFVRD"/>
    <s v="Completed"/>
    <m/>
    <m/>
    <n v="784121658009"/>
    <s v="Standard Local-J&amp;T Express"/>
    <s v="pickup"/>
    <s v="2022-03-30 21:48"/>
    <s v="2022-03-24 13:07"/>
    <x v="1234"/>
    <s v="2022-03-22 21:48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8"/>
    <n v="45"/>
    <n v="0"/>
    <n v="7"/>
    <n v="138"/>
    <n v="83"/>
    <s v="Barangay 5 (Pob.)"/>
    <s v="Balayan"/>
    <x v="4"/>
    <x v="0"/>
    <s v="PH"/>
    <n v="4213"/>
    <m/>
    <x v="1221"/>
    <m/>
  </r>
  <r>
    <s v="220323MFN2U5RK"/>
    <s v="Completed"/>
    <m/>
    <m/>
    <n v="784125562328"/>
    <s v="Standard Local-J&amp;T Express"/>
    <s v="pickup"/>
    <s v="2022-03-31 11:16"/>
    <s v="2022-03-24 13:07"/>
    <x v="1235"/>
    <s v="2022-03-23 11:16"/>
    <m/>
    <x v="0"/>
    <m/>
    <m/>
    <n v="50"/>
    <n v="50"/>
    <n v="15"/>
    <n v="750"/>
    <n v="0"/>
    <n v="0"/>
    <n v="0"/>
    <n v="2.5499999999999998"/>
    <n v="15"/>
    <n v="2.5499999999999998"/>
    <n v="0"/>
    <n v="0"/>
    <n v="0"/>
    <s v="N"/>
    <n v="0"/>
    <n v="0"/>
    <n v="0"/>
    <n v="0"/>
    <n v="750"/>
    <n v="88"/>
    <n v="0"/>
    <n v="0"/>
    <n v="53"/>
    <n v="838"/>
    <n v="88"/>
    <s v="Santa Cruz"/>
    <s v="Lubao"/>
    <x v="7"/>
    <x v="1"/>
    <s v="PH"/>
    <n v="2005"/>
    <m/>
    <x v="1222"/>
    <m/>
  </r>
  <r>
    <s v="220323NC3CX7R8"/>
    <s v="Completed"/>
    <m/>
    <m/>
    <n v="784127187500"/>
    <s v="Standard Local-J&amp;T Express"/>
    <s v="pickup"/>
    <s v="2022-03-31 19:45"/>
    <s v="2022-03-24 13:07"/>
    <x v="1236"/>
    <s v="2022-03-23 19:45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83"/>
    <n v="0"/>
    <n v="0"/>
    <n v="14"/>
    <n v="283"/>
    <n v="83"/>
    <s v="Daang Bilolo (Pob.)"/>
    <s v="Orion"/>
    <x v="24"/>
    <x v="1"/>
    <s v="PH"/>
    <n v="2102"/>
    <m/>
    <x v="1223"/>
    <m/>
  </r>
  <r>
    <s v="220323NHAAFGJP"/>
    <s v="Completed"/>
    <m/>
    <m/>
    <n v="784127191256"/>
    <s v="Standard Local-J&amp;T Express"/>
    <s v="pickup"/>
    <s v="2022-03-31 21:19"/>
    <s v="2022-03-24 13:07"/>
    <x v="1237"/>
    <s v="2022-03-23 21:19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5"/>
    <n v="45"/>
    <n v="0"/>
    <n v="7"/>
    <n v="135"/>
    <n v="80"/>
    <s v="Bagong Anyo (Pob.)"/>
    <s v="Liliw"/>
    <x v="0"/>
    <x v="0"/>
    <s v="PH"/>
    <n v="4004"/>
    <m/>
    <x v="1224"/>
    <m/>
  </r>
  <r>
    <s v="220324NYR8AYBV"/>
    <s v="Completed"/>
    <m/>
    <m/>
    <n v="784127193536"/>
    <s v="Standard Local-J&amp;T Express"/>
    <s v="pickup"/>
    <s v="2022-04-01 01:37"/>
    <s v="2022-03-24 13:07"/>
    <x v="1238"/>
    <s v="2022-03-24 01:37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35"/>
    <n v="45"/>
    <n v="0"/>
    <n v="7"/>
    <n v="135"/>
    <n v="80"/>
    <s v="Santo Nino II"/>
    <s v="San Jose Del Monte City"/>
    <x v="5"/>
    <x v="1"/>
    <s v="PH"/>
    <n v="3023"/>
    <m/>
    <x v="1225"/>
    <m/>
  </r>
  <r>
    <s v="220326U3Y516RJ"/>
    <s v="Completed"/>
    <m/>
    <m/>
    <n v="784137272396"/>
    <s v="Standard Local-J&amp;T Express"/>
    <s v="pickup"/>
    <s v="2022-04-04 02:36"/>
    <s v="2022-03-28 16:33"/>
    <x v="1239"/>
    <s v="2022-03-26 02:36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80"/>
    <n v="0"/>
    <n v="0"/>
    <n v="11"/>
    <n v="230"/>
    <n v="80"/>
    <s v="Muzon"/>
    <s v="Taytay"/>
    <x v="3"/>
    <x v="0"/>
    <s v="PH"/>
    <n v="1920"/>
    <m/>
    <x v="1226"/>
    <m/>
  </r>
  <r>
    <s v="220326V13CHT5T"/>
    <s v="Completed"/>
    <m/>
    <m/>
    <n v="784144357100"/>
    <s v="Standard Local-J&amp;T Express"/>
    <s v="pickup"/>
    <s v="2022-04-04 11:17"/>
    <s v="2022-03-28 16:33"/>
    <x v="1240"/>
    <s v="2022-03-26 11:17"/>
    <m/>
    <x v="0"/>
    <m/>
    <m/>
    <n v="50"/>
    <n v="50"/>
    <n v="15"/>
    <n v="750"/>
    <n v="0"/>
    <n v="0"/>
    <n v="0"/>
    <n v="2.5499999999999998"/>
    <n v="15"/>
    <n v="2.5499999999999998"/>
    <n v="0"/>
    <n v="0"/>
    <n v="0"/>
    <s v="N"/>
    <n v="0"/>
    <n v="0"/>
    <n v="0"/>
    <n v="0"/>
    <n v="750"/>
    <n v="88"/>
    <n v="0"/>
    <n v="0"/>
    <n v="53"/>
    <n v="838"/>
    <n v="88"/>
    <s v="Santa Cruz"/>
    <s v="Lubao"/>
    <x v="7"/>
    <x v="1"/>
    <s v="PH"/>
    <n v="2005"/>
    <m/>
    <x v="1227"/>
    <m/>
  </r>
  <r>
    <s v="220326V8EWFXKG"/>
    <s v="Completed"/>
    <m/>
    <m/>
    <n v="784144367627"/>
    <s v="Standard Local-J&amp;T Express"/>
    <s v="pickup"/>
    <s v="2022-04-04 13:29"/>
    <s v="2022-03-28 16:33"/>
    <x v="1241"/>
    <s v="2022-03-26 13:29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900"/>
    <n v="0"/>
    <n v="141"/>
    <n v="38"/>
    <n v="45"/>
    <n v="0"/>
    <n v="11"/>
    <n v="179"/>
    <n v="83"/>
    <s v="Santo Domingo"/>
    <s v="Mexico"/>
    <x v="7"/>
    <x v="1"/>
    <s v="PH"/>
    <n v="2021"/>
    <m/>
    <x v="1228"/>
    <m/>
  </r>
  <r>
    <s v="22032600VD56WJ"/>
    <s v="Completed"/>
    <m/>
    <m/>
    <n v="784144522172"/>
    <s v="Standard Local-J&amp;T Express"/>
    <s v="pickup"/>
    <s v="2022-04-04 21:45"/>
    <s v="2022-03-28 16:33"/>
    <x v="1242"/>
    <s v="2022-03-26 21:45"/>
    <m/>
    <x v="0"/>
    <m/>
    <m/>
    <n v="50"/>
    <n v="50"/>
    <n v="2"/>
    <n v="100"/>
    <n v="0"/>
    <n v="0"/>
    <n v="0"/>
    <n v="0.34"/>
    <n v="5"/>
    <n v="0.85"/>
    <n v="0"/>
    <n v="0"/>
    <n v="0"/>
    <s v="N"/>
    <n v="0"/>
    <n v="0"/>
    <n v="0"/>
    <n v="0"/>
    <n v="250"/>
    <n v="38"/>
    <n v="45"/>
    <n v="0"/>
    <n v="18"/>
    <n v="288"/>
    <n v="83"/>
    <s v="Santo Domingo"/>
    <s v="Jones"/>
    <x v="18"/>
    <x v="1"/>
    <s v="PH"/>
    <n v="3313"/>
    <m/>
    <x v="1229"/>
    <m/>
  </r>
  <r>
    <s v="22032600VD56WJ"/>
    <s v="Completed"/>
    <m/>
    <m/>
    <n v="784144522172"/>
    <s v="Standard Local-J&amp;T Express"/>
    <s v="pickup"/>
    <s v="2022-04-04 21:45"/>
    <s v="2022-03-28 16:33"/>
    <x v="1242"/>
    <s v="2022-03-26 21:45"/>
    <m/>
    <x v="2"/>
    <m/>
    <m/>
    <n v="50"/>
    <n v="50"/>
    <n v="1"/>
    <n v="50"/>
    <n v="0"/>
    <n v="0"/>
    <n v="0"/>
    <n v="0.17"/>
    <n v="5"/>
    <n v="0.85"/>
    <n v="0"/>
    <n v="0"/>
    <n v="0"/>
    <s v="N"/>
    <n v="0"/>
    <n v="0"/>
    <n v="0"/>
    <n v="0"/>
    <n v="250"/>
    <n v="38"/>
    <n v="45"/>
    <n v="0"/>
    <n v="18"/>
    <n v="288"/>
    <n v="83"/>
    <s v="Santo Domingo"/>
    <s v="Jones"/>
    <x v="18"/>
    <x v="1"/>
    <s v="PH"/>
    <n v="3313"/>
    <m/>
    <x v="1229"/>
    <m/>
  </r>
  <r>
    <s v="22032600VD56WJ"/>
    <s v="Completed"/>
    <m/>
    <m/>
    <n v="784144522172"/>
    <s v="Standard Local-J&amp;T Express"/>
    <s v="pickup"/>
    <s v="2022-04-04 21:45"/>
    <s v="2022-03-28 16:33"/>
    <x v="1242"/>
    <s v="2022-03-26 21:45"/>
    <m/>
    <x v="1"/>
    <m/>
    <m/>
    <n v="50"/>
    <n v="50"/>
    <n v="2"/>
    <n v="100"/>
    <n v="0"/>
    <n v="0"/>
    <n v="0"/>
    <n v="0.34"/>
    <n v="5"/>
    <n v="0.85"/>
    <n v="0"/>
    <n v="0"/>
    <n v="0"/>
    <s v="N"/>
    <n v="0"/>
    <n v="0"/>
    <n v="0"/>
    <n v="0"/>
    <n v="250"/>
    <n v="38"/>
    <n v="45"/>
    <n v="0"/>
    <n v="18"/>
    <n v="288"/>
    <n v="83"/>
    <s v="Santo Domingo"/>
    <s v="Jones"/>
    <x v="18"/>
    <x v="1"/>
    <s v="PH"/>
    <n v="3313"/>
    <m/>
    <x v="1229"/>
    <m/>
  </r>
  <r>
    <s v="22032709624XBY"/>
    <s v="Completed"/>
    <m/>
    <m/>
    <n v="784144525252"/>
    <s v="Standard Local-J&amp;T Express"/>
    <s v="pickup"/>
    <s v="2022-04-04 00:14"/>
    <s v="2022-03-28 16:33"/>
    <x v="1243"/>
    <s v="2022-03-27 00:14"/>
    <m/>
    <x v="0"/>
    <m/>
    <m/>
    <n v="50"/>
    <n v="50"/>
    <n v="2"/>
    <n v="100"/>
    <n v="0"/>
    <n v="0"/>
    <n v="0"/>
    <n v="0.34"/>
    <n v="4"/>
    <n v="0.68"/>
    <n v="0"/>
    <n v="0"/>
    <n v="0"/>
    <s v="N"/>
    <n v="0"/>
    <n v="0"/>
    <n v="0"/>
    <n v="0"/>
    <n v="220"/>
    <n v="38"/>
    <n v="45"/>
    <n v="0"/>
    <n v="15"/>
    <n v="258"/>
    <n v="83"/>
    <s v="San Clemente (Pob.)"/>
    <s v="Magsingal"/>
    <x v="34"/>
    <x v="1"/>
    <s v="PH"/>
    <n v="2730"/>
    <m/>
    <x v="1230"/>
    <m/>
  </r>
  <r>
    <s v="22032709624XBY"/>
    <s v="Completed"/>
    <m/>
    <m/>
    <n v="784144525252"/>
    <s v="Standard Local-J&amp;T Express"/>
    <s v="pickup"/>
    <s v="2022-04-04 00:14"/>
    <s v="2022-03-28 16:33"/>
    <x v="1243"/>
    <s v="2022-03-27 00:14"/>
    <m/>
    <x v="3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0"/>
    <n v="0"/>
    <n v="220"/>
    <n v="38"/>
    <n v="45"/>
    <n v="0"/>
    <n v="15"/>
    <n v="258"/>
    <n v="83"/>
    <s v="San Clemente (Pob.)"/>
    <s v="Magsingal"/>
    <x v="34"/>
    <x v="1"/>
    <s v="PH"/>
    <n v="2730"/>
    <m/>
    <x v="1230"/>
    <m/>
  </r>
  <r>
    <s v="2203271KRS4U3J"/>
    <s v="Completed"/>
    <m/>
    <m/>
    <n v="784144541178"/>
    <s v="Standard Local-J&amp;T Express"/>
    <s v="pickup"/>
    <s v="2022-04-04 12:56"/>
    <s v="2022-03-28 16:33"/>
    <x v="1244"/>
    <s v="2022-03-27 12:56"/>
    <m/>
    <x v="0"/>
    <m/>
    <m/>
    <n v="50"/>
    <n v="50"/>
    <n v="5"/>
    <n v="250"/>
    <n v="0"/>
    <n v="0"/>
    <n v="0"/>
    <n v="0.85"/>
    <n v="6"/>
    <n v="1.02"/>
    <n v="0"/>
    <n v="0"/>
    <n v="0"/>
    <s v="N"/>
    <n v="0"/>
    <n v="0"/>
    <n v="0"/>
    <n v="0"/>
    <n v="300"/>
    <n v="70"/>
    <n v="50"/>
    <n v="0"/>
    <n v="21"/>
    <n v="370"/>
    <n v="120"/>
    <s v="Talomo (Pob.)"/>
    <s v="Davao City"/>
    <x v="33"/>
    <x v="2"/>
    <s v="PH"/>
    <n v="8000"/>
    <m/>
    <x v="1231"/>
    <m/>
  </r>
  <r>
    <s v="2203271KRS4U3J"/>
    <s v="Completed"/>
    <m/>
    <m/>
    <n v="784144541178"/>
    <s v="Standard Local-J&amp;T Express"/>
    <s v="pickup"/>
    <s v="2022-04-04 12:56"/>
    <s v="2022-03-28 16:33"/>
    <x v="1244"/>
    <s v="2022-03-27 12:56"/>
    <m/>
    <x v="2"/>
    <m/>
    <m/>
    <n v="50"/>
    <n v="50"/>
    <n v="1"/>
    <n v="50"/>
    <n v="0"/>
    <n v="0"/>
    <n v="0"/>
    <n v="0.17"/>
    <n v="6"/>
    <n v="1.02"/>
    <n v="0"/>
    <n v="0"/>
    <n v="0"/>
    <s v="N"/>
    <n v="0"/>
    <n v="0"/>
    <n v="0"/>
    <n v="0"/>
    <n v="300"/>
    <n v="70"/>
    <n v="50"/>
    <n v="0"/>
    <n v="21"/>
    <n v="370"/>
    <n v="120"/>
    <s v="Talomo (Pob.)"/>
    <s v="Davao City"/>
    <x v="33"/>
    <x v="2"/>
    <s v="PH"/>
    <n v="8000"/>
    <m/>
    <x v="1231"/>
    <m/>
  </r>
  <r>
    <s v="2203271PUD0VE0"/>
    <s v="Completed"/>
    <m/>
    <m/>
    <n v="784144543252"/>
    <s v="Standard Local-J&amp;T Express"/>
    <s v="pickup"/>
    <s v="2022-04-04 13:45"/>
    <s v="2022-03-28 16:33"/>
    <x v="1245"/>
    <s v="2022-03-27 13:45"/>
    <m/>
    <x v="0"/>
    <m/>
    <m/>
    <n v="50"/>
    <n v="50"/>
    <n v="4"/>
    <n v="200"/>
    <n v="0"/>
    <n v="0"/>
    <n v="0"/>
    <n v="0.68"/>
    <n v="4"/>
    <n v="0.68"/>
    <n v="0"/>
    <n v="0"/>
    <n v="0"/>
    <s v="N"/>
    <n v="0"/>
    <n v="0"/>
    <n v="0"/>
    <n v="0"/>
    <n v="200"/>
    <n v="70"/>
    <n v="50"/>
    <n v="0"/>
    <n v="14"/>
    <n v="270"/>
    <n v="120"/>
    <s v="Taganito"/>
    <s v="Claver"/>
    <x v="44"/>
    <x v="2"/>
    <s v="PH"/>
    <n v="8410"/>
    <m/>
    <x v="1232"/>
    <m/>
  </r>
  <r>
    <s v="2203283FH2DS4G"/>
    <s v="Completed"/>
    <m/>
    <m/>
    <n v="784152034893"/>
    <s v="Standard Local-J&amp;T Express"/>
    <s v="pickup"/>
    <s v="2022-04-05 06:45"/>
    <s v="2022-03-29 14:55"/>
    <x v="1246"/>
    <s v="2022-03-28 06:45"/>
    <m/>
    <x v="0"/>
    <m/>
    <m/>
    <n v="50"/>
    <n v="50"/>
    <n v="1"/>
    <n v="50"/>
    <n v="0"/>
    <n v="0"/>
    <n v="0"/>
    <n v="0.17"/>
    <n v="2"/>
    <n v="0.34"/>
    <n v="0"/>
    <n v="0"/>
    <n v="0"/>
    <s v="N"/>
    <n v="0"/>
    <n v="0"/>
    <n v="0"/>
    <n v="0"/>
    <n v="130"/>
    <n v="35"/>
    <n v="45"/>
    <n v="0"/>
    <n v="9"/>
    <n v="165"/>
    <n v="80"/>
    <s v="Dila"/>
    <s v="Santa Rosa City"/>
    <x v="0"/>
    <x v="0"/>
    <s v="PH"/>
    <n v="4026"/>
    <m/>
    <x v="1233"/>
    <m/>
  </r>
  <r>
    <s v="2203283FH2DS4G"/>
    <s v="Completed"/>
    <m/>
    <m/>
    <n v="784152034893"/>
    <s v="Standard Local-J&amp;T Express"/>
    <s v="pickup"/>
    <s v="2022-04-05 06:45"/>
    <s v="2022-03-29 14:55"/>
    <x v="1246"/>
    <s v="2022-03-28 06:45"/>
    <m/>
    <x v="5"/>
    <m/>
    <m/>
    <n v="80"/>
    <n v="80"/>
    <n v="1"/>
    <n v="80"/>
    <n v="0"/>
    <n v="0"/>
    <n v="0"/>
    <n v="0.17"/>
    <n v="2"/>
    <n v="0.34"/>
    <n v="0"/>
    <n v="0"/>
    <n v="0"/>
    <s v="N"/>
    <n v="0"/>
    <n v="0"/>
    <n v="0"/>
    <n v="0"/>
    <n v="130"/>
    <n v="35"/>
    <n v="45"/>
    <n v="0"/>
    <n v="9"/>
    <n v="165"/>
    <n v="80"/>
    <s v="Dila"/>
    <s v="Santa Rosa City"/>
    <x v="0"/>
    <x v="0"/>
    <s v="PH"/>
    <n v="4026"/>
    <m/>
    <x v="1233"/>
    <m/>
  </r>
  <r>
    <s v="2203283NHQ7QMS"/>
    <s v="Completed"/>
    <m/>
    <m/>
    <n v="784152025274"/>
    <s v="Standard Local-J&amp;T Express"/>
    <s v="pickup"/>
    <s v="2022-04-05 08:33"/>
    <s v="2022-03-29 14:55"/>
    <x v="1247"/>
    <s v="2022-03-28 08:33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42"/>
    <n v="38"/>
    <n v="0"/>
    <n v="7"/>
    <n v="142"/>
    <n v="80"/>
    <s v="Matandang Balara"/>
    <s v="Quezon City"/>
    <x v="14"/>
    <x v="3"/>
    <s v="PH"/>
    <n v="1119"/>
    <m/>
    <x v="1234"/>
    <m/>
  </r>
  <r>
    <s v="22032853G6HE8V"/>
    <s v="Completed"/>
    <m/>
    <m/>
    <n v="784152981996"/>
    <s v="Standard Local-J&amp;T Express"/>
    <s v="pickup"/>
    <s v="2022-04-05 22:06"/>
    <s v="2022-03-29 14:55"/>
    <x v="1248"/>
    <s v="2022-03-28 22:06"/>
    <m/>
    <x v="0"/>
    <m/>
    <m/>
    <n v="50"/>
    <n v="50"/>
    <n v="3"/>
    <n v="150"/>
    <n v="0"/>
    <n v="0"/>
    <n v="0"/>
    <n v="0.51"/>
    <n v="3"/>
    <n v="0.51"/>
    <n v="0"/>
    <n v="0"/>
    <n v="0"/>
    <s v="N"/>
    <n v="0"/>
    <n v="0"/>
    <n v="0"/>
    <n v="0"/>
    <n v="150"/>
    <n v="35"/>
    <n v="45"/>
    <n v="0"/>
    <n v="11"/>
    <n v="185"/>
    <n v="80"/>
    <s v="Conchu (Lagundian)"/>
    <s v="Trece Martires City"/>
    <x v="1"/>
    <x v="0"/>
    <s v="PH"/>
    <n v="4109"/>
    <m/>
    <x v="1235"/>
    <m/>
  </r>
  <r>
    <s v="22032960Y2W2KU"/>
    <s v="Completed"/>
    <m/>
    <m/>
    <n v="784154095184"/>
    <s v="Standard Local-J&amp;T Express"/>
    <s v="pickup"/>
    <s v="2022-04-06 07:03"/>
    <s v="2022-03-29 14:55"/>
    <x v="1249"/>
    <s v="2022-03-29 07:03"/>
    <m/>
    <x v="0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Paliparan I"/>
    <s v="Dasmarinas City"/>
    <x v="1"/>
    <x v="0"/>
    <s v="PH"/>
    <n v="4114"/>
    <m/>
    <x v="1236"/>
    <m/>
  </r>
  <r>
    <s v="2203296J1QT1JJ"/>
    <s v="Completed"/>
    <m/>
    <m/>
    <n v="784156844103"/>
    <s v="Standard Local-J&amp;T Express"/>
    <s v="pickup"/>
    <s v="2022-03-31 12:09"/>
    <s v="2022-03-30 15:22"/>
    <x v="1250"/>
    <s v="2022-03-29 12:09"/>
    <m/>
    <x v="1"/>
    <m/>
    <m/>
    <n v="50"/>
    <n v="50"/>
    <n v="2"/>
    <n v="100"/>
    <n v="0"/>
    <n v="0"/>
    <n v="0"/>
    <n v="0.34"/>
    <n v="2"/>
    <n v="0.34"/>
    <n v="0"/>
    <n v="0"/>
    <n v="0"/>
    <s v="N"/>
    <n v="0"/>
    <n v="0"/>
    <n v="0"/>
    <n v="0"/>
    <n v="100"/>
    <n v="80"/>
    <n v="0"/>
    <n v="0"/>
    <n v="7"/>
    <n v="180"/>
    <n v="80"/>
    <s v="Milagrosa"/>
    <s v="Carmona"/>
    <x v="1"/>
    <x v="0"/>
    <s v="PH"/>
    <n v="4116"/>
    <m/>
    <x v="1237"/>
    <m/>
  </r>
  <r>
    <s v="2203296KY75QNG"/>
    <s v="Completed"/>
    <m/>
    <m/>
    <n v="784156844116"/>
    <s v="Standard Local-J&amp;T Express"/>
    <s v="pickup"/>
    <s v="2022-04-06 12:43"/>
    <s v="2022-03-30 15:22"/>
    <x v="1251"/>
    <s v="2022-03-29 12:43"/>
    <m/>
    <x v="3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38"/>
    <n v="45"/>
    <n v="0"/>
    <n v="21"/>
    <n v="338"/>
    <n v="83"/>
    <s v="La Paz"/>
    <s v="Cabatuan"/>
    <x v="18"/>
    <x v="1"/>
    <s v="PH"/>
    <n v="3315"/>
    <m/>
    <x v="1238"/>
    <m/>
  </r>
  <r>
    <s v="220329753NNWXN"/>
    <s v="Completed"/>
    <m/>
    <m/>
    <n v="784156844092"/>
    <s v="Standard Local-J&amp;T Express"/>
    <s v="pickup"/>
    <s v="2022-03-31 17:40"/>
    <s v="2022-03-30 15:22"/>
    <x v="1252"/>
    <s v="2022-03-29 17:40"/>
    <m/>
    <x v="4"/>
    <m/>
    <m/>
    <n v="50"/>
    <n v="30"/>
    <n v="12"/>
    <n v="360"/>
    <n v="240"/>
    <n v="240"/>
    <n v="0"/>
    <n v="2.04"/>
    <n v="12"/>
    <n v="2.04"/>
    <n v="0"/>
    <n v="0"/>
    <n v="0"/>
    <s v="N"/>
    <n v="0"/>
    <n v="0"/>
    <n v="0"/>
    <n v="0"/>
    <n v="360"/>
    <n v="43"/>
    <n v="45"/>
    <n v="0"/>
    <n v="25"/>
    <n v="403"/>
    <n v="88"/>
    <s v="Balaring"/>
    <s v="Boac"/>
    <x v="43"/>
    <x v="0"/>
    <s v="PH"/>
    <n v="4900"/>
    <m/>
    <x v="1239"/>
    <m/>
  </r>
  <r>
    <s v="2203297A2RCN1R"/>
    <s v="Completed"/>
    <m/>
    <m/>
    <n v="784161685486"/>
    <s v="Standard Local-J&amp;T Express"/>
    <s v="pickup"/>
    <s v="2022-04-03 19:09"/>
    <s v="2022-04-01 15:17"/>
    <x v="1253"/>
    <s v="2022-03-29 19:09"/>
    <m/>
    <x v="5"/>
    <m/>
    <m/>
    <n v="80"/>
    <n v="35"/>
    <n v="29"/>
    <n v="1015"/>
    <n v="1305"/>
    <n v="1305"/>
    <n v="0"/>
    <n v="4.93"/>
    <n v="29"/>
    <n v="4.93"/>
    <n v="0"/>
    <n v="0"/>
    <n v="0"/>
    <s v="N"/>
    <n v="0"/>
    <n v="0"/>
    <n v="6600"/>
    <n v="0"/>
    <n v="949"/>
    <n v="62"/>
    <n v="38"/>
    <n v="0"/>
    <n v="71"/>
    <n v="1011"/>
    <n v="100"/>
    <s v="Buayang Bato"/>
    <s v="Mandaluyong City"/>
    <x v="14"/>
    <x v="3"/>
    <s v="PH"/>
    <n v="1550"/>
    <m/>
    <x v="1240"/>
    <m/>
  </r>
  <r>
    <s v="2203308RR9TJ4W"/>
    <s v="Completed"/>
    <m/>
    <m/>
    <n v="784161685500"/>
    <s v="Standard Local-J&amp;T Express"/>
    <s v="pickup"/>
    <s v="2022-04-07 09:04"/>
    <s v="2022-04-01 15:19"/>
    <x v="1254"/>
    <s v="2022-03-30 09:04"/>
    <m/>
    <x v="3"/>
    <m/>
    <m/>
    <n v="60"/>
    <n v="60"/>
    <n v="1"/>
    <n v="60"/>
    <n v="0"/>
    <n v="0"/>
    <n v="0"/>
    <n v="0.17"/>
    <n v="3"/>
    <n v="0.51"/>
    <n v="0"/>
    <n v="0"/>
    <n v="0"/>
    <s v="N"/>
    <n v="0"/>
    <n v="0"/>
    <n v="300"/>
    <n v="0"/>
    <n v="187"/>
    <n v="42"/>
    <n v="38"/>
    <n v="0"/>
    <n v="13"/>
    <n v="229"/>
    <n v="80"/>
    <s v="Manggahan"/>
    <s v="Pasig City"/>
    <x v="14"/>
    <x v="3"/>
    <s v="PH"/>
    <n v="1611"/>
    <m/>
    <x v="1241"/>
    <m/>
  </r>
  <r>
    <s v="2203308RR9TJ4W"/>
    <s v="Completed"/>
    <m/>
    <m/>
    <n v="784161685500"/>
    <s v="Standard Local-J&amp;T Express"/>
    <s v="pickup"/>
    <s v="2022-04-07 09:04"/>
    <s v="2022-04-01 15:19"/>
    <x v="1254"/>
    <s v="2022-03-30 09:04"/>
    <m/>
    <x v="6"/>
    <m/>
    <m/>
    <n v="80"/>
    <n v="80"/>
    <n v="1"/>
    <n v="80"/>
    <n v="0"/>
    <n v="0"/>
    <n v="0"/>
    <n v="0.17"/>
    <n v="3"/>
    <n v="0.51"/>
    <n v="0"/>
    <n v="0"/>
    <n v="0"/>
    <s v="N"/>
    <n v="0"/>
    <n v="0"/>
    <n v="300"/>
    <n v="0"/>
    <n v="187"/>
    <n v="42"/>
    <n v="38"/>
    <n v="0"/>
    <n v="13"/>
    <n v="229"/>
    <n v="80"/>
    <s v="Manggahan"/>
    <s v="Pasig City"/>
    <x v="14"/>
    <x v="3"/>
    <s v="PH"/>
    <n v="1611"/>
    <m/>
    <x v="1241"/>
    <m/>
  </r>
  <r>
    <s v="2203308RR9TJ4W"/>
    <s v="Completed"/>
    <m/>
    <m/>
    <n v="784161685500"/>
    <s v="Standard Local-J&amp;T Express"/>
    <s v="pickup"/>
    <s v="2022-04-07 09:04"/>
    <s v="2022-04-01 15:19"/>
    <x v="1254"/>
    <s v="2022-03-30 09:04"/>
    <m/>
    <x v="4"/>
    <m/>
    <m/>
    <n v="50"/>
    <n v="50"/>
    <n v="1"/>
    <n v="50"/>
    <n v="0"/>
    <n v="0"/>
    <n v="0"/>
    <n v="0.17"/>
    <n v="3"/>
    <n v="0.51"/>
    <n v="0"/>
    <n v="0"/>
    <n v="0"/>
    <s v="N"/>
    <n v="0"/>
    <n v="0"/>
    <n v="300"/>
    <n v="0"/>
    <n v="187"/>
    <n v="42"/>
    <n v="38"/>
    <n v="0"/>
    <n v="13"/>
    <n v="229"/>
    <n v="80"/>
    <s v="Manggahan"/>
    <s v="Pasig City"/>
    <x v="14"/>
    <x v="3"/>
    <s v="PH"/>
    <n v="1611"/>
    <m/>
    <x v="1241"/>
    <m/>
  </r>
  <r>
    <s v="2203308WX6TQDA"/>
    <s v="Completed"/>
    <m/>
    <m/>
    <n v="784161685499"/>
    <s v="Standard Local-J&amp;T Express"/>
    <s v="pickup"/>
    <s v="2022-04-07 10:47"/>
    <s v="2022-04-01 15:19"/>
    <x v="1255"/>
    <s v="2022-03-30 10:47"/>
    <m/>
    <x v="2"/>
    <m/>
    <m/>
    <n v="50"/>
    <n v="38"/>
    <n v="15"/>
    <n v="570"/>
    <n v="180"/>
    <n v="180"/>
    <n v="0"/>
    <n v="2.5499999999999998"/>
    <n v="15"/>
    <n v="2.5499999999999998"/>
    <n v="0"/>
    <n v="0"/>
    <n v="0"/>
    <s v="N"/>
    <n v="0"/>
    <n v="0"/>
    <n v="0"/>
    <n v="0"/>
    <n v="570"/>
    <n v="35"/>
    <n v="45"/>
    <n v="0"/>
    <n v="40"/>
    <n v="605"/>
    <n v="80"/>
    <s v="Maybancal"/>
    <s v="Morong"/>
    <x v="3"/>
    <x v="0"/>
    <s v="PH"/>
    <n v="1906"/>
    <m/>
    <x v="1242"/>
    <m/>
  </r>
  <r>
    <s v="2203309QSRT6T6"/>
    <s v="Completed"/>
    <m/>
    <m/>
    <n v="784164360914"/>
    <s v="Standard Local-J&amp;T Express"/>
    <s v="pickup"/>
    <s v="2022-04-07 18:21"/>
    <s v="2022-04-01 15:19"/>
    <x v="1256"/>
    <s v="2022-03-30 18:21"/>
    <m/>
    <x v="2"/>
    <m/>
    <m/>
    <n v="50"/>
    <n v="50"/>
    <n v="6"/>
    <n v="300"/>
    <n v="0"/>
    <n v="0"/>
    <n v="0"/>
    <n v="1.02"/>
    <n v="6"/>
    <n v="1.02"/>
    <n v="0"/>
    <n v="0"/>
    <n v="0"/>
    <s v="N"/>
    <n v="0"/>
    <n v="0"/>
    <n v="0"/>
    <n v="0"/>
    <n v="300"/>
    <n v="35"/>
    <n v="45"/>
    <n v="0"/>
    <n v="21"/>
    <n v="335"/>
    <n v="80"/>
    <s v="Buna Lejos I"/>
    <s v="Indang"/>
    <x v="1"/>
    <x v="0"/>
    <s v="PH"/>
    <n v="4122"/>
    <m/>
    <x v="1243"/>
    <m/>
  </r>
  <r>
    <s v="220330A0BWF94M"/>
    <s v="Completed"/>
    <m/>
    <m/>
    <n v="784167331329"/>
    <s v="Standard Local-J&amp;T Express"/>
    <s v="pickup"/>
    <s v="2022-04-07 21:03"/>
    <s v="2022-04-01 15:19"/>
    <x v="1257"/>
    <s v="2022-03-30 21:03"/>
    <m/>
    <x v="3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35"/>
    <n v="45"/>
    <n v="0"/>
    <n v="4"/>
    <n v="95"/>
    <n v="80"/>
    <s v="San Isidro Ii"/>
    <s v="Paombong"/>
    <x v="5"/>
    <x v="1"/>
    <s v="PH"/>
    <n v="3001"/>
    <m/>
    <x v="1244"/>
    <m/>
  </r>
  <r>
    <s v="220331BKHWAAT9"/>
    <s v="Completed"/>
    <m/>
    <m/>
    <n v="784174371111"/>
    <s v="Standard Local-J&amp;T Express"/>
    <s v="pickup"/>
    <s v="2022-04-08 12:19"/>
    <s v="2022-04-01 15:19"/>
    <x v="1258"/>
    <s v="2022-03-31 12:19"/>
    <m/>
    <x v="0"/>
    <m/>
    <m/>
    <n v="50"/>
    <n v="50"/>
    <n v="1"/>
    <n v="50"/>
    <n v="0"/>
    <n v="0"/>
    <n v="0"/>
    <n v="0.17"/>
    <n v="1"/>
    <n v="0.17"/>
    <n v="0"/>
    <n v="0"/>
    <n v="0"/>
    <s v="N"/>
    <n v="0"/>
    <n v="0"/>
    <n v="0"/>
    <n v="0"/>
    <n v="50"/>
    <n v="38"/>
    <n v="45"/>
    <n v="0"/>
    <n v="4"/>
    <n v="88"/>
    <n v="83"/>
    <s v="Guisguis-San Roque"/>
    <s v="Sariaya"/>
    <x v="21"/>
    <x v="0"/>
    <s v="PH"/>
    <n v="4322"/>
    <m/>
    <x v="1245"/>
    <m/>
  </r>
  <r>
    <s v="220402GU5B42AF"/>
    <s v="Completed"/>
    <m/>
    <m/>
    <n v="784189724333"/>
    <s v="Standard Local-J&amp;T Express"/>
    <s v="pickup"/>
    <s v="2022-04-12 14:10"/>
    <s v="2022-04-04 14:41"/>
    <x v="1259"/>
    <s v="2022-04-02 14:10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0"/>
    <n v="0"/>
    <n v="0"/>
    <n v="13"/>
    <n v="260"/>
    <n v="80"/>
    <s v="Francisco De Castro (Sunshine Vill.)"/>
    <s v="Gen. Mariano Alvarez"/>
    <x v="1"/>
    <x v="0"/>
    <s v="PH"/>
    <n v="4117"/>
    <m/>
    <x v="1246"/>
    <m/>
  </r>
  <r>
    <s v="220404MEAYXEU3"/>
    <s v="Completed"/>
    <m/>
    <m/>
    <n v="784189724320"/>
    <s v="Standard Local-J&amp;T Express"/>
    <s v="pickup"/>
    <s v="2022-04-18 00:39"/>
    <s v="2022-04-04 14:41"/>
    <x v="1260"/>
    <s v="2022-04-04 00:3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8"/>
    <n v="45"/>
    <n v="0"/>
    <n v="8"/>
    <n v="158"/>
    <n v="83"/>
    <s v="Barangay Iv (Pob.)"/>
    <s v="Santo Tomas"/>
    <x v="4"/>
    <x v="0"/>
    <s v="PH"/>
    <n v="4234"/>
    <m/>
    <x v="1247"/>
    <m/>
  </r>
  <r>
    <s v="220404N1SQ3A0S"/>
    <s v="Completed"/>
    <m/>
    <m/>
    <n v="784208555030"/>
    <s v="Standard Local-J&amp;T Express"/>
    <s v="pickup"/>
    <s v="2022-04-18 06:28"/>
    <s v="2022-04-06 15:46"/>
    <x v="1261"/>
    <s v="2022-04-04 06:28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38"/>
    <n v="45"/>
    <n v="0"/>
    <n v="17"/>
    <n v="278"/>
    <n v="83"/>
    <s v="Guiguilonen"/>
    <s v="Mangaldan"/>
    <x v="17"/>
    <x v="1"/>
    <s v="PH"/>
    <n v="2432"/>
    <m/>
    <x v="1248"/>
    <m/>
  </r>
  <r>
    <s v="220404NFFS5HD7"/>
    <s v="Completed"/>
    <m/>
    <m/>
    <n v="784208513309"/>
    <s v="Standard Local-J&amp;T Express"/>
    <s v="pickup"/>
    <s v="2022-04-18 10:24"/>
    <s v="2022-04-06 15:46"/>
    <x v="1262"/>
    <s v="2022-04-04 10:24"/>
    <m/>
    <x v="0"/>
    <m/>
    <m/>
    <n v="60"/>
    <n v="60"/>
    <n v="8"/>
    <n v="480"/>
    <n v="0"/>
    <n v="0"/>
    <n v="0"/>
    <n v="1.36"/>
    <n v="10"/>
    <n v="1.7"/>
    <n v="0"/>
    <n v="0"/>
    <n v="0"/>
    <s v="N"/>
    <n v="0"/>
    <n v="0"/>
    <n v="0"/>
    <n v="0"/>
    <n v="640"/>
    <n v="65"/>
    <n v="50"/>
    <n v="0"/>
    <n v="45"/>
    <n v="705"/>
    <n v="115"/>
    <s v="Poblacion"/>
    <s v="Zamboanguita"/>
    <x v="63"/>
    <x v="4"/>
    <s v="PH"/>
    <n v="6218"/>
    <m/>
    <x v="1249"/>
    <m/>
  </r>
  <r>
    <s v="220404NFFS5HD7"/>
    <s v="Completed"/>
    <m/>
    <m/>
    <n v="784208513309"/>
    <s v="Standard Local-J&amp;T Express"/>
    <s v="pickup"/>
    <s v="2022-04-18 10:24"/>
    <s v="2022-04-06 15:46"/>
    <x v="1262"/>
    <s v="2022-04-04 10:24"/>
    <m/>
    <x v="5"/>
    <m/>
    <m/>
    <n v="80"/>
    <n v="80"/>
    <n v="2"/>
    <n v="160"/>
    <n v="0"/>
    <n v="0"/>
    <n v="0"/>
    <n v="0.34"/>
    <n v="10"/>
    <n v="1.7"/>
    <n v="0"/>
    <n v="0"/>
    <n v="0"/>
    <s v="N"/>
    <n v="0"/>
    <n v="0"/>
    <n v="0"/>
    <n v="0"/>
    <n v="640"/>
    <n v="65"/>
    <n v="50"/>
    <n v="0"/>
    <n v="45"/>
    <n v="705"/>
    <n v="115"/>
    <s v="Poblacion"/>
    <s v="Zamboanguita"/>
    <x v="63"/>
    <x v="4"/>
    <s v="PH"/>
    <n v="6218"/>
    <m/>
    <x v="1249"/>
    <m/>
  </r>
  <r>
    <s v="220405RQQWJY2X"/>
    <s v="Completed"/>
    <m/>
    <m/>
    <n v="784213850482"/>
    <s v="Standard Local-J&amp;T Express"/>
    <s v="pickup"/>
    <s v="2022-04-08 17:38"/>
    <s v="2022-04-06 15:46"/>
    <x v="1263"/>
    <s v="2022-04-05 17:38"/>
    <m/>
    <x v="1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5"/>
    <n v="45"/>
    <n v="0"/>
    <n v="8"/>
    <n v="155"/>
    <n v="80"/>
    <s v="Santa Rosa"/>
    <s v="Alaminos"/>
    <x v="0"/>
    <x v="0"/>
    <s v="PH"/>
    <n v="4001"/>
    <m/>
    <x v="1250"/>
    <m/>
  </r>
  <r>
    <s v="220405RWXGVBCD"/>
    <s v="Completed"/>
    <m/>
    <m/>
    <n v="784214051089"/>
    <s v="Standard Local-J&amp;T Express"/>
    <s v="pickup"/>
    <s v="2022-04-19 19:20"/>
    <s v="2022-04-06 15:45"/>
    <x v="1264"/>
    <s v="2022-04-05 19:20"/>
    <m/>
    <x v="2"/>
    <m/>
    <m/>
    <n v="60"/>
    <n v="40"/>
    <n v="29"/>
    <n v="1160"/>
    <n v="580"/>
    <n v="580"/>
    <n v="0"/>
    <n v="4.93"/>
    <n v="29"/>
    <n v="4.93"/>
    <n v="0"/>
    <n v="0"/>
    <n v="0"/>
    <s v="N"/>
    <n v="0"/>
    <n v="0"/>
    <n v="8100"/>
    <n v="0"/>
    <n v="1079"/>
    <n v="62"/>
    <n v="38"/>
    <n v="0"/>
    <n v="81"/>
    <n v="1141"/>
    <n v="100"/>
    <s v="Buayang Bato"/>
    <s v="Mandaluyong City"/>
    <x v="14"/>
    <x v="3"/>
    <s v="PH"/>
    <n v="1550"/>
    <m/>
    <x v="1251"/>
    <m/>
  </r>
  <r>
    <s v="220405S20KMQFY"/>
    <s v="Completed"/>
    <m/>
    <m/>
    <n v="784214472170"/>
    <s v="Standard Local-J&amp;T Express"/>
    <s v="pickup"/>
    <s v="2022-04-19 20:42"/>
    <s v="2022-04-06 15:45"/>
    <x v="1265"/>
    <s v="2022-04-05 20:42"/>
    <m/>
    <x v="0"/>
    <m/>
    <m/>
    <n v="60"/>
    <n v="60"/>
    <n v="3"/>
    <n v="180"/>
    <n v="0"/>
    <n v="0"/>
    <n v="0"/>
    <n v="0.51"/>
    <n v="5"/>
    <n v="0.85"/>
    <n v="0"/>
    <n v="0"/>
    <n v="0"/>
    <s v="N"/>
    <n v="0"/>
    <n v="0"/>
    <n v="0"/>
    <n v="0"/>
    <n v="300"/>
    <n v="115"/>
    <n v="0"/>
    <n v="0"/>
    <n v="21"/>
    <n v="415"/>
    <n v="115"/>
    <s v="Barangay 27"/>
    <s v="Tacloban City"/>
    <x v="41"/>
    <x v="4"/>
    <s v="PH"/>
    <n v="6500"/>
    <m/>
    <x v="1252"/>
    <m/>
  </r>
  <r>
    <s v="220405S20KMQFY"/>
    <s v="Completed"/>
    <m/>
    <m/>
    <n v="784214472170"/>
    <s v="Standard Local-J&amp;T Express"/>
    <s v="pickup"/>
    <s v="2022-04-19 20:42"/>
    <s v="2022-04-06 15:45"/>
    <x v="1265"/>
    <s v="2022-04-05 20:42"/>
    <m/>
    <x v="2"/>
    <m/>
    <m/>
    <n v="60"/>
    <n v="60"/>
    <n v="2"/>
    <n v="120"/>
    <n v="0"/>
    <n v="0"/>
    <n v="0"/>
    <n v="0.34"/>
    <n v="5"/>
    <n v="0.85"/>
    <n v="0"/>
    <n v="0"/>
    <n v="0"/>
    <s v="N"/>
    <n v="0"/>
    <n v="0"/>
    <n v="0"/>
    <n v="0"/>
    <n v="300"/>
    <n v="115"/>
    <n v="0"/>
    <n v="0"/>
    <n v="21"/>
    <n v="415"/>
    <n v="115"/>
    <s v="Barangay 27"/>
    <s v="Tacloban City"/>
    <x v="41"/>
    <x v="4"/>
    <s v="PH"/>
    <n v="6500"/>
    <m/>
    <x v="1252"/>
    <m/>
  </r>
  <r>
    <s v="2204070U84NMCF"/>
    <s v="Completed"/>
    <m/>
    <m/>
    <n v="784226373176"/>
    <s v="Standard Local-J&amp;T Express"/>
    <s v="pickup"/>
    <s v="2022-04-20 19:24"/>
    <s v="2022-04-08 14:21"/>
    <x v="1266"/>
    <s v="2022-04-07 19:24"/>
    <m/>
    <x v="0"/>
    <m/>
    <m/>
    <n v="60"/>
    <n v="60"/>
    <n v="5"/>
    <n v="300"/>
    <n v="0"/>
    <n v="0"/>
    <n v="0"/>
    <n v="0.85"/>
    <n v="10"/>
    <n v="1.7"/>
    <n v="0"/>
    <n v="0"/>
    <n v="0"/>
    <s v="N"/>
    <n v="0"/>
    <n v="0"/>
    <n v="0"/>
    <n v="0"/>
    <n v="600"/>
    <n v="120"/>
    <n v="0"/>
    <n v="0"/>
    <n v="42"/>
    <n v="720"/>
    <n v="120"/>
    <s v="Calarian"/>
    <s v="Zamboanga City"/>
    <x v="31"/>
    <x v="2"/>
    <s v="PH"/>
    <n v="7000"/>
    <m/>
    <x v="1253"/>
    <m/>
  </r>
  <r>
    <s v="2204070U84NMCF"/>
    <s v="Completed"/>
    <m/>
    <m/>
    <n v="784226373176"/>
    <s v="Standard Local-J&amp;T Express"/>
    <s v="pickup"/>
    <s v="2022-04-20 19:24"/>
    <s v="2022-04-08 14:21"/>
    <x v="1266"/>
    <s v="2022-04-07 19:24"/>
    <m/>
    <x v="2"/>
    <m/>
    <m/>
    <n v="60"/>
    <n v="60"/>
    <n v="5"/>
    <n v="300"/>
    <n v="0"/>
    <n v="0"/>
    <n v="0"/>
    <n v="0.85"/>
    <n v="10"/>
    <n v="1.7"/>
    <n v="0"/>
    <n v="0"/>
    <n v="0"/>
    <s v="N"/>
    <n v="0"/>
    <n v="0"/>
    <n v="0"/>
    <n v="0"/>
    <n v="600"/>
    <n v="120"/>
    <n v="0"/>
    <n v="0"/>
    <n v="42"/>
    <n v="720"/>
    <n v="120"/>
    <s v="Calarian"/>
    <s v="Zamboanga City"/>
    <x v="31"/>
    <x v="2"/>
    <s v="PH"/>
    <n v="7000"/>
    <m/>
    <x v="1253"/>
    <m/>
  </r>
  <r>
    <s v="2204108ARPV88A"/>
    <s v="Completed"/>
    <m/>
    <m/>
    <n v="784239521436"/>
    <s v="Standard Local-J&amp;T Express"/>
    <s v="pickup"/>
    <s v="2022-04-21 18:50"/>
    <s v="2022-04-11 14:18"/>
    <x v="1267"/>
    <s v="2022-04-10 18:50"/>
    <m/>
    <x v="0"/>
    <m/>
    <m/>
    <n v="60"/>
    <n v="60"/>
    <n v="6"/>
    <n v="360"/>
    <n v="0"/>
    <n v="0"/>
    <n v="0"/>
    <n v="1.02"/>
    <n v="6"/>
    <n v="1.02"/>
    <n v="0"/>
    <n v="0"/>
    <n v="0"/>
    <s v="N"/>
    <n v="0"/>
    <n v="0"/>
    <n v="0"/>
    <n v="0"/>
    <n v="360"/>
    <n v="42"/>
    <n v="38"/>
    <n v="0"/>
    <n v="25"/>
    <n v="402"/>
    <n v="80"/>
    <s v="San Roque"/>
    <s v="Quezon City"/>
    <x v="14"/>
    <x v="3"/>
    <s v="PH"/>
    <n v="1109"/>
    <m/>
    <x v="1254"/>
    <m/>
  </r>
  <r>
    <s v="2204119Q2FWXGY"/>
    <s v="Completed"/>
    <m/>
    <m/>
    <n v="784240193845"/>
    <s v="Standard Local-J&amp;T Express"/>
    <s v="pickup"/>
    <s v="2022-04-22 08:03"/>
    <s v="2022-04-11 14:18"/>
    <x v="1268"/>
    <s v="2022-04-11 08:03"/>
    <m/>
    <x v="0"/>
    <m/>
    <m/>
    <n v="60"/>
    <n v="42"/>
    <n v="50"/>
    <n v="2100"/>
    <n v="900"/>
    <n v="900"/>
    <n v="0"/>
    <n v="8.5"/>
    <n v="50"/>
    <n v="8.5"/>
    <n v="0"/>
    <n v="0"/>
    <n v="0"/>
    <s v="N"/>
    <n v="0"/>
    <n v="0"/>
    <n v="0"/>
    <n v="0"/>
    <n v="2100"/>
    <n v="188"/>
    <n v="50"/>
    <n v="0"/>
    <n v="147"/>
    <n v="2288"/>
    <n v="238"/>
    <s v="Victory Norte"/>
    <s v="Santiago City"/>
    <x v="18"/>
    <x v="1"/>
    <s v="PH"/>
    <n v="3311"/>
    <m/>
    <x v="1255"/>
    <m/>
  </r>
  <r>
    <s v="220412CTSHGRQF"/>
    <s v="Completed"/>
    <m/>
    <m/>
    <n v="784249239599"/>
    <s v="Standard Local-J&amp;T Express"/>
    <s v="pickup"/>
    <s v="2022-04-18 13:50"/>
    <s v="2022-04-13 16:46"/>
    <x v="1269"/>
    <s v="2022-04-12 13:50"/>
    <m/>
    <x v="1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Milagrosa"/>
    <s v="Carmona"/>
    <x v="1"/>
    <x v="0"/>
    <s v="PH"/>
    <n v="4116"/>
    <m/>
    <x v="1256"/>
    <m/>
  </r>
  <r>
    <s v="220412D0TUA5S1"/>
    <s v="Completed"/>
    <m/>
    <m/>
    <n v="784249239626"/>
    <s v="Standard Local-J&amp;T Express"/>
    <s v="pickup"/>
    <s v="2022-04-23 15:26"/>
    <s v="2022-04-13 16:46"/>
    <x v="1270"/>
    <s v="2022-04-12 15:26"/>
    <m/>
    <x v="0"/>
    <m/>
    <m/>
    <n v="60"/>
    <n v="60"/>
    <n v="6"/>
    <n v="360"/>
    <n v="0"/>
    <n v="0"/>
    <n v="0"/>
    <n v="1.02"/>
    <n v="6"/>
    <n v="1.02"/>
    <n v="0"/>
    <n v="0"/>
    <n v="0"/>
    <s v="N"/>
    <n v="0"/>
    <n v="0"/>
    <n v="0"/>
    <n v="0"/>
    <n v="360"/>
    <n v="30"/>
    <n v="50"/>
    <n v="0"/>
    <n v="25"/>
    <n v="390"/>
    <n v="80"/>
    <s v="Buna Lejos I"/>
    <s v="Indang"/>
    <x v="1"/>
    <x v="0"/>
    <s v="PH"/>
    <n v="4122"/>
    <m/>
    <x v="1257"/>
    <m/>
  </r>
  <r>
    <s v="220412DKU5EUJV"/>
    <s v="Completed"/>
    <m/>
    <m/>
    <n v="784249239586"/>
    <s v="Standard Local-J&amp;T Express"/>
    <s v="pickup"/>
    <s v="2022-04-18 21:16"/>
    <s v="2022-04-13 16:48"/>
    <x v="1271"/>
    <s v="2022-04-12 21:16"/>
    <m/>
    <x v="7"/>
    <m/>
    <s v="Madre-Cacao"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0"/>
    <n v="0"/>
    <n v="0"/>
    <n v="13"/>
    <n v="260"/>
    <n v="80"/>
    <s v="Dolores (Pob.)"/>
    <s v="Taytay"/>
    <x v="3"/>
    <x v="0"/>
    <s v="PH"/>
    <n v="1920"/>
    <m/>
    <x v="1258"/>
    <m/>
  </r>
  <r>
    <s v="220412DPMJD94T"/>
    <s v="Completed"/>
    <m/>
    <m/>
    <n v="784249239573"/>
    <s v="Standard Local-J&amp;T Express"/>
    <s v="pickup"/>
    <s v="2022-04-18 22:06"/>
    <s v="2022-04-13 16:48"/>
    <x v="1272"/>
    <s v="2022-04-12 22:06"/>
    <m/>
    <x v="7"/>
    <m/>
    <s v="Madre-Cacao"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80"/>
    <n v="0"/>
    <n v="0"/>
    <n v="21"/>
    <n v="380"/>
    <n v="80"/>
    <s v="Tagapo"/>
    <s v="Santa Rosa City"/>
    <x v="0"/>
    <x v="0"/>
    <s v="PH"/>
    <n v="4026"/>
    <m/>
    <x v="1259"/>
    <m/>
  </r>
  <r>
    <s v="220412DUCH7JCD"/>
    <s v="Completed"/>
    <m/>
    <m/>
    <n v="784249505347"/>
    <s v="Standard Local-J&amp;T Express"/>
    <s v="pickup"/>
    <s v="2022-04-23 23:21"/>
    <s v="2022-04-13 16:48"/>
    <x v="1273"/>
    <s v="2022-04-12 23:21"/>
    <m/>
    <x v="0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80"/>
    <n v="0"/>
    <n v="0"/>
    <n v="8"/>
    <n v="200"/>
    <n v="80"/>
    <s v="Ususan"/>
    <s v="Taguig City"/>
    <x v="14"/>
    <x v="3"/>
    <s v="PH"/>
    <n v="1630"/>
    <m/>
    <x v="1260"/>
    <m/>
  </r>
  <r>
    <s v="220412DUCH7JCD"/>
    <s v="Completed"/>
    <m/>
    <m/>
    <n v="784249505347"/>
    <s v="Standard Local-J&amp;T Express"/>
    <s v="pickup"/>
    <s v="2022-04-23 23:21"/>
    <s v="2022-04-13 16:48"/>
    <x v="1273"/>
    <s v="2022-04-12 23:21"/>
    <m/>
    <x v="2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80"/>
    <n v="0"/>
    <n v="0"/>
    <n v="8"/>
    <n v="200"/>
    <n v="80"/>
    <s v="Ususan"/>
    <s v="Taguig City"/>
    <x v="14"/>
    <x v="3"/>
    <s v="PH"/>
    <n v="1630"/>
    <m/>
    <x v="1260"/>
    <m/>
  </r>
  <r>
    <s v="220413G7A10HVS"/>
    <s v="Completed"/>
    <m/>
    <m/>
    <n v="784273324514"/>
    <s v="Standard Local-J&amp;T Express"/>
    <s v="pickup"/>
    <s v="2022-04-26 22:01"/>
    <s v="2022-04-18 17:24"/>
    <x v="1274"/>
    <s v="2022-04-13 22:01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3"/>
    <n v="0"/>
    <n v="0"/>
    <n v="4"/>
    <n v="143"/>
    <n v="83"/>
    <s v="Poblacion"/>
    <s v="Cawayan"/>
    <x v="40"/>
    <x v="0"/>
    <s v="PH"/>
    <n v="5409"/>
    <m/>
    <x v="1261"/>
    <m/>
  </r>
  <r>
    <s v="220414GWV560MA"/>
    <s v="Completed"/>
    <m/>
    <m/>
    <n v="784273324432"/>
    <s v="Standard Local-J&amp;T Express"/>
    <s v="pickup"/>
    <s v="2022-04-26 04:44"/>
    <s v="2022-04-18 17:24"/>
    <x v="1275"/>
    <s v="2022-04-14 04:44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3400"/>
    <n v="0"/>
    <n v="146"/>
    <n v="38"/>
    <n v="45"/>
    <n v="0"/>
    <n v="13"/>
    <n v="184"/>
    <n v="83"/>
    <s v="Kapalangan"/>
    <s v="Gapan City"/>
    <x v="13"/>
    <x v="1"/>
    <s v="PH"/>
    <n v="3105"/>
    <m/>
    <x v="1262"/>
    <m/>
  </r>
  <r>
    <s v="220415JYE75JA3"/>
    <s v="Completed"/>
    <m/>
    <m/>
    <n v="784273324445"/>
    <s v="Standard Local-J&amp;T Express"/>
    <s v="pickup"/>
    <s v="2022-04-25 00:36"/>
    <s v="2022-04-18 17:24"/>
    <x v="1276"/>
    <s v="2022-04-15 00:36"/>
    <m/>
    <x v="3"/>
    <m/>
    <m/>
    <n v="80"/>
    <n v="80"/>
    <n v="3"/>
    <n v="240"/>
    <n v="0"/>
    <n v="0"/>
    <n v="0"/>
    <n v="0.51"/>
    <n v="3"/>
    <n v="0.51"/>
    <n v="0"/>
    <n v="0"/>
    <n v="0"/>
    <s v="N"/>
    <n v="0"/>
    <n v="0"/>
    <n v="0"/>
    <n v="0"/>
    <n v="240"/>
    <n v="38"/>
    <n v="45"/>
    <n v="0"/>
    <n v="17"/>
    <n v="278"/>
    <n v="83"/>
    <s v="San Clemente (Pob.)"/>
    <s v="Magsingal"/>
    <x v="34"/>
    <x v="1"/>
    <s v="PH"/>
    <n v="2730"/>
    <m/>
    <x v="1263"/>
    <m/>
  </r>
  <r>
    <s v="220415JYGA0BPB"/>
    <s v="Completed"/>
    <m/>
    <m/>
    <n v="784273324530"/>
    <s v="Standard Local-J&amp;T Express"/>
    <s v="pickup"/>
    <s v="2022-04-25 00:28"/>
    <s v="2022-04-18 17:24"/>
    <x v="1277"/>
    <s v="2022-04-15 00:28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35"/>
    <n v="45"/>
    <n v="0"/>
    <n v="13"/>
    <n v="215"/>
    <n v="80"/>
    <s v="San Roque"/>
    <s v="Angono"/>
    <x v="3"/>
    <x v="0"/>
    <s v="PH"/>
    <n v="1930"/>
    <m/>
    <x v="1264"/>
    <m/>
  </r>
  <r>
    <s v="220415KNM9GF52"/>
    <s v="Completed"/>
    <m/>
    <m/>
    <n v="784273324556"/>
    <s v="Standard Local-J&amp;T Express"/>
    <s v="pickup"/>
    <s v="2022-04-25 06:55"/>
    <s v="2022-04-18 17:24"/>
    <x v="1278"/>
    <s v="2022-04-15 06:55"/>
    <m/>
    <x v="0"/>
    <m/>
    <m/>
    <n v="60"/>
    <n v="60"/>
    <n v="1"/>
    <n v="60"/>
    <n v="0"/>
    <n v="0"/>
    <n v="0"/>
    <n v="0.17"/>
    <n v="3"/>
    <n v="0.51"/>
    <n v="0"/>
    <n v="0"/>
    <n v="0"/>
    <s v="N"/>
    <n v="0"/>
    <n v="0"/>
    <n v="0"/>
    <n v="0"/>
    <n v="180"/>
    <n v="38"/>
    <n v="45"/>
    <n v="0"/>
    <n v="13"/>
    <n v="218"/>
    <n v="83"/>
    <s v="Igang"/>
    <s v="Virac"/>
    <x v="32"/>
    <x v="0"/>
    <s v="PH"/>
    <n v="4800"/>
    <m/>
    <x v="1265"/>
    <m/>
  </r>
  <r>
    <s v="220415KNM9GF52"/>
    <s v="Completed"/>
    <m/>
    <m/>
    <n v="784273324556"/>
    <s v="Standard Local-J&amp;T Express"/>
    <s v="pickup"/>
    <s v="2022-04-25 06:55"/>
    <s v="2022-04-18 17:24"/>
    <x v="1278"/>
    <s v="2022-04-15 06:55"/>
    <m/>
    <x v="2"/>
    <m/>
    <m/>
    <n v="60"/>
    <n v="60"/>
    <n v="1"/>
    <n v="60"/>
    <n v="0"/>
    <n v="0"/>
    <n v="0"/>
    <n v="0.17"/>
    <n v="3"/>
    <n v="0.51"/>
    <n v="0"/>
    <n v="0"/>
    <n v="0"/>
    <s v="N"/>
    <n v="0"/>
    <n v="0"/>
    <n v="0"/>
    <n v="0"/>
    <n v="180"/>
    <n v="38"/>
    <n v="45"/>
    <n v="0"/>
    <n v="13"/>
    <n v="218"/>
    <n v="83"/>
    <s v="Igang"/>
    <s v="Virac"/>
    <x v="32"/>
    <x v="0"/>
    <s v="PH"/>
    <n v="4800"/>
    <m/>
    <x v="1265"/>
    <m/>
  </r>
  <r>
    <s v="220415KNM9GF52"/>
    <s v="Completed"/>
    <m/>
    <m/>
    <n v="784273324556"/>
    <s v="Standard Local-J&amp;T Express"/>
    <s v="pickup"/>
    <s v="2022-04-25 06:55"/>
    <s v="2022-04-18 17:24"/>
    <x v="1278"/>
    <s v="2022-04-15 06:55"/>
    <m/>
    <x v="1"/>
    <m/>
    <m/>
    <n v="60"/>
    <n v="60"/>
    <n v="1"/>
    <n v="60"/>
    <n v="0"/>
    <n v="0"/>
    <n v="0"/>
    <n v="0.17"/>
    <n v="3"/>
    <n v="0.51"/>
    <n v="0"/>
    <n v="0"/>
    <n v="0"/>
    <s v="N"/>
    <n v="0"/>
    <n v="0"/>
    <n v="0"/>
    <n v="0"/>
    <n v="180"/>
    <n v="38"/>
    <n v="45"/>
    <n v="0"/>
    <n v="13"/>
    <n v="218"/>
    <n v="83"/>
    <s v="Igang"/>
    <s v="Virac"/>
    <x v="32"/>
    <x v="0"/>
    <s v="PH"/>
    <n v="4800"/>
    <m/>
    <x v="1265"/>
    <m/>
  </r>
  <r>
    <s v="220415KX50DTE9"/>
    <s v="Completed"/>
    <m/>
    <m/>
    <n v="784273324487"/>
    <s v="Standard Local-J&amp;T Express"/>
    <s v="pickup"/>
    <s v="2022-04-26 09:28"/>
    <s v="2022-04-18 17:24"/>
    <x v="1279"/>
    <s v="2022-04-15 09:28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3"/>
    <n v="0"/>
    <n v="0"/>
    <n v="4"/>
    <n v="143"/>
    <n v="83"/>
    <s v="Anupul"/>
    <s v="Bamban"/>
    <x v="9"/>
    <x v="1"/>
    <s v="PH"/>
    <n v="2317"/>
    <m/>
    <x v="1266"/>
    <m/>
  </r>
  <r>
    <s v="220415MS1MP1M1"/>
    <s v="Completed"/>
    <m/>
    <m/>
    <n v="784273324569"/>
    <s v="Standard Local-J&amp;T Express"/>
    <s v="pickup"/>
    <s v="2022-04-26 17:40"/>
    <s v="2022-04-18 17:24"/>
    <x v="1280"/>
    <s v="2022-04-15 17:40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38"/>
    <n v="45"/>
    <n v="0"/>
    <n v="17"/>
    <n v="278"/>
    <n v="83"/>
    <s v="Ligaya"/>
    <s v="Aglipay"/>
    <x v="53"/>
    <x v="1"/>
    <s v="PH"/>
    <n v="3403"/>
    <m/>
    <x v="1267"/>
    <m/>
  </r>
  <r>
    <s v="220415N4SEGYAK"/>
    <s v="Completed"/>
    <m/>
    <m/>
    <n v="784273324474"/>
    <s v="Standard Local-J&amp;T Express"/>
    <s v="pickup"/>
    <s v="2022-04-26 21:08"/>
    <s v="2022-04-18 17:24"/>
    <x v="1281"/>
    <s v="2022-04-15 21:08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700"/>
    <n v="0"/>
    <n v="53"/>
    <n v="83"/>
    <n v="0"/>
    <n v="0"/>
    <n v="4"/>
    <n v="136"/>
    <n v="83"/>
    <s v="Panlinlang"/>
    <s v="Arayat"/>
    <x v="7"/>
    <x v="1"/>
    <s v="PH"/>
    <n v="2012"/>
    <m/>
    <x v="1268"/>
    <m/>
  </r>
  <r>
    <s v="220415N8VQ41PC"/>
    <s v="Completed"/>
    <m/>
    <m/>
    <n v="784273324501"/>
    <s v="Standard Local-J&amp;T Express"/>
    <s v="pickup"/>
    <s v="2022-04-26 22:14"/>
    <s v="2022-04-18 17:24"/>
    <x v="1282"/>
    <s v="2022-04-15 22:14"/>
    <m/>
    <x v="0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40"/>
    <n v="35"/>
    <n v="45"/>
    <n v="0"/>
    <n v="10"/>
    <n v="175"/>
    <n v="80"/>
    <s v="Maguinao"/>
    <s v="San Rafael"/>
    <x v="5"/>
    <x v="1"/>
    <s v="PH"/>
    <n v="3008"/>
    <m/>
    <x v="1269"/>
    <m/>
  </r>
  <r>
    <s v="220415N8VQ41PC"/>
    <s v="Completed"/>
    <m/>
    <m/>
    <n v="784273324501"/>
    <s v="Standard Local-J&amp;T Express"/>
    <s v="pickup"/>
    <s v="2022-04-26 22:14"/>
    <s v="2022-04-18 17:24"/>
    <x v="1282"/>
    <s v="2022-04-15 22:14"/>
    <m/>
    <x v="5"/>
    <m/>
    <m/>
    <n v="80"/>
    <n v="80"/>
    <n v="1"/>
    <n v="80"/>
    <n v="0"/>
    <n v="0"/>
    <n v="0"/>
    <n v="0.17"/>
    <n v="2"/>
    <n v="0.34"/>
    <n v="0"/>
    <n v="0"/>
    <n v="0"/>
    <s v="N"/>
    <n v="0"/>
    <n v="0"/>
    <n v="0"/>
    <n v="0"/>
    <n v="140"/>
    <n v="35"/>
    <n v="45"/>
    <n v="0"/>
    <n v="10"/>
    <n v="175"/>
    <n v="80"/>
    <s v="Maguinao"/>
    <s v="San Rafael"/>
    <x v="5"/>
    <x v="1"/>
    <s v="PH"/>
    <n v="3008"/>
    <m/>
    <x v="1269"/>
    <m/>
  </r>
  <r>
    <s v="220416PTM3VG6E"/>
    <s v="Completed"/>
    <m/>
    <m/>
    <n v="784273324461"/>
    <s v="Standard Local-J&amp;T Express"/>
    <s v="pickup"/>
    <s v="2022-04-26 13:12"/>
    <s v="2022-04-18 17:24"/>
    <x v="1283"/>
    <s v="2022-04-16 13:12"/>
    <m/>
    <x v="3"/>
    <m/>
    <m/>
    <n v="80"/>
    <n v="80"/>
    <n v="2"/>
    <n v="160"/>
    <n v="0"/>
    <n v="0"/>
    <n v="0"/>
    <n v="0.34"/>
    <n v="2"/>
    <n v="0.34"/>
    <n v="0"/>
    <n v="0"/>
    <n v="0"/>
    <s v="N"/>
    <n v="0"/>
    <n v="0"/>
    <n v="0"/>
    <n v="0"/>
    <n v="160"/>
    <n v="80"/>
    <n v="0"/>
    <n v="0"/>
    <n v="11"/>
    <n v="240"/>
    <n v="80"/>
    <s v="Barangay 162"/>
    <s v="Caloocan City"/>
    <x v="14"/>
    <x v="3"/>
    <s v="PH"/>
    <n v="1400"/>
    <m/>
    <x v="1270"/>
    <m/>
  </r>
  <r>
    <s v="220416Q389DVJG"/>
    <s v="Completed"/>
    <m/>
    <m/>
    <n v="784273324572"/>
    <s v="Standard Local-J&amp;T Express"/>
    <s v="pickup"/>
    <s v="2022-04-26 15:47"/>
    <s v="2022-04-18 17:12"/>
    <x v="1284"/>
    <s v="2022-04-16 15:47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3"/>
    <n v="0"/>
    <n v="0"/>
    <n v="4"/>
    <n v="143"/>
    <n v="83"/>
    <s v="San Jose"/>
    <s v="Bani"/>
    <x v="17"/>
    <x v="1"/>
    <s v="PH"/>
    <n v="2407"/>
    <m/>
    <x v="1271"/>
    <m/>
  </r>
  <r>
    <s v="220418TJHY3PS5"/>
    <s v="Completed"/>
    <m/>
    <m/>
    <n v="784276504695"/>
    <s v="Standard Local-J&amp;T Express"/>
    <s v="pickup"/>
    <s v="2022-04-27 00:58"/>
    <s v="2022-04-19 16:02"/>
    <x v="1285"/>
    <s v="2022-04-18 00:58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42"/>
    <n v="38"/>
    <n v="0"/>
    <n v="21"/>
    <n v="342"/>
    <n v="80"/>
    <s v="Baclaran"/>
    <s v="Paranaque City"/>
    <x v="14"/>
    <x v="3"/>
    <s v="PH"/>
    <n v="1702"/>
    <m/>
    <x v="1272"/>
    <m/>
  </r>
  <r>
    <s v="220418UEDH8CS5"/>
    <s v="Completed"/>
    <m/>
    <m/>
    <n v="784276504719"/>
    <s v="Standard Local-J&amp;T Express"/>
    <s v="pickup"/>
    <s v="2022-04-27 09:07"/>
    <s v="2022-04-19 16:02"/>
    <x v="1286"/>
    <s v="2022-04-18 09:07"/>
    <m/>
    <x v="2"/>
    <m/>
    <m/>
    <n v="60"/>
    <n v="45"/>
    <n v="30"/>
    <n v="1350"/>
    <n v="450"/>
    <n v="450"/>
    <n v="0"/>
    <n v="5.0999999999999996"/>
    <n v="30"/>
    <n v="5.0999999999999996"/>
    <n v="0"/>
    <n v="0"/>
    <n v="0"/>
    <s v="N"/>
    <n v="0"/>
    <n v="0"/>
    <n v="0"/>
    <n v="0"/>
    <n v="1350"/>
    <n v="158"/>
    <n v="0"/>
    <n v="0"/>
    <n v="95"/>
    <n v="1508"/>
    <n v="158"/>
    <s v="Cofradia"/>
    <s v="Malolos City"/>
    <x v="5"/>
    <x v="1"/>
    <s v="PH"/>
    <n v="3000"/>
    <s v="LANDMARK: COFRADIA PUROK 4, NEAR LEN'S STORE AND ICCLGIM CHURCH "/>
    <x v="1273"/>
    <m/>
  </r>
  <r>
    <s v="2204191VBX4E4X"/>
    <s v="Completed"/>
    <m/>
    <m/>
    <n v="784284765848"/>
    <s v="Standard Local-J&amp;T Express"/>
    <s v="pickup"/>
    <s v="2022-04-22 18:53"/>
    <s v="2022-04-20 13:16"/>
    <x v="1287"/>
    <s v="2022-04-19 18:53"/>
    <m/>
    <x v="5"/>
    <m/>
    <m/>
    <n v="80"/>
    <n v="80"/>
    <n v="1"/>
    <n v="80"/>
    <n v="0"/>
    <n v="0"/>
    <n v="0"/>
    <n v="0.17"/>
    <n v="3"/>
    <n v="0.51"/>
    <n v="0"/>
    <n v="0"/>
    <n v="0"/>
    <s v="N"/>
    <n v="0"/>
    <n v="0"/>
    <n v="0"/>
    <n v="0"/>
    <n v="200"/>
    <n v="30"/>
    <n v="50"/>
    <n v="0"/>
    <n v="14"/>
    <n v="230"/>
    <n v="80"/>
    <s v="Dela Paz (Pob.)"/>
    <s v="Antipolo City"/>
    <x v="3"/>
    <x v="0"/>
    <s v="PH"/>
    <n v="1870"/>
    <m/>
    <x v="1274"/>
    <m/>
  </r>
  <r>
    <s v="2204191VBX4E4X"/>
    <s v="Completed"/>
    <m/>
    <m/>
    <n v="784284765848"/>
    <s v="Standard Local-J&amp;T Express"/>
    <s v="pickup"/>
    <s v="2022-04-22 18:53"/>
    <s v="2022-04-20 13:16"/>
    <x v="1287"/>
    <s v="2022-04-19 18:53"/>
    <m/>
    <x v="1"/>
    <m/>
    <m/>
    <n v="60"/>
    <n v="60"/>
    <n v="2"/>
    <n v="120"/>
    <n v="0"/>
    <n v="0"/>
    <n v="0"/>
    <n v="0.34"/>
    <n v="3"/>
    <n v="0.51"/>
    <n v="0"/>
    <n v="0"/>
    <n v="0"/>
    <s v="N"/>
    <n v="0"/>
    <n v="0"/>
    <n v="0"/>
    <n v="0"/>
    <n v="200"/>
    <n v="30"/>
    <n v="50"/>
    <n v="0"/>
    <n v="14"/>
    <n v="230"/>
    <n v="80"/>
    <s v="Dela Paz (Pob.)"/>
    <s v="Antipolo City"/>
    <x v="3"/>
    <x v="0"/>
    <s v="PH"/>
    <n v="1870"/>
    <m/>
    <x v="1274"/>
    <m/>
  </r>
  <r>
    <s v="22041922NYETJ2"/>
    <s v="Completed"/>
    <m/>
    <m/>
    <n v="784284765851"/>
    <s v="Standard Local-J&amp;T Express"/>
    <s v="pickup"/>
    <s v="2022-04-28 20:59"/>
    <s v="2022-04-20 13:16"/>
    <x v="1288"/>
    <s v="2022-04-19 20:5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Bical"/>
    <s v="Science City Of Munoz"/>
    <x v="13"/>
    <x v="1"/>
    <s v="PH"/>
    <n v="3119"/>
    <m/>
    <x v="1275"/>
    <m/>
  </r>
  <r>
    <s v="220420332Y515C"/>
    <s v="Completed"/>
    <m/>
    <m/>
    <n v="784284765835"/>
    <s v="Standard Local-J&amp;T Express"/>
    <s v="pickup"/>
    <s v="2022-04-28 06:38"/>
    <s v="2022-04-20 13:16"/>
    <x v="1289"/>
    <s v="2022-04-20 06:38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Barangay 676"/>
    <s v="Paco"/>
    <x v="14"/>
    <x v="3"/>
    <s v="PH"/>
    <n v="1007"/>
    <m/>
    <x v="1276"/>
    <m/>
  </r>
  <r>
    <s v="2204204S9QXAST"/>
    <s v="Completed"/>
    <m/>
    <m/>
    <n v="784292644164"/>
    <s v="Standard Local-J&amp;T Express"/>
    <s v="pickup"/>
    <s v="2022-04-28 22:46"/>
    <s v="2022-04-22 14:11"/>
    <x v="1290"/>
    <s v="2022-04-20 22:46"/>
    <m/>
    <x v="0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0"/>
    <n v="0"/>
    <n v="240"/>
    <n v="80"/>
    <n v="0"/>
    <n v="0"/>
    <n v="17"/>
    <n v="320"/>
    <n v="80"/>
    <s v="San Nicolas Ii"/>
    <s v="Bacoor"/>
    <x v="1"/>
    <x v="0"/>
    <s v="PH"/>
    <n v="4102"/>
    <m/>
    <x v="1277"/>
    <m/>
  </r>
  <r>
    <s v="2204204S9QXAST"/>
    <s v="Completed"/>
    <m/>
    <m/>
    <n v="784292644164"/>
    <s v="Standard Local-J&amp;T Express"/>
    <s v="pickup"/>
    <s v="2022-04-28 22:46"/>
    <s v="2022-04-22 14:11"/>
    <x v="1290"/>
    <s v="2022-04-20 22:46"/>
    <m/>
    <x v="1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0"/>
    <n v="0"/>
    <n v="240"/>
    <n v="80"/>
    <n v="0"/>
    <n v="0"/>
    <n v="17"/>
    <n v="320"/>
    <n v="80"/>
    <s v="San Nicolas Ii"/>
    <s v="Bacoor"/>
    <x v="1"/>
    <x v="0"/>
    <s v="PH"/>
    <n v="4102"/>
    <m/>
    <x v="1277"/>
    <m/>
  </r>
  <r>
    <s v="2204216KR641DE"/>
    <s v="Completed"/>
    <m/>
    <m/>
    <n v="784292644177"/>
    <s v="Standard Local-J&amp;T Express"/>
    <s v="pickup"/>
    <s v="2022-04-29 16:14"/>
    <s v="2022-04-22 14:09"/>
    <x v="1291"/>
    <s v="2022-04-21 16:14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Zone 1 Pob. (Libaba)"/>
    <s v="Iba"/>
    <x v="38"/>
    <x v="1"/>
    <s v="PH"/>
    <n v="2201"/>
    <m/>
    <x v="1278"/>
    <m/>
  </r>
  <r>
    <s v="2204216PMPEEXE"/>
    <s v="Completed"/>
    <m/>
    <m/>
    <n v="784292644193"/>
    <s v="Standard Local-J&amp;T Express"/>
    <s v="pickup"/>
    <s v="2022-04-29 17:04"/>
    <s v="2022-04-22 14:09"/>
    <x v="1292"/>
    <s v="2022-04-21 17:04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115"/>
    <n v="0"/>
    <n v="0"/>
    <n v="21"/>
    <n v="415"/>
    <n v="115"/>
    <s v="Mactan"/>
    <s v="Lapu-Lapu City"/>
    <x v="20"/>
    <x v="4"/>
    <s v="PH"/>
    <n v="6015"/>
    <m/>
    <x v="1279"/>
    <m/>
  </r>
  <r>
    <s v="2204229KAQX74B"/>
    <s v="Completed"/>
    <m/>
    <m/>
    <n v="784299063547"/>
    <s v="Standard Local-J&amp;T Express"/>
    <s v="pickup"/>
    <s v="2022-04-30 20:43"/>
    <s v="2022-04-25 16:08"/>
    <x v="1293"/>
    <s v="2022-04-22 20:43"/>
    <m/>
    <x v="2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65"/>
    <n v="50"/>
    <n v="0"/>
    <n v="21"/>
    <n v="365"/>
    <n v="115"/>
    <s v="Poblacion Ward 8"/>
    <s v="Guiuan"/>
    <x v="55"/>
    <x v="4"/>
    <s v="PH"/>
    <n v="6809"/>
    <m/>
    <x v="1280"/>
    <m/>
  </r>
  <r>
    <s v="220423AN0R63X8"/>
    <s v="Completed"/>
    <m/>
    <m/>
    <n v="784299063550"/>
    <s v="Standard Local-J&amp;T Express"/>
    <s v="pickup"/>
    <s v="2022-05-02 06:46"/>
    <s v="2022-04-25 16:08"/>
    <x v="1294"/>
    <s v="2022-04-23 06:46"/>
    <m/>
    <x v="0"/>
    <m/>
    <m/>
    <n v="60"/>
    <n v="42"/>
    <n v="50"/>
    <n v="2100"/>
    <n v="900"/>
    <n v="900"/>
    <n v="0"/>
    <n v="8.5"/>
    <n v="50"/>
    <n v="8.5"/>
    <n v="0"/>
    <n v="0"/>
    <n v="0"/>
    <s v="N"/>
    <n v="0"/>
    <n v="0"/>
    <n v="0"/>
    <n v="0"/>
    <n v="2100"/>
    <n v="238"/>
    <n v="0"/>
    <n v="0"/>
    <n v="147"/>
    <n v="2338"/>
    <n v="238"/>
    <s v="Victory Norte"/>
    <s v="Santiago City"/>
    <x v="18"/>
    <x v="1"/>
    <s v="PH"/>
    <n v="3311"/>
    <m/>
    <x v="1281"/>
    <m/>
  </r>
  <r>
    <s v="220423C06Q10V9"/>
    <s v="Completed"/>
    <m/>
    <m/>
    <n v="784303274587"/>
    <s v="Standard Local-J&amp;T Express"/>
    <s v="pickup"/>
    <s v="2022-05-02 19:39"/>
    <s v="2022-04-25 16:18"/>
    <x v="1295"/>
    <s v="2022-04-23 19:3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64"/>
    <n v="55"/>
    <n v="0"/>
    <n v="8"/>
    <n v="184"/>
    <n v="119"/>
    <s v="Camaman-An"/>
    <s v="Cagayan De Oro City"/>
    <x v="37"/>
    <x v="2"/>
    <s v="PH"/>
    <n v="9000"/>
    <m/>
    <x v="1282"/>
    <m/>
  </r>
  <r>
    <s v="220425FXTNF2T5"/>
    <s v="Completed"/>
    <m/>
    <m/>
    <n v="784305925371"/>
    <s v="Standard Local-J&amp;T Express"/>
    <s v="pickup"/>
    <s v="2022-04-27 09:25"/>
    <s v="2022-04-26 15:30"/>
    <x v="1296"/>
    <s v="2022-04-25 09:25"/>
    <m/>
    <x v="8"/>
    <m/>
    <m/>
    <n v="60"/>
    <n v="45"/>
    <n v="50"/>
    <n v="2250"/>
    <n v="750"/>
    <n v="750"/>
    <n v="0"/>
    <n v="8"/>
    <n v="50"/>
    <n v="8"/>
    <n v="0"/>
    <n v="0"/>
    <n v="0"/>
    <s v="N"/>
    <n v="0"/>
    <n v="0"/>
    <n v="0"/>
    <n v="0"/>
    <n v="2250"/>
    <n v="164"/>
    <n v="50"/>
    <n v="0"/>
    <n v="158"/>
    <n v="2414"/>
    <n v="214"/>
    <s v="Aggay"/>
    <s v="Bantay"/>
    <x v="34"/>
    <x v="1"/>
    <s v="PH"/>
    <n v="2727"/>
    <m/>
    <x v="1283"/>
    <m/>
  </r>
  <r>
    <s v="220425FY22WDVP"/>
    <s v="Completed"/>
    <m/>
    <m/>
    <n v="784305925384"/>
    <s v="Standard Local-J&amp;T Express"/>
    <s v="pickup"/>
    <s v="2022-04-27 09:29"/>
    <s v="2022-04-26 15:30"/>
    <x v="1297"/>
    <s v="2022-04-25 09:29"/>
    <m/>
    <x v="8"/>
    <m/>
    <m/>
    <n v="60"/>
    <n v="45"/>
    <n v="40"/>
    <n v="1800"/>
    <n v="600"/>
    <n v="600"/>
    <n v="0"/>
    <n v="6.4"/>
    <n v="40"/>
    <n v="6.4"/>
    <n v="0"/>
    <n v="0"/>
    <n v="0"/>
    <s v="N"/>
    <n v="0"/>
    <n v="0"/>
    <n v="0"/>
    <n v="0"/>
    <n v="1800"/>
    <n v="145"/>
    <n v="45"/>
    <n v="0"/>
    <n v="126"/>
    <n v="1945"/>
    <n v="190"/>
    <s v="Aggay"/>
    <s v="Bantay"/>
    <x v="34"/>
    <x v="1"/>
    <s v="PH"/>
    <n v="2727"/>
    <m/>
    <x v="1283"/>
    <m/>
  </r>
  <r>
    <s v="220425H11Y9E9B"/>
    <s v="Completed"/>
    <m/>
    <m/>
    <n v="784309446722"/>
    <s v="Standard Local-J&amp;T Express"/>
    <s v="pickup"/>
    <s v="2022-05-03 19:37"/>
    <s v="2022-04-26 15:38"/>
    <x v="1298"/>
    <s v="2022-04-25 19:37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33"/>
    <n v="50"/>
    <n v="0"/>
    <n v="13"/>
    <n v="213"/>
    <n v="83"/>
    <s v="San Isidro"/>
    <s v="Naujan"/>
    <x v="29"/>
    <x v="0"/>
    <s v="PH"/>
    <n v="5204"/>
    <m/>
    <x v="1284"/>
    <m/>
  </r>
  <r>
    <s v="220426KVS3TJTS"/>
    <s v="Completed"/>
    <m/>
    <m/>
    <n v="784313536056"/>
    <s v="Standard Local-J&amp;T Express"/>
    <s v="pickup"/>
    <s v="2022-05-04 22:59"/>
    <s v="2022-04-27 13:41"/>
    <x v="1299"/>
    <s v="2022-04-26 22:5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Masisit"/>
    <s v="Sanchez-Mira"/>
    <x v="16"/>
    <x v="1"/>
    <s v="PH"/>
    <n v="3518"/>
    <m/>
    <x v="1285"/>
    <m/>
  </r>
  <r>
    <s v="220427MNQJJ5UB"/>
    <s v="Completed"/>
    <m/>
    <m/>
    <n v="784313536043"/>
    <s v="Standard Local-J&amp;T Express"/>
    <s v="pickup"/>
    <s v="2022-05-05 06:16"/>
    <s v="2022-04-27 13:41"/>
    <x v="1300"/>
    <s v="2022-04-27 06:16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Fairview"/>
    <s v="Quezon City"/>
    <x v="14"/>
    <x v="3"/>
    <s v="PH"/>
    <n v="1118"/>
    <m/>
    <x v="1286"/>
    <m/>
  </r>
  <r>
    <s v="220427NW2VUFGX"/>
    <s v="Completed"/>
    <m/>
    <m/>
    <n v="784316838286"/>
    <s v="Standard Local-J&amp;T Express"/>
    <s v="pickup"/>
    <s v="2022-05-05 18:09"/>
    <s v="2022-04-28 13:40"/>
    <x v="1301"/>
    <s v="2022-04-27 18:09"/>
    <m/>
    <x v="2"/>
    <m/>
    <m/>
    <n v="60"/>
    <n v="45"/>
    <n v="50"/>
    <n v="2250"/>
    <n v="750"/>
    <n v="750"/>
    <n v="0"/>
    <n v="8.5"/>
    <n v="50"/>
    <n v="8.5"/>
    <n v="0"/>
    <n v="0"/>
    <n v="0"/>
    <s v="N"/>
    <n v="0"/>
    <n v="0"/>
    <n v="0"/>
    <n v="0"/>
    <n v="2250"/>
    <n v="340"/>
    <n v="0"/>
    <n v="0"/>
    <n v="158"/>
    <n v="2590"/>
    <n v="340"/>
    <s v="Gango"/>
    <s v="Libona"/>
    <x v="51"/>
    <x v="2"/>
    <s v="PH"/>
    <n v="8760"/>
    <m/>
    <x v="1287"/>
    <m/>
  </r>
  <r>
    <s v="220427P418B4DD"/>
    <s v="Completed"/>
    <m/>
    <m/>
    <n v="784316838299"/>
    <s v="Standard Local-J&amp;T Express"/>
    <s v="pickup"/>
    <s v="2022-05-05 20:14"/>
    <s v="2022-04-28 14:05"/>
    <x v="1302"/>
    <s v="2022-04-27 20:14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Baguinge"/>
    <s v="Kiangan"/>
    <x v="46"/>
    <x v="1"/>
    <s v="PH"/>
    <n v="3604"/>
    <m/>
    <x v="1288"/>
    <m/>
  </r>
  <r>
    <s v="220428QBDXERBC"/>
    <s v="Completed"/>
    <m/>
    <m/>
    <n v="784320534551"/>
    <s v="Standard Local-J&amp;T Express"/>
    <s v="pickup"/>
    <s v="2022-04-30 07:59"/>
    <s v="2022-04-29 14:58"/>
    <x v="1303"/>
    <s v="2022-04-28 07:59"/>
    <m/>
    <x v="6"/>
    <m/>
    <m/>
    <n v="80"/>
    <n v="80"/>
    <n v="1"/>
    <n v="80"/>
    <n v="0"/>
    <n v="0"/>
    <n v="0"/>
    <n v="0.17"/>
    <n v="1"/>
    <n v="0.17"/>
    <n v="0"/>
    <n v="0"/>
    <n v="0"/>
    <s v="N"/>
    <n v="0"/>
    <n v="0"/>
    <n v="0"/>
    <n v="0"/>
    <n v="80"/>
    <n v="80"/>
    <n v="0"/>
    <n v="0"/>
    <n v="6"/>
    <n v="160"/>
    <n v="80"/>
    <s v="Wawa (Pob.)"/>
    <s v="Tanay"/>
    <x v="3"/>
    <x v="0"/>
    <s v="PH"/>
    <n v="1980"/>
    <m/>
    <x v="1289"/>
    <m/>
  </r>
  <r>
    <s v="220428QBQDY4PX"/>
    <s v="Completed"/>
    <m/>
    <m/>
    <n v="784320534564"/>
    <s v="Standard Local-J&amp;T Express"/>
    <s v="pickup"/>
    <s v="2022-05-06 08:04"/>
    <s v="2022-04-29 15:01"/>
    <x v="1304"/>
    <s v="2022-04-28 08:04"/>
    <m/>
    <x v="0"/>
    <m/>
    <m/>
    <n v="60"/>
    <n v="60"/>
    <n v="10"/>
    <n v="600"/>
    <n v="0"/>
    <n v="0"/>
    <n v="0"/>
    <n v="1.7"/>
    <n v="10"/>
    <n v="1.7"/>
    <n v="0"/>
    <n v="0"/>
    <n v="0"/>
    <s v="N"/>
    <n v="0"/>
    <n v="0"/>
    <n v="0"/>
    <n v="0"/>
    <n v="600"/>
    <n v="84"/>
    <n v="0"/>
    <n v="0"/>
    <n v="42"/>
    <n v="684"/>
    <n v="84"/>
    <s v="Lumbang"/>
    <s v="Lipa City"/>
    <x v="4"/>
    <x v="0"/>
    <s v="PH"/>
    <n v="4217"/>
    <m/>
    <x v="1290"/>
    <m/>
  </r>
  <r>
    <s v="220428QBRXP8E2"/>
    <s v="Completed"/>
    <m/>
    <m/>
    <n v="784320534577"/>
    <s v="Standard Local-J&amp;T Express"/>
    <s v="pickup"/>
    <s v="2022-05-06 08:05"/>
    <s v="2022-04-29 15:01"/>
    <x v="1305"/>
    <s v="2022-04-28 08:05"/>
    <m/>
    <x v="0"/>
    <m/>
    <m/>
    <n v="60"/>
    <n v="60"/>
    <n v="10"/>
    <n v="600"/>
    <n v="0"/>
    <n v="0"/>
    <n v="0"/>
    <n v="1.7"/>
    <n v="10"/>
    <n v="1.7"/>
    <n v="0"/>
    <n v="0"/>
    <n v="0"/>
    <s v="N"/>
    <n v="0"/>
    <n v="0"/>
    <n v="0"/>
    <n v="0"/>
    <n v="600"/>
    <n v="34"/>
    <n v="50"/>
    <n v="0"/>
    <n v="42"/>
    <n v="634"/>
    <n v="84"/>
    <s v="Lumbang"/>
    <s v="Lipa City"/>
    <x v="4"/>
    <x v="0"/>
    <s v="PH"/>
    <n v="4217"/>
    <m/>
    <x v="1291"/>
    <m/>
  </r>
  <r>
    <s v="220429SJ8FJ0TE"/>
    <s v="Completed"/>
    <m/>
    <m/>
    <n v="784321641999"/>
    <s v="Standard Local-J&amp;T Express"/>
    <s v="pickup"/>
    <s v="2022-05-07 04:57"/>
    <s v="2022-04-29 14:55"/>
    <x v="1306"/>
    <s v="2022-04-29 04:57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42"/>
    <n v="38"/>
    <n v="0"/>
    <n v="21"/>
    <n v="342"/>
    <n v="80"/>
    <s v="Talon Dos"/>
    <s v="Las Pinas City"/>
    <x v="14"/>
    <x v="3"/>
    <s v="PH"/>
    <n v="1741"/>
    <m/>
    <x v="1292"/>
    <m/>
  </r>
  <r>
    <s v="220429T306UDKQ"/>
    <s v="Completed"/>
    <m/>
    <m/>
    <n v="784331255085"/>
    <s v="Standard Local-J&amp;T Express"/>
    <s v="pickup"/>
    <s v="2022-05-07 09:57"/>
    <s v="2022-05-02 16:17"/>
    <x v="1307"/>
    <s v="2022-04-29 09:57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83"/>
    <n v="0"/>
    <n v="0"/>
    <n v="21"/>
    <n v="383"/>
    <n v="83"/>
    <s v="San Simon I (Pob.)"/>
    <s v="Bacarra"/>
    <x v="2"/>
    <x v="1"/>
    <s v="PH"/>
    <n v="2916"/>
    <m/>
    <x v="1293"/>
    <m/>
  </r>
  <r>
    <s v="220429TA6U48P9"/>
    <s v="Completed"/>
    <m/>
    <m/>
    <n v="784331255069"/>
    <s v="Standard Local-J&amp;T Express"/>
    <s v="pickup"/>
    <s v="2022-05-07 12:15"/>
    <s v="2022-05-02 16:17"/>
    <x v="1308"/>
    <s v="2022-04-29 12:15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64"/>
    <n v="55"/>
    <n v="0"/>
    <n v="8"/>
    <n v="184"/>
    <n v="119"/>
    <s v="Barangay 17 (Pob.)"/>
    <s v="Gingoog City"/>
    <x v="37"/>
    <x v="2"/>
    <s v="PH"/>
    <n v="9014"/>
    <m/>
    <x v="1294"/>
    <m/>
  </r>
  <r>
    <s v="220429TN8M26NY"/>
    <s v="Completed"/>
    <m/>
    <m/>
    <n v="784331255112"/>
    <s v="Standard Local-J&amp;T Express"/>
    <s v="pickup"/>
    <s v="2022-05-07 15:33"/>
    <s v="2022-05-02 16:17"/>
    <x v="1309"/>
    <s v="2022-04-29 15:33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69"/>
    <n v="50"/>
    <n v="0"/>
    <n v="4"/>
    <n v="129"/>
    <n v="119"/>
    <s v="Matagobtob Pob. (Talisay)"/>
    <s v="Dapitan City"/>
    <x v="48"/>
    <x v="2"/>
    <s v="PH"/>
    <n v="7101"/>
    <m/>
    <x v="1295"/>
    <m/>
  </r>
  <r>
    <s v="220430VTMASDY1"/>
    <s v="Completed"/>
    <m/>
    <m/>
    <n v="784331255125"/>
    <s v="Standard Local-J&amp;T Express"/>
    <s v="pickup"/>
    <s v="2022-05-09 12:14"/>
    <s v="2022-05-02 16:17"/>
    <x v="1310"/>
    <s v="2022-04-30 12:14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38"/>
    <n v="45"/>
    <n v="0"/>
    <n v="21"/>
    <n v="338"/>
    <n v="83"/>
    <s v="Daang Bilolo (Pob.)"/>
    <s v="Orion"/>
    <x v="24"/>
    <x v="1"/>
    <s v="PH"/>
    <n v="2102"/>
    <m/>
    <x v="1296"/>
    <m/>
  </r>
  <r>
    <s v="22043003PN698C"/>
    <s v="Completed"/>
    <m/>
    <m/>
    <n v="784335370281"/>
    <s v="Standard Local-J&amp;T Express"/>
    <s v="pickup"/>
    <s v="2022-05-04 15:46"/>
    <s v="2022-05-02 16:17"/>
    <x v="1311"/>
    <s v="2022-04-30 15:46"/>
    <m/>
    <x v="1"/>
    <m/>
    <m/>
    <n v="60"/>
    <n v="60"/>
    <n v="2"/>
    <n v="120"/>
    <n v="0"/>
    <n v="0"/>
    <n v="0"/>
    <n v="0.34"/>
    <n v="2"/>
    <n v="0.34"/>
    <n v="0"/>
    <n v="0"/>
    <n v="50"/>
    <s v="N"/>
    <n v="0"/>
    <n v="0"/>
    <n v="0"/>
    <n v="0"/>
    <n v="70"/>
    <n v="80"/>
    <n v="0"/>
    <n v="0"/>
    <n v="8"/>
    <n v="150"/>
    <n v="80"/>
    <s v="San Antonio"/>
    <s v="Pasig City"/>
    <x v="14"/>
    <x v="3"/>
    <s v="PH"/>
    <n v="1605"/>
    <m/>
    <x v="1297"/>
    <m/>
  </r>
  <r>
    <s v="22043008W06P15"/>
    <s v="Completed"/>
    <m/>
    <m/>
    <n v="784335369882"/>
    <s v="Standard Local-J&amp;T Express"/>
    <s v="pickup"/>
    <s v="2022-05-10 17:29"/>
    <s v="2022-05-02 16:17"/>
    <x v="1312"/>
    <s v="2022-04-30 17:29"/>
    <m/>
    <x v="2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40"/>
    <n v="65"/>
    <n v="50"/>
    <n v="0"/>
    <n v="10"/>
    <n v="205"/>
    <n v="115"/>
    <s v="Cadulawan"/>
    <s v="Talisay City"/>
    <x v="20"/>
    <x v="4"/>
    <s v="PH"/>
    <n v="6045"/>
    <m/>
    <x v="1298"/>
    <m/>
  </r>
  <r>
    <s v="22043008W06P15"/>
    <s v="Completed"/>
    <m/>
    <m/>
    <n v="784335369882"/>
    <s v="Standard Local-J&amp;T Express"/>
    <s v="pickup"/>
    <s v="2022-05-10 17:29"/>
    <s v="2022-05-02 16:17"/>
    <x v="1312"/>
    <s v="2022-04-30 17:29"/>
    <m/>
    <x v="6"/>
    <m/>
    <m/>
    <n v="80"/>
    <n v="80"/>
    <n v="1"/>
    <n v="80"/>
    <n v="0"/>
    <n v="0"/>
    <n v="0"/>
    <n v="0.17"/>
    <n v="2"/>
    <n v="0.34"/>
    <n v="0"/>
    <n v="0"/>
    <n v="0"/>
    <s v="N"/>
    <n v="0"/>
    <n v="0"/>
    <n v="0"/>
    <n v="0"/>
    <n v="140"/>
    <n v="65"/>
    <n v="50"/>
    <n v="0"/>
    <n v="10"/>
    <n v="205"/>
    <n v="115"/>
    <s v="Cadulawan"/>
    <s v="Talisay City"/>
    <x v="20"/>
    <x v="4"/>
    <s v="PH"/>
    <n v="6045"/>
    <m/>
    <x v="1298"/>
    <m/>
  </r>
  <r>
    <s v="22050127Y2J1TS"/>
    <s v="Completed"/>
    <m/>
    <m/>
    <n v="784335367988"/>
    <s v="Standard Local-J&amp;T Express"/>
    <s v="pickup"/>
    <s v="2022-05-10 12:18"/>
    <s v="2022-05-02 16:17"/>
    <x v="1313"/>
    <s v="2022-05-01 12:18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Dita"/>
    <s v="Santa Rosa City"/>
    <x v="0"/>
    <x v="0"/>
    <s v="PH"/>
    <n v="4026"/>
    <m/>
    <x v="1299"/>
    <m/>
  </r>
  <r>
    <s v="2205025342BJY7"/>
    <s v="Completed"/>
    <m/>
    <m/>
    <n v="784349442904"/>
    <s v="Standard Local-J&amp;T Express"/>
    <s v="pickup"/>
    <s v="2022-05-12 15:29"/>
    <s v="2022-05-06 17:03"/>
    <x v="1314"/>
    <s v="2022-05-02 15:29"/>
    <m/>
    <x v="0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0"/>
    <n v="0"/>
    <n v="240"/>
    <n v="42"/>
    <n v="38"/>
    <n v="0"/>
    <n v="17"/>
    <n v="282"/>
    <n v="80"/>
    <s v="Baritan"/>
    <s v="Malabon City"/>
    <x v="14"/>
    <x v="3"/>
    <s v="PH"/>
    <n v="1470"/>
    <m/>
    <x v="1300"/>
    <m/>
  </r>
  <r>
    <s v="2205025342BJY7"/>
    <s v="Completed"/>
    <m/>
    <m/>
    <n v="784349442904"/>
    <s v="Standard Local-J&amp;T Express"/>
    <s v="pickup"/>
    <s v="2022-05-12 15:29"/>
    <s v="2022-05-06 17:03"/>
    <x v="1314"/>
    <s v="2022-05-02 15:29"/>
    <m/>
    <x v="2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0"/>
    <n v="0"/>
    <n v="240"/>
    <n v="42"/>
    <n v="38"/>
    <n v="0"/>
    <n v="17"/>
    <n v="282"/>
    <n v="80"/>
    <s v="Baritan"/>
    <s v="Malabon City"/>
    <x v="14"/>
    <x v="3"/>
    <s v="PH"/>
    <n v="1470"/>
    <m/>
    <x v="1300"/>
    <m/>
  </r>
  <r>
    <s v="2205049F6X0K42"/>
    <s v="Completed"/>
    <m/>
    <m/>
    <n v="784351160680"/>
    <s v="Standard Local-J&amp;T Express"/>
    <s v="pickup"/>
    <s v="2022-05-13 09:16"/>
    <s v="2022-05-06 17:06"/>
    <x v="1315"/>
    <s v="2022-05-04 09:16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83"/>
    <n v="0"/>
    <n v="0"/>
    <n v="21"/>
    <n v="383"/>
    <n v="83"/>
    <s v="Mabini"/>
    <s v="Moncada"/>
    <x v="9"/>
    <x v="1"/>
    <s v="PH"/>
    <n v="2308"/>
    <m/>
    <x v="1301"/>
    <m/>
  </r>
  <r>
    <s v="2205049F789DAF"/>
    <s v="Completed"/>
    <m/>
    <m/>
    <n v="784351160651"/>
    <s v="Standard Local-J&amp;T Express"/>
    <s v="pickup"/>
    <s v="2022-05-13 09:16"/>
    <s v="2022-05-06 17:07"/>
    <x v="1315"/>
    <s v="2022-05-04 09:16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83"/>
    <n v="0"/>
    <n v="0"/>
    <n v="17"/>
    <n v="323"/>
    <n v="83"/>
    <s v="San Alejandro"/>
    <s v="Quezon"/>
    <x v="13"/>
    <x v="1"/>
    <s v="PH"/>
    <n v="3113"/>
    <m/>
    <x v="1302"/>
    <m/>
  </r>
  <r>
    <s v="220505B28CYKPF"/>
    <s v="Completed"/>
    <m/>
    <m/>
    <n v="784356144550"/>
    <s v="Standard Local-J&amp;T Express"/>
    <s v="pickup"/>
    <s v="2022-05-16 00:20"/>
    <s v="2022-05-06 17:08"/>
    <x v="1316"/>
    <s v="2022-05-05 00:20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30"/>
    <n v="50"/>
    <n v="0"/>
    <n v="17"/>
    <n v="270"/>
    <n v="80"/>
    <s v="San Juan"/>
    <s v="Cainta"/>
    <x v="3"/>
    <x v="0"/>
    <s v="PH"/>
    <n v="1800"/>
    <m/>
    <x v="1303"/>
    <m/>
  </r>
  <r>
    <s v="220505B7DN4RJS"/>
    <s v="Completed"/>
    <m/>
    <m/>
    <n v="784356144518"/>
    <s v="Standard Local-J&amp;T Express"/>
    <s v="pickup"/>
    <s v="2022-05-16 01:52"/>
    <s v="2022-05-06 17:04"/>
    <x v="1317"/>
    <s v="2022-05-05 01:52"/>
    <m/>
    <x v="2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0"/>
    <n v="0"/>
    <n v="0"/>
    <n v="4"/>
    <n v="140"/>
    <n v="80"/>
    <s v="Bagbag"/>
    <s v="Quezon City"/>
    <x v="14"/>
    <x v="3"/>
    <s v="PH"/>
    <n v="1116"/>
    <m/>
    <x v="1304"/>
    <m/>
  </r>
  <r>
    <s v="220505C8KYQ1TU"/>
    <s v="Completed"/>
    <m/>
    <m/>
    <n v="784369879741"/>
    <s v="Standard Local-J&amp;T Express"/>
    <s v="pickup"/>
    <s v="2022-05-16 11:56"/>
    <s v="2022-05-06 17:04"/>
    <x v="1318"/>
    <s v="2022-05-05 11:56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65"/>
    <n v="50"/>
    <n v="0"/>
    <n v="8"/>
    <n v="185"/>
    <n v="115"/>
    <s v="Marcos"/>
    <s v="Baybay City"/>
    <x v="41"/>
    <x v="4"/>
    <s v="PH"/>
    <n v="6521"/>
    <m/>
    <x v="1305"/>
    <m/>
  </r>
  <r>
    <s v="220505CEPKTGRY"/>
    <s v="Completed"/>
    <m/>
    <m/>
    <n v="784369879754"/>
    <s v="Standard Local-J&amp;T Express"/>
    <s v="pickup"/>
    <s v="2022-05-16 13:45"/>
    <s v="2022-05-06 17:03"/>
    <x v="1319"/>
    <s v="2022-05-05 13:45"/>
    <m/>
    <x v="3"/>
    <m/>
    <m/>
    <n v="80"/>
    <n v="80"/>
    <n v="2"/>
    <n v="160"/>
    <n v="0"/>
    <n v="0"/>
    <n v="0"/>
    <n v="0.34"/>
    <n v="2"/>
    <n v="0.34"/>
    <n v="0"/>
    <n v="0"/>
    <n v="0"/>
    <s v="N"/>
    <n v="0"/>
    <n v="0"/>
    <n v="0"/>
    <n v="0"/>
    <n v="160"/>
    <n v="80"/>
    <n v="0"/>
    <n v="0"/>
    <n v="11"/>
    <n v="240"/>
    <n v="80"/>
    <s v="Tambo"/>
    <s v="Paranaque City"/>
    <x v="14"/>
    <x v="3"/>
    <s v="PH"/>
    <n v="1701"/>
    <m/>
    <x v="1306"/>
    <m/>
  </r>
  <r>
    <s v="220505CTNHQMDN"/>
    <s v="Completed"/>
    <m/>
    <m/>
    <n v="784369879709"/>
    <s v="Standard Local-J&amp;T Express"/>
    <s v="pickup"/>
    <s v="2022-05-10 17:19"/>
    <s v="2022-05-06 17:06"/>
    <x v="1320"/>
    <s v="2022-05-05 17:19"/>
    <m/>
    <x v="4"/>
    <m/>
    <m/>
    <n v="60"/>
    <n v="60"/>
    <n v="2"/>
    <n v="120"/>
    <n v="0"/>
    <n v="0"/>
    <n v="0"/>
    <n v="0.34"/>
    <n v="4"/>
    <n v="0.66"/>
    <n v="0"/>
    <n v="0"/>
    <n v="0"/>
    <s v="N"/>
    <n v="0"/>
    <n v="0"/>
    <n v="0"/>
    <n v="0"/>
    <n v="240"/>
    <n v="35"/>
    <n v="45"/>
    <n v="0"/>
    <n v="17"/>
    <n v="275"/>
    <n v="80"/>
    <s v="Santo Tomas (Calabuso)"/>
    <s v="Binan City"/>
    <x v="0"/>
    <x v="0"/>
    <s v="PH"/>
    <n v="4024"/>
    <m/>
    <x v="1307"/>
    <m/>
  </r>
  <r>
    <s v="220505CTNHQMDN"/>
    <s v="Completed"/>
    <m/>
    <m/>
    <n v="784369879709"/>
    <s v="Standard Local-J&amp;T Express"/>
    <s v="pickup"/>
    <s v="2022-05-10 17:19"/>
    <s v="2022-05-06 17:06"/>
    <x v="1320"/>
    <s v="2022-05-05 17:19"/>
    <m/>
    <x v="8"/>
    <m/>
    <m/>
    <n v="60"/>
    <n v="60"/>
    <n v="2"/>
    <n v="120"/>
    <n v="0"/>
    <n v="0"/>
    <n v="0"/>
    <n v="0.32"/>
    <n v="4"/>
    <n v="0.66"/>
    <n v="0"/>
    <n v="0"/>
    <n v="0"/>
    <s v="N"/>
    <n v="0"/>
    <n v="0"/>
    <n v="0"/>
    <n v="0"/>
    <n v="240"/>
    <n v="35"/>
    <n v="45"/>
    <n v="0"/>
    <n v="17"/>
    <n v="275"/>
    <n v="80"/>
    <s v="Santo Tomas (Calabuso)"/>
    <s v="Binan City"/>
    <x v="0"/>
    <x v="0"/>
    <s v="PH"/>
    <n v="4024"/>
    <m/>
    <x v="1307"/>
    <m/>
  </r>
  <r>
    <s v="220505D3S2UUX4"/>
    <s v="Completed"/>
    <m/>
    <m/>
    <n v="784369879725"/>
    <s v="Standard Local-J&amp;T Express"/>
    <s v="pickup"/>
    <s v="2022-05-16 20:02"/>
    <s v="2022-05-06 17:05"/>
    <x v="1321"/>
    <s v="2022-05-05 20:02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Santa Maria"/>
    <s v="Santo Tomas"/>
    <x v="4"/>
    <x v="0"/>
    <s v="PH"/>
    <n v="4234"/>
    <m/>
    <x v="1308"/>
    <m/>
  </r>
  <r>
    <s v="220505DA6P73NX"/>
    <s v="Completed"/>
    <m/>
    <m/>
    <n v="784371355387"/>
    <s v="Standard Local-J&amp;T Express"/>
    <s v="pickup"/>
    <s v="2022-05-16 21:57"/>
    <s v="2022-05-06 17:06"/>
    <x v="1322"/>
    <s v="2022-05-05 21:57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5"/>
    <n v="45"/>
    <n v="0"/>
    <n v="8"/>
    <n v="155"/>
    <n v="80"/>
    <s v="San Jose"/>
    <s v="Rodriguez"/>
    <x v="3"/>
    <x v="0"/>
    <s v="PH"/>
    <n v="1860"/>
    <m/>
    <x v="1309"/>
    <m/>
  </r>
  <r>
    <s v="220505DB30U5CN"/>
    <s v="Completed"/>
    <m/>
    <m/>
    <n v="784371355390"/>
    <s v="Standard Local-J&amp;T Express"/>
    <s v="pickup"/>
    <s v="2022-05-16 22:13"/>
    <s v="2022-05-06 17:08"/>
    <x v="1323"/>
    <s v="2022-05-05 22:13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8"/>
    <n v="45"/>
    <n v="0"/>
    <n v="8"/>
    <n v="158"/>
    <n v="83"/>
    <s v="Canubing Ii"/>
    <s v="Calapan City"/>
    <x v="29"/>
    <x v="0"/>
    <s v="PH"/>
    <n v="5200"/>
    <m/>
    <x v="1310"/>
    <m/>
  </r>
  <r>
    <s v="220505DG760NBB"/>
    <s v="Completed"/>
    <m/>
    <m/>
    <n v="784371355374"/>
    <s v="Standard Local-J&amp;T Express"/>
    <s v="pickup"/>
    <s v="2022-05-16 23:44"/>
    <s v="2022-05-06 17:06"/>
    <x v="1324"/>
    <s v="2022-05-05 23:44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38"/>
    <n v="45"/>
    <n v="0"/>
    <n v="13"/>
    <n v="218"/>
    <n v="83"/>
    <s v="Santo Domingo"/>
    <s v="Mexico"/>
    <x v="7"/>
    <x v="1"/>
    <s v="PH"/>
    <n v="2021"/>
    <m/>
    <x v="1311"/>
    <m/>
  </r>
  <r>
    <s v="220507HDYGFUTN"/>
    <s v="Completed"/>
    <m/>
    <m/>
    <n v="784391048508"/>
    <s v="Standard Local-J&amp;T Express"/>
    <s v="pickup"/>
    <s v="2022-05-17 13:15"/>
    <s v="2022-05-10 14:18"/>
    <x v="1325"/>
    <s v="2022-05-07 13:15"/>
    <m/>
    <x v="0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4300"/>
    <n v="0"/>
    <n v="197"/>
    <n v="42"/>
    <n v="38"/>
    <n v="0"/>
    <n v="17"/>
    <n v="239"/>
    <n v="80"/>
    <s v="Barangay 171"/>
    <s v="Pasay City"/>
    <x v="14"/>
    <x v="3"/>
    <s v="PH"/>
    <n v="1709"/>
    <m/>
    <x v="1312"/>
    <m/>
  </r>
  <r>
    <s v="220507HDYGFUTN"/>
    <s v="Completed"/>
    <m/>
    <m/>
    <n v="784391048508"/>
    <s v="Standard Local-J&amp;T Express"/>
    <s v="pickup"/>
    <s v="2022-05-17 13:15"/>
    <s v="2022-05-10 14:18"/>
    <x v="1325"/>
    <s v="2022-05-07 13:15"/>
    <m/>
    <x v="2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4300"/>
    <n v="0"/>
    <n v="197"/>
    <n v="42"/>
    <n v="38"/>
    <n v="0"/>
    <n v="17"/>
    <n v="239"/>
    <n v="80"/>
    <s v="Barangay 171"/>
    <s v="Pasay City"/>
    <x v="14"/>
    <x v="3"/>
    <s v="PH"/>
    <n v="1709"/>
    <m/>
    <x v="1312"/>
    <m/>
  </r>
  <r>
    <s v="220509QGMQETPV"/>
    <s v="Completed"/>
    <m/>
    <m/>
    <n v="784391048484"/>
    <s v="Standard Local-J&amp;T Express"/>
    <s v="pickup"/>
    <s v="2022-05-18 23:11"/>
    <s v="2022-05-10 14:18"/>
    <x v="1326"/>
    <s v="2022-05-09 23:11"/>
    <m/>
    <x v="0"/>
    <m/>
    <m/>
    <n v="60"/>
    <n v="35"/>
    <n v="4"/>
    <n v="140"/>
    <n v="100"/>
    <n v="100"/>
    <n v="0"/>
    <n v="0.68"/>
    <n v="4"/>
    <n v="0.68"/>
    <n v="0"/>
    <n v="0"/>
    <n v="0"/>
    <s v="N"/>
    <n v="0"/>
    <n v="0"/>
    <n v="0"/>
    <n v="0"/>
    <n v="140"/>
    <n v="83"/>
    <n v="0"/>
    <n v="0"/>
    <n v="10"/>
    <n v="223"/>
    <n v="83"/>
    <s v="Santa Cruz"/>
    <s v="Santo Tomas"/>
    <x v="4"/>
    <x v="0"/>
    <s v="PH"/>
    <n v="4234"/>
    <m/>
    <x v="1313"/>
    <m/>
  </r>
  <r>
    <s v="220510RV724XRG"/>
    <s v="Completed"/>
    <m/>
    <m/>
    <n v="784395891807"/>
    <s v="Standard Local-J&amp;T Express"/>
    <s v="pickup"/>
    <s v="2022-05-19 12:18"/>
    <s v="2022-05-11 16:25"/>
    <x v="1327"/>
    <s v="2022-05-10 12:18"/>
    <m/>
    <x v="2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Leonarda"/>
    <s v="Tuguegarao City"/>
    <x v="16"/>
    <x v="1"/>
    <s v="PH"/>
    <n v="3500"/>
    <m/>
    <x v="1314"/>
    <m/>
  </r>
  <r>
    <s v="220510ST9A1S4C"/>
    <s v="Completed"/>
    <m/>
    <m/>
    <n v="784395891823"/>
    <s v="Standard Local-J&amp;T Express"/>
    <s v="pickup"/>
    <s v="2022-05-19 21:07"/>
    <s v="2022-05-11 16:25"/>
    <x v="1328"/>
    <s v="2022-05-10 21:07"/>
    <m/>
    <x v="2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1100"/>
    <n v="0"/>
    <n v="109"/>
    <n v="80"/>
    <n v="0"/>
    <n v="0"/>
    <n v="8"/>
    <n v="189"/>
    <n v="80"/>
    <s v="Pamplona Tres"/>
    <s v="Las Pinas City"/>
    <x v="14"/>
    <x v="3"/>
    <s v="PH"/>
    <n v="1740"/>
    <m/>
    <x v="1315"/>
    <m/>
  </r>
  <r>
    <s v="220512175KMVPG"/>
    <s v="Completed"/>
    <m/>
    <m/>
    <n v="784405209696"/>
    <s v="Standard Local-J&amp;T Express"/>
    <s v="pickup"/>
    <s v="2022-05-20 16:17"/>
    <s v="2022-05-13 16:38"/>
    <x v="1329"/>
    <s v="2022-05-12 16:17"/>
    <m/>
    <x v="3"/>
    <m/>
    <m/>
    <n v="80"/>
    <n v="80"/>
    <n v="10"/>
    <n v="800"/>
    <n v="0"/>
    <n v="0"/>
    <n v="0"/>
    <n v="1.7"/>
    <n v="10"/>
    <n v="1.7"/>
    <n v="0"/>
    <n v="0"/>
    <n v="0"/>
    <s v="N"/>
    <n v="0"/>
    <n v="0"/>
    <n v="0"/>
    <n v="0"/>
    <n v="800"/>
    <n v="65"/>
    <n v="50"/>
    <n v="0"/>
    <n v="56"/>
    <n v="865"/>
    <n v="115"/>
    <s v="Kasambagan"/>
    <s v="Cebu City"/>
    <x v="20"/>
    <x v="4"/>
    <s v="PH"/>
    <n v="6000"/>
    <m/>
    <x v="1316"/>
    <m/>
  </r>
  <r>
    <s v="22051219FJW133"/>
    <s v="Completed"/>
    <m/>
    <m/>
    <n v="784405209683"/>
    <s v="Standard Local-J&amp;T Express"/>
    <s v="pickup"/>
    <s v="2022-05-14 16:59"/>
    <s v="2022-05-13 16:38"/>
    <x v="1330"/>
    <s v="2022-05-12 16:59"/>
    <m/>
    <x v="4"/>
    <m/>
    <m/>
    <n v="60"/>
    <n v="60"/>
    <n v="6"/>
    <n v="360"/>
    <n v="0"/>
    <n v="0"/>
    <n v="0"/>
    <n v="1.02"/>
    <n v="6"/>
    <n v="1.02"/>
    <n v="0"/>
    <n v="0"/>
    <n v="0"/>
    <s v="N"/>
    <n v="0"/>
    <n v="0"/>
    <n v="0"/>
    <n v="0"/>
    <n v="360"/>
    <n v="65"/>
    <n v="50"/>
    <n v="0"/>
    <n v="25"/>
    <n v="425"/>
    <n v="115"/>
    <s v="Bankal"/>
    <s v="Lapu-Lapu City"/>
    <x v="20"/>
    <x v="4"/>
    <s v="PH"/>
    <n v="6015"/>
    <m/>
    <x v="1317"/>
    <m/>
  </r>
  <r>
    <s v="2205132V39W9TW"/>
    <s v="Completed"/>
    <m/>
    <m/>
    <n v="784408062873"/>
    <s v="Standard Local-J&amp;T Express"/>
    <s v="pickup"/>
    <s v="2022-05-21 08:04"/>
    <s v="2022-05-14 15:18"/>
    <x v="1331"/>
    <s v="2022-05-13 08:04"/>
    <m/>
    <x v="0"/>
    <m/>
    <m/>
    <n v="60"/>
    <n v="42"/>
    <n v="50"/>
    <n v="2100"/>
    <n v="900"/>
    <n v="900"/>
    <n v="0"/>
    <n v="8.5"/>
    <n v="50"/>
    <n v="8.5"/>
    <n v="0"/>
    <n v="0"/>
    <n v="0"/>
    <s v="N"/>
    <n v="0"/>
    <n v="0"/>
    <n v="0"/>
    <n v="0"/>
    <n v="2100"/>
    <n v="193"/>
    <n v="45"/>
    <n v="0"/>
    <n v="147"/>
    <n v="2293"/>
    <n v="238"/>
    <s v="Victory Norte"/>
    <s v="Santiago City"/>
    <x v="18"/>
    <x v="1"/>
    <s v="PH"/>
    <n v="3311"/>
    <m/>
    <x v="1318"/>
    <m/>
  </r>
  <r>
    <s v="2205134AUSQ7N6"/>
    <s v="Completed"/>
    <m/>
    <m/>
    <n v="784409392522"/>
    <s v="Standard Local-J&amp;T Express"/>
    <s v="pickup"/>
    <s v="2022-05-21 22:01"/>
    <s v="2022-05-14 16:57"/>
    <x v="1332"/>
    <s v="2022-05-13 22:01"/>
    <m/>
    <x v="0"/>
    <m/>
    <m/>
    <n v="60"/>
    <n v="60"/>
    <n v="6"/>
    <n v="360"/>
    <n v="0"/>
    <n v="0"/>
    <n v="0"/>
    <n v="1.02"/>
    <n v="6"/>
    <n v="1.02"/>
    <n v="0"/>
    <n v="0"/>
    <n v="0"/>
    <s v="N"/>
    <n v="0"/>
    <n v="0"/>
    <n v="0"/>
    <n v="0"/>
    <n v="360"/>
    <n v="120"/>
    <n v="0"/>
    <n v="0"/>
    <n v="25"/>
    <n v="480"/>
    <n v="120"/>
    <s v="Poblacion V"/>
    <s v="Cotabato City"/>
    <x v="64"/>
    <x v="2"/>
    <s v="PH"/>
    <n v="9600"/>
    <m/>
    <x v="1319"/>
    <m/>
  </r>
  <r>
    <s v="2205134BST8BXF"/>
    <s v="Completed"/>
    <m/>
    <m/>
    <n v="784409392519"/>
    <s v="Standard Local-J&amp;T Express"/>
    <s v="pickup"/>
    <s v="2022-05-21 22:18"/>
    <s v="2022-05-14 17:01"/>
    <x v="1333"/>
    <s v="2022-05-13 22:18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120"/>
    <n v="0"/>
    <n v="0"/>
    <n v="17"/>
    <n v="360"/>
    <n v="120"/>
    <s v="Villa Kananga"/>
    <s v="Butuan City"/>
    <x v="42"/>
    <x v="2"/>
    <s v="PH"/>
    <n v="8600"/>
    <m/>
    <x v="1320"/>
    <m/>
  </r>
  <r>
    <s v="22051466AB85J6"/>
    <s v="Completed"/>
    <m/>
    <m/>
    <n v="784418767760"/>
    <s v="Standard Local-J&amp;T Express"/>
    <s v="pickup"/>
    <s v="2022-05-23 15:45"/>
    <s v="2022-05-16 13:55"/>
    <x v="1334"/>
    <s v="2022-05-14 15:45"/>
    <m/>
    <x v="2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600"/>
    <n v="0"/>
    <n v="114"/>
    <n v="83"/>
    <n v="0"/>
    <n v="0"/>
    <n v="8"/>
    <n v="197"/>
    <n v="83"/>
    <s v="Santa Monica"/>
    <s v="Floridablanca"/>
    <x v="7"/>
    <x v="1"/>
    <s v="PH"/>
    <n v="2006"/>
    <m/>
    <x v="1321"/>
    <m/>
  </r>
  <r>
    <s v="2205157A47G4UF"/>
    <s v="Completed"/>
    <m/>
    <m/>
    <n v="784418767757"/>
    <s v="Standard Local-J&amp;T Express"/>
    <s v="pickup"/>
    <s v="2022-05-24 02:17"/>
    <s v="2022-05-16 13:54"/>
    <x v="1335"/>
    <s v="2022-05-15 02:17"/>
    <m/>
    <x v="2"/>
    <m/>
    <m/>
    <n v="60"/>
    <n v="60"/>
    <n v="1"/>
    <n v="60"/>
    <n v="0"/>
    <n v="0"/>
    <n v="0"/>
    <n v="0.17"/>
    <n v="3"/>
    <n v="0.51"/>
    <n v="0"/>
    <n v="0"/>
    <n v="0"/>
    <s v="N"/>
    <n v="0"/>
    <n v="0"/>
    <n v="0"/>
    <n v="0"/>
    <n v="180"/>
    <n v="38"/>
    <n v="45"/>
    <n v="0"/>
    <n v="13"/>
    <n v="218"/>
    <n v="83"/>
    <s v="Igang"/>
    <s v="Virac"/>
    <x v="32"/>
    <x v="0"/>
    <s v="PH"/>
    <n v="4800"/>
    <m/>
    <x v="1322"/>
    <m/>
  </r>
  <r>
    <s v="2205157A47G4UF"/>
    <s v="Completed"/>
    <m/>
    <m/>
    <n v="784418767757"/>
    <s v="Standard Local-J&amp;T Express"/>
    <s v="pickup"/>
    <s v="2022-05-24 02:17"/>
    <s v="2022-05-16 13:54"/>
    <x v="1335"/>
    <s v="2022-05-15 02:17"/>
    <m/>
    <x v="1"/>
    <m/>
    <m/>
    <n v="60"/>
    <n v="60"/>
    <n v="2"/>
    <n v="120"/>
    <n v="0"/>
    <n v="0"/>
    <n v="0"/>
    <n v="0.34"/>
    <n v="3"/>
    <n v="0.51"/>
    <n v="0"/>
    <n v="0"/>
    <n v="0"/>
    <s v="N"/>
    <n v="0"/>
    <n v="0"/>
    <n v="0"/>
    <n v="0"/>
    <n v="180"/>
    <n v="38"/>
    <n v="45"/>
    <n v="0"/>
    <n v="13"/>
    <n v="218"/>
    <n v="83"/>
    <s v="Igang"/>
    <s v="Virac"/>
    <x v="32"/>
    <x v="0"/>
    <s v="PH"/>
    <n v="4800"/>
    <m/>
    <x v="1322"/>
    <m/>
  </r>
  <r>
    <s v="22051587BAK517"/>
    <s v="Completed"/>
    <m/>
    <m/>
    <n v="784418767786"/>
    <s v="Standard Local-J&amp;T Express"/>
    <s v="pickup"/>
    <s v="2022-05-24 11:09"/>
    <s v="2022-05-16 13:55"/>
    <x v="1336"/>
    <s v="2022-05-15 11:09"/>
    <m/>
    <x v="2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3"/>
    <n v="0"/>
    <n v="0"/>
    <n v="13"/>
    <n v="263"/>
    <n v="83"/>
    <s v="Centro Norte (Pob.)"/>
    <s v="Gattaran"/>
    <x v="16"/>
    <x v="1"/>
    <s v="PH"/>
    <n v="3508"/>
    <m/>
    <x v="1323"/>
    <m/>
  </r>
  <r>
    <s v="220515889C3AM7"/>
    <s v="Completed"/>
    <m/>
    <m/>
    <n v="784418767731"/>
    <s v="Standard Local-J&amp;T Express"/>
    <s v="pickup"/>
    <s v="2022-05-24 11:26"/>
    <s v="2022-05-16 13:55"/>
    <x v="1337"/>
    <s v="2022-05-15 11:26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8"/>
    <n v="45"/>
    <n v="0"/>
    <n v="8"/>
    <n v="158"/>
    <n v="83"/>
    <s v="Guisguis-San Roque"/>
    <s v="Sariaya"/>
    <x v="21"/>
    <x v="0"/>
    <s v="PH"/>
    <n v="4322"/>
    <m/>
    <x v="1324"/>
    <m/>
  </r>
  <r>
    <s v="2205158G7A4E4K"/>
    <s v="Completed"/>
    <m/>
    <m/>
    <n v="784418767744"/>
    <s v="Standard Local-J&amp;T Express"/>
    <s v="pickup"/>
    <s v="2022-05-24 13:48"/>
    <s v="2022-05-16 13:55"/>
    <x v="1338"/>
    <s v="2022-05-15 13:48"/>
    <m/>
    <x v="0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40"/>
    <n v="38"/>
    <n v="45"/>
    <n v="0"/>
    <n v="10"/>
    <n v="178"/>
    <n v="83"/>
    <s v="San Clemente (Pob.)"/>
    <s v="Magsingal"/>
    <x v="34"/>
    <x v="1"/>
    <s v="PH"/>
    <n v="2730"/>
    <m/>
    <x v="1325"/>
    <m/>
  </r>
  <r>
    <s v="2205158G7A4E4K"/>
    <s v="Completed"/>
    <m/>
    <m/>
    <n v="784418767744"/>
    <s v="Standard Local-J&amp;T Express"/>
    <s v="pickup"/>
    <s v="2022-05-24 13:48"/>
    <s v="2022-05-16 13:55"/>
    <x v="1338"/>
    <s v="2022-05-15 13:48"/>
    <m/>
    <x v="3"/>
    <m/>
    <m/>
    <n v="80"/>
    <n v="80"/>
    <n v="1"/>
    <n v="80"/>
    <n v="0"/>
    <n v="0"/>
    <n v="0"/>
    <n v="0.17"/>
    <n v="2"/>
    <n v="0.34"/>
    <n v="0"/>
    <n v="0"/>
    <n v="0"/>
    <s v="N"/>
    <n v="0"/>
    <n v="0"/>
    <n v="0"/>
    <n v="0"/>
    <n v="140"/>
    <n v="38"/>
    <n v="45"/>
    <n v="0"/>
    <n v="10"/>
    <n v="178"/>
    <n v="83"/>
    <s v="San Clemente (Pob.)"/>
    <s v="Magsingal"/>
    <x v="34"/>
    <x v="1"/>
    <s v="PH"/>
    <n v="2730"/>
    <m/>
    <x v="1325"/>
    <m/>
  </r>
  <r>
    <s v="2205169W4WQ7JQ"/>
    <s v="Completed"/>
    <m/>
    <m/>
    <n v="784423404436"/>
    <s v="Standard Local-J&amp;T Express"/>
    <s v="pickup"/>
    <s v="2022-05-25 03:12"/>
    <s v="2022-05-16 13:54"/>
    <x v="1339"/>
    <s v="2022-05-16 03:12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0"/>
    <n v="0"/>
    <n v="0"/>
    <n v="4"/>
    <n v="140"/>
    <n v="80"/>
    <s v="Oranbo"/>
    <s v="Pasig City"/>
    <x v="14"/>
    <x v="3"/>
    <s v="PH"/>
    <n v="1600"/>
    <m/>
    <x v="1326"/>
    <m/>
  </r>
  <r>
    <s v="220518F36NU7YE"/>
    <s v="Completed"/>
    <m/>
    <m/>
    <n v="784441134171"/>
    <s v="Standard Local-J&amp;T Express"/>
    <s v="pickup"/>
    <s v="2022-05-26 04:34"/>
    <s v="2022-05-19 15:35"/>
    <x v="1340"/>
    <s v="2022-05-18 04:34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Matandang Balara"/>
    <s v="Quezon City"/>
    <x v="14"/>
    <x v="3"/>
    <s v="PH"/>
    <n v="1119"/>
    <m/>
    <x v="1327"/>
    <m/>
  </r>
  <r>
    <s v="220518FMA9AF36"/>
    <s v="Completed"/>
    <m/>
    <m/>
    <n v="784441134155"/>
    <s v="Standard Local-J&amp;T Express"/>
    <s v="pickup"/>
    <s v="2022-05-26 09:50"/>
    <s v="2022-05-19 15:35"/>
    <x v="1341"/>
    <s v="2022-05-18 09:50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42"/>
    <n v="38"/>
    <n v="0"/>
    <n v="8"/>
    <n v="162"/>
    <n v="80"/>
    <s v="Manggahan"/>
    <s v="Pasig City"/>
    <x v="14"/>
    <x v="3"/>
    <s v="PH"/>
    <n v="1611"/>
    <m/>
    <x v="1328"/>
    <m/>
  </r>
  <r>
    <s v="220518FVB6BTUV"/>
    <s v="Completed"/>
    <m/>
    <m/>
    <n v="784441134139"/>
    <s v="Standard Local-J&amp;T Express"/>
    <s v="pickup"/>
    <s v="2022-05-26 12:13"/>
    <s v="2022-05-19 15:35"/>
    <x v="1342"/>
    <s v="2022-05-18 12:13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0"/>
    <n v="0"/>
    <n v="0"/>
    <n v="4"/>
    <n v="140"/>
    <n v="80"/>
    <s v="Tigbe"/>
    <s v="Norzagaray"/>
    <x v="5"/>
    <x v="1"/>
    <s v="PH"/>
    <n v="3023"/>
    <m/>
    <x v="1329"/>
    <m/>
  </r>
  <r>
    <s v="220519JYNGHBCX"/>
    <s v="Completed"/>
    <m/>
    <m/>
    <n v="784446626968"/>
    <s v="Standard Local-J&amp;T Express"/>
    <s v="pickup"/>
    <s v="2022-05-27 17:51"/>
    <s v="2022-05-20 15:31"/>
    <x v="1343"/>
    <s v="2022-05-19 17:51"/>
    <m/>
    <x v="0"/>
    <m/>
    <m/>
    <n v="60"/>
    <n v="50"/>
    <n v="15"/>
    <n v="750"/>
    <n v="150"/>
    <n v="150"/>
    <n v="0"/>
    <n v="2.5499999999999998"/>
    <n v="15"/>
    <n v="2.5499999999999998"/>
    <n v="0"/>
    <n v="0"/>
    <n v="0"/>
    <s v="Y"/>
    <n v="0"/>
    <n v="150"/>
    <n v="0"/>
    <n v="0"/>
    <n v="750"/>
    <n v="60"/>
    <n v="80"/>
    <n v="0"/>
    <n v="53"/>
    <n v="810"/>
    <n v="140"/>
    <s v="Lahug (Pob.)"/>
    <s v="Cebu City"/>
    <x v="20"/>
    <x v="4"/>
    <s v="PH"/>
    <n v="6000"/>
    <m/>
    <x v="1330"/>
    <m/>
  </r>
  <r>
    <s v="220520MT8DES7T"/>
    <s v="Completed"/>
    <m/>
    <m/>
    <n v="784452044811"/>
    <s v="Standard Local-J&amp;T Express"/>
    <s v="pickup"/>
    <s v="2022-05-28 11:19"/>
    <s v="2022-05-21 13:49"/>
    <x v="1344"/>
    <s v="2022-05-20 11:19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33"/>
    <n v="50"/>
    <n v="0"/>
    <n v="4"/>
    <n v="93"/>
    <n v="83"/>
    <s v="Naya"/>
    <s v="Pura"/>
    <x v="9"/>
    <x v="1"/>
    <s v="PH"/>
    <n v="2312"/>
    <m/>
    <x v="1331"/>
    <m/>
  </r>
  <r>
    <s v="220520N1H4KH1U"/>
    <s v="Completed"/>
    <m/>
    <m/>
    <n v="784452044824"/>
    <s v="Standard Local-J&amp;T Express"/>
    <s v="pickup"/>
    <s v="2022-05-28 13:30"/>
    <s v="2022-05-21 13:49"/>
    <x v="1345"/>
    <s v="2022-05-20 13:30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3"/>
    <n v="50"/>
    <n v="0"/>
    <n v="8"/>
    <n v="153"/>
    <n v="83"/>
    <s v="Bobonan"/>
    <s v="Pozorrubio"/>
    <x v="17"/>
    <x v="1"/>
    <s v="PH"/>
    <n v="2435"/>
    <m/>
    <x v="1332"/>
    <m/>
  </r>
  <r>
    <s v="220521P6NM9JT2"/>
    <s v="Completed"/>
    <m/>
    <m/>
    <n v="784452044768"/>
    <s v="Standard Local-J&amp;T Express"/>
    <s v="pickup"/>
    <s v="2022-05-30 00:34"/>
    <s v="2022-05-21 13:49"/>
    <x v="1346"/>
    <s v="2022-05-21 00:34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42"/>
    <n v="38"/>
    <n v="0"/>
    <n v="4"/>
    <n v="102"/>
    <n v="80"/>
    <s v="Barangay 167"/>
    <s v="Caloocan City"/>
    <x v="14"/>
    <x v="3"/>
    <s v="PH"/>
    <n v="1440"/>
    <m/>
    <x v="1333"/>
    <m/>
  </r>
  <r>
    <s v="220522S1RMTTWH"/>
    <s v="Completed"/>
    <m/>
    <m/>
    <n v="784459904085"/>
    <s v="Standard Local-J&amp;T Express"/>
    <s v="pickup"/>
    <s v="2022-05-30 03:44"/>
    <s v="2022-05-23 16:05"/>
    <x v="1347"/>
    <s v="2022-05-22 03:44"/>
    <m/>
    <x v="0"/>
    <m/>
    <m/>
    <n v="60"/>
    <n v="60"/>
    <n v="6"/>
    <n v="360"/>
    <n v="0"/>
    <n v="0"/>
    <n v="0"/>
    <n v="1.02"/>
    <n v="6"/>
    <n v="1.02"/>
    <n v="0"/>
    <n v="0"/>
    <n v="0"/>
    <s v="N"/>
    <n v="0"/>
    <n v="0"/>
    <n v="0"/>
    <n v="0"/>
    <n v="360"/>
    <n v="84"/>
    <n v="0"/>
    <n v="0"/>
    <n v="25"/>
    <n v="444"/>
    <n v="84"/>
    <s v="Ibingay"/>
    <s v="Masbate City"/>
    <x v="40"/>
    <x v="0"/>
    <s v="PH"/>
    <n v="5400"/>
    <m/>
    <x v="1334"/>
    <m/>
  </r>
  <r>
    <s v="2205241SXF1105"/>
    <s v="Completed"/>
    <m/>
    <m/>
    <n v="784472159896"/>
    <s v="Standard Local-J&amp;T Express"/>
    <s v="pickup"/>
    <s v="2022-06-01 11:40"/>
    <s v="2022-05-25 14:34"/>
    <x v="1348"/>
    <s v="2022-05-24 11:40"/>
    <m/>
    <x v="2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3"/>
    <n v="0"/>
    <n v="0"/>
    <n v="13"/>
    <n v="263"/>
    <n v="83"/>
    <s v="Centro Norte (Pob.)"/>
    <s v="Gattaran"/>
    <x v="16"/>
    <x v="1"/>
    <s v="PH"/>
    <n v="3508"/>
    <m/>
    <x v="1335"/>
    <m/>
  </r>
  <r>
    <s v="220525583SRF1J"/>
    <s v="Completed"/>
    <m/>
    <m/>
    <n v="784476518969"/>
    <s v="Standard Local-J&amp;T Express"/>
    <s v="pickup"/>
    <s v="2022-06-02 20:31"/>
    <s v="2022-05-26 15:15"/>
    <x v="1349"/>
    <s v="2022-05-25 20:31"/>
    <m/>
    <x v="3"/>
    <m/>
    <m/>
    <n v="80"/>
    <n v="80"/>
    <n v="3"/>
    <n v="240"/>
    <n v="0"/>
    <n v="0"/>
    <n v="0"/>
    <n v="0.51"/>
    <n v="6"/>
    <n v="2.15"/>
    <n v="0"/>
    <n v="0"/>
    <n v="0"/>
    <s v="N"/>
    <n v="0"/>
    <n v="0"/>
    <n v="0"/>
    <n v="0"/>
    <n v="630"/>
    <n v="80"/>
    <n v="0"/>
    <n v="0"/>
    <n v="44"/>
    <n v="710"/>
    <n v="80"/>
    <s v="Tambo Kulit"/>
    <s v="Indang"/>
    <x v="1"/>
    <x v="0"/>
    <s v="PH"/>
    <n v="4122"/>
    <m/>
    <x v="1336"/>
    <m/>
  </r>
  <r>
    <s v="220525583SRF1J"/>
    <s v="Completed"/>
    <m/>
    <m/>
    <n v="784476518969"/>
    <s v="Standard Local-J&amp;T Express"/>
    <s v="pickup"/>
    <s v="2022-06-02 20:31"/>
    <s v="2022-05-26 15:15"/>
    <x v="1349"/>
    <s v="2022-05-25 20:31"/>
    <m/>
    <x v="6"/>
    <m/>
    <m/>
    <n v="80"/>
    <n v="80"/>
    <n v="1"/>
    <n v="80"/>
    <n v="0"/>
    <n v="0"/>
    <n v="0"/>
    <n v="0.17"/>
    <n v="6"/>
    <n v="2.15"/>
    <n v="0"/>
    <n v="0"/>
    <n v="0"/>
    <s v="N"/>
    <n v="0"/>
    <n v="0"/>
    <n v="0"/>
    <n v="0"/>
    <n v="630"/>
    <n v="80"/>
    <n v="0"/>
    <n v="0"/>
    <n v="44"/>
    <n v="710"/>
    <n v="80"/>
    <s v="Tambo Kulit"/>
    <s v="Indang"/>
    <x v="1"/>
    <x v="0"/>
    <s v="PH"/>
    <n v="4122"/>
    <m/>
    <x v="1336"/>
    <m/>
  </r>
  <r>
    <s v="220525583SRF1J"/>
    <s v="Completed"/>
    <m/>
    <m/>
    <n v="784476518969"/>
    <s v="Standard Local-J&amp;T Express"/>
    <s v="pickup"/>
    <s v="2022-06-02 20:31"/>
    <s v="2022-05-26 15:15"/>
    <x v="1349"/>
    <s v="2022-05-25 20:31"/>
    <m/>
    <x v="1"/>
    <m/>
    <m/>
    <n v="60"/>
    <n v="60"/>
    <n v="1"/>
    <n v="60"/>
    <n v="0"/>
    <n v="0"/>
    <n v="0"/>
    <n v="0.17"/>
    <n v="6"/>
    <n v="2.15"/>
    <n v="0"/>
    <n v="0"/>
    <n v="0"/>
    <s v="N"/>
    <n v="0"/>
    <n v="0"/>
    <n v="0"/>
    <n v="0"/>
    <n v="630"/>
    <n v="80"/>
    <n v="0"/>
    <n v="0"/>
    <n v="44"/>
    <n v="710"/>
    <n v="80"/>
    <s v="Tambo Kulit"/>
    <s v="Indang"/>
    <x v="1"/>
    <x v="0"/>
    <s v="PH"/>
    <n v="4122"/>
    <m/>
    <x v="1336"/>
    <m/>
  </r>
  <r>
    <s v="220525583SRF1J"/>
    <s v="Completed"/>
    <m/>
    <m/>
    <n v="784476518969"/>
    <s v="Standard Local-J&amp;T Express"/>
    <s v="pickup"/>
    <s v="2022-06-02 20:31"/>
    <s v="2022-05-26 15:15"/>
    <x v="1349"/>
    <s v="2022-05-25 20:31"/>
    <m/>
    <x v="11"/>
    <m/>
    <s v="Honey,330mL"/>
    <n v="250"/>
    <n v="250"/>
    <n v="1"/>
    <n v="250"/>
    <n v="0"/>
    <n v="0"/>
    <n v="0"/>
    <n v="1.3"/>
    <n v="6"/>
    <n v="2.15"/>
    <n v="0"/>
    <n v="0"/>
    <n v="0"/>
    <s v="N"/>
    <n v="0"/>
    <n v="0"/>
    <n v="0"/>
    <n v="0"/>
    <n v="630"/>
    <n v="80"/>
    <n v="0"/>
    <n v="0"/>
    <n v="44"/>
    <n v="710"/>
    <n v="80"/>
    <s v="Tambo Kulit"/>
    <s v="Indang"/>
    <x v="1"/>
    <x v="0"/>
    <s v="PH"/>
    <n v="4122"/>
    <m/>
    <x v="1336"/>
    <m/>
  </r>
  <r>
    <s v="2205267P77HRHT"/>
    <s v="Completed"/>
    <m/>
    <m/>
    <n v="784483744858"/>
    <s v="Standard Local-J&amp;T Express"/>
    <s v="pickup"/>
    <s v="2022-06-03 19:50"/>
    <s v="2022-05-27 15:02"/>
    <x v="1350"/>
    <s v="2022-05-26 19:50"/>
    <m/>
    <x v="3"/>
    <m/>
    <m/>
    <n v="80"/>
    <n v="80"/>
    <n v="1"/>
    <n v="80"/>
    <n v="0"/>
    <n v="0"/>
    <n v="0"/>
    <n v="0.17"/>
    <n v="4"/>
    <n v="0.68"/>
    <n v="0"/>
    <n v="0"/>
    <n v="0"/>
    <s v="N"/>
    <n v="0"/>
    <n v="0"/>
    <n v="0"/>
    <n v="0"/>
    <n v="260"/>
    <n v="38"/>
    <n v="45"/>
    <n v="0"/>
    <n v="18"/>
    <n v="298"/>
    <n v="83"/>
    <s v="Abar 2Nd"/>
    <s v="San Jose City"/>
    <x v="13"/>
    <x v="1"/>
    <s v="PH"/>
    <n v="3121"/>
    <m/>
    <x v="1337"/>
    <m/>
  </r>
  <r>
    <s v="2205267P77HRHT"/>
    <s v="Completed"/>
    <m/>
    <m/>
    <n v="784483744858"/>
    <s v="Standard Local-J&amp;T Express"/>
    <s v="pickup"/>
    <s v="2022-06-03 19:50"/>
    <s v="2022-05-27 15:02"/>
    <x v="1350"/>
    <s v="2022-05-26 19:50"/>
    <m/>
    <x v="1"/>
    <m/>
    <m/>
    <n v="60"/>
    <n v="60"/>
    <n v="3"/>
    <n v="180"/>
    <n v="0"/>
    <n v="0"/>
    <n v="0"/>
    <n v="0.51"/>
    <n v="4"/>
    <n v="0.68"/>
    <n v="0"/>
    <n v="0"/>
    <n v="0"/>
    <s v="N"/>
    <n v="0"/>
    <n v="0"/>
    <n v="0"/>
    <n v="0"/>
    <n v="260"/>
    <n v="38"/>
    <n v="45"/>
    <n v="0"/>
    <n v="18"/>
    <n v="298"/>
    <n v="83"/>
    <s v="Abar 2Nd"/>
    <s v="San Jose City"/>
    <x v="13"/>
    <x v="1"/>
    <s v="PH"/>
    <n v="3121"/>
    <m/>
    <x v="1337"/>
    <m/>
  </r>
  <r>
    <s v="22052792FTVRVV"/>
    <s v="Completed"/>
    <m/>
    <m/>
    <n v="784488007059"/>
    <s v="Standard Local-J&amp;T Express"/>
    <s v="pickup"/>
    <s v="2022-05-30 09:01"/>
    <s v="2022-05-28 15:11"/>
    <x v="1351"/>
    <s v="2022-05-27 09:01"/>
    <m/>
    <x v="1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38"/>
    <n v="45"/>
    <n v="0"/>
    <n v="21"/>
    <n v="338"/>
    <n v="83"/>
    <s v="Santo Domingo"/>
    <s v="Jones"/>
    <x v="18"/>
    <x v="1"/>
    <s v="PH"/>
    <n v="3313"/>
    <m/>
    <x v="1338"/>
    <m/>
  </r>
  <r>
    <s v="220527A2KSV5WP"/>
    <s v="Completed"/>
    <m/>
    <m/>
    <n v="784488007075"/>
    <s v="Standard Local-J&amp;T Express"/>
    <s v="pickup"/>
    <s v="2022-06-04 18:27"/>
    <s v="2022-05-28 15:11"/>
    <x v="1352"/>
    <s v="2022-05-27 18:27"/>
    <m/>
    <x v="3"/>
    <m/>
    <m/>
    <n v="80"/>
    <n v="80"/>
    <n v="2"/>
    <n v="160"/>
    <n v="0"/>
    <n v="0"/>
    <n v="0"/>
    <n v="0.34"/>
    <n v="8"/>
    <n v="1.34"/>
    <n v="0"/>
    <n v="0"/>
    <n v="0"/>
    <s v="N"/>
    <n v="0"/>
    <n v="0"/>
    <n v="0"/>
    <n v="0"/>
    <n v="560"/>
    <n v="80"/>
    <n v="0"/>
    <n v="0"/>
    <n v="39"/>
    <n v="640"/>
    <n v="80"/>
    <s v="San Francisco"/>
    <s v="Nagcarlan"/>
    <x v="0"/>
    <x v="0"/>
    <s v="PH"/>
    <n v="4002"/>
    <m/>
    <x v="1339"/>
    <m/>
  </r>
  <r>
    <s v="220527A2KSV5WP"/>
    <s v="Completed"/>
    <m/>
    <m/>
    <n v="784488007075"/>
    <s v="Standard Local-J&amp;T Express"/>
    <s v="pickup"/>
    <s v="2022-06-04 18:27"/>
    <s v="2022-05-28 15:11"/>
    <x v="1352"/>
    <s v="2022-05-27 18:27"/>
    <m/>
    <x v="6"/>
    <m/>
    <m/>
    <n v="80"/>
    <n v="80"/>
    <n v="2"/>
    <n v="160"/>
    <n v="0"/>
    <n v="0"/>
    <n v="0"/>
    <n v="0.34"/>
    <n v="8"/>
    <n v="1.34"/>
    <n v="0"/>
    <n v="0"/>
    <n v="0"/>
    <s v="N"/>
    <n v="0"/>
    <n v="0"/>
    <n v="0"/>
    <n v="0"/>
    <n v="560"/>
    <n v="80"/>
    <n v="0"/>
    <n v="0"/>
    <n v="39"/>
    <n v="640"/>
    <n v="80"/>
    <s v="San Francisco"/>
    <s v="Nagcarlan"/>
    <x v="0"/>
    <x v="0"/>
    <s v="PH"/>
    <n v="4002"/>
    <m/>
    <x v="1339"/>
    <m/>
  </r>
  <r>
    <s v="220527A2KSV5WP"/>
    <s v="Completed"/>
    <m/>
    <m/>
    <n v="784488007075"/>
    <s v="Standard Local-J&amp;T Express"/>
    <s v="pickup"/>
    <s v="2022-06-04 18:27"/>
    <s v="2022-05-28 15:11"/>
    <x v="1352"/>
    <s v="2022-05-27 18:27"/>
    <m/>
    <x v="4"/>
    <m/>
    <m/>
    <n v="60"/>
    <n v="60"/>
    <n v="2"/>
    <n v="120"/>
    <n v="0"/>
    <n v="0"/>
    <n v="0"/>
    <n v="0.34"/>
    <n v="8"/>
    <n v="1.34"/>
    <n v="0"/>
    <n v="0"/>
    <n v="0"/>
    <s v="N"/>
    <n v="0"/>
    <n v="0"/>
    <n v="0"/>
    <n v="0"/>
    <n v="560"/>
    <n v="80"/>
    <n v="0"/>
    <n v="0"/>
    <n v="39"/>
    <n v="640"/>
    <n v="80"/>
    <s v="San Francisco"/>
    <s v="Nagcarlan"/>
    <x v="0"/>
    <x v="0"/>
    <s v="PH"/>
    <n v="4002"/>
    <m/>
    <x v="1339"/>
    <m/>
  </r>
  <r>
    <s v="220527A2KSV5WP"/>
    <s v="Completed"/>
    <m/>
    <m/>
    <n v="784488007075"/>
    <s v="Standard Local-J&amp;T Express"/>
    <s v="pickup"/>
    <s v="2022-06-04 18:27"/>
    <s v="2022-05-28 15:11"/>
    <x v="1352"/>
    <s v="2022-05-27 18:27"/>
    <m/>
    <x v="8"/>
    <m/>
    <m/>
    <n v="60"/>
    <n v="60"/>
    <n v="2"/>
    <n v="120"/>
    <n v="0"/>
    <n v="0"/>
    <n v="0"/>
    <n v="0.32"/>
    <n v="8"/>
    <n v="1.34"/>
    <n v="0"/>
    <n v="0"/>
    <n v="0"/>
    <s v="N"/>
    <n v="0"/>
    <n v="0"/>
    <n v="0"/>
    <n v="0"/>
    <n v="560"/>
    <n v="80"/>
    <n v="0"/>
    <n v="0"/>
    <n v="39"/>
    <n v="640"/>
    <n v="80"/>
    <s v="San Francisco"/>
    <s v="Nagcarlan"/>
    <x v="0"/>
    <x v="0"/>
    <s v="PH"/>
    <n v="4002"/>
    <m/>
    <x v="1339"/>
    <m/>
  </r>
  <r>
    <s v="220527A8KB99H2"/>
    <s v="Completed"/>
    <m/>
    <m/>
    <n v="784488006997"/>
    <s v="Standard Local-J&amp;T Express"/>
    <s v="pickup"/>
    <s v="2022-06-04 20:14"/>
    <s v="2022-05-28 15:14"/>
    <x v="1353"/>
    <s v="2022-05-27 20:14"/>
    <m/>
    <x v="0"/>
    <m/>
    <m/>
    <n v="60"/>
    <n v="42"/>
    <n v="50"/>
    <n v="2100"/>
    <n v="900"/>
    <n v="900"/>
    <n v="0"/>
    <n v="8.5"/>
    <n v="50"/>
    <n v="8.5"/>
    <n v="0"/>
    <n v="0"/>
    <n v="0"/>
    <s v="N"/>
    <n v="0"/>
    <n v="0"/>
    <n v="0"/>
    <n v="0"/>
    <n v="2100"/>
    <n v="193"/>
    <n v="45"/>
    <n v="0"/>
    <n v="147"/>
    <n v="2293"/>
    <n v="238"/>
    <s v="Victory Norte"/>
    <s v="Santiago City"/>
    <x v="18"/>
    <x v="1"/>
    <s v="PH"/>
    <n v="3311"/>
    <m/>
    <x v="1340"/>
    <m/>
  </r>
  <r>
    <s v="220528CYPPCDYH"/>
    <s v="Completed"/>
    <m/>
    <m/>
    <n v="784496286728"/>
    <s v="Standard Local-J&amp;T Express"/>
    <s v="pickup"/>
    <s v="2022-05-31 22:13"/>
    <s v="2022-05-30 15:21"/>
    <x v="1354"/>
    <s v="2022-05-28 22:13"/>
    <m/>
    <x v="5"/>
    <m/>
    <m/>
    <n v="80"/>
    <n v="80"/>
    <n v="1"/>
    <n v="80"/>
    <n v="0"/>
    <n v="0"/>
    <n v="0"/>
    <n v="0.17"/>
    <n v="9"/>
    <n v="1.46"/>
    <n v="0"/>
    <n v="0"/>
    <n v="0"/>
    <s v="N"/>
    <n v="0"/>
    <n v="0"/>
    <n v="0"/>
    <n v="0"/>
    <n v="560"/>
    <n v="80"/>
    <n v="0"/>
    <n v="0"/>
    <n v="39"/>
    <n v="640"/>
    <n v="80"/>
    <s v="Batasan Hills"/>
    <s v="Quezon City"/>
    <x v="14"/>
    <x v="3"/>
    <s v="PH"/>
    <n v="1126"/>
    <m/>
    <x v="1341"/>
    <m/>
  </r>
  <r>
    <s v="220528CYPPCDYH"/>
    <s v="Completed"/>
    <m/>
    <m/>
    <n v="784496286728"/>
    <s v="Standard Local-J&amp;T Express"/>
    <s v="pickup"/>
    <s v="2022-05-31 22:13"/>
    <s v="2022-05-30 15:21"/>
    <x v="1354"/>
    <s v="2022-05-28 22:13"/>
    <m/>
    <x v="4"/>
    <m/>
    <m/>
    <n v="60"/>
    <n v="60"/>
    <n v="1"/>
    <n v="60"/>
    <n v="0"/>
    <n v="0"/>
    <n v="0"/>
    <n v="0.17"/>
    <n v="9"/>
    <n v="1.46"/>
    <n v="0"/>
    <n v="0"/>
    <n v="0"/>
    <s v="N"/>
    <n v="0"/>
    <n v="0"/>
    <n v="0"/>
    <n v="0"/>
    <n v="560"/>
    <n v="80"/>
    <n v="0"/>
    <n v="0"/>
    <n v="39"/>
    <n v="640"/>
    <n v="80"/>
    <s v="Batasan Hills"/>
    <s v="Quezon City"/>
    <x v="14"/>
    <x v="3"/>
    <s v="PH"/>
    <n v="1126"/>
    <m/>
    <x v="1341"/>
    <m/>
  </r>
  <r>
    <s v="220528CYPPCDYH"/>
    <s v="Completed"/>
    <m/>
    <m/>
    <n v="784496286728"/>
    <s v="Standard Local-J&amp;T Express"/>
    <s v="pickup"/>
    <s v="2022-05-31 22:13"/>
    <s v="2022-05-30 15:21"/>
    <x v="1354"/>
    <s v="2022-05-28 22:13"/>
    <m/>
    <x v="8"/>
    <m/>
    <m/>
    <n v="60"/>
    <n v="60"/>
    <n v="7"/>
    <n v="420"/>
    <n v="0"/>
    <n v="0"/>
    <n v="0"/>
    <n v="1.1200000000000001"/>
    <n v="9"/>
    <n v="1.46"/>
    <n v="0"/>
    <n v="0"/>
    <n v="0"/>
    <s v="N"/>
    <n v="0"/>
    <n v="0"/>
    <n v="0"/>
    <n v="0"/>
    <n v="560"/>
    <n v="80"/>
    <n v="0"/>
    <n v="0"/>
    <n v="39"/>
    <n v="640"/>
    <n v="80"/>
    <s v="Batasan Hills"/>
    <s v="Quezon City"/>
    <x v="14"/>
    <x v="3"/>
    <s v="PH"/>
    <n v="1126"/>
    <m/>
    <x v="1341"/>
    <m/>
  </r>
  <r>
    <s v="220528D19UM7RR"/>
    <s v="Completed"/>
    <m/>
    <m/>
    <n v="784496286760"/>
    <s v="Standard Local-J&amp;T Express"/>
    <s v="pickup"/>
    <s v="2022-06-06 22:51"/>
    <s v="2022-05-30 15:21"/>
    <x v="1355"/>
    <s v="2022-05-28 22:51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3"/>
    <n v="0"/>
    <n v="0"/>
    <n v="4"/>
    <n v="143"/>
    <n v="83"/>
    <s v="Calao"/>
    <s v="Bucay"/>
    <x v="39"/>
    <x v="1"/>
    <s v="PH"/>
    <n v="2805"/>
    <m/>
    <x v="1342"/>
    <m/>
  </r>
  <r>
    <s v="220528D3FRUSH2"/>
    <s v="Completed"/>
    <m/>
    <m/>
    <n v="784496286691"/>
    <s v="Standard Local-J&amp;T Express"/>
    <s v="pickup"/>
    <s v="2022-06-06 23:30"/>
    <s v="2022-05-30 15:21"/>
    <x v="1356"/>
    <s v="2022-05-28 23:30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115"/>
    <n v="0"/>
    <n v="0"/>
    <n v="4"/>
    <n v="175"/>
    <n v="115"/>
    <s v="Dagum"/>
    <s v="Calbayog City"/>
    <x v="58"/>
    <x v="4"/>
    <s v="PH"/>
    <n v="6710"/>
    <m/>
    <x v="1343"/>
    <m/>
  </r>
  <r>
    <s v="220529DVA1BKK0"/>
    <s v="Completed"/>
    <m/>
    <m/>
    <n v="784496286731"/>
    <s v="Standard Local-J&amp;T Express"/>
    <s v="pickup"/>
    <s v="2022-06-06 06:54"/>
    <s v="2022-05-30 15:21"/>
    <x v="1357"/>
    <s v="2022-05-29 06:54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Zambal"/>
    <s v="Tagaytay City"/>
    <x v="1"/>
    <x v="0"/>
    <s v="PH"/>
    <n v="4120"/>
    <m/>
    <x v="1344"/>
    <m/>
  </r>
  <r>
    <s v="220529FBXUAR4W"/>
    <s v="Completed"/>
    <m/>
    <m/>
    <n v="784499234191"/>
    <s v="Standard Local-J&amp;T Express"/>
    <s v="pickup"/>
    <s v="2022-06-06 20:57"/>
    <s v="2022-05-30 15:21"/>
    <x v="1358"/>
    <s v="2022-05-29 20:57"/>
    <m/>
    <x v="3"/>
    <m/>
    <m/>
    <n v="80"/>
    <n v="80"/>
    <n v="5"/>
    <n v="400"/>
    <n v="0"/>
    <n v="0"/>
    <n v="0"/>
    <n v="0.85"/>
    <n v="5"/>
    <n v="0.85"/>
    <n v="0"/>
    <n v="0"/>
    <n v="0"/>
    <s v="N"/>
    <n v="0"/>
    <n v="0"/>
    <n v="600"/>
    <n v="0"/>
    <n v="394"/>
    <n v="33"/>
    <n v="50"/>
    <n v="0"/>
    <n v="28"/>
    <n v="427"/>
    <n v="83"/>
    <s v="Ilayang Iyam"/>
    <s v="Lucena City"/>
    <x v="21"/>
    <x v="0"/>
    <s v="PH"/>
    <n v="4301"/>
    <m/>
    <x v="1345"/>
    <m/>
  </r>
  <r>
    <s v="220529FGYBTDNQ"/>
    <s v="Completed"/>
    <m/>
    <m/>
    <n v="784499234257"/>
    <s v="Standard Local-J&amp;T Express"/>
    <s v="pickup"/>
    <s v="2022-06-06 22:37"/>
    <s v="2022-05-30 15:21"/>
    <x v="1359"/>
    <s v="2022-05-29 22:37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2700"/>
    <n v="0"/>
    <n v="273"/>
    <n v="38"/>
    <n v="45"/>
    <n v="0"/>
    <n v="21"/>
    <n v="311"/>
    <n v="83"/>
    <s v="Ambonao"/>
    <s v="Calasiao"/>
    <x v="17"/>
    <x v="1"/>
    <s v="PH"/>
    <n v="2418"/>
    <m/>
    <x v="1346"/>
    <m/>
  </r>
  <r>
    <s v="220530G04DUJ78"/>
    <s v="Completed"/>
    <m/>
    <m/>
    <n v="784499234215"/>
    <s v="Standard Local-J&amp;T Express"/>
    <s v="pickup"/>
    <s v="2022-06-07 03:08"/>
    <s v="2022-05-30 15:22"/>
    <x v="1360"/>
    <s v="2022-05-30 03:08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35"/>
    <n v="45"/>
    <n v="0"/>
    <n v="4"/>
    <n v="95"/>
    <n v="80"/>
    <s v="Poblacion"/>
    <s v="Norzagaray"/>
    <x v="5"/>
    <x v="1"/>
    <s v="PH"/>
    <n v="3013"/>
    <m/>
    <x v="1347"/>
    <m/>
  </r>
  <r>
    <s v="220530GV9H7S4T"/>
    <s v="Completed"/>
    <m/>
    <m/>
    <n v="784508480114"/>
    <s v="Standard Local-J&amp;T Express"/>
    <s v="pickup"/>
    <s v="2022-06-07 11:32"/>
    <s v="2022-05-31 15:30"/>
    <x v="1361"/>
    <s v="2022-05-30 11:32"/>
    <m/>
    <x v="0"/>
    <m/>
    <m/>
    <n v="60"/>
    <n v="60"/>
    <n v="6"/>
    <n v="360"/>
    <n v="0"/>
    <n v="0"/>
    <n v="0"/>
    <n v="1.02"/>
    <n v="6"/>
    <n v="1.02"/>
    <n v="0"/>
    <n v="0"/>
    <n v="0"/>
    <s v="N"/>
    <n v="0"/>
    <n v="0"/>
    <n v="0"/>
    <n v="0"/>
    <n v="360"/>
    <n v="80"/>
    <n v="0"/>
    <n v="0"/>
    <n v="25"/>
    <n v="440"/>
    <n v="80"/>
    <s v="Barangay 832"/>
    <s v="Paco"/>
    <x v="14"/>
    <x v="3"/>
    <s v="PH"/>
    <n v="1007"/>
    <m/>
    <x v="1348"/>
    <m/>
  </r>
  <r>
    <s v="220530GVR880QW"/>
    <s v="Completed"/>
    <m/>
    <m/>
    <n v="784508480061"/>
    <s v="Standard Local-J&amp;T Express"/>
    <s v="pickup"/>
    <s v="2022-06-07 11:40"/>
    <s v="2022-05-31 15:32"/>
    <x v="1362"/>
    <s v="2022-05-30 11:40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38"/>
    <n v="45"/>
    <n v="0"/>
    <n v="4"/>
    <n v="98"/>
    <n v="83"/>
    <s v="Quezon"/>
    <s v="Cataingan"/>
    <x v="40"/>
    <x v="0"/>
    <s v="PH"/>
    <n v="5405"/>
    <m/>
    <x v="1349"/>
    <m/>
  </r>
  <r>
    <s v="220530H2U971E1"/>
    <s v="Completed"/>
    <m/>
    <m/>
    <n v="784508480090"/>
    <s v="Standard Local-J&amp;T Express"/>
    <s v="pickup"/>
    <s v="2022-06-07 13:19"/>
    <s v="2022-05-31 15:32"/>
    <x v="1363"/>
    <s v="2022-05-30 13:19"/>
    <m/>
    <x v="0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4700"/>
    <n v="0"/>
    <n v="233"/>
    <n v="83"/>
    <n v="0"/>
    <n v="0"/>
    <n v="20"/>
    <n v="316"/>
    <n v="83"/>
    <s v="Ipag"/>
    <s v="Mariveles"/>
    <x v="24"/>
    <x v="1"/>
    <s v="PH"/>
    <n v="2105"/>
    <m/>
    <x v="1350"/>
    <m/>
  </r>
  <r>
    <s v="220530H2U971E1"/>
    <s v="Completed"/>
    <m/>
    <m/>
    <n v="784508480090"/>
    <s v="Standard Local-J&amp;T Express"/>
    <s v="pickup"/>
    <s v="2022-06-07 13:19"/>
    <s v="2022-05-31 15:32"/>
    <x v="1363"/>
    <s v="2022-05-30 13:19"/>
    <m/>
    <x v="6"/>
    <m/>
    <m/>
    <n v="80"/>
    <n v="80"/>
    <n v="2"/>
    <n v="160"/>
    <n v="0"/>
    <n v="0"/>
    <n v="0"/>
    <n v="0.34"/>
    <n v="4"/>
    <n v="0.68"/>
    <n v="0"/>
    <n v="0"/>
    <n v="0"/>
    <s v="N"/>
    <n v="0"/>
    <n v="0"/>
    <n v="4700"/>
    <n v="0"/>
    <n v="233"/>
    <n v="83"/>
    <n v="0"/>
    <n v="0"/>
    <n v="20"/>
    <n v="316"/>
    <n v="83"/>
    <s v="Ipag"/>
    <s v="Mariveles"/>
    <x v="24"/>
    <x v="1"/>
    <s v="PH"/>
    <n v="2105"/>
    <m/>
    <x v="1350"/>
    <m/>
  </r>
  <r>
    <s v="220531M88PXGV3"/>
    <s v="Completed"/>
    <m/>
    <m/>
    <n v="784519774518"/>
    <s v="Standard Local-J&amp;T Express"/>
    <s v="pickup"/>
    <s v="2022-06-08 19:44"/>
    <s v="2022-06-02 11:01"/>
    <x v="1364"/>
    <s v="2022-05-31 19:44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0"/>
    <n v="0"/>
    <n v="0"/>
    <n v="4"/>
    <n v="140"/>
    <n v="80"/>
    <s v="Saluysoy"/>
    <s v="Meycauayan City"/>
    <x v="5"/>
    <x v="1"/>
    <s v="PH"/>
    <n v="3020"/>
    <m/>
    <x v="1351"/>
    <m/>
  </r>
  <r>
    <s v="220531MGNK4ANF"/>
    <s v="Completed"/>
    <m/>
    <m/>
    <n v="784519774534"/>
    <s v="Standard Local-J&amp;T Express"/>
    <s v="pickup"/>
    <s v="2022-06-11 22:15"/>
    <s v="2022-06-02 11:01"/>
    <x v="1365"/>
    <s v="2022-05-31 22:15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Melgar B"/>
    <s v="Naujan"/>
    <x v="29"/>
    <x v="0"/>
    <s v="PH"/>
    <n v="5204"/>
    <m/>
    <x v="1352"/>
    <m/>
  </r>
  <r>
    <s v="220601P70YAMDP"/>
    <s v="Completed"/>
    <m/>
    <m/>
    <n v="784522161870"/>
    <s v="Standard Local-J&amp;T Express"/>
    <s v="pickup"/>
    <s v="2022-06-09 14:17"/>
    <s v="2022-06-02 11:05"/>
    <x v="1366"/>
    <s v="2022-06-01 14:17"/>
    <m/>
    <x v="0"/>
    <m/>
    <m/>
    <n v="60"/>
    <n v="42"/>
    <n v="50"/>
    <n v="2100"/>
    <n v="900"/>
    <n v="900"/>
    <n v="0"/>
    <n v="8.5"/>
    <n v="50"/>
    <n v="8.5"/>
    <n v="0"/>
    <n v="0"/>
    <n v="0"/>
    <s v="N"/>
    <n v="0"/>
    <n v="0"/>
    <n v="0"/>
    <n v="0"/>
    <n v="2100"/>
    <n v="157"/>
    <n v="50"/>
    <n v="0"/>
    <n v="147"/>
    <n v="2257"/>
    <n v="207"/>
    <s v="San Jose (Pob.)"/>
    <s v="Morong"/>
    <x v="3"/>
    <x v="0"/>
    <s v="PH"/>
    <n v="1960"/>
    <m/>
    <x v="1353"/>
    <m/>
  </r>
  <r>
    <s v="220602QRAASBJ8"/>
    <s v="Completed"/>
    <m/>
    <m/>
    <n v="784524725481"/>
    <s v="Standard Local-J&amp;T Express"/>
    <s v="pickup"/>
    <s v="2022-06-10 05:09"/>
    <s v="2022-06-02 11:00"/>
    <x v="1367"/>
    <s v="2022-06-02 05:0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Cabulay"/>
    <s v="Santiago City"/>
    <x v="18"/>
    <x v="1"/>
    <s v="PH"/>
    <n v="3311"/>
    <m/>
    <x v="1354"/>
    <m/>
  </r>
  <r>
    <s v="220602SFKCVJ7Q"/>
    <s v="Completed"/>
    <m/>
    <m/>
    <n v="784530391288"/>
    <s v="Standard Local-J&amp;T Express"/>
    <s v="pickup"/>
    <s v="2022-06-10 21:39"/>
    <s v="2022-06-03 14:35"/>
    <x v="1368"/>
    <s v="2022-06-02 21:39"/>
    <m/>
    <x v="0"/>
    <m/>
    <m/>
    <n v="60"/>
    <n v="60"/>
    <n v="4"/>
    <n v="240"/>
    <n v="0"/>
    <n v="0"/>
    <n v="0"/>
    <n v="0.68"/>
    <n v="8"/>
    <n v="1.36"/>
    <n v="0"/>
    <n v="0"/>
    <n v="0"/>
    <s v="N"/>
    <n v="0"/>
    <n v="0"/>
    <n v="0"/>
    <n v="0"/>
    <n v="480"/>
    <n v="70"/>
    <n v="50"/>
    <n v="0"/>
    <n v="34"/>
    <n v="550"/>
    <n v="120"/>
    <s v="Santa Maria (Baga)"/>
    <s v="Tangub City"/>
    <x v="23"/>
    <x v="2"/>
    <s v="PH"/>
    <n v="7214"/>
    <m/>
    <x v="1355"/>
    <m/>
  </r>
  <r>
    <s v="220602SFKCVJ7Q"/>
    <s v="Completed"/>
    <m/>
    <m/>
    <n v="784530391288"/>
    <s v="Standard Local-J&amp;T Express"/>
    <s v="pickup"/>
    <s v="2022-06-10 21:39"/>
    <s v="2022-06-03 14:35"/>
    <x v="1368"/>
    <s v="2022-06-02 21:39"/>
    <m/>
    <x v="7"/>
    <m/>
    <s v="Madre-Cacao"/>
    <n v="60"/>
    <n v="60"/>
    <n v="4"/>
    <n v="240"/>
    <n v="0"/>
    <n v="0"/>
    <n v="0"/>
    <n v="0.68"/>
    <n v="8"/>
    <n v="1.36"/>
    <n v="0"/>
    <n v="0"/>
    <n v="0"/>
    <s v="N"/>
    <n v="0"/>
    <n v="0"/>
    <n v="0"/>
    <n v="0"/>
    <n v="480"/>
    <n v="70"/>
    <n v="50"/>
    <n v="0"/>
    <n v="34"/>
    <n v="550"/>
    <n v="120"/>
    <s v="Santa Maria (Baga)"/>
    <s v="Tangub City"/>
    <x v="23"/>
    <x v="2"/>
    <s v="PH"/>
    <n v="7214"/>
    <m/>
    <x v="1355"/>
    <m/>
  </r>
  <r>
    <s v="220603TK2NRT8T"/>
    <s v="Completed"/>
    <m/>
    <m/>
    <n v="784531137852"/>
    <s v="Standard Local-J&amp;T Express"/>
    <s v="pickup"/>
    <s v="2022-06-11 08:14"/>
    <s v="2022-06-03 14:35"/>
    <x v="1369"/>
    <s v="2022-06-03 08:14"/>
    <m/>
    <x v="2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65"/>
    <n v="50"/>
    <n v="0"/>
    <n v="21"/>
    <n v="365"/>
    <n v="115"/>
    <s v="Poblacion Ward 8"/>
    <s v="Guiuan"/>
    <x v="55"/>
    <x v="4"/>
    <s v="PH"/>
    <n v="6809"/>
    <m/>
    <x v="1356"/>
    <m/>
  </r>
  <r>
    <s v="220603TVW3A3CQ"/>
    <s v="Completed"/>
    <m/>
    <m/>
    <n v="784535435156"/>
    <s v="Standard Local-J&amp;T Express"/>
    <s v="pickup"/>
    <s v="2022-06-11 11:09"/>
    <s v="2022-06-04 13:59"/>
    <x v="1370"/>
    <s v="2022-06-03 11:09"/>
    <m/>
    <x v="2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Pasong Tamo"/>
    <s v="Quezon City"/>
    <x v="14"/>
    <x v="3"/>
    <s v="PH"/>
    <n v="1107"/>
    <m/>
    <x v="1357"/>
    <m/>
  </r>
  <r>
    <s v="220603UE6CYJY3"/>
    <s v="Completed"/>
    <m/>
    <m/>
    <n v="784535435143"/>
    <s v="Standard Local-J&amp;T Express"/>
    <s v="pickup"/>
    <s v="2022-06-11 16:19"/>
    <s v="2022-06-04 13:58"/>
    <x v="1371"/>
    <s v="2022-06-03 16:1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0"/>
    <n v="50"/>
    <n v="0"/>
    <n v="8"/>
    <n v="150"/>
    <n v="80"/>
    <s v="Pulong Buhangin"/>
    <s v="Santa Maria"/>
    <x v="5"/>
    <x v="1"/>
    <s v="PH"/>
    <n v="2230"/>
    <m/>
    <x v="1358"/>
    <m/>
  </r>
  <r>
    <s v="220603UYK116R7"/>
    <s v="Completed"/>
    <m/>
    <m/>
    <n v="784535435130"/>
    <s v="Standard Local-J&amp;T Express"/>
    <s v="pickup"/>
    <s v="2022-06-11 21:30"/>
    <s v="2022-06-04 13:59"/>
    <x v="1372"/>
    <s v="2022-06-03 21:30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70"/>
    <n v="50"/>
    <n v="0"/>
    <n v="17"/>
    <n v="310"/>
    <n v="120"/>
    <s v="Campo"/>
    <s v="Bacuag"/>
    <x v="44"/>
    <x v="2"/>
    <s v="PH"/>
    <n v="8408"/>
    <m/>
    <x v="1359"/>
    <m/>
  </r>
  <r>
    <s v="220603V3VSXBMD"/>
    <s v="Completed"/>
    <m/>
    <m/>
    <n v="784535435169"/>
    <s v="Standard Local-J&amp;T Express"/>
    <s v="pickup"/>
    <s v="2022-06-11 22:47"/>
    <s v="2022-06-04 13:59"/>
    <x v="1373"/>
    <s v="2022-06-03 22:47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119"/>
    <n v="0"/>
    <n v="0"/>
    <n v="4"/>
    <n v="179"/>
    <n v="119"/>
    <s v="Acmac"/>
    <s v="Iligan City"/>
    <x v="61"/>
    <x v="2"/>
    <s v="PH"/>
    <n v="9200"/>
    <m/>
    <x v="1360"/>
    <m/>
  </r>
  <r>
    <s v="220604W19CU0N0"/>
    <s v="Completed"/>
    <m/>
    <m/>
    <n v="784543477645"/>
    <s v="Standard Local-J&amp;T Express"/>
    <s v="pickup"/>
    <s v="2022-06-07 07:33"/>
    <s v="2022-06-06 11:23"/>
    <x v="1374"/>
    <s v="2022-06-04 07:33"/>
    <m/>
    <x v="1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42"/>
    <n v="38"/>
    <n v="0"/>
    <n v="17"/>
    <n v="282"/>
    <n v="80"/>
    <s v="Canumay West"/>
    <s v="Valenzuela City"/>
    <x v="14"/>
    <x v="3"/>
    <s v="PH"/>
    <n v="1443"/>
    <m/>
    <x v="1361"/>
    <m/>
  </r>
  <r>
    <s v="22060404T60N8T"/>
    <s v="Completed"/>
    <m/>
    <m/>
    <n v="784543477632"/>
    <s v="Standard Local-J&amp;T Express"/>
    <s v="pickup"/>
    <s v="2022-06-13 09:36"/>
    <s v="2022-06-06 11:23"/>
    <x v="1375"/>
    <s v="2022-06-04 09:36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70"/>
    <n v="50"/>
    <n v="0"/>
    <n v="21"/>
    <n v="370"/>
    <n v="120"/>
    <s v="Santa Maria"/>
    <s v="Zamboanga City"/>
    <x v="31"/>
    <x v="2"/>
    <s v="PH"/>
    <n v="7000"/>
    <m/>
    <x v="1362"/>
    <m/>
  </r>
  <r>
    <s v="220604180SMGPM"/>
    <s v="Completed"/>
    <m/>
    <m/>
    <n v="784543477603"/>
    <s v="Standard Local-J&amp;T Express"/>
    <s v="pickup"/>
    <s v="2022-06-07 20:06"/>
    <s v="2022-06-06 11:23"/>
    <x v="1376"/>
    <s v="2022-06-04 20:06"/>
    <m/>
    <x v="6"/>
    <m/>
    <m/>
    <n v="80"/>
    <n v="80"/>
    <n v="1"/>
    <n v="80"/>
    <n v="0"/>
    <n v="0"/>
    <n v="0"/>
    <n v="0.17"/>
    <n v="3"/>
    <n v="0.51"/>
    <n v="0"/>
    <n v="0"/>
    <n v="0"/>
    <s v="N"/>
    <n v="0"/>
    <n v="0"/>
    <n v="1200"/>
    <n v="0"/>
    <n v="188"/>
    <n v="35"/>
    <n v="45"/>
    <n v="0"/>
    <n v="14"/>
    <n v="223"/>
    <n v="80"/>
    <s v="Milagrosa"/>
    <s v="Carmona"/>
    <x v="1"/>
    <x v="0"/>
    <s v="PH"/>
    <n v="4116"/>
    <m/>
    <x v="1363"/>
    <m/>
  </r>
  <r>
    <s v="220604180SMGPM"/>
    <s v="Completed"/>
    <m/>
    <m/>
    <n v="784543477603"/>
    <s v="Standard Local-J&amp;T Express"/>
    <s v="pickup"/>
    <s v="2022-06-07 20:06"/>
    <s v="2022-06-06 11:23"/>
    <x v="1376"/>
    <s v="2022-06-04 20:06"/>
    <m/>
    <x v="1"/>
    <m/>
    <m/>
    <n v="60"/>
    <n v="60"/>
    <n v="2"/>
    <n v="120"/>
    <n v="0"/>
    <n v="0"/>
    <n v="0"/>
    <n v="0.34"/>
    <n v="3"/>
    <n v="0.51"/>
    <n v="0"/>
    <n v="0"/>
    <n v="0"/>
    <s v="N"/>
    <n v="0"/>
    <n v="0"/>
    <n v="1200"/>
    <n v="0"/>
    <n v="188"/>
    <n v="35"/>
    <n v="45"/>
    <n v="0"/>
    <n v="14"/>
    <n v="223"/>
    <n v="80"/>
    <s v="Milagrosa"/>
    <s v="Carmona"/>
    <x v="1"/>
    <x v="0"/>
    <s v="PH"/>
    <n v="4116"/>
    <m/>
    <x v="1363"/>
    <m/>
  </r>
  <r>
    <s v="22060525H0KN6W"/>
    <s v="Completed"/>
    <m/>
    <m/>
    <n v="784543477674"/>
    <s v="Standard Local-J&amp;T Express"/>
    <s v="pickup"/>
    <s v="2022-06-13 04:44"/>
    <s v="2022-06-06 11:23"/>
    <x v="1377"/>
    <s v="2022-06-05 04:44"/>
    <m/>
    <x v="0"/>
    <m/>
    <m/>
    <n v="60"/>
    <n v="60"/>
    <n v="3"/>
    <n v="180"/>
    <n v="0"/>
    <n v="0"/>
    <n v="0"/>
    <n v="0.51"/>
    <n v="6"/>
    <n v="1.02"/>
    <n v="0"/>
    <n v="0"/>
    <n v="0"/>
    <s v="N"/>
    <n v="0"/>
    <n v="0"/>
    <n v="6600"/>
    <n v="0"/>
    <n v="314"/>
    <n v="42"/>
    <n v="38"/>
    <n v="0"/>
    <n v="27"/>
    <n v="356"/>
    <n v="80"/>
    <s v="Loyola Heights"/>
    <s v="Quezon City"/>
    <x v="14"/>
    <x v="3"/>
    <s v="PH"/>
    <n v="1108"/>
    <m/>
    <x v="1364"/>
    <m/>
  </r>
  <r>
    <s v="22060525H0KN6W"/>
    <s v="Completed"/>
    <m/>
    <m/>
    <n v="784543477674"/>
    <s v="Standard Local-J&amp;T Express"/>
    <s v="pickup"/>
    <s v="2022-06-13 04:44"/>
    <s v="2022-06-06 11:23"/>
    <x v="1377"/>
    <s v="2022-06-05 04:44"/>
    <m/>
    <x v="2"/>
    <m/>
    <m/>
    <n v="60"/>
    <n v="60"/>
    <n v="2"/>
    <n v="120"/>
    <n v="0"/>
    <n v="0"/>
    <n v="0"/>
    <n v="0.34"/>
    <n v="6"/>
    <n v="1.02"/>
    <n v="0"/>
    <n v="0"/>
    <n v="0"/>
    <s v="N"/>
    <n v="0"/>
    <n v="0"/>
    <n v="6600"/>
    <n v="0"/>
    <n v="314"/>
    <n v="42"/>
    <n v="38"/>
    <n v="0"/>
    <n v="27"/>
    <n v="356"/>
    <n v="80"/>
    <s v="Loyola Heights"/>
    <s v="Quezon City"/>
    <x v="14"/>
    <x v="3"/>
    <s v="PH"/>
    <n v="1108"/>
    <m/>
    <x v="1364"/>
    <m/>
  </r>
  <r>
    <s v="22060525H0KN6W"/>
    <s v="Completed"/>
    <m/>
    <m/>
    <n v="784543477674"/>
    <s v="Standard Local-J&amp;T Express"/>
    <s v="pickup"/>
    <s v="2022-06-13 04:44"/>
    <s v="2022-06-06 11:23"/>
    <x v="1377"/>
    <s v="2022-06-05 04:44"/>
    <m/>
    <x v="3"/>
    <m/>
    <m/>
    <n v="80"/>
    <n v="80"/>
    <n v="1"/>
    <n v="80"/>
    <n v="0"/>
    <n v="0"/>
    <n v="0"/>
    <n v="0.17"/>
    <n v="6"/>
    <n v="1.02"/>
    <n v="0"/>
    <n v="0"/>
    <n v="0"/>
    <s v="N"/>
    <n v="0"/>
    <n v="0"/>
    <n v="6600"/>
    <n v="0"/>
    <n v="314"/>
    <n v="42"/>
    <n v="38"/>
    <n v="0"/>
    <n v="27"/>
    <n v="356"/>
    <n v="80"/>
    <s v="Loyola Heights"/>
    <s v="Quezon City"/>
    <x v="14"/>
    <x v="3"/>
    <s v="PH"/>
    <n v="1108"/>
    <m/>
    <x v="1364"/>
    <m/>
  </r>
  <r>
    <s v="2206052TQBFE3Q"/>
    <s v="Completed"/>
    <m/>
    <m/>
    <n v="784543477629"/>
    <s v="Standard Local-J&amp;T Express"/>
    <s v="pickup"/>
    <s v="2022-06-13 11:13"/>
    <s v="2022-06-06 11:23"/>
    <x v="1378"/>
    <s v="2022-06-05 11:13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Poblacion"/>
    <s v="Cawayan"/>
    <x v="40"/>
    <x v="0"/>
    <s v="PH"/>
    <n v="5409"/>
    <m/>
    <x v="1365"/>
    <m/>
  </r>
  <r>
    <s v="22060532X242SJ"/>
    <s v="Completed"/>
    <m/>
    <m/>
    <n v="784543477592"/>
    <s v="Standard Local-J&amp;T Express"/>
    <s v="pickup"/>
    <s v="2022-06-13 13:40"/>
    <s v="2022-06-06 11:23"/>
    <x v="1379"/>
    <s v="2022-06-05 13:40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70"/>
    <n v="50"/>
    <n v="0"/>
    <n v="21"/>
    <n v="370"/>
    <n v="120"/>
    <s v="Talomo (Pob.)"/>
    <s v="Davao City"/>
    <x v="33"/>
    <x v="2"/>
    <s v="PH"/>
    <n v="8023"/>
    <m/>
    <x v="1366"/>
    <m/>
  </r>
  <r>
    <s v="2206054071F7WA"/>
    <s v="Completed"/>
    <m/>
    <m/>
    <n v="784544014211"/>
    <s v="Standard Local-J&amp;T Express"/>
    <s v="pickup"/>
    <s v="2022-06-07 22:24"/>
    <s v="2022-06-06 11:23"/>
    <x v="1380"/>
    <s v="2022-06-05 22:24"/>
    <m/>
    <x v="5"/>
    <m/>
    <m/>
    <n v="80"/>
    <n v="25"/>
    <n v="40"/>
    <n v="1000"/>
    <n v="2200"/>
    <n v="2200"/>
    <n v="0"/>
    <n v="6.8"/>
    <n v="40"/>
    <n v="6.8"/>
    <n v="0"/>
    <n v="0"/>
    <n v="0"/>
    <s v="N"/>
    <n v="0"/>
    <n v="0"/>
    <n v="0"/>
    <n v="0"/>
    <n v="1000"/>
    <n v="190"/>
    <n v="0"/>
    <n v="0"/>
    <n v="70"/>
    <n v="1190"/>
    <n v="190"/>
    <s v="Poblacion Barangay 7"/>
    <s v="Lipa City"/>
    <x v="4"/>
    <x v="0"/>
    <s v="PH"/>
    <n v="4217"/>
    <m/>
    <x v="1367"/>
    <m/>
  </r>
  <r>
    <s v="22060542UJC35F"/>
    <s v="Completed"/>
    <m/>
    <m/>
    <n v="784549850212"/>
    <s v="Standard Local-J&amp;T Express"/>
    <s v="pickup"/>
    <s v="2022-06-13 23:11"/>
    <s v="2022-06-07 11:01"/>
    <x v="1381"/>
    <s v="2022-06-05 23:11"/>
    <m/>
    <x v="2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6000"/>
    <n v="0"/>
    <n v="180"/>
    <n v="35"/>
    <n v="45"/>
    <n v="0"/>
    <n v="17"/>
    <n v="215"/>
    <n v="80"/>
    <s v="Bagong Bayan"/>
    <s v="Malolos City"/>
    <x v="5"/>
    <x v="1"/>
    <s v="PH"/>
    <n v="3000"/>
    <m/>
    <x v="1368"/>
    <m/>
  </r>
  <r>
    <s v="22060542UJC35F"/>
    <s v="Completed"/>
    <m/>
    <m/>
    <n v="784549850212"/>
    <s v="Standard Local-J&amp;T Express"/>
    <s v="pickup"/>
    <s v="2022-06-13 23:11"/>
    <s v="2022-06-07 11:01"/>
    <x v="1381"/>
    <s v="2022-06-05 23:11"/>
    <m/>
    <x v="1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6000"/>
    <n v="0"/>
    <n v="180"/>
    <n v="35"/>
    <n v="45"/>
    <n v="0"/>
    <n v="17"/>
    <n v="215"/>
    <n v="80"/>
    <s v="Bagong Bayan"/>
    <s v="Malolos City"/>
    <x v="5"/>
    <x v="1"/>
    <s v="PH"/>
    <n v="3000"/>
    <m/>
    <x v="1368"/>
    <m/>
  </r>
  <r>
    <s v="22060654978CRU"/>
    <s v="Completed"/>
    <m/>
    <m/>
    <n v="784556886803"/>
    <s v="Standard Local-J&amp;T Express"/>
    <s v="pickup"/>
    <s v="2022-06-16 09:10"/>
    <s v="2022-06-07 11:01"/>
    <x v="1382"/>
    <s v="2022-06-06 09:10"/>
    <m/>
    <x v="2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65"/>
    <n v="55"/>
    <n v="0"/>
    <n v="17"/>
    <n v="305"/>
    <n v="120"/>
    <s v="Semba"/>
    <s v="Datu Odin Sinsuat"/>
    <x v="27"/>
    <x v="2"/>
    <s v="PH"/>
    <n v="9601"/>
    <m/>
    <x v="1369"/>
    <m/>
  </r>
  <r>
    <s v="2206065FRPYP3R"/>
    <s v="Completed"/>
    <m/>
    <m/>
    <n v="784558863425"/>
    <s v="Standard Local-J&amp;T Express"/>
    <s v="pickup"/>
    <s v="2022-06-16 12:35"/>
    <s v="2022-06-07 11:01"/>
    <x v="1383"/>
    <s v="2022-06-06 12:35"/>
    <m/>
    <x v="2"/>
    <m/>
    <m/>
    <n v="60"/>
    <n v="60"/>
    <n v="3"/>
    <n v="180"/>
    <n v="0"/>
    <n v="0"/>
    <n v="0"/>
    <n v="0.51"/>
    <n v="6"/>
    <n v="1.02"/>
    <n v="0"/>
    <n v="0"/>
    <n v="0"/>
    <s v="N"/>
    <n v="0"/>
    <n v="0"/>
    <n v="0"/>
    <n v="0"/>
    <n v="360"/>
    <n v="34"/>
    <n v="50"/>
    <n v="0"/>
    <n v="25"/>
    <n v="394"/>
    <n v="84"/>
    <s v="Dela Cruz"/>
    <s v="Bamban"/>
    <x v="9"/>
    <x v="1"/>
    <s v="PH"/>
    <n v="2317"/>
    <m/>
    <x v="1370"/>
    <m/>
  </r>
  <r>
    <s v="2206065FRPYP3R"/>
    <s v="Completed"/>
    <m/>
    <m/>
    <n v="784558863425"/>
    <s v="Standard Local-J&amp;T Express"/>
    <s v="pickup"/>
    <s v="2022-06-16 12:35"/>
    <s v="2022-06-07 11:01"/>
    <x v="1383"/>
    <s v="2022-06-06 12:35"/>
    <m/>
    <x v="4"/>
    <m/>
    <m/>
    <n v="60"/>
    <n v="60"/>
    <n v="3"/>
    <n v="180"/>
    <n v="0"/>
    <n v="0"/>
    <n v="0"/>
    <n v="0.51"/>
    <n v="6"/>
    <n v="1.02"/>
    <n v="0"/>
    <n v="0"/>
    <n v="0"/>
    <s v="N"/>
    <n v="0"/>
    <n v="0"/>
    <n v="0"/>
    <n v="0"/>
    <n v="360"/>
    <n v="34"/>
    <n v="50"/>
    <n v="0"/>
    <n v="25"/>
    <n v="394"/>
    <n v="84"/>
    <s v="Dela Cruz"/>
    <s v="Bamban"/>
    <x v="9"/>
    <x v="1"/>
    <s v="PH"/>
    <n v="2317"/>
    <m/>
    <x v="1370"/>
    <m/>
  </r>
  <r>
    <s v="2206065SQ094U3"/>
    <s v="Completed"/>
    <m/>
    <m/>
    <n v="784564420867"/>
    <s v="Standard Local-J&amp;T Express"/>
    <s v="pickup"/>
    <s v="2022-06-16 15:23"/>
    <s v="2022-06-07 11:01"/>
    <x v="1384"/>
    <s v="2022-06-06 15:23"/>
    <m/>
    <x v="0"/>
    <m/>
    <m/>
    <n v="60"/>
    <n v="60"/>
    <n v="8"/>
    <n v="480"/>
    <n v="0"/>
    <n v="0"/>
    <n v="0"/>
    <n v="1.36"/>
    <n v="14"/>
    <n v="2.38"/>
    <n v="0"/>
    <n v="0"/>
    <n v="0"/>
    <s v="N"/>
    <n v="0"/>
    <n v="0"/>
    <n v="0"/>
    <n v="0"/>
    <n v="960"/>
    <n v="42"/>
    <n v="38"/>
    <n v="0"/>
    <n v="67"/>
    <n v="1002"/>
    <n v="80"/>
    <s v="San Roque"/>
    <s v="Quezon City"/>
    <x v="14"/>
    <x v="3"/>
    <s v="PH"/>
    <n v="1109"/>
    <m/>
    <x v="1371"/>
    <m/>
  </r>
  <r>
    <s v="2206065SQ094U3"/>
    <s v="Completed"/>
    <m/>
    <m/>
    <n v="784564420867"/>
    <s v="Standard Local-J&amp;T Express"/>
    <s v="pickup"/>
    <s v="2022-06-16 15:23"/>
    <s v="2022-06-07 11:01"/>
    <x v="1384"/>
    <s v="2022-06-06 15:23"/>
    <m/>
    <x v="3"/>
    <m/>
    <m/>
    <n v="80"/>
    <n v="80"/>
    <n v="3"/>
    <n v="240"/>
    <n v="0"/>
    <n v="0"/>
    <n v="0"/>
    <n v="0.51"/>
    <n v="14"/>
    <n v="2.38"/>
    <n v="0"/>
    <n v="0"/>
    <n v="0"/>
    <s v="N"/>
    <n v="0"/>
    <n v="0"/>
    <n v="0"/>
    <n v="0"/>
    <n v="960"/>
    <n v="42"/>
    <n v="38"/>
    <n v="0"/>
    <n v="67"/>
    <n v="1002"/>
    <n v="80"/>
    <s v="San Roque"/>
    <s v="Quezon City"/>
    <x v="14"/>
    <x v="3"/>
    <s v="PH"/>
    <n v="1109"/>
    <m/>
    <x v="1371"/>
    <m/>
  </r>
  <r>
    <s v="2206065SQ094U3"/>
    <s v="Completed"/>
    <m/>
    <m/>
    <n v="784564420867"/>
    <s v="Standard Local-J&amp;T Express"/>
    <s v="pickup"/>
    <s v="2022-06-16 15:23"/>
    <s v="2022-06-07 11:01"/>
    <x v="1384"/>
    <s v="2022-06-06 15:23"/>
    <m/>
    <x v="5"/>
    <m/>
    <m/>
    <n v="80"/>
    <n v="80"/>
    <n v="3"/>
    <n v="240"/>
    <n v="0"/>
    <n v="0"/>
    <n v="0"/>
    <n v="0.51"/>
    <n v="14"/>
    <n v="2.38"/>
    <n v="0"/>
    <n v="0"/>
    <n v="0"/>
    <s v="N"/>
    <n v="0"/>
    <n v="0"/>
    <n v="0"/>
    <n v="0"/>
    <n v="960"/>
    <n v="42"/>
    <n v="38"/>
    <n v="0"/>
    <n v="67"/>
    <n v="1002"/>
    <n v="80"/>
    <s v="San Roque"/>
    <s v="Quezon City"/>
    <x v="14"/>
    <x v="3"/>
    <s v="PH"/>
    <n v="1109"/>
    <m/>
    <x v="1371"/>
    <m/>
  </r>
  <r>
    <s v="2206066DXQGBMY"/>
    <s v="Completed"/>
    <m/>
    <m/>
    <n v="784566371142"/>
    <s v="Standard Local-J&amp;T Express"/>
    <s v="pickup"/>
    <s v="2022-06-16 21:35"/>
    <s v="2022-06-07 11:01"/>
    <x v="1385"/>
    <s v="2022-06-06 21:35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65"/>
    <n v="50"/>
    <n v="0"/>
    <n v="8"/>
    <n v="185"/>
    <n v="115"/>
    <s v="San Isidro"/>
    <s v="Palompon"/>
    <x v="41"/>
    <x v="4"/>
    <s v="PH"/>
    <n v="6538"/>
    <m/>
    <x v="1372"/>
    <m/>
  </r>
  <r>
    <s v="2206066E2JG2V6"/>
    <s v="Completed"/>
    <m/>
    <m/>
    <n v="784566371184"/>
    <s v="Standard Local-J&amp;T Express"/>
    <s v="pickup"/>
    <s v="2022-06-16 21:37"/>
    <s v="2022-06-07 11:01"/>
    <x v="1386"/>
    <s v="2022-06-06 21:37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3"/>
    <n v="0"/>
    <n v="0"/>
    <n v="4"/>
    <n v="143"/>
    <n v="83"/>
    <s v="Marauoy"/>
    <s v="Lipa City"/>
    <x v="4"/>
    <x v="0"/>
    <s v="PH"/>
    <n v="4217"/>
    <m/>
    <x v="1373"/>
    <m/>
  </r>
  <r>
    <s v="2206066M1MSFQC"/>
    <s v="Completed"/>
    <m/>
    <m/>
    <n v="784569519645"/>
    <s v="Standard Local-J&amp;T Express"/>
    <s v="pickup"/>
    <s v="2022-06-16 23:15"/>
    <s v="2022-06-07 11:01"/>
    <x v="1387"/>
    <s v="2022-06-06 23:15"/>
    <m/>
    <x v="0"/>
    <m/>
    <m/>
    <n v="60"/>
    <n v="60"/>
    <n v="2"/>
    <n v="120"/>
    <n v="0"/>
    <n v="0"/>
    <n v="0"/>
    <n v="0.34"/>
    <n v="5"/>
    <n v="0.85"/>
    <n v="0"/>
    <n v="0"/>
    <n v="0"/>
    <s v="N"/>
    <n v="0"/>
    <n v="0"/>
    <n v="0"/>
    <n v="0"/>
    <n v="300"/>
    <n v="35"/>
    <n v="45"/>
    <n v="0"/>
    <n v="21"/>
    <n v="335"/>
    <n v="80"/>
    <s v="Santo Nino"/>
    <s v="San Mateo"/>
    <x v="3"/>
    <x v="0"/>
    <s v="PH"/>
    <n v="1850"/>
    <m/>
    <x v="1374"/>
    <m/>
  </r>
  <r>
    <s v="2206066M1MSFQC"/>
    <s v="Completed"/>
    <m/>
    <m/>
    <n v="784569519645"/>
    <s v="Standard Local-J&amp;T Express"/>
    <s v="pickup"/>
    <s v="2022-06-16 23:15"/>
    <s v="2022-06-07 11:01"/>
    <x v="1387"/>
    <s v="2022-06-06 23:15"/>
    <m/>
    <x v="1"/>
    <m/>
    <m/>
    <n v="60"/>
    <n v="60"/>
    <n v="3"/>
    <n v="180"/>
    <n v="0"/>
    <n v="0"/>
    <n v="0"/>
    <n v="0.51"/>
    <n v="5"/>
    <n v="0.85"/>
    <n v="0"/>
    <n v="0"/>
    <n v="0"/>
    <s v="N"/>
    <n v="0"/>
    <n v="0"/>
    <n v="0"/>
    <n v="0"/>
    <n v="300"/>
    <n v="35"/>
    <n v="45"/>
    <n v="0"/>
    <n v="21"/>
    <n v="335"/>
    <n v="80"/>
    <s v="Santo Nino"/>
    <s v="San Mateo"/>
    <x v="3"/>
    <x v="0"/>
    <s v="PH"/>
    <n v="1850"/>
    <m/>
    <x v="1374"/>
    <m/>
  </r>
  <r>
    <s v="22060790XR7P24"/>
    <s v="Completed"/>
    <m/>
    <m/>
    <n v="784580744107"/>
    <s v="Standard Local-J&amp;T Express"/>
    <s v="pickup"/>
    <s v="2022-06-17 22:11"/>
    <s v="2022-06-10 11:23"/>
    <x v="1388"/>
    <s v="2022-06-07 22:11"/>
    <m/>
    <x v="0"/>
    <m/>
    <m/>
    <n v="60"/>
    <n v="60"/>
    <n v="6"/>
    <n v="360"/>
    <n v="0"/>
    <n v="0"/>
    <n v="0"/>
    <n v="1.02"/>
    <n v="6"/>
    <n v="1.02"/>
    <n v="0"/>
    <n v="0"/>
    <n v="0"/>
    <s v="N"/>
    <n v="0"/>
    <n v="0"/>
    <n v="0"/>
    <n v="0"/>
    <n v="360"/>
    <n v="38"/>
    <n v="0"/>
    <n v="0"/>
    <n v="25"/>
    <n v="398"/>
    <n v="38"/>
    <s v="Marcelo Green Village"/>
    <s v="Paranaque City"/>
    <x v="14"/>
    <x v="3"/>
    <s v="PH"/>
    <n v="1700"/>
    <m/>
    <x v="1375"/>
    <m/>
  </r>
  <r>
    <s v="22060790Y2KUUN"/>
    <s v="Completed"/>
    <m/>
    <m/>
    <n v="784580744136"/>
    <s v="Standard Local-J&amp;T Express"/>
    <s v="pickup"/>
    <s v="2022-06-20 22:11"/>
    <s v="2022-06-10 11:24"/>
    <x v="1388"/>
    <s v="2022-06-07 22:11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13"/>
    <n v="45"/>
    <n v="0"/>
    <n v="8"/>
    <n v="133"/>
    <n v="58"/>
    <s v="Claro M. Recto"/>
    <s v="Angeles City"/>
    <x v="7"/>
    <x v="1"/>
    <s v="PH"/>
    <n v="2009"/>
    <m/>
    <x v="1376"/>
    <m/>
  </r>
  <r>
    <s v="22060898P64GBW"/>
    <s v="Completed"/>
    <m/>
    <m/>
    <n v="784580744152"/>
    <s v="Standard Local-J&amp;T Express"/>
    <s v="pickup"/>
    <s v="2022-06-20 00:39"/>
    <s v="2022-06-10 11:24"/>
    <x v="1389"/>
    <s v="2022-06-08 00:39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13"/>
    <n v="45"/>
    <n v="0"/>
    <n v="4"/>
    <n v="73"/>
    <n v="58"/>
    <s v="West Bajac-Bajac"/>
    <s v="Olongapo City"/>
    <x v="38"/>
    <x v="1"/>
    <s v="PH"/>
    <n v="2200"/>
    <m/>
    <x v="1377"/>
    <m/>
  </r>
  <r>
    <s v="2206089U2864BR"/>
    <s v="Completed"/>
    <m/>
    <m/>
    <n v="784581002471"/>
    <s v="Standard Local-J&amp;T Express"/>
    <s v="pickup"/>
    <s v="2022-06-17 06:08"/>
    <s v="2022-06-10 11:24"/>
    <x v="1390"/>
    <s v="2022-06-08 06:08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3000"/>
    <n v="0"/>
    <n v="90"/>
    <n v="38"/>
    <n v="0"/>
    <n v="0"/>
    <n v="8"/>
    <n v="128"/>
    <n v="38"/>
    <s v="Poblacion"/>
    <s v="Muntinlupa City"/>
    <x v="14"/>
    <x v="3"/>
    <s v="PH"/>
    <n v="1776"/>
    <m/>
    <x v="1378"/>
    <m/>
  </r>
  <r>
    <s v="220608AGF97H2E"/>
    <s v="Completed"/>
    <m/>
    <m/>
    <n v="784584311299"/>
    <s v="Standard Local-J&amp;T Express"/>
    <s v="pickup"/>
    <s v="2022-06-17 12:22"/>
    <s v="2022-06-10 17:39"/>
    <x v="1391"/>
    <s v="2022-06-08 12:22"/>
    <m/>
    <x v="0"/>
    <m/>
    <m/>
    <n v="60"/>
    <n v="45"/>
    <n v="30"/>
    <n v="1350"/>
    <n v="450"/>
    <n v="450"/>
    <n v="0"/>
    <n v="5.0999999999999996"/>
    <n v="30"/>
    <n v="5.0999999999999996"/>
    <n v="0"/>
    <n v="0"/>
    <n v="0"/>
    <s v="N"/>
    <n v="0"/>
    <n v="0"/>
    <n v="0"/>
    <n v="0"/>
    <n v="1350"/>
    <n v="20"/>
    <n v="45"/>
    <n v="0"/>
    <n v="95"/>
    <n v="1370"/>
    <n v="65"/>
    <s v="San Agustin Ii"/>
    <s v="Dasmarinas City"/>
    <x v="1"/>
    <x v="0"/>
    <s v="PH"/>
    <n v="4114"/>
    <m/>
    <x v="1379"/>
    <m/>
  </r>
  <r>
    <s v="220608AGM6Y1VC"/>
    <s v="Completed"/>
    <m/>
    <m/>
    <n v="784584311146"/>
    <s v="Standard Local-J&amp;T Express"/>
    <s v="pickup"/>
    <s v="2022-06-17 12:24"/>
    <s v="2022-06-10 17:39"/>
    <x v="1392"/>
    <s v="2022-06-08 12:24"/>
    <m/>
    <x v="2"/>
    <m/>
    <m/>
    <n v="60"/>
    <n v="45"/>
    <n v="30"/>
    <n v="1350"/>
    <n v="450"/>
    <n v="450"/>
    <n v="0"/>
    <n v="5.0999999999999996"/>
    <n v="30"/>
    <n v="5.0999999999999996"/>
    <n v="0"/>
    <n v="0"/>
    <n v="0"/>
    <s v="N"/>
    <n v="0"/>
    <n v="0"/>
    <n v="0"/>
    <n v="0"/>
    <n v="1350"/>
    <n v="15"/>
    <n v="50"/>
    <n v="0"/>
    <n v="95"/>
    <n v="1365"/>
    <n v="65"/>
    <s v="San Agustin Ii"/>
    <s v="Dasmarinas City"/>
    <x v="1"/>
    <x v="0"/>
    <s v="PH"/>
    <n v="4114"/>
    <m/>
    <x v="1380"/>
    <m/>
  </r>
  <r>
    <s v="220610ED5JW8G4"/>
    <s v="Completed"/>
    <m/>
    <m/>
    <n v="784594247605"/>
    <s v="Standard Local-J&amp;T Express"/>
    <s v="pickup"/>
    <s v="2022-06-18 01:33"/>
    <s v="2022-06-10 11:24"/>
    <x v="1393"/>
    <s v="2022-06-10 01:33"/>
    <m/>
    <x v="0"/>
    <m/>
    <m/>
    <n v="60"/>
    <n v="60"/>
    <n v="2"/>
    <n v="120"/>
    <n v="0"/>
    <n v="0"/>
    <n v="0"/>
    <n v="0.34"/>
    <n v="5"/>
    <n v="0.85"/>
    <n v="0"/>
    <n v="0"/>
    <n v="25"/>
    <s v="N"/>
    <n v="0"/>
    <n v="0"/>
    <n v="0"/>
    <n v="0"/>
    <n v="295"/>
    <n v="80"/>
    <n v="0"/>
    <n v="0"/>
    <n v="22"/>
    <n v="375"/>
    <n v="80"/>
    <s v="San Isidro"/>
    <s v="Paranaque City"/>
    <x v="14"/>
    <x v="3"/>
    <s v="PH"/>
    <n v="1700"/>
    <m/>
    <x v="1381"/>
    <m/>
  </r>
  <r>
    <s v="220610ED5JW8G4"/>
    <s v="Completed"/>
    <m/>
    <m/>
    <n v="784594247605"/>
    <s v="Standard Local-J&amp;T Express"/>
    <s v="pickup"/>
    <s v="2022-06-18 01:33"/>
    <s v="2022-06-10 11:24"/>
    <x v="1393"/>
    <s v="2022-06-10 01:33"/>
    <m/>
    <x v="2"/>
    <m/>
    <m/>
    <n v="60"/>
    <n v="60"/>
    <n v="2"/>
    <n v="120"/>
    <n v="0"/>
    <n v="0"/>
    <n v="0"/>
    <n v="0.34"/>
    <n v="5"/>
    <n v="0.85"/>
    <n v="0"/>
    <n v="0"/>
    <n v="25"/>
    <s v="N"/>
    <n v="0"/>
    <n v="0"/>
    <n v="0"/>
    <n v="0"/>
    <n v="295"/>
    <n v="80"/>
    <n v="0"/>
    <n v="0"/>
    <n v="22"/>
    <n v="375"/>
    <n v="80"/>
    <s v="San Isidro"/>
    <s v="Paranaque City"/>
    <x v="14"/>
    <x v="3"/>
    <s v="PH"/>
    <n v="1700"/>
    <m/>
    <x v="1381"/>
    <m/>
  </r>
  <r>
    <s v="220610ED5JW8G4"/>
    <s v="Completed"/>
    <m/>
    <m/>
    <n v="784594247605"/>
    <s v="Standard Local-J&amp;T Express"/>
    <s v="pickup"/>
    <s v="2022-06-18 01:33"/>
    <s v="2022-06-10 11:24"/>
    <x v="1393"/>
    <s v="2022-06-10 01:33"/>
    <m/>
    <x v="3"/>
    <m/>
    <m/>
    <n v="80"/>
    <n v="80"/>
    <n v="1"/>
    <n v="80"/>
    <n v="0"/>
    <n v="0"/>
    <n v="0"/>
    <n v="0.17"/>
    <n v="5"/>
    <n v="0.85"/>
    <n v="0"/>
    <n v="0"/>
    <n v="25"/>
    <s v="N"/>
    <n v="0"/>
    <n v="0"/>
    <n v="0"/>
    <n v="0"/>
    <n v="295"/>
    <n v="80"/>
    <n v="0"/>
    <n v="0"/>
    <n v="22"/>
    <n v="375"/>
    <n v="80"/>
    <s v="San Isidro"/>
    <s v="Paranaque City"/>
    <x v="14"/>
    <x v="3"/>
    <s v="PH"/>
    <n v="1700"/>
    <m/>
    <x v="1381"/>
    <m/>
  </r>
  <r>
    <s v="220610FK13P29Q"/>
    <s v="Completed"/>
    <m/>
    <m/>
    <n v="784596638968"/>
    <s v="Standard Local-J&amp;T Express"/>
    <s v="pickup"/>
    <s v="2022-06-18 12:51"/>
    <s v="2022-06-11 13:35"/>
    <x v="1394"/>
    <s v="2022-06-10 12:51"/>
    <m/>
    <x v="0"/>
    <m/>
    <m/>
    <n v="60"/>
    <n v="25"/>
    <n v="2"/>
    <n v="50"/>
    <n v="70"/>
    <n v="70"/>
    <n v="0"/>
    <n v="0.34"/>
    <n v="2"/>
    <n v="0.34"/>
    <n v="0"/>
    <n v="0"/>
    <n v="0"/>
    <s v="N"/>
    <n v="0"/>
    <n v="0"/>
    <n v="0"/>
    <n v="0"/>
    <n v="50"/>
    <n v="80"/>
    <n v="0"/>
    <n v="0"/>
    <n v="4"/>
    <n v="130"/>
    <n v="80"/>
    <s v="Santo Nino"/>
    <s v="San Mateo"/>
    <x v="3"/>
    <x v="0"/>
    <s v="PH"/>
    <n v="1850"/>
    <m/>
    <x v="1382"/>
    <m/>
  </r>
  <r>
    <s v="220610FQGGRT4J"/>
    <s v="Completed"/>
    <m/>
    <m/>
    <n v="784599522884"/>
    <s v="Standard Local-J&amp;T Express"/>
    <s v="pickup"/>
    <s v="2022-06-18 14:20"/>
    <s v="2022-06-11 13:35"/>
    <x v="1395"/>
    <s v="2022-06-10 14:20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80"/>
    <n v="0"/>
    <n v="0"/>
    <n v="17"/>
    <n v="320"/>
    <n v="80"/>
    <s v="Bel-air"/>
    <s v="Makati City"/>
    <x v="14"/>
    <x v="3"/>
    <s v="PH"/>
    <n v="1630"/>
    <m/>
    <x v="1383"/>
    <m/>
  </r>
  <r>
    <s v="220611HH528N9E"/>
    <s v="Completed"/>
    <m/>
    <m/>
    <n v="784599888406"/>
    <s v="Standard Local-J&amp;T Express"/>
    <s v="pickup"/>
    <s v="2022-06-20 07:22"/>
    <s v="2022-06-11 13:35"/>
    <x v="1396"/>
    <s v="2022-06-11 07:22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35"/>
    <n v="45"/>
    <n v="0"/>
    <n v="13"/>
    <n v="215"/>
    <n v="80"/>
    <s v="Aldiano Olaes"/>
    <s v="Gen. Mariano Alvarez"/>
    <x v="1"/>
    <x v="0"/>
    <s v="PH"/>
    <n v="4117"/>
    <m/>
    <x v="1384"/>
    <m/>
  </r>
  <r>
    <s v="220611JWWY3NU3"/>
    <s v="Completed"/>
    <m/>
    <m/>
    <n v="784610601504"/>
    <s v="Standard Local-J&amp;T Express"/>
    <s v="pickup"/>
    <s v="2022-06-20 20:53"/>
    <s v="2022-06-13 14:41"/>
    <x v="1397"/>
    <s v="2022-06-11 20:53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120"/>
    <n v="0"/>
    <n v="0"/>
    <n v="13"/>
    <n v="300"/>
    <n v="120"/>
    <s v="Talisay"/>
    <s v="Nasipit"/>
    <x v="42"/>
    <x v="2"/>
    <s v="PH"/>
    <n v="8602"/>
    <m/>
    <x v="1385"/>
    <m/>
  </r>
  <r>
    <s v="220611K4DKD149"/>
    <s v="Completed"/>
    <m/>
    <m/>
    <n v="784610601493"/>
    <s v="Standard Local-J&amp;T Express"/>
    <s v="pickup"/>
    <s v="2022-06-20 22:49"/>
    <s v="2022-06-13 14:41"/>
    <x v="1398"/>
    <s v="2022-06-11 22:49"/>
    <m/>
    <x v="2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8"/>
    <n v="45"/>
    <n v="0"/>
    <n v="8"/>
    <n v="158"/>
    <n v="83"/>
    <s v="Cabulay"/>
    <s v="Santiago City"/>
    <x v="18"/>
    <x v="1"/>
    <s v="PH"/>
    <n v="3311"/>
    <m/>
    <x v="1386"/>
    <m/>
  </r>
  <r>
    <s v="220612MKUFX4PP"/>
    <s v="Completed"/>
    <m/>
    <m/>
    <n v="784610601517"/>
    <s v="Standard Local-J&amp;T Express"/>
    <s v="pickup"/>
    <s v="2022-06-20 12:58"/>
    <s v="2022-06-13 14:41"/>
    <x v="1399"/>
    <s v="2022-06-12 12:58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0"/>
    <n v="83"/>
    <n v="0"/>
    <n v="4"/>
    <n v="60"/>
    <n v="83"/>
    <s v="Tebag West"/>
    <s v="Santa Barbara"/>
    <x v="17"/>
    <x v="1"/>
    <s v="PH"/>
    <n v="2419"/>
    <m/>
    <x v="1387"/>
    <m/>
  </r>
  <r>
    <s v="220612MQN9CAP3"/>
    <s v="Completed"/>
    <m/>
    <m/>
    <n v="784610601480"/>
    <s v="Standard Local-J&amp;T Express"/>
    <s v="pickup"/>
    <s v="2022-06-14 13:56"/>
    <s v="2022-06-13 14:41"/>
    <x v="1400"/>
    <s v="2022-06-12 13:56"/>
    <m/>
    <x v="5"/>
    <m/>
    <m/>
    <n v="80"/>
    <n v="80"/>
    <n v="1"/>
    <n v="80"/>
    <n v="0"/>
    <n v="0"/>
    <n v="0"/>
    <n v="0.17"/>
    <n v="4"/>
    <n v="0.68"/>
    <n v="0"/>
    <n v="0"/>
    <n v="0"/>
    <s v="N"/>
    <n v="0"/>
    <n v="0"/>
    <n v="0"/>
    <n v="0"/>
    <n v="280"/>
    <n v="30"/>
    <n v="50"/>
    <n v="0"/>
    <n v="20"/>
    <n v="310"/>
    <n v="80"/>
    <s v="Anos"/>
    <s v="Los Banos"/>
    <x v="0"/>
    <x v="0"/>
    <s v="PH"/>
    <n v="4030"/>
    <m/>
    <x v="1388"/>
    <m/>
  </r>
  <r>
    <s v="220612MQN9CAP3"/>
    <s v="Completed"/>
    <m/>
    <m/>
    <n v="784610601480"/>
    <s v="Standard Local-J&amp;T Express"/>
    <s v="pickup"/>
    <s v="2022-06-14 13:56"/>
    <s v="2022-06-13 14:41"/>
    <x v="1400"/>
    <s v="2022-06-12 13:56"/>
    <m/>
    <x v="6"/>
    <m/>
    <m/>
    <n v="80"/>
    <n v="80"/>
    <n v="1"/>
    <n v="80"/>
    <n v="0"/>
    <n v="0"/>
    <n v="0"/>
    <n v="0.17"/>
    <n v="4"/>
    <n v="0.68"/>
    <n v="0"/>
    <n v="0"/>
    <n v="0"/>
    <s v="N"/>
    <n v="0"/>
    <n v="0"/>
    <n v="0"/>
    <n v="0"/>
    <n v="280"/>
    <n v="30"/>
    <n v="50"/>
    <n v="0"/>
    <n v="20"/>
    <n v="310"/>
    <n v="80"/>
    <s v="Anos"/>
    <s v="Los Banos"/>
    <x v="0"/>
    <x v="0"/>
    <s v="PH"/>
    <n v="4030"/>
    <m/>
    <x v="1388"/>
    <m/>
  </r>
  <r>
    <s v="220612MQN9CAP3"/>
    <s v="Completed"/>
    <m/>
    <m/>
    <n v="784610601480"/>
    <s v="Standard Local-J&amp;T Express"/>
    <s v="pickup"/>
    <s v="2022-06-14 13:56"/>
    <s v="2022-06-13 14:41"/>
    <x v="1400"/>
    <s v="2022-06-12 13:56"/>
    <m/>
    <x v="4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0"/>
    <n v="0"/>
    <n v="280"/>
    <n v="30"/>
    <n v="50"/>
    <n v="0"/>
    <n v="20"/>
    <n v="310"/>
    <n v="80"/>
    <s v="Anos"/>
    <s v="Los Banos"/>
    <x v="0"/>
    <x v="0"/>
    <s v="PH"/>
    <n v="4030"/>
    <m/>
    <x v="1388"/>
    <m/>
  </r>
  <r>
    <s v="220613QABYA67K"/>
    <s v="Completed"/>
    <m/>
    <s v="Request Approved"/>
    <n v="784617611037"/>
    <s v="Standard Local-J&amp;T Express"/>
    <s v="pickup"/>
    <s v="2022-06-15 14:36"/>
    <s v="2022-06-14 15:33"/>
    <x v="1401"/>
    <s v="2022-06-13 14:36"/>
    <m/>
    <x v="7"/>
    <m/>
    <s v="Honey Oatmeal Soap"/>
    <n v="60"/>
    <n v="60"/>
    <n v="1"/>
    <n v="60"/>
    <n v="0"/>
    <n v="0"/>
    <n v="0"/>
    <n v="0.17"/>
    <n v="5"/>
    <n v="0.85"/>
    <n v="0"/>
    <n v="0"/>
    <n v="0"/>
    <s v="N"/>
    <n v="0"/>
    <n v="0"/>
    <n v="400"/>
    <n v="0"/>
    <n v="296"/>
    <n v="35"/>
    <n v="45"/>
    <n v="0"/>
    <n v="21"/>
    <n v="213"/>
    <n v="80"/>
    <s v="Molino V"/>
    <s v="Bacoor"/>
    <x v="1"/>
    <x v="0"/>
    <s v="PH"/>
    <n v="4102"/>
    <m/>
    <x v="1389"/>
    <m/>
  </r>
  <r>
    <s v="220613QABYA67K"/>
    <s v="Completed"/>
    <m/>
    <s v="Request Approved"/>
    <n v="784617611037"/>
    <s v="Standard Local-J&amp;T Express"/>
    <s v="pickup"/>
    <s v="2022-06-15 14:36"/>
    <s v="2022-06-14 15:33"/>
    <x v="1401"/>
    <s v="2022-06-13 14:36"/>
    <m/>
    <x v="7"/>
    <m/>
    <s v="Acapulco"/>
    <n v="60"/>
    <n v="60"/>
    <n v="4"/>
    <n v="240"/>
    <n v="0"/>
    <n v="0"/>
    <n v="0"/>
    <n v="0.68"/>
    <n v="5"/>
    <n v="0.85"/>
    <n v="0"/>
    <n v="0"/>
    <n v="0"/>
    <s v="N"/>
    <n v="0"/>
    <n v="0"/>
    <n v="400"/>
    <n v="0"/>
    <n v="296"/>
    <n v="35"/>
    <n v="45"/>
    <n v="0"/>
    <n v="21"/>
    <n v="213"/>
    <n v="80"/>
    <s v="Molino V"/>
    <s v="Bacoor"/>
    <x v="1"/>
    <x v="0"/>
    <s v="PH"/>
    <n v="4102"/>
    <m/>
    <x v="1389"/>
    <m/>
  </r>
  <r>
    <s v="220613QFTNP4F0"/>
    <s v="Completed"/>
    <m/>
    <m/>
    <n v="784617611053"/>
    <s v="Standard Local-J&amp;T Express"/>
    <s v="pickup"/>
    <s v="2022-06-21 16:24"/>
    <s v="2022-06-14 15:33"/>
    <x v="1402"/>
    <s v="2022-06-13 16:24"/>
    <m/>
    <x v="2"/>
    <m/>
    <m/>
    <n v="60"/>
    <n v="60"/>
    <n v="2"/>
    <n v="120"/>
    <n v="0"/>
    <n v="0"/>
    <n v="0"/>
    <n v="0.34"/>
    <n v="19"/>
    <n v="3.23"/>
    <n v="0"/>
    <n v="0"/>
    <n v="0"/>
    <s v="N"/>
    <n v="0"/>
    <n v="0"/>
    <n v="0"/>
    <n v="0"/>
    <n v="1140"/>
    <n v="80"/>
    <n v="80"/>
    <n v="0"/>
    <n v="80"/>
    <n v="1220"/>
    <n v="160"/>
    <s v="Santa Maria (Baga)"/>
    <s v="Tangub City"/>
    <x v="23"/>
    <x v="2"/>
    <s v="PH"/>
    <n v="7214"/>
    <m/>
    <x v="1390"/>
    <m/>
  </r>
  <r>
    <s v="220613QFTNP4F0"/>
    <s v="Completed"/>
    <m/>
    <m/>
    <n v="784617611053"/>
    <s v="Standard Local-J&amp;T Express"/>
    <s v="pickup"/>
    <s v="2022-06-21 16:24"/>
    <s v="2022-06-14 15:33"/>
    <x v="1402"/>
    <s v="2022-06-13 16:24"/>
    <m/>
    <x v="1"/>
    <m/>
    <m/>
    <n v="60"/>
    <n v="60"/>
    <n v="4"/>
    <n v="240"/>
    <n v="0"/>
    <n v="0"/>
    <n v="0"/>
    <n v="0.68"/>
    <n v="19"/>
    <n v="3.23"/>
    <n v="0"/>
    <n v="0"/>
    <n v="0"/>
    <s v="N"/>
    <n v="0"/>
    <n v="0"/>
    <n v="0"/>
    <n v="0"/>
    <n v="1140"/>
    <n v="80"/>
    <n v="80"/>
    <n v="0"/>
    <n v="80"/>
    <n v="1220"/>
    <n v="160"/>
    <s v="Santa Maria (Baga)"/>
    <s v="Tangub City"/>
    <x v="23"/>
    <x v="2"/>
    <s v="PH"/>
    <n v="7214"/>
    <m/>
    <x v="1390"/>
    <m/>
  </r>
  <r>
    <s v="220613QFTNP4F0"/>
    <s v="Completed"/>
    <m/>
    <m/>
    <n v="784617611053"/>
    <s v="Standard Local-J&amp;T Express"/>
    <s v="pickup"/>
    <s v="2022-06-21 16:24"/>
    <s v="2022-06-14 15:33"/>
    <x v="1402"/>
    <s v="2022-06-13 16:24"/>
    <m/>
    <x v="4"/>
    <m/>
    <m/>
    <n v="60"/>
    <n v="60"/>
    <n v="9"/>
    <n v="540"/>
    <n v="0"/>
    <n v="0"/>
    <n v="0"/>
    <n v="1.53"/>
    <n v="19"/>
    <n v="3.23"/>
    <n v="0"/>
    <n v="0"/>
    <n v="0"/>
    <s v="N"/>
    <n v="0"/>
    <n v="0"/>
    <n v="0"/>
    <n v="0"/>
    <n v="1140"/>
    <n v="80"/>
    <n v="80"/>
    <n v="0"/>
    <n v="80"/>
    <n v="1220"/>
    <n v="160"/>
    <s v="Santa Maria (Baga)"/>
    <s v="Tangub City"/>
    <x v="23"/>
    <x v="2"/>
    <s v="PH"/>
    <n v="7214"/>
    <m/>
    <x v="1390"/>
    <m/>
  </r>
  <r>
    <s v="220613QFTNP4F0"/>
    <s v="Completed"/>
    <m/>
    <m/>
    <n v="784617611053"/>
    <s v="Standard Local-J&amp;T Express"/>
    <s v="pickup"/>
    <s v="2022-06-21 16:24"/>
    <s v="2022-06-14 15:33"/>
    <x v="1402"/>
    <s v="2022-06-13 16:24"/>
    <m/>
    <x v="7"/>
    <m/>
    <s v="Madre-Cacao"/>
    <n v="60"/>
    <n v="60"/>
    <n v="4"/>
    <n v="240"/>
    <n v="0"/>
    <n v="0"/>
    <n v="0"/>
    <n v="0.68"/>
    <n v="19"/>
    <n v="3.23"/>
    <n v="0"/>
    <n v="0"/>
    <n v="0"/>
    <s v="N"/>
    <n v="0"/>
    <n v="0"/>
    <n v="0"/>
    <n v="0"/>
    <n v="1140"/>
    <n v="80"/>
    <n v="80"/>
    <n v="0"/>
    <n v="80"/>
    <n v="1220"/>
    <n v="160"/>
    <s v="Santa Maria (Baga)"/>
    <s v="Tangub City"/>
    <x v="23"/>
    <x v="2"/>
    <s v="PH"/>
    <n v="7214"/>
    <m/>
    <x v="1390"/>
    <m/>
  </r>
  <r>
    <s v="220613QSEV10W9"/>
    <s v="Completed"/>
    <m/>
    <m/>
    <n v="784617611066"/>
    <s v="Standard Local-J&amp;T Express"/>
    <s v="pickup"/>
    <s v="2022-06-21 19:16"/>
    <s v="2022-06-14 15:33"/>
    <x v="1403"/>
    <s v="2022-06-13 19:16"/>
    <m/>
    <x v="3"/>
    <m/>
    <m/>
    <n v="80"/>
    <n v="80"/>
    <n v="2"/>
    <n v="160"/>
    <n v="0"/>
    <n v="0"/>
    <n v="0"/>
    <n v="0.34"/>
    <n v="2"/>
    <n v="0.34"/>
    <n v="0"/>
    <n v="0"/>
    <n v="0"/>
    <s v="N"/>
    <n v="0"/>
    <n v="0"/>
    <n v="0"/>
    <n v="0"/>
    <n v="160"/>
    <n v="38"/>
    <n v="45"/>
    <n v="0"/>
    <n v="11"/>
    <n v="198"/>
    <n v="83"/>
    <s v="San Clemente (Pob.)"/>
    <s v="Magsingal"/>
    <x v="34"/>
    <x v="1"/>
    <s v="PH"/>
    <n v="2730"/>
    <m/>
    <x v="1391"/>
    <m/>
  </r>
  <r>
    <s v="220614SFH1EJK8"/>
    <s v="Completed"/>
    <m/>
    <m/>
    <n v="784624258087"/>
    <s v="Standard Local-J&amp;T Express"/>
    <s v="pickup"/>
    <s v="2022-06-22 11:19"/>
    <s v="2022-06-15 12:25"/>
    <x v="1404"/>
    <s v="2022-06-14 11:19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0"/>
    <n v="0"/>
    <n v="0"/>
    <n v="4"/>
    <n v="140"/>
    <n v="80"/>
    <s v="Barangay 407"/>
    <s v="Sampaloc"/>
    <x v="14"/>
    <x v="3"/>
    <s v="PH"/>
    <n v="1008"/>
    <m/>
    <x v="1392"/>
    <m/>
  </r>
  <r>
    <s v="220614TD1TUBKF"/>
    <s v="Completed"/>
    <m/>
    <m/>
    <n v="784624258061"/>
    <s v="Standard Local-J&amp;T Express"/>
    <s v="pickup"/>
    <s v="2022-06-22 20:12"/>
    <s v="2022-06-15 12:25"/>
    <x v="1405"/>
    <s v="2022-06-14 20:12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70"/>
    <n v="50"/>
    <n v="0"/>
    <n v="21"/>
    <n v="370"/>
    <n v="120"/>
    <s v="Lapakan"/>
    <s v="Zamboanga City"/>
    <x v="31"/>
    <x v="2"/>
    <s v="PH"/>
    <n v="7000"/>
    <m/>
    <x v="1393"/>
    <m/>
  </r>
  <r>
    <s v="220615U7QNEXD2"/>
    <s v="Completed"/>
    <m/>
    <m/>
    <n v="784624258058"/>
    <s v="Standard Local-J&amp;T Express"/>
    <s v="pickup"/>
    <s v="2022-06-23 04:00"/>
    <s v="2022-06-15 12:25"/>
    <x v="1406"/>
    <s v="2022-06-15 04:00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42"/>
    <n v="38"/>
    <n v="0"/>
    <n v="4"/>
    <n v="102"/>
    <n v="80"/>
    <s v="Ayala Alabang"/>
    <s v="Muntinlupa City"/>
    <x v="14"/>
    <x v="3"/>
    <s v="PH"/>
    <n v="1780"/>
    <m/>
    <x v="1394"/>
    <m/>
  </r>
  <r>
    <s v="220615VH1PJU5D"/>
    <s v="Completed"/>
    <m/>
    <m/>
    <n v="784637729758"/>
    <s v="Standard Local-J&amp;T Express"/>
    <s v="pickup"/>
    <s v="2022-06-23 16:29"/>
    <s v="2022-06-16 10:38"/>
    <x v="1407"/>
    <s v="2022-06-15 16:29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42"/>
    <n v="38"/>
    <n v="0"/>
    <n v="4"/>
    <n v="102"/>
    <n v="80"/>
    <s v="Poblacion"/>
    <s v="Muntinlupa City"/>
    <x v="14"/>
    <x v="3"/>
    <s v="PH"/>
    <n v="1776"/>
    <m/>
    <x v="1395"/>
    <m/>
  </r>
  <r>
    <s v="220615VYQADHA5"/>
    <s v="Completed"/>
    <m/>
    <m/>
    <n v="784637729729"/>
    <s v="Standard Local-J&amp;T Express"/>
    <s v="pickup"/>
    <s v="2022-06-23 20:52"/>
    <s v="2022-06-16 10:38"/>
    <x v="1408"/>
    <s v="2022-06-15 20:52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8"/>
    <n v="45"/>
    <n v="0"/>
    <n v="8"/>
    <n v="158"/>
    <n v="83"/>
    <s v="Zone 1 Pob. (Libaba)"/>
    <s v="Iba"/>
    <x v="38"/>
    <x v="1"/>
    <s v="PH"/>
    <n v="2201"/>
    <m/>
    <x v="1396"/>
    <m/>
  </r>
  <r>
    <s v="2206160ASK05YD"/>
    <s v="Completed"/>
    <m/>
    <m/>
    <n v="784637729732"/>
    <s v="Standard Local-J&amp;T Express"/>
    <s v="pickup"/>
    <s v="2022-06-24 01:09"/>
    <s v="2022-06-16 10:38"/>
    <x v="1409"/>
    <s v="2022-06-16 01:09"/>
    <m/>
    <x v="2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42"/>
    <n v="38"/>
    <n v="0"/>
    <n v="17"/>
    <n v="282"/>
    <n v="80"/>
    <s v="Barangay 162"/>
    <s v="Caloocan City"/>
    <x v="14"/>
    <x v="3"/>
    <s v="PH"/>
    <n v="1400"/>
    <m/>
    <x v="1397"/>
    <m/>
  </r>
  <r>
    <s v="2206173XGYCN69"/>
    <s v="Completed"/>
    <m/>
    <m/>
    <n v="784653027421"/>
    <s v="Standard Local-J&amp;T Express"/>
    <s v="pickup"/>
    <s v="2022-06-20 11:41"/>
    <s v="2022-06-18 12:10"/>
    <x v="1410"/>
    <s v="2022-06-17 11:41"/>
    <m/>
    <x v="7"/>
    <m/>
    <s v="Guava"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42"/>
    <n v="38"/>
    <n v="0"/>
    <n v="17"/>
    <n v="282"/>
    <n v="80"/>
    <s v="Tandang Sora"/>
    <s v="Quezon City"/>
    <x v="14"/>
    <x v="3"/>
    <s v="PH"/>
    <n v="1116"/>
    <s v="Fragile items"/>
    <x v="1398"/>
    <m/>
  </r>
  <r>
    <s v="2206174UFM2FHA"/>
    <s v="Completed"/>
    <m/>
    <m/>
    <n v="784653021912"/>
    <s v="Standard Local-J&amp;T Express"/>
    <s v="pickup"/>
    <s v="2022-06-25 20:19"/>
    <s v="2022-06-18 12:10"/>
    <x v="1411"/>
    <s v="2022-06-17 20:1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Nag-Iba I"/>
    <s v="Calapan City"/>
    <x v="29"/>
    <x v="0"/>
    <s v="PH"/>
    <n v="5200"/>
    <m/>
    <x v="1399"/>
    <m/>
  </r>
  <r>
    <s v="2206174USXAP87"/>
    <s v="Completed"/>
    <m/>
    <m/>
    <n v="784653018762"/>
    <s v="Standard Local-J&amp;T Express"/>
    <s v="pickup"/>
    <s v="2022-06-25 20:15"/>
    <s v="2022-06-18 12:10"/>
    <x v="1412"/>
    <s v="2022-06-17 20:15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38"/>
    <n v="45"/>
    <n v="0"/>
    <n v="21"/>
    <n v="338"/>
    <n v="83"/>
    <s v="San Simon I (Pob.)"/>
    <s v="Bacarra"/>
    <x v="2"/>
    <x v="1"/>
    <s v="PH"/>
    <n v="2916"/>
    <m/>
    <x v="1400"/>
    <m/>
  </r>
  <r>
    <s v="2206185VEYTAS8"/>
    <s v="Completed"/>
    <m/>
    <m/>
    <n v="784653016048"/>
    <s v="Standard Local-J&amp;T Express"/>
    <s v="pickup"/>
    <s v="2022-06-27 06:09"/>
    <s v="2022-06-18 12:10"/>
    <x v="1413"/>
    <s v="2022-06-18 06:09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0"/>
    <n v="0"/>
    <n v="0"/>
    <n v="13"/>
    <n v="260"/>
    <n v="80"/>
    <s v="Commonwealth"/>
    <s v="Quezon City"/>
    <x v="14"/>
    <x v="3"/>
    <s v="PH"/>
    <n v="1119"/>
    <m/>
    <x v="1401"/>
    <m/>
  </r>
  <r>
    <s v="22061877K78XM2"/>
    <s v="Completed"/>
    <m/>
    <m/>
    <n v="784663728869"/>
    <s v="Standard Local-J&amp;T Express"/>
    <s v="pickup"/>
    <s v="2022-06-21 18:51"/>
    <s v="2022-06-21 11:49"/>
    <x v="1414"/>
    <s v="2022-06-18 18:51"/>
    <m/>
    <x v="1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42"/>
    <n v="38"/>
    <n v="0"/>
    <n v="21"/>
    <n v="342"/>
    <n v="80"/>
    <s v="Bel-air"/>
    <s v="Makati City"/>
    <x v="14"/>
    <x v="3"/>
    <s v="PH"/>
    <n v="1210"/>
    <m/>
    <x v="1402"/>
    <m/>
  </r>
  <r>
    <s v="2206197SVWK69M"/>
    <s v="Completed"/>
    <m/>
    <m/>
    <n v="784663728830"/>
    <s v="Standard Local-J&amp;T Express"/>
    <s v="pickup"/>
    <s v="2022-06-27 00:28"/>
    <s v="2022-06-21 11:49"/>
    <x v="1415"/>
    <s v="2022-06-19 00:28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120"/>
    <n v="0"/>
    <n v="0"/>
    <n v="13"/>
    <n v="300"/>
    <n v="120"/>
    <s v="Langatian"/>
    <s v="Pres. Manuel A. Roxas"/>
    <x v="48"/>
    <x v="2"/>
    <s v="PH"/>
    <n v="7102"/>
    <m/>
    <x v="1403"/>
    <m/>
  </r>
  <r>
    <s v="220620BC8RNV0N"/>
    <s v="Completed"/>
    <m/>
    <m/>
    <n v="784663728843"/>
    <s v="Standard Local-J&amp;T Express"/>
    <s v="pickup"/>
    <s v="2022-06-28 10:35"/>
    <s v="2022-06-21 11:49"/>
    <x v="1416"/>
    <s v="2022-06-20 10:35"/>
    <m/>
    <x v="0"/>
    <m/>
    <m/>
    <n v="60"/>
    <n v="55"/>
    <n v="6"/>
    <n v="330"/>
    <n v="30"/>
    <n v="30"/>
    <n v="0"/>
    <n v="1.02"/>
    <n v="6"/>
    <n v="1.02"/>
    <n v="0"/>
    <n v="0"/>
    <n v="0"/>
    <s v="N"/>
    <n v="0"/>
    <n v="0"/>
    <n v="0"/>
    <n v="0"/>
    <n v="330"/>
    <n v="35"/>
    <n v="45"/>
    <n v="0"/>
    <n v="23"/>
    <n v="365"/>
    <n v="80"/>
    <s v="Marinig"/>
    <s v="Cabuyao"/>
    <x v="0"/>
    <x v="0"/>
    <s v="PH"/>
    <n v="4025"/>
    <m/>
    <x v="1404"/>
    <m/>
  </r>
  <r>
    <s v="220620C8RHJTP8"/>
    <s v="Completed"/>
    <m/>
    <m/>
    <n v="784665813786"/>
    <s v="Standard Local-J&amp;T Express"/>
    <s v="pickup"/>
    <s v="2022-06-22 19:05"/>
    <s v="2022-06-21 11:49"/>
    <x v="1417"/>
    <s v="2022-06-20 19:05"/>
    <m/>
    <x v="1"/>
    <m/>
    <m/>
    <n v="60"/>
    <n v="45"/>
    <n v="30"/>
    <n v="1350"/>
    <n v="450"/>
    <n v="450"/>
    <n v="0"/>
    <n v="5.0999999999999996"/>
    <n v="30"/>
    <n v="5.0999999999999996"/>
    <n v="0"/>
    <n v="0"/>
    <n v="0"/>
    <s v="N"/>
    <n v="0"/>
    <n v="0"/>
    <n v="9000"/>
    <n v="0"/>
    <n v="1260"/>
    <n v="158"/>
    <n v="0"/>
    <n v="0"/>
    <n v="95"/>
    <n v="1418"/>
    <n v="158"/>
    <s v="Bagong Bayan"/>
    <s v="Malolos City"/>
    <x v="5"/>
    <x v="1"/>
    <s v="PH"/>
    <n v="3000"/>
    <m/>
    <x v="1405"/>
    <m/>
  </r>
  <r>
    <s v="220620CGKFAFE1"/>
    <s v="Completed"/>
    <m/>
    <m/>
    <n v="784666072705"/>
    <s v="Standard Local-J&amp;T Express"/>
    <s v="pickup"/>
    <s v="2022-06-28 21:25"/>
    <s v="2022-06-21 11:49"/>
    <x v="1418"/>
    <s v="2022-06-20 21:25"/>
    <m/>
    <x v="0"/>
    <m/>
    <m/>
    <n v="60"/>
    <n v="60"/>
    <n v="6"/>
    <n v="360"/>
    <n v="0"/>
    <n v="0"/>
    <n v="0"/>
    <n v="1.02"/>
    <n v="6"/>
    <n v="1.02"/>
    <n v="0"/>
    <n v="0"/>
    <n v="0"/>
    <s v="N"/>
    <n v="0"/>
    <n v="0"/>
    <n v="0"/>
    <n v="0"/>
    <n v="360"/>
    <n v="39"/>
    <n v="45"/>
    <n v="0"/>
    <n v="25"/>
    <n v="399"/>
    <n v="84"/>
    <s v="Barangay 2 (Pob.)"/>
    <s v="Lucban"/>
    <x v="21"/>
    <x v="0"/>
    <s v="PH"/>
    <n v="4328"/>
    <m/>
    <x v="1406"/>
    <m/>
  </r>
  <r>
    <s v="220620CPXNFBRU"/>
    <s v="Completed"/>
    <m/>
    <m/>
    <n v="784666897007"/>
    <s v="Standard Local-J&amp;T Express"/>
    <s v="pickup"/>
    <s v="2022-06-28 23:19"/>
    <s v="2022-06-21 11:49"/>
    <x v="1419"/>
    <s v="2022-06-20 23:19"/>
    <m/>
    <x v="0"/>
    <m/>
    <m/>
    <n v="60"/>
    <n v="60"/>
    <n v="5"/>
    <n v="300"/>
    <n v="0"/>
    <n v="0"/>
    <n v="0"/>
    <n v="0.85"/>
    <n v="8"/>
    <n v="1.36"/>
    <n v="0"/>
    <n v="0"/>
    <n v="0"/>
    <s v="N"/>
    <n v="0"/>
    <n v="0"/>
    <n v="0"/>
    <n v="0"/>
    <n v="500"/>
    <n v="39"/>
    <n v="45"/>
    <n v="0"/>
    <n v="35"/>
    <n v="539"/>
    <n v="84"/>
    <s v="San Sebastian (Balagbag)"/>
    <s v="Lipa City"/>
    <x v="4"/>
    <x v="0"/>
    <s v="PH"/>
    <n v="4217"/>
    <m/>
    <x v="1407"/>
    <m/>
  </r>
  <r>
    <s v="220620CPXNFBRU"/>
    <s v="Completed"/>
    <m/>
    <m/>
    <n v="784666897007"/>
    <s v="Standard Local-J&amp;T Express"/>
    <s v="pickup"/>
    <s v="2022-06-28 23:19"/>
    <s v="2022-06-21 11:49"/>
    <x v="1419"/>
    <s v="2022-06-20 23:19"/>
    <m/>
    <x v="5"/>
    <m/>
    <m/>
    <n v="80"/>
    <n v="80"/>
    <n v="1"/>
    <n v="80"/>
    <n v="0"/>
    <n v="0"/>
    <n v="0"/>
    <n v="0.17"/>
    <n v="8"/>
    <n v="1.36"/>
    <n v="0"/>
    <n v="0"/>
    <n v="0"/>
    <s v="N"/>
    <n v="0"/>
    <n v="0"/>
    <n v="0"/>
    <n v="0"/>
    <n v="500"/>
    <n v="39"/>
    <n v="45"/>
    <n v="0"/>
    <n v="35"/>
    <n v="539"/>
    <n v="84"/>
    <s v="San Sebastian (Balagbag)"/>
    <s v="Lipa City"/>
    <x v="4"/>
    <x v="0"/>
    <s v="PH"/>
    <n v="4217"/>
    <m/>
    <x v="1407"/>
    <m/>
  </r>
  <r>
    <s v="220620CPXNFBRU"/>
    <s v="Completed"/>
    <m/>
    <m/>
    <n v="784666897007"/>
    <s v="Standard Local-J&amp;T Express"/>
    <s v="pickup"/>
    <s v="2022-06-28 23:19"/>
    <s v="2022-06-21 11:49"/>
    <x v="1419"/>
    <s v="2022-06-20 23:19"/>
    <m/>
    <x v="7"/>
    <m/>
    <s v="Madre-Cacao"/>
    <n v="60"/>
    <n v="60"/>
    <n v="2"/>
    <n v="120"/>
    <n v="0"/>
    <n v="0"/>
    <n v="0"/>
    <n v="0.34"/>
    <n v="8"/>
    <n v="1.36"/>
    <n v="0"/>
    <n v="0"/>
    <n v="0"/>
    <s v="N"/>
    <n v="0"/>
    <n v="0"/>
    <n v="0"/>
    <n v="0"/>
    <n v="500"/>
    <n v="39"/>
    <n v="45"/>
    <n v="0"/>
    <n v="35"/>
    <n v="539"/>
    <n v="84"/>
    <s v="San Sebastian (Balagbag)"/>
    <s v="Lipa City"/>
    <x v="4"/>
    <x v="0"/>
    <s v="PH"/>
    <n v="4217"/>
    <m/>
    <x v="1407"/>
    <m/>
  </r>
  <r>
    <s v="220621E82FF94A"/>
    <s v="Completed"/>
    <m/>
    <m/>
    <n v="784672539325"/>
    <s v="Standard Local-J&amp;T Express"/>
    <s v="pickup"/>
    <s v="2022-06-29 13:58"/>
    <s v="2022-06-22 12:06"/>
    <x v="1420"/>
    <s v="2022-06-21 13:58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Barangay 602"/>
    <s v="Sampaloc"/>
    <x v="14"/>
    <x v="3"/>
    <s v="PH"/>
    <n v="1016"/>
    <m/>
    <x v="1408"/>
    <m/>
  </r>
  <r>
    <s v="220621EEUCXS0A"/>
    <s v="Completed"/>
    <m/>
    <m/>
    <n v="784672539338"/>
    <s v="Standard Local-J&amp;T Express"/>
    <s v="pickup"/>
    <s v="2022-06-29 15:59"/>
    <s v="2022-06-22 12:06"/>
    <x v="1421"/>
    <s v="2022-06-21 15:59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120"/>
    <n v="0"/>
    <n v="0"/>
    <n v="13"/>
    <n v="300"/>
    <n v="120"/>
    <s v="Bugo"/>
    <s v="Cagayan De Oro City"/>
    <x v="37"/>
    <x v="2"/>
    <s v="PH"/>
    <n v="9000"/>
    <m/>
    <x v="1409"/>
    <m/>
  </r>
  <r>
    <s v="220622GJDPS3FV"/>
    <s v="Completed"/>
    <m/>
    <m/>
    <n v="784678483813"/>
    <s v="Standard Local-J&amp;T Express"/>
    <s v="pickup"/>
    <s v="2022-06-30 12:09"/>
    <s v="2022-06-23 10:42"/>
    <x v="1422"/>
    <s v="2022-06-22 12:09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42"/>
    <n v="38"/>
    <n v="0"/>
    <n v="21"/>
    <n v="342"/>
    <n v="80"/>
    <s v="Santa Monica"/>
    <s v="Quezon City"/>
    <x v="14"/>
    <x v="3"/>
    <s v="PH"/>
    <n v="1117"/>
    <m/>
    <x v="1410"/>
    <m/>
  </r>
  <r>
    <s v="220624MC48T361"/>
    <s v="Completed"/>
    <m/>
    <m/>
    <n v="784688054870"/>
    <s v="Standard Local-J&amp;T Express"/>
    <s v="pickup"/>
    <s v="2022-07-02 00:17"/>
    <s v="2022-06-25 13:11"/>
    <x v="1423"/>
    <s v="2022-06-24 00:17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3"/>
    <n v="0"/>
    <n v="0"/>
    <n v="13"/>
    <n v="263"/>
    <n v="83"/>
    <s v="San Rafael (Pob.)"/>
    <s v="San Narciso"/>
    <x v="38"/>
    <x v="1"/>
    <s v="PH"/>
    <n v="2205"/>
    <m/>
    <x v="1411"/>
    <m/>
  </r>
  <r>
    <s v="220624NAVV9JEB"/>
    <s v="Completed"/>
    <m/>
    <m/>
    <n v="784688057685"/>
    <s v="Standard Local-J&amp;T Express"/>
    <s v="pickup"/>
    <s v="2022-07-02 09:37"/>
    <s v="2022-06-25 13:11"/>
    <x v="1424"/>
    <s v="2022-06-24 09:37"/>
    <m/>
    <x v="0"/>
    <m/>
    <m/>
    <n v="60"/>
    <n v="42"/>
    <n v="50"/>
    <n v="2100"/>
    <n v="900"/>
    <n v="900"/>
    <n v="0"/>
    <n v="8.5"/>
    <n v="50"/>
    <n v="8.5"/>
    <n v="0"/>
    <n v="0"/>
    <n v="0"/>
    <s v="N"/>
    <n v="0"/>
    <n v="0"/>
    <n v="0"/>
    <n v="0"/>
    <n v="2100"/>
    <n v="193"/>
    <n v="45"/>
    <n v="0"/>
    <n v="147"/>
    <n v="2293"/>
    <n v="238"/>
    <s v="Victory Norte"/>
    <s v="Santiago City"/>
    <x v="18"/>
    <x v="1"/>
    <s v="PH"/>
    <n v="3311"/>
    <m/>
    <x v="1412"/>
    <m/>
  </r>
  <r>
    <s v="220624PKXAN9TH"/>
    <s v="Completed"/>
    <m/>
    <m/>
    <n v="784688052894"/>
    <s v="Standard Local-J&amp;T Express"/>
    <s v="pickup"/>
    <s v="2022-07-02 21:52"/>
    <s v="2022-06-25 13:11"/>
    <x v="1425"/>
    <s v="2022-06-24 21:52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700"/>
    <n v="0"/>
    <n v="113"/>
    <n v="38"/>
    <n v="45"/>
    <n v="0"/>
    <n v="8"/>
    <n v="151"/>
    <n v="83"/>
    <s v="Maugat West"/>
    <s v="Padre Garcia"/>
    <x v="4"/>
    <x v="0"/>
    <s v="PH"/>
    <n v="4224"/>
    <m/>
    <x v="1413"/>
    <m/>
  </r>
  <r>
    <s v="220625R50QHY1F"/>
    <s v="Completed"/>
    <m/>
    <m/>
    <n v="784696560939"/>
    <s v="Standard Local-J&amp;T Express"/>
    <s v="pickup"/>
    <s v="2022-07-04 12:30"/>
    <s v="2022-06-27 11:18"/>
    <x v="1426"/>
    <s v="2022-06-25 12:30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5"/>
    <n v="45"/>
    <n v="0"/>
    <n v="8"/>
    <n v="155"/>
    <n v="80"/>
    <s v="Dita"/>
    <s v="Santa Rosa City"/>
    <x v="0"/>
    <x v="0"/>
    <s v="PH"/>
    <n v="4026"/>
    <m/>
    <x v="1414"/>
    <m/>
  </r>
  <r>
    <s v="220625R7211KCT"/>
    <s v="Completed"/>
    <m/>
    <m/>
    <n v="784696560984"/>
    <s v="Standard Local-J&amp;T Express"/>
    <s v="pickup"/>
    <s v="2022-07-04 13:06"/>
    <s v="2022-06-27 11:18"/>
    <x v="1427"/>
    <s v="2022-06-25 13:06"/>
    <m/>
    <x v="0"/>
    <m/>
    <m/>
    <n v="60"/>
    <n v="60"/>
    <n v="3"/>
    <n v="180"/>
    <n v="0"/>
    <n v="0"/>
    <n v="0"/>
    <n v="0.51"/>
    <n v="4"/>
    <n v="0.68"/>
    <n v="0"/>
    <n v="0"/>
    <n v="0"/>
    <s v="N"/>
    <n v="0"/>
    <n v="0"/>
    <n v="0"/>
    <n v="0"/>
    <n v="240"/>
    <n v="38"/>
    <n v="45"/>
    <n v="0"/>
    <n v="17"/>
    <n v="278"/>
    <n v="83"/>
    <s v="Santo Domingo"/>
    <s v="Mexico"/>
    <x v="7"/>
    <x v="1"/>
    <s v="PH"/>
    <n v="2021"/>
    <m/>
    <x v="1415"/>
    <m/>
  </r>
  <r>
    <s v="220625R7211KCT"/>
    <s v="Completed"/>
    <m/>
    <m/>
    <n v="784696560984"/>
    <s v="Standard Local-J&amp;T Express"/>
    <s v="pickup"/>
    <s v="2022-07-04 13:06"/>
    <s v="2022-06-27 11:18"/>
    <x v="1427"/>
    <s v="2022-06-25 13:06"/>
    <m/>
    <x v="2"/>
    <m/>
    <m/>
    <n v="60"/>
    <n v="60"/>
    <n v="1"/>
    <n v="60"/>
    <n v="0"/>
    <n v="0"/>
    <n v="0"/>
    <n v="0.17"/>
    <n v="4"/>
    <n v="0.68"/>
    <n v="0"/>
    <n v="0"/>
    <n v="0"/>
    <s v="N"/>
    <n v="0"/>
    <n v="0"/>
    <n v="0"/>
    <n v="0"/>
    <n v="240"/>
    <n v="38"/>
    <n v="45"/>
    <n v="0"/>
    <n v="17"/>
    <n v="278"/>
    <n v="83"/>
    <s v="Santo Domingo"/>
    <s v="Mexico"/>
    <x v="7"/>
    <x v="1"/>
    <s v="PH"/>
    <n v="2021"/>
    <m/>
    <x v="1415"/>
    <m/>
  </r>
  <r>
    <s v="220625S4QUM5W4"/>
    <s v="Completed"/>
    <m/>
    <m/>
    <n v="784696560971"/>
    <s v="Standard Local-J&amp;T Express"/>
    <s v="pickup"/>
    <s v="2022-07-04 21:58"/>
    <s v="2022-06-27 11:18"/>
    <x v="1428"/>
    <s v="2022-06-25 21:58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35"/>
    <n v="45"/>
    <n v="0"/>
    <n v="4"/>
    <n v="95"/>
    <n v="80"/>
    <s v="Salitran Ii"/>
    <s v="Dasmarinas City"/>
    <x v="1"/>
    <x v="0"/>
    <s v="PH"/>
    <n v="4114"/>
    <m/>
    <x v="1416"/>
    <m/>
  </r>
  <r>
    <s v="220625S7TH7JTS"/>
    <s v="Completed"/>
    <m/>
    <m/>
    <n v="784696560997"/>
    <s v="Standard Local-J&amp;T Express"/>
    <s v="pickup"/>
    <s v="2022-07-04 22:43"/>
    <s v="2022-06-27 11:18"/>
    <x v="1429"/>
    <s v="2022-06-25 22:43"/>
    <m/>
    <x v="0"/>
    <m/>
    <m/>
    <n v="60"/>
    <n v="60"/>
    <n v="8"/>
    <n v="480"/>
    <n v="0"/>
    <n v="0"/>
    <n v="0"/>
    <n v="1.36"/>
    <n v="13"/>
    <n v="3.3"/>
    <n v="0"/>
    <n v="0"/>
    <n v="0"/>
    <s v="N"/>
    <n v="0"/>
    <n v="0"/>
    <n v="0"/>
    <n v="0"/>
    <n v="970"/>
    <n v="15"/>
    <n v="80"/>
    <n v="0"/>
    <n v="68"/>
    <n v="985"/>
    <n v="95"/>
    <s v="Barangay 832"/>
    <s v="Paco"/>
    <x v="14"/>
    <x v="3"/>
    <s v="PH"/>
    <n v="1007"/>
    <m/>
    <x v="1417"/>
    <m/>
  </r>
  <r>
    <s v="220625S7TH7JTS"/>
    <s v="Completed"/>
    <m/>
    <m/>
    <n v="784696560997"/>
    <s v="Standard Local-J&amp;T Express"/>
    <s v="pickup"/>
    <s v="2022-07-04 22:43"/>
    <s v="2022-06-27 11:18"/>
    <x v="1429"/>
    <s v="2022-06-25 22:43"/>
    <m/>
    <x v="11"/>
    <m/>
    <s v="Honey,330mL"/>
    <n v="250"/>
    <n v="250"/>
    <n v="1"/>
    <n v="250"/>
    <n v="0"/>
    <n v="0"/>
    <n v="0"/>
    <n v="1.3"/>
    <n v="13"/>
    <n v="3.3"/>
    <n v="0"/>
    <n v="0"/>
    <n v="0"/>
    <s v="N"/>
    <n v="0"/>
    <n v="0"/>
    <n v="0"/>
    <n v="0"/>
    <n v="970"/>
    <n v="15"/>
    <n v="80"/>
    <n v="0"/>
    <n v="68"/>
    <n v="985"/>
    <n v="95"/>
    <s v="Barangay 832"/>
    <s v="Paco"/>
    <x v="14"/>
    <x v="3"/>
    <s v="PH"/>
    <n v="1007"/>
    <m/>
    <x v="1417"/>
    <m/>
  </r>
  <r>
    <s v="220625S7TH7JTS"/>
    <s v="Completed"/>
    <m/>
    <m/>
    <n v="784696560997"/>
    <s v="Standard Local-J&amp;T Express"/>
    <s v="pickup"/>
    <s v="2022-07-04 22:43"/>
    <s v="2022-06-27 11:18"/>
    <x v="1429"/>
    <s v="2022-06-25 22:43"/>
    <m/>
    <x v="8"/>
    <m/>
    <m/>
    <n v="60"/>
    <n v="60"/>
    <n v="4"/>
    <n v="240"/>
    <n v="0"/>
    <n v="0"/>
    <n v="0"/>
    <n v="0.64"/>
    <n v="13"/>
    <n v="3.3"/>
    <n v="0"/>
    <n v="0"/>
    <n v="0"/>
    <s v="N"/>
    <n v="0"/>
    <n v="0"/>
    <n v="0"/>
    <n v="0"/>
    <n v="970"/>
    <n v="15"/>
    <n v="80"/>
    <n v="0"/>
    <n v="68"/>
    <n v="985"/>
    <n v="95"/>
    <s v="Barangay 832"/>
    <s v="Paco"/>
    <x v="14"/>
    <x v="3"/>
    <s v="PH"/>
    <n v="1007"/>
    <m/>
    <x v="1417"/>
    <m/>
  </r>
  <r>
    <s v="22062711JNKME8"/>
    <s v="Completed"/>
    <m/>
    <m/>
    <n v="784705161373"/>
    <s v="Standard Local-J&amp;T Express"/>
    <s v="pickup"/>
    <s v="2022-07-05 21:44"/>
    <s v="2022-06-29 12:06"/>
    <x v="1430"/>
    <s v="2022-06-27 21:44"/>
    <m/>
    <x v="2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38"/>
    <n v="45"/>
    <n v="0"/>
    <n v="13"/>
    <n v="218"/>
    <n v="83"/>
    <s v="Carig"/>
    <s v="Tuguegarao City"/>
    <x v="16"/>
    <x v="1"/>
    <s v="PH"/>
    <n v="3500"/>
    <m/>
    <x v="1418"/>
    <m/>
  </r>
  <r>
    <s v="2206282SCDSS6R"/>
    <s v="Completed"/>
    <m/>
    <m/>
    <n v="784705161399"/>
    <s v="Standard Local-J&amp;T Express"/>
    <s v="pickup"/>
    <s v="2022-06-30 14:13"/>
    <s v="2022-06-29 12:06"/>
    <x v="1431"/>
    <s v="2022-06-28 14:13"/>
    <m/>
    <x v="1"/>
    <m/>
    <m/>
    <n v="60"/>
    <n v="30"/>
    <n v="2"/>
    <n v="60"/>
    <n v="60"/>
    <n v="60"/>
    <n v="0"/>
    <n v="0.34"/>
    <n v="2"/>
    <n v="0.34"/>
    <n v="0"/>
    <n v="0"/>
    <n v="0"/>
    <s v="N"/>
    <n v="0"/>
    <n v="0"/>
    <n v="0"/>
    <n v="0"/>
    <n v="60"/>
    <n v="33"/>
    <n v="50"/>
    <n v="0"/>
    <n v="4"/>
    <n v="93"/>
    <n v="83"/>
    <s v="West Dirita"/>
    <s v="San Antonio"/>
    <x v="38"/>
    <x v="1"/>
    <s v="PH"/>
    <n v="2206"/>
    <m/>
    <x v="1419"/>
    <m/>
  </r>
  <r>
    <s v="2206294GB157JC"/>
    <s v="Completed"/>
    <m/>
    <m/>
    <n v="784707963700"/>
    <s v="Standard Local-J&amp;T Express"/>
    <s v="pickup"/>
    <s v="2022-07-07 06:46"/>
    <s v="2022-06-29 12:06"/>
    <x v="1432"/>
    <s v="2022-06-29 06:46"/>
    <m/>
    <x v="2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70"/>
    <n v="50"/>
    <n v="0"/>
    <n v="13"/>
    <n v="250"/>
    <n v="120"/>
    <s v="Rosary Heights Vii"/>
    <s v="Cotabato City"/>
    <x v="64"/>
    <x v="2"/>
    <s v="PH"/>
    <n v="9600"/>
    <m/>
    <x v="1420"/>
    <m/>
  </r>
  <r>
    <s v="2206295X1X6SKR"/>
    <s v="Completed"/>
    <m/>
    <m/>
    <n v="784722206256"/>
    <s v="Standard Local-J&amp;T Express"/>
    <s v="pickup"/>
    <s v="2022-07-07 20:24"/>
    <s v="2022-07-01 11:34"/>
    <x v="1433"/>
    <s v="2022-06-29 20:24"/>
    <m/>
    <x v="0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35"/>
    <n v="45"/>
    <n v="0"/>
    <n v="8"/>
    <n v="155"/>
    <n v="80"/>
    <s v="San Pedro"/>
    <s v="Hagonoy"/>
    <x v="5"/>
    <x v="1"/>
    <s v="PH"/>
    <n v="3002"/>
    <m/>
    <x v="1421"/>
    <m/>
  </r>
  <r>
    <s v="2206295X1X6SKR"/>
    <s v="Completed"/>
    <m/>
    <m/>
    <n v="784722206256"/>
    <s v="Standard Local-J&amp;T Express"/>
    <s v="pickup"/>
    <s v="2022-07-07 20:24"/>
    <s v="2022-07-01 11:34"/>
    <x v="1433"/>
    <s v="2022-06-29 20:24"/>
    <m/>
    <x v="2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35"/>
    <n v="45"/>
    <n v="0"/>
    <n v="8"/>
    <n v="155"/>
    <n v="80"/>
    <s v="San Pedro"/>
    <s v="Hagonoy"/>
    <x v="5"/>
    <x v="1"/>
    <s v="PH"/>
    <n v="3002"/>
    <m/>
    <x v="1421"/>
    <m/>
  </r>
  <r>
    <s v="22063075WDFXAB"/>
    <s v="Completed"/>
    <m/>
    <m/>
    <n v="784722206269"/>
    <s v="Standard Local-J&amp;T Express"/>
    <s v="pickup"/>
    <s v="2022-07-09 08:08"/>
    <s v="2022-07-01 11:34"/>
    <x v="1434"/>
    <s v="2022-06-30 08:08"/>
    <m/>
    <x v="2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38"/>
    <n v="45"/>
    <n v="0"/>
    <n v="8"/>
    <n v="158"/>
    <n v="83"/>
    <s v="Igang"/>
    <s v="Virac"/>
    <x v="32"/>
    <x v="0"/>
    <s v="PH"/>
    <n v="4800"/>
    <m/>
    <x v="1422"/>
    <m/>
  </r>
  <r>
    <s v="22063075WDFXAB"/>
    <s v="Completed"/>
    <m/>
    <m/>
    <n v="784722206269"/>
    <s v="Standard Local-J&amp;T Express"/>
    <s v="pickup"/>
    <s v="2022-07-09 08:08"/>
    <s v="2022-07-01 11:34"/>
    <x v="1434"/>
    <s v="2022-06-30 08:08"/>
    <m/>
    <x v="1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38"/>
    <n v="45"/>
    <n v="0"/>
    <n v="8"/>
    <n v="158"/>
    <n v="83"/>
    <s v="Igang"/>
    <s v="Virac"/>
    <x v="32"/>
    <x v="0"/>
    <s v="PH"/>
    <n v="4800"/>
    <m/>
    <x v="1422"/>
    <m/>
  </r>
  <r>
    <s v="2206307C3V1HPR"/>
    <s v="Completed"/>
    <m/>
    <m/>
    <n v="784722206309"/>
    <s v="Standard Local-J&amp;T Express"/>
    <s v="pickup"/>
    <s v="2022-07-09 10:08"/>
    <s v="2022-07-01 11:34"/>
    <x v="1435"/>
    <s v="2022-06-30 10:08"/>
    <m/>
    <x v="3"/>
    <m/>
    <m/>
    <n v="80"/>
    <n v="80"/>
    <n v="2"/>
    <n v="160"/>
    <n v="0"/>
    <n v="0"/>
    <n v="0"/>
    <n v="0.34"/>
    <n v="2"/>
    <n v="0.34"/>
    <n v="0"/>
    <n v="0"/>
    <n v="0"/>
    <s v="N"/>
    <n v="0"/>
    <n v="0"/>
    <n v="0"/>
    <n v="0"/>
    <n v="160"/>
    <n v="38"/>
    <n v="45"/>
    <n v="0"/>
    <n v="11"/>
    <n v="198"/>
    <n v="83"/>
    <s v="Tinurik"/>
    <s v="Tanauan City"/>
    <x v="4"/>
    <x v="0"/>
    <s v="PH"/>
    <n v="4232"/>
    <m/>
    <x v="1423"/>
    <m/>
  </r>
  <r>
    <s v="2206308PX52338"/>
    <s v="Completed"/>
    <m/>
    <m/>
    <n v="784722206230"/>
    <s v="Standard Local-J&amp;T Express"/>
    <s v="pickup"/>
    <s v="2022-07-09 22:55"/>
    <s v="2022-07-01 11:34"/>
    <x v="1436"/>
    <s v="2022-06-30 22:55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35"/>
    <n v="45"/>
    <n v="0"/>
    <n v="4"/>
    <n v="95"/>
    <n v="80"/>
    <s v="Calumpang"/>
    <s v="Calumpit"/>
    <x v="5"/>
    <x v="1"/>
    <s v="PH"/>
    <n v="3003"/>
    <m/>
    <x v="1424"/>
    <m/>
  </r>
  <r>
    <s v="2207019X44U1B8"/>
    <s v="Completed"/>
    <m/>
    <m/>
    <n v="784730073035"/>
    <s v="Standard Local-J&amp;T Express"/>
    <s v="pickup"/>
    <s v="2022-07-09 10:36"/>
    <s v="2022-07-02 11:13"/>
    <x v="1437"/>
    <s v="2022-07-01 10:36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65"/>
    <n v="50"/>
    <n v="0"/>
    <n v="21"/>
    <n v="365"/>
    <n v="115"/>
    <s v="Pardo (Pob.)"/>
    <s v="Cebu City"/>
    <x v="20"/>
    <x v="4"/>
    <s v="PH"/>
    <n v="6000"/>
    <m/>
    <x v="1425"/>
    <m/>
  </r>
  <r>
    <s v="220701AJ70G31R"/>
    <s v="Completed"/>
    <m/>
    <m/>
    <n v="784730067152"/>
    <s v="Standard Local-J&amp;T Express"/>
    <s v="pickup"/>
    <s v="2022-07-09 16:36"/>
    <s v="2022-07-02 11:13"/>
    <x v="1438"/>
    <s v="2022-07-01 16:36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61"/>
    <n v="22"/>
    <n v="0"/>
    <n v="13"/>
    <n v="241"/>
    <n v="83"/>
    <s v="Poblacion"/>
    <s v="Binalonan"/>
    <x v="17"/>
    <x v="1"/>
    <s v="PH"/>
    <n v="2436"/>
    <m/>
    <x v="1426"/>
    <m/>
  </r>
  <r>
    <s v="220701ARSQXFN5"/>
    <s v="Completed"/>
    <m/>
    <m/>
    <n v="784730054973"/>
    <s v="Standard Local-J&amp;T Express"/>
    <s v="pickup"/>
    <s v="2022-07-09 18:33"/>
    <s v="2022-07-02 11:13"/>
    <x v="1439"/>
    <s v="2022-07-01 18:33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90"/>
    <n v="25"/>
    <n v="0"/>
    <n v="4"/>
    <n v="150"/>
    <n v="115"/>
    <s v="Dagum"/>
    <s v="Calbayog City"/>
    <x v="58"/>
    <x v="4"/>
    <s v="PH"/>
    <n v="6710"/>
    <m/>
    <x v="1427"/>
    <m/>
  </r>
  <r>
    <s v="220701AXJHNC9R"/>
    <s v="Completed"/>
    <m/>
    <m/>
    <n v="784730051573"/>
    <s v="Standard Local-J&amp;T Express"/>
    <s v="pickup"/>
    <s v="2022-07-09 20:17"/>
    <s v="2022-07-02 11:13"/>
    <x v="1440"/>
    <s v="2022-07-01 20:17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61"/>
    <n v="22"/>
    <n v="0"/>
    <n v="21"/>
    <n v="361"/>
    <n v="83"/>
    <s v="Daang Bilolo (Pob.)"/>
    <s v="Orion"/>
    <x v="24"/>
    <x v="1"/>
    <s v="PH"/>
    <n v="2102"/>
    <m/>
    <x v="1428"/>
    <m/>
  </r>
  <r>
    <s v="220703EKP4A8XA"/>
    <s v="Completed"/>
    <m/>
    <m/>
    <n v="784736847150"/>
    <s v="Standard Local-J&amp;T Express"/>
    <s v="pickup"/>
    <s v="2022-07-11 07:13"/>
    <s v="2022-07-04 11:30"/>
    <x v="1441"/>
    <s v="2022-07-03 07:13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3"/>
    <n v="0"/>
    <n v="0"/>
    <n v="4"/>
    <n v="143"/>
    <n v="83"/>
    <s v="Calaba"/>
    <s v="San Isidro"/>
    <x v="13"/>
    <x v="1"/>
    <s v="PH"/>
    <n v="3106"/>
    <m/>
    <x v="1429"/>
    <m/>
  </r>
  <r>
    <s v="220704J8P7D3VW"/>
    <s v="Completed"/>
    <m/>
    <m/>
    <n v="784742550442"/>
    <s v="Standard Local-J&amp;T Express"/>
    <s v="pickup"/>
    <s v="2022-07-12 17:57"/>
    <s v="2022-07-05 10:48"/>
    <x v="1442"/>
    <s v="2022-07-04 17:57"/>
    <m/>
    <x v="2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400"/>
    <n v="0"/>
    <n v="236"/>
    <n v="61"/>
    <n v="19"/>
    <n v="0"/>
    <n v="17"/>
    <n v="297"/>
    <n v="80"/>
    <s v="Pamplona Tres"/>
    <s v="Las Pinas City"/>
    <x v="14"/>
    <x v="3"/>
    <s v="PH"/>
    <n v="1740"/>
    <m/>
    <x v="1430"/>
    <m/>
  </r>
  <r>
    <s v="220704JFW5B5YD"/>
    <s v="Completed"/>
    <m/>
    <m/>
    <n v="784742550455"/>
    <s v="Standard Local-J&amp;T Express"/>
    <s v="pickup"/>
    <s v="2022-07-12 20:06"/>
    <s v="2022-07-05 10:48"/>
    <x v="1443"/>
    <s v="2022-07-04 20:06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Santa Clara"/>
    <s v="Santa Maria"/>
    <x v="5"/>
    <x v="1"/>
    <s v="PH"/>
    <n v="3139"/>
    <m/>
    <x v="1431"/>
    <m/>
  </r>
  <r>
    <s v="220705KEVP5PQJ"/>
    <s v="Completed"/>
    <m/>
    <m/>
    <n v="784743178009"/>
    <s v="Standard Local-J&amp;T Express"/>
    <s v="pickup"/>
    <s v="2022-07-13 05:30"/>
    <s v="2022-07-05 10:48"/>
    <x v="1444"/>
    <s v="2022-07-05 05:30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Lower Bicutan"/>
    <s v="Taguig City"/>
    <x v="14"/>
    <x v="3"/>
    <s v="PH"/>
    <n v="1630"/>
    <m/>
    <x v="1432"/>
    <m/>
  </r>
  <r>
    <s v="220705MDCYJV44"/>
    <s v="Completed"/>
    <m/>
    <m/>
    <n v="784748251184"/>
    <s v="Standard Local-J&amp;T Express"/>
    <s v="pickup"/>
    <s v="2022-07-13 14:36"/>
    <s v="2022-07-06 13:16"/>
    <x v="1445"/>
    <s v="2022-07-05 14:36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61"/>
    <n v="22"/>
    <n v="0"/>
    <n v="8"/>
    <n v="181"/>
    <n v="83"/>
    <s v="Naya"/>
    <s v="Pura"/>
    <x v="9"/>
    <x v="1"/>
    <s v="PH"/>
    <n v="1234"/>
    <m/>
    <x v="1433"/>
    <m/>
  </r>
  <r>
    <s v="220705MXXGNT07"/>
    <s v="Completed"/>
    <m/>
    <m/>
    <n v="784748251237"/>
    <s v="Standard Local-J&amp;T Express"/>
    <s v="pickup"/>
    <s v="2022-07-13 19:50"/>
    <s v="2022-07-06 13:16"/>
    <x v="1446"/>
    <s v="2022-07-05 19:50"/>
    <m/>
    <x v="2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30"/>
    <n v="50"/>
    <n v="0"/>
    <n v="4"/>
    <n v="90"/>
    <n v="80"/>
    <s v="Ligas Iii"/>
    <s v="Bacoor"/>
    <x v="1"/>
    <x v="0"/>
    <s v="PH"/>
    <n v="4102"/>
    <m/>
    <x v="1434"/>
    <m/>
  </r>
  <r>
    <s v="220707QY2DD35A"/>
    <s v="Completed"/>
    <m/>
    <m/>
    <n v="784772154188"/>
    <s v="Standard Local-J&amp;T Express"/>
    <s v="pickup"/>
    <s v="2022-07-17 00:31"/>
    <s v="2022-07-09 11:02"/>
    <x v="1447"/>
    <s v="2022-07-07 00:31"/>
    <m/>
    <x v="2"/>
    <m/>
    <m/>
    <n v="60"/>
    <n v="60"/>
    <n v="10"/>
    <n v="600"/>
    <n v="0"/>
    <n v="0"/>
    <n v="0"/>
    <n v="1.7"/>
    <n v="11"/>
    <n v="1.87"/>
    <n v="0"/>
    <n v="0"/>
    <n v="0"/>
    <s v="N"/>
    <n v="0"/>
    <n v="0"/>
    <n v="0"/>
    <n v="0"/>
    <n v="660"/>
    <n v="80"/>
    <n v="0"/>
    <n v="0"/>
    <n v="46"/>
    <n v="740"/>
    <n v="80"/>
    <s v="San Joaquin"/>
    <s v="Pasig City"/>
    <x v="14"/>
    <x v="3"/>
    <s v="PH"/>
    <n v="1600"/>
    <m/>
    <x v="1435"/>
    <m/>
  </r>
  <r>
    <s v="220707QY2DD35A"/>
    <s v="Completed"/>
    <m/>
    <m/>
    <n v="784772154188"/>
    <s v="Standard Local-J&amp;T Express"/>
    <s v="pickup"/>
    <s v="2022-07-17 00:31"/>
    <s v="2022-07-09 11:02"/>
    <x v="1447"/>
    <s v="2022-07-07 00:31"/>
    <m/>
    <x v="7"/>
    <m/>
    <s v="Citronella"/>
    <n v="60"/>
    <n v="60"/>
    <n v="1"/>
    <n v="60"/>
    <n v="0"/>
    <n v="0"/>
    <n v="0"/>
    <n v="0.17"/>
    <n v="11"/>
    <n v="1.87"/>
    <n v="0"/>
    <n v="0"/>
    <n v="0"/>
    <s v="N"/>
    <n v="0"/>
    <n v="0"/>
    <n v="0"/>
    <n v="0"/>
    <n v="660"/>
    <n v="80"/>
    <n v="0"/>
    <n v="0"/>
    <n v="46"/>
    <n v="740"/>
    <n v="80"/>
    <s v="San Joaquin"/>
    <s v="Pasig City"/>
    <x v="14"/>
    <x v="3"/>
    <s v="PH"/>
    <n v="1600"/>
    <m/>
    <x v="1435"/>
    <m/>
  </r>
  <r>
    <s v="220707RM0TAYM2"/>
    <s v="Completed"/>
    <m/>
    <m/>
    <n v="784772154162"/>
    <s v="Standard Local-J&amp;T Express"/>
    <s v="pickup"/>
    <s v="2022-07-17 06:45"/>
    <s v="2022-07-09 11:02"/>
    <x v="1448"/>
    <s v="2022-07-07 06:45"/>
    <m/>
    <x v="0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38"/>
    <n v="45"/>
    <n v="0"/>
    <n v="8"/>
    <n v="158"/>
    <n v="83"/>
    <s v="Sebang"/>
    <s v="Buguias"/>
    <x v="11"/>
    <x v="1"/>
    <s v="PH"/>
    <n v="2607"/>
    <m/>
    <x v="1436"/>
    <m/>
  </r>
  <r>
    <s v="220707RM0TAYM2"/>
    <s v="Completed"/>
    <m/>
    <m/>
    <n v="784772154162"/>
    <s v="Standard Local-J&amp;T Express"/>
    <s v="pickup"/>
    <s v="2022-07-17 06:45"/>
    <s v="2022-07-09 11:02"/>
    <x v="1448"/>
    <s v="2022-07-07 06:45"/>
    <m/>
    <x v="2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38"/>
    <n v="45"/>
    <n v="0"/>
    <n v="8"/>
    <n v="158"/>
    <n v="83"/>
    <s v="Sebang"/>
    <s v="Buguias"/>
    <x v="11"/>
    <x v="1"/>
    <s v="PH"/>
    <n v="2607"/>
    <m/>
    <x v="1436"/>
    <m/>
  </r>
  <r>
    <s v="220707RUKWDQ7M"/>
    <s v="Completed"/>
    <m/>
    <m/>
    <n v="784772154175"/>
    <s v="Standard Local-J&amp;T Express"/>
    <s v="pickup"/>
    <s v="2022-07-17 09:01"/>
    <s v="2022-07-09 11:02"/>
    <x v="1449"/>
    <s v="2022-07-07 09:01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Ba-ug"/>
    <s v="San Juan"/>
    <x v="39"/>
    <x v="1"/>
    <s v="PH"/>
    <n v="2823"/>
    <m/>
    <x v="1437"/>
    <m/>
  </r>
  <r>
    <s v="220707T0EWQSRP"/>
    <s v="Completed"/>
    <m/>
    <m/>
    <n v="784772154159"/>
    <s v="Standard Local-J&amp;T Express"/>
    <s v="pickup"/>
    <s v="2022-07-17 19:51"/>
    <s v="2022-07-09 11:02"/>
    <x v="1450"/>
    <s v="2022-07-07 19:51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65"/>
    <n v="50"/>
    <n v="0"/>
    <n v="17"/>
    <n v="305"/>
    <n v="115"/>
    <s v="Barangay 19 (Pob.)"/>
    <s v="Bacolod City"/>
    <x v="50"/>
    <x v="4"/>
    <s v="PH"/>
    <n v="6100"/>
    <m/>
    <x v="1438"/>
    <m/>
  </r>
  <r>
    <s v="220707T11QGYT8"/>
    <s v="Completed"/>
    <m/>
    <m/>
    <n v="784772154133"/>
    <s v="Standard Local-J&amp;T Express"/>
    <s v="pickup"/>
    <s v="2022-07-17 20:11"/>
    <s v="2022-07-09 11:02"/>
    <x v="1451"/>
    <s v="2022-07-07 20:11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8"/>
    <n v="45"/>
    <n v="0"/>
    <n v="8"/>
    <n v="158"/>
    <n v="83"/>
    <s v="Marauoy"/>
    <s v="Lipa City"/>
    <x v="4"/>
    <x v="0"/>
    <s v="PH"/>
    <n v="4217"/>
    <m/>
    <x v="1439"/>
    <m/>
  </r>
  <r>
    <s v="220707T9KMP2X9"/>
    <s v="Completed"/>
    <m/>
    <m/>
    <n v="784782474373"/>
    <s v="Standard Local-J&amp;T Express"/>
    <s v="pickup"/>
    <s v="2022-07-17 22:44"/>
    <s v="2022-07-09 11:02"/>
    <x v="1452"/>
    <s v="2022-07-07 22:44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58"/>
    <n v="22"/>
    <n v="0"/>
    <n v="8"/>
    <n v="178"/>
    <n v="80"/>
    <s v="Barangay 1 (Pob.)"/>
    <s v="Calamba City"/>
    <x v="0"/>
    <x v="0"/>
    <s v="PH"/>
    <n v="4027"/>
    <m/>
    <x v="1440"/>
    <m/>
  </r>
  <r>
    <s v="220708V4DR5JPJ"/>
    <s v="Completed"/>
    <m/>
    <m/>
    <n v="784783360182"/>
    <s v="Standard Local-J&amp;T Express"/>
    <s v="pickup"/>
    <s v="2022-07-17 16:17"/>
    <s v="2022-07-09 11:02"/>
    <x v="1453"/>
    <s v="2022-07-08 16:17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61"/>
    <n v="19"/>
    <n v="0"/>
    <n v="4"/>
    <n v="121"/>
    <n v="80"/>
    <s v="Sucat"/>
    <s v="Muntinlupa City"/>
    <x v="14"/>
    <x v="3"/>
    <s v="PH"/>
    <n v="1770"/>
    <m/>
    <x v="1441"/>
    <m/>
  </r>
  <r>
    <s v="2207091HF3AY33"/>
    <s v="Completed"/>
    <m/>
    <m/>
    <n v="784794275880"/>
    <s v="Standard Local-J&amp;T Express"/>
    <s v="pickup"/>
    <s v="2022-07-19 16:15"/>
    <s v="2022-07-11 11:02"/>
    <x v="1454"/>
    <s v="2022-07-09 16:15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0"/>
    <n v="0"/>
    <n v="0"/>
    <n v="4"/>
    <n v="140"/>
    <n v="80"/>
    <s v="Labas"/>
    <s v="Santa Rosa City"/>
    <x v="0"/>
    <x v="0"/>
    <s v="PH"/>
    <n v="4026"/>
    <m/>
    <x v="1442"/>
    <m/>
  </r>
  <r>
    <s v="220709283G839M"/>
    <s v="Completed"/>
    <m/>
    <m/>
    <n v="784794275917"/>
    <s v="Standard Local-J&amp;T Express"/>
    <s v="pickup"/>
    <s v="2022-07-19 23:00"/>
    <s v="2022-07-11 11:02"/>
    <x v="1455"/>
    <s v="2022-07-09 23:00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61"/>
    <n v="22"/>
    <n v="0"/>
    <n v="17"/>
    <n v="301"/>
    <n v="83"/>
    <s v="San Miguel"/>
    <s v="Lubao"/>
    <x v="7"/>
    <x v="1"/>
    <s v="PH"/>
    <n v="2005"/>
    <m/>
    <x v="1443"/>
    <m/>
  </r>
  <r>
    <s v="2207104K6RKK2F"/>
    <s v="Completed"/>
    <m/>
    <m/>
    <n v="784794580901"/>
    <s v="Standard Local-J&amp;T Express"/>
    <s v="pickup"/>
    <s v="2022-07-19 21:24"/>
    <s v="2022-07-11 11:02"/>
    <x v="1456"/>
    <s v="2022-07-10 21:24"/>
    <m/>
    <x v="0"/>
    <m/>
    <m/>
    <n v="60"/>
    <n v="60"/>
    <n v="10"/>
    <n v="600"/>
    <n v="0"/>
    <n v="0"/>
    <n v="0"/>
    <n v="1.7"/>
    <n v="10"/>
    <n v="1.7"/>
    <n v="0"/>
    <n v="0"/>
    <n v="0"/>
    <s v="N"/>
    <n v="0"/>
    <n v="0"/>
    <n v="0"/>
    <n v="0"/>
    <n v="600"/>
    <n v="120"/>
    <n v="0"/>
    <n v="0"/>
    <n v="42"/>
    <n v="720"/>
    <n v="120"/>
    <s v="Poblacion"/>
    <s v="Tubod"/>
    <x v="61"/>
    <x v="2"/>
    <s v="PH"/>
    <n v="9209"/>
    <m/>
    <x v="1444"/>
    <m/>
  </r>
  <r>
    <s v="2207104KRC51GV"/>
    <s v="Completed"/>
    <m/>
    <m/>
    <n v="784794580914"/>
    <s v="Standard Local-J&amp;T Express"/>
    <s v="pickup"/>
    <s v="2022-07-19 21:34"/>
    <s v="2022-07-11 11:02"/>
    <x v="1457"/>
    <s v="2022-07-10 21:34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1500"/>
    <n v="0"/>
    <n v="165"/>
    <n v="61"/>
    <n v="22"/>
    <n v="0"/>
    <n v="13"/>
    <n v="226"/>
    <n v="83"/>
    <s v="Ambonao"/>
    <s v="Calasiao"/>
    <x v="17"/>
    <x v="1"/>
    <s v="PH"/>
    <n v="2418"/>
    <m/>
    <x v="1445"/>
    <m/>
  </r>
  <r>
    <s v="2207116TN4J3DM"/>
    <s v="Completed"/>
    <m/>
    <m/>
    <n v="784801346432"/>
    <s v="Standard Local-J&amp;T Express"/>
    <s v="pickup"/>
    <s v="2022-07-20 18:43"/>
    <s v="2022-07-12 15:18"/>
    <x v="1458"/>
    <s v="2022-07-11 18:43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80"/>
    <n v="0"/>
    <n v="0"/>
    <n v="17"/>
    <n v="320"/>
    <n v="80"/>
    <s v="Santo Nino"/>
    <s v="Paranaque City"/>
    <x v="14"/>
    <x v="3"/>
    <s v="PH"/>
    <n v="1704"/>
    <m/>
    <x v="1446"/>
    <m/>
  </r>
  <r>
    <s v="22071173WA5329"/>
    <s v="Completed"/>
    <m/>
    <m/>
    <n v="784801346445"/>
    <s v="Standard Local-J&amp;T Express"/>
    <s v="pickup"/>
    <s v="2022-07-20 21:28"/>
    <s v="2022-07-12 15:18"/>
    <x v="1459"/>
    <s v="2022-07-11 21:28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100"/>
    <n v="0"/>
    <n v="59"/>
    <n v="61"/>
    <n v="22"/>
    <n v="0"/>
    <n v="4"/>
    <n v="120"/>
    <n v="83"/>
    <s v="Papagueyan"/>
    <s v="Binmaley"/>
    <x v="17"/>
    <x v="1"/>
    <s v="PH"/>
    <n v="2417"/>
    <m/>
    <x v="1447"/>
    <m/>
  </r>
  <r>
    <s v="22071298HHB877"/>
    <s v="Completed"/>
    <m/>
    <m/>
    <n v="784806212081"/>
    <s v="Standard Local-J&amp;T Express"/>
    <s v="pickup"/>
    <s v="2022-07-20 17:57"/>
    <s v="2022-07-16 13:31"/>
    <x v="1460"/>
    <s v="2022-07-12 17:57"/>
    <m/>
    <x v="0"/>
    <m/>
    <m/>
    <n v="60"/>
    <n v="60"/>
    <n v="15"/>
    <n v="900"/>
    <n v="0"/>
    <n v="0"/>
    <n v="0"/>
    <n v="2.5499999999999998"/>
    <n v="15"/>
    <n v="2.5499999999999998"/>
    <n v="0"/>
    <n v="0"/>
    <n v="0"/>
    <s v="N"/>
    <n v="0"/>
    <n v="0"/>
    <n v="0"/>
    <n v="0"/>
    <n v="900"/>
    <n v="43"/>
    <n v="45"/>
    <n v="0"/>
    <n v="63"/>
    <n v="943"/>
    <n v="88"/>
    <s v="Santa Cruz"/>
    <s v="Lubao"/>
    <x v="7"/>
    <x v="1"/>
    <s v="PH"/>
    <n v="2005"/>
    <m/>
    <x v="1448"/>
    <m/>
  </r>
  <r>
    <s v="220713BW3F3KYM"/>
    <s v="Completed"/>
    <m/>
    <m/>
    <n v="784819463712"/>
    <s v="Standard Local-J&amp;T Express"/>
    <s v="pickup"/>
    <s v="2022-07-21 19:10"/>
    <s v="2022-07-16 13:31"/>
    <x v="1461"/>
    <s v="2022-07-13 19:10"/>
    <m/>
    <x v="2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0"/>
    <n v="0"/>
    <n v="0"/>
    <n v="13"/>
    <n v="260"/>
    <n v="80"/>
    <s v="Manggahan"/>
    <s v="Pasig City"/>
    <x v="14"/>
    <x v="3"/>
    <s v="PH"/>
    <n v="1600"/>
    <m/>
    <x v="1449"/>
    <m/>
  </r>
  <r>
    <s v="220713BY2KXCHD"/>
    <s v="Completed"/>
    <m/>
    <m/>
    <n v="784819463725"/>
    <s v="Standard Local-J&amp;T Express"/>
    <s v="pickup"/>
    <s v="2022-07-21 19:45"/>
    <s v="2022-07-16 13:31"/>
    <x v="1462"/>
    <s v="2022-07-13 19:45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83"/>
    <n v="0"/>
    <n v="0"/>
    <n v="17"/>
    <n v="323"/>
    <n v="83"/>
    <s v="Central"/>
    <s v="San Jose"/>
    <x v="54"/>
    <x v="0"/>
    <s v="PH"/>
    <n v="5100"/>
    <m/>
    <x v="1450"/>
    <m/>
  </r>
  <r>
    <s v="220715F1BP59WC"/>
    <s v="Completed"/>
    <m/>
    <m/>
    <n v="784819463738"/>
    <s v="Standard Local-J&amp;T Express"/>
    <s v="pickup"/>
    <s v="2022-07-23 00:54"/>
    <s v="2022-07-16 13:31"/>
    <x v="1463"/>
    <s v="2022-07-15 00:54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58"/>
    <n v="22"/>
    <n v="0"/>
    <n v="8"/>
    <n v="178"/>
    <n v="80"/>
    <s v="Santol"/>
    <s v="Balagtas"/>
    <x v="5"/>
    <x v="1"/>
    <s v="PH"/>
    <n v="3016"/>
    <m/>
    <x v="1451"/>
    <m/>
  </r>
  <r>
    <s v="220715FC5282BS"/>
    <s v="Completed"/>
    <m/>
    <m/>
    <n v="784819463767"/>
    <s v="Standard Local-J&amp;T Express"/>
    <s v="pickup"/>
    <s v="2022-07-23 04:07"/>
    <s v="2022-07-16 13:31"/>
    <x v="1464"/>
    <s v="2022-07-15 04:07"/>
    <m/>
    <x v="2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42"/>
    <n v="38"/>
    <n v="0"/>
    <n v="8"/>
    <n v="162"/>
    <n v="80"/>
    <s v="Ayala Alabang"/>
    <s v="Muntinlupa City"/>
    <x v="14"/>
    <x v="3"/>
    <s v="PH"/>
    <n v="1780"/>
    <m/>
    <x v="1452"/>
    <m/>
  </r>
  <r>
    <s v="220715FKKPBSSF"/>
    <s v="Completed"/>
    <m/>
    <m/>
    <n v="784819463770"/>
    <s v="Standard Local-J&amp;T Express"/>
    <s v="pickup"/>
    <s v="2022-07-23 06:31"/>
    <s v="2022-07-16 13:31"/>
    <x v="1465"/>
    <s v="2022-07-15 06:31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3"/>
    <n v="0"/>
    <n v="0"/>
    <n v="13"/>
    <n v="263"/>
    <n v="83"/>
    <s v="Poblacion"/>
    <s v="Calatrava"/>
    <x v="68"/>
    <x v="0"/>
    <s v="PH"/>
    <n v="5503"/>
    <m/>
    <x v="1453"/>
    <m/>
  </r>
  <r>
    <s v="220715FPRR8RWV"/>
    <s v="Completed"/>
    <m/>
    <m/>
    <n v="784819463754"/>
    <s v="Standard Local-J&amp;T Express"/>
    <s v="pickup"/>
    <s v="2022-07-18 07:27"/>
    <s v="2022-07-16 13:31"/>
    <x v="1466"/>
    <s v="2022-07-15 07:27"/>
    <m/>
    <x v="7"/>
    <m/>
    <s v="Honey Oatmeal Soap"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58"/>
    <n v="22"/>
    <n v="0"/>
    <n v="8"/>
    <n v="178"/>
    <n v="80"/>
    <s v="Tabon Ii"/>
    <s v="Kawit"/>
    <x v="1"/>
    <x v="0"/>
    <s v="PH"/>
    <n v="4104"/>
    <m/>
    <x v="1454"/>
    <m/>
  </r>
  <r>
    <s v="220715FPRR8RWV"/>
    <s v="Completed"/>
    <m/>
    <m/>
    <n v="784819463754"/>
    <s v="Standard Local-J&amp;T Express"/>
    <s v="pickup"/>
    <s v="2022-07-18 07:27"/>
    <s v="2022-07-16 13:31"/>
    <x v="1466"/>
    <s v="2022-07-15 07:27"/>
    <m/>
    <x v="7"/>
    <m/>
    <s v="Madre-Cacao"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58"/>
    <n v="22"/>
    <n v="0"/>
    <n v="8"/>
    <n v="178"/>
    <n v="80"/>
    <s v="Tabon Ii"/>
    <s v="Kawit"/>
    <x v="1"/>
    <x v="0"/>
    <s v="PH"/>
    <n v="4104"/>
    <m/>
    <x v="1454"/>
    <m/>
  </r>
  <r>
    <s v="220715FRRK19XG"/>
    <s v="Completed"/>
    <m/>
    <m/>
    <n v="784819463783"/>
    <s v="Standard Local-J&amp;T Express"/>
    <s v="pickup"/>
    <s v="2022-07-23 07:53"/>
    <s v="2022-07-16 13:31"/>
    <x v="1467"/>
    <s v="2022-07-15 07:53"/>
    <m/>
    <x v="0"/>
    <m/>
    <m/>
    <n v="60"/>
    <n v="60"/>
    <n v="3"/>
    <n v="180"/>
    <n v="0"/>
    <n v="0"/>
    <n v="0"/>
    <n v="0.51"/>
    <n v="5"/>
    <n v="0.85"/>
    <n v="0"/>
    <n v="0"/>
    <n v="0"/>
    <s v="N"/>
    <n v="0"/>
    <n v="0"/>
    <n v="0"/>
    <n v="0"/>
    <n v="340"/>
    <n v="42"/>
    <n v="38"/>
    <n v="0"/>
    <n v="24"/>
    <n v="382"/>
    <n v="80"/>
    <s v="Cembo"/>
    <s v="Makati City"/>
    <x v="14"/>
    <x v="3"/>
    <s v="PH"/>
    <n v="1214"/>
    <m/>
    <x v="1455"/>
    <m/>
  </r>
  <r>
    <s v="220715FRRK19XG"/>
    <s v="Completed"/>
    <m/>
    <m/>
    <n v="784819463783"/>
    <s v="Standard Local-J&amp;T Express"/>
    <s v="pickup"/>
    <s v="2022-07-23 07:53"/>
    <s v="2022-07-16 13:31"/>
    <x v="1467"/>
    <s v="2022-07-15 07:53"/>
    <m/>
    <x v="3"/>
    <m/>
    <m/>
    <n v="80"/>
    <n v="80"/>
    <n v="2"/>
    <n v="160"/>
    <n v="0"/>
    <n v="0"/>
    <n v="0"/>
    <n v="0.34"/>
    <n v="5"/>
    <n v="0.85"/>
    <n v="0"/>
    <n v="0"/>
    <n v="0"/>
    <s v="N"/>
    <n v="0"/>
    <n v="0"/>
    <n v="0"/>
    <n v="0"/>
    <n v="340"/>
    <n v="42"/>
    <n v="38"/>
    <n v="0"/>
    <n v="24"/>
    <n v="382"/>
    <n v="80"/>
    <s v="Cembo"/>
    <s v="Makati City"/>
    <x v="14"/>
    <x v="3"/>
    <s v="PH"/>
    <n v="1214"/>
    <m/>
    <x v="1455"/>
    <m/>
  </r>
  <r>
    <s v="220715FSCAC2DQ"/>
    <s v="Completed"/>
    <m/>
    <m/>
    <n v="784819463741"/>
    <s v="Standard Local-J&amp;T Express"/>
    <s v="pickup"/>
    <s v="2022-07-23 08:14"/>
    <s v="2022-07-16 13:31"/>
    <x v="1468"/>
    <s v="2022-07-15 08:14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5"/>
    <n v="45"/>
    <n v="0"/>
    <n v="8"/>
    <n v="155"/>
    <n v="80"/>
    <s v="Santa Cruz Iii"/>
    <s v="San Jose Del Monte City"/>
    <x v="5"/>
    <x v="1"/>
    <s v="PH"/>
    <n v="3023"/>
    <m/>
    <x v="1456"/>
    <m/>
  </r>
  <r>
    <s v="220715G2XUVM9B"/>
    <s v="Completed"/>
    <m/>
    <m/>
    <n v="784821982392"/>
    <s v="Standard Local-J&amp;T Express"/>
    <s v="pickup"/>
    <s v="2022-07-23 11:05"/>
    <s v="2022-07-16 13:31"/>
    <x v="1469"/>
    <s v="2022-07-15 11:05"/>
    <m/>
    <x v="0"/>
    <m/>
    <m/>
    <n v="60"/>
    <n v="60"/>
    <n v="5"/>
    <n v="300"/>
    <n v="0"/>
    <n v="0"/>
    <n v="0"/>
    <n v="0.85"/>
    <n v="5"/>
    <n v="0.85"/>
    <n v="0"/>
    <n v="0"/>
    <n v="0"/>
    <s v="N"/>
    <n v="0"/>
    <n v="0"/>
    <n v="0"/>
    <n v="0"/>
    <n v="300"/>
    <n v="120"/>
    <n v="0"/>
    <n v="0"/>
    <n v="21"/>
    <n v="420"/>
    <n v="120"/>
    <s v="Santo Nino (Lumbayawa)"/>
    <s v="Talakag"/>
    <x v="51"/>
    <x v="2"/>
    <s v="PH"/>
    <n v="8708"/>
    <m/>
    <x v="1457"/>
    <m/>
  </r>
  <r>
    <s v="220715GFPTPRXB"/>
    <s v="Completed"/>
    <m/>
    <m/>
    <n v="784825905912"/>
    <s v="Standard Local-J&amp;T Express"/>
    <s v="pickup"/>
    <s v="2022-07-23 14:53"/>
    <s v="2022-07-16 13:31"/>
    <x v="1470"/>
    <s v="2022-07-15 14:53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42"/>
    <n v="38"/>
    <n v="0"/>
    <n v="8"/>
    <n v="162"/>
    <n v="80"/>
    <s v="Viente Reales"/>
    <s v="Valenzuela City"/>
    <x v="14"/>
    <x v="3"/>
    <s v="PH"/>
    <n v="1440"/>
    <m/>
    <x v="1458"/>
    <m/>
  </r>
  <r>
    <s v="220718QNYP90PD"/>
    <s v="Completed"/>
    <m/>
    <m/>
    <n v="784845938691"/>
    <s v="Standard Local-J&amp;T Express"/>
    <s v="pickup"/>
    <s v="2022-07-26 11:24"/>
    <s v="2022-07-19 15:05"/>
    <x v="1471"/>
    <s v="2022-07-18 11:24"/>
    <m/>
    <x v="0"/>
    <m/>
    <m/>
    <n v="60"/>
    <n v="40"/>
    <n v="40"/>
    <n v="1600"/>
    <n v="800"/>
    <n v="800"/>
    <n v="0"/>
    <n v="6.8"/>
    <n v="50"/>
    <n v="8.4"/>
    <n v="0"/>
    <n v="0"/>
    <n v="0"/>
    <s v="N"/>
    <n v="0"/>
    <n v="0"/>
    <n v="0"/>
    <n v="0"/>
    <n v="2000"/>
    <n v="185"/>
    <n v="22"/>
    <n v="0"/>
    <n v="140"/>
    <n v="2185"/>
    <n v="207"/>
    <s v="Batong Malake"/>
    <s v="Los Banos"/>
    <x v="0"/>
    <x v="0"/>
    <s v="PH"/>
    <n v="4031"/>
    <m/>
    <x v="1459"/>
    <m/>
  </r>
  <r>
    <s v="220718QNYP90PD"/>
    <s v="Completed"/>
    <m/>
    <m/>
    <n v="784845938691"/>
    <s v="Standard Local-J&amp;T Express"/>
    <s v="pickup"/>
    <s v="2022-07-26 11:24"/>
    <s v="2022-07-19 15:05"/>
    <x v="1471"/>
    <s v="2022-07-18 11:24"/>
    <m/>
    <x v="8"/>
    <m/>
    <m/>
    <n v="60"/>
    <n v="40"/>
    <n v="10"/>
    <n v="400"/>
    <n v="200"/>
    <n v="200"/>
    <n v="0"/>
    <n v="1.6"/>
    <n v="50"/>
    <n v="8.4"/>
    <n v="0"/>
    <n v="0"/>
    <n v="0"/>
    <s v="N"/>
    <n v="0"/>
    <n v="0"/>
    <n v="0"/>
    <n v="0"/>
    <n v="2000"/>
    <n v="185"/>
    <n v="22"/>
    <n v="0"/>
    <n v="140"/>
    <n v="2185"/>
    <n v="207"/>
    <s v="Batong Malake"/>
    <s v="Los Banos"/>
    <x v="0"/>
    <x v="0"/>
    <s v="PH"/>
    <n v="4031"/>
    <m/>
    <x v="1459"/>
    <m/>
  </r>
  <r>
    <s v="220718QP1P6UJF"/>
    <s v="Completed"/>
    <m/>
    <m/>
    <n v="784845938731"/>
    <s v="Standard Local-J&amp;T Express"/>
    <s v="pickup"/>
    <s v="2022-07-20 11:26"/>
    <s v="2022-07-19 15:14"/>
    <x v="1472"/>
    <s v="2022-07-18 11:26"/>
    <m/>
    <x v="1"/>
    <m/>
    <m/>
    <n v="60"/>
    <n v="40"/>
    <n v="40"/>
    <n v="1600"/>
    <n v="800"/>
    <n v="800"/>
    <n v="0"/>
    <n v="6.8"/>
    <n v="40"/>
    <n v="6.8"/>
    <n v="0"/>
    <n v="0"/>
    <n v="0"/>
    <s v="N"/>
    <n v="0"/>
    <n v="0"/>
    <n v="0"/>
    <n v="0"/>
    <n v="1600"/>
    <n v="130"/>
    <n v="45"/>
    <n v="0"/>
    <n v="112"/>
    <n v="1730"/>
    <n v="175"/>
    <s v="Batong Malake"/>
    <s v="Los Banos"/>
    <x v="0"/>
    <x v="0"/>
    <s v="PH"/>
    <n v="4031"/>
    <m/>
    <x v="1460"/>
    <m/>
  </r>
  <r>
    <s v="220718QP34YEVD"/>
    <s v="Completed"/>
    <m/>
    <m/>
    <n v="784845938715"/>
    <s v="Standard Local-J&amp;T Express"/>
    <s v="pickup"/>
    <s v="2022-07-26 11:26"/>
    <s v="2022-07-19 15:05"/>
    <x v="1473"/>
    <s v="2022-07-18 11:26"/>
    <m/>
    <x v="2"/>
    <m/>
    <m/>
    <n v="60"/>
    <n v="40"/>
    <n v="40"/>
    <n v="1600"/>
    <n v="800"/>
    <n v="800"/>
    <n v="0"/>
    <n v="6.8"/>
    <n v="40"/>
    <n v="6.8"/>
    <n v="0"/>
    <n v="0"/>
    <n v="0"/>
    <s v="N"/>
    <n v="0"/>
    <n v="0"/>
    <n v="0"/>
    <n v="0"/>
    <n v="1600"/>
    <n v="130"/>
    <n v="45"/>
    <n v="0"/>
    <n v="112"/>
    <n v="1730"/>
    <n v="175"/>
    <s v="Batong Malake"/>
    <s v="Los Banos"/>
    <x v="0"/>
    <x v="0"/>
    <s v="PH"/>
    <n v="4031"/>
    <m/>
    <x v="1459"/>
    <m/>
  </r>
  <r>
    <s v="220718RN8NAX1V"/>
    <s v="Completed"/>
    <m/>
    <m/>
    <n v="784845938728"/>
    <s v="Standard Local-J&amp;T Express"/>
    <s v="pickup"/>
    <s v="2022-07-20 20:54"/>
    <s v="2022-07-19 15:13"/>
    <x v="1474"/>
    <s v="2022-07-18 20:54"/>
    <m/>
    <x v="6"/>
    <m/>
    <m/>
    <n v="80"/>
    <n v="80"/>
    <n v="2"/>
    <n v="160"/>
    <n v="0"/>
    <n v="0"/>
    <n v="0"/>
    <n v="0.34"/>
    <n v="2"/>
    <n v="0.34"/>
    <n v="0"/>
    <n v="0"/>
    <n v="0"/>
    <s v="N"/>
    <n v="0"/>
    <n v="0"/>
    <n v="0"/>
    <n v="0"/>
    <n v="160"/>
    <n v="61"/>
    <n v="22"/>
    <n v="0"/>
    <n v="11"/>
    <n v="221"/>
    <n v="83"/>
    <s v="Santa Rosa"/>
    <s v="Aurora"/>
    <x v="18"/>
    <x v="1"/>
    <s v="PH"/>
    <n v="3316"/>
    <m/>
    <x v="1461"/>
    <m/>
  </r>
  <r>
    <s v="220719U81B6X8N"/>
    <s v="Completed"/>
    <m/>
    <m/>
    <n v="784851059935"/>
    <s v="Standard Local-J&amp;T Express"/>
    <s v="pickup"/>
    <s v="2022-07-27 21:35"/>
    <s v="2022-07-20 11:04"/>
    <x v="1475"/>
    <s v="2022-07-19 21:35"/>
    <m/>
    <x v="3"/>
    <m/>
    <m/>
    <n v="80"/>
    <n v="80"/>
    <n v="3"/>
    <n v="240"/>
    <n v="0"/>
    <n v="0"/>
    <n v="0"/>
    <n v="0.51"/>
    <n v="3"/>
    <n v="0.51"/>
    <n v="0"/>
    <n v="0"/>
    <n v="0"/>
    <s v="N"/>
    <n v="0"/>
    <n v="0"/>
    <n v="0"/>
    <n v="0"/>
    <n v="240"/>
    <n v="38"/>
    <n v="45"/>
    <n v="0"/>
    <n v="17"/>
    <n v="278"/>
    <n v="83"/>
    <s v="San Clemente (Pob.)"/>
    <s v="Magsingal"/>
    <x v="34"/>
    <x v="1"/>
    <s v="PH"/>
    <n v="2730"/>
    <m/>
    <x v="1462"/>
    <m/>
  </r>
  <r>
    <s v="220719UBNT487X"/>
    <s v="Completed"/>
    <m/>
    <m/>
    <n v="784851059948"/>
    <s v="Standard Local-J&amp;T Express"/>
    <s v="pickup"/>
    <s v="2022-07-27 22:41"/>
    <s v="2022-07-20 11:04"/>
    <x v="1476"/>
    <s v="2022-07-19 22:41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58"/>
    <n v="22"/>
    <n v="0"/>
    <n v="4"/>
    <n v="118"/>
    <n v="80"/>
    <s v="San Juan"/>
    <s v="Cainta"/>
    <x v="3"/>
    <x v="0"/>
    <s v="PH"/>
    <n v="1800"/>
    <m/>
    <x v="1463"/>
    <m/>
  </r>
  <r>
    <s v="220720UR3JSEQ6"/>
    <s v="Completed"/>
    <m/>
    <m/>
    <n v="784851059951"/>
    <s v="Standard Local-J&amp;T Express"/>
    <s v="pickup"/>
    <s v="2022-07-28 02:23"/>
    <s v="2022-07-20 11:04"/>
    <x v="1477"/>
    <s v="2022-07-20 02:23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B. F. International Village"/>
    <s v="Las Pinas City"/>
    <x v="14"/>
    <x v="3"/>
    <s v="PH"/>
    <n v="1740"/>
    <m/>
    <x v="1464"/>
    <m/>
  </r>
  <r>
    <s v="220720VW22PYTQ"/>
    <s v="Completed"/>
    <m/>
    <m/>
    <n v="784860311310"/>
    <s v="Standard Local-J&amp;T Express"/>
    <s v="pickup"/>
    <s v="2022-07-28 13:24"/>
    <s v="2022-07-22 11:44"/>
    <x v="1478"/>
    <s v="2022-07-20 13:24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58"/>
    <n v="22"/>
    <n v="0"/>
    <n v="8"/>
    <n v="178"/>
    <n v="80"/>
    <s v="San Jose"/>
    <s v="Rodriguez"/>
    <x v="3"/>
    <x v="0"/>
    <s v="PH"/>
    <n v="1860"/>
    <m/>
    <x v="1465"/>
    <m/>
  </r>
  <r>
    <s v="22072000347PYV"/>
    <s v="Completed"/>
    <m/>
    <m/>
    <n v="784860311336"/>
    <s v="Standard Local-J&amp;T Express"/>
    <s v="pickup"/>
    <s v="2022-07-28 15:18"/>
    <s v="2022-07-22 11:44"/>
    <x v="1479"/>
    <s v="2022-07-20 15:18"/>
    <m/>
    <x v="0"/>
    <m/>
    <m/>
    <n v="60"/>
    <n v="60"/>
    <n v="1"/>
    <n v="60"/>
    <n v="0"/>
    <n v="0"/>
    <n v="0"/>
    <n v="0.17"/>
    <n v="3"/>
    <n v="0.51"/>
    <n v="0"/>
    <n v="0"/>
    <n v="0"/>
    <s v="N"/>
    <n v="0"/>
    <n v="0"/>
    <n v="0"/>
    <n v="0"/>
    <n v="180"/>
    <n v="120"/>
    <n v="0"/>
    <n v="0"/>
    <n v="13"/>
    <n v="300"/>
    <n v="120"/>
    <s v="Sumadat"/>
    <s v="Dumalinao"/>
    <x v="31"/>
    <x v="2"/>
    <s v="PH"/>
    <n v="7015"/>
    <m/>
    <x v="1466"/>
    <m/>
  </r>
  <r>
    <s v="22072000347PYV"/>
    <s v="Completed"/>
    <m/>
    <m/>
    <n v="784860311336"/>
    <s v="Standard Local-J&amp;T Express"/>
    <s v="pickup"/>
    <s v="2022-07-28 15:18"/>
    <s v="2022-07-22 11:44"/>
    <x v="1479"/>
    <s v="2022-07-20 15:18"/>
    <m/>
    <x v="1"/>
    <m/>
    <m/>
    <n v="60"/>
    <n v="60"/>
    <n v="1"/>
    <n v="60"/>
    <n v="0"/>
    <n v="0"/>
    <n v="0"/>
    <n v="0.17"/>
    <n v="3"/>
    <n v="0.51"/>
    <n v="0"/>
    <n v="0"/>
    <n v="0"/>
    <s v="N"/>
    <n v="0"/>
    <n v="0"/>
    <n v="0"/>
    <n v="0"/>
    <n v="180"/>
    <n v="120"/>
    <n v="0"/>
    <n v="0"/>
    <n v="13"/>
    <n v="300"/>
    <n v="120"/>
    <s v="Sumadat"/>
    <s v="Dumalinao"/>
    <x v="31"/>
    <x v="2"/>
    <s v="PH"/>
    <n v="7015"/>
    <m/>
    <x v="1466"/>
    <m/>
  </r>
  <r>
    <s v="22072000347PYV"/>
    <s v="Completed"/>
    <m/>
    <m/>
    <n v="784860311336"/>
    <s v="Standard Local-J&amp;T Express"/>
    <s v="pickup"/>
    <s v="2022-07-28 15:18"/>
    <s v="2022-07-22 11:44"/>
    <x v="1479"/>
    <s v="2022-07-20 15:18"/>
    <m/>
    <x v="7"/>
    <m/>
    <s v="Madre-Cacao"/>
    <n v="60"/>
    <n v="60"/>
    <n v="1"/>
    <n v="60"/>
    <n v="0"/>
    <n v="0"/>
    <n v="0"/>
    <n v="0.17"/>
    <n v="3"/>
    <n v="0.51"/>
    <n v="0"/>
    <n v="0"/>
    <n v="0"/>
    <s v="N"/>
    <n v="0"/>
    <n v="0"/>
    <n v="0"/>
    <n v="0"/>
    <n v="180"/>
    <n v="120"/>
    <n v="0"/>
    <n v="0"/>
    <n v="13"/>
    <n v="300"/>
    <n v="120"/>
    <s v="Sumadat"/>
    <s v="Dumalinao"/>
    <x v="31"/>
    <x v="2"/>
    <s v="PH"/>
    <n v="7015"/>
    <m/>
    <x v="1466"/>
    <m/>
  </r>
  <r>
    <s v="220721237C0XJW"/>
    <s v="Completed"/>
    <m/>
    <m/>
    <n v="784860311323"/>
    <s v="Standard Local-J&amp;T Express"/>
    <s v="pickup"/>
    <s v="2022-07-29 11:19"/>
    <s v="2022-07-22 11:44"/>
    <x v="1480"/>
    <s v="2022-07-21 11:19"/>
    <m/>
    <x v="0"/>
    <m/>
    <m/>
    <n v="60"/>
    <n v="60"/>
    <n v="2"/>
    <n v="120"/>
    <n v="0"/>
    <n v="0"/>
    <n v="0"/>
    <n v="0.34"/>
    <n v="4"/>
    <n v="0.67"/>
    <n v="0"/>
    <n v="0"/>
    <n v="0"/>
    <s v="N"/>
    <n v="0"/>
    <n v="0"/>
    <n v="0"/>
    <n v="0"/>
    <n v="240"/>
    <n v="61"/>
    <n v="19"/>
    <n v="0"/>
    <n v="17"/>
    <n v="301"/>
    <n v="80"/>
    <s v="Alabang"/>
    <s v="Muntinlupa City"/>
    <x v="14"/>
    <x v="3"/>
    <s v="PH"/>
    <n v="1770"/>
    <m/>
    <x v="1467"/>
    <m/>
  </r>
  <r>
    <s v="220721237C0XJW"/>
    <s v="Completed"/>
    <m/>
    <m/>
    <n v="784860311323"/>
    <s v="Standard Local-J&amp;T Express"/>
    <s v="pickup"/>
    <s v="2022-07-29 11:19"/>
    <s v="2022-07-22 11:44"/>
    <x v="1480"/>
    <s v="2022-07-21 11:19"/>
    <m/>
    <x v="2"/>
    <m/>
    <m/>
    <n v="60"/>
    <n v="60"/>
    <n v="1"/>
    <n v="60"/>
    <n v="0"/>
    <n v="0"/>
    <n v="0"/>
    <n v="0.17"/>
    <n v="4"/>
    <n v="0.67"/>
    <n v="0"/>
    <n v="0"/>
    <n v="0"/>
    <s v="N"/>
    <n v="0"/>
    <n v="0"/>
    <n v="0"/>
    <n v="0"/>
    <n v="240"/>
    <n v="61"/>
    <n v="19"/>
    <n v="0"/>
    <n v="17"/>
    <n v="301"/>
    <n v="80"/>
    <s v="Alabang"/>
    <s v="Muntinlupa City"/>
    <x v="14"/>
    <x v="3"/>
    <s v="PH"/>
    <n v="1770"/>
    <m/>
    <x v="1467"/>
    <m/>
  </r>
  <r>
    <s v="220721237C0XJW"/>
    <s v="Completed"/>
    <m/>
    <m/>
    <n v="784860311323"/>
    <s v="Standard Local-J&amp;T Express"/>
    <s v="pickup"/>
    <s v="2022-07-29 11:19"/>
    <s v="2022-07-22 11:44"/>
    <x v="1480"/>
    <s v="2022-07-21 11:19"/>
    <m/>
    <x v="8"/>
    <m/>
    <m/>
    <n v="60"/>
    <n v="60"/>
    <n v="1"/>
    <n v="60"/>
    <n v="0"/>
    <n v="0"/>
    <n v="0"/>
    <n v="0.16"/>
    <n v="4"/>
    <n v="0.67"/>
    <n v="0"/>
    <n v="0"/>
    <n v="0"/>
    <s v="N"/>
    <n v="0"/>
    <n v="0"/>
    <n v="0"/>
    <n v="0"/>
    <n v="240"/>
    <n v="61"/>
    <n v="19"/>
    <n v="0"/>
    <n v="17"/>
    <n v="301"/>
    <n v="80"/>
    <s v="Alabang"/>
    <s v="Muntinlupa City"/>
    <x v="14"/>
    <x v="3"/>
    <s v="PH"/>
    <n v="1770"/>
    <m/>
    <x v="1467"/>
    <m/>
  </r>
  <r>
    <s v="2207212UM49URG"/>
    <s v="Completed"/>
    <m/>
    <m/>
    <n v="784860311352"/>
    <s v="Standard Local-J&amp;T Express"/>
    <s v="pickup"/>
    <s v="2022-07-29 18:27"/>
    <s v="2022-07-22 11:44"/>
    <x v="1481"/>
    <s v="2022-07-21 18:27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61"/>
    <n v="19"/>
    <n v="0"/>
    <n v="4"/>
    <n v="121"/>
    <n v="80"/>
    <s v="Almanza Uno"/>
    <s v="Las Pinas City"/>
    <x v="14"/>
    <x v="3"/>
    <s v="PH"/>
    <n v="1740"/>
    <m/>
    <x v="1468"/>
    <m/>
  </r>
  <r>
    <s v="2207213BS7HN9P"/>
    <s v="Completed"/>
    <m/>
    <m/>
    <n v="784860311349"/>
    <s v="Standard Local-J&amp;T Express"/>
    <s v="pickup"/>
    <s v="2022-07-29 23:25"/>
    <s v="2022-07-22 11:44"/>
    <x v="1482"/>
    <s v="2022-07-21 23:25"/>
    <m/>
    <x v="0"/>
    <m/>
    <m/>
    <n v="60"/>
    <n v="60"/>
    <n v="1"/>
    <n v="60"/>
    <n v="0"/>
    <n v="0"/>
    <n v="0"/>
    <n v="0.17"/>
    <n v="9"/>
    <n v="1.52"/>
    <n v="0"/>
    <n v="0"/>
    <n v="0"/>
    <s v="N"/>
    <n v="0"/>
    <n v="0"/>
    <n v="0"/>
    <n v="0"/>
    <n v="600"/>
    <n v="61"/>
    <n v="19"/>
    <n v="0"/>
    <n v="42"/>
    <n v="661"/>
    <n v="80"/>
    <s v="Greenhills"/>
    <s v="San Juan City"/>
    <x v="14"/>
    <x v="3"/>
    <s v="PH"/>
    <n v="1503"/>
    <m/>
    <x v="1469"/>
    <m/>
  </r>
  <r>
    <s v="2207213BS7HN9P"/>
    <s v="Completed"/>
    <m/>
    <m/>
    <n v="784860311349"/>
    <s v="Standard Local-J&amp;T Express"/>
    <s v="pickup"/>
    <s v="2022-07-29 23:25"/>
    <s v="2022-07-22 11:44"/>
    <x v="1482"/>
    <s v="2022-07-21 23:25"/>
    <m/>
    <x v="2"/>
    <m/>
    <m/>
    <n v="60"/>
    <n v="60"/>
    <n v="2"/>
    <n v="120"/>
    <n v="0"/>
    <n v="0"/>
    <n v="0"/>
    <n v="0.34"/>
    <n v="9"/>
    <n v="1.52"/>
    <n v="0"/>
    <n v="0"/>
    <n v="0"/>
    <s v="N"/>
    <n v="0"/>
    <n v="0"/>
    <n v="0"/>
    <n v="0"/>
    <n v="600"/>
    <n v="61"/>
    <n v="19"/>
    <n v="0"/>
    <n v="42"/>
    <n v="661"/>
    <n v="80"/>
    <s v="Greenhills"/>
    <s v="San Juan City"/>
    <x v="14"/>
    <x v="3"/>
    <s v="PH"/>
    <n v="1503"/>
    <m/>
    <x v="1469"/>
    <m/>
  </r>
  <r>
    <s v="2207213BS7HN9P"/>
    <s v="Completed"/>
    <m/>
    <m/>
    <n v="784860311349"/>
    <s v="Standard Local-J&amp;T Express"/>
    <s v="pickup"/>
    <s v="2022-07-29 23:25"/>
    <s v="2022-07-22 11:44"/>
    <x v="1482"/>
    <s v="2022-07-21 23:25"/>
    <m/>
    <x v="5"/>
    <m/>
    <m/>
    <n v="80"/>
    <n v="80"/>
    <n v="2"/>
    <n v="160"/>
    <n v="0"/>
    <n v="0"/>
    <n v="0"/>
    <n v="0.34"/>
    <n v="9"/>
    <n v="1.52"/>
    <n v="0"/>
    <n v="0"/>
    <n v="0"/>
    <s v="N"/>
    <n v="0"/>
    <n v="0"/>
    <n v="0"/>
    <n v="0"/>
    <n v="600"/>
    <n v="61"/>
    <n v="19"/>
    <n v="0"/>
    <n v="42"/>
    <n v="661"/>
    <n v="80"/>
    <s v="Greenhills"/>
    <s v="San Juan City"/>
    <x v="14"/>
    <x v="3"/>
    <s v="PH"/>
    <n v="1503"/>
    <m/>
    <x v="1469"/>
    <m/>
  </r>
  <r>
    <s v="2207213BS7HN9P"/>
    <s v="Completed"/>
    <m/>
    <m/>
    <n v="784860311349"/>
    <s v="Standard Local-J&amp;T Express"/>
    <s v="pickup"/>
    <s v="2022-07-29 23:25"/>
    <s v="2022-07-22 11:44"/>
    <x v="1482"/>
    <s v="2022-07-21 23:25"/>
    <m/>
    <x v="6"/>
    <m/>
    <m/>
    <n v="80"/>
    <n v="80"/>
    <n v="1"/>
    <n v="80"/>
    <n v="0"/>
    <n v="0"/>
    <n v="0"/>
    <n v="0.17"/>
    <n v="9"/>
    <n v="1.52"/>
    <n v="0"/>
    <n v="0"/>
    <n v="0"/>
    <s v="N"/>
    <n v="0"/>
    <n v="0"/>
    <n v="0"/>
    <n v="0"/>
    <n v="600"/>
    <n v="61"/>
    <n v="19"/>
    <n v="0"/>
    <n v="42"/>
    <n v="661"/>
    <n v="80"/>
    <s v="Greenhills"/>
    <s v="San Juan City"/>
    <x v="14"/>
    <x v="3"/>
    <s v="PH"/>
    <n v="1503"/>
    <m/>
    <x v="1469"/>
    <m/>
  </r>
  <r>
    <s v="2207213BS7HN9P"/>
    <s v="Completed"/>
    <m/>
    <m/>
    <n v="784860311349"/>
    <s v="Standard Local-J&amp;T Express"/>
    <s v="pickup"/>
    <s v="2022-07-29 23:25"/>
    <s v="2022-07-22 11:44"/>
    <x v="1482"/>
    <s v="2022-07-21 23:25"/>
    <m/>
    <x v="1"/>
    <m/>
    <m/>
    <n v="60"/>
    <n v="60"/>
    <n v="2"/>
    <n v="120"/>
    <n v="0"/>
    <n v="0"/>
    <n v="0"/>
    <n v="0.34"/>
    <n v="9"/>
    <n v="1.52"/>
    <n v="0"/>
    <n v="0"/>
    <n v="0"/>
    <s v="N"/>
    <n v="0"/>
    <n v="0"/>
    <n v="0"/>
    <n v="0"/>
    <n v="600"/>
    <n v="61"/>
    <n v="19"/>
    <n v="0"/>
    <n v="42"/>
    <n v="661"/>
    <n v="80"/>
    <s v="Greenhills"/>
    <s v="San Juan City"/>
    <x v="14"/>
    <x v="3"/>
    <s v="PH"/>
    <n v="1503"/>
    <m/>
    <x v="1469"/>
    <m/>
  </r>
  <r>
    <s v="2207213BS7HN9P"/>
    <s v="Completed"/>
    <m/>
    <m/>
    <n v="784860311349"/>
    <s v="Standard Local-J&amp;T Express"/>
    <s v="pickup"/>
    <s v="2022-07-29 23:25"/>
    <s v="2022-07-22 11:44"/>
    <x v="1482"/>
    <s v="2022-07-21 23:25"/>
    <m/>
    <x v="8"/>
    <m/>
    <m/>
    <n v="60"/>
    <n v="60"/>
    <n v="1"/>
    <n v="60"/>
    <n v="0"/>
    <n v="0"/>
    <n v="0"/>
    <n v="0.16"/>
    <n v="9"/>
    <n v="1.52"/>
    <n v="0"/>
    <n v="0"/>
    <n v="0"/>
    <s v="N"/>
    <n v="0"/>
    <n v="0"/>
    <n v="0"/>
    <n v="0"/>
    <n v="600"/>
    <n v="61"/>
    <n v="19"/>
    <n v="0"/>
    <n v="42"/>
    <n v="661"/>
    <n v="80"/>
    <s v="Greenhills"/>
    <s v="San Juan City"/>
    <x v="14"/>
    <x v="3"/>
    <s v="PH"/>
    <n v="1503"/>
    <m/>
    <x v="1469"/>
    <m/>
  </r>
  <r>
    <s v="2207237KRJPMTF"/>
    <s v="Completed"/>
    <m/>
    <m/>
    <n v="784879264009"/>
    <s v="Standard Local-J&amp;T Express"/>
    <s v="pickup"/>
    <s v="2022-08-01 15:59"/>
    <s v="2022-07-26 15:38"/>
    <x v="1483"/>
    <s v="2022-07-23 15:5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2500"/>
    <n v="0"/>
    <n v="95"/>
    <n v="90"/>
    <n v="25"/>
    <n v="0"/>
    <n v="8"/>
    <n v="185"/>
    <n v="115"/>
    <s v="Poblacion"/>
    <s v="Patnongon"/>
    <x v="47"/>
    <x v="4"/>
    <s v="PH"/>
    <n v="5702"/>
    <m/>
    <x v="1470"/>
    <m/>
  </r>
  <r>
    <s v="2207238460X3VA"/>
    <s v="Completed"/>
    <m/>
    <m/>
    <n v="784879263976"/>
    <s v="Standard Local-J&amp;T Express"/>
    <s v="pickup"/>
    <s v="2022-08-01 20:53"/>
    <s v="2022-07-26 15:38"/>
    <x v="1484"/>
    <s v="2022-07-23 20:53"/>
    <m/>
    <x v="2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61"/>
    <n v="22"/>
    <n v="0"/>
    <n v="17"/>
    <n v="301"/>
    <n v="83"/>
    <s v="Calaba"/>
    <s v="Bangued"/>
    <x v="39"/>
    <x v="1"/>
    <s v="PH"/>
    <n v="2800"/>
    <m/>
    <x v="1471"/>
    <m/>
  </r>
  <r>
    <s v="220725B8PACFUA"/>
    <s v="Completed"/>
    <m/>
    <m/>
    <n v="784879263934"/>
    <s v="Standard Local-J&amp;T Express"/>
    <s v="pickup"/>
    <s v="2022-08-02 02:51"/>
    <s v="2022-07-26 15:38"/>
    <x v="1485"/>
    <s v="2022-07-25 02:51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58"/>
    <n v="22"/>
    <n v="0"/>
    <n v="8"/>
    <n v="178"/>
    <n v="80"/>
    <s v="Panasahan"/>
    <s v="Malolos City"/>
    <x v="5"/>
    <x v="1"/>
    <s v="PH"/>
    <n v="3000"/>
    <m/>
    <x v="1472"/>
    <m/>
  </r>
  <r>
    <s v="220725C40FH0MW"/>
    <s v="Completed"/>
    <m/>
    <m/>
    <n v="784879263950"/>
    <s v="Standard Local-J&amp;T Express"/>
    <s v="pickup"/>
    <s v="2022-08-02 11:00"/>
    <s v="2022-07-26 15:38"/>
    <x v="1486"/>
    <s v="2022-07-25 11:00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61"/>
    <n v="22"/>
    <n v="0"/>
    <n v="8"/>
    <n v="181"/>
    <n v="83"/>
    <s v="Sambat"/>
    <s v="Tanauan City"/>
    <x v="4"/>
    <x v="0"/>
    <s v="PH"/>
    <n v="4232"/>
    <m/>
    <x v="1473"/>
    <m/>
  </r>
  <r>
    <s v="220725C834FCH4"/>
    <s v="Completed"/>
    <m/>
    <m/>
    <n v="784879263963"/>
    <s v="Standard Local-J&amp;T Express"/>
    <s v="pickup"/>
    <s v="2022-08-02 12:13"/>
    <s v="2022-07-26 15:38"/>
    <x v="1487"/>
    <s v="2022-07-25 12:13"/>
    <m/>
    <x v="0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0"/>
    <n v="0"/>
    <n v="240"/>
    <n v="90"/>
    <n v="25"/>
    <n v="0"/>
    <n v="17"/>
    <n v="330"/>
    <n v="115"/>
    <s v="Lag-Asan"/>
    <s v="Bago City"/>
    <x v="50"/>
    <x v="4"/>
    <s v="PH"/>
    <n v="6101"/>
    <m/>
    <x v="1474"/>
    <m/>
  </r>
  <r>
    <s v="220725C834FCH4"/>
    <s v="Completed"/>
    <m/>
    <m/>
    <n v="784879263963"/>
    <s v="Standard Local-J&amp;T Express"/>
    <s v="pickup"/>
    <s v="2022-08-02 12:13"/>
    <s v="2022-07-26 15:38"/>
    <x v="1487"/>
    <s v="2022-07-25 12:13"/>
    <m/>
    <x v="1"/>
    <m/>
    <m/>
    <n v="60"/>
    <n v="60"/>
    <n v="2"/>
    <n v="120"/>
    <n v="0"/>
    <n v="0"/>
    <n v="0"/>
    <n v="0.34"/>
    <n v="4"/>
    <n v="0.68"/>
    <n v="0"/>
    <n v="0"/>
    <n v="0"/>
    <s v="N"/>
    <n v="0"/>
    <n v="0"/>
    <n v="0"/>
    <n v="0"/>
    <n v="240"/>
    <n v="90"/>
    <n v="25"/>
    <n v="0"/>
    <n v="17"/>
    <n v="330"/>
    <n v="115"/>
    <s v="Lag-Asan"/>
    <s v="Bago City"/>
    <x v="50"/>
    <x v="4"/>
    <s v="PH"/>
    <n v="6101"/>
    <m/>
    <x v="1474"/>
    <m/>
  </r>
  <r>
    <s v="220725CCXWBJ2D"/>
    <s v="Completed"/>
    <m/>
    <m/>
    <n v="784879264025"/>
    <s v="Standard Local-J&amp;T Express"/>
    <s v="pickup"/>
    <s v="2022-08-02 13:40"/>
    <s v="2022-07-26 15:38"/>
    <x v="1488"/>
    <s v="2022-07-25 13:40"/>
    <m/>
    <x v="0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80"/>
    <n v="0"/>
    <n v="0"/>
    <n v="8"/>
    <n v="200"/>
    <n v="80"/>
    <s v="Barangay 179"/>
    <s v="Caloocan City"/>
    <x v="14"/>
    <x v="3"/>
    <s v="PH"/>
    <n v="1425"/>
    <m/>
    <x v="1475"/>
    <m/>
  </r>
  <r>
    <s v="220725CCXWBJ2D"/>
    <s v="Completed"/>
    <m/>
    <m/>
    <n v="784879264025"/>
    <s v="Standard Local-J&amp;T Express"/>
    <s v="pickup"/>
    <s v="2022-08-02 13:40"/>
    <s v="2022-07-26 15:38"/>
    <x v="1488"/>
    <s v="2022-07-25 13:40"/>
    <m/>
    <x v="2"/>
    <m/>
    <m/>
    <n v="60"/>
    <n v="60"/>
    <n v="1"/>
    <n v="60"/>
    <n v="0"/>
    <n v="0"/>
    <n v="0"/>
    <n v="0.17"/>
    <n v="2"/>
    <n v="0.34"/>
    <n v="0"/>
    <n v="0"/>
    <n v="0"/>
    <s v="N"/>
    <n v="0"/>
    <n v="0"/>
    <n v="0"/>
    <n v="0"/>
    <n v="120"/>
    <n v="80"/>
    <n v="0"/>
    <n v="0"/>
    <n v="8"/>
    <n v="200"/>
    <n v="80"/>
    <s v="Barangay 179"/>
    <s v="Caloocan City"/>
    <x v="14"/>
    <x v="3"/>
    <s v="PH"/>
    <n v="1425"/>
    <m/>
    <x v="1475"/>
    <m/>
  </r>
  <r>
    <s v="220726EB7Y6UF8"/>
    <s v="Completed"/>
    <m/>
    <m/>
    <n v="784879264012"/>
    <s v="Standard Local-J&amp;T Express"/>
    <s v="pickup"/>
    <s v="2022-07-28 08:15"/>
    <s v="2022-07-26 15:38"/>
    <x v="1489"/>
    <s v="2022-07-26 08:15"/>
    <m/>
    <x v="1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3"/>
    <n v="0"/>
    <n v="0"/>
    <n v="8"/>
    <n v="203"/>
    <n v="83"/>
    <s v="San Isidro (Pob.)"/>
    <s v="Goa"/>
    <x v="26"/>
    <x v="0"/>
    <s v="PH"/>
    <n v="4422"/>
    <m/>
    <x v="1476"/>
    <m/>
  </r>
  <r>
    <s v="220726ERNWWFN0"/>
    <s v="Completed"/>
    <m/>
    <m/>
    <n v="784879903445"/>
    <s v="Standard Local-J&amp;T Express"/>
    <s v="pickup"/>
    <s v="2022-08-03 12:15"/>
    <s v="2022-07-27 11:01"/>
    <x v="1490"/>
    <s v="2022-07-26 12:15"/>
    <m/>
    <x v="0"/>
    <m/>
    <m/>
    <n v="60"/>
    <n v="60"/>
    <n v="3"/>
    <n v="180"/>
    <n v="0"/>
    <n v="0"/>
    <n v="0"/>
    <n v="0.51"/>
    <n v="4"/>
    <n v="0.68"/>
    <n v="0"/>
    <n v="0"/>
    <n v="0"/>
    <s v="N"/>
    <n v="0"/>
    <n v="0"/>
    <n v="0"/>
    <n v="0"/>
    <n v="240"/>
    <n v="38"/>
    <n v="45"/>
    <n v="0"/>
    <n v="17"/>
    <n v="278"/>
    <n v="83"/>
    <s v="Santo Domingo"/>
    <s v="Mexico"/>
    <x v="7"/>
    <x v="1"/>
    <s v="PH"/>
    <n v="2021"/>
    <m/>
    <x v="1477"/>
    <m/>
  </r>
  <r>
    <s v="220726ERNWWFN0"/>
    <s v="Completed"/>
    <m/>
    <m/>
    <n v="784879903445"/>
    <s v="Standard Local-J&amp;T Express"/>
    <s v="pickup"/>
    <s v="2022-08-03 12:15"/>
    <s v="2022-07-27 11:01"/>
    <x v="1490"/>
    <s v="2022-07-26 12:15"/>
    <m/>
    <x v="2"/>
    <m/>
    <m/>
    <n v="60"/>
    <n v="60"/>
    <n v="1"/>
    <n v="60"/>
    <n v="0"/>
    <n v="0"/>
    <n v="0"/>
    <n v="0.17"/>
    <n v="4"/>
    <n v="0.68"/>
    <n v="0"/>
    <n v="0"/>
    <n v="0"/>
    <s v="N"/>
    <n v="0"/>
    <n v="0"/>
    <n v="0"/>
    <n v="0"/>
    <n v="240"/>
    <n v="38"/>
    <n v="45"/>
    <n v="0"/>
    <n v="17"/>
    <n v="278"/>
    <n v="83"/>
    <s v="Santo Domingo"/>
    <s v="Mexico"/>
    <x v="7"/>
    <x v="1"/>
    <s v="PH"/>
    <n v="2021"/>
    <m/>
    <x v="1477"/>
    <m/>
  </r>
  <r>
    <s v="220727H4VRVY1U"/>
    <s v="Completed"/>
    <m/>
    <m/>
    <n v="784886062097"/>
    <s v="Standard Local-J&amp;T Express"/>
    <s v="pickup"/>
    <s v="2022-08-04 10:59"/>
    <s v="2022-07-28 11:34"/>
    <x v="1491"/>
    <s v="2022-07-27 10:59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61"/>
    <n v="22"/>
    <n v="0"/>
    <n v="13"/>
    <n v="241"/>
    <n v="83"/>
    <s v="Poblacion"/>
    <s v="Cawayan"/>
    <x v="40"/>
    <x v="0"/>
    <s v="PH"/>
    <n v="5409"/>
    <m/>
    <x v="1478"/>
    <m/>
  </r>
  <r>
    <s v="220727HBFYJXBD"/>
    <s v="Completed"/>
    <m/>
    <m/>
    <n v="784886062124"/>
    <s v="Standard Local-J&amp;T Express"/>
    <s v="pickup"/>
    <s v="2022-08-04 12:57"/>
    <s v="2022-07-28 11:34"/>
    <x v="1492"/>
    <s v="2022-07-27 12:57"/>
    <m/>
    <x v="2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61"/>
    <n v="19"/>
    <n v="0"/>
    <n v="8"/>
    <n v="181"/>
    <n v="80"/>
    <s v="Barangay 649"/>
    <s v="Port Area"/>
    <x v="14"/>
    <x v="3"/>
    <s v="PH"/>
    <n v="1000"/>
    <m/>
    <x v="1479"/>
    <m/>
  </r>
  <r>
    <s v="220727J1WJ3NBY"/>
    <s v="Completed"/>
    <m/>
    <m/>
    <n v="784886062108"/>
    <s v="Standard Local-J&amp;T Express"/>
    <s v="pickup"/>
    <s v="2022-08-04 19:29"/>
    <s v="2022-07-28 11:34"/>
    <x v="1493"/>
    <s v="2022-07-27 19:29"/>
    <m/>
    <x v="0"/>
    <m/>
    <m/>
    <n v="60"/>
    <n v="42"/>
    <n v="50"/>
    <n v="2100"/>
    <n v="900"/>
    <n v="900"/>
    <n v="0"/>
    <n v="8.5"/>
    <n v="50"/>
    <n v="8.5"/>
    <n v="0"/>
    <n v="0"/>
    <n v="0"/>
    <s v="N"/>
    <n v="0"/>
    <n v="0"/>
    <n v="0"/>
    <n v="0"/>
    <n v="2100"/>
    <n v="238"/>
    <n v="0"/>
    <n v="0"/>
    <n v="147"/>
    <n v="2338"/>
    <n v="238"/>
    <s v="Victory Norte"/>
    <s v="Santiago City"/>
    <x v="18"/>
    <x v="1"/>
    <s v="PH"/>
    <n v="3311"/>
    <m/>
    <x v="1480"/>
    <m/>
  </r>
  <r>
    <s v="220727J3DMDNX7"/>
    <s v="Completed"/>
    <m/>
    <m/>
    <n v="784886062111"/>
    <s v="Standard Local-J&amp;T Express"/>
    <s v="pickup"/>
    <s v="2022-07-29 19:55"/>
    <s v="2022-07-28 11:34"/>
    <x v="1494"/>
    <s v="2022-07-27 19:55"/>
    <m/>
    <x v="1"/>
    <m/>
    <m/>
    <n v="60"/>
    <n v="60"/>
    <n v="20"/>
    <n v="1200"/>
    <n v="0"/>
    <n v="0"/>
    <n v="0"/>
    <n v="3.4"/>
    <n v="20"/>
    <n v="3.4"/>
    <n v="0"/>
    <n v="0"/>
    <n v="0"/>
    <s v="N"/>
    <n v="0"/>
    <n v="0"/>
    <n v="0"/>
    <n v="0"/>
    <n v="1200"/>
    <n v="57"/>
    <n v="38"/>
    <n v="0"/>
    <n v="84"/>
    <n v="1257"/>
    <n v="95"/>
    <s v="Bel-air"/>
    <s v="Makati City"/>
    <x v="14"/>
    <x v="3"/>
    <s v="PH"/>
    <n v="1210"/>
    <m/>
    <x v="1481"/>
    <m/>
  </r>
  <r>
    <s v="220728M85KQ769"/>
    <s v="Completed"/>
    <m/>
    <m/>
    <n v="784896249386"/>
    <s v="Standard Local-J&amp;T Express"/>
    <s v="pickup"/>
    <s v="2022-08-05 16:26"/>
    <s v="2022-07-30 13:31"/>
    <x v="1495"/>
    <s v="2022-07-28 16:26"/>
    <m/>
    <x v="2"/>
    <m/>
    <m/>
    <n v="60"/>
    <n v="60"/>
    <n v="2"/>
    <n v="120"/>
    <n v="0"/>
    <n v="0"/>
    <n v="0"/>
    <n v="0.34"/>
    <n v="5"/>
    <n v="0.85"/>
    <n v="0"/>
    <n v="0"/>
    <n v="0"/>
    <s v="N"/>
    <n v="0"/>
    <n v="0"/>
    <n v="0"/>
    <n v="0"/>
    <n v="340"/>
    <n v="58"/>
    <n v="22"/>
    <n v="0"/>
    <n v="24"/>
    <n v="398"/>
    <n v="80"/>
    <s v="Anos"/>
    <s v="Los Banos"/>
    <x v="0"/>
    <x v="0"/>
    <s v="PH"/>
    <n v="4030"/>
    <m/>
    <x v="1482"/>
    <m/>
  </r>
  <r>
    <s v="220728M85KQ769"/>
    <s v="Completed"/>
    <m/>
    <m/>
    <n v="784896249386"/>
    <s v="Standard Local-J&amp;T Express"/>
    <s v="pickup"/>
    <s v="2022-08-05 16:26"/>
    <s v="2022-07-30 13:31"/>
    <x v="1495"/>
    <s v="2022-07-28 16:26"/>
    <m/>
    <x v="6"/>
    <m/>
    <m/>
    <n v="80"/>
    <n v="80"/>
    <n v="2"/>
    <n v="160"/>
    <n v="0"/>
    <n v="0"/>
    <n v="0"/>
    <n v="0.34"/>
    <n v="5"/>
    <n v="0.85"/>
    <n v="0"/>
    <n v="0"/>
    <n v="0"/>
    <s v="N"/>
    <n v="0"/>
    <n v="0"/>
    <n v="0"/>
    <n v="0"/>
    <n v="340"/>
    <n v="58"/>
    <n v="22"/>
    <n v="0"/>
    <n v="24"/>
    <n v="398"/>
    <n v="80"/>
    <s v="Anos"/>
    <s v="Los Banos"/>
    <x v="0"/>
    <x v="0"/>
    <s v="PH"/>
    <n v="4030"/>
    <m/>
    <x v="1482"/>
    <m/>
  </r>
  <r>
    <s v="220728M85KQ769"/>
    <s v="Completed"/>
    <m/>
    <m/>
    <n v="784896249386"/>
    <s v="Standard Local-J&amp;T Express"/>
    <s v="pickup"/>
    <s v="2022-08-05 16:26"/>
    <s v="2022-07-30 13:31"/>
    <x v="1495"/>
    <s v="2022-07-28 16:26"/>
    <m/>
    <x v="1"/>
    <m/>
    <m/>
    <n v="60"/>
    <n v="60"/>
    <n v="1"/>
    <n v="60"/>
    <n v="0"/>
    <n v="0"/>
    <n v="0"/>
    <n v="0.17"/>
    <n v="5"/>
    <n v="0.85"/>
    <n v="0"/>
    <n v="0"/>
    <n v="0"/>
    <s v="N"/>
    <n v="0"/>
    <n v="0"/>
    <n v="0"/>
    <n v="0"/>
    <n v="340"/>
    <n v="58"/>
    <n v="22"/>
    <n v="0"/>
    <n v="24"/>
    <n v="398"/>
    <n v="80"/>
    <s v="Anos"/>
    <s v="Los Banos"/>
    <x v="0"/>
    <x v="0"/>
    <s v="PH"/>
    <n v="4030"/>
    <m/>
    <x v="1482"/>
    <m/>
  </r>
  <r>
    <s v="220729NQR174UQ"/>
    <s v="Completed"/>
    <m/>
    <m/>
    <n v="784896270314"/>
    <s v="Standard Local-J&amp;T Express"/>
    <s v="pickup"/>
    <s v="2022-08-06 06:47"/>
    <s v="2022-07-30 13:31"/>
    <x v="1496"/>
    <s v="2022-07-29 06:47"/>
    <m/>
    <x v="2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61"/>
    <n v="22"/>
    <n v="0"/>
    <n v="13"/>
    <n v="241"/>
    <n v="83"/>
    <s v="Parsolingan"/>
    <s v="Gerona"/>
    <x v="9"/>
    <x v="1"/>
    <s v="PH"/>
    <n v="2302"/>
    <m/>
    <x v="1483"/>
    <m/>
  </r>
  <r>
    <s v="220729Q5K9EVKT"/>
    <s v="Completed"/>
    <m/>
    <m/>
    <n v="784896266766"/>
    <s v="Standard Local-J&amp;T Express"/>
    <s v="pickup"/>
    <s v="2022-08-06 20:28"/>
    <s v="2022-07-30 13:31"/>
    <x v="1497"/>
    <s v="2022-07-29 20:28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0"/>
    <n v="0"/>
    <n v="0"/>
    <n v="4"/>
    <n v="140"/>
    <n v="80"/>
    <s v="Tapia"/>
    <s v="General Trias"/>
    <x v="1"/>
    <x v="0"/>
    <s v="PH"/>
    <n v="4107"/>
    <m/>
    <x v="1484"/>
    <m/>
  </r>
  <r>
    <s v="220729Q62EVM6E"/>
    <s v="Completed"/>
    <m/>
    <m/>
    <n v="784896261917"/>
    <s v="Standard Local-J&amp;T Express"/>
    <s v="pickup"/>
    <s v="2022-08-06 20:36"/>
    <s v="2022-07-30 13:31"/>
    <x v="1498"/>
    <s v="2022-07-29 20:36"/>
    <m/>
    <x v="0"/>
    <m/>
    <m/>
    <n v="60"/>
    <n v="60"/>
    <n v="3"/>
    <n v="180"/>
    <n v="0"/>
    <n v="0"/>
    <n v="0"/>
    <n v="0.51"/>
    <n v="4"/>
    <n v="0.68"/>
    <n v="0"/>
    <n v="0"/>
    <n v="0"/>
    <s v="N"/>
    <n v="0"/>
    <n v="0"/>
    <n v="0"/>
    <n v="0"/>
    <n v="240"/>
    <n v="18"/>
    <n v="65"/>
    <n v="0"/>
    <n v="17"/>
    <n v="258"/>
    <n v="83"/>
    <s v="Dinadiawan"/>
    <s v="Dipaculao"/>
    <x v="69"/>
    <x v="1"/>
    <s v="PH"/>
    <n v="3203"/>
    <m/>
    <x v="1485"/>
    <m/>
  </r>
  <r>
    <s v="220729Q62EVM6E"/>
    <s v="Completed"/>
    <m/>
    <m/>
    <n v="784896261917"/>
    <s v="Standard Local-J&amp;T Express"/>
    <s v="pickup"/>
    <s v="2022-08-06 20:36"/>
    <s v="2022-07-30 13:31"/>
    <x v="1498"/>
    <s v="2022-07-29 20:36"/>
    <m/>
    <x v="7"/>
    <m/>
    <s v="Madre-Cacao"/>
    <n v="60"/>
    <n v="60"/>
    <n v="1"/>
    <n v="60"/>
    <n v="0"/>
    <n v="0"/>
    <n v="0"/>
    <n v="0.17"/>
    <n v="4"/>
    <n v="0.68"/>
    <n v="0"/>
    <n v="0"/>
    <n v="0"/>
    <s v="N"/>
    <n v="0"/>
    <n v="0"/>
    <n v="0"/>
    <n v="0"/>
    <n v="240"/>
    <n v="18"/>
    <n v="65"/>
    <n v="0"/>
    <n v="17"/>
    <n v="258"/>
    <n v="83"/>
    <s v="Dinadiawan"/>
    <s v="Dipaculao"/>
    <x v="69"/>
    <x v="1"/>
    <s v="PH"/>
    <n v="3203"/>
    <m/>
    <x v="1485"/>
    <m/>
  </r>
  <r>
    <s v="220729Q8VA5T0W"/>
    <s v="Completed"/>
    <m/>
    <m/>
    <n v="784896244373"/>
    <s v="Standard Local-J&amp;T Express"/>
    <s v="pickup"/>
    <s v="2022-08-01 21:26"/>
    <s v="2022-07-30 13:31"/>
    <x v="1499"/>
    <s v="2022-07-29 21:26"/>
    <m/>
    <x v="6"/>
    <m/>
    <m/>
    <n v="80"/>
    <n v="80"/>
    <n v="1"/>
    <n v="80"/>
    <n v="0"/>
    <n v="0"/>
    <n v="0"/>
    <n v="0.17"/>
    <n v="1"/>
    <n v="0.17"/>
    <n v="0"/>
    <n v="0"/>
    <n v="0"/>
    <s v="N"/>
    <n v="0"/>
    <n v="0"/>
    <n v="0"/>
    <n v="0"/>
    <n v="80"/>
    <n v="80"/>
    <n v="0"/>
    <n v="0"/>
    <n v="6"/>
    <n v="160"/>
    <n v="80"/>
    <s v="Wawa (Pob.)"/>
    <s v="Tanay"/>
    <x v="3"/>
    <x v="0"/>
    <s v="PH"/>
    <n v="1980"/>
    <m/>
    <x v="1486"/>
    <m/>
  </r>
  <r>
    <s v="220730QJAEGK90"/>
    <s v="Completed"/>
    <m/>
    <m/>
    <n v="784896242048"/>
    <s v="Standard Local-J&amp;T Express"/>
    <s v="pickup"/>
    <s v="2022-08-08 00:06"/>
    <s v="2022-07-30 13:31"/>
    <x v="1500"/>
    <s v="2022-07-30 00:06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1500"/>
    <n v="0"/>
    <n v="45"/>
    <n v="42"/>
    <n v="38"/>
    <n v="0"/>
    <n v="4"/>
    <n v="87"/>
    <n v="80"/>
    <s v="Sacred Heart"/>
    <s v="Quezon City"/>
    <x v="14"/>
    <x v="3"/>
    <s v="PH"/>
    <n v="1103"/>
    <m/>
    <x v="1487"/>
    <m/>
  </r>
  <r>
    <s v="220730QN11XCS8"/>
    <s v="Completed"/>
    <m/>
    <m/>
    <n v="784896239650"/>
    <s v="Standard Local-J&amp;T Express"/>
    <s v="pickup"/>
    <s v="2022-08-08 00:55"/>
    <s v="2022-07-30 13:31"/>
    <x v="1501"/>
    <s v="2022-07-30 00:55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1500"/>
    <n v="0"/>
    <n v="45"/>
    <n v="35"/>
    <n v="45"/>
    <n v="0"/>
    <n v="4"/>
    <n v="80"/>
    <n v="80"/>
    <s v="Balaong"/>
    <s v="San Miguel"/>
    <x v="5"/>
    <x v="1"/>
    <s v="PH"/>
    <n v="3011"/>
    <m/>
    <x v="1488"/>
    <m/>
  </r>
  <r>
    <s v="220730QN13UYCM"/>
    <s v="Completed"/>
    <m/>
    <m/>
    <n v="784896253365"/>
    <s v="Standard Local-J&amp;T Express"/>
    <s v="pickup"/>
    <s v="2022-08-08 00:54"/>
    <s v="2022-07-30 13:31"/>
    <x v="1501"/>
    <s v="2022-07-30 00:54"/>
    <m/>
    <x v="2"/>
    <m/>
    <m/>
    <n v="60"/>
    <n v="60"/>
    <n v="8"/>
    <n v="480"/>
    <n v="0"/>
    <n v="0"/>
    <n v="0"/>
    <n v="1.36"/>
    <n v="8"/>
    <n v="1.36"/>
    <n v="0"/>
    <n v="0"/>
    <n v="0"/>
    <s v="N"/>
    <n v="0"/>
    <n v="0"/>
    <n v="0"/>
    <n v="0"/>
    <n v="480"/>
    <n v="80"/>
    <n v="0"/>
    <n v="0"/>
    <n v="34"/>
    <n v="560"/>
    <n v="80"/>
    <s v="Barangay 110"/>
    <s v="Caloocan City"/>
    <x v="14"/>
    <x v="3"/>
    <s v="PH"/>
    <n v="1403"/>
    <m/>
    <x v="1489"/>
    <m/>
  </r>
  <r>
    <s v="220730RU9GMHPU"/>
    <s v="Completed"/>
    <m/>
    <m/>
    <n v="784913055972"/>
    <s v="Standard Local-J&amp;T Express"/>
    <s v="pickup"/>
    <s v="2022-08-08 12:29"/>
    <s v="2022-08-01 12:02"/>
    <x v="1502"/>
    <s v="2022-07-30 12:2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38"/>
    <n v="45"/>
    <n v="0"/>
    <n v="8"/>
    <n v="158"/>
    <n v="83"/>
    <s v="Quezon"/>
    <s v="San Isidro"/>
    <x v="18"/>
    <x v="1"/>
    <s v="PH"/>
    <n v="3310"/>
    <m/>
    <x v="1490"/>
    <m/>
  </r>
  <r>
    <s v="220730RV0Y4JJ3"/>
    <s v="Completed"/>
    <m/>
    <m/>
    <n v="784913056047"/>
    <s v="Standard Local-J&amp;T Express"/>
    <s v="pickup"/>
    <s v="2022-08-08 12:32"/>
    <s v="2022-08-01 12:02"/>
    <x v="1503"/>
    <s v="2022-07-30 12:32"/>
    <m/>
    <x v="2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42"/>
    <n v="38"/>
    <n v="0"/>
    <n v="4"/>
    <n v="102"/>
    <n v="80"/>
    <s v="San Bartolome"/>
    <s v="Quezon City"/>
    <x v="14"/>
    <x v="3"/>
    <s v="PH"/>
    <n v="1116"/>
    <m/>
    <x v="1491"/>
    <m/>
  </r>
  <r>
    <s v="220730S7KBCCRB"/>
    <s v="Completed"/>
    <m/>
    <m/>
    <n v="784913055956"/>
    <s v="Standard Local-J&amp;T Express"/>
    <s v="pickup"/>
    <s v="2022-08-08 16:09"/>
    <s v="2022-08-01 12:02"/>
    <x v="1504"/>
    <s v="2022-07-30 16:09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San Rafael Iv"/>
    <s v="San Jose Del Monte City"/>
    <x v="5"/>
    <x v="1"/>
    <s v="PH"/>
    <n v="3023"/>
    <m/>
    <x v="1492"/>
    <m/>
  </r>
  <r>
    <s v="220730SBQTG2CC"/>
    <s v="Completed"/>
    <m/>
    <m/>
    <n v="784913055998"/>
    <s v="Standard Local-J&amp;T Express"/>
    <s v="pickup"/>
    <s v="2022-08-08 17:23"/>
    <s v="2022-08-01 12:02"/>
    <x v="1505"/>
    <s v="2022-07-30 17:23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42"/>
    <n v="38"/>
    <n v="0"/>
    <n v="8"/>
    <n v="162"/>
    <n v="80"/>
    <s v="Tanza"/>
    <s v="Navotas City"/>
    <x v="14"/>
    <x v="3"/>
    <s v="PH"/>
    <n v="1490"/>
    <m/>
    <x v="1493"/>
    <m/>
  </r>
  <r>
    <s v="220730SBRHCXGX"/>
    <s v="Completed"/>
    <m/>
    <m/>
    <n v="784913056021"/>
    <s v="Standard Local-J&amp;T Express"/>
    <s v="pickup"/>
    <s v="2022-08-08 17:23"/>
    <s v="2022-08-01 12:02"/>
    <x v="1505"/>
    <s v="2022-07-30 17:23"/>
    <m/>
    <x v="0"/>
    <m/>
    <m/>
    <n v="60"/>
    <n v="60"/>
    <n v="15"/>
    <n v="900"/>
    <n v="0"/>
    <n v="0"/>
    <n v="0"/>
    <n v="2.5499999999999998"/>
    <n v="15"/>
    <n v="2.5499999999999998"/>
    <n v="0"/>
    <n v="0"/>
    <n v="0"/>
    <s v="N"/>
    <n v="0"/>
    <n v="0"/>
    <n v="5200"/>
    <n v="0"/>
    <n v="848"/>
    <n v="43"/>
    <n v="45"/>
    <n v="0"/>
    <n v="63"/>
    <n v="891"/>
    <n v="88"/>
    <s v="Poblacion"/>
    <s v="Calatrava"/>
    <x v="68"/>
    <x v="0"/>
    <s v="PH"/>
    <n v="5503"/>
    <m/>
    <x v="1494"/>
    <m/>
  </r>
  <r>
    <s v="220730SXJ0EX4U"/>
    <s v="Completed"/>
    <m/>
    <m/>
    <n v="784913055969"/>
    <s v="Standard Local-J&amp;T Express"/>
    <s v="pickup"/>
    <s v="2022-08-08 23:00"/>
    <s v="2022-08-01 12:02"/>
    <x v="1506"/>
    <s v="2022-07-30 23:00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1500"/>
    <n v="0"/>
    <n v="45"/>
    <n v="38"/>
    <n v="45"/>
    <n v="0"/>
    <n v="4"/>
    <n v="83"/>
    <n v="83"/>
    <s v="Buli"/>
    <s v="Taal"/>
    <x v="4"/>
    <x v="0"/>
    <s v="PH"/>
    <n v="4208"/>
    <m/>
    <x v="1495"/>
    <m/>
  </r>
  <r>
    <s v="220731UJBY6ACT"/>
    <s v="Completed"/>
    <m/>
    <m/>
    <n v="784913056050"/>
    <s v="Standard Local-J&amp;T Express"/>
    <s v="pickup"/>
    <s v="2022-08-08 14:27"/>
    <s v="2022-08-01 12:02"/>
    <x v="1507"/>
    <s v="2022-07-31 14:27"/>
    <m/>
    <x v="0"/>
    <m/>
    <m/>
    <n v="60"/>
    <n v="60"/>
    <n v="4"/>
    <n v="240"/>
    <n v="0"/>
    <n v="0"/>
    <n v="0"/>
    <n v="0.68"/>
    <n v="4"/>
    <n v="0.68"/>
    <n v="0"/>
    <n v="0"/>
    <n v="0"/>
    <s v="N"/>
    <n v="0"/>
    <n v="0"/>
    <n v="0"/>
    <n v="0"/>
    <n v="240"/>
    <n v="70"/>
    <n v="50"/>
    <n v="0"/>
    <n v="17"/>
    <n v="310"/>
    <n v="120"/>
    <s v="Aplaya"/>
    <s v="Digos City"/>
    <x v="33"/>
    <x v="2"/>
    <s v="PH"/>
    <n v="8002"/>
    <m/>
    <x v="1496"/>
    <m/>
  </r>
  <r>
    <s v="220731UN9NM097"/>
    <s v="Completed"/>
    <m/>
    <m/>
    <n v="784913056034"/>
    <s v="Standard Local-J&amp;T Express"/>
    <s v="pickup"/>
    <s v="2022-08-02 15:13"/>
    <s v="2022-08-01 12:02"/>
    <x v="1508"/>
    <s v="2022-07-31 15:13"/>
    <m/>
    <x v="6"/>
    <m/>
    <m/>
    <n v="80"/>
    <n v="80"/>
    <n v="6"/>
    <n v="480"/>
    <n v="0"/>
    <n v="0"/>
    <n v="0"/>
    <n v="1.02"/>
    <n v="6"/>
    <n v="1.02"/>
    <n v="0"/>
    <n v="0"/>
    <n v="0"/>
    <s v="N"/>
    <n v="0"/>
    <n v="0"/>
    <n v="0"/>
    <n v="0"/>
    <n v="480"/>
    <n v="80"/>
    <n v="0"/>
    <n v="0"/>
    <n v="34"/>
    <n v="560"/>
    <n v="80"/>
    <s v="Palanan"/>
    <s v="Makati City"/>
    <x v="14"/>
    <x v="3"/>
    <s v="PH"/>
    <n v="1235"/>
    <m/>
    <x v="1497"/>
    <m/>
  </r>
  <r>
    <s v="220731UV0572FJ"/>
    <s v="Completed"/>
    <m/>
    <m/>
    <n v="784913055985"/>
    <s v="Standard Local-J&amp;T Express"/>
    <s v="pickup"/>
    <s v="2022-08-08 17:19"/>
    <s v="2022-08-01 12:02"/>
    <x v="1509"/>
    <s v="2022-07-31 17:19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61"/>
    <n v="22"/>
    <n v="0"/>
    <n v="4"/>
    <n v="121"/>
    <n v="83"/>
    <s v="San Antonio"/>
    <s v="Delfin Albano"/>
    <x v="18"/>
    <x v="1"/>
    <s v="PH"/>
    <n v="3326"/>
    <m/>
    <x v="1498"/>
    <m/>
  </r>
  <r>
    <s v="2208010F4FYD5H"/>
    <s v="Completed"/>
    <m/>
    <m/>
    <n v="784920398726"/>
    <s v="Standard Local-J&amp;T Express"/>
    <s v="pickup"/>
    <s v="2022-08-09 09:34"/>
    <s v="2022-08-02 11:34"/>
    <x v="1510"/>
    <s v="2022-08-01 09:34"/>
    <m/>
    <x v="2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61"/>
    <n v="19"/>
    <n v="0"/>
    <n v="8"/>
    <n v="181"/>
    <n v="80"/>
    <s v="Pinagbuhatan"/>
    <s v="Pasig City"/>
    <x v="14"/>
    <x v="3"/>
    <s v="PH"/>
    <n v="1602"/>
    <m/>
    <x v="1499"/>
    <m/>
  </r>
  <r>
    <s v="2208010G47NGDD"/>
    <s v="Completed"/>
    <m/>
    <m/>
    <n v="784920398699"/>
    <s v="Standard Local-J&amp;T Express"/>
    <s v="pickup"/>
    <s v="2022-08-03 09:52"/>
    <s v="2022-08-02 11:34"/>
    <x v="1511"/>
    <s v="2022-08-01 09:52"/>
    <m/>
    <x v="1"/>
    <m/>
    <m/>
    <n v="60"/>
    <n v="60"/>
    <n v="6"/>
    <n v="360"/>
    <n v="0"/>
    <n v="0"/>
    <n v="0"/>
    <n v="1.02"/>
    <n v="6"/>
    <n v="1.02"/>
    <n v="0"/>
    <n v="0"/>
    <n v="0"/>
    <s v="N"/>
    <n v="0"/>
    <n v="0"/>
    <n v="0"/>
    <n v="0"/>
    <n v="360"/>
    <n v="90"/>
    <n v="25"/>
    <n v="0"/>
    <n v="25"/>
    <n v="450"/>
    <n v="115"/>
    <s v="Bulwang"/>
    <s v="Numancia"/>
    <x v="66"/>
    <x v="4"/>
    <s v="PH"/>
    <n v="5604"/>
    <m/>
    <x v="1500"/>
    <m/>
  </r>
  <r>
    <s v="2208010N4DNFHX"/>
    <s v="Completed"/>
    <m/>
    <m/>
    <n v="784920398739"/>
    <s v="Standard Local-J&amp;T Express"/>
    <s v="pickup"/>
    <s v="2022-08-09 11:14"/>
    <s v="2022-08-02 11:34"/>
    <x v="1512"/>
    <s v="2022-08-01 11:14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61"/>
    <n v="19"/>
    <n v="0"/>
    <n v="4"/>
    <n v="121"/>
    <n v="80"/>
    <s v="Barangay 407"/>
    <s v="Sampaloc"/>
    <x v="14"/>
    <x v="3"/>
    <s v="PH"/>
    <n v="1008"/>
    <m/>
    <x v="1501"/>
    <m/>
  </r>
  <r>
    <s v="22080113FPSV7Q"/>
    <s v="Completed"/>
    <m/>
    <m/>
    <n v="784920398700"/>
    <s v="Standard Local-J&amp;T Express"/>
    <s v="pickup"/>
    <s v="2022-08-09 15:38"/>
    <s v="2022-08-02 11:34"/>
    <x v="1513"/>
    <s v="2022-08-01 15:38"/>
    <m/>
    <x v="0"/>
    <m/>
    <m/>
    <n v="60"/>
    <n v="60"/>
    <n v="1"/>
    <n v="60"/>
    <n v="0"/>
    <n v="0"/>
    <n v="0"/>
    <n v="0.17"/>
    <n v="4"/>
    <n v="0.68"/>
    <n v="0"/>
    <n v="0"/>
    <n v="0"/>
    <s v="N"/>
    <n v="0"/>
    <n v="0"/>
    <n v="0"/>
    <n v="0"/>
    <n v="240"/>
    <n v="61"/>
    <n v="22"/>
    <n v="0"/>
    <n v="17"/>
    <n v="301"/>
    <n v="83"/>
    <s v="Santo Domingo"/>
    <s v="Jones"/>
    <x v="18"/>
    <x v="1"/>
    <s v="PH"/>
    <n v="3313"/>
    <m/>
    <x v="1502"/>
    <m/>
  </r>
  <r>
    <s v="22080113FPSV7Q"/>
    <s v="Completed"/>
    <m/>
    <m/>
    <n v="784920398700"/>
    <s v="Standard Local-J&amp;T Express"/>
    <s v="pickup"/>
    <s v="2022-08-09 15:38"/>
    <s v="2022-08-02 11:34"/>
    <x v="1513"/>
    <s v="2022-08-01 15:38"/>
    <m/>
    <x v="1"/>
    <m/>
    <m/>
    <n v="60"/>
    <n v="60"/>
    <n v="3"/>
    <n v="180"/>
    <n v="0"/>
    <n v="0"/>
    <n v="0"/>
    <n v="0.51"/>
    <n v="4"/>
    <n v="0.68"/>
    <n v="0"/>
    <n v="0"/>
    <n v="0"/>
    <s v="N"/>
    <n v="0"/>
    <n v="0"/>
    <n v="0"/>
    <n v="0"/>
    <n v="240"/>
    <n v="61"/>
    <n v="22"/>
    <n v="0"/>
    <n v="17"/>
    <n v="301"/>
    <n v="83"/>
    <s v="Santo Domingo"/>
    <s v="Jones"/>
    <x v="18"/>
    <x v="1"/>
    <s v="PH"/>
    <n v="3313"/>
    <m/>
    <x v="1502"/>
    <m/>
  </r>
  <r>
    <s v="22080118FDH7E1"/>
    <s v="Completed"/>
    <m/>
    <m/>
    <n v="784920398713"/>
    <s v="Standard Local-J&amp;T Express"/>
    <s v="pickup"/>
    <s v="2022-08-09 17:07"/>
    <s v="2022-08-02 11:34"/>
    <x v="1514"/>
    <s v="2022-08-01 17:07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80"/>
    <n v="0"/>
    <n v="0"/>
    <n v="8"/>
    <n v="200"/>
    <n v="80"/>
    <s v="San Rafael Iii"/>
    <s v="Noveleta"/>
    <x v="1"/>
    <x v="0"/>
    <s v="PH"/>
    <n v="4105"/>
    <m/>
    <x v="1503"/>
    <m/>
  </r>
  <r>
    <s v="2208011EX70XYC"/>
    <s v="Completed"/>
    <m/>
    <m/>
    <n v="784920398686"/>
    <s v="Standard Local-J&amp;T Express"/>
    <s v="pickup"/>
    <s v="2022-08-09 19:03"/>
    <s v="2022-08-02 11:34"/>
    <x v="1515"/>
    <s v="2022-08-01 19:03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0"/>
    <n v="0"/>
    <n v="0"/>
    <n v="4"/>
    <n v="140"/>
    <n v="80"/>
    <s v="Barangay 179"/>
    <s v="Pasay City"/>
    <x v="14"/>
    <x v="3"/>
    <s v="PH"/>
    <n v="1300"/>
    <m/>
    <x v="1504"/>
    <m/>
  </r>
  <r>
    <s v="2208011VS3MFMC"/>
    <s v="Completed"/>
    <m/>
    <m/>
    <n v="784920398742"/>
    <s v="Standard Local-J&amp;T Express"/>
    <s v="pickup"/>
    <s v="2022-08-09 23:11"/>
    <s v="2022-08-02 11:34"/>
    <x v="1516"/>
    <s v="2022-08-01 23:11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83"/>
    <n v="0"/>
    <n v="0"/>
    <n v="4"/>
    <n v="143"/>
    <n v="83"/>
    <s v="Santa Maria"/>
    <s v="Iriga City"/>
    <x v="26"/>
    <x v="0"/>
    <s v="PH"/>
    <n v="4431"/>
    <m/>
    <x v="1505"/>
    <m/>
  </r>
  <r>
    <s v="2208022VU1VB50"/>
    <s v="Completed"/>
    <m/>
    <m/>
    <n v="784925558890"/>
    <s v="Standard Local-J&amp;T Express"/>
    <s v="pickup"/>
    <s v="2022-08-10 08:44"/>
    <s v="2022-08-03 10:38"/>
    <x v="1517"/>
    <s v="2022-08-02 08:44"/>
    <m/>
    <x v="0"/>
    <m/>
    <m/>
    <n v="60"/>
    <n v="60"/>
    <n v="2"/>
    <n v="120"/>
    <n v="0"/>
    <n v="0"/>
    <n v="0"/>
    <n v="0.34"/>
    <n v="2"/>
    <n v="0.34"/>
    <n v="0"/>
    <n v="0"/>
    <n v="0"/>
    <s v="N"/>
    <n v="0"/>
    <n v="0"/>
    <n v="0"/>
    <n v="0"/>
    <n v="120"/>
    <n v="61"/>
    <n v="22"/>
    <n v="0"/>
    <n v="8"/>
    <n v="181"/>
    <n v="83"/>
    <s v="Mabasa"/>
    <s v="Dupax Del Norte"/>
    <x v="10"/>
    <x v="1"/>
    <s v="PH"/>
    <n v="3706"/>
    <m/>
    <x v="1506"/>
    <m/>
  </r>
  <r>
    <s v="2208023P2586J1"/>
    <s v="Completed"/>
    <m/>
    <m/>
    <n v="784925558887"/>
    <s v="Standard Local-J&amp;T Express"/>
    <s v="pickup"/>
    <s v="2022-08-10 16:16"/>
    <s v="2022-08-03 10:38"/>
    <x v="1518"/>
    <s v="2022-08-02 16:16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120"/>
    <n v="0"/>
    <n v="0"/>
    <n v="13"/>
    <n v="300"/>
    <n v="120"/>
    <s v="Zone 2 (Pob.)"/>
    <s v="Digos City"/>
    <x v="33"/>
    <x v="2"/>
    <s v="PH"/>
    <n v="8002"/>
    <m/>
    <x v="1507"/>
    <m/>
  </r>
  <r>
    <s v="22080246JY9BDH"/>
    <s v="Completed"/>
    <m/>
    <m/>
    <n v="784925558874"/>
    <s v="Standard Local-J&amp;T Express"/>
    <s v="pickup"/>
    <s v="2022-08-10 21:12"/>
    <s v="2022-08-03 10:38"/>
    <x v="1519"/>
    <s v="2022-08-02 21:12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0"/>
    <n v="0"/>
    <n v="60"/>
    <n v="61"/>
    <n v="19"/>
    <n v="0"/>
    <n v="4"/>
    <n v="121"/>
    <n v="80"/>
    <s v="North Signal Village"/>
    <s v="Taguig City"/>
    <x v="14"/>
    <x v="3"/>
    <s v="PH"/>
    <n v="1630"/>
    <m/>
    <x v="1508"/>
    <m/>
  </r>
  <r>
    <s v="2208035JPYBQ4U"/>
    <s v="Completed"/>
    <m/>
    <m/>
    <n v="784930675046"/>
    <s v="Standard Local-J&amp;T Express"/>
    <s v="pickup"/>
    <s v="2022-08-11 10:21"/>
    <s v="2022-08-05 10:01"/>
    <x v="1520"/>
    <s v="2022-08-03 10:21"/>
    <m/>
    <x v="0"/>
    <m/>
    <m/>
    <n v="60"/>
    <n v="60"/>
    <n v="1"/>
    <n v="60"/>
    <n v="0"/>
    <n v="0"/>
    <n v="0"/>
    <n v="0.17"/>
    <n v="1"/>
    <n v="0.17"/>
    <n v="0"/>
    <n v="0"/>
    <n v="0"/>
    <s v="N"/>
    <n v="0"/>
    <n v="0"/>
    <n v="200"/>
    <n v="0"/>
    <n v="58"/>
    <n v="80"/>
    <n v="0"/>
    <n v="0"/>
    <n v="4"/>
    <n v="138"/>
    <n v="80"/>
    <s v="Fort Bonifacio"/>
    <s v="Taguig City"/>
    <x v="14"/>
    <x v="3"/>
    <s v="PH"/>
    <n v="1630"/>
    <m/>
    <x v="1509"/>
    <m/>
  </r>
  <r>
    <s v="22080365YKYQN7"/>
    <s v="Completed"/>
    <m/>
    <m/>
    <n v="784930675062"/>
    <s v="Standard Local-J&amp;T Express"/>
    <s v="pickup"/>
    <s v="2022-08-11 16:06"/>
    <s v="2022-08-05 10:12"/>
    <x v="1521"/>
    <s v="2022-08-03 16:06"/>
    <m/>
    <x v="0"/>
    <m/>
    <m/>
    <n v="60"/>
    <n v="60"/>
    <n v="10"/>
    <n v="600"/>
    <n v="0"/>
    <n v="0"/>
    <n v="0"/>
    <n v="1.7"/>
    <n v="20"/>
    <n v="3.4"/>
    <n v="0"/>
    <n v="0"/>
    <n v="0"/>
    <s v="N"/>
    <n v="0"/>
    <n v="0"/>
    <n v="0"/>
    <n v="0"/>
    <n v="1200"/>
    <n v="95"/>
    <n v="0"/>
    <n v="0"/>
    <n v="84"/>
    <n v="1295"/>
    <n v="95"/>
    <s v="Kaytambog"/>
    <s v="Indang"/>
    <x v="1"/>
    <x v="0"/>
    <s v="PH"/>
    <n v="4122"/>
    <m/>
    <x v="1510"/>
    <m/>
  </r>
  <r>
    <s v="22080365YKYQN7"/>
    <s v="Completed"/>
    <m/>
    <m/>
    <n v="784930675062"/>
    <s v="Standard Local-J&amp;T Express"/>
    <s v="pickup"/>
    <s v="2022-08-11 16:06"/>
    <s v="2022-08-05 10:12"/>
    <x v="1521"/>
    <s v="2022-08-03 16:06"/>
    <m/>
    <x v="1"/>
    <m/>
    <m/>
    <n v="60"/>
    <n v="60"/>
    <n v="10"/>
    <n v="600"/>
    <n v="0"/>
    <n v="0"/>
    <n v="0"/>
    <n v="1.7"/>
    <n v="20"/>
    <n v="3.4"/>
    <n v="0"/>
    <n v="0"/>
    <n v="0"/>
    <s v="N"/>
    <n v="0"/>
    <n v="0"/>
    <n v="0"/>
    <n v="0"/>
    <n v="1200"/>
    <n v="95"/>
    <n v="0"/>
    <n v="0"/>
    <n v="84"/>
    <n v="1295"/>
    <n v="95"/>
    <s v="Kaytambog"/>
    <s v="Indang"/>
    <x v="1"/>
    <x v="0"/>
    <s v="PH"/>
    <n v="4122"/>
    <m/>
    <x v="1510"/>
    <m/>
  </r>
  <r>
    <s v="2208036FRCQNCU"/>
    <s v="Completed"/>
    <m/>
    <m/>
    <n v="784930675033"/>
    <s v="Standard Local-J&amp;T Express"/>
    <s v="pickup"/>
    <s v="2022-08-14 19:01"/>
    <s v="2022-08-05 10:01"/>
    <x v="1522"/>
    <s v="2022-08-03 19:01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0"/>
    <n v="0"/>
    <n v="0"/>
    <n v="13"/>
    <n v="260"/>
    <n v="80"/>
    <s v="San Jose (Pob.)"/>
    <s v="Morong"/>
    <x v="3"/>
    <x v="0"/>
    <s v="PH"/>
    <n v="1960"/>
    <m/>
    <x v="1511"/>
    <m/>
  </r>
  <r>
    <s v="2208047WTEFM4S"/>
    <s v="Completed"/>
    <m/>
    <m/>
    <n v="784930675059"/>
    <s v="Standard Local-J&amp;T Express"/>
    <s v="pickup"/>
    <s v="2022-08-12 08:36"/>
    <s v="2022-08-05 10:12"/>
    <x v="1523"/>
    <s v="2022-08-04 08:36"/>
    <m/>
    <x v="2"/>
    <m/>
    <m/>
    <n v="60"/>
    <n v="30"/>
    <n v="35"/>
    <n v="1050"/>
    <n v="1050"/>
    <n v="1050"/>
    <n v="0"/>
    <n v="5.95"/>
    <n v="35"/>
    <n v="5.95"/>
    <n v="0"/>
    <n v="0"/>
    <n v="0"/>
    <s v="N"/>
    <n v="0"/>
    <n v="0"/>
    <n v="0"/>
    <n v="0"/>
    <n v="1050"/>
    <n v="158"/>
    <n v="0"/>
    <n v="0"/>
    <n v="74"/>
    <n v="1208"/>
    <n v="158"/>
    <s v="Wawa"/>
    <s v="Siniloan"/>
    <x v="0"/>
    <x v="0"/>
    <s v="PH"/>
    <n v="4019"/>
    <m/>
    <x v="1512"/>
    <m/>
  </r>
  <r>
    <s v="2208047YJ2YWRQ"/>
    <s v="Completed"/>
    <m/>
    <m/>
    <n v="784933788171"/>
    <s v="Standard Local-J&amp;T Express"/>
    <s v="pickup"/>
    <s v="2022-08-06 09:16"/>
    <s v="2022-08-05 10:12"/>
    <x v="1524"/>
    <s v="2022-08-04 09:16"/>
    <m/>
    <x v="1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83"/>
    <n v="0"/>
    <n v="0"/>
    <n v="13"/>
    <n v="263"/>
    <n v="83"/>
    <s v="Sindalan"/>
    <s v="San Fernando City"/>
    <x v="7"/>
    <x v="1"/>
    <s v="PH"/>
    <n v="2000"/>
    <m/>
    <x v="1513"/>
    <m/>
  </r>
  <r>
    <s v="22080481DT48P4"/>
    <s v="Completed"/>
    <m/>
    <m/>
    <n v="784933788184"/>
    <s v="Standard Local-J&amp;T Express"/>
    <s v="pickup"/>
    <s v="2022-08-12 09:50"/>
    <s v="2022-08-05 10:12"/>
    <x v="1525"/>
    <s v="2022-08-04 09:50"/>
    <m/>
    <x v="0"/>
    <m/>
    <m/>
    <n v="60"/>
    <n v="60"/>
    <n v="3"/>
    <n v="180"/>
    <n v="0"/>
    <n v="0"/>
    <n v="0"/>
    <n v="0.51"/>
    <n v="3"/>
    <n v="0.51"/>
    <n v="0"/>
    <n v="0"/>
    <n v="0"/>
    <s v="N"/>
    <n v="0"/>
    <n v="0"/>
    <n v="0"/>
    <n v="0"/>
    <n v="180"/>
    <n v="61"/>
    <n v="22"/>
    <n v="0"/>
    <n v="13"/>
    <n v="241"/>
    <n v="83"/>
    <s v="Banahao"/>
    <s v="Dimasalang"/>
    <x v="40"/>
    <x v="0"/>
    <s v="PH"/>
    <n v="5403"/>
    <m/>
    <x v="1514"/>
    <m/>
  </r>
  <r>
    <s v="2208048U019FSD"/>
    <s v="Completed"/>
    <m/>
    <m/>
    <n v="784933788155"/>
    <s v="Standard Local-J&amp;T Express"/>
    <s v="pickup"/>
    <s v="2022-08-12 17:27"/>
    <s v="2022-08-05 10:12"/>
    <x v="1526"/>
    <s v="2022-08-04 17:27"/>
    <m/>
    <x v="0"/>
    <m/>
    <m/>
    <n v="60"/>
    <n v="60"/>
    <n v="1"/>
    <n v="60"/>
    <n v="0"/>
    <n v="0"/>
    <n v="0"/>
    <n v="0.14000000000000001"/>
    <n v="1"/>
    <n v="0.14000000000000001"/>
    <n v="0"/>
    <n v="0"/>
    <n v="0"/>
    <s v="N"/>
    <n v="0"/>
    <n v="0"/>
    <n v="0"/>
    <n v="0"/>
    <n v="60"/>
    <n v="80"/>
    <n v="0"/>
    <n v="0"/>
    <n v="4"/>
    <n v="140"/>
    <n v="80"/>
    <s v="Cacarong Matanda"/>
    <s v="Pandi"/>
    <x v="5"/>
    <x v="1"/>
    <s v="PH"/>
    <n v="3017"/>
    <m/>
    <x v="1515"/>
    <m/>
  </r>
  <r>
    <s v="22080499YKRYNV"/>
    <s v="Completed"/>
    <m/>
    <m/>
    <n v="784933788168"/>
    <s v="Standard Local-J&amp;T Express"/>
    <s v="pickup"/>
    <s v="2022-08-12 21:56"/>
    <s v="2022-08-05 10:12"/>
    <x v="1527"/>
    <s v="2022-08-04 21:56"/>
    <m/>
    <x v="0"/>
    <m/>
    <m/>
    <n v="60"/>
    <n v="60"/>
    <n v="1"/>
    <n v="60"/>
    <n v="0"/>
    <n v="0"/>
    <n v="0"/>
    <n v="0.14000000000000001"/>
    <n v="2"/>
    <n v="0.28000000000000003"/>
    <n v="0"/>
    <n v="0"/>
    <n v="0"/>
    <s v="N"/>
    <n v="0"/>
    <n v="0"/>
    <n v="0"/>
    <n v="0"/>
    <n v="120"/>
    <n v="80"/>
    <n v="0"/>
    <n v="0"/>
    <n v="8"/>
    <n v="200"/>
    <n v="80"/>
    <s v="Wawa (Pob.)"/>
    <s v="Tanay"/>
    <x v="3"/>
    <x v="0"/>
    <s v="PH"/>
    <n v="1980"/>
    <m/>
    <x v="1516"/>
    <m/>
  </r>
  <r>
    <s v="22080499YKRYNV"/>
    <s v="Completed"/>
    <m/>
    <m/>
    <n v="784933788168"/>
    <s v="Standard Local-J&amp;T Express"/>
    <s v="pickup"/>
    <s v="2022-08-12 21:56"/>
    <s v="2022-08-05 10:12"/>
    <x v="1527"/>
    <s v="2022-08-04 21:56"/>
    <m/>
    <x v="2"/>
    <m/>
    <m/>
    <n v="60"/>
    <n v="60"/>
    <n v="1"/>
    <n v="60"/>
    <n v="0"/>
    <n v="0"/>
    <n v="0"/>
    <n v="0.14000000000000001"/>
    <n v="2"/>
    <n v="0.28000000000000003"/>
    <n v="0"/>
    <n v="0"/>
    <n v="0"/>
    <s v="N"/>
    <n v="0"/>
    <n v="0"/>
    <n v="0"/>
    <n v="0"/>
    <n v="120"/>
    <n v="80"/>
    <n v="0"/>
    <n v="0"/>
    <n v="8"/>
    <n v="200"/>
    <n v="80"/>
    <s v="Wawa (Pob.)"/>
    <s v="Tanay"/>
    <x v="3"/>
    <x v="0"/>
    <s v="PH"/>
    <n v="1980"/>
    <m/>
    <x v="1516"/>
    <m/>
  </r>
  <r>
    <s v="220805BHPS1XN1"/>
    <s v="Completed"/>
    <m/>
    <m/>
    <n v="784938607043"/>
    <s v="Standard Local-J&amp;T Express"/>
    <s v="pickup"/>
    <s v="2022-08-13 19:19"/>
    <s v="2022-08-08 12:08"/>
    <x v="1528"/>
    <s v="2022-08-05 19:19"/>
    <m/>
    <x v="0"/>
    <m/>
    <m/>
    <n v="60"/>
    <n v="60"/>
    <n v="3"/>
    <n v="180"/>
    <n v="0"/>
    <n v="0"/>
    <n v="0"/>
    <n v="0.42"/>
    <n v="3"/>
    <n v="0.42"/>
    <n v="0"/>
    <n v="0"/>
    <n v="0"/>
    <s v="N"/>
    <n v="0"/>
    <n v="0"/>
    <n v="0"/>
    <n v="0"/>
    <n v="180"/>
    <n v="119"/>
    <n v="0"/>
    <n v="0"/>
    <n v="13"/>
    <n v="299"/>
    <n v="119"/>
    <s v="Barangay 18-B (Pob.)"/>
    <s v="Davao City"/>
    <x v="33"/>
    <x v="2"/>
    <s v="PH"/>
    <n v="8000"/>
    <m/>
    <x v="1517"/>
    <m/>
  </r>
  <r>
    <s v="220807G9UC7BR2"/>
    <s v="Completed"/>
    <m/>
    <m/>
    <n v="784948464649"/>
    <s v="Standard Local-J&amp;T Express"/>
    <s v="pickup"/>
    <s v="2022-08-15 16:42"/>
    <s v="2022-08-08 12:08"/>
    <x v="1529"/>
    <s v="2022-08-07 16:42"/>
    <m/>
    <x v="0"/>
    <m/>
    <m/>
    <n v="60"/>
    <n v="60"/>
    <n v="1"/>
    <n v="60"/>
    <n v="0"/>
    <n v="0"/>
    <n v="0"/>
    <n v="0.14000000000000001"/>
    <n v="1"/>
    <n v="0.14000000000000001"/>
    <n v="0"/>
    <n v="0"/>
    <n v="0"/>
    <s v="N"/>
    <n v="0"/>
    <n v="0"/>
    <n v="0"/>
    <n v="0"/>
    <n v="60"/>
    <n v="61"/>
    <n v="22"/>
    <n v="0"/>
    <n v="4"/>
    <n v="121"/>
    <n v="83"/>
    <s v="Baggoc"/>
    <s v="Caoayan"/>
    <x v="34"/>
    <x v="1"/>
    <s v="PH"/>
    <n v="2702"/>
    <m/>
    <x v="1518"/>
    <m/>
  </r>
  <r>
    <s v="220807GVMA3FUR"/>
    <s v="Completed"/>
    <m/>
    <m/>
    <n v="784948464652"/>
    <s v="Standard Local-J&amp;T Express"/>
    <s v="pickup"/>
    <s v="2022-08-15 22:08"/>
    <s v="2022-08-08 12:08"/>
    <x v="1530"/>
    <s v="2022-08-07 22:08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2900"/>
    <n v="0"/>
    <n v="91"/>
    <n v="35"/>
    <n v="45"/>
    <n v="0"/>
    <n v="8"/>
    <n v="126"/>
    <n v="80"/>
    <s v="Inocencio (B. Pook)"/>
    <s v="Trece Martires City"/>
    <x v="1"/>
    <x v="0"/>
    <s v="PH"/>
    <n v="4109"/>
    <m/>
    <x v="1519"/>
    <m/>
  </r>
  <r>
    <s v="220808HC8CP8JT"/>
    <s v="Completed"/>
    <m/>
    <m/>
    <n v="784948464636"/>
    <s v="Standard Local-J&amp;T Express"/>
    <s v="pickup"/>
    <s v="2022-08-17 02:50"/>
    <s v="2022-08-08 12:08"/>
    <x v="1531"/>
    <s v="2022-08-08 02:50"/>
    <m/>
    <x v="3"/>
    <m/>
    <m/>
    <n v="80"/>
    <n v="80"/>
    <n v="3"/>
    <n v="240"/>
    <n v="0"/>
    <n v="0"/>
    <n v="0"/>
    <n v="0.42"/>
    <n v="4"/>
    <n v="0.56000000000000005"/>
    <n v="0"/>
    <n v="0"/>
    <n v="0"/>
    <s v="N"/>
    <n v="0"/>
    <n v="0"/>
    <n v="0"/>
    <n v="0"/>
    <n v="300"/>
    <n v="42"/>
    <n v="38"/>
    <n v="0"/>
    <n v="21"/>
    <n v="342"/>
    <n v="80"/>
    <s v="Barangay 623"/>
    <s v="Sampaloc"/>
    <x v="14"/>
    <x v="3"/>
    <s v="PH"/>
    <n v="1016"/>
    <m/>
    <x v="1520"/>
    <m/>
  </r>
  <r>
    <s v="220808HC8CP8JT"/>
    <s v="Completed"/>
    <m/>
    <m/>
    <n v="784948464636"/>
    <s v="Standard Local-J&amp;T Express"/>
    <s v="pickup"/>
    <s v="2022-08-17 02:50"/>
    <s v="2022-08-08 12:08"/>
    <x v="1531"/>
    <s v="2022-08-08 02:50"/>
    <m/>
    <x v="1"/>
    <m/>
    <m/>
    <n v="60"/>
    <n v="60"/>
    <n v="1"/>
    <n v="60"/>
    <n v="0"/>
    <n v="0"/>
    <n v="0"/>
    <n v="0.14000000000000001"/>
    <n v="4"/>
    <n v="0.56000000000000005"/>
    <n v="0"/>
    <n v="0"/>
    <n v="0"/>
    <s v="N"/>
    <n v="0"/>
    <n v="0"/>
    <n v="0"/>
    <n v="0"/>
    <n v="300"/>
    <n v="42"/>
    <n v="38"/>
    <n v="0"/>
    <n v="21"/>
    <n v="342"/>
    <n v="80"/>
    <s v="Barangay 623"/>
    <s v="Sampaloc"/>
    <x v="14"/>
    <x v="3"/>
    <s v="PH"/>
    <n v="1016"/>
    <m/>
    <x v="1520"/>
    <m/>
  </r>
  <r>
    <s v="220808HV77N3CW"/>
    <s v="Completed"/>
    <m/>
    <m/>
    <n v="784965570041"/>
    <s v="Standard Local-J&amp;T Express"/>
    <s v="pickup"/>
    <s v="2022-08-17 07:43"/>
    <s v="2022-08-09 11:20"/>
    <x v="1532"/>
    <s v="2022-08-08 07:43"/>
    <m/>
    <x v="2"/>
    <m/>
    <m/>
    <n v="60"/>
    <n v="60"/>
    <n v="1"/>
    <n v="60"/>
    <n v="0"/>
    <n v="0"/>
    <n v="0"/>
    <n v="0.14000000000000001"/>
    <n v="2"/>
    <n v="0.28000000000000003"/>
    <n v="0"/>
    <n v="0"/>
    <n v="0"/>
    <s v="N"/>
    <n v="0"/>
    <n v="0"/>
    <n v="0"/>
    <n v="0"/>
    <n v="120"/>
    <n v="38"/>
    <n v="45"/>
    <n v="0"/>
    <n v="8"/>
    <n v="158"/>
    <n v="83"/>
    <s v="Igang"/>
    <s v="Virac"/>
    <x v="32"/>
    <x v="0"/>
    <s v="PH"/>
    <n v="4800"/>
    <m/>
    <x v="1521"/>
    <m/>
  </r>
  <r>
    <s v="220808HV77N3CW"/>
    <s v="Completed"/>
    <m/>
    <m/>
    <n v="784965570041"/>
    <s v="Standard Local-J&amp;T Express"/>
    <s v="pickup"/>
    <s v="2022-08-17 07:43"/>
    <s v="2022-08-09 11:20"/>
    <x v="1532"/>
    <s v="2022-08-08 07:43"/>
    <m/>
    <x v="1"/>
    <m/>
    <m/>
    <n v="60"/>
    <n v="60"/>
    <n v="1"/>
    <n v="60"/>
    <n v="0"/>
    <n v="0"/>
    <n v="0"/>
    <n v="0.14000000000000001"/>
    <n v="2"/>
    <n v="0.28000000000000003"/>
    <n v="0"/>
    <n v="0"/>
    <n v="0"/>
    <s v="N"/>
    <n v="0"/>
    <n v="0"/>
    <n v="0"/>
    <n v="0"/>
    <n v="120"/>
    <n v="38"/>
    <n v="45"/>
    <n v="0"/>
    <n v="8"/>
    <n v="158"/>
    <n v="83"/>
    <s v="Igang"/>
    <s v="Virac"/>
    <x v="32"/>
    <x v="0"/>
    <s v="PH"/>
    <n v="4800"/>
    <m/>
    <x v="1521"/>
    <m/>
  </r>
  <r>
    <s v="220808J9KA76E9"/>
    <s v="Completed"/>
    <m/>
    <m/>
    <n v="784965570038"/>
    <s v="Standard Local-J&amp;T Express"/>
    <s v="pickup"/>
    <s v="2022-08-17 11:43"/>
    <s v="2022-08-09 11:20"/>
    <x v="1533"/>
    <s v="2022-08-08 11:43"/>
    <m/>
    <x v="0"/>
    <m/>
    <m/>
    <n v="60"/>
    <n v="60"/>
    <n v="3"/>
    <n v="180"/>
    <n v="0"/>
    <n v="0"/>
    <n v="0"/>
    <n v="0.42"/>
    <n v="3"/>
    <n v="0.42"/>
    <n v="0"/>
    <n v="0"/>
    <n v="0"/>
    <s v="N"/>
    <n v="0"/>
    <n v="0"/>
    <n v="0"/>
    <n v="0"/>
    <n v="180"/>
    <n v="94"/>
    <n v="25"/>
    <n v="0"/>
    <n v="13"/>
    <n v="274"/>
    <n v="119"/>
    <s v="Magsaysay"/>
    <s v="Parang"/>
    <x v="27"/>
    <x v="2"/>
    <s v="PH"/>
    <n v="9604"/>
    <m/>
    <x v="1522"/>
    <m/>
  </r>
  <r>
    <s v="220808JRX65NM9"/>
    <s v="Completed"/>
    <m/>
    <m/>
    <n v="784965570054"/>
    <s v="Standard Local-J&amp;T Express"/>
    <s v="pickup"/>
    <s v="2022-08-17 16:17"/>
    <s v="2022-08-09 11:20"/>
    <x v="1534"/>
    <s v="2022-08-08 16:17"/>
    <m/>
    <x v="0"/>
    <m/>
    <m/>
    <n v="60"/>
    <n v="60"/>
    <n v="4"/>
    <n v="240"/>
    <n v="0"/>
    <n v="0"/>
    <n v="0"/>
    <n v="0.56000000000000005"/>
    <n v="4"/>
    <n v="0.56000000000000005"/>
    <n v="0"/>
    <n v="0"/>
    <n v="0"/>
    <s v="N"/>
    <n v="0"/>
    <n v="0"/>
    <n v="0"/>
    <n v="0"/>
    <n v="240"/>
    <n v="58"/>
    <n v="22"/>
    <n v="0"/>
    <n v="17"/>
    <n v="298"/>
    <n v="80"/>
    <s v="Dita"/>
    <s v="Santa Rosa City"/>
    <x v="0"/>
    <x v="0"/>
    <s v="PH"/>
    <n v="4026"/>
    <m/>
    <x v="1523"/>
    <m/>
  </r>
  <r>
    <s v="220809MU5DY5CF"/>
    <s v="Completed"/>
    <m/>
    <m/>
    <n v="784969608455"/>
    <s v="Standard Local-J&amp;T Express"/>
    <s v="pickup"/>
    <s v="2022-08-18 11:53"/>
    <s v="2022-08-10 10:43"/>
    <x v="1535"/>
    <s v="2022-08-09 11:53"/>
    <m/>
    <x v="0"/>
    <m/>
    <m/>
    <n v="60"/>
    <n v="42"/>
    <n v="50"/>
    <n v="2100"/>
    <n v="900"/>
    <n v="900"/>
    <n v="0"/>
    <n v="7"/>
    <n v="50"/>
    <n v="7"/>
    <n v="0"/>
    <n v="0"/>
    <n v="0"/>
    <s v="N"/>
    <n v="0"/>
    <n v="0"/>
    <n v="20000"/>
    <n v="0"/>
    <n v="1900"/>
    <n v="168"/>
    <n v="22"/>
    <n v="0"/>
    <n v="147"/>
    <n v="2068"/>
    <n v="190"/>
    <s v="Victory Norte"/>
    <s v="Santiago City"/>
    <x v="18"/>
    <x v="1"/>
    <s v="PH"/>
    <n v="3311"/>
    <m/>
    <x v="1524"/>
    <m/>
  </r>
  <r>
    <s v="220809NTBU2FFD"/>
    <s v="Completed"/>
    <m/>
    <m/>
    <n v="784973329248"/>
    <s v="Standard Local-J&amp;T Express"/>
    <s v="pickup"/>
    <s v="2022-08-18 21:21"/>
    <s v="2022-08-10 10:43"/>
    <x v="1536"/>
    <s v="2022-08-09 21:21"/>
    <m/>
    <x v="0"/>
    <m/>
    <m/>
    <n v="60"/>
    <n v="60"/>
    <n v="3"/>
    <n v="180"/>
    <n v="0"/>
    <n v="0"/>
    <n v="0"/>
    <n v="0.42"/>
    <n v="3"/>
    <n v="0.42"/>
    <n v="0"/>
    <n v="0"/>
    <n v="0"/>
    <s v="N"/>
    <n v="0"/>
    <n v="0"/>
    <n v="0"/>
    <n v="0"/>
    <n v="180"/>
    <n v="83"/>
    <n v="0"/>
    <n v="0"/>
    <n v="13"/>
    <n v="263"/>
    <n v="83"/>
    <s v="Bulanao Norte"/>
    <s v="Tabuk City"/>
    <x v="60"/>
    <x v="1"/>
    <s v="PH"/>
    <n v="3800"/>
    <m/>
    <x v="1525"/>
    <m/>
  </r>
  <r>
    <s v="220810PWYR58TC"/>
    <s v="Completed"/>
    <m/>
    <m/>
    <n v="784974494524"/>
    <s v="Standard Local-J&amp;T Express"/>
    <s v="pickup"/>
    <s v="2022-08-18 07:58"/>
    <s v="2022-08-10 10:43"/>
    <x v="1537"/>
    <s v="2022-08-10 07:58"/>
    <m/>
    <x v="2"/>
    <m/>
    <m/>
    <n v="60"/>
    <n v="60"/>
    <n v="4"/>
    <n v="240"/>
    <n v="0"/>
    <n v="0"/>
    <n v="0"/>
    <n v="0.56000000000000005"/>
    <n v="4"/>
    <n v="0.56000000000000005"/>
    <n v="0"/>
    <n v="0"/>
    <n v="0"/>
    <s v="N"/>
    <n v="0"/>
    <n v="0"/>
    <n v="0"/>
    <n v="0"/>
    <n v="240"/>
    <n v="42"/>
    <n v="38"/>
    <n v="0"/>
    <n v="17"/>
    <n v="282"/>
    <n v="80"/>
    <s v="Manggahan"/>
    <s v="Pasig City"/>
    <x v="14"/>
    <x v="3"/>
    <s v="PH"/>
    <n v="1600"/>
    <m/>
    <x v="1526"/>
    <m/>
  </r>
  <r>
    <s v="220810Q49T0JKV"/>
    <s v="Completed"/>
    <m/>
    <m/>
    <n v="784977985235"/>
    <s v="Standard Local-J&amp;T Express"/>
    <s v="pickup"/>
    <s v="2022-08-18 09:51"/>
    <s v="2022-08-11 11:20"/>
    <x v="1538"/>
    <s v="2022-08-10 09:51"/>
    <m/>
    <x v="0"/>
    <m/>
    <m/>
    <n v="60"/>
    <n v="60"/>
    <n v="5"/>
    <n v="300"/>
    <n v="0"/>
    <n v="0"/>
    <n v="0"/>
    <n v="0.7"/>
    <n v="5"/>
    <n v="0.7"/>
    <n v="0"/>
    <n v="0"/>
    <n v="0"/>
    <s v="N"/>
    <n v="0"/>
    <n v="0"/>
    <n v="0"/>
    <n v="0"/>
    <n v="300"/>
    <n v="61"/>
    <n v="19"/>
    <n v="0"/>
    <n v="21"/>
    <n v="361"/>
    <n v="80"/>
    <s v="Malanday"/>
    <s v="Marikina City"/>
    <x v="14"/>
    <x v="3"/>
    <s v="PH"/>
    <n v="1805"/>
    <m/>
    <x v="1527"/>
    <m/>
  </r>
  <r>
    <s v="220811TFDNP4P5"/>
    <s v="Completed"/>
    <m/>
    <m/>
    <n v="784984212508"/>
    <s v="Standard Local-J&amp;T Express"/>
    <s v="pickup"/>
    <s v="2022-08-19 17:48"/>
    <s v="2022-08-12 10:51"/>
    <x v="1539"/>
    <s v="2022-08-11 17:48"/>
    <m/>
    <x v="0"/>
    <m/>
    <m/>
    <n v="60"/>
    <n v="60"/>
    <n v="3"/>
    <n v="180"/>
    <n v="0"/>
    <n v="0"/>
    <n v="0"/>
    <n v="0.42"/>
    <n v="3"/>
    <n v="0.42"/>
    <n v="0"/>
    <n v="0"/>
    <n v="0"/>
    <s v="N"/>
    <n v="0"/>
    <n v="0"/>
    <n v="100"/>
    <n v="0"/>
    <n v="179"/>
    <n v="61"/>
    <n v="22"/>
    <n v="0"/>
    <n v="13"/>
    <n v="240"/>
    <n v="83"/>
    <s v="Ranom Iloco"/>
    <s v="Bani"/>
    <x v="17"/>
    <x v="1"/>
    <s v="PH"/>
    <n v="1996"/>
    <m/>
    <x v="1528"/>
    <m/>
  </r>
  <r>
    <s v="220811U06XGY19"/>
    <s v="Completed"/>
    <m/>
    <m/>
    <n v="784984212511"/>
    <s v="Standard Local-J&amp;T Express"/>
    <s v="pickup"/>
    <s v="2022-08-19 22:49"/>
    <s v="2022-08-12 10:51"/>
    <x v="1540"/>
    <s v="2022-08-11 22:49"/>
    <m/>
    <x v="0"/>
    <m/>
    <m/>
    <n v="60"/>
    <n v="60"/>
    <n v="1"/>
    <n v="60"/>
    <n v="0"/>
    <n v="0"/>
    <n v="0"/>
    <n v="0.14000000000000001"/>
    <n v="1"/>
    <n v="0.14000000000000001"/>
    <n v="0"/>
    <n v="0"/>
    <n v="0"/>
    <s v="N"/>
    <n v="0"/>
    <n v="0"/>
    <n v="0"/>
    <n v="0"/>
    <n v="60"/>
    <n v="58"/>
    <n v="22"/>
    <n v="0"/>
    <n v="4"/>
    <n v="118"/>
    <n v="80"/>
    <s v="Pasong Kawayan Ii"/>
    <s v="General Trias"/>
    <x v="1"/>
    <x v="0"/>
    <s v="PH"/>
    <n v="4107"/>
    <m/>
    <x v="1529"/>
    <m/>
  </r>
  <r>
    <s v="220812UXDVFWR3"/>
    <s v="Completed"/>
    <m/>
    <m/>
    <n v="784988886369"/>
    <s v="Standard Local-J&amp;T Express"/>
    <s v="pickup"/>
    <s v="2022-08-20 07:49"/>
    <s v="2022-08-13 10:55"/>
    <x v="1541"/>
    <s v="2022-08-12 07:49"/>
    <m/>
    <x v="0"/>
    <m/>
    <m/>
    <n v="60"/>
    <n v="60"/>
    <n v="3"/>
    <n v="180"/>
    <n v="0"/>
    <n v="0"/>
    <n v="0"/>
    <n v="0.42"/>
    <n v="3"/>
    <n v="0.42"/>
    <n v="0"/>
    <n v="0"/>
    <n v="0"/>
    <s v="N"/>
    <n v="0"/>
    <n v="0"/>
    <n v="1400"/>
    <n v="0"/>
    <n v="166"/>
    <n v="61"/>
    <n v="22"/>
    <n v="0"/>
    <n v="13"/>
    <n v="227"/>
    <n v="83"/>
    <s v="Pugo-Cecilio"/>
    <s v="Santa Ignacia"/>
    <x v="9"/>
    <x v="1"/>
    <s v="PH"/>
    <n v="2303"/>
    <m/>
    <x v="1530"/>
    <m/>
  </r>
  <r>
    <s v="2208130PD6D3F7"/>
    <s v="Completed"/>
    <m/>
    <m/>
    <n v="784988886385"/>
    <s v="Standard Local-J&amp;T Express"/>
    <s v="pickup"/>
    <s v="2022-08-22 01:31"/>
    <s v="2022-08-13 10:55"/>
    <x v="1542"/>
    <s v="2022-08-13 01:31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100"/>
    <n v="0"/>
    <n v="119"/>
    <n v="61"/>
    <n v="19"/>
    <n v="0"/>
    <n v="8"/>
    <n v="180"/>
    <n v="80"/>
    <s v="Talon Dos"/>
    <s v="Las Pinas City"/>
    <x v="14"/>
    <x v="3"/>
    <s v="PH"/>
    <n v="1747"/>
    <m/>
    <x v="1531"/>
    <m/>
  </r>
  <r>
    <s v="22081326G56CGS"/>
    <s v="Completed"/>
    <m/>
    <m/>
    <n v="784997983506"/>
    <s v="Standard Local-J&amp;T Express"/>
    <s v="pickup"/>
    <s v="2022-08-22 15:51"/>
    <s v="2022-08-15 13:18"/>
    <x v="1543"/>
    <s v="2022-08-13 15:51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0"/>
    <n v="0"/>
    <n v="120"/>
    <n v="58"/>
    <n v="22"/>
    <n v="0"/>
    <n v="8"/>
    <n v="178"/>
    <n v="80"/>
    <s v="Paliparan Iii"/>
    <s v="Dasmarinas City"/>
    <x v="1"/>
    <x v="0"/>
    <s v="PH"/>
    <n v="4114"/>
    <m/>
    <x v="1532"/>
    <m/>
  </r>
  <r>
    <s v="2208156MR3GC57"/>
    <s v="Completed"/>
    <m/>
    <m/>
    <n v="785005257260"/>
    <s v="Standard Local-J&amp;T Express"/>
    <s v="pickup"/>
    <s v="2022-08-23 10:17"/>
    <s v="2022-08-16 10:27"/>
    <x v="1544"/>
    <s v="2022-08-15 10:17"/>
    <m/>
    <x v="0"/>
    <m/>
    <m/>
    <n v="60"/>
    <n v="60"/>
    <n v="10"/>
    <n v="600"/>
    <n v="0"/>
    <n v="0"/>
    <n v="0"/>
    <n v="1.4"/>
    <n v="10"/>
    <n v="1.4"/>
    <n v="0"/>
    <n v="0"/>
    <n v="0"/>
    <s v="N"/>
    <n v="0"/>
    <n v="0"/>
    <n v="0"/>
    <n v="0"/>
    <n v="600"/>
    <n v="58"/>
    <n v="22"/>
    <n v="0"/>
    <n v="42"/>
    <n v="658"/>
    <n v="80"/>
    <s v="San Luis"/>
    <s v="Antipolo City"/>
    <x v="3"/>
    <x v="0"/>
    <s v="PH"/>
    <n v="1870"/>
    <m/>
    <x v="1533"/>
    <m/>
  </r>
  <r>
    <s v="2208157EPJMBU8"/>
    <s v="Completed"/>
    <m/>
    <m/>
    <n v="785005257286"/>
    <s v="Standard Local-J&amp;T Express"/>
    <s v="pickup"/>
    <s v="2022-08-23 18:01"/>
    <s v="2022-08-16 10:27"/>
    <x v="1545"/>
    <s v="2022-08-15 18:01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0"/>
    <n v="0"/>
    <n v="120"/>
    <n v="90"/>
    <n v="25"/>
    <n v="0"/>
    <n v="8"/>
    <n v="210"/>
    <n v="115"/>
    <s v="Tangub"/>
    <s v="Bacolod City"/>
    <x v="50"/>
    <x v="4"/>
    <s v="PH"/>
    <n v="6100"/>
    <m/>
    <x v="1534"/>
    <m/>
  </r>
  <r>
    <s v="2208168A8S7K0W"/>
    <s v="Completed"/>
    <m/>
    <m/>
    <n v="785007218940"/>
    <s v="Standard Local-J&amp;T Express"/>
    <s v="pickup"/>
    <s v="2022-08-24 02:15"/>
    <s v="2022-08-16 10:27"/>
    <x v="1546"/>
    <s v="2022-08-16 02:15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0"/>
    <n v="0"/>
    <n v="120"/>
    <n v="58"/>
    <n v="22"/>
    <n v="0"/>
    <n v="8"/>
    <n v="178"/>
    <n v="80"/>
    <s v="Tandang Kutyo (Pob.)"/>
    <s v="Tanay"/>
    <x v="3"/>
    <x v="0"/>
    <s v="PH"/>
    <n v="1910"/>
    <m/>
    <x v="1535"/>
    <m/>
  </r>
  <r>
    <s v="220816AGT67VJF"/>
    <s v="Completed"/>
    <m/>
    <m/>
    <n v="785013217373"/>
    <s v="Standard Local-J&amp;T Express"/>
    <s v="pickup"/>
    <s v="2022-08-24 23:17"/>
    <s v="2022-08-17 10:55"/>
    <x v="1547"/>
    <s v="2022-08-16 23:17"/>
    <m/>
    <x v="0"/>
    <m/>
    <m/>
    <n v="60"/>
    <n v="60"/>
    <n v="10"/>
    <n v="600"/>
    <n v="0"/>
    <n v="0"/>
    <n v="0"/>
    <n v="1.4"/>
    <n v="10"/>
    <n v="1.4"/>
    <n v="0"/>
    <n v="0"/>
    <n v="0"/>
    <s v="N"/>
    <n v="0"/>
    <n v="0"/>
    <n v="0"/>
    <n v="0"/>
    <n v="600"/>
    <n v="61"/>
    <n v="19"/>
    <n v="0"/>
    <n v="42"/>
    <n v="661"/>
    <n v="80"/>
    <s v="Barangay 169"/>
    <s v="Tondo I / Ii"/>
    <x v="14"/>
    <x v="3"/>
    <s v="PH"/>
    <n v="1013"/>
    <m/>
    <x v="1536"/>
    <m/>
  </r>
  <r>
    <s v="220817C9PT7HSJ"/>
    <s v="Completed"/>
    <m/>
    <m/>
    <n v="785019760214"/>
    <s v="Standard Local-J&amp;T Express"/>
    <s v="pickup"/>
    <s v="2022-08-25 16:06"/>
    <s v="2022-08-19 10:45"/>
    <x v="1548"/>
    <s v="2022-08-17 16:06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0"/>
    <n v="0"/>
    <n v="120"/>
    <n v="0"/>
    <n v="80"/>
    <n v="0"/>
    <n v="8"/>
    <n v="120"/>
    <n v="80"/>
    <s v="Barangay 163"/>
    <s v="Caloocan City"/>
    <x v="14"/>
    <x v="3"/>
    <s v="PH"/>
    <n v="1401"/>
    <m/>
    <x v="1537"/>
    <m/>
  </r>
  <r>
    <s v="220818E7GNRKXV"/>
    <s v="Completed"/>
    <m/>
    <m/>
    <n v="785021889465"/>
    <s v="Standard Local-J&amp;T Express"/>
    <s v="pickup"/>
    <s v="2022-08-26 10:41"/>
    <s v="2022-08-19 10:45"/>
    <x v="1549"/>
    <s v="2022-08-18 10:41"/>
    <m/>
    <x v="0"/>
    <m/>
    <m/>
    <n v="60"/>
    <n v="60"/>
    <n v="2"/>
    <n v="120"/>
    <n v="0"/>
    <n v="0"/>
    <n v="0"/>
    <n v="0.28000000000000003"/>
    <n v="4"/>
    <n v="0.56000000000000005"/>
    <n v="0"/>
    <n v="0"/>
    <n v="0"/>
    <s v="N"/>
    <n v="0"/>
    <n v="0"/>
    <n v="0"/>
    <n v="0"/>
    <n v="240"/>
    <n v="58"/>
    <n v="22"/>
    <n v="0"/>
    <n v="17"/>
    <n v="298"/>
    <n v="80"/>
    <s v="Santo Domingo"/>
    <s v="Cainta"/>
    <x v="3"/>
    <x v="0"/>
    <s v="PH"/>
    <n v="1900"/>
    <m/>
    <x v="1538"/>
    <m/>
  </r>
  <r>
    <s v="220818E7GNRKXV"/>
    <s v="Completed"/>
    <m/>
    <m/>
    <n v="785021889465"/>
    <s v="Standard Local-J&amp;T Express"/>
    <s v="pickup"/>
    <s v="2022-08-26 10:41"/>
    <s v="2022-08-19 10:45"/>
    <x v="1549"/>
    <s v="2022-08-18 10:41"/>
    <m/>
    <x v="4"/>
    <m/>
    <m/>
    <n v="60"/>
    <n v="60"/>
    <n v="2"/>
    <n v="120"/>
    <n v="0"/>
    <n v="0"/>
    <n v="0"/>
    <n v="0.28000000000000003"/>
    <n v="4"/>
    <n v="0.56000000000000005"/>
    <n v="0"/>
    <n v="0"/>
    <n v="0"/>
    <s v="N"/>
    <n v="0"/>
    <n v="0"/>
    <n v="0"/>
    <n v="0"/>
    <n v="240"/>
    <n v="58"/>
    <n v="22"/>
    <n v="0"/>
    <n v="17"/>
    <n v="298"/>
    <n v="80"/>
    <s v="Santo Domingo"/>
    <s v="Cainta"/>
    <x v="3"/>
    <x v="0"/>
    <s v="PH"/>
    <n v="1900"/>
    <m/>
    <x v="1538"/>
    <m/>
  </r>
  <r>
    <s v="220819GGAM1DB8"/>
    <s v="Completed"/>
    <m/>
    <m/>
    <n v="785026386208"/>
    <s v="Standard Local-J&amp;T Express"/>
    <s v="pickup"/>
    <s v="2022-08-27 08:24"/>
    <s v="2022-08-20 14:18"/>
    <x v="1550"/>
    <s v="2022-08-19 08:24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0"/>
    <n v="0"/>
    <n v="120"/>
    <n v="61"/>
    <n v="22"/>
    <n v="0"/>
    <n v="8"/>
    <n v="181"/>
    <n v="83"/>
    <s v="Bonuan Boquig"/>
    <s v="Dagupan City"/>
    <x v="17"/>
    <x v="1"/>
    <s v="PH"/>
    <n v="2400"/>
    <m/>
    <x v="1539"/>
    <m/>
  </r>
  <r>
    <s v="220819H9R6EEB1"/>
    <s v="Completed"/>
    <m/>
    <m/>
    <n v="785026385577"/>
    <s v="Standard Local-J&amp;T Express"/>
    <s v="pickup"/>
    <s v="2022-08-27 15:50"/>
    <s v="2022-08-20 15:34"/>
    <x v="1551"/>
    <s v="2022-08-19 15:50"/>
    <m/>
    <x v="0"/>
    <m/>
    <m/>
    <n v="60"/>
    <n v="42"/>
    <n v="50"/>
    <n v="2100"/>
    <n v="900"/>
    <n v="900"/>
    <n v="0"/>
    <n v="7"/>
    <n v="50"/>
    <n v="7"/>
    <n v="0"/>
    <n v="0"/>
    <n v="0"/>
    <s v="N"/>
    <n v="0"/>
    <n v="0"/>
    <n v="0"/>
    <n v="0"/>
    <n v="2100"/>
    <n v="153"/>
    <n v="22"/>
    <n v="0"/>
    <n v="147"/>
    <n v="2253"/>
    <n v="175"/>
    <s v="San Jose (Pob.)"/>
    <s v="Morong"/>
    <x v="3"/>
    <x v="0"/>
    <s v="PH"/>
    <n v="1960"/>
    <m/>
    <x v="1540"/>
    <m/>
  </r>
  <r>
    <s v="220822Q6M1NH4D"/>
    <s v="Completed"/>
    <m/>
    <m/>
    <n v="785036327077"/>
    <s v="Standard Local-J&amp;T Express"/>
    <s v="pickup"/>
    <s v="2022-08-24 00:10"/>
    <s v="2022-08-22 13:01"/>
    <x v="1552"/>
    <s v="2022-08-22 00:10"/>
    <m/>
    <x v="1"/>
    <m/>
    <m/>
    <n v="60"/>
    <n v="60"/>
    <n v="4"/>
    <n v="240"/>
    <n v="0"/>
    <n v="0"/>
    <n v="0"/>
    <n v="0.56000000000000005"/>
    <n v="4"/>
    <n v="0.56000000000000005"/>
    <n v="0"/>
    <n v="0"/>
    <n v="0"/>
    <s v="N"/>
    <n v="0"/>
    <n v="0"/>
    <n v="0"/>
    <n v="0"/>
    <n v="240"/>
    <n v="58"/>
    <n v="22"/>
    <n v="0"/>
    <n v="17"/>
    <n v="298"/>
    <n v="80"/>
    <s v="Gaya-Gaya"/>
    <s v="San Jose Del Monte City"/>
    <x v="5"/>
    <x v="1"/>
    <s v="PH"/>
    <n v="3023"/>
    <m/>
    <x v="1541"/>
    <m/>
  </r>
  <r>
    <s v="220822Q6SSQAB8"/>
    <s v="Completed"/>
    <m/>
    <m/>
    <n v="785036327019"/>
    <s v="Standard Local-J&amp;T Express"/>
    <s v="pickup"/>
    <s v="2022-08-31 00:23"/>
    <s v="2022-08-22 13:01"/>
    <x v="1553"/>
    <s v="2022-08-22 00:23"/>
    <m/>
    <x v="0"/>
    <m/>
    <m/>
    <n v="60"/>
    <n v="60"/>
    <n v="1"/>
    <n v="60"/>
    <n v="0"/>
    <n v="0"/>
    <n v="0"/>
    <n v="0.14000000000000001"/>
    <n v="3"/>
    <n v="1.58"/>
    <n v="0"/>
    <n v="0"/>
    <n v="0"/>
    <s v="N"/>
    <n v="0"/>
    <n v="0"/>
    <n v="0"/>
    <n v="0"/>
    <n v="495"/>
    <n v="61"/>
    <n v="19"/>
    <n v="0"/>
    <n v="35"/>
    <n v="556"/>
    <n v="80"/>
    <s v="Gulod"/>
    <s v="Quezon City"/>
    <x v="14"/>
    <x v="3"/>
    <s v="PH"/>
    <n v="1117"/>
    <m/>
    <x v="1542"/>
    <m/>
  </r>
  <r>
    <s v="220822Q6SSQAB8"/>
    <s v="Completed"/>
    <m/>
    <m/>
    <n v="785036327019"/>
    <s v="Standard Local-J&amp;T Express"/>
    <s v="pickup"/>
    <s v="2022-08-31 00:23"/>
    <s v="2022-08-22 13:01"/>
    <x v="1553"/>
    <s v="2022-08-22 00:23"/>
    <m/>
    <x v="1"/>
    <m/>
    <m/>
    <n v="60"/>
    <n v="60"/>
    <n v="1"/>
    <n v="60"/>
    <n v="0"/>
    <n v="0"/>
    <n v="0"/>
    <n v="0.14000000000000001"/>
    <n v="3"/>
    <n v="1.58"/>
    <n v="0"/>
    <n v="0"/>
    <n v="0"/>
    <s v="N"/>
    <n v="0"/>
    <n v="0"/>
    <n v="0"/>
    <n v="0"/>
    <n v="495"/>
    <n v="61"/>
    <n v="19"/>
    <n v="0"/>
    <n v="35"/>
    <n v="556"/>
    <n v="80"/>
    <s v="Gulod"/>
    <s v="Quezon City"/>
    <x v="14"/>
    <x v="3"/>
    <s v="PH"/>
    <n v="1117"/>
    <m/>
    <x v="1542"/>
    <m/>
  </r>
  <r>
    <s v="220822Q6SSQAB8"/>
    <s v="Completed"/>
    <m/>
    <m/>
    <n v="785036327019"/>
    <s v="Standard Local-J&amp;T Express"/>
    <s v="pickup"/>
    <s v="2022-08-31 00:23"/>
    <s v="2022-08-22 13:01"/>
    <x v="1553"/>
    <s v="2022-08-22 00:23"/>
    <m/>
    <x v="11"/>
    <m/>
    <s v="Honey,500ml"/>
    <n v="375"/>
    <n v="375"/>
    <n v="1"/>
    <n v="375"/>
    <n v="0"/>
    <n v="0"/>
    <n v="0"/>
    <n v="1.3"/>
    <n v="3"/>
    <n v="1.58"/>
    <n v="0"/>
    <n v="0"/>
    <n v="0"/>
    <s v="N"/>
    <n v="0"/>
    <n v="0"/>
    <n v="0"/>
    <n v="0"/>
    <n v="495"/>
    <n v="61"/>
    <n v="19"/>
    <n v="0"/>
    <n v="35"/>
    <n v="556"/>
    <n v="80"/>
    <s v="Gulod"/>
    <s v="Quezon City"/>
    <x v="14"/>
    <x v="3"/>
    <s v="PH"/>
    <n v="1117"/>
    <m/>
    <x v="1542"/>
    <m/>
  </r>
  <r>
    <s v="220822Q8KY98MR"/>
    <s v="Completed"/>
    <m/>
    <m/>
    <n v="785036327022"/>
    <s v="Standard Local-J&amp;T Express"/>
    <s v="pickup"/>
    <s v="2022-08-31 00:55"/>
    <s v="2022-08-22 13:01"/>
    <x v="1554"/>
    <s v="2022-08-22 00:55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0"/>
    <n v="0"/>
    <n v="120"/>
    <n v="83"/>
    <n v="0"/>
    <n v="0"/>
    <n v="8"/>
    <n v="203"/>
    <n v="83"/>
    <s v="Doliman"/>
    <s v="Infanta"/>
    <x v="17"/>
    <x v="1"/>
    <s v="PH"/>
    <n v="2412"/>
    <m/>
    <x v="1543"/>
    <m/>
  </r>
  <r>
    <s v="220822QTNCP1MR"/>
    <s v="Completed"/>
    <m/>
    <m/>
    <n v="785036327035"/>
    <s v="Standard Local-J&amp;T Express"/>
    <s v="pickup"/>
    <s v="2022-08-31 06:18"/>
    <s v="2022-08-22 13:01"/>
    <x v="1555"/>
    <s v="2022-08-22 06:18"/>
    <m/>
    <x v="0"/>
    <m/>
    <m/>
    <n v="60"/>
    <n v="60"/>
    <n v="3"/>
    <n v="180"/>
    <n v="0"/>
    <n v="0"/>
    <n v="0"/>
    <n v="0.42"/>
    <n v="3"/>
    <n v="0.42"/>
    <n v="0"/>
    <n v="0"/>
    <n v="0"/>
    <s v="N"/>
    <n v="0"/>
    <n v="0"/>
    <n v="0"/>
    <n v="0"/>
    <n v="180"/>
    <n v="83"/>
    <n v="0"/>
    <n v="0"/>
    <n v="13"/>
    <n v="263"/>
    <n v="83"/>
    <s v="Zone 1 Pob. (Libaba)"/>
    <s v="Iba"/>
    <x v="38"/>
    <x v="1"/>
    <s v="PH"/>
    <n v="2201"/>
    <m/>
    <x v="1544"/>
    <m/>
  </r>
  <r>
    <s v="220822RCH9QPNA"/>
    <s v="Completed"/>
    <m/>
    <m/>
    <n v="785040248904"/>
    <s v="Standard Local-J&amp;T Express"/>
    <s v="pickup"/>
    <s v="2022-08-31 11:28"/>
    <s v="2022-08-23 10:52"/>
    <x v="1556"/>
    <s v="2022-08-22 11:28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100"/>
    <n v="0"/>
    <n v="119"/>
    <n v="80"/>
    <n v="0"/>
    <n v="0"/>
    <n v="8"/>
    <n v="199"/>
    <n v="80"/>
    <s v="Santa Ana"/>
    <s v="San Mateo"/>
    <x v="3"/>
    <x v="0"/>
    <s v="PH"/>
    <n v="1850"/>
    <m/>
    <x v="1545"/>
    <m/>
  </r>
  <r>
    <s v="220822RD6GQX6T"/>
    <s v="Completed"/>
    <m/>
    <m/>
    <n v="785040251252"/>
    <s v="Standard Local-J&amp;T Express"/>
    <s v="pickup"/>
    <s v="2022-08-31 11:50"/>
    <s v="2022-08-23 10:52"/>
    <x v="1557"/>
    <s v="2022-08-22 11:50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0"/>
    <n v="0"/>
    <n v="120"/>
    <n v="119"/>
    <n v="0"/>
    <n v="0"/>
    <n v="8"/>
    <n v="239"/>
    <n v="119"/>
    <s v="Bago Gallera"/>
    <s v="Davao City"/>
    <x v="33"/>
    <x v="2"/>
    <s v="PH"/>
    <n v="8000"/>
    <m/>
    <x v="1546"/>
    <m/>
  </r>
  <r>
    <s v="220822S43SXAKU"/>
    <s v="Completed"/>
    <m/>
    <m/>
    <n v="785040252578"/>
    <s v="Standard Local-J&amp;T Express"/>
    <s v="pickup"/>
    <s v="2022-08-31 18:40"/>
    <s v="2022-08-23 10:52"/>
    <x v="1558"/>
    <s v="2022-08-22 18:40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0"/>
    <n v="0"/>
    <n v="120"/>
    <n v="83"/>
    <n v="0"/>
    <n v="0"/>
    <n v="8"/>
    <n v="203"/>
    <n v="83"/>
    <s v="Sucoc Norte"/>
    <s v="Luna"/>
    <x v="45"/>
    <x v="1"/>
    <s v="PH"/>
    <n v="2518"/>
    <m/>
    <x v="1547"/>
    <m/>
  </r>
  <r>
    <s v="220823TCRQQ6WE"/>
    <s v="Completed"/>
    <m/>
    <m/>
    <n v="785052070312"/>
    <s v="Standard Local-J&amp;T Express"/>
    <s v="pickup"/>
    <s v="2022-09-01 06:47"/>
    <s v="2022-08-24 11:09"/>
    <x v="1559"/>
    <s v="2022-08-23 06:47"/>
    <m/>
    <x v="0"/>
    <m/>
    <m/>
    <n v="60"/>
    <n v="60"/>
    <n v="6"/>
    <n v="360"/>
    <n v="0"/>
    <n v="0"/>
    <n v="0"/>
    <n v="0.84"/>
    <n v="6"/>
    <n v="0.84"/>
    <n v="0"/>
    <n v="0"/>
    <n v="0"/>
    <s v="N"/>
    <n v="0"/>
    <n v="0"/>
    <n v="0"/>
    <n v="0"/>
    <n v="360"/>
    <n v="70"/>
    <n v="50"/>
    <n v="0"/>
    <n v="25"/>
    <n v="430"/>
    <n v="120"/>
    <s v="Rosary Heights I"/>
    <s v="Cotabato City"/>
    <x v="64"/>
    <x v="2"/>
    <s v="PH"/>
    <n v="9600"/>
    <m/>
    <x v="1548"/>
    <m/>
  </r>
  <r>
    <s v="220823TKXP7VXN"/>
    <s v="Completed"/>
    <m/>
    <m/>
    <n v="785052070383"/>
    <s v="Standard Local-J&amp;T Express"/>
    <s v="pickup"/>
    <s v="2022-09-01 08:46"/>
    <s v="2022-08-24 11:09"/>
    <x v="1560"/>
    <s v="2022-08-23 08:46"/>
    <m/>
    <x v="0"/>
    <m/>
    <m/>
    <n v="60"/>
    <n v="60"/>
    <n v="5"/>
    <n v="300"/>
    <n v="0"/>
    <n v="0"/>
    <n v="0"/>
    <n v="0.7"/>
    <n v="5"/>
    <n v="0.7"/>
    <n v="0"/>
    <n v="0"/>
    <n v="0"/>
    <s v="N"/>
    <n v="0"/>
    <n v="0"/>
    <n v="0"/>
    <n v="0"/>
    <n v="300"/>
    <n v="83"/>
    <n v="0"/>
    <n v="0"/>
    <n v="21"/>
    <n v="383"/>
    <n v="83"/>
    <s v="Bagong Flores"/>
    <s v="Lupao"/>
    <x v="13"/>
    <x v="1"/>
    <s v="PH"/>
    <n v="3122"/>
    <m/>
    <x v="1549"/>
    <m/>
  </r>
  <r>
    <s v="220823V0W842YE"/>
    <s v="Completed"/>
    <m/>
    <m/>
    <n v="785052070370"/>
    <s v="Standard Local-J&amp;T Express"/>
    <s v="pickup"/>
    <s v="2022-09-01 22:12"/>
    <s v="2022-08-24 11:09"/>
    <x v="1561"/>
    <s v="2022-08-23 22:12"/>
    <m/>
    <x v="0"/>
    <m/>
    <m/>
    <n v="60"/>
    <n v="60"/>
    <n v="1"/>
    <n v="60"/>
    <n v="0"/>
    <n v="0"/>
    <n v="0"/>
    <n v="0.14000000000000001"/>
    <n v="1"/>
    <n v="0.14000000000000001"/>
    <n v="0"/>
    <n v="0"/>
    <n v="0"/>
    <s v="N"/>
    <n v="0"/>
    <n v="0"/>
    <n v="0"/>
    <n v="0"/>
    <n v="60"/>
    <n v="33"/>
    <n v="50"/>
    <n v="0"/>
    <n v="4"/>
    <n v="93"/>
    <n v="83"/>
    <s v="Maliwalo"/>
    <s v="Tarlac City"/>
    <x v="9"/>
    <x v="1"/>
    <s v="PH"/>
    <n v="2300"/>
    <m/>
    <x v="1550"/>
    <m/>
  </r>
  <r>
    <s v="220824V729SK1U"/>
    <s v="Completed"/>
    <m/>
    <m/>
    <n v="785052070354"/>
    <s v="Standard Local-J&amp;T Express"/>
    <s v="pickup"/>
    <s v="2022-09-02 00:12"/>
    <s v="2022-08-24 11:09"/>
    <x v="1562"/>
    <s v="2022-08-24 00:12"/>
    <m/>
    <x v="0"/>
    <m/>
    <m/>
    <n v="60"/>
    <n v="60"/>
    <n v="2"/>
    <n v="120"/>
    <n v="0"/>
    <n v="0"/>
    <n v="0"/>
    <n v="0.28000000000000003"/>
    <n v="2"/>
    <n v="0.28000000000000003"/>
    <n v="0"/>
    <n v="0"/>
    <n v="0"/>
    <s v="N"/>
    <n v="0"/>
    <n v="0"/>
    <n v="0"/>
    <n v="0"/>
    <n v="120"/>
    <n v="83"/>
    <n v="0"/>
    <n v="0"/>
    <n v="8"/>
    <n v="203"/>
    <n v="83"/>
    <s v="San Sebastian (Balagbag)"/>
    <s v="Lipa City"/>
    <x v="4"/>
    <x v="0"/>
    <s v="PH"/>
    <n v="4217"/>
    <m/>
    <x v="1551"/>
    <m/>
  </r>
  <r>
    <s v="220824VC60AVSV"/>
    <s v="Completed"/>
    <m/>
    <m/>
    <n v="785052070407"/>
    <s v="Standard Local-J&amp;T Express"/>
    <s v="pickup"/>
    <s v="2022-09-02 01:32"/>
    <s v="2022-08-24 11:09"/>
    <x v="1563"/>
    <s v="2022-08-24 01:32"/>
    <m/>
    <x v="0"/>
    <m/>
    <m/>
    <n v="60"/>
    <n v="60"/>
    <n v="2"/>
    <n v="120"/>
    <n v="0"/>
    <n v="0"/>
    <n v="0"/>
    <n v="0.28000000000000003"/>
    <n v="8"/>
    <n v="1.1200000000000001"/>
    <n v="0"/>
    <n v="0"/>
    <n v="0"/>
    <s v="N"/>
    <n v="0"/>
    <n v="0"/>
    <n v="0"/>
    <n v="0"/>
    <n v="480"/>
    <n v="35"/>
    <n v="45"/>
    <n v="0"/>
    <n v="34"/>
    <n v="515"/>
    <n v="80"/>
    <s v="Labas"/>
    <s v="Santa Rosa City"/>
    <x v="0"/>
    <x v="0"/>
    <s v="PH"/>
    <n v="4026"/>
    <m/>
    <x v="1552"/>
    <m/>
  </r>
  <r>
    <s v="220824VC60AVSV"/>
    <s v="Completed"/>
    <m/>
    <m/>
    <n v="785052070407"/>
    <s v="Standard Local-J&amp;T Express"/>
    <s v="pickup"/>
    <s v="2022-09-02 01:32"/>
    <s v="2022-08-24 11:09"/>
    <x v="1563"/>
    <s v="2022-08-24 01:32"/>
    <m/>
    <x v="2"/>
    <m/>
    <m/>
    <n v="60"/>
    <n v="60"/>
    <n v="2"/>
    <n v="120"/>
    <n v="0"/>
    <n v="0"/>
    <n v="0"/>
    <n v="0.28000000000000003"/>
    <n v="8"/>
    <n v="1.1200000000000001"/>
    <n v="0"/>
    <n v="0"/>
    <n v="0"/>
    <s v="N"/>
    <n v="0"/>
    <n v="0"/>
    <n v="0"/>
    <n v="0"/>
    <n v="480"/>
    <n v="35"/>
    <n v="45"/>
    <n v="0"/>
    <n v="34"/>
    <n v="515"/>
    <n v="80"/>
    <s v="Labas"/>
    <s v="Santa Rosa City"/>
    <x v="0"/>
    <x v="0"/>
    <s v="PH"/>
    <n v="4026"/>
    <m/>
    <x v="1552"/>
    <m/>
  </r>
  <r>
    <s v="220824VC60AVSV"/>
    <s v="Completed"/>
    <m/>
    <m/>
    <n v="785052070407"/>
    <s v="Standard Local-J&amp;T Express"/>
    <s v="pickup"/>
    <s v="2022-09-02 01:32"/>
    <s v="2022-08-24 11:09"/>
    <x v="1563"/>
    <s v="2022-08-24 01:32"/>
    <m/>
    <x v="1"/>
    <m/>
    <m/>
    <n v="60"/>
    <n v="60"/>
    <n v="2"/>
    <n v="120"/>
    <n v="0"/>
    <n v="0"/>
    <n v="0"/>
    <n v="0.28000000000000003"/>
    <n v="8"/>
    <n v="1.1200000000000001"/>
    <n v="0"/>
    <n v="0"/>
    <n v="0"/>
    <s v="N"/>
    <n v="0"/>
    <n v="0"/>
    <n v="0"/>
    <n v="0"/>
    <n v="480"/>
    <n v="35"/>
    <n v="45"/>
    <n v="0"/>
    <n v="34"/>
    <n v="515"/>
    <n v="80"/>
    <s v="Labas"/>
    <s v="Santa Rosa City"/>
    <x v="0"/>
    <x v="0"/>
    <s v="PH"/>
    <n v="4026"/>
    <m/>
    <x v="1552"/>
    <m/>
  </r>
  <r>
    <s v="220824VC60AVSV"/>
    <s v="Completed"/>
    <m/>
    <m/>
    <n v="785052070407"/>
    <s v="Standard Local-J&amp;T Express"/>
    <s v="pickup"/>
    <s v="2022-09-02 01:32"/>
    <s v="2022-08-24 11:09"/>
    <x v="1563"/>
    <s v="2022-08-24 01:32"/>
    <m/>
    <x v="8"/>
    <m/>
    <m/>
    <n v="60"/>
    <n v="60"/>
    <n v="2"/>
    <n v="120"/>
    <n v="0"/>
    <n v="0"/>
    <n v="0"/>
    <n v="0.28000000000000003"/>
    <n v="8"/>
    <n v="1.1200000000000001"/>
    <n v="0"/>
    <n v="0"/>
    <n v="0"/>
    <s v="N"/>
    <n v="0"/>
    <n v="0"/>
    <n v="0"/>
    <n v="0"/>
    <n v="480"/>
    <n v="35"/>
    <n v="45"/>
    <n v="0"/>
    <n v="34"/>
    <n v="515"/>
    <n v="80"/>
    <s v="Labas"/>
    <s v="Santa Rosa City"/>
    <x v="0"/>
    <x v="0"/>
    <s v="PH"/>
    <n v="4026"/>
    <m/>
    <x v="1552"/>
    <m/>
  </r>
  <r>
    <s v="220824W0DFUGMU"/>
    <s v="Completed"/>
    <m/>
    <m/>
    <n v="785056078289"/>
    <s v="Standard Local-J&amp;T Express"/>
    <s v="pickup"/>
    <s v="2022-09-02 07:44"/>
    <s v="2022-08-25 10:11"/>
    <x v="1564"/>
    <s v="2022-08-24 07:44"/>
    <m/>
    <x v="0"/>
    <m/>
    <m/>
    <n v="60"/>
    <n v="60"/>
    <n v="1"/>
    <n v="60"/>
    <n v="0"/>
    <n v="0"/>
    <n v="0"/>
    <n v="0.14000000000000001"/>
    <n v="3"/>
    <n v="0.42"/>
    <n v="0"/>
    <n v="0"/>
    <n v="0"/>
    <s v="N"/>
    <n v="0"/>
    <n v="0"/>
    <n v="0"/>
    <n v="0"/>
    <n v="220"/>
    <n v="61"/>
    <n v="22"/>
    <n v="0"/>
    <n v="15"/>
    <n v="281"/>
    <n v="83"/>
    <s v="San Clemente (Pob.)"/>
    <s v="Magsingal"/>
    <x v="34"/>
    <x v="1"/>
    <s v="PH"/>
    <n v="2730"/>
    <m/>
    <x v="1553"/>
    <m/>
  </r>
  <r>
    <s v="220824W0DFUGMU"/>
    <s v="Completed"/>
    <m/>
    <m/>
    <n v="785056078289"/>
    <s v="Standard Local-J&amp;T Express"/>
    <s v="pickup"/>
    <s v="2022-09-02 07:44"/>
    <s v="2022-08-25 10:11"/>
    <x v="1564"/>
    <s v="2022-08-24 07:44"/>
    <m/>
    <x v="3"/>
    <m/>
    <m/>
    <n v="80"/>
    <n v="80"/>
    <n v="2"/>
    <n v="160"/>
    <n v="0"/>
    <n v="0"/>
    <n v="0"/>
    <n v="0.28000000000000003"/>
    <n v="3"/>
    <n v="0.42"/>
    <n v="0"/>
    <n v="0"/>
    <n v="0"/>
    <s v="N"/>
    <n v="0"/>
    <n v="0"/>
    <n v="0"/>
    <n v="0"/>
    <n v="220"/>
    <n v="61"/>
    <n v="22"/>
    <n v="0"/>
    <n v="15"/>
    <n v="281"/>
    <n v="83"/>
    <s v="San Clemente (Pob.)"/>
    <s v="Magsingal"/>
    <x v="34"/>
    <x v="1"/>
    <s v="PH"/>
    <n v="2730"/>
    <m/>
    <x v="1553"/>
    <m/>
  </r>
  <r>
    <s v="2208240EKEN5SJ"/>
    <s v="Completed"/>
    <m/>
    <m/>
    <n v="785056078276"/>
    <s v="Standard Local-J&amp;T Express"/>
    <s v="pickup"/>
    <s v="2022-09-02 12:58"/>
    <s v="2022-08-25 10:11"/>
    <x v="1565"/>
    <s v="2022-08-24 12:5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4"/>
    <n v="140"/>
    <n v="80"/>
    <s v="Taal"/>
    <s v="Bocaue"/>
    <x v="5"/>
    <x v="1"/>
    <s v="PH"/>
    <n v="3018"/>
    <m/>
    <x v="1554"/>
    <m/>
  </r>
  <r>
    <s v="22082530YA9H4C"/>
    <s v="Completed"/>
    <m/>
    <m/>
    <n v="785059159266"/>
    <s v="Standard Local-J&amp;T Express"/>
    <s v="pickup"/>
    <s v="2022-09-03 13:23"/>
    <s v="2022-08-26 12:01"/>
    <x v="1566"/>
    <s v="2022-08-25 13:23"/>
    <m/>
    <x v="2"/>
    <m/>
    <m/>
    <n v="60"/>
    <n v="35"/>
    <n v="3"/>
    <n v="105"/>
    <n v="75"/>
    <n v="75"/>
    <n v="0"/>
    <n v="0.54"/>
    <n v="3"/>
    <n v="0.54"/>
    <n v="0"/>
    <n v="0"/>
    <n v="0"/>
    <s v="N"/>
    <n v="0"/>
    <n v="0"/>
    <n v="0"/>
    <n v="0"/>
    <n v="105"/>
    <n v="83"/>
    <n v="0"/>
    <n v="0"/>
    <n v="7"/>
    <n v="188"/>
    <n v="83"/>
    <s v="Santa Elena (Pob.)"/>
    <s v="Santa Elena"/>
    <x v="19"/>
    <x v="0"/>
    <s v="PH"/>
    <n v="4611"/>
    <m/>
    <x v="1555"/>
    <m/>
  </r>
  <r>
    <s v="2208264CR2X8W0"/>
    <s v="Completed"/>
    <m/>
    <m/>
    <n v="785061244772"/>
    <s v="Standard Local-J&amp;T Express"/>
    <s v="pickup"/>
    <s v="2022-09-05 02:35"/>
    <s v="2022-08-26 12:00"/>
    <x v="1567"/>
    <s v="2022-08-26 02:3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8"/>
    <n v="200"/>
    <n v="80"/>
    <s v="Paciano Rizal"/>
    <s v="Bay"/>
    <x v="0"/>
    <x v="0"/>
    <s v="PH"/>
    <n v="4030"/>
    <m/>
    <x v="1556"/>
    <m/>
  </r>
  <r>
    <s v="220826581TQWA1"/>
    <s v="Completed"/>
    <m/>
    <m/>
    <n v="785071316375"/>
    <s v="Standard Local-J&amp;T Express"/>
    <s v="pickup"/>
    <s v="2022-09-05 10:44"/>
    <s v="2022-08-29 10:04"/>
    <x v="1568"/>
    <s v="2022-08-26 10:44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3"/>
    <n v="0"/>
    <n v="0"/>
    <n v="13"/>
    <n v="263"/>
    <n v="83"/>
    <s v="Quinastillojan"/>
    <s v="Tabaco City"/>
    <x v="30"/>
    <x v="0"/>
    <s v="PH"/>
    <n v="4511"/>
    <m/>
    <x v="1557"/>
    <m/>
  </r>
  <r>
    <s v="2208278EDY7CNK"/>
    <s v="Completed"/>
    <m/>
    <m/>
    <n v="785071316320"/>
    <s v="Standard Local-J&amp;T Express"/>
    <s v="pickup"/>
    <s v="2022-09-06 17:18"/>
    <s v="2022-08-29 10:04"/>
    <x v="1569"/>
    <s v="2022-08-27 17:1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4"/>
    <n v="140"/>
    <n v="80"/>
    <s v="Santa Cruz"/>
    <s v="Guiguinto"/>
    <x v="5"/>
    <x v="1"/>
    <s v="PH"/>
    <n v="3015"/>
    <m/>
    <x v="1558"/>
    <m/>
  </r>
  <r>
    <s v="2208278ER5C54H"/>
    <s v="Completed"/>
    <m/>
    <m/>
    <n v="785071316388"/>
    <s v="Standard Local-J&amp;T Express"/>
    <s v="pickup"/>
    <s v="2022-09-06 17:12"/>
    <s v="2022-08-29 10:04"/>
    <x v="1570"/>
    <s v="2022-08-27 17:12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38"/>
    <n v="45"/>
    <n v="0"/>
    <n v="17"/>
    <n v="278"/>
    <n v="83"/>
    <s v="San Simon I (Pob.)"/>
    <s v="Bacarra"/>
    <x v="2"/>
    <x v="1"/>
    <s v="PH"/>
    <n v="2916"/>
    <m/>
    <x v="1559"/>
    <m/>
  </r>
  <r>
    <s v="2208278ER5C54H"/>
    <s v="Completed"/>
    <m/>
    <m/>
    <n v="785071316388"/>
    <s v="Standard Local-J&amp;T Express"/>
    <s v="pickup"/>
    <s v="2022-09-06 17:12"/>
    <s v="2022-08-29 10:04"/>
    <x v="1570"/>
    <s v="2022-08-27 17:12"/>
    <m/>
    <x v="1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38"/>
    <n v="45"/>
    <n v="0"/>
    <n v="17"/>
    <n v="278"/>
    <n v="83"/>
    <s v="San Simon I (Pob.)"/>
    <s v="Bacarra"/>
    <x v="2"/>
    <x v="1"/>
    <s v="PH"/>
    <n v="2916"/>
    <m/>
    <x v="1559"/>
    <m/>
  </r>
  <r>
    <s v="2208278JJMXRES"/>
    <s v="Completed"/>
    <m/>
    <m/>
    <n v="785071316346"/>
    <s v="Standard Local-J&amp;T Express"/>
    <s v="pickup"/>
    <s v="2022-09-06 18:32"/>
    <s v="2022-08-29 10:04"/>
    <x v="1571"/>
    <s v="2022-08-27 18:3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900"/>
    <n v="0"/>
    <n v="111"/>
    <n v="83"/>
    <n v="0"/>
    <n v="0"/>
    <n v="8"/>
    <n v="194"/>
    <n v="83"/>
    <s v="San Josef"/>
    <s v="Laur"/>
    <x v="13"/>
    <x v="1"/>
    <s v="PH"/>
    <n v="3100"/>
    <m/>
    <x v="1560"/>
    <m/>
  </r>
  <r>
    <s v="2208278Q8HXGGV"/>
    <s v="Completed"/>
    <m/>
    <m/>
    <n v="785071316359"/>
    <s v="Standard Local-J&amp;T Express"/>
    <s v="pickup"/>
    <s v="2022-09-06 19:56"/>
    <s v="2022-08-29 10:04"/>
    <x v="1572"/>
    <s v="2022-08-27 19:5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4"/>
    <n v="143"/>
    <n v="83"/>
    <s v="Tinang"/>
    <s v="Concepcion"/>
    <x v="9"/>
    <x v="1"/>
    <s v="PH"/>
    <n v="2316"/>
    <m/>
    <x v="1561"/>
    <m/>
  </r>
  <r>
    <s v="220828AA54F16X"/>
    <s v="Completed"/>
    <m/>
    <m/>
    <n v="785071316362"/>
    <s v="Standard Local-J&amp;T Express"/>
    <s v="pickup"/>
    <s v="2022-09-06 11:06"/>
    <s v="2022-08-29 10:04"/>
    <x v="1573"/>
    <s v="2022-08-28 11:0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8"/>
    <n v="150"/>
    <n v="80"/>
    <s v="Barangay 17"/>
    <s v="Pasay City"/>
    <x v="14"/>
    <x v="3"/>
    <s v="PH"/>
    <n v="1012"/>
    <m/>
    <x v="1562"/>
    <m/>
  </r>
  <r>
    <s v="220828B2XXHUFV"/>
    <s v="Completed"/>
    <m/>
    <m/>
    <n v="785071316333"/>
    <s v="Standard Local-J&amp;T Express"/>
    <s v="pickup"/>
    <s v="2022-09-06 18:30"/>
    <s v="2022-08-29 10:04"/>
    <x v="1574"/>
    <s v="2022-08-28 18:3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4"/>
    <n v="143"/>
    <n v="83"/>
    <s v="Oloybuaya"/>
    <s v="Gerona"/>
    <x v="9"/>
    <x v="1"/>
    <s v="PH"/>
    <n v="2302"/>
    <m/>
    <x v="1563"/>
    <m/>
  </r>
  <r>
    <s v="220829BTRX2JTX"/>
    <s v="Completed"/>
    <m/>
    <m/>
    <n v="785085511726"/>
    <s v="Standard Local-J&amp;T Express"/>
    <s v="pickup"/>
    <s v="2022-09-06 01:27"/>
    <s v="2022-08-31 13:11"/>
    <x v="1575"/>
    <s v="2022-08-29 01:2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8"/>
    <n v="200"/>
    <n v="80"/>
    <s v="Barangay 407"/>
    <s v="Sampaloc"/>
    <x v="14"/>
    <x v="3"/>
    <s v="PH"/>
    <n v="1008"/>
    <m/>
    <x v="1564"/>
    <m/>
  </r>
  <r>
    <s v="220830G3ENEAC3"/>
    <s v="Completed"/>
    <m/>
    <m/>
    <n v="785085511713"/>
    <s v="Standard Local-J&amp;T Express"/>
    <s v="pickup"/>
    <s v="2022-09-01 18:12"/>
    <s v="2022-08-31 13:11"/>
    <x v="1576"/>
    <s v="2022-08-30 18:11"/>
    <m/>
    <x v="7"/>
    <m/>
    <s v="Madre-Cacao"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61"/>
    <n v="19"/>
    <n v="0"/>
    <n v="17"/>
    <n v="301"/>
    <n v="80"/>
    <s v="Barangay 832"/>
    <s v="Paco"/>
    <x v="14"/>
    <x v="3"/>
    <s v="PH"/>
    <n v="1007"/>
    <m/>
    <x v="1565"/>
    <m/>
  </r>
  <r>
    <s v="220830GHQ4TYD9"/>
    <s v="Completed"/>
    <m/>
    <m/>
    <n v="785085511699"/>
    <s v="Standard Local-J&amp;T Express"/>
    <s v="pickup"/>
    <s v="2022-09-07 22:36"/>
    <s v="2022-08-31 13:11"/>
    <x v="1577"/>
    <s v="2022-08-30 22:36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90"/>
    <n v="25"/>
    <n v="0"/>
    <n v="17"/>
    <n v="330"/>
    <n v="115"/>
    <s v="Barangay 62-A"/>
    <s v="Tacloban City"/>
    <x v="41"/>
    <x v="4"/>
    <s v="PH"/>
    <n v="6500"/>
    <m/>
    <x v="1566"/>
    <m/>
  </r>
  <r>
    <s v="220831J0XT0PP9"/>
    <s v="Completed"/>
    <m/>
    <m/>
    <n v="785088609637"/>
    <s v="Standard Local-J&amp;T Express"/>
    <s v="pickup"/>
    <s v="2022-09-08 12:42"/>
    <s v="2022-09-01 12:56"/>
    <x v="1578"/>
    <s v="2022-08-31 12:4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8"/>
    <n v="150"/>
    <n v="80"/>
    <s v="Pantok"/>
    <s v="Binangonan"/>
    <x v="3"/>
    <x v="0"/>
    <s v="PH"/>
    <n v="1940"/>
    <m/>
    <x v="1567"/>
    <m/>
  </r>
  <r>
    <s v="220831J3JWAV13"/>
    <s v="Completed"/>
    <m/>
    <m/>
    <n v="785088609640"/>
    <s v="Standard Local-J&amp;T Express"/>
    <s v="pickup"/>
    <s v="2022-09-08 13:29"/>
    <s v="2022-09-01 12:56"/>
    <x v="1579"/>
    <s v="2022-08-31 13:2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4"/>
    <n v="143"/>
    <n v="83"/>
    <s v="Nueva Victoria"/>
    <s v="Mexico"/>
    <x v="7"/>
    <x v="1"/>
    <s v="PH"/>
    <n v="2021"/>
    <m/>
    <x v="1568"/>
    <m/>
  </r>
  <r>
    <s v="220831K24PEBVN"/>
    <s v="Completed"/>
    <m/>
    <m/>
    <n v="785090599792"/>
    <s v="Standard Local-J&amp;T Express"/>
    <s v="pickup"/>
    <s v="2022-09-08 22:35"/>
    <s v="2022-09-01 12:56"/>
    <x v="1580"/>
    <s v="2022-08-31 22:35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61"/>
    <n v="22"/>
    <n v="0"/>
    <n v="17"/>
    <n v="301"/>
    <n v="83"/>
    <s v="Mahaba"/>
    <s v="Ligao City"/>
    <x v="30"/>
    <x v="0"/>
    <s v="PH"/>
    <n v="4504"/>
    <m/>
    <x v="1569"/>
    <m/>
  </r>
  <r>
    <s v="220831K24PEBVN"/>
    <s v="Completed"/>
    <m/>
    <m/>
    <n v="785090599792"/>
    <s v="Standard Local-J&amp;T Express"/>
    <s v="pickup"/>
    <s v="2022-09-08 22:35"/>
    <s v="2022-09-01 12:56"/>
    <x v="1580"/>
    <s v="2022-08-31 22:35"/>
    <m/>
    <x v="7"/>
    <m/>
    <s v="Madre-Cacao"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61"/>
    <n v="22"/>
    <n v="0"/>
    <n v="17"/>
    <n v="301"/>
    <n v="83"/>
    <s v="Mahaba"/>
    <s v="Ligao City"/>
    <x v="30"/>
    <x v="0"/>
    <s v="PH"/>
    <n v="4504"/>
    <m/>
    <x v="1569"/>
    <m/>
  </r>
  <r>
    <s v="220901NNYVJPE4"/>
    <s v="Completed"/>
    <m/>
    <m/>
    <n v="785095582461"/>
    <s v="Standard Local-J&amp;T Express"/>
    <s v="pickup"/>
    <s v="2022-09-09 23:27"/>
    <s v="2022-09-02 14:48"/>
    <x v="1581"/>
    <s v="2022-09-01 23:2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Ramon Magsaysay"/>
    <s v="Quezon City"/>
    <x v="14"/>
    <x v="3"/>
    <s v="PH"/>
    <n v="1105"/>
    <m/>
    <x v="1570"/>
    <m/>
  </r>
  <r>
    <s v="220902PANAE1ET"/>
    <s v="Completed"/>
    <m/>
    <m/>
    <n v="785095582445"/>
    <s v="Standard Local-J&amp;T Express"/>
    <s v="pickup"/>
    <s v="2022-09-10 05:46"/>
    <s v="2022-09-02 14:48"/>
    <x v="1582"/>
    <s v="2022-09-02 05:4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Pandan"/>
    <s v="Ligao City"/>
    <x v="30"/>
    <x v="0"/>
    <s v="PH"/>
    <n v="4504"/>
    <m/>
    <x v="1571"/>
    <m/>
  </r>
  <r>
    <s v="220902PN794D6A"/>
    <s v="Completed"/>
    <m/>
    <m/>
    <n v="785106557291"/>
    <s v="Standard Local-J&amp;T Express"/>
    <s v="pickup"/>
    <s v="2022-09-10 08:55"/>
    <s v="2022-09-05 11:29"/>
    <x v="1583"/>
    <s v="2022-09-02 08:55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3"/>
    <n v="0"/>
    <n v="0"/>
    <n v="19"/>
    <n v="323"/>
    <n v="83"/>
    <s v="Ranom Iloco"/>
    <s v="Bani"/>
    <x v="17"/>
    <x v="1"/>
    <s v="PH"/>
    <n v="1996"/>
    <m/>
    <x v="1572"/>
    <m/>
  </r>
  <r>
    <s v="220903R9R5AQPA"/>
    <s v="Completed"/>
    <m/>
    <m/>
    <n v="785106557233"/>
    <s v="Standard Local-J&amp;T Express"/>
    <s v="pickup"/>
    <s v="2022-09-12 00:35"/>
    <s v="2022-09-05 11:29"/>
    <x v="1584"/>
    <s v="2022-09-03 00:35"/>
    <m/>
    <x v="0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62"/>
    <n v="22"/>
    <n v="0"/>
    <n v="47"/>
    <n v="662"/>
    <n v="84"/>
    <s v="Pantal"/>
    <s v="Dagupan City"/>
    <x v="17"/>
    <x v="1"/>
    <s v="PH"/>
    <n v="2400"/>
    <m/>
    <x v="1573"/>
    <m/>
  </r>
  <r>
    <s v="220903SBA5TDVH"/>
    <s v="Completed"/>
    <m/>
    <m/>
    <n v="785106557275"/>
    <s v="Standard Local-J&amp;T Express"/>
    <s v="pickup"/>
    <s v="2022-09-12 10:35"/>
    <s v="2022-09-05 11:29"/>
    <x v="1585"/>
    <s v="2022-09-03 10:35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216"/>
    <n v="22"/>
    <n v="0"/>
    <n v="165"/>
    <n v="2316"/>
    <n v="238"/>
    <s v="Victory Norte"/>
    <s v="Santiago City"/>
    <x v="18"/>
    <x v="1"/>
    <s v="PH"/>
    <n v="3311"/>
    <m/>
    <x v="1574"/>
    <m/>
  </r>
  <r>
    <s v="220903SFM2DAUK"/>
    <s v="Completed"/>
    <m/>
    <m/>
    <n v="785106557262"/>
    <s v="Standard Local-J&amp;T Express"/>
    <s v="pickup"/>
    <s v="2022-09-12 11:43"/>
    <s v="2022-09-05 11:29"/>
    <x v="1586"/>
    <s v="2022-09-03 11:43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San Agustin"/>
    <s v="San Fernando City"/>
    <x v="7"/>
    <x v="1"/>
    <s v="PH"/>
    <n v="2000"/>
    <m/>
    <x v="1575"/>
    <m/>
  </r>
  <r>
    <s v="220904UP4MQR63"/>
    <s v="Completed"/>
    <m/>
    <m/>
    <n v="785106557259"/>
    <s v="Standard Local-J&amp;T Express"/>
    <s v="pickup"/>
    <s v="2022-09-12 08:54"/>
    <s v="2022-09-05 11:29"/>
    <x v="1587"/>
    <s v="2022-09-04 08:5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Marikina Heights (Concepcion)"/>
    <s v="Marikina City"/>
    <x v="14"/>
    <x v="3"/>
    <s v="PH"/>
    <n v="1800"/>
    <m/>
    <x v="1576"/>
    <m/>
  </r>
  <r>
    <s v="220904V2BN0MJV"/>
    <s v="Completed"/>
    <m/>
    <m/>
    <n v="785106557288"/>
    <s v="Standard Local-J&amp;T Express"/>
    <s v="pickup"/>
    <s v="2022-09-12 12:33"/>
    <s v="2022-09-05 11:29"/>
    <x v="1588"/>
    <s v="2022-09-04 12:33"/>
    <m/>
    <x v="0"/>
    <m/>
    <m/>
    <n v="60"/>
    <n v="60"/>
    <n v="3"/>
    <n v="180"/>
    <n v="0"/>
    <n v="0"/>
    <n v="0"/>
    <n v="0.54"/>
    <n v="5"/>
    <n v="0.9"/>
    <n v="0"/>
    <n v="0"/>
    <n v="0"/>
    <s v="N"/>
    <n v="0"/>
    <n v="0"/>
    <n v="0"/>
    <n v="0"/>
    <n v="320"/>
    <n v="61"/>
    <n v="22"/>
    <n v="0"/>
    <n v="25"/>
    <n v="381"/>
    <n v="83"/>
    <s v="Gobgob"/>
    <s v="Tabuk City"/>
    <x v="60"/>
    <x v="1"/>
    <s v="PH"/>
    <n v="3800"/>
    <m/>
    <x v="1577"/>
    <m/>
  </r>
  <r>
    <s v="220904V2BN0MJV"/>
    <s v="Completed"/>
    <m/>
    <m/>
    <n v="785106557288"/>
    <s v="Standard Local-J&amp;T Express"/>
    <s v="pickup"/>
    <s v="2022-09-12 12:33"/>
    <s v="2022-09-05 11:29"/>
    <x v="1588"/>
    <s v="2022-09-04 12:33"/>
    <m/>
    <x v="2"/>
    <m/>
    <m/>
    <n v="60"/>
    <n v="60"/>
    <n v="1"/>
    <n v="60"/>
    <n v="0"/>
    <n v="0"/>
    <n v="0"/>
    <n v="0.18"/>
    <n v="5"/>
    <n v="0.9"/>
    <n v="0"/>
    <n v="0"/>
    <n v="0"/>
    <s v="N"/>
    <n v="0"/>
    <n v="0"/>
    <n v="0"/>
    <n v="0"/>
    <n v="320"/>
    <n v="61"/>
    <n v="22"/>
    <n v="0"/>
    <n v="25"/>
    <n v="381"/>
    <n v="83"/>
    <s v="Gobgob"/>
    <s v="Tabuk City"/>
    <x v="60"/>
    <x v="1"/>
    <s v="PH"/>
    <n v="3800"/>
    <m/>
    <x v="1577"/>
    <m/>
  </r>
  <r>
    <s v="220904V2BN0MJV"/>
    <s v="Completed"/>
    <m/>
    <m/>
    <n v="785106557288"/>
    <s v="Standard Local-J&amp;T Express"/>
    <s v="pickup"/>
    <s v="2022-09-12 12:33"/>
    <s v="2022-09-05 11:29"/>
    <x v="1588"/>
    <s v="2022-09-04 12:33"/>
    <m/>
    <x v="3"/>
    <m/>
    <m/>
    <n v="80"/>
    <n v="80"/>
    <n v="1"/>
    <n v="80"/>
    <n v="0"/>
    <n v="0"/>
    <n v="0"/>
    <n v="0.18"/>
    <n v="5"/>
    <n v="0.9"/>
    <n v="0"/>
    <n v="0"/>
    <n v="0"/>
    <s v="N"/>
    <n v="0"/>
    <n v="0"/>
    <n v="0"/>
    <n v="0"/>
    <n v="320"/>
    <n v="61"/>
    <n v="22"/>
    <n v="0"/>
    <n v="25"/>
    <n v="381"/>
    <n v="83"/>
    <s v="Gobgob"/>
    <s v="Tabuk City"/>
    <x v="60"/>
    <x v="1"/>
    <s v="PH"/>
    <n v="3800"/>
    <m/>
    <x v="1577"/>
    <m/>
  </r>
  <r>
    <s v="22090403P2N9XR"/>
    <s v="Completed"/>
    <m/>
    <m/>
    <n v="785113526286"/>
    <s v="Standard Local-J&amp;T Express"/>
    <s v="pickup"/>
    <s v="2022-09-12 23:29"/>
    <s v="2022-09-06 12:29"/>
    <x v="1589"/>
    <s v="2022-09-04 23:29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1000"/>
    <n v="0"/>
    <n v="110"/>
    <n v="61"/>
    <n v="19"/>
    <n v="0"/>
    <n v="9"/>
    <n v="171"/>
    <n v="80"/>
    <s v="Bagong Silangan"/>
    <s v="Quezon City"/>
    <x v="14"/>
    <x v="3"/>
    <s v="PH"/>
    <n v="1119"/>
    <m/>
    <x v="1578"/>
    <m/>
  </r>
  <r>
    <s v="2209051D8EQKBW"/>
    <s v="Completed"/>
    <m/>
    <m/>
    <n v="785113526257"/>
    <s v="Standard Local-J&amp;T Express"/>
    <s v="pickup"/>
    <s v="2022-09-13 11:43"/>
    <s v="2022-09-06 12:29"/>
    <x v="1590"/>
    <s v="2022-09-05 11:43"/>
    <m/>
    <x v="0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90"/>
    <n v="25"/>
    <n v="0"/>
    <n v="47"/>
    <n v="690"/>
    <n v="115"/>
    <s v="Barangay 19 (Pob.)"/>
    <s v="Bacolod City"/>
    <x v="50"/>
    <x v="4"/>
    <s v="PH"/>
    <n v="6100"/>
    <m/>
    <x v="1579"/>
    <m/>
  </r>
  <r>
    <s v="2209052P9V3FB5"/>
    <s v="Completed"/>
    <m/>
    <m/>
    <n v="785113526273"/>
    <s v="Standard Local-J&amp;T Express"/>
    <s v="pickup"/>
    <s v="2022-09-14 00:08"/>
    <s v="2022-09-06 12:29"/>
    <x v="1591"/>
    <s v="2022-09-06 00:08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90"/>
    <n v="25"/>
    <n v="0"/>
    <n v="19"/>
    <n v="330"/>
    <n v="115"/>
    <s v="Poblacion"/>
    <s v="Patnongon"/>
    <x v="47"/>
    <x v="4"/>
    <s v="PH"/>
    <n v="5702"/>
    <m/>
    <x v="1580"/>
    <m/>
  </r>
  <r>
    <s v="220906415JV4T7"/>
    <s v="Completed"/>
    <m/>
    <m/>
    <n v="785118193348"/>
    <s v="Standard Local-J&amp;T Express"/>
    <s v="pickup"/>
    <s v="2022-09-14 12:55"/>
    <s v="2022-09-08 11:33"/>
    <x v="1592"/>
    <s v="2022-09-06 12:5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Paliparan Iii"/>
    <s v="Dasmarinas City"/>
    <x v="1"/>
    <x v="0"/>
    <s v="PH"/>
    <n v="4114"/>
    <m/>
    <x v="1581"/>
    <m/>
  </r>
  <r>
    <s v="2209064EJ8GY7B"/>
    <s v="Completed"/>
    <m/>
    <m/>
    <n v="785118193351"/>
    <s v="Standard Local-J&amp;T Express"/>
    <s v="pickup"/>
    <s v="2022-09-14 16:54"/>
    <s v="2022-09-08 11:33"/>
    <x v="1593"/>
    <s v="2022-09-06 16:54"/>
    <m/>
    <x v="0"/>
    <m/>
    <m/>
    <n v="60"/>
    <n v="45"/>
    <n v="50"/>
    <n v="2250"/>
    <n v="750"/>
    <n v="750"/>
    <n v="0"/>
    <n v="9"/>
    <n v="50"/>
    <n v="9"/>
    <n v="0"/>
    <n v="0"/>
    <n v="0"/>
    <s v="N"/>
    <n v="0"/>
    <n v="0"/>
    <n v="0"/>
    <n v="0"/>
    <n v="2250"/>
    <n v="207"/>
    <n v="0"/>
    <n v="0"/>
    <n v="176"/>
    <n v="2457"/>
    <n v="207"/>
    <s v="Kamuning"/>
    <s v="Quezon City"/>
    <x v="14"/>
    <x v="3"/>
    <s v="PH"/>
    <n v="1103"/>
    <m/>
    <x v="1582"/>
    <m/>
  </r>
  <r>
    <s v="2209076EH0X04C"/>
    <s v="Completed"/>
    <m/>
    <m/>
    <n v="785120754664"/>
    <s v="Standard Local-J&amp;T Express"/>
    <s v="pickup"/>
    <s v="2022-09-15 11:59"/>
    <s v="2022-09-08 11:33"/>
    <x v="1594"/>
    <s v="2022-09-07 11:59"/>
    <m/>
    <x v="2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61"/>
    <n v="19"/>
    <n v="0"/>
    <n v="24"/>
    <n v="361"/>
    <n v="80"/>
    <s v="Tunasan"/>
    <s v="Muntinlupa City"/>
    <x v="14"/>
    <x v="3"/>
    <s v="PH"/>
    <n v="1400"/>
    <m/>
    <x v="1583"/>
    <m/>
  </r>
  <r>
    <s v="2209087THMDATK"/>
    <s v="Completed"/>
    <m/>
    <m/>
    <n v="785127690387"/>
    <s v="Standard Local-J&amp;T Express"/>
    <s v="pickup"/>
    <s v="2022-09-16 01:07"/>
    <s v="2022-09-09 12:15"/>
    <x v="1595"/>
    <s v="2022-09-08 01:07"/>
    <m/>
    <x v="0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20"/>
    <n v="95"/>
    <n v="25"/>
    <n v="0"/>
    <n v="25"/>
    <n v="415"/>
    <n v="120"/>
    <s v="Labangal"/>
    <s v="General Santos City"/>
    <x v="62"/>
    <x v="2"/>
    <s v="PH"/>
    <n v="9500"/>
    <m/>
    <x v="1584"/>
    <m/>
  </r>
  <r>
    <s v="2209087THMDATK"/>
    <s v="Completed"/>
    <m/>
    <m/>
    <n v="785127690387"/>
    <s v="Standard Local-J&amp;T Express"/>
    <s v="pickup"/>
    <s v="2022-09-16 01:07"/>
    <s v="2022-09-09 12:15"/>
    <x v="1595"/>
    <s v="2022-09-08 01:07"/>
    <m/>
    <x v="2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20"/>
    <n v="95"/>
    <n v="25"/>
    <n v="0"/>
    <n v="25"/>
    <n v="415"/>
    <n v="120"/>
    <s v="Labangal"/>
    <s v="General Santos City"/>
    <x v="62"/>
    <x v="2"/>
    <s v="PH"/>
    <n v="9500"/>
    <m/>
    <x v="1584"/>
    <m/>
  </r>
  <r>
    <s v="2209087THMDATK"/>
    <s v="Completed"/>
    <m/>
    <m/>
    <n v="785127690387"/>
    <s v="Standard Local-J&amp;T Express"/>
    <s v="pickup"/>
    <s v="2022-09-16 01:07"/>
    <s v="2022-09-09 12:15"/>
    <x v="1595"/>
    <s v="2022-09-08 01:07"/>
    <m/>
    <x v="5"/>
    <m/>
    <m/>
    <n v="80"/>
    <n v="80"/>
    <n v="1"/>
    <n v="80"/>
    <n v="0"/>
    <n v="0"/>
    <n v="0"/>
    <n v="0.18"/>
    <n v="5"/>
    <n v="0.9"/>
    <n v="0"/>
    <n v="0"/>
    <n v="0"/>
    <s v="N"/>
    <n v="0"/>
    <n v="0"/>
    <n v="0"/>
    <n v="0"/>
    <n v="320"/>
    <n v="95"/>
    <n v="25"/>
    <n v="0"/>
    <n v="25"/>
    <n v="415"/>
    <n v="120"/>
    <s v="Labangal"/>
    <s v="General Santos City"/>
    <x v="62"/>
    <x v="2"/>
    <s v="PH"/>
    <n v="9500"/>
    <m/>
    <x v="1584"/>
    <m/>
  </r>
  <r>
    <s v="2209089T18BGTN"/>
    <s v="Completed"/>
    <m/>
    <m/>
    <n v="785127690374"/>
    <s v="Standard Local-J&amp;T Express"/>
    <s v="pickup"/>
    <s v="2022-09-16 20:03"/>
    <s v="2022-09-09 12:15"/>
    <x v="1596"/>
    <s v="2022-09-08 20:0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Panal"/>
    <s v="Tabaco City"/>
    <x v="30"/>
    <x v="0"/>
    <s v="PH"/>
    <n v="4511"/>
    <m/>
    <x v="1585"/>
    <m/>
  </r>
  <r>
    <s v="220909A895P2Q1"/>
    <s v="Completed"/>
    <m/>
    <m/>
    <n v="785127690430"/>
    <s v="Standard Local-J&amp;T Express"/>
    <s v="pickup"/>
    <s v="2022-09-13 00:37"/>
    <s v="2022-09-09 12:15"/>
    <x v="1597"/>
    <s v="2022-09-09 00:37"/>
    <m/>
    <x v="1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40"/>
    <n v="75"/>
    <n v="0"/>
    <n v="5"/>
    <n v="100"/>
    <n v="115"/>
    <s v="San Isidro"/>
    <s v="Palompon"/>
    <x v="41"/>
    <x v="4"/>
    <s v="PH"/>
    <n v="6538"/>
    <m/>
    <x v="1586"/>
    <m/>
  </r>
  <r>
    <s v="220909AKUVDV6A"/>
    <s v="Completed"/>
    <m/>
    <m/>
    <n v="785127690414"/>
    <s v="Standard Local-J&amp;T Express"/>
    <s v="pickup"/>
    <s v="2022-09-18 03:35"/>
    <s v="2022-09-09 12:15"/>
    <x v="1598"/>
    <s v="2022-09-09 03:35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4500"/>
    <n v="0"/>
    <n v="135"/>
    <n v="58"/>
    <n v="22"/>
    <n v="0"/>
    <n v="14"/>
    <n v="193"/>
    <n v="80"/>
    <s v="Punta I"/>
    <s v="Tanza"/>
    <x v="1"/>
    <x v="0"/>
    <s v="PH"/>
    <n v="4108"/>
    <m/>
    <x v="1587"/>
    <m/>
  </r>
  <r>
    <s v="220909B7FHPWJA"/>
    <s v="Completed"/>
    <m/>
    <m/>
    <n v="785141017769"/>
    <s v="Standard Local-J&amp;T Express"/>
    <s v="pickup"/>
    <s v="2022-09-13 09:36"/>
    <s v="2022-09-10 13:25"/>
    <x v="1599"/>
    <s v="2022-09-09 09:36"/>
    <m/>
    <x v="7"/>
    <m/>
    <s v="Madre-Cacao"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90"/>
    <n v="25"/>
    <n v="0"/>
    <n v="9"/>
    <n v="210"/>
    <n v="115"/>
    <s v="Bacuyangan"/>
    <s v="Hinoba-an"/>
    <x v="50"/>
    <x v="4"/>
    <s v="PH"/>
    <n v="6114"/>
    <m/>
    <x v="1588"/>
    <m/>
  </r>
  <r>
    <s v="220909BCY7PB5N"/>
    <s v="Completed"/>
    <m/>
    <m/>
    <n v="785141017785"/>
    <s v="Standard Local-J&amp;T Express"/>
    <s v="pickup"/>
    <s v="2022-09-18 11:14"/>
    <s v="2022-09-10 13:25"/>
    <x v="1600"/>
    <s v="2022-09-09 11:1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Bangar"/>
    <s v="Alfonso Lista"/>
    <x v="46"/>
    <x v="1"/>
    <s v="PH"/>
    <n v="3608"/>
    <m/>
    <x v="1589"/>
    <m/>
  </r>
  <r>
    <s v="220909BXP88093"/>
    <s v="Completed"/>
    <m/>
    <m/>
    <n v="785141017756"/>
    <s v="Standard Local-J&amp;T Express"/>
    <s v="pickup"/>
    <s v="2022-09-18 16:32"/>
    <s v="2022-09-10 13:25"/>
    <x v="1601"/>
    <s v="2022-09-09 16:32"/>
    <m/>
    <x v="2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80"/>
    <n v="0"/>
    <n v="0"/>
    <n v="47"/>
    <n v="680"/>
    <n v="80"/>
    <s v="San Joaquin"/>
    <s v="Pasig City"/>
    <x v="14"/>
    <x v="3"/>
    <s v="PH"/>
    <n v="1600"/>
    <m/>
    <x v="1590"/>
    <m/>
  </r>
  <r>
    <s v="220909CDC03N33"/>
    <s v="Completed"/>
    <m/>
    <m/>
    <n v="785141017772"/>
    <s v="Standard Local-J&amp;T Express"/>
    <s v="pickup"/>
    <s v="2022-09-18 20:54"/>
    <s v="2022-09-10 13:25"/>
    <x v="1602"/>
    <s v="2022-09-09 20:5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Santa Maria"/>
    <s v="Iriga City"/>
    <x v="26"/>
    <x v="0"/>
    <s v="PH"/>
    <n v="4431"/>
    <m/>
    <x v="1591"/>
    <m/>
  </r>
  <r>
    <s v="220909CMVTQE3D"/>
    <s v="Completed"/>
    <m/>
    <m/>
    <n v="785141017743"/>
    <s v="Standard Local-J&amp;T Express"/>
    <s v="pickup"/>
    <s v="2022-09-18 23:09"/>
    <s v="2022-09-10 13:25"/>
    <x v="1603"/>
    <s v="2022-09-09 23:0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Bgy. 16 - Kawit-East Washington Drive (Pob.)"/>
    <s v="Legazpi City"/>
    <x v="30"/>
    <x v="0"/>
    <s v="PH"/>
    <n v="4500"/>
    <m/>
    <x v="1592"/>
    <m/>
  </r>
  <r>
    <s v="220910DPC4FRVQ"/>
    <s v="Completed"/>
    <m/>
    <m/>
    <n v="785151832565"/>
    <s v="Standard Local-J&amp;T Express"/>
    <s v="pickup"/>
    <s v="2022-09-20 09:08"/>
    <s v="2022-09-12 14:13"/>
    <x v="1604"/>
    <s v="2022-09-10 09:0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19"/>
    <n v="0"/>
    <n v="0"/>
    <n v="9"/>
    <n v="239"/>
    <n v="119"/>
    <s v="Buhangin (Pob.)"/>
    <s v="Davao City"/>
    <x v="33"/>
    <x v="2"/>
    <s v="PH"/>
    <n v="8000"/>
    <m/>
    <x v="1593"/>
    <m/>
  </r>
  <r>
    <s v="220910DPP21SYF"/>
    <s v="Completed"/>
    <m/>
    <m/>
    <n v="785151832634"/>
    <s v="Standard Local-J&amp;T Express"/>
    <s v="pickup"/>
    <s v="2022-09-20 09:14"/>
    <s v="2022-09-12 13:59"/>
    <x v="1605"/>
    <s v="2022-09-10 09:14"/>
    <m/>
    <x v="0"/>
    <m/>
    <m/>
    <n v="60"/>
    <n v="45"/>
    <n v="50"/>
    <n v="2250"/>
    <n v="750"/>
    <n v="750"/>
    <n v="0"/>
    <n v="9"/>
    <n v="50"/>
    <n v="9"/>
    <n v="0"/>
    <n v="0"/>
    <n v="0"/>
    <s v="N"/>
    <n v="0"/>
    <n v="0"/>
    <n v="0"/>
    <n v="0"/>
    <n v="2250"/>
    <n v="188"/>
    <n v="19"/>
    <n v="0"/>
    <n v="176"/>
    <n v="2438"/>
    <n v="207"/>
    <s v="Kamuning"/>
    <s v="Quezon City"/>
    <x v="14"/>
    <x v="3"/>
    <s v="PH"/>
    <n v="1103"/>
    <m/>
    <x v="1594"/>
    <m/>
  </r>
  <r>
    <s v="220911FC0JBYF5"/>
    <s v="Completed"/>
    <m/>
    <m/>
    <n v="785151832605"/>
    <s v="Standard Local-J&amp;T Express"/>
    <s v="pickup"/>
    <s v="2022-09-20 00:59"/>
    <s v="2022-09-12 14:13"/>
    <x v="1606"/>
    <s v="2022-09-11 00:59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0"/>
    <n v="0"/>
    <n v="0"/>
    <n v="28"/>
    <n v="440"/>
    <n v="80"/>
    <s v="Marcelo Green Village"/>
    <s v="Paranaque City"/>
    <x v="14"/>
    <x v="3"/>
    <s v="PH"/>
    <n v="1700"/>
    <m/>
    <x v="1595"/>
    <m/>
  </r>
  <r>
    <s v="220911G905GD0N"/>
    <s v="Completed"/>
    <m/>
    <m/>
    <n v="785151832621"/>
    <s v="Standard Local-J&amp;T Express"/>
    <s v="pickup"/>
    <s v="2022-09-20 09:47"/>
    <s v="2022-09-12 14:13"/>
    <x v="1607"/>
    <s v="2022-09-11 09:47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95"/>
    <n v="25"/>
    <n v="0"/>
    <n v="19"/>
    <n v="335"/>
    <n v="120"/>
    <s v="Catalunan Grande"/>
    <s v="Davao City"/>
    <x v="33"/>
    <x v="2"/>
    <s v="PH"/>
    <n v="8000"/>
    <m/>
    <x v="1596"/>
    <m/>
  </r>
  <r>
    <s v="220911HCV24AR6"/>
    <s v="Completed"/>
    <m/>
    <m/>
    <n v="785151832549"/>
    <s v="Standard Local-J&amp;T Express"/>
    <s v="pickup"/>
    <s v="2022-09-20 20:29"/>
    <s v="2022-09-12 14:13"/>
    <x v="1608"/>
    <s v="2022-09-11 20:2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Banahao"/>
    <s v="Dimasalang"/>
    <x v="40"/>
    <x v="0"/>
    <s v="PH"/>
    <n v="5403"/>
    <m/>
    <x v="1597"/>
    <m/>
  </r>
  <r>
    <s v="220911HEFG7X50"/>
    <s v="Completed"/>
    <m/>
    <m/>
    <n v="785151832536"/>
    <s v="Standard Local-J&amp;T Express"/>
    <s v="pickup"/>
    <s v="2022-09-20 20:48"/>
    <s v="2022-09-12 14:13"/>
    <x v="1609"/>
    <s v="2022-09-11 20:48"/>
    <m/>
    <x v="0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42"/>
    <n v="38"/>
    <n v="0"/>
    <n v="28"/>
    <n v="402"/>
    <n v="80"/>
    <s v="Socorro"/>
    <s v="Quezon City"/>
    <x v="14"/>
    <x v="3"/>
    <s v="PH"/>
    <n v="1102"/>
    <m/>
    <x v="1598"/>
    <m/>
  </r>
  <r>
    <s v="220911HEFG7X50"/>
    <s v="Completed"/>
    <m/>
    <m/>
    <n v="785151832536"/>
    <s v="Standard Local-J&amp;T Express"/>
    <s v="pickup"/>
    <s v="2022-09-20 20:48"/>
    <s v="2022-09-12 14:13"/>
    <x v="1609"/>
    <s v="2022-09-11 20:48"/>
    <m/>
    <x v="2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42"/>
    <n v="38"/>
    <n v="0"/>
    <n v="28"/>
    <n v="402"/>
    <n v="80"/>
    <s v="Socorro"/>
    <s v="Quezon City"/>
    <x v="14"/>
    <x v="3"/>
    <s v="PH"/>
    <n v="1102"/>
    <m/>
    <x v="1598"/>
    <m/>
  </r>
  <r>
    <s v="220911HEFG7X50"/>
    <s v="Completed"/>
    <m/>
    <m/>
    <n v="785151832536"/>
    <s v="Standard Local-J&amp;T Express"/>
    <s v="pickup"/>
    <s v="2022-09-20 20:48"/>
    <s v="2022-09-12 14:13"/>
    <x v="1609"/>
    <s v="2022-09-11 20:48"/>
    <m/>
    <x v="1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42"/>
    <n v="38"/>
    <n v="0"/>
    <n v="28"/>
    <n v="402"/>
    <n v="80"/>
    <s v="Socorro"/>
    <s v="Quezon City"/>
    <x v="14"/>
    <x v="3"/>
    <s v="PH"/>
    <n v="1102"/>
    <m/>
    <x v="1598"/>
    <m/>
  </r>
  <r>
    <s v="220911HHSJ9E8J"/>
    <s v="Completed"/>
    <m/>
    <m/>
    <n v="785151832552"/>
    <s v="Standard Local-J&amp;T Express"/>
    <s v="pickup"/>
    <s v="2022-09-14 21:47"/>
    <s v="2022-09-12 14:13"/>
    <x v="1610"/>
    <s v="2022-09-11 21:47"/>
    <m/>
    <x v="1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90"/>
    <n v="25"/>
    <n v="0"/>
    <n v="24"/>
    <n v="390"/>
    <n v="115"/>
    <s v="Balabag"/>
    <s v="Santa Barbara"/>
    <x v="25"/>
    <x v="4"/>
    <s v="PH"/>
    <n v="5001"/>
    <m/>
    <x v="1599"/>
    <m/>
  </r>
  <r>
    <s v="220912KN6GHTSS"/>
    <s v="Completed"/>
    <m/>
    <m/>
    <n v="785160330293"/>
    <s v="Standard Local-J&amp;T Express"/>
    <s v="pickup"/>
    <s v="2022-09-22 18:03"/>
    <s v="2022-09-14 15:10"/>
    <x v="1611"/>
    <s v="2022-09-12 18:0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Cacarong Matanda"/>
    <s v="Pandi"/>
    <x v="5"/>
    <x v="1"/>
    <s v="PH"/>
    <n v="3014"/>
    <m/>
    <x v="1600"/>
    <m/>
  </r>
  <r>
    <s v="220913NJ1TG2V7"/>
    <s v="Completed"/>
    <m/>
    <m/>
    <n v="785160330280"/>
    <s v="Standard Local-J&amp;T Express"/>
    <s v="pickup"/>
    <s v="2022-09-16 12:12"/>
    <s v="2022-09-14 15:10"/>
    <x v="1612"/>
    <s v="2022-09-13 12:12"/>
    <m/>
    <x v="1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3"/>
    <n v="0"/>
    <n v="0"/>
    <n v="19"/>
    <n v="323"/>
    <n v="83"/>
    <s v="Sindalan"/>
    <s v="San Fernando City"/>
    <x v="7"/>
    <x v="1"/>
    <s v="PH"/>
    <n v="2000"/>
    <m/>
    <x v="1601"/>
    <m/>
  </r>
  <r>
    <s v="220914QSMJQ2SU"/>
    <s v="Completed"/>
    <m/>
    <m/>
    <n v="785165909331"/>
    <s v="Standard Local-J&amp;T Express"/>
    <s v="pickup"/>
    <s v="2022-09-23 09:33"/>
    <s v="2022-09-15 14:11"/>
    <x v="1613"/>
    <s v="2022-09-14 09:33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20"/>
    <n v="0"/>
    <n v="0"/>
    <n v="14"/>
    <n v="300"/>
    <n v="120"/>
    <s v="Bago Gallera"/>
    <s v="Davao City"/>
    <x v="33"/>
    <x v="2"/>
    <s v="PH"/>
    <n v="8000"/>
    <m/>
    <x v="1602"/>
    <m/>
  </r>
  <r>
    <s v="220914QU62SJYA"/>
    <s v="Completed"/>
    <m/>
    <m/>
    <n v="785165909357"/>
    <s v="Standard Local-J&amp;T Express"/>
    <s v="pickup"/>
    <s v="2022-09-23 10:01"/>
    <s v="2022-09-15 14:11"/>
    <x v="1614"/>
    <s v="2022-09-14 10:0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3"/>
    <n v="0"/>
    <n v="0"/>
    <n v="14"/>
    <n v="263"/>
    <n v="83"/>
    <s v="Exciban"/>
    <s v="Labo"/>
    <x v="19"/>
    <x v="0"/>
    <s v="PH"/>
    <n v="4604"/>
    <m/>
    <x v="1603"/>
    <m/>
  </r>
  <r>
    <s v="2209160D2HM73K"/>
    <s v="Completed"/>
    <m/>
    <m/>
    <n v="785176158699"/>
    <s v="Standard Local-J&amp;T Express"/>
    <s v="pickup"/>
    <s v="2022-09-24 15:54"/>
    <s v="2022-09-17 12:47"/>
    <x v="1615"/>
    <s v="2022-09-16 15:54"/>
    <m/>
    <x v="0"/>
    <m/>
    <m/>
    <n v="60"/>
    <n v="42"/>
    <n v="50"/>
    <n v="2100"/>
    <n v="900"/>
    <n v="900"/>
    <n v="0"/>
    <n v="9"/>
    <n v="50"/>
    <n v="9"/>
    <n v="0"/>
    <n v="0"/>
    <n v="105"/>
    <s v="N"/>
    <n v="0"/>
    <n v="0"/>
    <n v="0"/>
    <n v="0"/>
    <n v="1995"/>
    <n v="238"/>
    <n v="0"/>
    <n v="0"/>
    <n v="165"/>
    <n v="2233"/>
    <n v="238"/>
    <s v="Victory Norte"/>
    <s v="Santiago City"/>
    <x v="18"/>
    <x v="1"/>
    <s v="PH"/>
    <n v="3311"/>
    <m/>
    <x v="1604"/>
    <m/>
  </r>
  <r>
    <s v="2209160RF056WQ"/>
    <s v="Completed"/>
    <m/>
    <m/>
    <n v="785176840792"/>
    <s v="Standard Local-J&amp;T Express"/>
    <s v="pickup"/>
    <s v="2022-09-24 19:27"/>
    <s v="2022-09-17 12:47"/>
    <x v="1616"/>
    <s v="2022-09-16 19:2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Nag-Iba I"/>
    <s v="Calapan City"/>
    <x v="29"/>
    <x v="0"/>
    <s v="PH"/>
    <n v="5200"/>
    <m/>
    <x v="1605"/>
    <m/>
  </r>
  <r>
    <s v="2209172372J8PR"/>
    <s v="Completed"/>
    <m/>
    <m/>
    <n v="785181163419"/>
    <s v="Standard Local-J&amp;T Express"/>
    <s v="pickup"/>
    <s v="2022-09-26 08:13"/>
    <s v="2022-09-19 15:20"/>
    <x v="1617"/>
    <s v="2022-09-17 08:13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90"/>
    <n v="25"/>
    <n v="0"/>
    <n v="19"/>
    <n v="330"/>
    <n v="115"/>
    <s v="Pardo (Pob.)"/>
    <s v="Cebu City"/>
    <x v="20"/>
    <x v="4"/>
    <s v="PH"/>
    <n v="6000"/>
    <m/>
    <x v="1606"/>
    <m/>
  </r>
  <r>
    <s v="2209172G9CAURK"/>
    <s v="Completed"/>
    <m/>
    <m/>
    <n v="785181163435"/>
    <s v="Standard Local-J&amp;T Express"/>
    <s v="pickup"/>
    <s v="2022-09-26 12:07"/>
    <s v="2022-09-19 15:20"/>
    <x v="1618"/>
    <s v="2022-09-17 12:07"/>
    <m/>
    <x v="0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80"/>
    <n v="0"/>
    <n v="0"/>
    <n v="47"/>
    <n v="680"/>
    <n v="80"/>
    <s v="Santo Nino"/>
    <s v="Marikina City"/>
    <x v="14"/>
    <x v="3"/>
    <s v="PH"/>
    <n v="1800"/>
    <m/>
    <x v="1607"/>
    <m/>
  </r>
  <r>
    <s v="2209173DTQSYCC"/>
    <s v="Completed"/>
    <m/>
    <m/>
    <n v="785181163448"/>
    <s v="Standard Local-J&amp;T Express"/>
    <s v="pickup"/>
    <s v="2022-09-26 20:55"/>
    <s v="2022-09-19 15:21"/>
    <x v="1619"/>
    <s v="2022-09-17 20:5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Canubing Ii"/>
    <s v="Calapan City"/>
    <x v="29"/>
    <x v="0"/>
    <s v="PH"/>
    <n v="5200"/>
    <m/>
    <x v="1608"/>
    <m/>
  </r>
  <r>
    <s v="2209183YHEVBGY"/>
    <s v="Completed"/>
    <m/>
    <m/>
    <n v="785181163422"/>
    <s v="Standard Local-J&amp;T Express"/>
    <s v="pickup"/>
    <s v="2022-09-26 02:12"/>
    <s v="2022-09-19 15:20"/>
    <x v="1620"/>
    <s v="2022-09-18 02:1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Cabuco"/>
    <s v="Trece Martires City"/>
    <x v="1"/>
    <x v="0"/>
    <s v="PH"/>
    <n v="4106"/>
    <m/>
    <x v="1609"/>
    <m/>
  </r>
  <r>
    <s v="2209197BNHDDAV"/>
    <s v="Completed"/>
    <m/>
    <m/>
    <n v="785189108679"/>
    <s v="Standard Local-J&amp;T Express"/>
    <s v="pickup"/>
    <s v="2022-09-27 10:27"/>
    <s v="2022-09-20 16:30"/>
    <x v="1621"/>
    <s v="2022-09-19 10:27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120"/>
    <n v="0"/>
    <n v="0"/>
    <n v="24"/>
    <n v="420"/>
    <n v="120"/>
    <s v="Dagocdoc (Pob.)"/>
    <s v="Tandag City"/>
    <x v="59"/>
    <x v="2"/>
    <s v="PH"/>
    <n v="8300"/>
    <m/>
    <x v="1610"/>
    <m/>
  </r>
  <r>
    <s v="22091981RQ67P9"/>
    <s v="Completed"/>
    <m/>
    <m/>
    <n v="785189108695"/>
    <s v="Standard Local-J&amp;T Express"/>
    <s v="pickup"/>
    <s v="2022-09-27 17:03"/>
    <s v="2022-09-20 16:31"/>
    <x v="1622"/>
    <s v="2022-09-19 17:0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Molino Ii"/>
    <s v="Bacoor"/>
    <x v="1"/>
    <x v="0"/>
    <s v="PH"/>
    <n v="4102"/>
    <m/>
    <x v="1611"/>
    <m/>
  </r>
  <r>
    <s v="22091988SHMWJR"/>
    <s v="Completed"/>
    <m/>
    <m/>
    <n v="785189108666"/>
    <s v="Standard Local-J&amp;T Express"/>
    <s v="pickup"/>
    <s v="2022-09-27 19:08"/>
    <s v="2022-09-20 16:31"/>
    <x v="1623"/>
    <s v="2022-09-19 19:0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Santa Rita"/>
    <s v="Olongapo City"/>
    <x v="38"/>
    <x v="1"/>
    <s v="PH"/>
    <n v="2200"/>
    <m/>
    <x v="1612"/>
    <m/>
  </r>
  <r>
    <s v="2209209G3K48RP"/>
    <s v="Completed"/>
    <m/>
    <m/>
    <n v="785193870447"/>
    <s v="Standard Local-J&amp;T Express"/>
    <s v="pickup"/>
    <s v="2022-09-28 06:52"/>
    <s v="2022-09-21 16:12"/>
    <x v="1624"/>
    <s v="2022-09-20 06:52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Daramuangan Norte"/>
    <s v="San Mateo"/>
    <x v="18"/>
    <x v="1"/>
    <s v="PH"/>
    <n v="3318"/>
    <m/>
    <x v="1613"/>
    <m/>
  </r>
  <r>
    <s v="2209209T5MHC45"/>
    <s v="Completed"/>
    <m/>
    <m/>
    <n v="785193870421"/>
    <s v="Standard Local-J&amp;T Express"/>
    <s v="pickup"/>
    <s v="2022-09-28 09:52"/>
    <s v="2022-09-21 15:48"/>
    <x v="1625"/>
    <s v="2022-09-20 09:52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115"/>
    <n v="0"/>
    <n v="0"/>
    <n v="19"/>
    <n v="355"/>
    <n v="115"/>
    <s v="Barangay 62-A"/>
    <s v="Tacloban City"/>
    <x v="41"/>
    <x v="4"/>
    <s v="PH"/>
    <n v="6500"/>
    <m/>
    <x v="1614"/>
    <m/>
  </r>
  <r>
    <s v="220920ARK593GT"/>
    <s v="Completed"/>
    <m/>
    <m/>
    <n v="785193870405"/>
    <s v="Standard Local-J&amp;T Express"/>
    <s v="pickup"/>
    <s v="2022-09-28 18:56"/>
    <s v="2022-09-21 15:48"/>
    <x v="1626"/>
    <s v="2022-09-20 18:5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Nabbotuan"/>
    <s v="Solana"/>
    <x v="16"/>
    <x v="1"/>
    <s v="PH"/>
    <n v="3503"/>
    <m/>
    <x v="1615"/>
    <m/>
  </r>
  <r>
    <s v="220920AXT4YVNM"/>
    <s v="Completed"/>
    <m/>
    <m/>
    <n v="785193870418"/>
    <s v="Standard Local-J&amp;T Express"/>
    <s v="pickup"/>
    <s v="2022-09-28 20:48"/>
    <s v="2022-09-21 15:48"/>
    <x v="1627"/>
    <s v="2022-09-20 20:4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Gonzales"/>
    <s v="Tanauan City"/>
    <x v="4"/>
    <x v="0"/>
    <s v="PH"/>
    <n v="4232"/>
    <m/>
    <x v="1616"/>
    <m/>
  </r>
  <r>
    <s v="220922EWYM61WY"/>
    <s v="Completed"/>
    <m/>
    <m/>
    <n v="785201404116"/>
    <s v="Standard Local-J&amp;T Express"/>
    <s v="pickup"/>
    <s v="2022-09-30 10:44"/>
    <s v="2022-09-23 17:04"/>
    <x v="1628"/>
    <s v="2022-09-22 10:4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Pulong Santa Cruz"/>
    <s v="Santa Rosa City"/>
    <x v="0"/>
    <x v="0"/>
    <s v="PH"/>
    <n v="4009"/>
    <m/>
    <x v="1617"/>
    <m/>
  </r>
  <r>
    <s v="220922F5VF51DX"/>
    <s v="Completed"/>
    <m/>
    <m/>
    <n v="785201404132"/>
    <s v="Standard Local-J&amp;T Express"/>
    <s v="pickup"/>
    <s v="2022-09-30 13:05"/>
    <s v="2022-09-23 17:04"/>
    <x v="1629"/>
    <s v="2022-09-22 13:05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61"/>
    <n v="22"/>
    <n v="0"/>
    <n v="19"/>
    <n v="301"/>
    <n v="83"/>
    <s v="Zone V (Pob.)"/>
    <s v="Libon"/>
    <x v="30"/>
    <x v="0"/>
    <s v="PH"/>
    <n v="4507"/>
    <m/>
    <x v="1618"/>
    <m/>
  </r>
  <r>
    <s v="220923HB87RK8N"/>
    <s v="Completed"/>
    <m/>
    <m/>
    <n v="785203893591"/>
    <s v="Standard Local-J&amp;T Express"/>
    <s v="pickup"/>
    <s v="2022-10-01 09:46"/>
    <s v="2022-09-24 13:29"/>
    <x v="1630"/>
    <s v="2022-09-23 09:4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Bancal"/>
    <s v="Carmona"/>
    <x v="1"/>
    <x v="0"/>
    <s v="PH"/>
    <n v="1"/>
    <m/>
    <x v="1619"/>
    <m/>
  </r>
  <r>
    <s v="220923HBEPP254"/>
    <s v="Completed"/>
    <m/>
    <m/>
    <n v="785203893562"/>
    <s v="Standard Local-J&amp;T Express"/>
    <s v="pickup"/>
    <s v="2022-10-01 09:50"/>
    <s v="2022-09-24 13:29"/>
    <x v="1631"/>
    <s v="2022-09-23 09:5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Bahay Pare"/>
    <s v="Meycauayan City"/>
    <x v="5"/>
    <x v="1"/>
    <s v="PH"/>
    <n v="3020"/>
    <m/>
    <x v="1620"/>
    <m/>
  </r>
  <r>
    <s v="220923HMVXSTNC"/>
    <s v="Completed"/>
    <m/>
    <m/>
    <n v="785203893631"/>
    <s v="Standard Local-J&amp;T Express"/>
    <s v="pickup"/>
    <s v="2022-10-01 12:34"/>
    <s v="2022-09-24 13:29"/>
    <x v="1632"/>
    <s v="2022-09-23 12:3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Paliparan Iii"/>
    <s v="Dasmarinas City"/>
    <x v="1"/>
    <x v="0"/>
    <s v="PH"/>
    <n v="4114"/>
    <m/>
    <x v="1618"/>
    <m/>
  </r>
  <r>
    <s v="220923HQYWXC5X"/>
    <s v="Completed"/>
    <m/>
    <m/>
    <n v="785203893575"/>
    <s v="Standard Local-J&amp;T Express"/>
    <s v="pickup"/>
    <s v="2022-09-26 13:34"/>
    <s v="2022-09-24 13:29"/>
    <x v="1633"/>
    <s v="2022-09-23 13:34"/>
    <m/>
    <x v="5"/>
    <m/>
    <m/>
    <n v="80"/>
    <n v="80"/>
    <n v="1"/>
    <n v="80"/>
    <n v="0"/>
    <n v="0"/>
    <n v="0"/>
    <n v="0.18"/>
    <n v="4"/>
    <n v="0.72"/>
    <n v="0"/>
    <n v="0"/>
    <n v="0"/>
    <s v="N"/>
    <n v="0"/>
    <n v="0"/>
    <n v="0"/>
    <n v="0"/>
    <n v="320"/>
    <n v="95"/>
    <n v="25"/>
    <n v="0"/>
    <n v="25"/>
    <n v="415"/>
    <n v="120"/>
    <s v="Begong"/>
    <s v="Tigbao"/>
    <x v="31"/>
    <x v="2"/>
    <s v="PH"/>
    <n v="7043"/>
    <m/>
    <x v="1621"/>
    <m/>
  </r>
  <r>
    <s v="220923HQYWXC5X"/>
    <s v="Completed"/>
    <m/>
    <m/>
    <n v="785203893575"/>
    <s v="Standard Local-J&amp;T Express"/>
    <s v="pickup"/>
    <s v="2022-09-26 13:34"/>
    <s v="2022-09-24 13:29"/>
    <x v="1633"/>
    <s v="2022-09-23 13:34"/>
    <m/>
    <x v="6"/>
    <m/>
    <m/>
    <n v="80"/>
    <n v="80"/>
    <n v="3"/>
    <n v="240"/>
    <n v="0"/>
    <n v="0"/>
    <n v="0"/>
    <n v="0.54"/>
    <n v="4"/>
    <n v="0.72"/>
    <n v="0"/>
    <n v="0"/>
    <n v="0"/>
    <s v="N"/>
    <n v="0"/>
    <n v="0"/>
    <n v="0"/>
    <n v="0"/>
    <n v="320"/>
    <n v="95"/>
    <n v="25"/>
    <n v="0"/>
    <n v="25"/>
    <n v="415"/>
    <n v="120"/>
    <s v="Begong"/>
    <s v="Tigbao"/>
    <x v="31"/>
    <x v="2"/>
    <s v="PH"/>
    <n v="7043"/>
    <m/>
    <x v="1621"/>
    <m/>
  </r>
  <r>
    <s v="220923HT7V62WJ"/>
    <s v="Completed"/>
    <m/>
    <m/>
    <n v="785203893602"/>
    <s v="Standard Local-J&amp;T Express"/>
    <s v="pickup"/>
    <s v="2022-10-01 14:15"/>
    <s v="2022-09-24 13:29"/>
    <x v="1634"/>
    <s v="2022-09-23 14:15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Poblacion"/>
    <s v="Norzagaray"/>
    <x v="5"/>
    <x v="1"/>
    <s v="PH"/>
    <n v="3013"/>
    <m/>
    <x v="1622"/>
    <m/>
  </r>
  <r>
    <s v="220923J4DKT5Q3"/>
    <s v="Completed"/>
    <m/>
    <m/>
    <n v="785203893615"/>
    <s v="Standard Local-J&amp;T Express"/>
    <s v="pickup"/>
    <s v="2022-10-01 17:17"/>
    <s v="2022-09-24 13:29"/>
    <x v="1635"/>
    <s v="2022-09-23 17:1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100"/>
    <n v="0"/>
    <n v="119"/>
    <n v="61"/>
    <n v="22"/>
    <n v="0"/>
    <n v="9"/>
    <n v="180"/>
    <n v="83"/>
    <s v="Malaruhatan"/>
    <s v="Lian"/>
    <x v="4"/>
    <x v="0"/>
    <s v="PH"/>
    <n v="4216"/>
    <m/>
    <x v="1623"/>
    <m/>
  </r>
  <r>
    <s v="220923J97DR5U6"/>
    <s v="Completed"/>
    <m/>
    <m/>
    <n v="785203893588"/>
    <s v="Standard Local-J&amp;T Express"/>
    <s v="pickup"/>
    <s v="2022-10-01 18:43"/>
    <s v="2022-09-24 13:29"/>
    <x v="1636"/>
    <s v="2022-09-23 18:4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500"/>
    <n v="0"/>
    <n v="55"/>
    <n v="83"/>
    <n v="0"/>
    <n v="0"/>
    <n v="5"/>
    <n v="138"/>
    <n v="83"/>
    <s v="Pallua Norte"/>
    <s v="Tuguegarao City"/>
    <x v="16"/>
    <x v="1"/>
    <s v="PH"/>
    <n v="3500"/>
    <m/>
    <x v="1624"/>
    <m/>
  </r>
  <r>
    <s v="220924MGHRXAS0"/>
    <s v="Completed"/>
    <m/>
    <m/>
    <n v="785211377740"/>
    <s v="Standard Local-J&amp;T Express"/>
    <s v="pickup"/>
    <s v="2022-10-03 15:59"/>
    <s v="2022-09-26 13:24"/>
    <x v="1637"/>
    <s v="2022-09-24 15:59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95"/>
    <n v="25"/>
    <n v="0"/>
    <n v="19"/>
    <n v="335"/>
    <n v="120"/>
    <s v="Barangay Zone Ii (Pob.)"/>
    <s v="Zamboanga City"/>
    <x v="31"/>
    <x v="2"/>
    <s v="PH"/>
    <n v="7000"/>
    <m/>
    <x v="1625"/>
    <m/>
  </r>
  <r>
    <s v="220925Q22Y4GPX"/>
    <s v="Completed"/>
    <m/>
    <m/>
    <n v="785211377766"/>
    <s v="Standard Local-J&amp;T Express"/>
    <s v="pickup"/>
    <s v="2022-10-03 16:18"/>
    <s v="2022-09-26 13:24"/>
    <x v="1638"/>
    <s v="2022-09-25 16:1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Post Proper Southside"/>
    <s v="Makati City"/>
    <x v="14"/>
    <x v="3"/>
    <s v="PH"/>
    <n v="1200"/>
    <m/>
    <x v="1626"/>
    <m/>
  </r>
  <r>
    <s v="220925QJC5170T"/>
    <s v="Completed"/>
    <m/>
    <m/>
    <n v="785211377753"/>
    <s v="Standard Local-J&amp;T Express"/>
    <s v="pickup"/>
    <s v="2022-09-27 21:10"/>
    <s v="2022-09-26 13:24"/>
    <x v="1639"/>
    <s v="2022-09-25 21:10"/>
    <m/>
    <x v="6"/>
    <m/>
    <m/>
    <n v="80"/>
    <n v="80"/>
    <n v="1"/>
    <n v="80"/>
    <n v="0"/>
    <n v="0"/>
    <n v="0"/>
    <n v="0.18"/>
    <n v="1"/>
    <n v="0.18"/>
    <n v="0"/>
    <n v="0"/>
    <n v="0"/>
    <s v="N"/>
    <n v="0"/>
    <n v="0"/>
    <n v="0"/>
    <n v="0"/>
    <n v="80"/>
    <n v="80"/>
    <n v="0"/>
    <n v="0"/>
    <n v="6"/>
    <n v="160"/>
    <n v="80"/>
    <s v="Wawa (Pob.)"/>
    <s v="Tanay"/>
    <x v="3"/>
    <x v="0"/>
    <s v="PH"/>
    <n v="1980"/>
    <m/>
    <x v="1627"/>
    <m/>
  </r>
  <r>
    <s v="220926RUPUWTR8"/>
    <s v="Completed"/>
    <m/>
    <m/>
    <n v="785216466766"/>
    <s v="Standard Local-J&amp;T Express"/>
    <s v="pickup"/>
    <s v="2022-10-04 09:29"/>
    <s v="2022-09-27 15:13"/>
    <x v="1640"/>
    <s v="2022-09-26 09:2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90"/>
    <n v="25"/>
    <n v="0"/>
    <n v="9"/>
    <n v="210"/>
    <n v="115"/>
    <s v="Poblacion"/>
    <s v="Mabinay"/>
    <x v="63"/>
    <x v="4"/>
    <s v="PH"/>
    <n v="6207"/>
    <m/>
    <x v="1628"/>
    <m/>
  </r>
  <r>
    <s v="220926T6MDTYXQ"/>
    <s v="Completed"/>
    <m/>
    <m/>
    <n v="785216466740"/>
    <s v="Standard Local-J&amp;T Express"/>
    <s v="pickup"/>
    <s v="2022-10-04 22:18"/>
    <s v="2022-09-27 15:13"/>
    <x v="1641"/>
    <s v="2022-09-26 22:1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Espinosa"/>
    <s v="Masbate City"/>
    <x v="40"/>
    <x v="0"/>
    <s v="PH"/>
    <n v="5400"/>
    <m/>
    <x v="1629"/>
    <m/>
  </r>
  <r>
    <s v="220927U9CBEA4N"/>
    <s v="Completed"/>
    <m/>
    <m/>
    <n v="785220462233"/>
    <s v="Standard Local-J&amp;T Express"/>
    <s v="pickup"/>
    <s v="2022-10-05 08:39"/>
    <s v="2022-09-28 14:59"/>
    <x v="1642"/>
    <s v="2022-09-27 08:3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Pias"/>
    <s v="Mapandan"/>
    <x v="17"/>
    <x v="1"/>
    <s v="PH"/>
    <n v="2429"/>
    <m/>
    <x v="1630"/>
    <m/>
  </r>
  <r>
    <s v="220927VN8V515Y"/>
    <s v="Completed"/>
    <m/>
    <m/>
    <n v="785220462246"/>
    <s v="Standard Local-J&amp;T Express"/>
    <s v="pickup"/>
    <s v="2022-10-05 21:45"/>
    <s v="2022-09-28 14:58"/>
    <x v="1643"/>
    <s v="2022-09-27 21:45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20"/>
    <n v="61"/>
    <n v="22"/>
    <n v="0"/>
    <n v="17"/>
    <n v="281"/>
    <n v="83"/>
    <s v="San Clemente (Pob.)"/>
    <s v="Magsingal"/>
    <x v="34"/>
    <x v="1"/>
    <s v="PH"/>
    <n v="2730"/>
    <m/>
    <x v="1631"/>
    <m/>
  </r>
  <r>
    <s v="220927VN8V515Y"/>
    <s v="Completed"/>
    <m/>
    <m/>
    <n v="785220462246"/>
    <s v="Standard Local-J&amp;T Express"/>
    <s v="pickup"/>
    <s v="2022-10-05 21:45"/>
    <s v="2022-09-28 14:58"/>
    <x v="1643"/>
    <s v="2022-09-27 21:45"/>
    <m/>
    <x v="3"/>
    <m/>
    <m/>
    <n v="80"/>
    <n v="80"/>
    <n v="2"/>
    <n v="160"/>
    <n v="0"/>
    <n v="0"/>
    <n v="0"/>
    <n v="0.36"/>
    <n v="3"/>
    <n v="0.54"/>
    <n v="0"/>
    <n v="0"/>
    <n v="0"/>
    <s v="N"/>
    <n v="0"/>
    <n v="0"/>
    <n v="0"/>
    <n v="0"/>
    <n v="220"/>
    <n v="61"/>
    <n v="22"/>
    <n v="0"/>
    <n v="17"/>
    <n v="281"/>
    <n v="83"/>
    <s v="San Clemente (Pob.)"/>
    <s v="Magsingal"/>
    <x v="34"/>
    <x v="1"/>
    <s v="PH"/>
    <n v="2730"/>
    <m/>
    <x v="1631"/>
    <m/>
  </r>
  <r>
    <s v="22092823UMKGMT"/>
    <s v="Completed"/>
    <m/>
    <m/>
    <n v="785227909454"/>
    <s v="Standard Local-J&amp;T Express"/>
    <s v="pickup"/>
    <s v="2022-10-06 22:11"/>
    <s v="2022-09-30 15:43"/>
    <x v="1644"/>
    <s v="2022-09-28 22:11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61"/>
    <n v="22"/>
    <n v="0"/>
    <n v="19"/>
    <n v="301"/>
    <n v="83"/>
    <s v="San Simon I (Pob.)"/>
    <s v="Bacarra"/>
    <x v="2"/>
    <x v="1"/>
    <s v="PH"/>
    <n v="2916"/>
    <m/>
    <x v="1632"/>
    <m/>
  </r>
  <r>
    <s v="2209293EGTGDXQ"/>
    <s v="Completed"/>
    <m/>
    <m/>
    <n v="785227909441"/>
    <s v="Standard Local-J&amp;T Express"/>
    <s v="pickup"/>
    <s v="2022-10-07 10:54"/>
    <s v="2022-09-30 15:46"/>
    <x v="1645"/>
    <s v="2022-09-29 10:5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Barangay 151"/>
    <s v="Caloocan City"/>
    <x v="14"/>
    <x v="3"/>
    <s v="PH"/>
    <n v="1400"/>
    <m/>
    <x v="1633"/>
    <m/>
  </r>
  <r>
    <s v="2209306X9QF9SQ"/>
    <s v="Completed"/>
    <m/>
    <m/>
    <n v="785234533894"/>
    <s v="Standard Local-J&amp;T Express"/>
    <s v="pickup"/>
    <s v="2022-10-08 20:15"/>
    <s v="2022-10-03 15:28"/>
    <x v="1646"/>
    <s v="2022-09-30 20:15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120"/>
    <n v="0"/>
    <n v="0"/>
    <n v="19"/>
    <n v="360"/>
    <n v="120"/>
    <s v="Zone 2 (Pob.)"/>
    <s v="Digos City"/>
    <x v="33"/>
    <x v="2"/>
    <s v="PH"/>
    <n v="8002"/>
    <m/>
    <x v="1634"/>
    <m/>
  </r>
  <r>
    <s v="221002BQ2SQK58"/>
    <s v="Completed"/>
    <m/>
    <m/>
    <n v="785242005262"/>
    <s v="Standard Local-J&amp;T Express"/>
    <s v="pickup"/>
    <s v="2022-10-10 17:49"/>
    <s v="2022-10-03 15:29"/>
    <x v="1647"/>
    <s v="2022-10-02 17:4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94"/>
    <n v="25"/>
    <n v="0"/>
    <n v="9"/>
    <n v="214"/>
    <n v="119"/>
    <s v="Barangay 4-A (Pob.)"/>
    <s v="Davao City"/>
    <x v="33"/>
    <x v="2"/>
    <s v="PH"/>
    <n v="8000"/>
    <m/>
    <x v="1635"/>
    <m/>
  </r>
  <r>
    <s v="221004GG4EMMXF"/>
    <s v="Completed"/>
    <m/>
    <m/>
    <n v="785253126027"/>
    <s v="Standard Local-J&amp;T Express"/>
    <s v="pickup"/>
    <s v="2022-10-12 15:28"/>
    <s v="2022-10-06 14:33"/>
    <x v="1648"/>
    <s v="2022-10-04 15:28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95"/>
    <n v="25"/>
    <n v="0"/>
    <n v="14"/>
    <n v="275"/>
    <n v="120"/>
    <s v="Rosary Heights Vii"/>
    <s v="Cotabato City"/>
    <x v="64"/>
    <x v="2"/>
    <s v="PH"/>
    <n v="9600"/>
    <m/>
    <x v="1636"/>
    <m/>
  </r>
  <r>
    <s v="221005KMQW825U"/>
    <s v="Completed"/>
    <m/>
    <m/>
    <n v="785253126014"/>
    <s v="Standard Local-J&amp;T Express"/>
    <s v="pickup"/>
    <s v="2022-10-13 21:28"/>
    <s v="2022-10-06 14:33"/>
    <x v="1649"/>
    <s v="2022-10-05 21:2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Dita"/>
    <s v="Santa Rosa City"/>
    <x v="0"/>
    <x v="0"/>
    <s v="PH"/>
    <n v="4026"/>
    <m/>
    <x v="1637"/>
    <m/>
  </r>
  <r>
    <s v="221006MVW8748S"/>
    <s v="Completed"/>
    <m/>
    <m/>
    <n v="785259895000"/>
    <s v="Standard Local-J&amp;T Express"/>
    <s v="pickup"/>
    <s v="2022-10-08 09:27"/>
    <s v="2022-10-08 15:31"/>
    <x v="1650"/>
    <s v="2022-10-06 09:27"/>
    <m/>
    <x v="1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3"/>
    <n v="0"/>
    <n v="0"/>
    <n v="19"/>
    <n v="323"/>
    <n v="83"/>
    <s v="Sindalan"/>
    <s v="San Fernando City"/>
    <x v="7"/>
    <x v="1"/>
    <s v="PH"/>
    <n v="2000"/>
    <m/>
    <x v="1638"/>
    <m/>
  </r>
  <r>
    <s v="221006P2AJ393R"/>
    <s v="Completed"/>
    <m/>
    <m/>
    <n v="785259895042"/>
    <s v="Standard Local-J&amp;T Express"/>
    <s v="pickup"/>
    <s v="2022-10-14 20:37"/>
    <s v="2022-10-08 15:25"/>
    <x v="1651"/>
    <s v="2022-10-06 20:37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3"/>
    <n v="0"/>
    <n v="0"/>
    <n v="19"/>
    <n v="323"/>
    <n v="83"/>
    <s v="Panal"/>
    <s v="Tabaco City"/>
    <x v="30"/>
    <x v="0"/>
    <s v="PH"/>
    <n v="4511"/>
    <m/>
    <x v="1639"/>
    <m/>
  </r>
  <r>
    <s v="221007R2PWDE99"/>
    <s v="Completed"/>
    <m/>
    <m/>
    <n v="785259895039"/>
    <s v="Standard Local-J&amp;T Express"/>
    <s v="pickup"/>
    <s v="2022-10-15 15:49"/>
    <s v="2022-10-08 15:45"/>
    <x v="1652"/>
    <s v="2022-10-07 15:4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15"/>
    <n v="0"/>
    <n v="0"/>
    <n v="5"/>
    <n v="175"/>
    <n v="115"/>
    <s v="Poblacion"/>
    <s v="Mahaplag"/>
    <x v="41"/>
    <x v="4"/>
    <s v="PH"/>
    <n v="6512"/>
    <m/>
    <x v="1640"/>
    <m/>
  </r>
  <r>
    <s v="221007RQYDKGMG"/>
    <s v="Completed"/>
    <m/>
    <m/>
    <n v="785264725751"/>
    <s v="Standard Local-J&amp;T Express"/>
    <s v="pickup"/>
    <s v="2022-10-15 22:00"/>
    <s v="2022-10-10 15:32"/>
    <x v="1653"/>
    <s v="2022-10-07 22:00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Osiem"/>
    <s v="Mangaldan"/>
    <x v="17"/>
    <x v="1"/>
    <s v="PH"/>
    <n v="2432"/>
    <m/>
    <x v="1641"/>
    <m/>
  </r>
  <r>
    <s v="221008T4GFFEKB"/>
    <s v="Completed"/>
    <m/>
    <m/>
    <n v="785264725722"/>
    <s v="Standard Local-J&amp;T Express"/>
    <s v="pickup"/>
    <s v="2022-10-17 11:27"/>
    <s v="2022-10-10 15:32"/>
    <x v="1654"/>
    <s v="2022-10-08 11:27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95"/>
    <n v="25"/>
    <n v="0"/>
    <n v="24"/>
    <n v="395"/>
    <n v="120"/>
    <s v="Rosary Heights Xi"/>
    <s v="Cotabato City"/>
    <x v="64"/>
    <x v="2"/>
    <s v="PH"/>
    <n v="9600"/>
    <m/>
    <x v="1642"/>
    <m/>
  </r>
  <r>
    <s v="221008TB7DCS6T"/>
    <s v="Completed"/>
    <m/>
    <m/>
    <n v="785264725735"/>
    <s v="Standard Local-J&amp;T Express"/>
    <s v="pickup"/>
    <s v="2022-10-17 13:27"/>
    <s v="2022-10-10 15:33"/>
    <x v="1655"/>
    <s v="2022-10-08 13:27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61"/>
    <n v="19"/>
    <n v="0"/>
    <n v="19"/>
    <n v="301"/>
    <n v="80"/>
    <s v="Putatan"/>
    <s v="Muntinlupa City"/>
    <x v="14"/>
    <x v="3"/>
    <s v="PH"/>
    <n v="1772"/>
    <m/>
    <x v="1643"/>
    <m/>
  </r>
  <r>
    <s v="221009VWVX2VW6"/>
    <s v="Completed"/>
    <m/>
    <m/>
    <n v="785280149731"/>
    <s v="Standard Local-J&amp;T Express"/>
    <s v="pickup"/>
    <s v="2022-10-17 14:06"/>
    <s v="2022-10-11 14:26"/>
    <x v="1656"/>
    <s v="2022-10-09 14:06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55"/>
    <n v="60"/>
    <n v="0"/>
    <n v="24"/>
    <n v="355"/>
    <n v="115"/>
    <s v="Punta Tabuc"/>
    <s v="Roxas City"/>
    <x v="22"/>
    <x v="4"/>
    <s v="PH"/>
    <n v="5800"/>
    <m/>
    <x v="1644"/>
    <m/>
  </r>
  <r>
    <s v="2210090J0PRWF5"/>
    <s v="Completed"/>
    <m/>
    <m/>
    <n v="785280149715"/>
    <s v="Standard Local-J&amp;T Express"/>
    <s v="pickup"/>
    <s v="2022-10-17 21:06"/>
    <s v="2022-10-11 14:24"/>
    <x v="1657"/>
    <s v="2022-10-09 21:06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Marcelo Green Village"/>
    <s v="Paranaque City"/>
    <x v="14"/>
    <x v="3"/>
    <s v="PH"/>
    <n v="1700"/>
    <m/>
    <x v="1645"/>
    <m/>
  </r>
  <r>
    <s v="22101025XXVV7V"/>
    <s v="Completed"/>
    <m/>
    <m/>
    <n v="785280149773"/>
    <s v="Standard Local-J&amp;T Express"/>
    <s v="pickup"/>
    <s v="2022-10-19 12:35"/>
    <s v="2022-10-11 14:27"/>
    <x v="1658"/>
    <s v="2022-10-10 12:3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1"/>
    <n v="22"/>
    <n v="0"/>
    <n v="5"/>
    <n v="121"/>
    <n v="83"/>
    <s v="Hinaguman"/>
    <s v="Ferrol"/>
    <x v="68"/>
    <x v="0"/>
    <s v="PH"/>
    <n v="5506"/>
    <m/>
    <x v="1646"/>
    <m/>
  </r>
  <r>
    <s v="22101026BHAV49"/>
    <s v="Completed"/>
    <m/>
    <m/>
    <n v="785280149757"/>
    <s v="Standard Local-J&amp;T Express"/>
    <s v="pickup"/>
    <s v="2022-10-19 12:42"/>
    <s v="2022-10-11 14:26"/>
    <x v="1659"/>
    <s v="2022-10-10 12:4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1"/>
    <n v="22"/>
    <n v="0"/>
    <n v="5"/>
    <n v="121"/>
    <n v="83"/>
    <s v="Upper San Agustin"/>
    <s v="Bauang"/>
    <x v="45"/>
    <x v="1"/>
    <s v="PH"/>
    <n v="2501"/>
    <m/>
    <x v="1647"/>
    <m/>
  </r>
  <r>
    <s v="2210102A1D5PWQ"/>
    <s v="Completed"/>
    <m/>
    <m/>
    <n v="785280149744"/>
    <s v="Standard Local-J&amp;T Express"/>
    <s v="pickup"/>
    <s v="2022-10-19 13:39"/>
    <s v="2022-10-11 14:28"/>
    <x v="1660"/>
    <s v="2022-10-10 13:39"/>
    <m/>
    <x v="0"/>
    <m/>
    <m/>
    <n v="60"/>
    <n v="60"/>
    <n v="5"/>
    <n v="300"/>
    <n v="0"/>
    <n v="0"/>
    <n v="0"/>
    <n v="0.9"/>
    <n v="8"/>
    <n v="1.44"/>
    <n v="0"/>
    <n v="0"/>
    <n v="0"/>
    <s v="N"/>
    <n v="0"/>
    <n v="0"/>
    <n v="0"/>
    <n v="0"/>
    <n v="540"/>
    <n v="42"/>
    <n v="38"/>
    <n v="0"/>
    <n v="42"/>
    <n v="582"/>
    <n v="80"/>
    <s v="Cembo"/>
    <s v="Makati City"/>
    <x v="14"/>
    <x v="3"/>
    <s v="PH"/>
    <n v="1214"/>
    <m/>
    <x v="1648"/>
    <m/>
  </r>
  <r>
    <s v="2210102A1D5PWQ"/>
    <s v="Completed"/>
    <m/>
    <m/>
    <n v="785280149744"/>
    <s v="Standard Local-J&amp;T Express"/>
    <s v="pickup"/>
    <s v="2022-10-19 13:39"/>
    <s v="2022-10-11 14:28"/>
    <x v="1660"/>
    <s v="2022-10-10 13:39"/>
    <m/>
    <x v="3"/>
    <m/>
    <m/>
    <n v="80"/>
    <n v="80"/>
    <n v="3"/>
    <n v="240"/>
    <n v="0"/>
    <n v="0"/>
    <n v="0"/>
    <n v="0.54"/>
    <n v="8"/>
    <n v="1.44"/>
    <n v="0"/>
    <n v="0"/>
    <n v="0"/>
    <s v="N"/>
    <n v="0"/>
    <n v="0"/>
    <n v="0"/>
    <n v="0"/>
    <n v="540"/>
    <n v="42"/>
    <n v="38"/>
    <n v="0"/>
    <n v="42"/>
    <n v="582"/>
    <n v="80"/>
    <s v="Cembo"/>
    <s v="Makati City"/>
    <x v="14"/>
    <x v="3"/>
    <s v="PH"/>
    <n v="1214"/>
    <m/>
    <x v="1648"/>
    <m/>
  </r>
  <r>
    <s v="2210102B0MM43M"/>
    <s v="Completed"/>
    <m/>
    <m/>
    <n v="785280149728"/>
    <s v="Standard Local-J&amp;T Express"/>
    <s v="pickup"/>
    <s v="2022-10-19 14:06"/>
    <s v="2022-10-11 14:24"/>
    <x v="1661"/>
    <s v="2022-10-10 14:0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1000"/>
    <n v="0"/>
    <n v="50"/>
    <n v="61"/>
    <n v="22"/>
    <n v="0"/>
    <n v="5"/>
    <n v="111"/>
    <n v="83"/>
    <s v="Subic Ilaya"/>
    <s v="Agoncillo"/>
    <x v="4"/>
    <x v="0"/>
    <s v="PH"/>
    <n v="4211"/>
    <m/>
    <x v="1649"/>
    <m/>
  </r>
  <r>
    <s v="22101035VY8WY0"/>
    <s v="Completed"/>
    <m/>
    <m/>
    <n v="785282611852"/>
    <s v="Standard Local-J&amp;T Express"/>
    <s v="pickup"/>
    <s v="2022-10-19 21:57"/>
    <s v="2022-10-11 14:27"/>
    <x v="1662"/>
    <s v="2022-10-10 21:57"/>
    <m/>
    <x v="0"/>
    <m/>
    <m/>
    <n v="60"/>
    <n v="60"/>
    <n v="7"/>
    <n v="420"/>
    <n v="0"/>
    <n v="0"/>
    <n v="0"/>
    <n v="1.26"/>
    <n v="9"/>
    <n v="1.62"/>
    <n v="0"/>
    <n v="0"/>
    <n v="0"/>
    <s v="N"/>
    <n v="0"/>
    <n v="0"/>
    <n v="0"/>
    <n v="0"/>
    <n v="560"/>
    <n v="80"/>
    <n v="0"/>
    <n v="0"/>
    <n v="44"/>
    <n v="640"/>
    <n v="80"/>
    <s v="Vasra"/>
    <s v="Quezon City"/>
    <x v="14"/>
    <x v="3"/>
    <s v="PH"/>
    <n v="1128"/>
    <m/>
    <x v="1650"/>
    <m/>
  </r>
  <r>
    <s v="22101035VY8WY0"/>
    <s v="Completed"/>
    <m/>
    <m/>
    <n v="785282611852"/>
    <s v="Standard Local-J&amp;T Express"/>
    <s v="pickup"/>
    <s v="2022-10-19 21:57"/>
    <s v="2022-10-11 14:27"/>
    <x v="1662"/>
    <s v="2022-10-10 21:57"/>
    <m/>
    <x v="6"/>
    <m/>
    <m/>
    <n v="80"/>
    <n v="80"/>
    <n v="1"/>
    <n v="80"/>
    <n v="0"/>
    <n v="0"/>
    <n v="0"/>
    <n v="0.18"/>
    <n v="9"/>
    <n v="1.62"/>
    <n v="0"/>
    <n v="0"/>
    <n v="0"/>
    <s v="N"/>
    <n v="0"/>
    <n v="0"/>
    <n v="0"/>
    <n v="0"/>
    <n v="560"/>
    <n v="80"/>
    <n v="0"/>
    <n v="0"/>
    <n v="44"/>
    <n v="640"/>
    <n v="80"/>
    <s v="Vasra"/>
    <s v="Quezon City"/>
    <x v="14"/>
    <x v="3"/>
    <s v="PH"/>
    <n v="1128"/>
    <m/>
    <x v="1650"/>
    <m/>
  </r>
  <r>
    <s v="22101035VY8WY0"/>
    <s v="Completed"/>
    <m/>
    <m/>
    <n v="785282611852"/>
    <s v="Standard Local-J&amp;T Express"/>
    <s v="pickup"/>
    <s v="2022-10-19 21:57"/>
    <s v="2022-10-11 14:27"/>
    <x v="1662"/>
    <s v="2022-10-10 21:57"/>
    <m/>
    <x v="1"/>
    <m/>
    <m/>
    <n v="60"/>
    <n v="60"/>
    <n v="1"/>
    <n v="60"/>
    <n v="0"/>
    <n v="0"/>
    <n v="0"/>
    <n v="0.18"/>
    <n v="9"/>
    <n v="1.62"/>
    <n v="0"/>
    <n v="0"/>
    <n v="0"/>
    <s v="N"/>
    <n v="0"/>
    <n v="0"/>
    <n v="0"/>
    <n v="0"/>
    <n v="560"/>
    <n v="80"/>
    <n v="0"/>
    <n v="0"/>
    <n v="44"/>
    <n v="640"/>
    <n v="80"/>
    <s v="Vasra"/>
    <s v="Quezon City"/>
    <x v="14"/>
    <x v="3"/>
    <s v="PH"/>
    <n v="1128"/>
    <m/>
    <x v="1650"/>
    <m/>
  </r>
  <r>
    <s v="221011432TMK8X"/>
    <s v="Completed"/>
    <m/>
    <m/>
    <n v="785282611894"/>
    <s v="Standard Local-J&amp;T Express"/>
    <s v="pickup"/>
    <s v="2022-10-14 06:39"/>
    <s v="2022-10-11 14:27"/>
    <x v="1663"/>
    <s v="2022-10-11 06:39"/>
    <m/>
    <x v="6"/>
    <m/>
    <m/>
    <n v="80"/>
    <n v="80"/>
    <n v="4"/>
    <n v="320"/>
    <n v="0"/>
    <n v="0"/>
    <n v="0"/>
    <n v="0.72"/>
    <n v="4"/>
    <n v="0.72"/>
    <n v="0"/>
    <n v="0"/>
    <n v="0"/>
    <s v="N"/>
    <n v="0"/>
    <n v="0"/>
    <n v="0"/>
    <n v="0"/>
    <n v="320"/>
    <n v="58"/>
    <n v="22"/>
    <n v="0"/>
    <n v="25"/>
    <n v="378"/>
    <n v="80"/>
    <s v="San Francisco"/>
    <s v="Nagcarlan"/>
    <x v="0"/>
    <x v="0"/>
    <s v="PH"/>
    <n v="4002"/>
    <m/>
    <x v="1651"/>
    <m/>
  </r>
  <r>
    <s v="2210114NA7SVBF"/>
    <s v="Completed"/>
    <m/>
    <m/>
    <n v="785288916447"/>
    <s v="Standard Local-J&amp;T Express"/>
    <s v="pickup"/>
    <s v="2022-10-20 12:15"/>
    <s v="2022-10-12 15:08"/>
    <x v="1664"/>
    <s v="2022-10-11 12:1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15"/>
    <n v="0"/>
    <n v="0"/>
    <n v="5"/>
    <n v="175"/>
    <n v="115"/>
    <s v="Pooc Oriental (Pob.)"/>
    <s v="Tubigon"/>
    <x v="28"/>
    <x v="4"/>
    <s v="PH"/>
    <n v="6329"/>
    <m/>
    <x v="1652"/>
    <m/>
  </r>
  <r>
    <s v="2210115GX100A5"/>
    <s v="Completed"/>
    <m/>
    <m/>
    <n v="785288916450"/>
    <s v="Standard Local-J&amp;T Express"/>
    <s v="pickup"/>
    <s v="2022-10-20 20:30"/>
    <s v="2022-10-12 15:08"/>
    <x v="1665"/>
    <s v="2022-10-11 20:30"/>
    <m/>
    <x v="0"/>
    <m/>
    <m/>
    <n v="60"/>
    <n v="60"/>
    <n v="3"/>
    <n v="180"/>
    <n v="0"/>
    <n v="0"/>
    <n v="0"/>
    <n v="0.54"/>
    <n v="5"/>
    <n v="0.9"/>
    <n v="0"/>
    <n v="0"/>
    <n v="0"/>
    <s v="N"/>
    <n v="0"/>
    <n v="0"/>
    <n v="0"/>
    <n v="0"/>
    <n v="300"/>
    <n v="61"/>
    <n v="22"/>
    <n v="0"/>
    <n v="24"/>
    <n v="361"/>
    <n v="83"/>
    <s v="San Alejandro"/>
    <s v="Quezon"/>
    <x v="13"/>
    <x v="1"/>
    <s v="PH"/>
    <n v="3113"/>
    <m/>
    <x v="1653"/>
    <m/>
  </r>
  <r>
    <s v="2210115GX100A5"/>
    <s v="Completed"/>
    <m/>
    <m/>
    <n v="785288916450"/>
    <s v="Standard Local-J&amp;T Express"/>
    <s v="pickup"/>
    <s v="2022-10-20 20:30"/>
    <s v="2022-10-12 15:08"/>
    <x v="1665"/>
    <s v="2022-10-11 20:30"/>
    <m/>
    <x v="2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00"/>
    <n v="61"/>
    <n v="22"/>
    <n v="0"/>
    <n v="24"/>
    <n v="361"/>
    <n v="83"/>
    <s v="San Alejandro"/>
    <s v="Quezon"/>
    <x v="13"/>
    <x v="1"/>
    <s v="PH"/>
    <n v="3113"/>
    <m/>
    <x v="1653"/>
    <m/>
  </r>
  <r>
    <s v="2210138Y7DQWKF"/>
    <s v="Completed"/>
    <m/>
    <m/>
    <n v="785293801443"/>
    <s v="Standard Local-J&amp;T Express"/>
    <s v="pickup"/>
    <s v="2022-10-24 05:23"/>
    <s v="2022-10-13 14:58"/>
    <x v="1666"/>
    <s v="2022-10-13 05:23"/>
    <m/>
    <x v="3"/>
    <m/>
    <m/>
    <n v="80"/>
    <n v="80"/>
    <n v="3"/>
    <n v="240"/>
    <n v="0"/>
    <n v="0"/>
    <n v="0"/>
    <n v="0.54"/>
    <n v="5"/>
    <n v="0.9"/>
    <n v="0"/>
    <n v="0"/>
    <n v="0"/>
    <s v="N"/>
    <n v="0"/>
    <n v="0"/>
    <n v="0"/>
    <n v="0"/>
    <n v="360"/>
    <n v="61"/>
    <n v="19"/>
    <n v="0"/>
    <n v="28"/>
    <n v="421"/>
    <n v="80"/>
    <s v="Santolan"/>
    <s v="Malabon City"/>
    <x v="14"/>
    <x v="3"/>
    <s v="PH"/>
    <n v="1478"/>
    <m/>
    <x v="1654"/>
    <m/>
  </r>
  <r>
    <s v="2210138Y7DQWKF"/>
    <s v="Completed"/>
    <m/>
    <m/>
    <n v="785293801443"/>
    <s v="Standard Local-J&amp;T Express"/>
    <s v="pickup"/>
    <s v="2022-10-24 05:23"/>
    <s v="2022-10-13 14:58"/>
    <x v="1666"/>
    <s v="2022-10-13 05:23"/>
    <m/>
    <x v="8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60"/>
    <n v="61"/>
    <n v="19"/>
    <n v="0"/>
    <n v="28"/>
    <n v="421"/>
    <n v="80"/>
    <s v="Santolan"/>
    <s v="Malabon City"/>
    <x v="14"/>
    <x v="3"/>
    <s v="PH"/>
    <n v="1478"/>
    <m/>
    <x v="1654"/>
    <m/>
  </r>
  <r>
    <s v="22101393XX9AQH"/>
    <s v="Completed"/>
    <m/>
    <m/>
    <n v="785293801430"/>
    <s v="Standard Local-J&amp;T Express"/>
    <s v="pickup"/>
    <s v="2022-10-24 06:39"/>
    <s v="2022-10-13 14:58"/>
    <x v="1667"/>
    <s v="2022-10-13 06:39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19"/>
    <n v="0"/>
    <n v="9"/>
    <n v="181"/>
    <n v="80"/>
    <s v="Ayala Alabang"/>
    <s v="Muntinlupa City"/>
    <x v="14"/>
    <x v="3"/>
    <s v="PH"/>
    <n v="1780"/>
    <m/>
    <x v="1655"/>
    <m/>
  </r>
  <r>
    <s v="221014CEHHPM6M"/>
    <s v="Completed"/>
    <m/>
    <m/>
    <n v="785307111130"/>
    <s v="Standard Local-J&amp;T Express"/>
    <s v="pickup"/>
    <s v="2022-10-22 14:35"/>
    <s v="2022-10-17 14:53"/>
    <x v="1668"/>
    <s v="2022-10-14 14:35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Aggunetan"/>
    <s v="Lasam"/>
    <x v="16"/>
    <x v="1"/>
    <s v="PH"/>
    <n v="3524"/>
    <m/>
    <x v="1656"/>
    <m/>
  </r>
  <r>
    <s v="221015DF399TFG"/>
    <s v="Completed"/>
    <m/>
    <m/>
    <n v="785307111156"/>
    <s v="Standard Local-J&amp;T Express"/>
    <s v="pickup"/>
    <s v="2022-10-24 00:08"/>
    <s v="2022-10-17 14:53"/>
    <x v="1669"/>
    <s v="2022-10-15 00:08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1200"/>
    <n v="0"/>
    <n v="108"/>
    <n v="38"/>
    <n v="45"/>
    <n v="0"/>
    <n v="9"/>
    <n v="146"/>
    <n v="83"/>
    <s v="Bued"/>
    <s v="Calasiao"/>
    <x v="17"/>
    <x v="1"/>
    <s v="PH"/>
    <n v="2418"/>
    <m/>
    <x v="1657"/>
    <m/>
  </r>
  <r>
    <s v="221015E3NBESP3"/>
    <s v="Completed"/>
    <m/>
    <m/>
    <n v="785307111143"/>
    <s v="Standard Local-J&amp;T Express"/>
    <s v="pickup"/>
    <s v="2022-10-24 06:26"/>
    <s v="2022-10-17 15:02"/>
    <x v="1670"/>
    <s v="2022-10-15 06:2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San Cristobal"/>
    <s v="Calamba City"/>
    <x v="0"/>
    <x v="0"/>
    <s v="PH"/>
    <n v="4027"/>
    <m/>
    <x v="1658"/>
    <m/>
  </r>
  <r>
    <s v="221018PRNRBCQ8"/>
    <s v="Completed"/>
    <m/>
    <m/>
    <n v="785319403639"/>
    <s v="Standard Local-J&amp;T Express"/>
    <s v="pickup"/>
    <s v="2022-10-20 17:03"/>
    <s v="2022-10-19 13:32"/>
    <x v="1671"/>
    <s v="2022-10-18 17:03"/>
    <m/>
    <x v="1"/>
    <m/>
    <m/>
    <n v="60"/>
    <n v="60"/>
    <n v="2"/>
    <n v="120"/>
    <n v="0"/>
    <n v="0"/>
    <n v="0"/>
    <n v="0.36"/>
    <n v="3"/>
    <n v="1.66"/>
    <n v="0"/>
    <n v="0"/>
    <n v="0"/>
    <s v="N"/>
    <n v="0"/>
    <n v="0"/>
    <n v="0"/>
    <n v="0"/>
    <n v="495"/>
    <n v="74"/>
    <n v="0"/>
    <n v="0"/>
    <n v="39"/>
    <n v="569"/>
    <n v="74"/>
    <s v="Basak San Nicolas"/>
    <s v="Cebu City"/>
    <x v="20"/>
    <x v="4"/>
    <s v="PH"/>
    <n v="6000"/>
    <m/>
    <x v="1659"/>
    <m/>
  </r>
  <r>
    <s v="221018PRNRBCQ8"/>
    <s v="Completed"/>
    <m/>
    <m/>
    <n v="785319403639"/>
    <s v="Standard Local-J&amp;T Express"/>
    <s v="pickup"/>
    <s v="2022-10-20 17:03"/>
    <s v="2022-10-19 13:32"/>
    <x v="1671"/>
    <s v="2022-10-18 17:03"/>
    <m/>
    <x v="11"/>
    <m/>
    <s v="Honey,500ml"/>
    <n v="375"/>
    <n v="375"/>
    <n v="1"/>
    <n v="375"/>
    <n v="0"/>
    <n v="0"/>
    <n v="0"/>
    <n v="1.3"/>
    <n v="3"/>
    <n v="1.66"/>
    <n v="0"/>
    <n v="0"/>
    <n v="0"/>
    <s v="N"/>
    <n v="0"/>
    <n v="0"/>
    <n v="0"/>
    <n v="0"/>
    <n v="495"/>
    <n v="74"/>
    <n v="0"/>
    <n v="0"/>
    <n v="39"/>
    <n v="569"/>
    <n v="74"/>
    <s v="Basak San Nicolas"/>
    <s v="Cebu City"/>
    <x v="20"/>
    <x v="4"/>
    <s v="PH"/>
    <n v="6000"/>
    <m/>
    <x v="1659"/>
    <m/>
  </r>
  <r>
    <s v="221019QNQCAPGN"/>
    <s v="Completed"/>
    <m/>
    <m/>
    <n v="785320031442"/>
    <s v="Standard Local-J&amp;T Express"/>
    <s v="pickup"/>
    <s v="2022-10-21 01:34"/>
    <s v="2022-10-19 13:31"/>
    <x v="1672"/>
    <s v="2022-10-19 01:34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216"/>
    <n v="22"/>
    <n v="0"/>
    <n v="165"/>
    <n v="2316"/>
    <n v="238"/>
    <s v="Victory Norte"/>
    <s v="Santiago City"/>
    <x v="18"/>
    <x v="1"/>
    <s v="PH"/>
    <n v="3311"/>
    <m/>
    <x v="1660"/>
    <m/>
  </r>
  <r>
    <s v="221019RBB2YJ56"/>
    <s v="Completed"/>
    <m/>
    <m/>
    <n v="785323704268"/>
    <s v="Standard Local-J&amp;T Express"/>
    <s v="pickup"/>
    <s v="2022-10-21 08:10"/>
    <s v="2022-10-20 15:50"/>
    <x v="1673"/>
    <s v="2022-10-19 08:10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100"/>
    <n v="0"/>
    <n v="119"/>
    <n v="58"/>
    <n v="22"/>
    <n v="0"/>
    <n v="9"/>
    <n v="177"/>
    <n v="80"/>
    <s v="Santo Nino II"/>
    <s v="San Jose Del Monte City"/>
    <x v="5"/>
    <x v="1"/>
    <s v="PH"/>
    <n v="3023"/>
    <m/>
    <x v="1661"/>
    <m/>
  </r>
  <r>
    <s v="221019SETE8BVH"/>
    <s v="Completed"/>
    <m/>
    <m/>
    <n v="785323704255"/>
    <s v="Standard Local-J&amp;T Express"/>
    <s v="pickup"/>
    <s v="2022-10-21 18:45"/>
    <s v="2022-10-20 15:50"/>
    <x v="1674"/>
    <s v="2022-10-19 18:4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Tinga Labak"/>
    <s v="Batangas City"/>
    <x v="4"/>
    <x v="0"/>
    <s v="PH"/>
    <n v="4200"/>
    <m/>
    <x v="1662"/>
    <m/>
  </r>
  <r>
    <s v="221019SMEM56HM"/>
    <s v="Completed"/>
    <m/>
    <m/>
    <n v="785323704239"/>
    <s v="Standard Local-J&amp;T Express"/>
    <s v="pickup"/>
    <s v="2022-10-21 20:26"/>
    <s v="2022-10-20 15:50"/>
    <x v="1675"/>
    <s v="2022-10-19 20:2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Victory Norte"/>
    <s v="Santiago City"/>
    <x v="18"/>
    <x v="1"/>
    <s v="PH"/>
    <n v="3311"/>
    <m/>
    <x v="1663"/>
    <m/>
  </r>
  <r>
    <s v="221020TRF9GGKJ"/>
    <s v="Completed"/>
    <m/>
    <m/>
    <n v="785323704242"/>
    <s v="Standard Local-J&amp;T Express"/>
    <s v="pickup"/>
    <s v="2022-10-22 07:10"/>
    <s v="2022-10-20 15:50"/>
    <x v="1676"/>
    <s v="2022-10-20 07:1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Poblacion"/>
    <s v="Cawayan"/>
    <x v="40"/>
    <x v="0"/>
    <s v="PH"/>
    <n v="5409"/>
    <m/>
    <x v="1664"/>
    <m/>
  </r>
  <r>
    <s v="221020UUSU2QCG"/>
    <s v="Completed"/>
    <m/>
    <m/>
    <n v="785327117261"/>
    <s v="Standard Local-J&amp;T Express"/>
    <s v="pickup"/>
    <s v="2022-10-22 17:43"/>
    <s v="2022-10-21 15:36"/>
    <x v="1677"/>
    <s v="2022-10-20 17:4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19"/>
    <n v="0"/>
    <n v="9"/>
    <n v="181"/>
    <n v="80"/>
    <s v="Barangay 581"/>
    <s v="Sampaloc"/>
    <x v="14"/>
    <x v="3"/>
    <s v="PH"/>
    <n v="1010"/>
    <m/>
    <x v="1665"/>
    <m/>
  </r>
  <r>
    <s v="2210210Y6SM1PX"/>
    <s v="Completed"/>
    <m/>
    <m/>
    <n v="785329867853"/>
    <s v="Standard Local-J&amp;T Express"/>
    <s v="pickup"/>
    <s v="2022-10-29 14:38"/>
    <s v="2022-10-22 14:13"/>
    <x v="1678"/>
    <s v="2022-10-21 14:3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19"/>
    <n v="0"/>
    <n v="9"/>
    <n v="181"/>
    <n v="80"/>
    <s v="Barangay 91"/>
    <s v="Tondo I / Ii"/>
    <x v="14"/>
    <x v="3"/>
    <s v="PH"/>
    <n v="1012"/>
    <m/>
    <x v="1666"/>
    <m/>
  </r>
  <r>
    <s v="22102111EVN4DX"/>
    <s v="Completed"/>
    <m/>
    <m/>
    <n v="785329867879"/>
    <s v="Standard Local-J&amp;T Express"/>
    <s v="pickup"/>
    <s v="2022-10-29 15:29"/>
    <s v="2022-10-22 14:12"/>
    <x v="1679"/>
    <s v="2022-10-21 15:2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78"/>
    <n v="0"/>
    <n v="0"/>
    <n v="5"/>
    <n v="138"/>
    <n v="78"/>
    <s v="Barangay 20-B (Pob.)"/>
    <s v="Davao City"/>
    <x v="33"/>
    <x v="2"/>
    <s v="PH"/>
    <n v="8000"/>
    <m/>
    <x v="1667"/>
    <m/>
  </r>
  <r>
    <s v="2210211BHBA9T3"/>
    <s v="Completed"/>
    <m/>
    <m/>
    <n v="785329867866"/>
    <s v="Standard Local-J&amp;T Express"/>
    <s v="pickup"/>
    <s v="2022-10-29 18:29"/>
    <s v="2022-10-22 14:12"/>
    <x v="1680"/>
    <s v="2022-10-21 18:29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San Clemente (Pob.)"/>
    <s v="Magsingal"/>
    <x v="34"/>
    <x v="1"/>
    <s v="PH"/>
    <n v="2730"/>
    <m/>
    <x v="1668"/>
    <m/>
  </r>
  <r>
    <s v="2210223JHVPWNF"/>
    <s v="Completed"/>
    <m/>
    <m/>
    <n v="785339228331"/>
    <s v="Standard Local-J&amp;T Express"/>
    <s v="pickup"/>
    <s v="2022-11-03 15:40"/>
    <s v="2022-10-25 12:53"/>
    <x v="1681"/>
    <s v="2022-10-22 15:4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Cabuco"/>
    <s v="Trece Martires City"/>
    <x v="1"/>
    <x v="0"/>
    <s v="PH"/>
    <n v="4106"/>
    <m/>
    <x v="1669"/>
    <m/>
  </r>
  <r>
    <s v="2210223S9V0EPD"/>
    <s v="Completed"/>
    <m/>
    <m/>
    <n v="785339228360"/>
    <s v="Standard Local-J&amp;T Express"/>
    <s v="pickup"/>
    <s v="2022-11-03 17:41"/>
    <s v="2022-10-25 12:53"/>
    <x v="1682"/>
    <s v="2022-10-22 17:4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100"/>
    <n v="0"/>
    <n v="119"/>
    <n v="61"/>
    <n v="22"/>
    <n v="0"/>
    <n v="9"/>
    <n v="180"/>
    <n v="83"/>
    <s v="Subic Ilaya"/>
    <s v="Agoncillo"/>
    <x v="4"/>
    <x v="0"/>
    <s v="PH"/>
    <n v="4211"/>
    <m/>
    <x v="1670"/>
    <m/>
  </r>
  <r>
    <s v="2210235BYBGKPV"/>
    <s v="Completed"/>
    <m/>
    <m/>
    <n v="785339228328"/>
    <s v="Standard Local-J&amp;T Express"/>
    <s v="pickup"/>
    <s v="2022-11-03 08:48"/>
    <s v="2022-10-25 12:53"/>
    <x v="1683"/>
    <s v="2022-10-23 08:4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Mampalasan"/>
    <s v="Binan City"/>
    <x v="0"/>
    <x v="0"/>
    <s v="PH"/>
    <n v="4024"/>
    <m/>
    <x v="1671"/>
    <m/>
  </r>
  <r>
    <s v="2210235PT5EC43"/>
    <s v="Completed"/>
    <m/>
    <m/>
    <n v="785339228315"/>
    <s v="Standard Local-J&amp;T Express"/>
    <s v="pickup"/>
    <s v="2022-11-03 12:01"/>
    <s v="2022-10-25 12:54"/>
    <x v="1684"/>
    <s v="2022-10-23 12:01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80"/>
    <n v="0"/>
    <n v="0"/>
    <n v="24"/>
    <n v="380"/>
    <n v="80"/>
    <s v="Tubuan"/>
    <s v="Pila"/>
    <x v="0"/>
    <x v="0"/>
    <s v="PH"/>
    <n v="4010"/>
    <m/>
    <x v="1672"/>
    <m/>
  </r>
  <r>
    <s v="22102485JV7XXT"/>
    <s v="Completed"/>
    <m/>
    <m/>
    <n v="785339228357"/>
    <s v="Standard Local-J&amp;T Express"/>
    <s v="pickup"/>
    <s v="2022-11-04 11:31"/>
    <s v="2022-10-25 12:53"/>
    <x v="1685"/>
    <s v="2022-10-24 11:31"/>
    <m/>
    <x v="0"/>
    <m/>
    <m/>
    <n v="60"/>
    <n v="60"/>
    <n v="3"/>
    <n v="180"/>
    <n v="0"/>
    <n v="0"/>
    <n v="0"/>
    <n v="0.54"/>
    <n v="6"/>
    <n v="1.08"/>
    <n v="0"/>
    <n v="0"/>
    <n v="0"/>
    <s v="N"/>
    <n v="0"/>
    <n v="0"/>
    <n v="0"/>
    <n v="0"/>
    <n v="360"/>
    <n v="29"/>
    <n v="50"/>
    <n v="0"/>
    <n v="28"/>
    <n v="389"/>
    <n v="79"/>
    <s v="Aplaya"/>
    <s v="Digos City"/>
    <x v="33"/>
    <x v="2"/>
    <s v="PH"/>
    <n v="8002"/>
    <m/>
    <x v="1673"/>
    <m/>
  </r>
  <r>
    <s v="22102485JV7XXT"/>
    <s v="Completed"/>
    <m/>
    <m/>
    <n v="785339228357"/>
    <s v="Standard Local-J&amp;T Express"/>
    <s v="pickup"/>
    <s v="2022-11-04 11:31"/>
    <s v="2022-10-25 12:53"/>
    <x v="1685"/>
    <s v="2022-10-24 11:31"/>
    <m/>
    <x v="8"/>
    <m/>
    <m/>
    <n v="60"/>
    <n v="60"/>
    <n v="3"/>
    <n v="180"/>
    <n v="0"/>
    <n v="0"/>
    <n v="0"/>
    <n v="0.54"/>
    <n v="6"/>
    <n v="1.08"/>
    <n v="0"/>
    <n v="0"/>
    <n v="0"/>
    <s v="N"/>
    <n v="0"/>
    <n v="0"/>
    <n v="0"/>
    <n v="0"/>
    <n v="360"/>
    <n v="29"/>
    <n v="50"/>
    <n v="0"/>
    <n v="28"/>
    <n v="389"/>
    <n v="79"/>
    <s v="Aplaya"/>
    <s v="Digos City"/>
    <x v="33"/>
    <x v="2"/>
    <s v="PH"/>
    <n v="8002"/>
    <m/>
    <x v="1673"/>
    <m/>
  </r>
  <r>
    <s v="221024955G9E2P"/>
    <s v="Completed"/>
    <m/>
    <m/>
    <n v="785345269453"/>
    <s v="Standard Local-J&amp;T Express"/>
    <s v="pickup"/>
    <s v="2022-11-04 20:56"/>
    <s v="2022-10-26 12:58"/>
    <x v="1686"/>
    <s v="2022-10-24 20:5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Bayan-Bayanan"/>
    <s v="Malabon City"/>
    <x v="14"/>
    <x v="3"/>
    <s v="PH"/>
    <n v="965"/>
    <m/>
    <x v="1674"/>
    <m/>
  </r>
  <r>
    <s v="221026D2GGCXAW"/>
    <s v="Completed"/>
    <m/>
    <m/>
    <n v="785348918966"/>
    <s v="Standard Local-J&amp;T Express"/>
    <s v="pickup"/>
    <s v="2022-11-07 10:20"/>
    <s v="2022-10-27 11:47"/>
    <x v="1687"/>
    <s v="2022-10-26 10:20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0"/>
    <n v="0"/>
    <n v="0"/>
    <n v="19"/>
    <n v="320"/>
    <n v="80"/>
    <s v="Pantok"/>
    <s v="Binangonan"/>
    <x v="3"/>
    <x v="0"/>
    <s v="PH"/>
    <n v="1940"/>
    <m/>
    <x v="1675"/>
    <m/>
  </r>
  <r>
    <s v="221027FFGN07US"/>
    <s v="Completed"/>
    <m/>
    <m/>
    <n v="785353353912"/>
    <s v="Standard Local-J&amp;T Express"/>
    <s v="pickup"/>
    <s v="2022-11-08 09:17"/>
    <s v="2022-11-02 12:20"/>
    <x v="1688"/>
    <s v="2022-10-27 09:17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Daramuangan Norte"/>
    <s v="San Mateo"/>
    <x v="18"/>
    <x v="1"/>
    <s v="PH"/>
    <n v="3318"/>
    <m/>
    <x v="1676"/>
    <m/>
  </r>
  <r>
    <s v="221027FFHDWCFN"/>
    <s v="Completed"/>
    <m/>
    <m/>
    <n v="785353353909"/>
    <s v="Standard Local-J&amp;T Express"/>
    <s v="pickup"/>
    <s v="2022-11-08 09:18"/>
    <s v="2022-11-02 12:18"/>
    <x v="1689"/>
    <s v="2022-10-27 09:18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200"/>
    <n v="0"/>
    <n v="178"/>
    <n v="80"/>
    <n v="0"/>
    <n v="0"/>
    <n v="14"/>
    <n v="258"/>
    <n v="80"/>
    <s v="Bayanan"/>
    <s v="Bacoor"/>
    <x v="1"/>
    <x v="0"/>
    <s v="PH"/>
    <n v="4012"/>
    <m/>
    <x v="1677"/>
    <m/>
  </r>
  <r>
    <s v="221029MA6EWEB1"/>
    <s v="Completed"/>
    <m/>
    <m/>
    <n v="785363127886"/>
    <s v="Standard Local-J&amp;T Express"/>
    <s v="pickup"/>
    <s v="2022-11-09 07:26"/>
    <s v="2022-11-02 12:20"/>
    <x v="1690"/>
    <s v="2022-10-29 07:2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Pias"/>
    <s v="Mapandan"/>
    <x v="17"/>
    <x v="1"/>
    <s v="PH"/>
    <n v="2421"/>
    <m/>
    <x v="1678"/>
    <m/>
  </r>
  <r>
    <s v="221031SNGK8CBY"/>
    <s v="Completed"/>
    <m/>
    <m/>
    <n v="785364411006"/>
    <s v="Standard Local-J&amp;T Express"/>
    <s v="pickup"/>
    <s v="2022-11-09 10:21"/>
    <s v="2022-11-02 12:20"/>
    <x v="1691"/>
    <s v="2022-10-31 10:2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San Lorenzo"/>
    <s v="Mexico"/>
    <x v="7"/>
    <x v="1"/>
    <s v="PH"/>
    <n v="2021"/>
    <m/>
    <x v="1679"/>
    <m/>
  </r>
  <r>
    <s v="221031SPUQ8GKH"/>
    <s v="Completed"/>
    <m/>
    <m/>
    <n v="785368357140"/>
    <s v="Standard Local-J&amp;T Express"/>
    <s v="pickup"/>
    <s v="2022-11-09 10:55"/>
    <s v="2022-11-02 12:20"/>
    <x v="1692"/>
    <s v="2022-10-31 10:5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Santa Cruz Ii"/>
    <s v="San Jose Del Monte City"/>
    <x v="5"/>
    <x v="1"/>
    <s v="PH"/>
    <n v="3023"/>
    <m/>
    <x v="1680"/>
    <m/>
  </r>
  <r>
    <s v="221031SSTNSJ3A"/>
    <s v="Completed"/>
    <m/>
    <m/>
    <n v="785368357153"/>
    <s v="Standard Local-J&amp;T Express"/>
    <s v="pickup"/>
    <s v="2022-11-09 11:39"/>
    <s v="2022-11-02 12:18"/>
    <x v="1693"/>
    <s v="2022-10-31 11:39"/>
    <m/>
    <x v="0"/>
    <m/>
    <m/>
    <n v="60"/>
    <n v="60"/>
    <n v="2"/>
    <n v="120"/>
    <n v="0"/>
    <n v="0"/>
    <n v="0"/>
    <n v="0.36"/>
    <n v="8"/>
    <n v="1.44"/>
    <n v="0"/>
    <n v="0"/>
    <n v="78"/>
    <s v="N"/>
    <n v="0"/>
    <n v="0"/>
    <n v="9800"/>
    <n v="0"/>
    <n v="344"/>
    <n v="80"/>
    <n v="0"/>
    <n v="0"/>
    <n v="41"/>
    <n v="424"/>
    <n v="80"/>
    <s v="San Rafael"/>
    <s v="Rodriguez"/>
    <x v="3"/>
    <x v="0"/>
    <s v="PH"/>
    <n v="1860"/>
    <m/>
    <x v="1681"/>
    <m/>
  </r>
  <r>
    <s v="221031SSTNSJ3A"/>
    <s v="Completed"/>
    <m/>
    <m/>
    <n v="785368357153"/>
    <s v="Standard Local-J&amp;T Express"/>
    <s v="pickup"/>
    <s v="2022-11-09 11:39"/>
    <s v="2022-11-02 12:18"/>
    <x v="1693"/>
    <s v="2022-10-31 11:39"/>
    <m/>
    <x v="3"/>
    <m/>
    <m/>
    <n v="80"/>
    <n v="80"/>
    <n v="1"/>
    <n v="80"/>
    <n v="0"/>
    <n v="0"/>
    <n v="0"/>
    <n v="0.18"/>
    <n v="8"/>
    <n v="1.44"/>
    <n v="0"/>
    <n v="0"/>
    <n v="78"/>
    <s v="N"/>
    <n v="0"/>
    <n v="0"/>
    <n v="9800"/>
    <n v="0"/>
    <n v="344"/>
    <n v="80"/>
    <n v="0"/>
    <n v="0"/>
    <n v="41"/>
    <n v="424"/>
    <n v="80"/>
    <s v="San Rafael"/>
    <s v="Rodriguez"/>
    <x v="3"/>
    <x v="0"/>
    <s v="PH"/>
    <n v="1860"/>
    <m/>
    <x v="1681"/>
    <m/>
  </r>
  <r>
    <s v="221031SSTNSJ3A"/>
    <s v="Completed"/>
    <m/>
    <m/>
    <n v="785368357153"/>
    <s v="Standard Local-J&amp;T Express"/>
    <s v="pickup"/>
    <s v="2022-11-09 11:39"/>
    <s v="2022-11-02 12:18"/>
    <x v="1693"/>
    <s v="2022-10-31 11:39"/>
    <m/>
    <x v="6"/>
    <m/>
    <m/>
    <n v="80"/>
    <n v="80"/>
    <n v="1"/>
    <n v="80"/>
    <n v="0"/>
    <n v="0"/>
    <n v="0"/>
    <n v="0.18"/>
    <n v="8"/>
    <n v="1.44"/>
    <n v="0"/>
    <n v="0"/>
    <n v="78"/>
    <s v="N"/>
    <n v="0"/>
    <n v="0"/>
    <n v="9800"/>
    <n v="0"/>
    <n v="344"/>
    <n v="80"/>
    <n v="0"/>
    <n v="0"/>
    <n v="41"/>
    <n v="424"/>
    <n v="80"/>
    <s v="San Rafael"/>
    <s v="Rodriguez"/>
    <x v="3"/>
    <x v="0"/>
    <s v="PH"/>
    <n v="1860"/>
    <m/>
    <x v="1681"/>
    <m/>
  </r>
  <r>
    <s v="221031SSTNSJ3A"/>
    <s v="Completed"/>
    <m/>
    <m/>
    <n v="785368357153"/>
    <s v="Standard Local-J&amp;T Express"/>
    <s v="pickup"/>
    <s v="2022-11-09 11:39"/>
    <s v="2022-11-02 12:18"/>
    <x v="1693"/>
    <s v="2022-10-31 11:39"/>
    <m/>
    <x v="1"/>
    <m/>
    <m/>
    <n v="60"/>
    <n v="60"/>
    <n v="1"/>
    <n v="60"/>
    <n v="0"/>
    <n v="0"/>
    <n v="0"/>
    <n v="0.18"/>
    <n v="8"/>
    <n v="1.44"/>
    <n v="0"/>
    <n v="0"/>
    <n v="78"/>
    <s v="N"/>
    <n v="0"/>
    <n v="0"/>
    <n v="9800"/>
    <n v="0"/>
    <n v="344"/>
    <n v="80"/>
    <n v="0"/>
    <n v="0"/>
    <n v="41"/>
    <n v="424"/>
    <n v="80"/>
    <s v="San Rafael"/>
    <s v="Rodriguez"/>
    <x v="3"/>
    <x v="0"/>
    <s v="PH"/>
    <n v="1860"/>
    <m/>
    <x v="1681"/>
    <m/>
  </r>
  <r>
    <s v="221031SSTNSJ3A"/>
    <s v="Completed"/>
    <m/>
    <m/>
    <n v="785368357153"/>
    <s v="Standard Local-J&amp;T Express"/>
    <s v="pickup"/>
    <s v="2022-11-09 11:39"/>
    <s v="2022-11-02 12:18"/>
    <x v="1693"/>
    <s v="2022-10-31 11:39"/>
    <m/>
    <x v="4"/>
    <m/>
    <m/>
    <n v="60"/>
    <n v="60"/>
    <n v="1"/>
    <n v="60"/>
    <n v="0"/>
    <n v="0"/>
    <n v="0"/>
    <n v="0.18"/>
    <n v="8"/>
    <n v="1.44"/>
    <n v="0"/>
    <n v="0"/>
    <n v="78"/>
    <s v="N"/>
    <n v="0"/>
    <n v="0"/>
    <n v="9800"/>
    <n v="0"/>
    <n v="344"/>
    <n v="80"/>
    <n v="0"/>
    <n v="0"/>
    <n v="41"/>
    <n v="424"/>
    <n v="80"/>
    <s v="San Rafael"/>
    <s v="Rodriguez"/>
    <x v="3"/>
    <x v="0"/>
    <s v="PH"/>
    <n v="1860"/>
    <m/>
    <x v="1681"/>
    <m/>
  </r>
  <r>
    <s v="221031SSTNSJ3A"/>
    <s v="Completed"/>
    <m/>
    <m/>
    <n v="785368357153"/>
    <s v="Standard Local-J&amp;T Express"/>
    <s v="pickup"/>
    <s v="2022-11-09 11:39"/>
    <s v="2022-11-02 12:18"/>
    <x v="1693"/>
    <s v="2022-10-31 11:39"/>
    <m/>
    <x v="8"/>
    <m/>
    <m/>
    <n v="60"/>
    <n v="60"/>
    <n v="2"/>
    <n v="120"/>
    <n v="0"/>
    <n v="0"/>
    <n v="0"/>
    <n v="0.36"/>
    <n v="8"/>
    <n v="1.44"/>
    <n v="0"/>
    <n v="0"/>
    <n v="78"/>
    <s v="N"/>
    <n v="0"/>
    <n v="0"/>
    <n v="9800"/>
    <n v="0"/>
    <n v="344"/>
    <n v="80"/>
    <n v="0"/>
    <n v="0"/>
    <n v="41"/>
    <n v="424"/>
    <n v="80"/>
    <s v="San Rafael"/>
    <s v="Rodriguez"/>
    <x v="3"/>
    <x v="0"/>
    <s v="PH"/>
    <n v="1860"/>
    <m/>
    <x v="1681"/>
    <m/>
  </r>
  <r>
    <s v="221031TBDNHTSV"/>
    <s v="Completed"/>
    <m/>
    <m/>
    <n v="785368357137"/>
    <s v="Standard Local-J&amp;T Express"/>
    <s v="pickup"/>
    <s v="2022-11-09 17:04"/>
    <s v="2022-11-02 12:20"/>
    <x v="1694"/>
    <s v="2022-10-31 17:0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Kinalaglagan"/>
    <s v="Mataasnakahoy"/>
    <x v="4"/>
    <x v="0"/>
    <s v="PH"/>
    <n v="4223"/>
    <m/>
    <x v="1682"/>
    <m/>
  </r>
  <r>
    <s v="221101UQP6NK3Y"/>
    <s v="Completed"/>
    <m/>
    <m/>
    <n v="785368357108"/>
    <s v="Standard Local-J&amp;T Express"/>
    <s v="pickup"/>
    <s v="2022-11-10 06:06"/>
    <s v="2022-11-02 12:20"/>
    <x v="1695"/>
    <s v="2022-11-01 06:0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Aduas Centro (Aduas)"/>
    <s v="Cabanatuan City"/>
    <x v="13"/>
    <x v="1"/>
    <s v="PH"/>
    <n v="3100"/>
    <m/>
    <x v="1683"/>
    <m/>
  </r>
  <r>
    <s v="221101USWRDSF6"/>
    <s v="Completed"/>
    <m/>
    <m/>
    <n v="785368357124"/>
    <s v="Standard Local-J&amp;T Express"/>
    <s v="pickup"/>
    <s v="2022-11-10 06:56"/>
    <s v="2022-11-02 12:18"/>
    <x v="1696"/>
    <s v="2022-11-01 06:56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80"/>
    <n v="83"/>
    <n v="0"/>
    <n v="0"/>
    <n v="22"/>
    <n v="363"/>
    <n v="83"/>
    <s v="Nayon"/>
    <s v="Lamut"/>
    <x v="46"/>
    <x v="1"/>
    <s v="PH"/>
    <n v="3605"/>
    <m/>
    <x v="1684"/>
    <m/>
  </r>
  <r>
    <s v="221101USWRDSF6"/>
    <s v="Completed"/>
    <m/>
    <m/>
    <n v="785368357124"/>
    <s v="Standard Local-J&amp;T Express"/>
    <s v="pickup"/>
    <s v="2022-11-10 06:56"/>
    <s v="2022-11-02 12:18"/>
    <x v="1696"/>
    <s v="2022-11-01 06:56"/>
    <m/>
    <x v="5"/>
    <m/>
    <m/>
    <n v="80"/>
    <n v="80"/>
    <n v="2"/>
    <n v="160"/>
    <n v="0"/>
    <n v="0"/>
    <n v="0"/>
    <n v="0.36"/>
    <n v="4"/>
    <n v="0.72"/>
    <n v="0"/>
    <n v="0"/>
    <n v="0"/>
    <s v="N"/>
    <n v="0"/>
    <n v="0"/>
    <n v="0"/>
    <n v="0"/>
    <n v="280"/>
    <n v="83"/>
    <n v="0"/>
    <n v="0"/>
    <n v="22"/>
    <n v="363"/>
    <n v="83"/>
    <s v="Nayon"/>
    <s v="Lamut"/>
    <x v="46"/>
    <x v="1"/>
    <s v="PH"/>
    <n v="3605"/>
    <m/>
    <x v="1684"/>
    <m/>
  </r>
  <r>
    <s v="221101V9G6KKHV"/>
    <s v="Completed"/>
    <m/>
    <m/>
    <n v="785368357111"/>
    <s v="Standard Local-J&amp;T Express"/>
    <s v="pickup"/>
    <s v="2022-11-10 11:35"/>
    <s v="2022-11-02 12:20"/>
    <x v="1697"/>
    <s v="2022-11-01 11:35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19"/>
    <n v="0"/>
    <n v="14"/>
    <n v="241"/>
    <n v="80"/>
    <s v="South Signal Village"/>
    <s v="Taguig City"/>
    <x v="14"/>
    <x v="3"/>
    <s v="PH"/>
    <n v="1633"/>
    <m/>
    <x v="1685"/>
    <m/>
  </r>
  <r>
    <s v="2211021KUBU0QD"/>
    <s v="Completed"/>
    <m/>
    <m/>
    <n v="785382175219"/>
    <s v="Standard Local-J&amp;T Express"/>
    <s v="pickup"/>
    <s v="2022-11-10 10:44"/>
    <s v="2022-11-08 14:25"/>
    <x v="1698"/>
    <s v="2022-11-02 10:44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80"/>
    <n v="0"/>
    <n v="0"/>
    <n v="14"/>
    <n v="260"/>
    <n v="80"/>
    <s v="Sun Valley"/>
    <s v="Paranaque City"/>
    <x v="14"/>
    <x v="3"/>
    <s v="PH"/>
    <n v="1700"/>
    <m/>
    <x v="1686"/>
    <m/>
  </r>
  <r>
    <s v="2211021KUBU0QD"/>
    <s v="Completed"/>
    <m/>
    <m/>
    <n v="785382175219"/>
    <s v="Standard Local-J&amp;T Express"/>
    <s v="pickup"/>
    <s v="2022-11-10 10:44"/>
    <s v="2022-11-08 14:25"/>
    <x v="1698"/>
    <s v="2022-11-02 10:44"/>
    <m/>
    <x v="2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80"/>
    <n v="0"/>
    <n v="0"/>
    <n v="14"/>
    <n v="260"/>
    <n v="80"/>
    <s v="Sun Valley"/>
    <s v="Paranaque City"/>
    <x v="14"/>
    <x v="3"/>
    <s v="PH"/>
    <n v="1700"/>
    <m/>
    <x v="1686"/>
    <m/>
  </r>
  <r>
    <s v="2211021KUBU0QD"/>
    <s v="Completed"/>
    <m/>
    <m/>
    <n v="785382175219"/>
    <s v="Standard Local-J&amp;T Express"/>
    <s v="pickup"/>
    <s v="2022-11-10 10:44"/>
    <s v="2022-11-08 14:25"/>
    <x v="1698"/>
    <s v="2022-11-02 10:44"/>
    <m/>
    <x v="1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80"/>
    <n v="0"/>
    <n v="0"/>
    <n v="14"/>
    <n v="260"/>
    <n v="80"/>
    <s v="Sun Valley"/>
    <s v="Paranaque City"/>
    <x v="14"/>
    <x v="3"/>
    <s v="PH"/>
    <n v="1700"/>
    <m/>
    <x v="1686"/>
    <m/>
  </r>
  <r>
    <s v="2211021NP2GTVK"/>
    <s v="Completed"/>
    <m/>
    <m/>
    <n v="785382175235"/>
    <s v="Standard Local-J&amp;T Express"/>
    <s v="pickup"/>
    <s v="2022-11-10 11:07"/>
    <s v="2022-11-08 14:25"/>
    <x v="1699"/>
    <s v="2022-11-02 11:07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8"/>
    <n v="45"/>
    <n v="0"/>
    <n v="14"/>
    <n v="218"/>
    <n v="83"/>
    <s v="Banahao"/>
    <s v="Dimasalang"/>
    <x v="40"/>
    <x v="0"/>
    <s v="PH"/>
    <n v="5403"/>
    <m/>
    <x v="1687"/>
    <m/>
  </r>
  <r>
    <s v="22110346AR3W7E"/>
    <s v="Completed"/>
    <m/>
    <m/>
    <n v="785382175222"/>
    <s v="Standard Local-J&amp;T Express"/>
    <s v="pickup"/>
    <s v="2022-11-11 11:11"/>
    <s v="2022-11-08 14:25"/>
    <x v="1700"/>
    <s v="2022-11-03 11:11"/>
    <m/>
    <x v="11"/>
    <m/>
    <s v="Honey,500ml"/>
    <n v="375"/>
    <n v="375"/>
    <n v="6"/>
    <n v="2250"/>
    <n v="0"/>
    <n v="0"/>
    <n v="0"/>
    <n v="7.8"/>
    <n v="6"/>
    <n v="7.8"/>
    <n v="0"/>
    <n v="0"/>
    <n v="0"/>
    <s v="N"/>
    <n v="0"/>
    <n v="0"/>
    <n v="0"/>
    <n v="0"/>
    <n v="2250"/>
    <n v="194"/>
    <n v="0"/>
    <n v="0"/>
    <n v="176"/>
    <n v="2444"/>
    <n v="194"/>
    <s v="Western Bicutan"/>
    <s v="Taguig City"/>
    <x v="14"/>
    <x v="3"/>
    <s v="PH"/>
    <n v="1630"/>
    <m/>
    <x v="1688"/>
    <m/>
  </r>
  <r>
    <s v="2211058320W3VU"/>
    <s v="Completed"/>
    <m/>
    <m/>
    <n v="785382175206"/>
    <s v="Standard Local-J&amp;T Express"/>
    <s v="pickup"/>
    <s v="2022-11-14 00:32"/>
    <s v="2022-11-08 14:25"/>
    <x v="1701"/>
    <s v="2022-11-05 00:3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San Isidro Norte"/>
    <s v="Santo Tomas"/>
    <x v="4"/>
    <x v="0"/>
    <s v="PH"/>
    <n v="4234"/>
    <m/>
    <x v="1689"/>
    <m/>
  </r>
  <r>
    <s v="2211059893FJR4"/>
    <s v="Completed"/>
    <m/>
    <m/>
    <n v="785388845505"/>
    <s v="Standard Local-J&amp;T Express"/>
    <s v="pickup"/>
    <s v="2022-11-14 11:29"/>
    <s v="2022-11-08 14:25"/>
    <x v="1702"/>
    <s v="2022-11-05 11:29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Daang Bilolo (Pob.)"/>
    <s v="Orion"/>
    <x v="24"/>
    <x v="1"/>
    <s v="PH"/>
    <n v="2102"/>
    <m/>
    <x v="1690"/>
    <m/>
  </r>
  <r>
    <s v="221105AG7UNR5U"/>
    <s v="Completed"/>
    <m/>
    <m/>
    <n v="785388841167"/>
    <s v="Standard Local-J&amp;T Express"/>
    <s v="pickup"/>
    <s v="2022-11-14 23:35"/>
    <s v="2022-11-08 14:27"/>
    <x v="1703"/>
    <s v="2022-11-05 23:3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Macapagal Village"/>
    <s v="Mabalacat"/>
    <x v="7"/>
    <x v="1"/>
    <s v="PH"/>
    <n v="2009"/>
    <m/>
    <x v="1691"/>
    <m/>
  </r>
  <r>
    <s v="221106BDG0HW7W"/>
    <s v="Completed"/>
    <m/>
    <s v="Request Cancelled"/>
    <n v="785388835906"/>
    <s v="Standard Local-J&amp;T Express"/>
    <s v="pickup"/>
    <s v="2022-11-14 08:17"/>
    <s v="2022-11-08 14:25"/>
    <x v="1704"/>
    <s v="2022-11-06 08:17"/>
    <m/>
    <x v="0"/>
    <m/>
    <m/>
    <n v="60"/>
    <n v="60"/>
    <n v="3"/>
    <n v="180"/>
    <n v="0"/>
    <n v="0"/>
    <n v="0"/>
    <n v="0.54"/>
    <n v="4"/>
    <n v="0.72"/>
    <n v="0"/>
    <n v="0"/>
    <n v="0"/>
    <s v="N"/>
    <n v="0"/>
    <n v="0"/>
    <n v="0"/>
    <n v="0"/>
    <n v="260"/>
    <n v="42"/>
    <n v="38"/>
    <n v="0"/>
    <n v="20"/>
    <n v="302"/>
    <n v="80"/>
    <s v="B. F. Homes"/>
    <s v="Paranaque City"/>
    <x v="14"/>
    <x v="3"/>
    <s v="PH"/>
    <n v="1720"/>
    <m/>
    <x v="1692"/>
    <m/>
  </r>
  <r>
    <s v="221106BDG0HW7W"/>
    <s v="Completed"/>
    <m/>
    <s v="Request Cancelled"/>
    <n v="785388835906"/>
    <s v="Standard Local-J&amp;T Express"/>
    <s v="pickup"/>
    <s v="2022-11-14 08:17"/>
    <s v="2022-11-08 14:25"/>
    <x v="1704"/>
    <s v="2022-11-06 08:17"/>
    <m/>
    <x v="6"/>
    <m/>
    <m/>
    <n v="80"/>
    <n v="80"/>
    <n v="1"/>
    <n v="80"/>
    <n v="0"/>
    <n v="0"/>
    <n v="0"/>
    <n v="0.18"/>
    <n v="4"/>
    <n v="0.72"/>
    <n v="0"/>
    <n v="0"/>
    <n v="0"/>
    <s v="N"/>
    <n v="0"/>
    <n v="0"/>
    <n v="0"/>
    <n v="0"/>
    <n v="260"/>
    <n v="42"/>
    <n v="38"/>
    <n v="0"/>
    <n v="20"/>
    <n v="302"/>
    <n v="80"/>
    <s v="B. F. Homes"/>
    <s v="Paranaque City"/>
    <x v="14"/>
    <x v="3"/>
    <s v="PH"/>
    <n v="1720"/>
    <m/>
    <x v="1692"/>
    <m/>
  </r>
  <r>
    <s v="221106BFUSPRAD"/>
    <s v="Completed"/>
    <m/>
    <m/>
    <n v="785388823683"/>
    <s v="Standard Local-J&amp;T Express"/>
    <s v="pickup"/>
    <s v="2022-11-14 09:00"/>
    <s v="2022-11-08 14:27"/>
    <x v="1705"/>
    <s v="2022-11-06 09:00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3"/>
    <n v="50"/>
    <n v="0"/>
    <n v="14"/>
    <n v="213"/>
    <n v="83"/>
    <s v="Quezon"/>
    <s v="Solano"/>
    <x v="10"/>
    <x v="1"/>
    <s v="PH"/>
    <n v="3709"/>
    <m/>
    <x v="1693"/>
    <m/>
  </r>
  <r>
    <s v="221107DKQ6EWJX"/>
    <s v="Completed"/>
    <m/>
    <m/>
    <n v="785388808721"/>
    <s v="Standard Local-J&amp;T Express"/>
    <s v="pickup"/>
    <s v="2022-11-15 05:14"/>
    <s v="2022-11-08 14:28"/>
    <x v="1706"/>
    <s v="2022-11-07 05:14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60"/>
    <n v="50"/>
    <n v="0"/>
    <n v="19"/>
    <n v="300"/>
    <n v="110"/>
    <s v="Cayhagan"/>
    <s v="Sipalay City"/>
    <x v="50"/>
    <x v="4"/>
    <s v="PH"/>
    <n v="6113"/>
    <m/>
    <x v="1694"/>
    <m/>
  </r>
  <r>
    <s v="221108GUDUQ4A8"/>
    <s v="Completed"/>
    <m/>
    <m/>
    <n v="785394975095"/>
    <s v="Standard Local-J&amp;T Express"/>
    <s v="pickup"/>
    <s v="2022-11-16 12:01"/>
    <s v="2022-11-09 14:39"/>
    <x v="1707"/>
    <s v="2022-11-08 12:0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2"/>
    <n v="35"/>
    <n v="45"/>
    <n v="0"/>
    <n v="9"/>
    <n v="157"/>
    <n v="80"/>
    <s v="Calumpang Lejos I"/>
    <s v="Indang"/>
    <x v="1"/>
    <x v="0"/>
    <s v="PH"/>
    <n v="4122"/>
    <m/>
    <x v="1695"/>
    <m/>
  </r>
  <r>
    <s v="221108GV5HVY33"/>
    <s v="Completed"/>
    <m/>
    <m/>
    <n v="785394971951"/>
    <s v="Standard Local-J&amp;T Express"/>
    <s v="pickup"/>
    <s v="2022-11-16 12:15"/>
    <s v="2022-11-09 14:02"/>
    <x v="1708"/>
    <s v="2022-11-08 12:15"/>
    <m/>
    <x v="3"/>
    <m/>
    <m/>
    <n v="80"/>
    <n v="80"/>
    <n v="2"/>
    <n v="160"/>
    <n v="0"/>
    <n v="0"/>
    <n v="0"/>
    <n v="0.36"/>
    <n v="4"/>
    <n v="0.72"/>
    <n v="0"/>
    <n v="0"/>
    <n v="0"/>
    <s v="N"/>
    <n v="0"/>
    <n v="0"/>
    <n v="0"/>
    <n v="0"/>
    <n v="283"/>
    <n v="42"/>
    <n v="38"/>
    <n v="0"/>
    <n v="22"/>
    <n v="325"/>
    <n v="80"/>
    <s v="Horseshoe"/>
    <s v="Quezon City"/>
    <x v="14"/>
    <x v="3"/>
    <s v="PH"/>
    <n v="1112"/>
    <m/>
    <x v="1696"/>
    <m/>
  </r>
  <r>
    <s v="221108GV5HVY33"/>
    <s v="Completed"/>
    <m/>
    <m/>
    <n v="785394971951"/>
    <s v="Standard Local-J&amp;T Express"/>
    <s v="pickup"/>
    <s v="2022-11-16 12:15"/>
    <s v="2022-11-09 14:02"/>
    <x v="1708"/>
    <s v="2022-11-08 12:15"/>
    <m/>
    <x v="4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83"/>
    <n v="42"/>
    <n v="38"/>
    <n v="0"/>
    <n v="22"/>
    <n v="325"/>
    <n v="80"/>
    <s v="Horseshoe"/>
    <s v="Quezon City"/>
    <x v="14"/>
    <x v="3"/>
    <s v="PH"/>
    <n v="1112"/>
    <m/>
    <x v="1696"/>
    <m/>
  </r>
  <r>
    <s v="221108GX68C1DG"/>
    <s v="Completed"/>
    <m/>
    <m/>
    <n v="785394968481"/>
    <s v="Standard Local-J&amp;T Express"/>
    <s v="pickup"/>
    <s v="2022-11-16 12:50"/>
    <s v="2022-11-09 14:39"/>
    <x v="1709"/>
    <s v="2022-11-08 12:5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2"/>
    <n v="35"/>
    <n v="45"/>
    <n v="0"/>
    <n v="9"/>
    <n v="157"/>
    <n v="80"/>
    <s v="Pulong Santa Cruz"/>
    <s v="Santa Rosa City"/>
    <x v="0"/>
    <x v="0"/>
    <s v="PH"/>
    <n v="4009"/>
    <m/>
    <x v="1697"/>
    <m/>
  </r>
  <r>
    <s v="221108HMFHKY4E"/>
    <s v="Completed"/>
    <m/>
    <m/>
    <n v="785394965552"/>
    <s v="Standard Local-J&amp;T Express"/>
    <s v="pickup"/>
    <s v="2022-11-16 19:38"/>
    <s v="2022-11-09 14:02"/>
    <x v="1710"/>
    <s v="2022-11-08 19:38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Osiem"/>
    <s v="Mangaldan"/>
    <x v="17"/>
    <x v="1"/>
    <s v="PH"/>
    <n v="2432"/>
    <m/>
    <x v="1698"/>
    <m/>
  </r>
  <r>
    <s v="221108HSJXJ607"/>
    <s v="Completed"/>
    <m/>
    <m/>
    <n v="785394961669"/>
    <s v="Standard Local-J&amp;T Express"/>
    <s v="pickup"/>
    <s v="2022-11-16 21:10"/>
    <s v="2022-11-09 14:39"/>
    <x v="1711"/>
    <s v="2022-11-08 21:10"/>
    <m/>
    <x v="5"/>
    <m/>
    <m/>
    <n v="80"/>
    <n v="80"/>
    <n v="3"/>
    <n v="240"/>
    <n v="0"/>
    <n v="0"/>
    <n v="0"/>
    <n v="0.54"/>
    <n v="3"/>
    <n v="0.54"/>
    <n v="0"/>
    <n v="0"/>
    <n v="0"/>
    <s v="N"/>
    <n v="0"/>
    <n v="0"/>
    <n v="0"/>
    <n v="0"/>
    <n v="240"/>
    <n v="80"/>
    <n v="0"/>
    <n v="0"/>
    <n v="19"/>
    <n v="320"/>
    <n v="80"/>
    <s v="Barangay 73"/>
    <s v="Caloocan City"/>
    <x v="14"/>
    <x v="3"/>
    <s v="PH"/>
    <n v="1400"/>
    <m/>
    <x v="1699"/>
    <m/>
  </r>
  <r>
    <s v="221110PXQWG9EN"/>
    <s v="Completed"/>
    <m/>
    <m/>
    <n v="785420905046"/>
    <s v="Standard Local-J&amp;T Express"/>
    <s v="pickup"/>
    <s v="2022-11-18 22:25"/>
    <s v="2022-11-14 13:43"/>
    <x v="1712"/>
    <s v="2022-11-10 22:2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Bagong Lipunan Ng Crame"/>
    <s v="Quezon City"/>
    <x v="14"/>
    <x v="3"/>
    <s v="PH"/>
    <n v="1100"/>
    <m/>
    <x v="1700"/>
    <m/>
  </r>
  <r>
    <s v="221111R7R8HBYM"/>
    <s v="Completed"/>
    <m/>
    <m/>
    <n v="785420902299"/>
    <s v="Standard Local-J&amp;T Express"/>
    <s v="pickup"/>
    <s v="2022-11-21 10:39"/>
    <s v="2022-11-14 13:43"/>
    <x v="1713"/>
    <s v="2022-11-11 10:39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79"/>
    <n v="0"/>
    <n v="0"/>
    <n v="14"/>
    <n v="259"/>
    <n v="79"/>
    <s v="Fatima"/>
    <s v="General Santos City"/>
    <x v="62"/>
    <x v="2"/>
    <s v="PH"/>
    <n v="9500"/>
    <m/>
    <x v="1701"/>
    <m/>
  </r>
  <r>
    <s v="221111RSC27HKY"/>
    <s v="Completed"/>
    <m/>
    <m/>
    <n v="785420899756"/>
    <s v="Standard Local-J&amp;T Express"/>
    <s v="pickup"/>
    <s v="2022-11-21 15:55"/>
    <s v="2022-11-14 13:43"/>
    <x v="1714"/>
    <s v="2022-11-11 15:5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1"/>
    <n v="22"/>
    <n v="0"/>
    <n v="5"/>
    <n v="121"/>
    <n v="83"/>
    <s v="Palmayo"/>
    <s v="Floridablanca"/>
    <x v="7"/>
    <x v="1"/>
    <s v="PH"/>
    <n v="2007"/>
    <s v="Please do check the item before shipping if there is any damage. Thanks "/>
    <x v="1702"/>
    <m/>
  </r>
  <r>
    <s v="221111SBJX1ATC"/>
    <s v="Completed"/>
    <m/>
    <m/>
    <n v="785420896150"/>
    <s v="Standard Local-J&amp;T Express"/>
    <s v="pickup"/>
    <s v="2022-11-21 21:20"/>
    <s v="2022-11-14 13:43"/>
    <x v="1715"/>
    <s v="2022-11-11 21:2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Dita"/>
    <s v="Santa Rosa City"/>
    <x v="0"/>
    <x v="0"/>
    <s v="PH"/>
    <n v="4026"/>
    <m/>
    <x v="1703"/>
    <m/>
  </r>
  <r>
    <s v="221111SF850YU6"/>
    <s v="Completed"/>
    <m/>
    <m/>
    <n v="785420894021"/>
    <s v="Standard Local-J&amp;T Express"/>
    <s v="pickup"/>
    <s v="2022-11-21 22:16"/>
    <s v="2022-11-14 13:43"/>
    <x v="1716"/>
    <s v="2022-11-11 22:16"/>
    <m/>
    <x v="7"/>
    <m/>
    <s v="Acapulco"/>
    <n v="60"/>
    <n v="60"/>
    <n v="5"/>
    <n v="300"/>
    <n v="0"/>
    <n v="0"/>
    <n v="0"/>
    <n v="0.9"/>
    <n v="5"/>
    <n v="0.9"/>
    <n v="0"/>
    <n v="0"/>
    <n v="49"/>
    <s v="N"/>
    <n v="0"/>
    <n v="0"/>
    <n v="0"/>
    <n v="0"/>
    <n v="251"/>
    <n v="80"/>
    <n v="0"/>
    <n v="0"/>
    <n v="24"/>
    <n v="331"/>
    <n v="80"/>
    <s v="Pinagkaisahan"/>
    <s v="Quezon City"/>
    <x v="14"/>
    <x v="3"/>
    <s v="PH"/>
    <n v="1111"/>
    <m/>
    <x v="1704"/>
    <m/>
  </r>
  <r>
    <s v="221112UV13RYN2"/>
    <s v="Completed"/>
    <m/>
    <m/>
    <n v="785427063365"/>
    <s v="Standard Local-J&amp;T Express"/>
    <s v="pickup"/>
    <s v="2022-11-21 21:20"/>
    <s v="2022-11-14 13:43"/>
    <x v="1717"/>
    <s v="2022-11-12 21:20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130"/>
    <n v="0"/>
    <n v="0"/>
    <n v="24"/>
    <n v="430"/>
    <n v="130"/>
    <s v="Santo Nino (Lumbayawa)"/>
    <s v="Talakag"/>
    <x v="51"/>
    <x v="2"/>
    <s v="PH"/>
    <n v="8708"/>
    <m/>
    <x v="1705"/>
    <m/>
  </r>
  <r>
    <s v="2211130NW4DJ21"/>
    <s v="Completed"/>
    <m/>
    <m/>
    <n v="785427062065"/>
    <s v="Standard Local-J&amp;T Express"/>
    <s v="pickup"/>
    <s v="2022-11-22 15:35"/>
    <s v="2022-11-14 13:43"/>
    <x v="1718"/>
    <s v="2022-11-13 15:3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1"/>
    <n v="22"/>
    <n v="0"/>
    <n v="5"/>
    <n v="121"/>
    <n v="83"/>
    <s v="Luacan"/>
    <s v="Dinalupihan"/>
    <x v="24"/>
    <x v="1"/>
    <s v="PH"/>
    <n v="2110"/>
    <m/>
    <x v="1706"/>
    <m/>
  </r>
  <r>
    <s v="22111317TKSPMK"/>
    <s v="Completed"/>
    <m/>
    <m/>
    <n v="785427060907"/>
    <s v="Standard Local-J&amp;T Express"/>
    <s v="pickup"/>
    <s v="2022-11-22 20:56"/>
    <s v="2022-11-14 13:43"/>
    <x v="1719"/>
    <s v="2022-11-13 20:56"/>
    <m/>
    <x v="0"/>
    <m/>
    <m/>
    <n v="60"/>
    <n v="60"/>
    <n v="2"/>
    <n v="120"/>
    <n v="0"/>
    <n v="0"/>
    <n v="0"/>
    <n v="0.36"/>
    <n v="7"/>
    <n v="1.26"/>
    <n v="0"/>
    <n v="0"/>
    <n v="0"/>
    <s v="N"/>
    <n v="0"/>
    <n v="0"/>
    <n v="0"/>
    <n v="0"/>
    <n v="440"/>
    <n v="19"/>
    <n v="60"/>
    <n v="0"/>
    <n v="34"/>
    <n v="459"/>
    <n v="79"/>
    <s v="Tacunan"/>
    <s v="Davao City"/>
    <x v="33"/>
    <x v="2"/>
    <s v="PH"/>
    <n v="8000"/>
    <m/>
    <x v="1707"/>
    <m/>
  </r>
  <r>
    <s v="22111317TKSPMK"/>
    <s v="Completed"/>
    <m/>
    <m/>
    <n v="785427060907"/>
    <s v="Standard Local-J&amp;T Express"/>
    <s v="pickup"/>
    <s v="2022-11-22 20:56"/>
    <s v="2022-11-14 13:43"/>
    <x v="1719"/>
    <s v="2022-11-13 20:56"/>
    <m/>
    <x v="3"/>
    <m/>
    <m/>
    <n v="80"/>
    <n v="80"/>
    <n v="1"/>
    <n v="80"/>
    <n v="0"/>
    <n v="0"/>
    <n v="0"/>
    <n v="0.18"/>
    <n v="7"/>
    <n v="1.26"/>
    <n v="0"/>
    <n v="0"/>
    <n v="0"/>
    <s v="N"/>
    <n v="0"/>
    <n v="0"/>
    <n v="0"/>
    <n v="0"/>
    <n v="440"/>
    <n v="19"/>
    <n v="60"/>
    <n v="0"/>
    <n v="34"/>
    <n v="459"/>
    <n v="79"/>
    <s v="Tacunan"/>
    <s v="Davao City"/>
    <x v="33"/>
    <x v="2"/>
    <s v="PH"/>
    <n v="8000"/>
    <m/>
    <x v="1707"/>
    <m/>
  </r>
  <r>
    <s v="22111317TKSPMK"/>
    <s v="Completed"/>
    <m/>
    <m/>
    <n v="785427060907"/>
    <s v="Standard Local-J&amp;T Express"/>
    <s v="pickup"/>
    <s v="2022-11-22 20:56"/>
    <s v="2022-11-14 13:43"/>
    <x v="1719"/>
    <s v="2022-11-13 20:56"/>
    <m/>
    <x v="4"/>
    <m/>
    <m/>
    <n v="60"/>
    <n v="60"/>
    <n v="2"/>
    <n v="120"/>
    <n v="0"/>
    <n v="0"/>
    <n v="0"/>
    <n v="0.36"/>
    <n v="7"/>
    <n v="1.26"/>
    <n v="0"/>
    <n v="0"/>
    <n v="0"/>
    <s v="N"/>
    <n v="0"/>
    <n v="0"/>
    <n v="0"/>
    <n v="0"/>
    <n v="440"/>
    <n v="19"/>
    <n v="60"/>
    <n v="0"/>
    <n v="34"/>
    <n v="459"/>
    <n v="79"/>
    <s v="Tacunan"/>
    <s v="Davao City"/>
    <x v="33"/>
    <x v="2"/>
    <s v="PH"/>
    <n v="8000"/>
    <m/>
    <x v="1707"/>
    <m/>
  </r>
  <r>
    <s v="22111317TKSPMK"/>
    <s v="Completed"/>
    <m/>
    <m/>
    <n v="785427060907"/>
    <s v="Standard Local-J&amp;T Express"/>
    <s v="pickup"/>
    <s v="2022-11-22 20:56"/>
    <s v="2022-11-14 13:43"/>
    <x v="1719"/>
    <s v="2022-11-13 20:56"/>
    <m/>
    <x v="8"/>
    <m/>
    <m/>
    <n v="60"/>
    <n v="60"/>
    <n v="2"/>
    <n v="120"/>
    <n v="0"/>
    <n v="0"/>
    <n v="0"/>
    <n v="0.36"/>
    <n v="7"/>
    <n v="1.26"/>
    <n v="0"/>
    <n v="0"/>
    <n v="0"/>
    <s v="N"/>
    <n v="0"/>
    <n v="0"/>
    <n v="0"/>
    <n v="0"/>
    <n v="440"/>
    <n v="19"/>
    <n v="60"/>
    <n v="0"/>
    <n v="34"/>
    <n v="459"/>
    <n v="79"/>
    <s v="Tacunan"/>
    <s v="Davao City"/>
    <x v="33"/>
    <x v="2"/>
    <s v="PH"/>
    <n v="8000"/>
    <m/>
    <x v="1707"/>
    <m/>
  </r>
  <r>
    <s v="22111563AM3T7F"/>
    <s v="Completed"/>
    <m/>
    <m/>
    <n v="785439514979"/>
    <s v="Standard Local-J&amp;T Express"/>
    <s v="pickup"/>
    <s v="2022-11-23 19:27"/>
    <s v="2022-11-17 14:08"/>
    <x v="1720"/>
    <s v="2022-11-15 19:27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216"/>
    <n v="22"/>
    <n v="0"/>
    <n v="165"/>
    <n v="2316"/>
    <n v="238"/>
    <s v="Victory Norte"/>
    <s v="Santiago City"/>
    <x v="18"/>
    <x v="1"/>
    <s v="PH"/>
    <n v="3311"/>
    <m/>
    <x v="1708"/>
    <m/>
  </r>
  <r>
    <s v="2211167FNR0PXM"/>
    <s v="Completed"/>
    <m/>
    <m/>
    <n v="785439537104"/>
    <s v="Standard Local-J&amp;T Express"/>
    <s v="pickup"/>
    <s v="2022-11-24 08:32"/>
    <s v="2022-11-17 14:08"/>
    <x v="1721"/>
    <s v="2022-11-16 08:3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54"/>
    <n v="25"/>
    <n v="0"/>
    <n v="14"/>
    <n v="234"/>
    <n v="79"/>
    <s v="Bago Gallera"/>
    <s v="Davao City"/>
    <x v="33"/>
    <x v="2"/>
    <s v="PH"/>
    <n v="8000"/>
    <m/>
    <x v="1709"/>
    <m/>
  </r>
  <r>
    <s v="2211168Y7DQYWF"/>
    <s v="Completed"/>
    <m/>
    <m/>
    <n v="785443335571"/>
    <s v="Standard Local-J&amp;T Express"/>
    <s v="pickup"/>
    <s v="2022-11-24 22:43"/>
    <s v="2022-11-17 14:09"/>
    <x v="1722"/>
    <s v="2022-11-16 22:4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Tenejero"/>
    <s v="Balanga City"/>
    <x v="24"/>
    <x v="1"/>
    <s v="PH"/>
    <n v="2100"/>
    <m/>
    <x v="1710"/>
    <m/>
  </r>
  <r>
    <s v="22111794SB4XTY"/>
    <s v="Completed"/>
    <m/>
    <m/>
    <n v="785443332197"/>
    <s v="Standard Local-J&amp;T Express"/>
    <s v="pickup"/>
    <s v="2022-11-25 00:24"/>
    <s v="2022-11-17 14:08"/>
    <x v="1723"/>
    <s v="2022-11-17 00:2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Alicaocao"/>
    <s v="Cauayan City"/>
    <x v="18"/>
    <x v="1"/>
    <s v="PH"/>
    <n v="3305"/>
    <m/>
    <x v="1711"/>
    <m/>
  </r>
  <r>
    <s v="2211179SAJFKGD"/>
    <s v="Completed"/>
    <m/>
    <m/>
    <n v="785444259643"/>
    <s v="Standard Local-J&amp;T Express"/>
    <s v="pickup"/>
    <s v="2022-11-25 06:30"/>
    <s v="2022-11-17 14:08"/>
    <x v="1724"/>
    <s v="2022-11-17 06:3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42"/>
    <n v="38"/>
    <n v="0"/>
    <n v="5"/>
    <n v="102"/>
    <n v="80"/>
    <s v="Moonwalk"/>
    <s v="Paranaque City"/>
    <x v="14"/>
    <x v="3"/>
    <s v="PH"/>
    <n v="1708"/>
    <m/>
    <x v="1712"/>
    <m/>
  </r>
  <r>
    <s v="221119F1MS12BB"/>
    <s v="Completed"/>
    <m/>
    <m/>
    <n v="785460770836"/>
    <s v="Standard Local-J&amp;T Express"/>
    <s v="pickup"/>
    <s v="2022-11-28 08:42"/>
    <s v="2022-11-21 15:02"/>
    <x v="1725"/>
    <s v="2022-11-19 08:42"/>
    <m/>
    <x v="4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0"/>
    <n v="0"/>
    <n v="0"/>
    <n v="28"/>
    <n v="440"/>
    <n v="80"/>
    <s v="Santo Tomas (Calabuso)"/>
    <s v="Binan City"/>
    <x v="0"/>
    <x v="0"/>
    <s v="PH"/>
    <n v="4024"/>
    <m/>
    <x v="1713"/>
    <m/>
  </r>
  <r>
    <s v="221119F4YTKD7E"/>
    <s v="Completed"/>
    <m/>
    <m/>
    <n v="785460766762"/>
    <s v="Standard Local-J&amp;T Express"/>
    <s v="pickup"/>
    <s v="2022-11-28 09:33"/>
    <s v="2022-11-21 15:02"/>
    <x v="1726"/>
    <s v="2022-11-19 09:33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2"/>
    <n v="35"/>
    <n v="45"/>
    <n v="0"/>
    <n v="9"/>
    <n v="157"/>
    <n v="80"/>
    <s v="Poblacion I A"/>
    <s v="Ternate"/>
    <x v="1"/>
    <x v="0"/>
    <s v="PH"/>
    <n v="4110"/>
    <m/>
    <x v="1714"/>
    <m/>
  </r>
  <r>
    <s v="221119G1U6EKJA"/>
    <s v="Completed"/>
    <m/>
    <m/>
    <n v="785460765348"/>
    <s v="Standard Local-J&amp;T Express"/>
    <s v="pickup"/>
    <s v="2022-11-28 18:19"/>
    <s v="2022-11-21 15:02"/>
    <x v="1727"/>
    <s v="2022-11-19 18:1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Mabayabas"/>
    <s v="Taysan"/>
    <x v="4"/>
    <x v="0"/>
    <s v="PH"/>
    <n v="1900"/>
    <m/>
    <x v="1715"/>
    <m/>
  </r>
  <r>
    <s v="221119GDKVS507"/>
    <s v="Completed"/>
    <m/>
    <m/>
    <n v="785460761524"/>
    <s v="Standard Local-J&amp;T Express"/>
    <s v="pickup"/>
    <s v="2022-11-28 21:49"/>
    <s v="2022-11-21 15:02"/>
    <x v="1728"/>
    <s v="2022-11-19 21:49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Cabuco"/>
    <s v="Trece Martires City"/>
    <x v="1"/>
    <x v="0"/>
    <s v="PH"/>
    <n v="4106"/>
    <m/>
    <x v="1716"/>
    <m/>
  </r>
  <r>
    <s v="221120JSGHKNPR"/>
    <s v="Completed"/>
    <m/>
    <m/>
    <n v="785460759370"/>
    <s v="Standard Local-J&amp;T Express"/>
    <s v="pickup"/>
    <s v="2022-11-28 20:28"/>
    <s v="2022-11-21 15:02"/>
    <x v="1729"/>
    <s v="2022-11-20 20:28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61"/>
    <n v="22"/>
    <n v="0"/>
    <n v="19"/>
    <n v="301"/>
    <n v="83"/>
    <s v="Aggunetan"/>
    <s v="Lasam"/>
    <x v="16"/>
    <x v="1"/>
    <s v="PH"/>
    <n v="3524"/>
    <m/>
    <x v="1717"/>
    <m/>
  </r>
  <r>
    <s v="221121M1CUR6NA"/>
    <s v="Completed"/>
    <m/>
    <m/>
    <n v="785466738892"/>
    <s v="Standard Local-J&amp;T Express"/>
    <s v="pickup"/>
    <s v="2022-11-29 08:12"/>
    <s v="2022-11-22 14:58"/>
    <x v="1730"/>
    <s v="2022-11-21 08:12"/>
    <m/>
    <x v="2"/>
    <m/>
    <m/>
    <n v="60"/>
    <n v="45"/>
    <n v="30"/>
    <n v="1350"/>
    <n v="450"/>
    <n v="450"/>
    <n v="0"/>
    <n v="5.4"/>
    <n v="30"/>
    <n v="5.4"/>
    <n v="0"/>
    <n v="0"/>
    <n v="0"/>
    <s v="N"/>
    <n v="0"/>
    <n v="0"/>
    <n v="0"/>
    <n v="0"/>
    <n v="1364"/>
    <n v="88"/>
    <n v="70"/>
    <n v="0"/>
    <n v="106"/>
    <n v="1452"/>
    <n v="158"/>
    <s v="Cofradia"/>
    <s v="Malolos City"/>
    <x v="5"/>
    <x v="1"/>
    <s v="PH"/>
    <n v="3000"/>
    <m/>
    <x v="1718"/>
    <m/>
  </r>
  <r>
    <s v="221121M8BGGD9B"/>
    <s v="Completed"/>
    <m/>
    <m/>
    <n v="785466736845"/>
    <s v="Standard Local-J&amp;T Express"/>
    <s v="pickup"/>
    <s v="2022-11-29 10:26"/>
    <s v="2022-11-22 14:58"/>
    <x v="1731"/>
    <s v="2022-11-21 10:2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Calauag"/>
    <s v="Naga City"/>
    <x v="26"/>
    <x v="0"/>
    <s v="PH"/>
    <n v="4400"/>
    <m/>
    <x v="1719"/>
    <m/>
  </r>
  <r>
    <s v="221121N8V7UX4A"/>
    <s v="Completed"/>
    <m/>
    <m/>
    <n v="785467302016"/>
    <s v="Standard Local-J&amp;T Express"/>
    <s v="pickup"/>
    <s v="2022-11-29 20:08"/>
    <s v="2022-11-22 14:58"/>
    <x v="1732"/>
    <s v="2022-11-21 20:08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San Francisco"/>
    <s v="Concepcion"/>
    <x v="9"/>
    <x v="1"/>
    <s v="PH"/>
    <n v="2316"/>
    <m/>
    <x v="1720"/>
    <m/>
  </r>
  <r>
    <s v="221124UK64KSJC"/>
    <s v="Completed"/>
    <m/>
    <m/>
    <n v="785484344960"/>
    <s v="Standard Local-J&amp;T Express"/>
    <s v="pickup"/>
    <s v="2022-12-03 08:28"/>
    <s v="2022-11-25 15:09"/>
    <x v="1733"/>
    <s v="2022-11-24 08:28"/>
    <m/>
    <x v="6"/>
    <m/>
    <m/>
    <n v="80"/>
    <n v="80"/>
    <n v="1"/>
    <n v="80"/>
    <n v="0"/>
    <n v="0"/>
    <n v="0"/>
    <n v="0.18"/>
    <n v="1"/>
    <n v="0.18"/>
    <n v="0"/>
    <n v="0"/>
    <n v="0"/>
    <s v="N"/>
    <n v="0"/>
    <n v="0"/>
    <n v="0"/>
    <n v="0"/>
    <n v="80"/>
    <n v="80"/>
    <n v="0"/>
    <n v="0"/>
    <n v="6"/>
    <n v="160"/>
    <n v="80"/>
    <s v="Wawa (Pob.)"/>
    <s v="Tanay"/>
    <x v="3"/>
    <x v="0"/>
    <s v="PH"/>
    <n v="1980"/>
    <m/>
    <x v="1721"/>
    <m/>
  </r>
  <r>
    <s v="22112505KACSHC"/>
    <s v="Completed"/>
    <m/>
    <m/>
    <n v="785484348239"/>
    <s v="Standard Local-J&amp;T Express"/>
    <s v="pickup"/>
    <s v="2022-12-05 00:30"/>
    <s v="2022-11-25 15:09"/>
    <x v="1734"/>
    <s v="2022-11-25 00:30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61"/>
    <n v="22"/>
    <n v="0"/>
    <n v="24"/>
    <n v="361"/>
    <n v="83"/>
    <s v="San Simon I (Pob.)"/>
    <s v="Bacarra"/>
    <x v="2"/>
    <x v="1"/>
    <s v="PH"/>
    <n v="2916"/>
    <m/>
    <x v="1722"/>
    <m/>
  </r>
  <r>
    <s v="2211251EBKXDDH"/>
    <s v="Completed"/>
    <m/>
    <m/>
    <n v="785490230098"/>
    <s v="Standard Local-J&amp;T Express"/>
    <s v="pickup"/>
    <s v="2022-12-05 12:39"/>
    <s v="2022-11-26 11:24"/>
    <x v="1735"/>
    <s v="2022-11-25 12:39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58"/>
    <n v="22"/>
    <n v="0"/>
    <n v="14"/>
    <n v="238"/>
    <n v="80"/>
    <s v="San Nicolas I"/>
    <s v="Bacoor"/>
    <x v="1"/>
    <x v="0"/>
    <s v="PH"/>
    <n v="4102"/>
    <m/>
    <x v="1723"/>
    <m/>
  </r>
  <r>
    <s v="22112899HT4BRT"/>
    <s v="Completed"/>
    <m/>
    <m/>
    <n v="785514629381"/>
    <s v="Standard Local-J&amp;T Express"/>
    <s v="pickup"/>
    <s v="2022-12-07 15:35"/>
    <s v="2022-11-30 14:15"/>
    <x v="1736"/>
    <s v="2022-11-28 15:3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42"/>
    <n v="38"/>
    <n v="0"/>
    <n v="5"/>
    <n v="102"/>
    <n v="80"/>
    <s v="Tandang Sora"/>
    <s v="Quezon City"/>
    <x v="14"/>
    <x v="3"/>
    <s v="PH"/>
    <n v="3403"/>
    <m/>
    <x v="1724"/>
    <m/>
  </r>
  <r>
    <s v="221129BFVW00H7"/>
    <s v="Completed"/>
    <m/>
    <m/>
    <n v="785514629378"/>
    <s v="Standard Local-J&amp;T Express"/>
    <s v="pickup"/>
    <s v="2022-12-09 12:34"/>
    <s v="2022-11-30 14:15"/>
    <x v="1737"/>
    <s v="2022-11-29 12:34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Paliparan Iii"/>
    <s v="Dasmarinas City"/>
    <x v="1"/>
    <x v="0"/>
    <s v="PH"/>
    <n v="4114"/>
    <m/>
    <x v="1725"/>
    <m/>
  </r>
  <r>
    <s v="221129BG9VRGN4"/>
    <s v="Completed"/>
    <m/>
    <m/>
    <n v="785514629434"/>
    <s v="Standard Local-J&amp;T Express"/>
    <s v="pickup"/>
    <s v="2022-12-09 12:41"/>
    <s v="2022-11-30 14:15"/>
    <x v="1738"/>
    <s v="2022-11-29 12:4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Quisumbing"/>
    <s v="Calaca"/>
    <x v="4"/>
    <x v="0"/>
    <s v="PH"/>
    <n v="4212"/>
    <m/>
    <x v="1726"/>
    <m/>
  </r>
  <r>
    <s v="221130DBH3SABS"/>
    <s v="Completed"/>
    <m/>
    <m/>
    <n v="785525423646"/>
    <s v="Standard Local-J&amp;T Express"/>
    <s v="pickup"/>
    <s v="2022-12-09 06:11"/>
    <s v="2022-12-01 14:52"/>
    <x v="1739"/>
    <s v="2022-11-30 06:1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San Clemente (Pob.)"/>
    <s v="Magsingal"/>
    <x v="34"/>
    <x v="1"/>
    <s v="PH"/>
    <n v="2730"/>
    <m/>
    <x v="1727"/>
    <m/>
  </r>
  <r>
    <s v="221130EBNVM03K"/>
    <s v="Completed"/>
    <m/>
    <m/>
    <n v="785525423633"/>
    <s v="Standard Local-J&amp;T Express"/>
    <s v="pickup"/>
    <s v="2022-12-09 15:56"/>
    <s v="2022-12-01 14:52"/>
    <x v="1740"/>
    <s v="2022-11-30 15:5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Palmayo"/>
    <s v="Floridablanca"/>
    <x v="7"/>
    <x v="1"/>
    <s v="PH"/>
    <n v="2007"/>
    <s v="Please do check the item before shipping if there is any damage. Thanks "/>
    <x v="1728"/>
    <m/>
  </r>
  <r>
    <s v="221201GA9WGEDK"/>
    <s v="Completed"/>
    <m/>
    <m/>
    <n v="785533007604"/>
    <s v="Standard Local-J&amp;T Express"/>
    <s v="pickup"/>
    <s v="2022-12-10 10:37"/>
    <s v="2022-12-02 12:00"/>
    <x v="1741"/>
    <s v="2022-12-01 10:37"/>
    <m/>
    <x v="3"/>
    <m/>
    <m/>
    <n v="80"/>
    <n v="80"/>
    <n v="10"/>
    <n v="800"/>
    <n v="0"/>
    <n v="0"/>
    <n v="0"/>
    <n v="1.8"/>
    <n v="10"/>
    <n v="1.8"/>
    <n v="0"/>
    <n v="0"/>
    <n v="0"/>
    <s v="N"/>
    <n v="0"/>
    <n v="0"/>
    <n v="0"/>
    <n v="0"/>
    <n v="800"/>
    <n v="84"/>
    <n v="0"/>
    <n v="0"/>
    <n v="63"/>
    <n v="884"/>
    <n v="84"/>
    <s v="Bukal Sur"/>
    <s v="Candelaria"/>
    <x v="21"/>
    <x v="0"/>
    <s v="PH"/>
    <n v="4323"/>
    <m/>
    <x v="1729"/>
    <m/>
  </r>
  <r>
    <s v="221202JNKY7PRJ"/>
    <s v="Completed"/>
    <m/>
    <m/>
    <n v="785539033430"/>
    <s v="Standard Local-J&amp;T Express"/>
    <s v="pickup"/>
    <s v="2022-12-12 09:05"/>
    <s v="2022-12-03 11:24"/>
    <x v="1742"/>
    <s v="2022-12-02 09:05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83"/>
    <n v="0"/>
    <n v="0"/>
    <n v="24"/>
    <n v="383"/>
    <n v="83"/>
    <s v="Alicaocao"/>
    <s v="Cauayan City"/>
    <x v="18"/>
    <x v="1"/>
    <s v="PH"/>
    <n v="3305"/>
    <m/>
    <x v="1730"/>
    <m/>
  </r>
  <r>
    <s v="221202K0UEEETG"/>
    <s v="Completed"/>
    <m/>
    <m/>
    <n v="785539033414"/>
    <s v="Standard Local-J&amp;T Express"/>
    <s v="pickup"/>
    <s v="2022-12-12 12:26"/>
    <s v="2022-12-03 11:24"/>
    <x v="1743"/>
    <s v="2022-12-02 12:26"/>
    <m/>
    <x v="2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Daramuangan Norte"/>
    <s v="San Mateo"/>
    <x v="18"/>
    <x v="1"/>
    <s v="PH"/>
    <n v="3318"/>
    <m/>
    <x v="1731"/>
    <m/>
  </r>
  <r>
    <s v="221206044WHVU0"/>
    <s v="Completed"/>
    <m/>
    <m/>
    <n v="785574536106"/>
    <s v="Standard Local-J&amp;T Express"/>
    <s v="pickup"/>
    <s v="2022-12-15 13:51"/>
    <s v="2022-12-07 11:53"/>
    <x v="1744"/>
    <s v="2022-12-06 13:5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5"/>
    <n v="65"/>
    <n v="0"/>
    <n v="5"/>
    <n v="75"/>
    <n v="80"/>
    <s v="Lunsad"/>
    <s v="Binangonan"/>
    <x v="3"/>
    <x v="0"/>
    <s v="PH"/>
    <n v="1940"/>
    <m/>
    <x v="1732"/>
    <m/>
  </r>
  <r>
    <s v="2212060BUG70EQ"/>
    <s v="Completed"/>
    <m/>
    <m/>
    <n v="785574536095"/>
    <s v="Standard Local-J&amp;T Express"/>
    <s v="pickup"/>
    <s v="2022-12-15 16:01"/>
    <s v="2022-12-07 11:53"/>
    <x v="1745"/>
    <s v="2022-12-06 16:01"/>
    <m/>
    <x v="3"/>
    <m/>
    <m/>
    <n v="80"/>
    <n v="80"/>
    <n v="6"/>
    <n v="480"/>
    <n v="0"/>
    <n v="0"/>
    <n v="0"/>
    <n v="1.08"/>
    <n v="12"/>
    <n v="2.16"/>
    <n v="0"/>
    <n v="0"/>
    <n v="0"/>
    <s v="N"/>
    <n v="0"/>
    <n v="0"/>
    <n v="0"/>
    <n v="0"/>
    <n v="849"/>
    <n v="80"/>
    <n v="0"/>
    <n v="0"/>
    <n v="66"/>
    <n v="929"/>
    <n v="80"/>
    <s v="Horseshoe"/>
    <s v="Quezon City"/>
    <x v="14"/>
    <x v="3"/>
    <s v="PH"/>
    <n v="1112"/>
    <m/>
    <x v="1733"/>
    <m/>
  </r>
  <r>
    <s v="2212060BUG70EQ"/>
    <s v="Completed"/>
    <m/>
    <m/>
    <n v="785574536095"/>
    <s v="Standard Local-J&amp;T Express"/>
    <s v="pickup"/>
    <s v="2022-12-15 16:01"/>
    <s v="2022-12-07 11:53"/>
    <x v="1745"/>
    <s v="2022-12-06 16:01"/>
    <m/>
    <x v="4"/>
    <m/>
    <m/>
    <n v="60"/>
    <n v="60"/>
    <n v="6"/>
    <n v="360"/>
    <n v="0"/>
    <n v="0"/>
    <n v="0"/>
    <n v="1.08"/>
    <n v="12"/>
    <n v="2.16"/>
    <n v="0"/>
    <n v="0"/>
    <n v="0"/>
    <s v="N"/>
    <n v="0"/>
    <n v="0"/>
    <n v="0"/>
    <n v="0"/>
    <n v="849"/>
    <n v="80"/>
    <n v="0"/>
    <n v="0"/>
    <n v="66"/>
    <n v="929"/>
    <n v="80"/>
    <s v="Horseshoe"/>
    <s v="Quezon City"/>
    <x v="14"/>
    <x v="3"/>
    <s v="PH"/>
    <n v="1112"/>
    <m/>
    <x v="1733"/>
    <m/>
  </r>
  <r>
    <s v="2212060UCY1C0D"/>
    <s v="Completed"/>
    <m/>
    <m/>
    <n v="785574536082"/>
    <s v="Standard Local-J&amp;T Express"/>
    <s v="pickup"/>
    <s v="2022-12-15 20:47"/>
    <s v="2022-12-07 11:53"/>
    <x v="1746"/>
    <s v="2022-12-06 20:47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Parsolingan"/>
    <s v="Gerona"/>
    <x v="9"/>
    <x v="1"/>
    <s v="PH"/>
    <n v="2302"/>
    <m/>
    <x v="1734"/>
    <m/>
  </r>
  <r>
    <s v="2212072R514GM8"/>
    <s v="Completed"/>
    <m/>
    <m/>
    <n v="785582586205"/>
    <s v="Standard Local-J&amp;T Express"/>
    <s v="pickup"/>
    <s v="2022-12-16 14:44"/>
    <s v="2022-12-09 15:57"/>
    <x v="1747"/>
    <s v="2022-12-07 14:44"/>
    <m/>
    <x v="2"/>
    <m/>
    <m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60"/>
    <n v="58"/>
    <n v="22"/>
    <n v="0"/>
    <n v="20"/>
    <n v="318"/>
    <n v="80"/>
    <s v="San Antonio"/>
    <s v="Los Banos"/>
    <x v="0"/>
    <x v="0"/>
    <s v="PH"/>
    <n v="4030"/>
    <m/>
    <x v="1735"/>
    <m/>
  </r>
  <r>
    <s v="2212072R514GM8"/>
    <s v="Completed"/>
    <m/>
    <m/>
    <n v="785582586205"/>
    <s v="Standard Local-J&amp;T Express"/>
    <s v="pickup"/>
    <s v="2022-12-16 14:44"/>
    <s v="2022-12-09 15:57"/>
    <x v="1747"/>
    <s v="2022-12-07 14:44"/>
    <m/>
    <x v="3"/>
    <m/>
    <m/>
    <n v="80"/>
    <n v="80"/>
    <n v="1"/>
    <n v="80"/>
    <n v="0"/>
    <n v="0"/>
    <n v="0"/>
    <n v="0.18"/>
    <n v="4"/>
    <n v="0.72"/>
    <n v="0"/>
    <n v="0"/>
    <n v="0"/>
    <s v="N"/>
    <n v="0"/>
    <n v="0"/>
    <n v="0"/>
    <n v="0"/>
    <n v="260"/>
    <n v="58"/>
    <n v="22"/>
    <n v="0"/>
    <n v="20"/>
    <n v="318"/>
    <n v="80"/>
    <s v="San Antonio"/>
    <s v="Los Banos"/>
    <x v="0"/>
    <x v="0"/>
    <s v="PH"/>
    <n v="4030"/>
    <m/>
    <x v="1735"/>
    <m/>
  </r>
  <r>
    <s v="2212072R514GM8"/>
    <s v="Completed"/>
    <m/>
    <m/>
    <n v="785582586205"/>
    <s v="Standard Local-J&amp;T Express"/>
    <s v="pickup"/>
    <s v="2022-12-16 14:44"/>
    <s v="2022-12-09 15:57"/>
    <x v="1747"/>
    <s v="2022-12-07 14:44"/>
    <m/>
    <x v="4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60"/>
    <n v="58"/>
    <n v="22"/>
    <n v="0"/>
    <n v="20"/>
    <n v="318"/>
    <n v="80"/>
    <s v="San Antonio"/>
    <s v="Los Banos"/>
    <x v="0"/>
    <x v="0"/>
    <s v="PH"/>
    <n v="4030"/>
    <m/>
    <x v="1735"/>
    <m/>
  </r>
  <r>
    <s v="22120735EV3JWE"/>
    <s v="Completed"/>
    <m/>
    <m/>
    <n v="785582579633"/>
    <s v="Standard Local-J&amp;T Express"/>
    <s v="pickup"/>
    <s v="2022-12-16 18:52"/>
    <s v="2022-12-09 14:50"/>
    <x v="1748"/>
    <s v="2022-12-07 18:52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238"/>
    <n v="0"/>
    <n v="0"/>
    <n v="165"/>
    <n v="2338"/>
    <n v="238"/>
    <s v="Victory Norte"/>
    <s v="Santiago City"/>
    <x v="18"/>
    <x v="1"/>
    <s v="PH"/>
    <n v="3311"/>
    <m/>
    <x v="1736"/>
    <m/>
  </r>
  <r>
    <s v="2212084S9SF2YY"/>
    <s v="Completed"/>
    <m/>
    <m/>
    <n v="785588926825"/>
    <s v="Standard Local-J&amp;T Express"/>
    <s v="pickup"/>
    <s v="2022-12-16 10:11"/>
    <s v="2022-12-09 15:57"/>
    <x v="1749"/>
    <s v="2022-12-08 10:1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1"/>
    <n v="80"/>
    <n v="0"/>
    <n v="0"/>
    <n v="5"/>
    <n v="141"/>
    <n v="80"/>
    <s v="Malinao"/>
    <s v="Magdalena"/>
    <x v="0"/>
    <x v="0"/>
    <s v="PH"/>
    <n v="4004"/>
    <m/>
    <x v="1737"/>
    <m/>
  </r>
  <r>
    <s v="2212109GFJC9FJ"/>
    <s v="Completed"/>
    <m/>
    <m/>
    <n v="785599288904"/>
    <s v="Standard Local-J&amp;T Express"/>
    <s v="pickup"/>
    <s v="2022-12-19 07:26"/>
    <s v="2022-12-12 11:43"/>
    <x v="1750"/>
    <s v="2022-12-10 07:26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200"/>
    <n v="0"/>
    <n v="298"/>
    <n v="60"/>
    <n v="50"/>
    <n v="0"/>
    <n v="24"/>
    <n v="358"/>
    <n v="110"/>
    <s v="Poblacion"/>
    <s v="Mabinay"/>
    <x v="63"/>
    <x v="4"/>
    <s v="PH"/>
    <n v="6207"/>
    <m/>
    <x v="1738"/>
    <m/>
  </r>
  <r>
    <s v="221211BM17CF6W"/>
    <s v="Completed"/>
    <m/>
    <m/>
    <n v="785604885433"/>
    <s v="Standard Local-J&amp;T Express"/>
    <s v="pickup"/>
    <s v="2022-12-19 03:34"/>
    <s v="2022-12-12 11:50"/>
    <x v="1751"/>
    <s v="2022-12-11 03:34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80"/>
    <n v="0"/>
    <n v="0"/>
    <n v="9"/>
    <n v="200"/>
    <n v="80"/>
    <s v="Barangay 642"/>
    <s v="San Miguel"/>
    <x v="14"/>
    <x v="3"/>
    <s v="PH"/>
    <n v="1005"/>
    <m/>
    <x v="1739"/>
    <m/>
  </r>
  <r>
    <s v="221211BM17CF6W"/>
    <s v="Completed"/>
    <m/>
    <m/>
    <n v="785604885433"/>
    <s v="Standard Local-J&amp;T Express"/>
    <s v="pickup"/>
    <s v="2022-12-19 03:34"/>
    <s v="2022-12-12 11:50"/>
    <x v="1751"/>
    <s v="2022-12-11 03:34"/>
    <m/>
    <x v="2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80"/>
    <n v="0"/>
    <n v="0"/>
    <n v="9"/>
    <n v="200"/>
    <n v="80"/>
    <s v="Barangay 642"/>
    <s v="San Miguel"/>
    <x v="14"/>
    <x v="3"/>
    <s v="PH"/>
    <n v="1005"/>
    <m/>
    <x v="1739"/>
    <m/>
  </r>
  <r>
    <s v="221211CPCCRUFM"/>
    <s v="Completed"/>
    <m/>
    <m/>
    <n v="785608292234"/>
    <s v="Standard Local-J&amp;T Express"/>
    <s v="pickup"/>
    <s v="2022-12-19 13:49"/>
    <s v="2022-12-12 11:43"/>
    <x v="1752"/>
    <s v="2022-12-11 13:4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Papagueyan"/>
    <s v="Binmaley"/>
    <x v="17"/>
    <x v="1"/>
    <s v="PH"/>
    <n v="2417"/>
    <m/>
    <x v="1740"/>
    <m/>
  </r>
  <r>
    <s v="221211D6U13UTX"/>
    <s v="Completed"/>
    <m/>
    <m/>
    <n v="785609108405"/>
    <s v="Standard Local-J&amp;T Express"/>
    <s v="pickup"/>
    <s v="2022-12-19 18:44"/>
    <s v="2022-12-12 11:43"/>
    <x v="1753"/>
    <s v="2022-12-11 18:4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Dalibubon"/>
    <s v="Jones"/>
    <x v="18"/>
    <x v="1"/>
    <s v="PH"/>
    <n v="3313"/>
    <m/>
    <x v="1741"/>
    <m/>
  </r>
  <r>
    <s v="221212F2CVKNDC"/>
    <s v="Completed"/>
    <m/>
    <m/>
    <n v="785625829356"/>
    <s v="Standard Local-J&amp;T Express"/>
    <s v="pickup"/>
    <s v="2022-12-21 12:20"/>
    <s v="2022-12-14 13:25"/>
    <x v="1754"/>
    <s v="2022-12-12 12:20"/>
    <m/>
    <x v="2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200"/>
    <n v="0"/>
    <n v="238"/>
    <n v="61"/>
    <n v="19"/>
    <n v="0"/>
    <n v="19"/>
    <n v="299"/>
    <n v="80"/>
    <s v="Pamplona Tres"/>
    <s v="Las Pinas City"/>
    <x v="14"/>
    <x v="3"/>
    <s v="PH"/>
    <n v="1740"/>
    <m/>
    <x v="1742"/>
    <m/>
  </r>
  <r>
    <s v="221212F5MJGD2K"/>
    <s v="Completed"/>
    <m/>
    <m/>
    <n v="785625804661"/>
    <s v="Standard Local-J&amp;T Express"/>
    <s v="pickup"/>
    <s v="2022-12-21 13:27"/>
    <s v="2022-12-14 13:25"/>
    <x v="1755"/>
    <s v="2022-12-12 13:2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45"/>
    <n v="0"/>
    <n v="9"/>
    <n v="155"/>
    <n v="80"/>
    <s v="Dita"/>
    <s v="Santa Rosa City"/>
    <x v="0"/>
    <x v="0"/>
    <s v="PH"/>
    <n v="4026"/>
    <m/>
    <x v="1743"/>
    <m/>
  </r>
  <r>
    <s v="221212FFVDTXX2"/>
    <s v="Completed"/>
    <m/>
    <m/>
    <n v="785634535032"/>
    <s v="Standard Local-J&amp;T Express"/>
    <s v="pickup"/>
    <s v="2022-12-21 16:31"/>
    <s v="2022-12-14 13:25"/>
    <x v="1756"/>
    <s v="2022-12-12 16:31"/>
    <m/>
    <x v="0"/>
    <m/>
    <m/>
    <n v="60"/>
    <n v="60"/>
    <n v="15"/>
    <n v="900"/>
    <n v="0"/>
    <n v="0"/>
    <n v="0"/>
    <n v="2.7"/>
    <n v="15"/>
    <n v="2.7"/>
    <n v="0"/>
    <n v="0"/>
    <n v="0"/>
    <s v="N"/>
    <n v="0"/>
    <n v="0"/>
    <n v="0"/>
    <n v="0"/>
    <n v="900"/>
    <n v="66"/>
    <n v="22"/>
    <n v="0"/>
    <n v="71"/>
    <n v="966"/>
    <n v="88"/>
    <s v="Lumbang"/>
    <s v="Lipa City"/>
    <x v="4"/>
    <x v="0"/>
    <s v="PH"/>
    <n v="4217"/>
    <m/>
    <x v="1744"/>
    <m/>
  </r>
  <r>
    <s v="221212FFY6D54B"/>
    <s v="Completed"/>
    <m/>
    <m/>
    <n v="785634528695"/>
    <s v="Standard Local-J&amp;T Express"/>
    <s v="pickup"/>
    <s v="2022-12-21 16:32"/>
    <s v="2022-12-14 13:25"/>
    <x v="1757"/>
    <s v="2022-12-12 16:3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Mabiga"/>
    <s v="Mabalacat"/>
    <x v="7"/>
    <x v="1"/>
    <s v="PH"/>
    <n v="2010"/>
    <m/>
    <x v="1745"/>
    <m/>
  </r>
  <r>
    <s v="221212FRUQ958X"/>
    <s v="Completed"/>
    <m/>
    <m/>
    <n v="785634522242"/>
    <s v="Standard Local-J&amp;T Express"/>
    <s v="pickup"/>
    <s v="2022-12-21 19:02"/>
    <s v="2022-12-14 13:25"/>
    <x v="1758"/>
    <s v="2022-12-12 19:02"/>
    <m/>
    <x v="0"/>
    <m/>
    <m/>
    <n v="60"/>
    <n v="60"/>
    <n v="3"/>
    <n v="180"/>
    <n v="0"/>
    <n v="0"/>
    <n v="0"/>
    <n v="0.54"/>
    <n v="19"/>
    <n v="3.42"/>
    <n v="0"/>
    <n v="0"/>
    <n v="0"/>
    <s v="N"/>
    <n v="0"/>
    <n v="0"/>
    <n v="0"/>
    <n v="0"/>
    <n v="1240"/>
    <n v="25"/>
    <n v="70"/>
    <n v="0"/>
    <n v="97"/>
    <n v="1265"/>
    <n v="95"/>
    <s v="San Rafael"/>
    <s v="Rodriguez"/>
    <x v="3"/>
    <x v="0"/>
    <s v="PH"/>
    <n v="1860"/>
    <m/>
    <x v="1746"/>
    <m/>
  </r>
  <r>
    <s v="221212FRUQ958X"/>
    <s v="Completed"/>
    <m/>
    <m/>
    <n v="785634522242"/>
    <s v="Standard Local-J&amp;T Express"/>
    <s v="pickup"/>
    <s v="2022-12-21 19:02"/>
    <s v="2022-12-14 13:25"/>
    <x v="1758"/>
    <s v="2022-12-12 19:02"/>
    <m/>
    <x v="2"/>
    <m/>
    <m/>
    <n v="60"/>
    <n v="60"/>
    <n v="2"/>
    <n v="120"/>
    <n v="0"/>
    <n v="0"/>
    <n v="0"/>
    <n v="0.36"/>
    <n v="19"/>
    <n v="3.42"/>
    <n v="0"/>
    <n v="0"/>
    <n v="0"/>
    <s v="N"/>
    <n v="0"/>
    <n v="0"/>
    <n v="0"/>
    <n v="0"/>
    <n v="1240"/>
    <n v="25"/>
    <n v="70"/>
    <n v="0"/>
    <n v="97"/>
    <n v="1265"/>
    <n v="95"/>
    <s v="San Rafael"/>
    <s v="Rodriguez"/>
    <x v="3"/>
    <x v="0"/>
    <s v="PH"/>
    <n v="1860"/>
    <m/>
    <x v="1746"/>
    <m/>
  </r>
  <r>
    <s v="221212FRUQ958X"/>
    <s v="Completed"/>
    <m/>
    <m/>
    <n v="785634522242"/>
    <s v="Standard Local-J&amp;T Express"/>
    <s v="pickup"/>
    <s v="2022-12-21 19:02"/>
    <s v="2022-12-14 13:25"/>
    <x v="1758"/>
    <s v="2022-12-12 19:02"/>
    <m/>
    <x v="3"/>
    <m/>
    <m/>
    <n v="80"/>
    <n v="80"/>
    <n v="1"/>
    <n v="80"/>
    <n v="0"/>
    <n v="0"/>
    <n v="0"/>
    <n v="0.18"/>
    <n v="19"/>
    <n v="3.42"/>
    <n v="0"/>
    <n v="0"/>
    <n v="0"/>
    <s v="N"/>
    <n v="0"/>
    <n v="0"/>
    <n v="0"/>
    <n v="0"/>
    <n v="1240"/>
    <n v="25"/>
    <n v="70"/>
    <n v="0"/>
    <n v="97"/>
    <n v="1265"/>
    <n v="95"/>
    <s v="San Rafael"/>
    <s v="Rodriguez"/>
    <x v="3"/>
    <x v="0"/>
    <s v="PH"/>
    <n v="1860"/>
    <m/>
    <x v="1746"/>
    <m/>
  </r>
  <r>
    <s v="221212FRUQ958X"/>
    <s v="Completed"/>
    <m/>
    <m/>
    <n v="785634522242"/>
    <s v="Standard Local-J&amp;T Express"/>
    <s v="pickup"/>
    <s v="2022-12-21 19:02"/>
    <s v="2022-12-14 13:25"/>
    <x v="1758"/>
    <s v="2022-12-12 19:02"/>
    <m/>
    <x v="5"/>
    <m/>
    <m/>
    <n v="80"/>
    <n v="80"/>
    <n v="1"/>
    <n v="80"/>
    <n v="0"/>
    <n v="0"/>
    <n v="0"/>
    <n v="0.18"/>
    <n v="19"/>
    <n v="3.42"/>
    <n v="0"/>
    <n v="0"/>
    <n v="0"/>
    <s v="N"/>
    <n v="0"/>
    <n v="0"/>
    <n v="0"/>
    <n v="0"/>
    <n v="1240"/>
    <n v="25"/>
    <n v="70"/>
    <n v="0"/>
    <n v="97"/>
    <n v="1265"/>
    <n v="95"/>
    <s v="San Rafael"/>
    <s v="Rodriguez"/>
    <x v="3"/>
    <x v="0"/>
    <s v="PH"/>
    <n v="1860"/>
    <m/>
    <x v="1746"/>
    <m/>
  </r>
  <r>
    <s v="221212FRUQ958X"/>
    <s v="Completed"/>
    <m/>
    <m/>
    <n v="785634522242"/>
    <s v="Standard Local-J&amp;T Express"/>
    <s v="pickup"/>
    <s v="2022-12-21 19:02"/>
    <s v="2022-12-14 13:25"/>
    <x v="1758"/>
    <s v="2022-12-12 19:02"/>
    <m/>
    <x v="6"/>
    <m/>
    <m/>
    <n v="80"/>
    <n v="80"/>
    <n v="3"/>
    <n v="240"/>
    <n v="0"/>
    <n v="0"/>
    <n v="0"/>
    <n v="0.54"/>
    <n v="19"/>
    <n v="3.42"/>
    <n v="0"/>
    <n v="0"/>
    <n v="0"/>
    <s v="N"/>
    <n v="0"/>
    <n v="0"/>
    <n v="0"/>
    <n v="0"/>
    <n v="1240"/>
    <n v="25"/>
    <n v="70"/>
    <n v="0"/>
    <n v="97"/>
    <n v="1265"/>
    <n v="95"/>
    <s v="San Rafael"/>
    <s v="Rodriguez"/>
    <x v="3"/>
    <x v="0"/>
    <s v="PH"/>
    <n v="1860"/>
    <m/>
    <x v="1746"/>
    <m/>
  </r>
  <r>
    <s v="221212FRUQ958X"/>
    <s v="Completed"/>
    <m/>
    <m/>
    <n v="785634522242"/>
    <s v="Standard Local-J&amp;T Express"/>
    <s v="pickup"/>
    <s v="2022-12-21 19:02"/>
    <s v="2022-12-14 13:25"/>
    <x v="1758"/>
    <s v="2022-12-12 19:02"/>
    <m/>
    <x v="1"/>
    <m/>
    <m/>
    <n v="60"/>
    <n v="60"/>
    <n v="2"/>
    <n v="120"/>
    <n v="0"/>
    <n v="0"/>
    <n v="0"/>
    <n v="0.36"/>
    <n v="19"/>
    <n v="3.42"/>
    <n v="0"/>
    <n v="0"/>
    <n v="0"/>
    <s v="N"/>
    <n v="0"/>
    <n v="0"/>
    <n v="0"/>
    <n v="0"/>
    <n v="1240"/>
    <n v="25"/>
    <n v="70"/>
    <n v="0"/>
    <n v="97"/>
    <n v="1265"/>
    <n v="95"/>
    <s v="San Rafael"/>
    <s v="Rodriguez"/>
    <x v="3"/>
    <x v="0"/>
    <s v="PH"/>
    <n v="1860"/>
    <m/>
    <x v="1746"/>
    <m/>
  </r>
  <r>
    <s v="221212FRUQ958X"/>
    <s v="Completed"/>
    <m/>
    <m/>
    <n v="785634522242"/>
    <s v="Standard Local-J&amp;T Express"/>
    <s v="pickup"/>
    <s v="2022-12-21 19:02"/>
    <s v="2022-12-14 13:25"/>
    <x v="1758"/>
    <s v="2022-12-12 19:02"/>
    <m/>
    <x v="4"/>
    <m/>
    <m/>
    <n v="60"/>
    <n v="60"/>
    <n v="2"/>
    <n v="120"/>
    <n v="0"/>
    <n v="0"/>
    <n v="0"/>
    <n v="0.36"/>
    <n v="19"/>
    <n v="3.42"/>
    <n v="0"/>
    <n v="0"/>
    <n v="0"/>
    <s v="N"/>
    <n v="0"/>
    <n v="0"/>
    <n v="0"/>
    <n v="0"/>
    <n v="1240"/>
    <n v="25"/>
    <n v="70"/>
    <n v="0"/>
    <n v="97"/>
    <n v="1265"/>
    <n v="95"/>
    <s v="San Rafael"/>
    <s v="Rodriguez"/>
    <x v="3"/>
    <x v="0"/>
    <s v="PH"/>
    <n v="1860"/>
    <m/>
    <x v="1746"/>
    <m/>
  </r>
  <r>
    <s v="221212FRUQ958X"/>
    <s v="Completed"/>
    <m/>
    <m/>
    <n v="785634522242"/>
    <s v="Standard Local-J&amp;T Express"/>
    <s v="pickup"/>
    <s v="2022-12-21 19:02"/>
    <s v="2022-12-14 13:25"/>
    <x v="1758"/>
    <s v="2022-12-12 19:02"/>
    <m/>
    <x v="8"/>
    <m/>
    <m/>
    <n v="60"/>
    <n v="60"/>
    <n v="5"/>
    <n v="300"/>
    <n v="0"/>
    <n v="0"/>
    <n v="0"/>
    <n v="0.9"/>
    <n v="19"/>
    <n v="3.42"/>
    <n v="0"/>
    <n v="0"/>
    <n v="0"/>
    <s v="N"/>
    <n v="0"/>
    <n v="0"/>
    <n v="0"/>
    <n v="0"/>
    <n v="1240"/>
    <n v="25"/>
    <n v="70"/>
    <n v="0"/>
    <n v="97"/>
    <n v="1265"/>
    <n v="95"/>
    <s v="San Rafael"/>
    <s v="Rodriguez"/>
    <x v="3"/>
    <x v="0"/>
    <s v="PH"/>
    <n v="1860"/>
    <m/>
    <x v="1746"/>
    <m/>
  </r>
  <r>
    <s v="221213H7VYDTUR"/>
    <s v="Completed"/>
    <m/>
    <m/>
    <n v="785642216689"/>
    <s v="Standard Local-J&amp;T Express"/>
    <s v="pickup"/>
    <s v="2022-12-22 09:13"/>
    <s v="2022-12-15 11:57"/>
    <x v="1759"/>
    <s v="2022-12-13 09:13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Daang Bilolo (Pob.)"/>
    <s v="Orion"/>
    <x v="24"/>
    <x v="1"/>
    <s v="PH"/>
    <n v="2102"/>
    <m/>
    <x v="1747"/>
    <m/>
  </r>
  <r>
    <s v="221213H858J75P"/>
    <s v="Completed"/>
    <m/>
    <m/>
    <n v="785642215781"/>
    <s v="Standard Local-J&amp;T Express"/>
    <s v="pickup"/>
    <s v="2022-12-22 09:09"/>
    <s v="2022-12-15 11:57"/>
    <x v="1760"/>
    <s v="2022-12-13 09:09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3"/>
    <n v="61"/>
    <n v="22"/>
    <n v="0"/>
    <n v="19"/>
    <n v="304"/>
    <n v="83"/>
    <s v="Ambonao"/>
    <s v="Calasiao"/>
    <x v="17"/>
    <x v="1"/>
    <s v="PH"/>
    <n v="2418"/>
    <m/>
    <x v="1748"/>
    <m/>
  </r>
  <r>
    <s v="221213J30C0QW3"/>
    <s v="Completed"/>
    <m/>
    <m/>
    <n v="785642212198"/>
    <s v="Standard Local-J&amp;T Express"/>
    <s v="pickup"/>
    <s v="2022-12-22 17:18"/>
    <s v="2022-12-15 11:56"/>
    <x v="1761"/>
    <s v="2022-12-13 17:18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0"/>
    <n v="0"/>
    <n v="0"/>
    <n v="28"/>
    <n v="440"/>
    <n v="80"/>
    <s v="Pantok"/>
    <s v="Binangonan"/>
    <x v="3"/>
    <x v="0"/>
    <s v="PH"/>
    <n v="1940"/>
    <m/>
    <x v="1749"/>
    <m/>
  </r>
  <r>
    <s v="221214MX3NFV0K"/>
    <s v="Completed"/>
    <m/>
    <m/>
    <n v="785650331314"/>
    <s v="Standard Local-J&amp;T Express"/>
    <s v="pickup"/>
    <s v="2022-12-23 20:29"/>
    <s v="2022-12-15 11:56"/>
    <x v="1762"/>
    <s v="2022-12-14 20:2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Mabayabas"/>
    <s v="Taysan"/>
    <x v="4"/>
    <x v="0"/>
    <s v="PH"/>
    <n v="1900"/>
    <m/>
    <x v="1750"/>
    <m/>
  </r>
  <r>
    <s v="221215NVBJY7GK"/>
    <s v="Completed"/>
    <m/>
    <m/>
    <n v="785650330625"/>
    <s v="Standard Local-J&amp;T Express"/>
    <s v="pickup"/>
    <s v="2022-12-26 05:21"/>
    <s v="2022-12-15 11:56"/>
    <x v="1763"/>
    <s v="2022-12-15 05:21"/>
    <m/>
    <x v="2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Igang"/>
    <s v="Virac"/>
    <x v="32"/>
    <x v="0"/>
    <s v="PH"/>
    <n v="4800"/>
    <m/>
    <x v="1751"/>
    <m/>
  </r>
  <r>
    <s v="221215QHGG0H9F"/>
    <s v="Completed"/>
    <m/>
    <m/>
    <n v="785658061273"/>
    <s v="Standard Local-J&amp;T Express"/>
    <s v="pickup"/>
    <s v="2022-12-26 21:21"/>
    <s v="2022-12-17 10:32"/>
    <x v="1764"/>
    <s v="2022-12-15 21:2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1"/>
    <n v="22"/>
    <n v="0"/>
    <n v="5"/>
    <n v="121"/>
    <n v="83"/>
    <s v="Bayanihan Pob. (District 4)"/>
    <s v="San Fernando"/>
    <x v="40"/>
    <x v="0"/>
    <s v="PH"/>
    <n v="5416"/>
    <m/>
    <x v="1752"/>
    <m/>
  </r>
  <r>
    <s v="221216SCPHU4SU"/>
    <s v="Completed"/>
    <m/>
    <m/>
    <n v="785662211230"/>
    <s v="Standard Local-J&amp;T Express"/>
    <s v="pickup"/>
    <s v="2022-12-26 15:00"/>
    <s v="2022-12-17 10:32"/>
    <x v="1765"/>
    <s v="2022-12-16 15:0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Roxas"/>
    <s v="Solano"/>
    <x v="10"/>
    <x v="1"/>
    <s v="PH"/>
    <n v="3709"/>
    <m/>
    <x v="1753"/>
    <m/>
  </r>
  <r>
    <s v="221216SY96BW17"/>
    <s v="Completed"/>
    <m/>
    <m/>
    <n v="785663455064"/>
    <s v="Standard Local-J&amp;T Express"/>
    <s v="pickup"/>
    <s v="2022-12-26 20:33"/>
    <s v="2022-12-17 10:32"/>
    <x v="1766"/>
    <s v="2022-12-16 20:3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San Isidro Norte"/>
    <s v="Santo Tomas"/>
    <x v="4"/>
    <x v="0"/>
    <s v="PH"/>
    <n v="4234"/>
    <m/>
    <x v="1754"/>
    <m/>
  </r>
  <r>
    <s v="2212181UBCQ605"/>
    <s v="Completed"/>
    <m/>
    <m/>
    <n v="785673235755"/>
    <s v="Standard Local-J&amp;T Express"/>
    <s v="pickup"/>
    <s v="2022-12-27 19:55"/>
    <s v="2022-12-20 15:59"/>
    <x v="1767"/>
    <s v="2022-12-18 19:55"/>
    <m/>
    <x v="1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185"/>
    <n v="22"/>
    <n v="0"/>
    <n v="165"/>
    <n v="2285"/>
    <n v="207"/>
    <s v="San Jose (Pob.)"/>
    <s v="Morong"/>
    <x v="3"/>
    <x v="0"/>
    <s v="PH"/>
    <n v="1960"/>
    <m/>
    <x v="1755"/>
    <m/>
  </r>
  <r>
    <s v="22121936T2XCS6"/>
    <s v="Completed"/>
    <m/>
    <m/>
    <n v="785682968866"/>
    <s v="Standard Local-J&amp;T Express"/>
    <s v="pickup"/>
    <s v="2022-12-28 09:03"/>
    <s v="2022-12-20 15:59"/>
    <x v="1768"/>
    <s v="2022-12-19 09:03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58"/>
    <n v="22"/>
    <n v="0"/>
    <n v="24"/>
    <n v="358"/>
    <n v="80"/>
    <s v="Tubuan"/>
    <s v="Pila"/>
    <x v="0"/>
    <x v="0"/>
    <s v="PH"/>
    <n v="4010"/>
    <m/>
    <x v="1756"/>
    <m/>
  </r>
  <r>
    <s v="221219387EF2RH"/>
    <s v="Completed"/>
    <m/>
    <m/>
    <n v="785682971378"/>
    <s v="Standard Local-J&amp;T Express"/>
    <s v="pickup"/>
    <s v="2022-12-28 09:29"/>
    <s v="2022-12-20 15:59"/>
    <x v="1769"/>
    <s v="2022-12-19 09:2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Balibago"/>
    <s v="Angeles City"/>
    <x v="7"/>
    <x v="1"/>
    <s v="PH"/>
    <n v="2009"/>
    <m/>
    <x v="1757"/>
    <m/>
  </r>
  <r>
    <s v="221219490FV98Q"/>
    <s v="Completed"/>
    <m/>
    <m/>
    <n v="785682973214"/>
    <s v="Standard Local-J&amp;T Express"/>
    <s v="pickup"/>
    <s v="2022-12-28 19:15"/>
    <s v="2022-12-20 15:59"/>
    <x v="1770"/>
    <s v="2022-12-19 19:15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Aggunetan"/>
    <s v="Lasam"/>
    <x v="16"/>
    <x v="1"/>
    <s v="PH"/>
    <n v="3524"/>
    <m/>
    <x v="1758"/>
    <m/>
  </r>
  <r>
    <s v="2212205HXGHUU0"/>
    <s v="Completed"/>
    <m/>
    <m/>
    <n v="785688923242"/>
    <s v="Standard Local-J&amp;T Express"/>
    <s v="pickup"/>
    <s v="2022-12-29 07:28"/>
    <s v="2022-12-21 13:30"/>
    <x v="1771"/>
    <s v="2022-12-20 07:28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Banahao"/>
    <s v="Dimasalang"/>
    <x v="40"/>
    <x v="0"/>
    <s v="PH"/>
    <n v="5403"/>
    <m/>
    <x v="1759"/>
    <m/>
  </r>
  <r>
    <s v="2212218H3RT6HR"/>
    <s v="Completed"/>
    <m/>
    <m/>
    <n v="785694698003"/>
    <s v="Standard Local-J&amp;T Express"/>
    <s v="pickup"/>
    <s v="2023-01-03 11:41"/>
    <s v="2022-12-22 11:19"/>
    <x v="1772"/>
    <s v="2022-12-21 11:41"/>
    <m/>
    <x v="3"/>
    <m/>
    <m/>
    <n v="80"/>
    <n v="80"/>
    <n v="5"/>
    <n v="400"/>
    <n v="0"/>
    <n v="0"/>
    <n v="0"/>
    <n v="0.9"/>
    <n v="5"/>
    <n v="0.9"/>
    <n v="0"/>
    <n v="0"/>
    <n v="0"/>
    <s v="N"/>
    <n v="0"/>
    <n v="0"/>
    <n v="0"/>
    <n v="0"/>
    <n v="400"/>
    <n v="61"/>
    <n v="22"/>
    <n v="0"/>
    <n v="31"/>
    <n v="461"/>
    <n v="83"/>
    <s v="Maniboc"/>
    <s v="Lingayen"/>
    <x v="17"/>
    <x v="1"/>
    <s v="PH"/>
    <n v="2401"/>
    <m/>
    <x v="1760"/>
    <m/>
  </r>
  <r>
    <s v="221222AR372U4S"/>
    <s v="Completed"/>
    <m/>
    <m/>
    <n v="785697068396"/>
    <s v="Standard Local-J&amp;T Express"/>
    <s v="pickup"/>
    <s v="2023-01-05 08:52"/>
    <s v="2022-12-23 11:21"/>
    <x v="1773"/>
    <s v="2022-12-22 08:5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Mahabang Parang"/>
    <s v="Lucban"/>
    <x v="21"/>
    <x v="0"/>
    <s v="PH"/>
    <n v="4328"/>
    <m/>
    <x v="1761"/>
    <m/>
  </r>
  <r>
    <s v="221222AYKUVBBE"/>
    <s v="Completed"/>
    <m/>
    <m/>
    <n v="785697065581"/>
    <s v="Standard Local-J&amp;T Express"/>
    <s v="pickup"/>
    <s v="2023-01-05 11:16"/>
    <s v="2022-12-23 11:21"/>
    <x v="1774"/>
    <s v="2022-12-22 11:16"/>
    <m/>
    <x v="0"/>
    <m/>
    <m/>
    <n v="60"/>
    <n v="45"/>
    <n v="30"/>
    <n v="1350"/>
    <n v="450"/>
    <n v="450"/>
    <n v="0"/>
    <n v="5.4"/>
    <n v="30"/>
    <n v="5.4"/>
    <n v="0"/>
    <n v="0"/>
    <n v="0"/>
    <s v="N"/>
    <n v="0"/>
    <n v="0"/>
    <n v="0"/>
    <n v="0"/>
    <n v="1350"/>
    <n v="225"/>
    <n v="0"/>
    <n v="0"/>
    <n v="106"/>
    <n v="1575"/>
    <n v="225"/>
    <s v="Tinago"/>
    <s v="Inopacan"/>
    <x v="41"/>
    <x v="4"/>
    <s v="PH"/>
    <n v="6522"/>
    <m/>
    <x v="1762"/>
    <m/>
  </r>
  <r>
    <s v="221222BGRM09JP"/>
    <s v="Completed"/>
    <m/>
    <m/>
    <n v="785698810621"/>
    <s v="Standard Local-J&amp;T Express"/>
    <s v="pickup"/>
    <s v="2023-01-05 16:23"/>
    <s v="2022-12-23 11:21"/>
    <x v="1775"/>
    <s v="2022-12-22 16:23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Poblacion"/>
    <s v="Cawayan"/>
    <x v="40"/>
    <x v="0"/>
    <s v="PH"/>
    <n v="5409"/>
    <m/>
    <x v="1763"/>
    <m/>
  </r>
  <r>
    <s v="221225HVCWTW63"/>
    <s v="Completed"/>
    <m/>
    <m/>
    <n v="785716928047"/>
    <s v="Standard Local-J&amp;T Express"/>
    <s v="pickup"/>
    <s v="2023-01-07 05:07"/>
    <s v="2022-12-27 14:05"/>
    <x v="1776"/>
    <s v="2022-12-25 05:0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Marikina Heights (Concepcion)"/>
    <s v="Marikina City"/>
    <x v="14"/>
    <x v="3"/>
    <s v="PH"/>
    <n v="1810"/>
    <m/>
    <x v="1764"/>
    <m/>
  </r>
  <r>
    <s v="221225KF24NKXV"/>
    <s v="Completed"/>
    <m/>
    <m/>
    <n v="785716928034"/>
    <s v="Standard Local-J&amp;T Express"/>
    <s v="pickup"/>
    <s v="2023-01-07 20:13"/>
    <s v="2022-12-27 14:05"/>
    <x v="1777"/>
    <s v="2022-12-25 20:13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80"/>
    <n v="0"/>
    <n v="0"/>
    <n v="9"/>
    <n v="200"/>
    <n v="80"/>
    <s v="Maracta (Pob.)"/>
    <s v="Lumban"/>
    <x v="0"/>
    <x v="0"/>
    <s v="PH"/>
    <n v="4014"/>
    <m/>
    <x v="1765"/>
    <m/>
  </r>
  <r>
    <s v="221225KF24NKXV"/>
    <s v="Completed"/>
    <m/>
    <m/>
    <n v="785716928034"/>
    <s v="Standard Local-J&amp;T Express"/>
    <s v="pickup"/>
    <s v="2023-01-07 20:13"/>
    <s v="2022-12-27 14:05"/>
    <x v="1777"/>
    <s v="2022-12-25 20:13"/>
    <m/>
    <x v="2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80"/>
    <n v="0"/>
    <n v="0"/>
    <n v="9"/>
    <n v="200"/>
    <n v="80"/>
    <s v="Maracta (Pob.)"/>
    <s v="Lumban"/>
    <x v="0"/>
    <x v="0"/>
    <s v="PH"/>
    <n v="4014"/>
    <m/>
    <x v="1765"/>
    <m/>
  </r>
  <r>
    <s v="221228S08TY3DR"/>
    <s v="Completed"/>
    <m/>
    <m/>
    <n v="785732919086"/>
    <s v="Standard Local-J&amp;T Express"/>
    <s v="pickup"/>
    <s v="2023-01-09 01:05"/>
    <s v="2022-12-30 14:03"/>
    <x v="1778"/>
    <s v="2022-12-28 01:0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90"/>
    <n v="25"/>
    <n v="0"/>
    <n v="9"/>
    <n v="210"/>
    <n v="115"/>
    <s v="Santa Sofia"/>
    <s v="Padre Burgos"/>
    <x v="52"/>
    <x v="4"/>
    <s v="PH"/>
    <n v="6000"/>
    <m/>
    <x v="1766"/>
    <m/>
  </r>
  <r>
    <s v="221228T2Y8VH2J"/>
    <s v="Completed"/>
    <m/>
    <m/>
    <n v="785732919073"/>
    <s v="Standard Local-J&amp;T Express"/>
    <s v="pickup"/>
    <s v="2023-01-09 11:18"/>
    <s v="2022-12-30 14:03"/>
    <x v="1779"/>
    <s v="2022-12-28 11:18"/>
    <m/>
    <x v="6"/>
    <m/>
    <m/>
    <n v="80"/>
    <n v="80"/>
    <n v="1"/>
    <n v="80"/>
    <n v="0"/>
    <n v="0"/>
    <n v="0"/>
    <n v="0.18"/>
    <n v="1"/>
    <n v="0.18"/>
    <n v="0"/>
    <n v="0"/>
    <n v="0"/>
    <s v="N"/>
    <n v="0"/>
    <n v="0"/>
    <n v="0"/>
    <n v="0"/>
    <n v="80"/>
    <n v="38"/>
    <n v="45"/>
    <n v="0"/>
    <n v="6"/>
    <n v="118"/>
    <n v="83"/>
    <s v="Pico"/>
    <s v="La Trinidad"/>
    <x v="11"/>
    <x v="1"/>
    <s v="PH"/>
    <n v="2600"/>
    <m/>
    <x v="1767"/>
    <m/>
  </r>
  <r>
    <s v="221229VPUYQN7Q"/>
    <s v="Completed"/>
    <m/>
    <m/>
    <n v="785734893719"/>
    <s v="Standard Local-J&amp;T Express"/>
    <s v="pickup"/>
    <s v="2023-01-10 12:27"/>
    <s v="2022-12-30 14:01"/>
    <x v="1780"/>
    <s v="2022-12-29 12:27"/>
    <m/>
    <x v="2"/>
    <m/>
    <m/>
    <n v="60"/>
    <n v="45"/>
    <n v="40"/>
    <n v="1800"/>
    <n v="600"/>
    <n v="600"/>
    <n v="0"/>
    <n v="7.2"/>
    <n v="40"/>
    <n v="7.2"/>
    <n v="0"/>
    <n v="0"/>
    <n v="0"/>
    <s v="N"/>
    <n v="0"/>
    <n v="0"/>
    <n v="0"/>
    <n v="0"/>
    <n v="1800"/>
    <n v="295"/>
    <n v="25"/>
    <n v="0"/>
    <n v="141"/>
    <n v="2095"/>
    <n v="320"/>
    <s v="Gango"/>
    <s v="Libona"/>
    <x v="51"/>
    <x v="2"/>
    <s v="PH"/>
    <n v="8760"/>
    <m/>
    <x v="1768"/>
    <m/>
  </r>
  <r>
    <s v="2212290AGXCPYH"/>
    <s v="Completed"/>
    <m/>
    <m/>
    <n v="785735673476"/>
    <s v="Standard Local-J&amp;T Express"/>
    <s v="pickup"/>
    <s v="2023-01-10 19:18"/>
    <s v="2022-12-30 14:04"/>
    <x v="1781"/>
    <s v="2022-12-29 19:18"/>
    <m/>
    <x v="0"/>
    <m/>
    <m/>
    <n v="60"/>
    <n v="60"/>
    <n v="2"/>
    <n v="120"/>
    <n v="0"/>
    <n v="0"/>
    <n v="0"/>
    <n v="0.36"/>
    <n v="9"/>
    <n v="1.62"/>
    <n v="0"/>
    <n v="0"/>
    <n v="0"/>
    <s v="N"/>
    <n v="0"/>
    <n v="0"/>
    <n v="0"/>
    <n v="0"/>
    <n v="640"/>
    <n v="35"/>
    <n v="45"/>
    <n v="0"/>
    <n v="50"/>
    <n v="675"/>
    <n v="80"/>
    <s v="San Andres (Pob.)"/>
    <s v="Cainta"/>
    <x v="3"/>
    <x v="0"/>
    <s v="PH"/>
    <n v="1900"/>
    <m/>
    <x v="1769"/>
    <m/>
  </r>
  <r>
    <s v="2212290AGXCPYH"/>
    <s v="Completed"/>
    <m/>
    <m/>
    <n v="785735673476"/>
    <s v="Standard Local-J&amp;T Express"/>
    <s v="pickup"/>
    <s v="2023-01-10 19:18"/>
    <s v="2022-12-30 14:04"/>
    <x v="1781"/>
    <s v="2022-12-29 19:18"/>
    <m/>
    <x v="3"/>
    <m/>
    <m/>
    <n v="80"/>
    <n v="80"/>
    <n v="5"/>
    <n v="400"/>
    <n v="0"/>
    <n v="0"/>
    <n v="0"/>
    <n v="0.9"/>
    <n v="9"/>
    <n v="1.62"/>
    <n v="0"/>
    <n v="0"/>
    <n v="0"/>
    <s v="N"/>
    <n v="0"/>
    <n v="0"/>
    <n v="0"/>
    <n v="0"/>
    <n v="640"/>
    <n v="35"/>
    <n v="45"/>
    <n v="0"/>
    <n v="50"/>
    <n v="675"/>
    <n v="80"/>
    <s v="San Andres (Pob.)"/>
    <s v="Cainta"/>
    <x v="3"/>
    <x v="0"/>
    <s v="PH"/>
    <n v="1900"/>
    <m/>
    <x v="1769"/>
    <m/>
  </r>
  <r>
    <s v="2212290AGXCPYH"/>
    <s v="Completed"/>
    <m/>
    <m/>
    <n v="785735673476"/>
    <s v="Standard Local-J&amp;T Express"/>
    <s v="pickup"/>
    <s v="2023-01-10 19:18"/>
    <s v="2022-12-30 14:04"/>
    <x v="1781"/>
    <s v="2022-12-29 19:18"/>
    <m/>
    <x v="8"/>
    <m/>
    <m/>
    <n v="60"/>
    <n v="60"/>
    <n v="2"/>
    <n v="120"/>
    <n v="0"/>
    <n v="0"/>
    <n v="0"/>
    <n v="0.36"/>
    <n v="9"/>
    <n v="1.62"/>
    <n v="0"/>
    <n v="0"/>
    <n v="0"/>
    <s v="N"/>
    <n v="0"/>
    <n v="0"/>
    <n v="0"/>
    <n v="0"/>
    <n v="640"/>
    <n v="35"/>
    <n v="45"/>
    <n v="0"/>
    <n v="50"/>
    <n v="675"/>
    <n v="80"/>
    <s v="San Andres (Pob.)"/>
    <s v="Cainta"/>
    <x v="3"/>
    <x v="0"/>
    <s v="PH"/>
    <n v="1900"/>
    <m/>
    <x v="1769"/>
    <m/>
  </r>
  <r>
    <s v="2212290JFSBM56"/>
    <s v="Completed"/>
    <m/>
    <m/>
    <n v="785741228008"/>
    <s v="Standard Local-J&amp;T Express"/>
    <s v="pickup"/>
    <s v="2023-01-10 21:31"/>
    <s v="2022-12-31 13:55"/>
    <x v="1782"/>
    <s v="2022-12-29 21:31"/>
    <m/>
    <x v="3"/>
    <m/>
    <m/>
    <n v="80"/>
    <n v="80"/>
    <n v="5"/>
    <n v="400"/>
    <n v="0"/>
    <n v="0"/>
    <n v="0"/>
    <n v="0.9"/>
    <n v="5"/>
    <n v="0.9"/>
    <n v="0"/>
    <n v="0"/>
    <n v="0"/>
    <s v="N"/>
    <n v="0"/>
    <n v="0"/>
    <n v="0"/>
    <n v="0"/>
    <n v="400"/>
    <n v="38"/>
    <n v="45"/>
    <n v="0"/>
    <n v="31"/>
    <n v="438"/>
    <n v="83"/>
    <s v="Tinamnan"/>
    <s v="Lucban"/>
    <x v="21"/>
    <x v="0"/>
    <s v="PH"/>
    <n v="4328"/>
    <m/>
    <x v="1770"/>
    <m/>
  </r>
  <r>
    <s v="2212302P1UGA2S"/>
    <s v="Completed"/>
    <m/>
    <m/>
    <n v="785741227991"/>
    <s v="Standard Local-J&amp;T Express"/>
    <s v="pickup"/>
    <s v="2023-01-10 17:50"/>
    <s v="2022-12-31 13:55"/>
    <x v="1783"/>
    <s v="2022-12-30 17:5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Santo Toribio"/>
    <s v="Lipa City"/>
    <x v="4"/>
    <x v="0"/>
    <s v="PH"/>
    <n v="4217"/>
    <m/>
    <x v="1771"/>
    <m/>
  </r>
  <r>
    <s v="2212313BK9TFUC"/>
    <s v="Completed"/>
    <m/>
    <m/>
    <n v="785741933849"/>
    <s v="Standard Local-J&amp;T Express"/>
    <s v="pickup"/>
    <s v="2023-01-11 00:16"/>
    <s v="2022-12-31 13:55"/>
    <x v="1784"/>
    <s v="2022-12-31 00:16"/>
    <m/>
    <x v="3"/>
    <m/>
    <m/>
    <n v="80"/>
    <n v="80"/>
    <n v="3"/>
    <n v="240"/>
    <n v="0"/>
    <n v="0"/>
    <n v="0"/>
    <n v="0.54"/>
    <n v="3"/>
    <n v="0.54"/>
    <n v="0"/>
    <n v="0"/>
    <n v="0"/>
    <s v="N"/>
    <n v="0"/>
    <n v="0"/>
    <n v="0"/>
    <n v="0"/>
    <n v="240"/>
    <n v="61"/>
    <n v="22"/>
    <n v="0"/>
    <n v="19"/>
    <n v="301"/>
    <n v="83"/>
    <s v="Bgy. No. 5"/>
    <s v="Laoag City"/>
    <x v="2"/>
    <x v="1"/>
    <s v="PH"/>
    <n v="2900"/>
    <m/>
    <x v="1772"/>
    <m/>
  </r>
  <r>
    <s v="230202V50VEY9A"/>
    <s v="Completed"/>
    <m/>
    <m/>
    <n v="785934022952"/>
    <s v="Standard Local-J&amp;T Express"/>
    <s v="pickup"/>
    <s v="2023-02-11 00:28"/>
    <s v="2023-02-03 11:51"/>
    <x v="1785"/>
    <s v="2023-02-02 00:28"/>
    <m/>
    <x v="3"/>
    <m/>
    <m/>
    <n v="80"/>
    <n v="80"/>
    <n v="1"/>
    <n v="80"/>
    <n v="0"/>
    <n v="0"/>
    <n v="0"/>
    <n v="0.18"/>
    <n v="7"/>
    <n v="1.26"/>
    <n v="0"/>
    <n v="0"/>
    <n v="0"/>
    <s v="N"/>
    <n v="0"/>
    <n v="0"/>
    <n v="0"/>
    <n v="0"/>
    <n v="460"/>
    <n v="35"/>
    <n v="45"/>
    <n v="0"/>
    <n v="36"/>
    <n v="495"/>
    <n v="80"/>
    <s v="Batong Malake"/>
    <s v="Los Banos"/>
    <x v="0"/>
    <x v="0"/>
    <s v="PH"/>
    <n v="4030"/>
    <m/>
    <x v="1773"/>
    <m/>
  </r>
  <r>
    <s v="230202V50VEY9A"/>
    <s v="Completed"/>
    <m/>
    <m/>
    <n v="785934022952"/>
    <s v="Standard Local-J&amp;T Express"/>
    <s v="pickup"/>
    <s v="2023-02-11 00:28"/>
    <s v="2023-02-03 11:51"/>
    <x v="1785"/>
    <s v="2023-02-02 00:28"/>
    <m/>
    <x v="6"/>
    <m/>
    <m/>
    <n v="80"/>
    <n v="80"/>
    <n v="1"/>
    <n v="80"/>
    <n v="0"/>
    <n v="0"/>
    <n v="0"/>
    <n v="0.18"/>
    <n v="7"/>
    <n v="1.26"/>
    <n v="0"/>
    <n v="0"/>
    <n v="0"/>
    <s v="N"/>
    <n v="0"/>
    <n v="0"/>
    <n v="0"/>
    <n v="0"/>
    <n v="460"/>
    <n v="35"/>
    <n v="45"/>
    <n v="0"/>
    <n v="36"/>
    <n v="495"/>
    <n v="80"/>
    <s v="Batong Malake"/>
    <s v="Los Banos"/>
    <x v="0"/>
    <x v="0"/>
    <s v="PH"/>
    <n v="4030"/>
    <m/>
    <x v="1773"/>
    <m/>
  </r>
  <r>
    <s v="230202V50VEY9A"/>
    <s v="Completed"/>
    <m/>
    <m/>
    <n v="785934022952"/>
    <s v="Standard Local-J&amp;T Express"/>
    <s v="pickup"/>
    <s v="2023-02-11 00:28"/>
    <s v="2023-02-03 11:51"/>
    <x v="1785"/>
    <s v="2023-02-02 00:28"/>
    <m/>
    <x v="1"/>
    <m/>
    <m/>
    <n v="60"/>
    <n v="60"/>
    <n v="1"/>
    <n v="60"/>
    <n v="0"/>
    <n v="0"/>
    <n v="0"/>
    <n v="0.18"/>
    <n v="7"/>
    <n v="1.26"/>
    <n v="0"/>
    <n v="0"/>
    <n v="0"/>
    <s v="N"/>
    <n v="0"/>
    <n v="0"/>
    <n v="0"/>
    <n v="0"/>
    <n v="460"/>
    <n v="35"/>
    <n v="45"/>
    <n v="0"/>
    <n v="36"/>
    <n v="495"/>
    <n v="80"/>
    <s v="Batong Malake"/>
    <s v="Los Banos"/>
    <x v="0"/>
    <x v="0"/>
    <s v="PH"/>
    <n v="4030"/>
    <m/>
    <x v="1773"/>
    <m/>
  </r>
  <r>
    <s v="230202V50VEY9A"/>
    <s v="Completed"/>
    <m/>
    <m/>
    <n v="785934022952"/>
    <s v="Standard Local-J&amp;T Express"/>
    <s v="pickup"/>
    <s v="2023-02-11 00:28"/>
    <s v="2023-02-03 11:51"/>
    <x v="1785"/>
    <s v="2023-02-02 00:28"/>
    <m/>
    <x v="8"/>
    <m/>
    <m/>
    <n v="60"/>
    <n v="60"/>
    <n v="1"/>
    <n v="60"/>
    <n v="0"/>
    <n v="0"/>
    <n v="0"/>
    <n v="0.18"/>
    <n v="7"/>
    <n v="1.26"/>
    <n v="0"/>
    <n v="0"/>
    <n v="0"/>
    <s v="N"/>
    <n v="0"/>
    <n v="0"/>
    <n v="0"/>
    <n v="0"/>
    <n v="460"/>
    <n v="35"/>
    <n v="45"/>
    <n v="0"/>
    <n v="36"/>
    <n v="495"/>
    <n v="80"/>
    <s v="Batong Malake"/>
    <s v="Los Banos"/>
    <x v="0"/>
    <x v="0"/>
    <s v="PH"/>
    <n v="4030"/>
    <m/>
    <x v="1773"/>
    <m/>
  </r>
  <r>
    <s v="230202V50VEY9A"/>
    <s v="Completed"/>
    <m/>
    <m/>
    <n v="785934022952"/>
    <s v="Standard Local-J&amp;T Express"/>
    <s v="pickup"/>
    <s v="2023-02-11 00:28"/>
    <s v="2023-02-03 11:51"/>
    <x v="1785"/>
    <s v="2023-02-02 00:28"/>
    <m/>
    <x v="7"/>
    <m/>
    <s v="Madre-Cacao"/>
    <n v="60"/>
    <n v="60"/>
    <n v="3"/>
    <n v="180"/>
    <n v="0"/>
    <n v="0"/>
    <n v="0"/>
    <n v="0.54"/>
    <n v="7"/>
    <n v="1.26"/>
    <n v="0"/>
    <n v="0"/>
    <n v="0"/>
    <s v="N"/>
    <n v="0"/>
    <n v="0"/>
    <n v="0"/>
    <n v="0"/>
    <n v="460"/>
    <n v="35"/>
    <n v="45"/>
    <n v="0"/>
    <n v="36"/>
    <n v="495"/>
    <n v="80"/>
    <s v="Batong Malake"/>
    <s v="Los Banos"/>
    <x v="0"/>
    <x v="0"/>
    <s v="PH"/>
    <n v="4030"/>
    <m/>
    <x v="1773"/>
    <m/>
  </r>
  <r>
    <s v="230202W14H0WXR"/>
    <s v="Completed"/>
    <m/>
    <m/>
    <n v="785934022936"/>
    <s v="Standard Local-J&amp;T Express"/>
    <s v="pickup"/>
    <s v="2023-02-11 08:41"/>
    <s v="2023-02-03 11:51"/>
    <x v="1786"/>
    <s v="2023-02-02 08:41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8"/>
    <n v="45"/>
    <n v="0"/>
    <n v="24"/>
    <n v="338"/>
    <n v="83"/>
    <s v="San Simon I (Pob.)"/>
    <s v="Bacarra"/>
    <x v="2"/>
    <x v="1"/>
    <s v="PH"/>
    <n v="2916"/>
    <m/>
    <x v="1774"/>
    <m/>
  </r>
  <r>
    <s v="230202150A90FX"/>
    <s v="Completed"/>
    <m/>
    <m/>
    <n v="785934022949"/>
    <s v="Standard Local-J&amp;T Express"/>
    <s v="pickup"/>
    <s v="2023-02-11 20:32"/>
    <s v="2023-02-03 11:51"/>
    <x v="1787"/>
    <s v="2023-02-02 20:3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District Ii (Pob.)"/>
    <s v="Cauayan City"/>
    <x v="18"/>
    <x v="1"/>
    <s v="PH"/>
    <n v="3305"/>
    <m/>
    <x v="1775"/>
    <m/>
  </r>
  <r>
    <s v="2302033MQT61RA"/>
    <s v="Completed"/>
    <m/>
    <m/>
    <n v="785939046662"/>
    <s v="Standard Local-J&amp;T Express"/>
    <s v="pickup"/>
    <s v="2023-02-13 20:19"/>
    <s v="2023-02-05 14:53"/>
    <x v="1788"/>
    <s v="2023-02-03 20:19"/>
    <m/>
    <x v="3"/>
    <m/>
    <m/>
    <n v="80"/>
    <n v="80"/>
    <n v="5"/>
    <n v="400"/>
    <n v="0"/>
    <n v="0"/>
    <n v="0"/>
    <n v="0.9"/>
    <n v="5"/>
    <n v="0.9"/>
    <n v="0"/>
    <n v="0"/>
    <n v="0"/>
    <s v="N"/>
    <n v="0"/>
    <n v="0"/>
    <n v="0"/>
    <n v="0"/>
    <n v="400"/>
    <n v="83"/>
    <n v="0"/>
    <n v="0"/>
    <n v="31"/>
    <n v="483"/>
    <n v="83"/>
    <s v="Penafrancia"/>
    <s v="Naga City"/>
    <x v="26"/>
    <x v="0"/>
    <s v="PH"/>
    <n v="4400"/>
    <m/>
    <x v="1776"/>
    <m/>
  </r>
  <r>
    <s v="2302033MRSMF05"/>
    <s v="Completed"/>
    <m/>
    <m/>
    <n v="785939046633"/>
    <s v="Standard Local-J&amp;T Express"/>
    <s v="pickup"/>
    <s v="2023-02-13 20:20"/>
    <s v="2023-02-05 14:53"/>
    <x v="1788"/>
    <s v="2023-02-03 20:2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1"/>
    <n v="22"/>
    <n v="0"/>
    <n v="5"/>
    <n v="121"/>
    <n v="83"/>
    <s v="Bayombon"/>
    <s v="Masbate City"/>
    <x v="40"/>
    <x v="0"/>
    <s v="PH"/>
    <n v="5400"/>
    <m/>
    <x v="1777"/>
    <m/>
  </r>
  <r>
    <s v="2302033QBSMFDU"/>
    <s v="Completed"/>
    <m/>
    <m/>
    <n v="785939817341"/>
    <s v="Standard Local-J&amp;T Express"/>
    <s v="pickup"/>
    <s v="2023-02-13 21:06"/>
    <s v="2023-02-05 14:53"/>
    <x v="1789"/>
    <s v="2023-02-03 21:06"/>
    <m/>
    <x v="0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20"/>
    <n v="38"/>
    <n v="45"/>
    <n v="0"/>
    <n v="25"/>
    <n v="358"/>
    <n v="83"/>
    <s v="Zone I (Pob.)"/>
    <s v="San Mariano"/>
    <x v="18"/>
    <x v="1"/>
    <s v="PH"/>
    <n v="3332"/>
    <m/>
    <x v="1778"/>
    <m/>
  </r>
  <r>
    <s v="2302033QBSMFDU"/>
    <s v="Completed"/>
    <m/>
    <m/>
    <n v="785939817341"/>
    <s v="Standard Local-J&amp;T Express"/>
    <s v="pickup"/>
    <s v="2023-02-13 21:06"/>
    <s v="2023-02-05 14:53"/>
    <x v="1789"/>
    <s v="2023-02-03 21:06"/>
    <m/>
    <x v="2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20"/>
    <n v="38"/>
    <n v="45"/>
    <n v="0"/>
    <n v="25"/>
    <n v="358"/>
    <n v="83"/>
    <s v="Zone I (Pob.)"/>
    <s v="San Mariano"/>
    <x v="18"/>
    <x v="1"/>
    <s v="PH"/>
    <n v="3332"/>
    <m/>
    <x v="1778"/>
    <m/>
  </r>
  <r>
    <s v="2302033QBSMFDU"/>
    <s v="Completed"/>
    <m/>
    <m/>
    <n v="785939817341"/>
    <s v="Standard Local-J&amp;T Express"/>
    <s v="pickup"/>
    <s v="2023-02-13 21:06"/>
    <s v="2023-02-05 14:53"/>
    <x v="1789"/>
    <s v="2023-02-03 21:06"/>
    <m/>
    <x v="3"/>
    <m/>
    <m/>
    <n v="80"/>
    <n v="80"/>
    <n v="1"/>
    <n v="80"/>
    <n v="0"/>
    <n v="0"/>
    <n v="0"/>
    <n v="0.18"/>
    <n v="5"/>
    <n v="0.9"/>
    <n v="0"/>
    <n v="0"/>
    <n v="0"/>
    <s v="N"/>
    <n v="0"/>
    <n v="0"/>
    <n v="0"/>
    <n v="0"/>
    <n v="320"/>
    <n v="38"/>
    <n v="45"/>
    <n v="0"/>
    <n v="25"/>
    <n v="358"/>
    <n v="83"/>
    <s v="Zone I (Pob.)"/>
    <s v="San Mariano"/>
    <x v="18"/>
    <x v="1"/>
    <s v="PH"/>
    <n v="3332"/>
    <m/>
    <x v="1778"/>
    <m/>
  </r>
  <r>
    <s v="2302033VVF0R38"/>
    <s v="Completed"/>
    <m/>
    <m/>
    <n v="785939817354"/>
    <s v="Standard Local-J&amp;T Express"/>
    <s v="pickup"/>
    <s v="2023-02-13 22:45"/>
    <s v="2023-02-05 14:53"/>
    <x v="1790"/>
    <s v="2023-02-03 22:45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40"/>
    <n v="42"/>
    <n v="38"/>
    <n v="0"/>
    <n v="11"/>
    <n v="182"/>
    <n v="80"/>
    <s v="Batasan Hills"/>
    <s v="Quezon City"/>
    <x v="14"/>
    <x v="3"/>
    <s v="PH"/>
    <n v="1126"/>
    <m/>
    <x v="1779"/>
    <m/>
  </r>
  <r>
    <s v="2302033VVF0R38"/>
    <s v="Completed"/>
    <m/>
    <m/>
    <n v="785939817354"/>
    <s v="Standard Local-J&amp;T Express"/>
    <s v="pickup"/>
    <s v="2023-02-13 22:45"/>
    <s v="2023-02-05 14:53"/>
    <x v="1790"/>
    <s v="2023-02-03 22:45"/>
    <m/>
    <x v="6"/>
    <m/>
    <m/>
    <n v="80"/>
    <n v="80"/>
    <n v="1"/>
    <n v="80"/>
    <n v="0"/>
    <n v="0"/>
    <n v="0"/>
    <n v="0.18"/>
    <n v="2"/>
    <n v="0.36"/>
    <n v="0"/>
    <n v="0"/>
    <n v="0"/>
    <s v="N"/>
    <n v="0"/>
    <n v="0"/>
    <n v="0"/>
    <n v="0"/>
    <n v="140"/>
    <n v="42"/>
    <n v="38"/>
    <n v="0"/>
    <n v="11"/>
    <n v="182"/>
    <n v="80"/>
    <s v="Batasan Hills"/>
    <s v="Quezon City"/>
    <x v="14"/>
    <x v="3"/>
    <s v="PH"/>
    <n v="1126"/>
    <m/>
    <x v="1779"/>
    <m/>
  </r>
  <r>
    <s v="2302045HTMH2EW"/>
    <s v="Completed"/>
    <m/>
    <m/>
    <n v="785950933139"/>
    <s v="Standard Local-J&amp;T Express"/>
    <s v="pickup"/>
    <s v="2023-02-13 14:22"/>
    <s v="2023-02-07 14:19"/>
    <x v="1791"/>
    <s v="2023-02-04 14:2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Isok Ii Pob."/>
    <s v="Boac"/>
    <x v="43"/>
    <x v="0"/>
    <s v="PH"/>
    <n v="4900"/>
    <m/>
    <x v="1778"/>
    <m/>
  </r>
  <r>
    <s v="230206AHK3GKXE"/>
    <s v="Completed"/>
    <m/>
    <m/>
    <n v="785950933155"/>
    <s v="Standard Local-J&amp;T Express"/>
    <s v="pickup"/>
    <s v="2023-02-14 14:11"/>
    <s v="2023-02-07 14:19"/>
    <x v="1792"/>
    <s v="2023-02-06 14:1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3"/>
    <n v="0"/>
    <n v="0"/>
    <n v="14"/>
    <n v="263"/>
    <n v="83"/>
    <s v="Poblacion"/>
    <s v="Binalonan"/>
    <x v="17"/>
    <x v="1"/>
    <s v="PH"/>
    <n v="2436"/>
    <m/>
    <x v="1780"/>
    <m/>
  </r>
  <r>
    <s v="230206AJSA43EP"/>
    <s v="Completed"/>
    <m/>
    <m/>
    <n v="785950933126"/>
    <s v="Standard Local-J&amp;T Express"/>
    <s v="pickup"/>
    <s v="2023-02-14 14:33"/>
    <s v="2023-02-07 14:19"/>
    <x v="1793"/>
    <s v="2023-02-06 14:3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Poblacion"/>
    <s v="Binalonan"/>
    <x v="17"/>
    <x v="1"/>
    <s v="PH"/>
    <n v="2436"/>
    <m/>
    <x v="1780"/>
    <m/>
  </r>
  <r>
    <s v="230206B22X31F6"/>
    <s v="Completed"/>
    <m/>
    <m/>
    <n v="785950933142"/>
    <s v="Standard Local-J&amp;T Express"/>
    <s v="pickup"/>
    <s v="2023-02-14 19:07"/>
    <s v="2023-02-07 14:19"/>
    <x v="1794"/>
    <s v="2023-02-06 19:0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1"/>
    <n v="22"/>
    <n v="0"/>
    <n v="5"/>
    <n v="121"/>
    <n v="83"/>
    <s v="San Pablo"/>
    <s v="Santa Ana"/>
    <x v="7"/>
    <x v="1"/>
    <s v="PH"/>
    <n v="2022"/>
    <m/>
    <x v="1781"/>
    <m/>
  </r>
  <r>
    <s v="230207DYSUFQC0"/>
    <s v="Completed"/>
    <m/>
    <m/>
    <n v="785958596391"/>
    <s v="Standard Local-J&amp;T Express"/>
    <s v="pickup"/>
    <s v="2023-02-15 23:04"/>
    <s v="2023-02-09 14:59"/>
    <x v="1795"/>
    <s v="2023-02-07 23:0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Sahud Ulan"/>
    <s v="Tanza"/>
    <x v="1"/>
    <x v="0"/>
    <s v="PH"/>
    <n v="4108"/>
    <m/>
    <x v="1782"/>
    <m/>
  </r>
  <r>
    <s v="230207E00SNSXW"/>
    <s v="Completed"/>
    <m/>
    <m/>
    <n v="785958597342"/>
    <s v="Standard Local-J&amp;T Express"/>
    <s v="pickup"/>
    <s v="2023-02-15 22:58"/>
    <s v="2023-02-09 14:59"/>
    <x v="1796"/>
    <s v="2023-02-07 22:58"/>
    <m/>
    <x v="7"/>
    <m/>
    <s v="Acapulco"/>
    <n v="60"/>
    <n v="60"/>
    <n v="6"/>
    <n v="360"/>
    <n v="0"/>
    <n v="0"/>
    <n v="0"/>
    <n v="1.08"/>
    <n v="6"/>
    <n v="1.08"/>
    <n v="0"/>
    <n v="0"/>
    <n v="0"/>
    <s v="N"/>
    <n v="0"/>
    <n v="0"/>
    <n v="200"/>
    <n v="0"/>
    <n v="358"/>
    <n v="42"/>
    <n v="38"/>
    <n v="0"/>
    <n v="28"/>
    <n v="400"/>
    <n v="80"/>
    <s v="Pinagkaisahan"/>
    <s v="Quezon City"/>
    <x v="14"/>
    <x v="3"/>
    <s v="PH"/>
    <n v="1111"/>
    <m/>
    <x v="1783"/>
    <m/>
  </r>
  <r>
    <s v="230208GJQBQUC7"/>
    <s v="Completed"/>
    <m/>
    <m/>
    <n v="785960185245"/>
    <s v="Standard Local-J&amp;T Express"/>
    <s v="pickup"/>
    <s v="2023-02-16 23:48"/>
    <s v="2023-02-09 14:08"/>
    <x v="1797"/>
    <s v="2023-02-08 23:48"/>
    <m/>
    <x v="0"/>
    <m/>
    <m/>
    <n v="60"/>
    <n v="42"/>
    <n v="35"/>
    <n v="1470"/>
    <n v="630"/>
    <n v="630"/>
    <n v="0"/>
    <n v="6.3"/>
    <n v="35"/>
    <n v="6.3"/>
    <n v="0"/>
    <n v="0"/>
    <n v="0"/>
    <s v="N"/>
    <n v="0"/>
    <n v="0"/>
    <n v="0"/>
    <n v="0"/>
    <n v="1470"/>
    <n v="168"/>
    <n v="22"/>
    <n v="0"/>
    <n v="115"/>
    <n v="1638"/>
    <n v="190"/>
    <s v="Victory Norte"/>
    <s v="Santiago City"/>
    <x v="18"/>
    <x v="1"/>
    <s v="PH"/>
    <n v="3311"/>
    <m/>
    <x v="1784"/>
    <m/>
  </r>
  <r>
    <s v="230210MXBK7C2D"/>
    <s v="Completed"/>
    <m/>
    <m/>
    <n v="785979042746"/>
    <s v="Standard Local-J&amp;T Express"/>
    <s v="pickup"/>
    <s v="2023-02-18 17:27"/>
    <s v="2023-02-14 17:40"/>
    <x v="1798"/>
    <s v="2023-02-10 17:27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0"/>
    <n v="83"/>
    <n v="0"/>
    <n v="0"/>
    <n v="16"/>
    <n v="283"/>
    <n v="83"/>
    <s v="Gonzales"/>
    <s v="Tubao"/>
    <x v="45"/>
    <x v="1"/>
    <s v="PH"/>
    <n v="2509"/>
    <m/>
    <x v="1785"/>
    <m/>
  </r>
  <r>
    <s v="230210MXBK7C2D"/>
    <s v="Completed"/>
    <m/>
    <m/>
    <n v="785979042746"/>
    <s v="Standard Local-J&amp;T Express"/>
    <s v="pickup"/>
    <s v="2023-02-18 17:27"/>
    <s v="2023-02-14 17:40"/>
    <x v="1798"/>
    <s v="2023-02-10 17:27"/>
    <m/>
    <x v="2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0"/>
    <n v="83"/>
    <n v="0"/>
    <n v="0"/>
    <n v="16"/>
    <n v="283"/>
    <n v="83"/>
    <s v="Gonzales"/>
    <s v="Tubao"/>
    <x v="45"/>
    <x v="1"/>
    <s v="PH"/>
    <n v="2509"/>
    <m/>
    <x v="1785"/>
    <m/>
  </r>
  <r>
    <s v="230210MXBK7C2D"/>
    <s v="Completed"/>
    <m/>
    <m/>
    <n v="785979042746"/>
    <s v="Standard Local-J&amp;T Express"/>
    <s v="pickup"/>
    <s v="2023-02-18 17:27"/>
    <s v="2023-02-14 17:40"/>
    <x v="1798"/>
    <s v="2023-02-10 17:27"/>
    <m/>
    <x v="3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00"/>
    <n v="83"/>
    <n v="0"/>
    <n v="0"/>
    <n v="16"/>
    <n v="283"/>
    <n v="83"/>
    <s v="Gonzales"/>
    <s v="Tubao"/>
    <x v="45"/>
    <x v="1"/>
    <s v="PH"/>
    <n v="2509"/>
    <m/>
    <x v="1785"/>
    <m/>
  </r>
  <r>
    <s v="230213VJMBK1U0"/>
    <s v="Completed"/>
    <m/>
    <m/>
    <n v="785979042759"/>
    <s v="Standard Local-J&amp;T Express"/>
    <s v="pickup"/>
    <s v="2023-02-21 18:18"/>
    <s v="2023-02-14 17:40"/>
    <x v="1799"/>
    <s v="2023-02-13 18:1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May-Anao"/>
    <s v="Tigaon"/>
    <x v="26"/>
    <x v="0"/>
    <s v="PH"/>
    <n v="4420"/>
    <m/>
    <x v="1786"/>
    <m/>
  </r>
  <r>
    <s v="230213VUANVH5C"/>
    <s v="Completed"/>
    <m/>
    <m/>
    <n v="785980803943"/>
    <s v="Standard Local-J&amp;T Express"/>
    <s v="pickup"/>
    <s v="2023-02-21 20:54"/>
    <s v="2023-02-14 17:40"/>
    <x v="1800"/>
    <s v="2023-02-13 20:5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Bagong Silang"/>
    <s v="Victoria"/>
    <x v="29"/>
    <x v="0"/>
    <s v="PH"/>
    <n v="5205"/>
    <m/>
    <x v="1787"/>
    <m/>
  </r>
  <r>
    <s v="230213W1XPD5RE"/>
    <s v="Completed"/>
    <m/>
    <m/>
    <n v="785980803972"/>
    <s v="Standard Local-J&amp;T Express"/>
    <s v="pickup"/>
    <s v="2023-02-21 22:52"/>
    <s v="2023-02-14 17:40"/>
    <x v="1801"/>
    <s v="2023-02-13 22:5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Calulut"/>
    <s v="San Fernando City"/>
    <x v="7"/>
    <x v="1"/>
    <s v="PH"/>
    <n v="2000"/>
    <m/>
    <x v="1788"/>
    <m/>
  </r>
  <r>
    <s v="23021412WVKC08"/>
    <s v="Completed"/>
    <m/>
    <m/>
    <n v="785983466642"/>
    <s v="Standard Local-J&amp;T Express"/>
    <s v="pickup"/>
    <s v="2023-02-22 09:42"/>
    <s v="2023-02-15 15:03"/>
    <x v="1802"/>
    <s v="2023-02-14 09:4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Bayombon"/>
    <s v="Masbate City"/>
    <x v="40"/>
    <x v="0"/>
    <s v="PH"/>
    <n v="5400"/>
    <m/>
    <x v="1789"/>
    <m/>
  </r>
  <r>
    <s v="2302141E3V3SPK"/>
    <s v="Completed"/>
    <m/>
    <m/>
    <n v="785983466613"/>
    <s v="Standard Local-J&amp;T Express"/>
    <s v="pickup"/>
    <s v="2023-02-22 13:02"/>
    <s v="2023-02-15 15:03"/>
    <x v="1803"/>
    <s v="2023-02-14 13:02"/>
    <m/>
    <x v="1"/>
    <m/>
    <m/>
    <n v="60"/>
    <n v="60"/>
    <n v="20"/>
    <n v="1200"/>
    <n v="0"/>
    <n v="0"/>
    <n v="0"/>
    <n v="3.6"/>
    <n v="20"/>
    <n v="3.6"/>
    <n v="0"/>
    <n v="0"/>
    <n v="0"/>
    <s v="N"/>
    <n v="0"/>
    <n v="0"/>
    <n v="0"/>
    <n v="0"/>
    <n v="1200"/>
    <n v="95"/>
    <n v="0"/>
    <n v="0"/>
    <n v="94"/>
    <n v="1295"/>
    <n v="95"/>
    <s v="Kaytambog"/>
    <s v="Indang"/>
    <x v="1"/>
    <x v="0"/>
    <s v="PH"/>
    <n v="4122"/>
    <m/>
    <x v="1790"/>
    <m/>
  </r>
  <r>
    <s v="2302141V3M315G"/>
    <s v="Completed"/>
    <m/>
    <m/>
    <n v="785983466639"/>
    <s v="Standard Local-J&amp;T Express"/>
    <s v="pickup"/>
    <s v="2023-02-22 17:12"/>
    <s v="2023-02-15 15:03"/>
    <x v="1804"/>
    <s v="2023-02-14 17:12"/>
    <m/>
    <x v="0"/>
    <m/>
    <m/>
    <n v="60"/>
    <n v="60"/>
    <n v="22"/>
    <n v="1320"/>
    <n v="0"/>
    <n v="0"/>
    <n v="0"/>
    <n v="3.96"/>
    <n v="22"/>
    <n v="3.96"/>
    <n v="0"/>
    <n v="0"/>
    <n v="0"/>
    <s v="N"/>
    <n v="0"/>
    <n v="0"/>
    <n v="0"/>
    <n v="0"/>
    <n v="1320"/>
    <n v="165"/>
    <n v="0"/>
    <n v="0"/>
    <n v="103"/>
    <n v="1485"/>
    <n v="165"/>
    <s v="Barangay 44"/>
    <s v="Tacloban City"/>
    <x v="41"/>
    <x v="4"/>
    <s v="PH"/>
    <n v="6500"/>
    <m/>
    <x v="1791"/>
    <m/>
  </r>
  <r>
    <s v="23021429W9HN3B"/>
    <s v="Completed"/>
    <m/>
    <m/>
    <n v="785983466626"/>
    <s v="Standard Local-J&amp;T Express"/>
    <s v="pickup"/>
    <s v="2023-02-22 21:19"/>
    <s v="2023-02-15 15:03"/>
    <x v="1805"/>
    <s v="2023-02-14 21:19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135"/>
    <n v="0"/>
    <n v="0"/>
    <n v="24"/>
    <n v="435"/>
    <n v="135"/>
    <s v="Semba"/>
    <s v="Datu Odin Sinsuat"/>
    <x v="27"/>
    <x v="2"/>
    <s v="PH"/>
    <n v="9600"/>
    <m/>
    <x v="1792"/>
    <m/>
  </r>
  <r>
    <s v="2302153SUKJC2A"/>
    <s v="Completed"/>
    <m/>
    <m/>
    <n v="785992051788"/>
    <s v="Standard Local-J&amp;T Express"/>
    <s v="pickup"/>
    <s v="2023-02-23 11:37"/>
    <s v="2023-02-17 16:45"/>
    <x v="1806"/>
    <s v="2023-02-15 11:3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Cabucbucan"/>
    <s v="Rizal"/>
    <x v="13"/>
    <x v="1"/>
    <s v="PH"/>
    <n v="3127"/>
    <m/>
    <x v="1793"/>
    <m/>
  </r>
  <r>
    <s v="2302154W2RF8JF"/>
    <s v="Completed"/>
    <m/>
    <m/>
    <n v="785992051775"/>
    <s v="Standard Local-J&amp;T Express"/>
    <s v="pickup"/>
    <s v="2023-02-23 21:58"/>
    <s v="2023-02-17 16:45"/>
    <x v="1807"/>
    <s v="2023-02-15 21:5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Calizon"/>
    <s v="Calumpit"/>
    <x v="5"/>
    <x v="1"/>
    <s v="PH"/>
    <n v="3006"/>
    <m/>
    <x v="1794"/>
    <m/>
  </r>
  <r>
    <s v="230215521PD7W0"/>
    <s v="Completed"/>
    <m/>
    <m/>
    <n v="785992051759"/>
    <s v="Standard Local-J&amp;T Express"/>
    <s v="pickup"/>
    <s v="2023-02-23 23:37"/>
    <s v="2023-02-17 16:45"/>
    <x v="1808"/>
    <s v="2023-02-15 23:37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Virac"/>
    <s v="Itogon"/>
    <x v="11"/>
    <x v="1"/>
    <s v="PH"/>
    <n v="2604"/>
    <m/>
    <x v="1795"/>
    <m/>
  </r>
  <r>
    <s v="23021659BB8SRE"/>
    <s v="Completed"/>
    <m/>
    <m/>
    <n v="785992051762"/>
    <s v="Standard Local-J&amp;T Express"/>
    <s v="pickup"/>
    <s v="2023-02-24 01:39"/>
    <s v="2023-02-17 16:45"/>
    <x v="1809"/>
    <s v="2023-02-16 01:39"/>
    <m/>
    <x v="2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6"/>
    <n v="80"/>
    <n v="0"/>
    <n v="0"/>
    <n v="16"/>
    <n v="286"/>
    <n v="80"/>
    <s v="Ramon Magsaysay"/>
    <s v="Quezon City"/>
    <x v="14"/>
    <x v="3"/>
    <s v="PH"/>
    <n v="1105"/>
    <m/>
    <x v="1796"/>
    <m/>
  </r>
  <r>
    <s v="23021659BB8SRE"/>
    <s v="Completed"/>
    <m/>
    <m/>
    <n v="785992051762"/>
    <s v="Standard Local-J&amp;T Express"/>
    <s v="pickup"/>
    <s v="2023-02-24 01:39"/>
    <s v="2023-02-17 16:45"/>
    <x v="1809"/>
    <s v="2023-02-16 01:39"/>
    <m/>
    <x v="6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06"/>
    <n v="80"/>
    <n v="0"/>
    <n v="0"/>
    <n v="16"/>
    <n v="286"/>
    <n v="80"/>
    <s v="Ramon Magsaysay"/>
    <s v="Quezon City"/>
    <x v="14"/>
    <x v="3"/>
    <s v="PH"/>
    <n v="1105"/>
    <m/>
    <x v="1796"/>
    <m/>
  </r>
  <r>
    <s v="23021659BB8SRE"/>
    <s v="Completed"/>
    <m/>
    <m/>
    <n v="785992051762"/>
    <s v="Standard Local-J&amp;T Express"/>
    <s v="pickup"/>
    <s v="2023-02-24 01:39"/>
    <s v="2023-02-17 16:45"/>
    <x v="1809"/>
    <s v="2023-02-16 01:39"/>
    <m/>
    <x v="1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6"/>
    <n v="80"/>
    <n v="0"/>
    <n v="0"/>
    <n v="16"/>
    <n v="286"/>
    <n v="80"/>
    <s v="Ramon Magsaysay"/>
    <s v="Quezon City"/>
    <x v="14"/>
    <x v="3"/>
    <s v="PH"/>
    <n v="1105"/>
    <m/>
    <x v="1796"/>
    <m/>
  </r>
  <r>
    <s v="2302166J0T4VEH"/>
    <s v="Completed"/>
    <m/>
    <m/>
    <n v="785992051746"/>
    <s v="Standard Local-J&amp;T Express"/>
    <s v="pickup"/>
    <s v="2023-02-24 13:46"/>
    <s v="2023-02-17 16:45"/>
    <x v="1810"/>
    <s v="2023-02-16 13:4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3"/>
    <n v="38"/>
    <n v="45"/>
    <n v="0"/>
    <n v="9"/>
    <n v="161"/>
    <n v="83"/>
    <s v="Barangay 11 (Pob.)"/>
    <s v="Lucena City"/>
    <x v="21"/>
    <x v="0"/>
    <s v="PH"/>
    <n v="4301"/>
    <m/>
    <x v="1797"/>
    <m/>
  </r>
  <r>
    <s v="2302167AKWPEC0"/>
    <s v="Completed"/>
    <m/>
    <m/>
    <n v="785998381821"/>
    <s v="Standard Local-J&amp;T Express"/>
    <s v="pickup"/>
    <s v="2023-02-24 21:07"/>
    <s v="2023-02-18 15:47"/>
    <x v="1811"/>
    <s v="2023-02-16 21:07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4"/>
    <n v="58"/>
    <n v="22"/>
    <n v="0"/>
    <n v="9"/>
    <n v="182"/>
    <n v="80"/>
    <s v="Anabu I -G"/>
    <s v="Imus"/>
    <x v="1"/>
    <x v="0"/>
    <s v="PH"/>
    <n v="4104"/>
    <m/>
    <x v="1798"/>
    <m/>
  </r>
  <r>
    <s v="2302167AKWPEC0"/>
    <s v="Completed"/>
    <m/>
    <m/>
    <n v="785998381821"/>
    <s v="Standard Local-J&amp;T Express"/>
    <s v="pickup"/>
    <s v="2023-02-24 21:07"/>
    <s v="2023-02-18 15:47"/>
    <x v="1811"/>
    <s v="2023-02-16 21:07"/>
    <m/>
    <x v="1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4"/>
    <n v="58"/>
    <n v="22"/>
    <n v="0"/>
    <n v="9"/>
    <n v="182"/>
    <n v="80"/>
    <s v="Anabu I -G"/>
    <s v="Imus"/>
    <x v="1"/>
    <x v="0"/>
    <s v="PH"/>
    <n v="4104"/>
    <m/>
    <x v="1798"/>
    <m/>
  </r>
  <r>
    <s v="2302167FPRJXCM"/>
    <s v="Completed"/>
    <m/>
    <m/>
    <n v="785998381834"/>
    <s v="Standard Local-J&amp;T Express"/>
    <s v="pickup"/>
    <s v="2023-02-24 22:46"/>
    <s v="2023-02-18 15:47"/>
    <x v="1812"/>
    <s v="2023-02-16 22:46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5"/>
    <n v="45"/>
    <n v="0"/>
    <n v="24"/>
    <n v="335"/>
    <n v="80"/>
    <s v="Maitim I"/>
    <s v="Amadeo"/>
    <x v="1"/>
    <x v="0"/>
    <s v="PH"/>
    <n v="4119"/>
    <m/>
    <x v="1799"/>
    <m/>
  </r>
  <r>
    <s v="230218BD4P63X0"/>
    <s v="Completed"/>
    <m/>
    <m/>
    <n v="786004681322"/>
    <s v="Standard Local-J&amp;T Express"/>
    <s v="pickup"/>
    <s v="2023-02-28 12:11"/>
    <s v="2023-02-20 14:37"/>
    <x v="1813"/>
    <s v="2023-02-18 12:1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8"/>
    <n v="22"/>
    <n v="0"/>
    <n v="9"/>
    <n v="178"/>
    <n v="80"/>
    <s v="Francisco Reyes"/>
    <s v="Gen. Mariano Alvarez"/>
    <x v="1"/>
    <x v="0"/>
    <s v="PH"/>
    <n v="4117"/>
    <m/>
    <x v="1800"/>
    <m/>
  </r>
  <r>
    <s v="230219D7SNG5FE"/>
    <s v="Completed"/>
    <m/>
    <m/>
    <n v="786004681319"/>
    <s v="Standard Local-J&amp;T Express"/>
    <s v="pickup"/>
    <s v="2023-02-28 05:41"/>
    <s v="2023-02-20 14:37"/>
    <x v="1814"/>
    <s v="2023-02-19 05:4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Evangelista"/>
    <s v="Naujan"/>
    <x v="29"/>
    <x v="0"/>
    <s v="PH"/>
    <n v="5204"/>
    <m/>
    <x v="1801"/>
    <m/>
  </r>
  <r>
    <s v="230219DGQ8MFSG"/>
    <s v="Completed"/>
    <m/>
    <m/>
    <n v="786004681335"/>
    <s v="Standard Local-J&amp;T Express"/>
    <s v="pickup"/>
    <s v="2023-02-28 08:12"/>
    <s v="2023-02-20 14:37"/>
    <x v="1815"/>
    <s v="2023-02-19 08:12"/>
    <m/>
    <x v="1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Marcos Village"/>
    <s v="Mabalacat"/>
    <x v="7"/>
    <x v="1"/>
    <s v="PH"/>
    <n v="2009"/>
    <m/>
    <x v="1802"/>
    <m/>
  </r>
  <r>
    <s v="230219EVAA3J9Y"/>
    <s v="Completed"/>
    <m/>
    <m/>
    <n v="786005834648"/>
    <s v="Standard Local-J&amp;T Express"/>
    <s v="pickup"/>
    <s v="2023-02-28 21:21"/>
    <s v="2023-02-20 14:37"/>
    <x v="1816"/>
    <s v="2023-02-19 21:21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40"/>
    <n v="104"/>
    <n v="25"/>
    <n v="0"/>
    <n v="11"/>
    <n v="244"/>
    <n v="129"/>
    <s v="Cannery Site"/>
    <s v="Polomolok"/>
    <x v="62"/>
    <x v="2"/>
    <s v="PH"/>
    <n v="9504"/>
    <m/>
    <x v="1803"/>
    <m/>
  </r>
  <r>
    <s v="230219EVAA3J9Y"/>
    <s v="Completed"/>
    <m/>
    <m/>
    <n v="786005834648"/>
    <s v="Standard Local-J&amp;T Express"/>
    <s v="pickup"/>
    <s v="2023-02-28 21:21"/>
    <s v="2023-02-20 14:37"/>
    <x v="1816"/>
    <s v="2023-02-19 21:21"/>
    <m/>
    <x v="6"/>
    <m/>
    <m/>
    <n v="80"/>
    <n v="80"/>
    <n v="1"/>
    <n v="80"/>
    <n v="0"/>
    <n v="0"/>
    <n v="0"/>
    <n v="0.18"/>
    <n v="2"/>
    <n v="0.36"/>
    <n v="0"/>
    <n v="0"/>
    <n v="0"/>
    <s v="N"/>
    <n v="0"/>
    <n v="0"/>
    <n v="0"/>
    <n v="0"/>
    <n v="140"/>
    <n v="104"/>
    <n v="25"/>
    <n v="0"/>
    <n v="11"/>
    <n v="244"/>
    <n v="129"/>
    <s v="Cannery Site"/>
    <s v="Polomolok"/>
    <x v="62"/>
    <x v="2"/>
    <s v="PH"/>
    <n v="9504"/>
    <m/>
    <x v="1803"/>
    <m/>
  </r>
  <r>
    <s v="230220FXVV2935"/>
    <s v="Completed"/>
    <m/>
    <m/>
    <n v="786017551900"/>
    <s v="Standard Local-J&amp;T Express"/>
    <s v="pickup"/>
    <s v="2023-03-01 07:40"/>
    <s v="2023-02-23 14:31"/>
    <x v="1817"/>
    <s v="2023-02-20 07:40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0"/>
    <n v="0"/>
    <n v="0"/>
    <n v="28"/>
    <n v="440"/>
    <n v="80"/>
    <s v="Pantok"/>
    <s v="Binangonan"/>
    <x v="3"/>
    <x v="0"/>
    <s v="PH"/>
    <n v="1940"/>
    <m/>
    <x v="1804"/>
    <m/>
  </r>
  <r>
    <s v="230221HXNKSXM9"/>
    <s v="Completed"/>
    <m/>
    <m/>
    <n v="786017551857"/>
    <s v="Standard Local-J&amp;T Express"/>
    <s v="pickup"/>
    <s v="2023-03-02 02:41"/>
    <s v="2023-02-23 14:31"/>
    <x v="1818"/>
    <s v="2023-02-21 02:4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Bakal Iii"/>
    <s v="Talavera"/>
    <x v="13"/>
    <x v="1"/>
    <s v="PH"/>
    <n v="3114"/>
    <m/>
    <x v="1805"/>
    <m/>
  </r>
  <r>
    <s v="230221JGV1G8BY"/>
    <s v="Completed"/>
    <m/>
    <m/>
    <n v="786017551860"/>
    <s v="Standard Local-J&amp;T Express"/>
    <s v="pickup"/>
    <s v="2023-03-02 07:57"/>
    <s v="2023-02-23 14:31"/>
    <x v="1819"/>
    <s v="2023-02-21 07:57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80"/>
    <n v="42"/>
    <n v="38"/>
    <n v="0"/>
    <n v="22"/>
    <n v="322"/>
    <n v="80"/>
    <s v="Kaligayahan"/>
    <s v="Quezon City"/>
    <x v="14"/>
    <x v="3"/>
    <s v="PH"/>
    <n v="1123"/>
    <m/>
    <x v="1806"/>
    <m/>
  </r>
  <r>
    <s v="230221JGV1G8BY"/>
    <s v="Completed"/>
    <m/>
    <m/>
    <n v="786017551860"/>
    <s v="Standard Local-J&amp;T Express"/>
    <s v="pickup"/>
    <s v="2023-03-02 07:57"/>
    <s v="2023-02-23 14:31"/>
    <x v="1819"/>
    <s v="2023-02-21 07:57"/>
    <m/>
    <x v="5"/>
    <m/>
    <m/>
    <n v="80"/>
    <n v="80"/>
    <n v="2"/>
    <n v="160"/>
    <n v="0"/>
    <n v="0"/>
    <n v="0"/>
    <n v="0.36"/>
    <n v="4"/>
    <n v="0.72"/>
    <n v="0"/>
    <n v="0"/>
    <n v="0"/>
    <s v="N"/>
    <n v="0"/>
    <n v="0"/>
    <n v="0"/>
    <n v="0"/>
    <n v="280"/>
    <n v="42"/>
    <n v="38"/>
    <n v="0"/>
    <n v="22"/>
    <n v="322"/>
    <n v="80"/>
    <s v="Kaligayahan"/>
    <s v="Quezon City"/>
    <x v="14"/>
    <x v="3"/>
    <s v="PH"/>
    <n v="1123"/>
    <m/>
    <x v="1806"/>
    <m/>
  </r>
  <r>
    <s v="230221K4369M1P"/>
    <s v="Completed"/>
    <m/>
    <m/>
    <n v="786017551831"/>
    <s v="Standard Local-J&amp;T Express"/>
    <s v="pickup"/>
    <s v="2023-03-02 13:51"/>
    <s v="2023-02-23 14:31"/>
    <x v="1820"/>
    <s v="2023-02-21 13:5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8"/>
    <n v="45"/>
    <n v="0"/>
    <n v="14"/>
    <n v="218"/>
    <n v="83"/>
    <s v="Pinulot"/>
    <s v="Dinalupihan"/>
    <x v="24"/>
    <x v="1"/>
    <s v="PH"/>
    <n v="2110"/>
    <m/>
    <x v="1807"/>
    <m/>
  </r>
  <r>
    <s v="230221KBAS9KKR"/>
    <s v="Completed"/>
    <m/>
    <m/>
    <n v="786017551955"/>
    <s v="Standard Local-J&amp;T Express"/>
    <s v="pickup"/>
    <s v="2023-03-02 16:00"/>
    <s v="2023-02-23 14:31"/>
    <x v="1821"/>
    <s v="2023-02-21 16:00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61"/>
    <n v="22"/>
    <n v="0"/>
    <n v="24"/>
    <n v="361"/>
    <n v="83"/>
    <s v="Santa Cruz"/>
    <s v="Lubao"/>
    <x v="7"/>
    <x v="1"/>
    <s v="PH"/>
    <n v="2005"/>
    <m/>
    <x v="1808"/>
    <m/>
  </r>
  <r>
    <s v="230222PGR0QXKP"/>
    <s v="Completed"/>
    <m/>
    <m/>
    <n v="786020653516"/>
    <s v="Standard Local-J&amp;T Express"/>
    <s v="pickup"/>
    <s v="2023-03-03 22:15"/>
    <s v="2023-02-25 18:45"/>
    <x v="1822"/>
    <s v="2023-02-22 22:1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Iba"/>
    <s v="Hagonoy"/>
    <x v="5"/>
    <x v="1"/>
    <s v="PH"/>
    <n v="2187"/>
    <m/>
    <x v="1809"/>
    <m/>
  </r>
  <r>
    <s v="230223R25M7SQV"/>
    <s v="Completed"/>
    <m/>
    <m/>
    <n v="786026102188"/>
    <s v="Standard Local-J&amp;T Express"/>
    <s v="pickup"/>
    <s v="2023-03-04 12:59"/>
    <s v="2023-02-25 18:45"/>
    <x v="1823"/>
    <s v="2023-02-23 12:5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South Cembo"/>
    <s v="Makati City"/>
    <x v="14"/>
    <x v="3"/>
    <s v="PH"/>
    <n v="1214"/>
    <m/>
    <x v="1810"/>
    <m/>
  </r>
  <r>
    <s v="230224SA88FGS1"/>
    <s v="Completed"/>
    <m/>
    <m/>
    <n v="786026100379"/>
    <s v="Standard Local-J&amp;T Express"/>
    <s v="pickup"/>
    <s v="2023-03-06 00:47"/>
    <s v="2023-02-25 18:45"/>
    <x v="1824"/>
    <s v="2023-02-24 00:47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Tambo"/>
    <s v="Paranaque City"/>
    <x v="14"/>
    <x v="3"/>
    <s v="PH"/>
    <n v="1701"/>
    <m/>
    <x v="1811"/>
    <m/>
  </r>
  <r>
    <s v="230224UC7T76M3"/>
    <s v="Completed"/>
    <m/>
    <m/>
    <n v="786028020557"/>
    <s v="Standard Local-J&amp;T Express"/>
    <s v="pickup"/>
    <s v="2023-03-06 20:38"/>
    <s v="2023-02-25 18:45"/>
    <x v="1825"/>
    <s v="2023-02-24 20:38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8"/>
    <n v="45"/>
    <n v="0"/>
    <n v="14"/>
    <n v="218"/>
    <n v="83"/>
    <s v="Banahao"/>
    <s v="Dimasalang"/>
    <x v="40"/>
    <x v="0"/>
    <s v="PH"/>
    <n v="5403"/>
    <m/>
    <x v="1812"/>
    <m/>
  </r>
  <r>
    <s v="230225UYWEFXJE"/>
    <s v="Completed"/>
    <m/>
    <m/>
    <n v="786028469664"/>
    <s v="Standard Local-J&amp;T Express"/>
    <s v="pickup"/>
    <s v="2023-03-06 02:20"/>
    <s v="2023-02-25 18:45"/>
    <x v="1826"/>
    <s v="2023-02-25 02:20"/>
    <m/>
    <x v="2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80"/>
    <n v="0"/>
    <n v="0"/>
    <n v="19"/>
    <n v="320"/>
    <n v="80"/>
    <s v="Guitnang Bayan I (Pob.)"/>
    <s v="San Mateo"/>
    <x v="3"/>
    <x v="0"/>
    <s v="PH"/>
    <n v="1850"/>
    <m/>
    <x v="1813"/>
    <m/>
  </r>
  <r>
    <s v="230225UYWEFXJE"/>
    <s v="Completed"/>
    <m/>
    <m/>
    <n v="786028469664"/>
    <s v="Standard Local-J&amp;T Express"/>
    <s v="pickup"/>
    <s v="2023-03-06 02:20"/>
    <s v="2023-02-25 18:45"/>
    <x v="1826"/>
    <s v="2023-02-25 02:20"/>
    <m/>
    <x v="1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80"/>
    <n v="0"/>
    <n v="0"/>
    <n v="19"/>
    <n v="320"/>
    <n v="80"/>
    <s v="Guitnang Bayan I (Pob.)"/>
    <s v="San Mateo"/>
    <x v="3"/>
    <x v="0"/>
    <s v="PH"/>
    <n v="1850"/>
    <m/>
    <x v="1813"/>
    <m/>
  </r>
  <r>
    <s v="230225054R3G07"/>
    <s v="Completed"/>
    <m/>
    <m/>
    <n v="786034201148"/>
    <s v="Standard Local-J&amp;T Express"/>
    <s v="pickup"/>
    <s v="2023-03-06 14:26"/>
    <s v="2023-02-27 16:54"/>
    <x v="1827"/>
    <s v="2023-02-25 14:26"/>
    <m/>
    <x v="0"/>
    <m/>
    <m/>
    <n v="60"/>
    <n v="60"/>
    <n v="5"/>
    <n v="300"/>
    <n v="0"/>
    <n v="0"/>
    <n v="0"/>
    <n v="0.9"/>
    <n v="8"/>
    <n v="1.44"/>
    <n v="0"/>
    <n v="0"/>
    <n v="0"/>
    <s v="N"/>
    <n v="0"/>
    <n v="0"/>
    <n v="0"/>
    <n v="0"/>
    <n v="552"/>
    <n v="61"/>
    <n v="19"/>
    <n v="0"/>
    <n v="42"/>
    <n v="613"/>
    <n v="80"/>
    <s v="Marikina Heights (Concepcion)"/>
    <s v="Marikina City"/>
    <x v="14"/>
    <x v="3"/>
    <s v="PH"/>
    <n v="1810"/>
    <m/>
    <x v="1814"/>
    <m/>
  </r>
  <r>
    <s v="230225054R3G07"/>
    <s v="Completed"/>
    <m/>
    <m/>
    <n v="786034201148"/>
    <s v="Standard Local-J&amp;T Express"/>
    <s v="pickup"/>
    <s v="2023-03-06 14:26"/>
    <s v="2023-02-27 16:54"/>
    <x v="1827"/>
    <s v="2023-02-25 14:26"/>
    <m/>
    <x v="3"/>
    <m/>
    <m/>
    <n v="80"/>
    <n v="80"/>
    <n v="3"/>
    <n v="240"/>
    <n v="0"/>
    <n v="0"/>
    <n v="0"/>
    <n v="0.54"/>
    <n v="8"/>
    <n v="1.44"/>
    <n v="0"/>
    <n v="0"/>
    <n v="0"/>
    <s v="N"/>
    <n v="0"/>
    <n v="0"/>
    <n v="0"/>
    <n v="0"/>
    <n v="552"/>
    <n v="61"/>
    <n v="19"/>
    <n v="0"/>
    <n v="42"/>
    <n v="613"/>
    <n v="80"/>
    <s v="Marikina Heights (Concepcion)"/>
    <s v="Marikina City"/>
    <x v="14"/>
    <x v="3"/>
    <s v="PH"/>
    <n v="1810"/>
    <m/>
    <x v="1814"/>
    <m/>
  </r>
  <r>
    <s v="2302250N1TRUVU"/>
    <s v="Completed"/>
    <m/>
    <m/>
    <n v="786034201177"/>
    <s v="Standard Local-J&amp;T Express"/>
    <s v="pickup"/>
    <s v="2023-03-06 19:20"/>
    <s v="2023-02-27 16:55"/>
    <x v="1828"/>
    <s v="2023-02-25 19:2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Gulod"/>
    <s v="Quezon City"/>
    <x v="14"/>
    <x v="3"/>
    <s v="PH"/>
    <n v="1117"/>
    <m/>
    <x v="1815"/>
    <m/>
  </r>
  <r>
    <s v="2302262RF4CKDM"/>
    <s v="Completed"/>
    <m/>
    <m/>
    <n v="786034201135"/>
    <s v="Standard Local-J&amp;T Express"/>
    <s v="pickup"/>
    <s v="2023-03-06 15:27"/>
    <s v="2023-02-27 16:54"/>
    <x v="1829"/>
    <s v="2023-02-26 15:2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Tara"/>
    <s v="Sipocot"/>
    <x v="26"/>
    <x v="0"/>
    <s v="PH"/>
    <n v="4408"/>
    <m/>
    <x v="1816"/>
    <m/>
  </r>
  <r>
    <s v="23022638GQ3R6D"/>
    <s v="Completed"/>
    <m/>
    <m/>
    <n v="786034201122"/>
    <s v="Standard Local-J&amp;T Express"/>
    <s v="pickup"/>
    <s v="2023-03-06 20:14"/>
    <s v="2023-02-27 16:54"/>
    <x v="1830"/>
    <s v="2023-02-26 20:1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0"/>
    <n v="50"/>
    <n v="0"/>
    <n v="9"/>
    <n v="180"/>
    <n v="110"/>
    <s v="Barangay 6 (Pob.)"/>
    <s v="San Jose"/>
    <x v="47"/>
    <x v="4"/>
    <s v="PH"/>
    <n v="5700"/>
    <m/>
    <x v="1817"/>
    <m/>
  </r>
  <r>
    <s v="2302274787ABNJ"/>
    <s v="Completed"/>
    <m/>
    <m/>
    <n v="786035142423"/>
    <s v="Standard Local-J&amp;T Express"/>
    <s v="pickup"/>
    <s v="2023-03-07 05:24"/>
    <s v="2023-02-27 16:54"/>
    <x v="1831"/>
    <s v="2023-02-27 05:2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Lipcan"/>
    <s v="Bangued"/>
    <x v="39"/>
    <x v="1"/>
    <s v="PH"/>
    <n v="2800"/>
    <m/>
    <x v="1818"/>
    <m/>
  </r>
  <r>
    <s v="2302274FH99P1X"/>
    <s v="Completed"/>
    <m/>
    <m/>
    <n v="786035756404"/>
    <s v="Standard Local-J&amp;T Express"/>
    <s v="pickup"/>
    <s v="2023-03-07 07:52"/>
    <s v="2023-02-27 16:54"/>
    <x v="1832"/>
    <s v="2023-02-27 07:52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80"/>
    <n v="80"/>
    <n v="0"/>
    <n v="0"/>
    <n v="22"/>
    <n v="360"/>
    <n v="80"/>
    <s v="Pantok"/>
    <s v="Binangonan"/>
    <x v="3"/>
    <x v="0"/>
    <s v="PH"/>
    <n v="1940"/>
    <m/>
    <x v="1819"/>
    <m/>
  </r>
  <r>
    <s v="2302274FH99P1X"/>
    <s v="Completed"/>
    <m/>
    <m/>
    <n v="786035756404"/>
    <s v="Standard Local-J&amp;T Express"/>
    <s v="pickup"/>
    <s v="2023-03-07 07:52"/>
    <s v="2023-02-27 16:54"/>
    <x v="1832"/>
    <s v="2023-02-27 07:52"/>
    <m/>
    <x v="6"/>
    <m/>
    <m/>
    <n v="80"/>
    <n v="80"/>
    <n v="2"/>
    <n v="160"/>
    <n v="0"/>
    <n v="0"/>
    <n v="0"/>
    <n v="0.36"/>
    <n v="4"/>
    <n v="0.72"/>
    <n v="0"/>
    <n v="0"/>
    <n v="0"/>
    <s v="N"/>
    <n v="0"/>
    <n v="0"/>
    <n v="0"/>
    <n v="0"/>
    <n v="280"/>
    <n v="80"/>
    <n v="0"/>
    <n v="0"/>
    <n v="22"/>
    <n v="360"/>
    <n v="80"/>
    <s v="Pantok"/>
    <s v="Binangonan"/>
    <x v="3"/>
    <x v="0"/>
    <s v="PH"/>
    <n v="1940"/>
    <m/>
    <x v="1819"/>
    <m/>
  </r>
  <r>
    <s v="2302274MP7TTH6"/>
    <s v="Completed"/>
    <m/>
    <m/>
    <n v="786049497077"/>
    <s v="Standard Local-J&amp;T Express"/>
    <s v="pickup"/>
    <s v="2023-03-07 09:24"/>
    <s v="2023-03-02 16:40"/>
    <x v="1833"/>
    <s v="2023-02-27 09:24"/>
    <m/>
    <x v="0"/>
    <m/>
    <m/>
    <n v="60"/>
    <n v="60"/>
    <n v="2"/>
    <n v="120"/>
    <n v="0"/>
    <n v="0"/>
    <n v="0"/>
    <n v="0.36"/>
    <n v="4"/>
    <n v="2.96"/>
    <n v="0"/>
    <n v="0"/>
    <n v="150"/>
    <s v="N"/>
    <n v="0"/>
    <n v="0"/>
    <n v="0"/>
    <n v="0"/>
    <n v="1370"/>
    <n v="80"/>
    <n v="0"/>
    <n v="0"/>
    <n v="119"/>
    <n v="1450"/>
    <n v="80"/>
    <s v="Del Remedio"/>
    <s v="San Pablo City"/>
    <x v="0"/>
    <x v="0"/>
    <s v="PH"/>
    <n v="4000"/>
    <m/>
    <x v="1820"/>
    <m/>
  </r>
  <r>
    <s v="2302274MP7TTH6"/>
    <s v="Completed"/>
    <m/>
    <m/>
    <n v="786049497077"/>
    <s v="Standard Local-J&amp;T Express"/>
    <s v="pickup"/>
    <s v="2023-03-07 09:24"/>
    <s v="2023-03-02 16:40"/>
    <x v="1833"/>
    <s v="2023-02-27 09:24"/>
    <m/>
    <x v="11"/>
    <m/>
    <s v="Honey,1L"/>
    <n v="700"/>
    <n v="700"/>
    <n v="2"/>
    <n v="1400"/>
    <n v="0"/>
    <n v="0"/>
    <n v="0"/>
    <n v="2.6"/>
    <n v="4"/>
    <n v="2.96"/>
    <n v="0"/>
    <n v="0"/>
    <n v="150"/>
    <s v="N"/>
    <n v="0"/>
    <n v="0"/>
    <n v="0"/>
    <n v="0"/>
    <n v="1370"/>
    <n v="80"/>
    <n v="0"/>
    <n v="0"/>
    <n v="119"/>
    <n v="1450"/>
    <n v="80"/>
    <s v="Del Remedio"/>
    <s v="San Pablo City"/>
    <x v="0"/>
    <x v="0"/>
    <s v="PH"/>
    <n v="4000"/>
    <m/>
    <x v="1820"/>
    <m/>
  </r>
  <r>
    <s v="230301B6R61XG5"/>
    <s v="Completed"/>
    <m/>
    <m/>
    <n v="786049497006"/>
    <s v="Standard Local-J&amp;T Express"/>
    <s v="pickup"/>
    <s v="2023-03-10 00:03"/>
    <s v="2023-03-02 16:40"/>
    <x v="1834"/>
    <s v="2023-03-02 00:03"/>
    <m/>
    <x v="0"/>
    <m/>
    <m/>
    <n v="60"/>
    <n v="60"/>
    <n v="3"/>
    <n v="180"/>
    <n v="0"/>
    <n v="0"/>
    <n v="0"/>
    <n v="0.54"/>
    <n v="6"/>
    <n v="1.08"/>
    <n v="0"/>
    <n v="0"/>
    <n v="0"/>
    <s v="N"/>
    <n v="0"/>
    <n v="0"/>
    <n v="0"/>
    <n v="0"/>
    <n v="360"/>
    <n v="19"/>
    <n v="65"/>
    <n v="0"/>
    <n v="28"/>
    <n v="379"/>
    <n v="84"/>
    <s v="Saoat"/>
    <s v="Santa Cruz"/>
    <x v="34"/>
    <x v="1"/>
    <s v="PH"/>
    <n v="2713"/>
    <m/>
    <x v="1821"/>
    <m/>
  </r>
  <r>
    <s v="230301B6R61XG5"/>
    <s v="Completed"/>
    <m/>
    <m/>
    <n v="786049497006"/>
    <s v="Standard Local-J&amp;T Express"/>
    <s v="pickup"/>
    <s v="2023-03-10 00:03"/>
    <s v="2023-03-02 16:40"/>
    <x v="1834"/>
    <s v="2023-03-02 00:03"/>
    <m/>
    <x v="1"/>
    <m/>
    <m/>
    <n v="60"/>
    <n v="60"/>
    <n v="3"/>
    <n v="180"/>
    <n v="0"/>
    <n v="0"/>
    <n v="0"/>
    <n v="0.54"/>
    <n v="6"/>
    <n v="1.08"/>
    <n v="0"/>
    <n v="0"/>
    <n v="0"/>
    <s v="N"/>
    <n v="0"/>
    <n v="0"/>
    <n v="0"/>
    <n v="0"/>
    <n v="360"/>
    <n v="19"/>
    <n v="65"/>
    <n v="0"/>
    <n v="28"/>
    <n v="379"/>
    <n v="84"/>
    <s v="Saoat"/>
    <s v="Santa Cruz"/>
    <x v="34"/>
    <x v="1"/>
    <s v="PH"/>
    <n v="2713"/>
    <m/>
    <x v="1821"/>
    <m/>
  </r>
  <r>
    <s v="230302D5V8071M"/>
    <s v="Completed"/>
    <m/>
    <m/>
    <n v="786059312624"/>
    <s v="Standard Local-J&amp;T Express"/>
    <s v="pickup"/>
    <s v="2023-03-10 18:53"/>
    <s v="2023-03-04 17:23"/>
    <x v="1835"/>
    <s v="2023-03-02 18:5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29"/>
    <n v="0"/>
    <n v="0"/>
    <n v="5"/>
    <n v="189"/>
    <n v="129"/>
    <s v="Binuangan"/>
    <s v="Maco"/>
    <x v="35"/>
    <x v="2"/>
    <s v="PH"/>
    <n v="8806"/>
    <m/>
    <x v="1822"/>
    <m/>
  </r>
  <r>
    <s v="230303EX52S3ET"/>
    <s v="Completed"/>
    <m/>
    <m/>
    <n v="786059312695"/>
    <s v="Standard Local-J&amp;T Express"/>
    <s v="pickup"/>
    <s v="2023-03-13 11:40"/>
    <s v="2023-03-04 17:23"/>
    <x v="1836"/>
    <s v="2023-03-03 11:40"/>
    <m/>
    <x v="1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Parang"/>
    <s v="Jose Panganiban"/>
    <x v="19"/>
    <x v="0"/>
    <s v="PH"/>
    <n v="4606"/>
    <m/>
    <x v="1823"/>
    <m/>
  </r>
  <r>
    <s v="230303F1BP7XMJ"/>
    <s v="Completed"/>
    <m/>
    <m/>
    <n v="786059312640"/>
    <s v="Standard Local-J&amp;T Express"/>
    <s v="pickup"/>
    <s v="2023-03-13 12:28"/>
    <s v="2023-03-04 17:23"/>
    <x v="1837"/>
    <s v="2023-03-03 12:28"/>
    <m/>
    <x v="0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00"/>
    <n v="42"/>
    <n v="38"/>
    <n v="0"/>
    <n v="24"/>
    <n v="342"/>
    <n v="80"/>
    <s v="Barangay 156"/>
    <s v="Caloocan City"/>
    <x v="14"/>
    <x v="3"/>
    <s v="PH"/>
    <n v="1400"/>
    <m/>
    <x v="1824"/>
    <m/>
  </r>
  <r>
    <s v="230303F1BP7XMJ"/>
    <s v="Completed"/>
    <m/>
    <m/>
    <n v="786059312640"/>
    <s v="Standard Local-J&amp;T Express"/>
    <s v="pickup"/>
    <s v="2023-03-13 12:28"/>
    <s v="2023-03-04 17:23"/>
    <x v="1837"/>
    <s v="2023-03-03 12:28"/>
    <m/>
    <x v="1"/>
    <m/>
    <m/>
    <n v="60"/>
    <n v="60"/>
    <n v="3"/>
    <n v="180"/>
    <n v="0"/>
    <n v="0"/>
    <n v="0"/>
    <n v="0.54"/>
    <n v="5"/>
    <n v="0.9"/>
    <n v="0"/>
    <n v="0"/>
    <n v="0"/>
    <s v="N"/>
    <n v="0"/>
    <n v="0"/>
    <n v="0"/>
    <n v="0"/>
    <n v="300"/>
    <n v="42"/>
    <n v="38"/>
    <n v="0"/>
    <n v="24"/>
    <n v="342"/>
    <n v="80"/>
    <s v="Barangay 156"/>
    <s v="Caloocan City"/>
    <x v="14"/>
    <x v="3"/>
    <s v="PH"/>
    <n v="1400"/>
    <m/>
    <x v="1824"/>
    <m/>
  </r>
  <r>
    <s v="230303G5SE4B6A"/>
    <s v="Completed"/>
    <m/>
    <m/>
    <n v="786062528835"/>
    <s v="Standard Local-J&amp;T Express"/>
    <s v="pickup"/>
    <s v="2023-03-13 23:29"/>
    <s v="2023-03-07 15:08"/>
    <x v="1838"/>
    <s v="2023-03-03 23:2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Balibago"/>
    <s v="Angeles City"/>
    <x v="7"/>
    <x v="1"/>
    <s v="PH"/>
    <n v="2009"/>
    <m/>
    <x v="1825"/>
    <m/>
  </r>
  <r>
    <s v="230304J7GH1N8Y"/>
    <s v="Completed"/>
    <m/>
    <m/>
    <n v="786075475426"/>
    <s v="Standard Local-J&amp;T Express"/>
    <s v="pickup"/>
    <s v="2023-03-14 19:06"/>
    <s v="2023-03-07 15:08"/>
    <x v="1839"/>
    <s v="2023-03-04 19:06"/>
    <m/>
    <x v="0"/>
    <m/>
    <m/>
    <n v="60"/>
    <n v="60"/>
    <n v="6"/>
    <n v="360"/>
    <n v="0"/>
    <n v="0"/>
    <n v="0"/>
    <n v="1.08"/>
    <n v="6"/>
    <n v="1.08"/>
    <n v="0"/>
    <n v="0"/>
    <n v="36"/>
    <s v="N"/>
    <n v="0"/>
    <n v="0"/>
    <n v="0"/>
    <n v="0"/>
    <n v="324"/>
    <n v="135"/>
    <n v="0"/>
    <n v="0"/>
    <n v="28"/>
    <n v="459"/>
    <n v="135"/>
    <s v="San Raymundo"/>
    <s v="Jolo"/>
    <x v="70"/>
    <x v="2"/>
    <s v="PH"/>
    <n v="7400"/>
    <m/>
    <x v="1826"/>
    <m/>
  </r>
  <r>
    <s v="230305KDGD2QQ2"/>
    <s v="Completed"/>
    <m/>
    <m/>
    <n v="786075475413"/>
    <s v="Standard Local-J&amp;T Express"/>
    <s v="pickup"/>
    <s v="2023-03-15 06:26"/>
    <s v="2023-03-07 15:08"/>
    <x v="1840"/>
    <s v="2023-03-05 06:2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61"/>
    <n v="22"/>
    <n v="0"/>
    <n v="9"/>
    <n v="181"/>
    <n v="83"/>
    <s v="District Ii (Pob.)"/>
    <s v="Cauayan City"/>
    <x v="18"/>
    <x v="1"/>
    <s v="PH"/>
    <n v="3305"/>
    <m/>
    <x v="1827"/>
    <m/>
  </r>
  <r>
    <s v="230306PG48HEA5"/>
    <s v="Completed"/>
    <m/>
    <m/>
    <n v="786075475400"/>
    <s v="Standard Local-J&amp;T Express"/>
    <s v="pickup"/>
    <s v="2023-03-15 11:51"/>
    <s v="2023-03-07 15:08"/>
    <x v="1841"/>
    <s v="2023-03-06 11:5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Poblacion"/>
    <s v="Abra De Ilog"/>
    <x v="54"/>
    <x v="0"/>
    <s v="PH"/>
    <n v="5108"/>
    <m/>
    <x v="1828"/>
    <m/>
  </r>
  <r>
    <s v="230308VG4XYNTD"/>
    <s v="Completed"/>
    <m/>
    <m/>
    <n v="786093261276"/>
    <s v="Standard Local-J&amp;T Express"/>
    <s v="pickup"/>
    <s v="2023-03-16 21:07"/>
    <s v="2023-03-13 17:12"/>
    <x v="1842"/>
    <s v="2023-03-08 21:07"/>
    <m/>
    <x v="2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49"/>
    <n v="25"/>
    <n v="0"/>
    <n v="9"/>
    <n v="169"/>
    <n v="74"/>
    <s v="Inday"/>
    <s v="Iloilo City"/>
    <x v="25"/>
    <x v="4"/>
    <s v="PH"/>
    <n v="5000"/>
    <m/>
    <x v="1829"/>
    <m/>
  </r>
  <r>
    <s v="230308VG4XYNTD"/>
    <s v="Completed"/>
    <m/>
    <m/>
    <n v="786093261276"/>
    <s v="Standard Local-J&amp;T Express"/>
    <s v="pickup"/>
    <s v="2023-03-16 21:07"/>
    <s v="2023-03-13 17:12"/>
    <x v="1842"/>
    <s v="2023-03-08 21:07"/>
    <m/>
    <x v="4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49"/>
    <n v="25"/>
    <n v="0"/>
    <n v="9"/>
    <n v="169"/>
    <n v="74"/>
    <s v="Inday"/>
    <s v="Iloilo City"/>
    <x v="25"/>
    <x v="4"/>
    <s v="PH"/>
    <n v="5000"/>
    <m/>
    <x v="1829"/>
    <m/>
  </r>
  <r>
    <s v="230308VQ5Y686W"/>
    <s v="Completed"/>
    <m/>
    <m/>
    <n v="786093261234"/>
    <s v="Standard Local-J&amp;T Express"/>
    <s v="pickup"/>
    <s v="2023-03-16 23:03"/>
    <s v="2023-03-13 17:12"/>
    <x v="1843"/>
    <s v="2023-03-08 23:03"/>
    <m/>
    <x v="1"/>
    <m/>
    <m/>
    <n v="60"/>
    <n v="60"/>
    <n v="4"/>
    <n v="240"/>
    <n v="0"/>
    <n v="0"/>
    <n v="0"/>
    <n v="0.72"/>
    <n v="6"/>
    <n v="1.08"/>
    <n v="0"/>
    <n v="0"/>
    <n v="0"/>
    <s v="N"/>
    <n v="0"/>
    <n v="0"/>
    <n v="0"/>
    <n v="0"/>
    <n v="369"/>
    <n v="80"/>
    <n v="0"/>
    <n v="0"/>
    <n v="28"/>
    <n v="449"/>
    <n v="80"/>
    <s v="Hoyo"/>
    <s v="Silang"/>
    <x v="1"/>
    <x v="0"/>
    <s v="PH"/>
    <n v="4118"/>
    <m/>
    <x v="1830"/>
    <m/>
  </r>
  <r>
    <s v="230308VQ5Y686W"/>
    <s v="Completed"/>
    <m/>
    <m/>
    <n v="786093261234"/>
    <s v="Standard Local-J&amp;T Express"/>
    <s v="pickup"/>
    <s v="2023-03-16 23:03"/>
    <s v="2023-03-13 17:12"/>
    <x v="1843"/>
    <s v="2023-03-08 23:03"/>
    <m/>
    <x v="8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9"/>
    <n v="80"/>
    <n v="0"/>
    <n v="0"/>
    <n v="28"/>
    <n v="449"/>
    <n v="80"/>
    <s v="Hoyo"/>
    <s v="Silang"/>
    <x v="1"/>
    <x v="0"/>
    <s v="PH"/>
    <n v="4118"/>
    <m/>
    <x v="1830"/>
    <m/>
  </r>
  <r>
    <s v="230310449P9FBQ"/>
    <s v="Completed"/>
    <m/>
    <m/>
    <n v="786093261247"/>
    <s v="Standard Local-J&amp;T Express"/>
    <s v="pickup"/>
    <s v="2023-03-18 18:08"/>
    <s v="2023-03-13 17:12"/>
    <x v="1844"/>
    <s v="2023-03-10 18:08"/>
    <m/>
    <x v="2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15"/>
    <n v="65"/>
    <n v="0"/>
    <n v="19"/>
    <n v="255"/>
    <n v="80"/>
    <s v="Tiniente Tiago"/>
    <s v="Gen. Mariano Alvarez"/>
    <x v="1"/>
    <x v="0"/>
    <s v="PH"/>
    <n v="4117"/>
    <m/>
    <x v="1831"/>
    <m/>
  </r>
  <r>
    <s v="230310449P9FBQ"/>
    <s v="Completed"/>
    <m/>
    <m/>
    <n v="786093261247"/>
    <s v="Standard Local-J&amp;T Express"/>
    <s v="pickup"/>
    <s v="2023-03-18 18:08"/>
    <s v="2023-03-13 17:12"/>
    <x v="1844"/>
    <s v="2023-03-10 18:08"/>
    <m/>
    <x v="1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15"/>
    <n v="65"/>
    <n v="0"/>
    <n v="19"/>
    <n v="255"/>
    <n v="80"/>
    <s v="Tiniente Tiago"/>
    <s v="Gen. Mariano Alvarez"/>
    <x v="1"/>
    <x v="0"/>
    <s v="PH"/>
    <n v="4117"/>
    <m/>
    <x v="1831"/>
    <m/>
  </r>
  <r>
    <s v="23031048WTX1YG"/>
    <s v="Completed"/>
    <m/>
    <m/>
    <n v="786093261221"/>
    <s v="Standard Local-J&amp;T Express"/>
    <s v="pickup"/>
    <s v="2023-03-18 19:40"/>
    <s v="2023-03-13 17:12"/>
    <x v="1845"/>
    <s v="2023-03-10 19:40"/>
    <m/>
    <x v="1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42"/>
    <n v="38"/>
    <n v="0"/>
    <n v="5"/>
    <n v="102"/>
    <n v="80"/>
    <s v="Panghulo"/>
    <s v="Malabon City"/>
    <x v="14"/>
    <x v="3"/>
    <s v="PH"/>
    <n v="1470"/>
    <m/>
    <x v="1832"/>
    <m/>
  </r>
  <r>
    <s v="23031288QTDABF"/>
    <s v="Completed"/>
    <m/>
    <m/>
    <n v="786110169894"/>
    <s v="Standard Local-J&amp;T Express"/>
    <s v="pickup"/>
    <s v="2023-03-20 09:48"/>
    <s v="2023-03-20 16:47"/>
    <x v="1846"/>
    <s v="2023-03-12 09:48"/>
    <m/>
    <x v="3"/>
    <m/>
    <m/>
    <n v="80"/>
    <n v="80"/>
    <n v="11"/>
    <n v="880"/>
    <n v="0"/>
    <n v="0"/>
    <n v="0"/>
    <n v="1.98"/>
    <n v="11"/>
    <n v="1.98"/>
    <n v="0"/>
    <n v="0"/>
    <n v="0"/>
    <s v="N"/>
    <n v="0"/>
    <n v="0"/>
    <n v="0"/>
    <n v="0"/>
    <n v="880"/>
    <n v="42"/>
    <n v="38"/>
    <n v="0"/>
    <n v="69"/>
    <n v="922"/>
    <n v="80"/>
    <s v="Rosario"/>
    <s v="Pasig City"/>
    <x v="14"/>
    <x v="3"/>
    <s v="PH"/>
    <n v="1609"/>
    <m/>
    <x v="1833"/>
    <m/>
  </r>
  <r>
    <s v="230313AU6SAGQ3"/>
    <s v="Completed"/>
    <m/>
    <m/>
    <n v="786110169934"/>
    <s v="Standard Local-J&amp;T Express"/>
    <s v="pickup"/>
    <s v="2023-03-21 10:24"/>
    <s v="2023-03-20 16:47"/>
    <x v="1847"/>
    <s v="2023-03-13 10:24"/>
    <m/>
    <x v="2"/>
    <m/>
    <m/>
    <n v="60"/>
    <n v="60"/>
    <n v="2"/>
    <n v="120"/>
    <n v="0"/>
    <n v="0"/>
    <n v="0"/>
    <n v="0.36"/>
    <n v="7"/>
    <n v="1.26"/>
    <n v="0"/>
    <n v="0"/>
    <n v="0"/>
    <s v="N"/>
    <n v="0"/>
    <n v="0"/>
    <n v="0"/>
    <n v="0"/>
    <n v="480"/>
    <n v="84"/>
    <n v="0"/>
    <n v="0"/>
    <n v="38"/>
    <n v="564"/>
    <n v="84"/>
    <s v="Mayao Kanluran"/>
    <s v="Lucena City"/>
    <x v="21"/>
    <x v="0"/>
    <s v="PH"/>
    <n v="4301"/>
    <m/>
    <x v="1834"/>
    <m/>
  </r>
  <r>
    <s v="230313AU6SAGQ3"/>
    <s v="Completed"/>
    <m/>
    <m/>
    <n v="786110169934"/>
    <s v="Standard Local-J&amp;T Express"/>
    <s v="pickup"/>
    <s v="2023-03-21 10:24"/>
    <s v="2023-03-20 16:47"/>
    <x v="1847"/>
    <s v="2023-03-13 10:24"/>
    <m/>
    <x v="3"/>
    <m/>
    <m/>
    <n v="80"/>
    <n v="80"/>
    <n v="3"/>
    <n v="240"/>
    <n v="0"/>
    <n v="0"/>
    <n v="0"/>
    <n v="0.54"/>
    <n v="7"/>
    <n v="1.26"/>
    <n v="0"/>
    <n v="0"/>
    <n v="0"/>
    <s v="N"/>
    <n v="0"/>
    <n v="0"/>
    <n v="0"/>
    <n v="0"/>
    <n v="480"/>
    <n v="84"/>
    <n v="0"/>
    <n v="0"/>
    <n v="38"/>
    <n v="564"/>
    <n v="84"/>
    <s v="Mayao Kanluran"/>
    <s v="Lucena City"/>
    <x v="21"/>
    <x v="0"/>
    <s v="PH"/>
    <n v="4301"/>
    <m/>
    <x v="1834"/>
    <m/>
  </r>
  <r>
    <s v="230313AU6SAGQ3"/>
    <s v="Completed"/>
    <m/>
    <m/>
    <n v="786110169934"/>
    <s v="Standard Local-J&amp;T Express"/>
    <s v="pickup"/>
    <s v="2023-03-21 10:24"/>
    <s v="2023-03-20 16:47"/>
    <x v="1847"/>
    <s v="2023-03-13 10:24"/>
    <m/>
    <x v="1"/>
    <m/>
    <m/>
    <n v="60"/>
    <n v="60"/>
    <n v="2"/>
    <n v="120"/>
    <n v="0"/>
    <n v="0"/>
    <n v="0"/>
    <n v="0.36"/>
    <n v="7"/>
    <n v="1.26"/>
    <n v="0"/>
    <n v="0"/>
    <n v="0"/>
    <s v="N"/>
    <n v="0"/>
    <n v="0"/>
    <n v="0"/>
    <n v="0"/>
    <n v="480"/>
    <n v="84"/>
    <n v="0"/>
    <n v="0"/>
    <n v="38"/>
    <n v="564"/>
    <n v="84"/>
    <s v="Mayao Kanluran"/>
    <s v="Lucena City"/>
    <x v="21"/>
    <x v="0"/>
    <s v="PH"/>
    <n v="4301"/>
    <m/>
    <x v="1834"/>
    <m/>
  </r>
  <r>
    <s v="230314ES1YAVD1"/>
    <s v="Completed"/>
    <m/>
    <m/>
    <n v="786110169921"/>
    <s v="Standard Local-J&amp;T Express"/>
    <s v="pickup"/>
    <s v="2023-03-22 23:46"/>
    <s v="2023-03-20 16:47"/>
    <x v="1848"/>
    <s v="2023-03-14 23:46"/>
    <m/>
    <x v="1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1"/>
    <n v="19"/>
    <n v="0"/>
    <n v="5"/>
    <n v="121"/>
    <n v="80"/>
    <s v="Ususan"/>
    <s v="Taguig City"/>
    <x v="14"/>
    <x v="3"/>
    <s v="PH"/>
    <n v="1639"/>
    <m/>
    <x v="1835"/>
    <m/>
  </r>
  <r>
    <s v="230315ETVBHW54"/>
    <s v="Completed"/>
    <m/>
    <m/>
    <n v="786110169918"/>
    <s v="Standard Local-J&amp;T Express"/>
    <s v="pickup"/>
    <s v="2023-03-23 00:28"/>
    <s v="2023-03-20 16:47"/>
    <x v="1849"/>
    <s v="2023-03-15 00:28"/>
    <m/>
    <x v="1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42"/>
    <n v="38"/>
    <n v="0"/>
    <n v="14"/>
    <n v="222"/>
    <n v="80"/>
    <s v="New Lower Bicutan"/>
    <s v="Taguig City"/>
    <x v="14"/>
    <x v="3"/>
    <s v="PH"/>
    <n v="1633"/>
    <m/>
    <x v="1836"/>
    <m/>
  </r>
  <r>
    <s v="230316KRG1EAS4"/>
    <s v="Completed"/>
    <m/>
    <m/>
    <n v="786125617743"/>
    <s v="Standard Local-J&amp;T Express"/>
    <s v="pickup"/>
    <s v="2023-03-24 23:29"/>
    <s v="2023-03-20 16:47"/>
    <x v="1850"/>
    <s v="2023-03-16 23:29"/>
    <m/>
    <x v="1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Molino Iii"/>
    <s v="Bacoor"/>
    <x v="1"/>
    <x v="0"/>
    <s v="PH"/>
    <n v="4102"/>
    <m/>
    <x v="1837"/>
    <m/>
  </r>
  <r>
    <s v="230317NAW8SA3D"/>
    <s v="Completed"/>
    <m/>
    <m/>
    <n v="786125615241"/>
    <s v="Standard Local-J&amp;T Express"/>
    <s v="pickup"/>
    <s v="2023-03-25 14:31"/>
    <s v="2023-03-20 16:47"/>
    <x v="1851"/>
    <s v="2023-03-17 14:31"/>
    <m/>
    <x v="1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4"/>
    <n v="0"/>
    <n v="0"/>
    <n v="28"/>
    <n v="444"/>
    <n v="84"/>
    <s v="Sindalan"/>
    <s v="San Fernando City"/>
    <x v="7"/>
    <x v="1"/>
    <s v="PH"/>
    <n v="2000"/>
    <m/>
    <x v="1838"/>
    <m/>
  </r>
  <r>
    <s v="230320065J4Q57"/>
    <s v="Completed"/>
    <m/>
    <m/>
    <n v="786137762088"/>
    <s v="Standard Local-J&amp;T Express"/>
    <s v="pickup"/>
    <s v="2023-03-28 18:27"/>
    <s v="2023-03-22 16:02"/>
    <x v="1852"/>
    <s v="2023-03-20 18:27"/>
    <m/>
    <x v="2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61"/>
    <n v="22"/>
    <n v="0"/>
    <n v="9"/>
    <n v="181"/>
    <n v="83"/>
    <s v="Penafrancia (Pob.)"/>
    <s v="Gumaca"/>
    <x v="21"/>
    <x v="0"/>
    <s v="PH"/>
    <n v="4307"/>
    <m/>
    <x v="1839"/>
    <m/>
  </r>
  <r>
    <s v="230320065J4Q57"/>
    <s v="Completed"/>
    <m/>
    <m/>
    <n v="786137762088"/>
    <s v="Standard Local-J&amp;T Express"/>
    <s v="pickup"/>
    <s v="2023-03-28 18:27"/>
    <s v="2023-03-22 16:02"/>
    <x v="1852"/>
    <s v="2023-03-20 18:27"/>
    <m/>
    <x v="1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61"/>
    <n v="22"/>
    <n v="0"/>
    <n v="9"/>
    <n v="181"/>
    <n v="83"/>
    <s v="Penafrancia (Pob.)"/>
    <s v="Gumaca"/>
    <x v="21"/>
    <x v="0"/>
    <s v="PH"/>
    <n v="4307"/>
    <m/>
    <x v="1839"/>
    <m/>
  </r>
  <r>
    <s v="2303200CHE70AX"/>
    <s v="Completed"/>
    <m/>
    <m/>
    <n v="786137757212"/>
    <s v="Standard Local-J&amp;T Express"/>
    <s v="pickup"/>
    <s v="2023-03-28 20:12"/>
    <s v="2023-03-22 16:02"/>
    <x v="1853"/>
    <s v="2023-03-20 20:12"/>
    <m/>
    <x v="0"/>
    <m/>
    <m/>
    <n v="60"/>
    <n v="60"/>
    <n v="12"/>
    <n v="720"/>
    <n v="0"/>
    <n v="0"/>
    <n v="0"/>
    <n v="2.16"/>
    <n v="12"/>
    <n v="2.16"/>
    <n v="0"/>
    <n v="0"/>
    <n v="108"/>
    <s v="N"/>
    <n v="0"/>
    <n v="0"/>
    <n v="0"/>
    <n v="0"/>
    <n v="612"/>
    <n v="80"/>
    <n v="0"/>
    <n v="0"/>
    <n v="56"/>
    <n v="692"/>
    <n v="80"/>
    <s v="Project 6"/>
    <s v="Quezon City"/>
    <x v="14"/>
    <x v="3"/>
    <s v="PH"/>
    <n v="1100"/>
    <m/>
    <x v="1840"/>
    <m/>
  </r>
  <r>
    <s v="23032126GME6E0"/>
    <s v="Completed"/>
    <m/>
    <m/>
    <n v="786139322473"/>
    <s v="Standard Local-J&amp;T Express"/>
    <s v="pickup"/>
    <s v="2023-03-29 13:38"/>
    <s v="2023-03-22 16:02"/>
    <x v="1854"/>
    <s v="2023-03-21 13:38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173"/>
    <n v="65"/>
    <n v="0"/>
    <n v="165"/>
    <n v="2273"/>
    <n v="238"/>
    <s v="Victory Norte"/>
    <s v="Santiago City"/>
    <x v="18"/>
    <x v="1"/>
    <s v="PH"/>
    <n v="3311"/>
    <m/>
    <x v="1841"/>
    <m/>
  </r>
  <r>
    <s v="2303224XGFDK2Q"/>
    <s v="Completed"/>
    <m/>
    <m/>
    <n v="786144979606"/>
    <s v="Standard Local-J&amp;T Express"/>
    <s v="pickup"/>
    <s v="2023-03-30 15:53"/>
    <s v="2023-03-23 17:43"/>
    <x v="1855"/>
    <s v="2023-03-22 15:53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61"/>
    <n v="22"/>
    <n v="0"/>
    <n v="14"/>
    <n v="241"/>
    <n v="83"/>
    <s v="Poblacion"/>
    <s v="Cawayan"/>
    <x v="40"/>
    <x v="0"/>
    <s v="PH"/>
    <n v="5409"/>
    <m/>
    <x v="1842"/>
    <m/>
  </r>
  <r>
    <s v="2303237MWTVCCC"/>
    <s v="Completed"/>
    <m/>
    <m/>
    <n v="786152342245"/>
    <s v="Standard Local-J&amp;T Express"/>
    <s v="pickup"/>
    <s v="2023-03-31 17:40"/>
    <s v="2023-03-28 15:49"/>
    <x v="1856"/>
    <s v="2023-03-23 17:40"/>
    <m/>
    <x v="6"/>
    <m/>
    <m/>
    <n v="80"/>
    <n v="80"/>
    <n v="1"/>
    <n v="80"/>
    <n v="0"/>
    <n v="0"/>
    <n v="0"/>
    <n v="0.18"/>
    <n v="1"/>
    <n v="0.18"/>
    <n v="0"/>
    <n v="0"/>
    <n v="0"/>
    <s v="N"/>
    <n v="0"/>
    <n v="0"/>
    <n v="0"/>
    <n v="0"/>
    <n v="80"/>
    <n v="80"/>
    <n v="0"/>
    <n v="0"/>
    <n v="6"/>
    <n v="160"/>
    <n v="80"/>
    <s v="Kabulusan"/>
    <s v="Pakil"/>
    <x v="0"/>
    <x v="0"/>
    <s v="PH"/>
    <n v="4017"/>
    <m/>
    <x v="1843"/>
    <m/>
  </r>
  <r>
    <s v="2303248CR5U43A"/>
    <s v="Completed"/>
    <m/>
    <m/>
    <n v="786152342261"/>
    <s v="Standard Local-J&amp;T Express"/>
    <s v="pickup"/>
    <s v="2023-04-01 00:46"/>
    <s v="2023-03-28 15:49"/>
    <x v="1857"/>
    <s v="2023-03-24 00:4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B. F. Homes"/>
    <s v="Paranaque City"/>
    <x v="14"/>
    <x v="3"/>
    <s v="PH"/>
    <n v="1720"/>
    <m/>
    <x v="1844"/>
    <m/>
  </r>
  <r>
    <s v="2303249JUR4SVB"/>
    <s v="Completed"/>
    <m/>
    <m/>
    <n v="786152342258"/>
    <s v="Standard Local-J&amp;T Express"/>
    <s v="pickup"/>
    <s v="2023-04-01 12:08"/>
    <s v="2023-03-28 15:49"/>
    <x v="1858"/>
    <s v="2023-03-24 12:0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Andarayan South"/>
    <s v="Solana"/>
    <x v="16"/>
    <x v="1"/>
    <s v="PH"/>
    <n v="3503"/>
    <m/>
    <x v="1845"/>
    <m/>
  </r>
  <r>
    <s v="230326EFCDGBY2"/>
    <s v="Completed"/>
    <m/>
    <m/>
    <n v="786164195082"/>
    <s v="Standard Local-J&amp;T Express"/>
    <s v="pickup"/>
    <s v="2023-04-03 10:40"/>
    <s v="2023-03-28 15:49"/>
    <x v="1859"/>
    <s v="2023-03-26 10:40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26"/>
    <n v="61"/>
    <n v="22"/>
    <n v="0"/>
    <n v="17"/>
    <n v="287"/>
    <n v="83"/>
    <s v="Poblacion West"/>
    <s v="Alcala"/>
    <x v="17"/>
    <x v="1"/>
    <s v="PH"/>
    <n v="2425"/>
    <m/>
    <x v="1846"/>
    <m/>
  </r>
  <r>
    <s v="230326EFCDGBY2"/>
    <s v="Completed"/>
    <m/>
    <m/>
    <n v="786164195082"/>
    <s v="Standard Local-J&amp;T Express"/>
    <s v="pickup"/>
    <s v="2023-04-03 10:40"/>
    <s v="2023-03-28 15:49"/>
    <x v="1859"/>
    <s v="2023-03-26 10:40"/>
    <m/>
    <x v="3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26"/>
    <n v="61"/>
    <n v="22"/>
    <n v="0"/>
    <n v="17"/>
    <n v="287"/>
    <n v="83"/>
    <s v="Poblacion West"/>
    <s v="Alcala"/>
    <x v="17"/>
    <x v="1"/>
    <s v="PH"/>
    <n v="2425"/>
    <m/>
    <x v="1846"/>
    <m/>
  </r>
  <r>
    <s v="230326EFCDGBY2"/>
    <s v="Completed"/>
    <m/>
    <m/>
    <n v="786164195082"/>
    <s v="Standard Local-J&amp;T Express"/>
    <s v="pickup"/>
    <s v="2023-04-03 10:40"/>
    <s v="2023-03-28 15:49"/>
    <x v="1859"/>
    <s v="2023-03-26 10:40"/>
    <m/>
    <x v="5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26"/>
    <n v="61"/>
    <n v="22"/>
    <n v="0"/>
    <n v="17"/>
    <n v="287"/>
    <n v="83"/>
    <s v="Poblacion West"/>
    <s v="Alcala"/>
    <x v="17"/>
    <x v="1"/>
    <s v="PH"/>
    <n v="2425"/>
    <m/>
    <x v="1846"/>
    <m/>
  </r>
  <r>
    <s v="230326FSE7EQAB"/>
    <s v="Completed"/>
    <m/>
    <m/>
    <n v="786164192333"/>
    <s v="Standard Local-J&amp;T Express"/>
    <s v="pickup"/>
    <s v="2023-04-03 23:22"/>
    <s v="2023-03-28 15:49"/>
    <x v="1860"/>
    <s v="2023-03-26 23:22"/>
    <m/>
    <x v="1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Talipan"/>
    <s v="Pagbilao"/>
    <x v="21"/>
    <x v="0"/>
    <s v="PH"/>
    <n v="4302"/>
    <m/>
    <x v="1847"/>
    <m/>
  </r>
  <r>
    <s v="230327HRRU926B"/>
    <s v="Completed"/>
    <m/>
    <m/>
    <n v="786164188701"/>
    <s v="Standard Local-J&amp;T Express"/>
    <s v="pickup"/>
    <s v="2023-04-04 18:15"/>
    <s v="2023-03-28 15:49"/>
    <x v="1861"/>
    <s v="2023-03-27 18:1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"/>
    <n v="75"/>
    <n v="0"/>
    <n v="9"/>
    <n v="123"/>
    <n v="78"/>
    <s v="Binugao"/>
    <s v="Davao City"/>
    <x v="33"/>
    <x v="2"/>
    <s v="PH"/>
    <n v="8001"/>
    <m/>
    <x v="1848"/>
    <m/>
  </r>
  <r>
    <s v="230328JM9BJNE9"/>
    <s v="Completed"/>
    <m/>
    <m/>
    <n v="786174108321"/>
    <s v="Standard Local-J&amp;T Express"/>
    <s v="pickup"/>
    <s v="2023-04-05 02:27"/>
    <s v="2023-03-30 18:29"/>
    <x v="1862"/>
    <s v="2023-03-28 02:2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South Cembo"/>
    <s v="Makati City"/>
    <x v="14"/>
    <x v="3"/>
    <s v="PH"/>
    <n v="1214"/>
    <m/>
    <x v="1849"/>
    <m/>
  </r>
  <r>
    <s v="230328KA1K97J4"/>
    <s v="Completed"/>
    <m/>
    <m/>
    <n v="786174108347"/>
    <s v="Standard Local-J&amp;T Express"/>
    <s v="pickup"/>
    <s v="2023-04-05 08:57"/>
    <s v="2023-03-30 18:29"/>
    <x v="1863"/>
    <s v="2023-03-28 08:57"/>
    <m/>
    <x v="0"/>
    <m/>
    <m/>
    <n v="60"/>
    <n v="60"/>
    <n v="3"/>
    <n v="180"/>
    <n v="0"/>
    <n v="0"/>
    <n v="0"/>
    <n v="0.54"/>
    <n v="6"/>
    <n v="1.08"/>
    <n v="0"/>
    <n v="0"/>
    <n v="0"/>
    <s v="N"/>
    <n v="0"/>
    <n v="0"/>
    <n v="0"/>
    <n v="0"/>
    <n v="420"/>
    <n v="61"/>
    <n v="19"/>
    <n v="0"/>
    <n v="33"/>
    <n v="481"/>
    <n v="80"/>
    <s v="Batasan Hills"/>
    <s v="Quezon City"/>
    <x v="14"/>
    <x v="3"/>
    <s v="PH"/>
    <n v="1126"/>
    <m/>
    <x v="1850"/>
    <m/>
  </r>
  <r>
    <s v="230328KA1K97J4"/>
    <s v="Completed"/>
    <m/>
    <m/>
    <n v="786174108347"/>
    <s v="Standard Local-J&amp;T Express"/>
    <s v="pickup"/>
    <s v="2023-04-05 08:57"/>
    <s v="2023-03-30 18:29"/>
    <x v="1863"/>
    <s v="2023-03-28 08:57"/>
    <m/>
    <x v="3"/>
    <m/>
    <m/>
    <n v="80"/>
    <n v="80"/>
    <n v="3"/>
    <n v="240"/>
    <n v="0"/>
    <n v="0"/>
    <n v="0"/>
    <n v="0.54"/>
    <n v="6"/>
    <n v="1.08"/>
    <n v="0"/>
    <n v="0"/>
    <n v="0"/>
    <s v="N"/>
    <n v="0"/>
    <n v="0"/>
    <n v="0"/>
    <n v="0"/>
    <n v="420"/>
    <n v="61"/>
    <n v="19"/>
    <n v="0"/>
    <n v="33"/>
    <n v="481"/>
    <n v="80"/>
    <s v="Batasan Hills"/>
    <s v="Quezon City"/>
    <x v="14"/>
    <x v="3"/>
    <s v="PH"/>
    <n v="1126"/>
    <m/>
    <x v="1850"/>
    <m/>
  </r>
  <r>
    <s v="230328KNCE9YMH"/>
    <s v="Completed"/>
    <m/>
    <m/>
    <n v="786174108305"/>
    <s v="Standard Local-J&amp;T Express"/>
    <s v="pickup"/>
    <s v="2023-04-05 12:20"/>
    <s v="2023-03-30 18:29"/>
    <x v="1864"/>
    <s v="2023-03-28 12:20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Barat"/>
    <s v="Umingan"/>
    <x v="17"/>
    <x v="1"/>
    <s v="PH"/>
    <n v="2443"/>
    <m/>
    <x v="1851"/>
    <m/>
  </r>
  <r>
    <s v="230328MT5JFV3E"/>
    <s v="Completed"/>
    <m/>
    <m/>
    <n v="786174108458"/>
    <s v="Standard Local-J&amp;T Express"/>
    <s v="pickup"/>
    <s v="2023-04-05 23:18"/>
    <s v="2023-03-30 18:29"/>
    <x v="1865"/>
    <s v="2023-03-28 23:18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135"/>
    <n v="0"/>
    <n v="0"/>
    <n v="28"/>
    <n v="495"/>
    <n v="135"/>
    <s v="Rosary Heights I"/>
    <s v="Cotabato City"/>
    <x v="64"/>
    <x v="2"/>
    <s v="PH"/>
    <n v="9600"/>
    <m/>
    <x v="1852"/>
    <m/>
  </r>
  <r>
    <s v="230330R7D13F4X"/>
    <s v="Completed"/>
    <m/>
    <m/>
    <n v="786174108294"/>
    <s v="Standard Local-J&amp;T Express"/>
    <s v="pickup"/>
    <s v="2023-04-12 07:43"/>
    <s v="2023-03-30 18:29"/>
    <x v="1866"/>
    <s v="2023-03-30 07:43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6"/>
    <n v="15"/>
    <n v="65"/>
    <n v="0"/>
    <n v="24"/>
    <n v="321"/>
    <n v="80"/>
    <s v="Barangay 41 (Rosal)"/>
    <s v="Cavite City"/>
    <x v="1"/>
    <x v="0"/>
    <s v="PH"/>
    <n v="4100"/>
    <m/>
    <x v="1853"/>
    <m/>
  </r>
  <r>
    <s v="230330S9UQ1NBM"/>
    <s v="Completed"/>
    <m/>
    <m/>
    <n v="786182316222"/>
    <s v="Standard Local-J&amp;T Express"/>
    <s v="pickup"/>
    <s v="2023-04-12 18:10"/>
    <s v="2023-04-01 09:34"/>
    <x v="1867"/>
    <s v="2023-03-30 18:10"/>
    <m/>
    <x v="0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400"/>
    <n v="19"/>
    <n v="65"/>
    <n v="0"/>
    <n v="31"/>
    <n v="419"/>
    <n v="84"/>
    <s v="Aguinaldo (Rizaluna Este)"/>
    <s v="Cordon"/>
    <x v="18"/>
    <x v="1"/>
    <s v="PH"/>
    <n v="3312"/>
    <m/>
    <x v="1854"/>
    <m/>
  </r>
  <r>
    <s v="230330S9UQ1NBM"/>
    <s v="Completed"/>
    <m/>
    <m/>
    <n v="786182316222"/>
    <s v="Standard Local-J&amp;T Express"/>
    <s v="pickup"/>
    <s v="2023-04-12 18:10"/>
    <s v="2023-04-01 09:34"/>
    <x v="1867"/>
    <s v="2023-03-30 18:10"/>
    <m/>
    <x v="5"/>
    <m/>
    <m/>
    <n v="80"/>
    <n v="80"/>
    <n v="1"/>
    <n v="80"/>
    <n v="0"/>
    <n v="0"/>
    <n v="0"/>
    <n v="0.18"/>
    <n v="6"/>
    <n v="1.08"/>
    <n v="0"/>
    <n v="0"/>
    <n v="0"/>
    <s v="N"/>
    <n v="0"/>
    <n v="0"/>
    <n v="0"/>
    <n v="0"/>
    <n v="400"/>
    <n v="19"/>
    <n v="65"/>
    <n v="0"/>
    <n v="31"/>
    <n v="419"/>
    <n v="84"/>
    <s v="Aguinaldo (Rizaluna Este)"/>
    <s v="Cordon"/>
    <x v="18"/>
    <x v="1"/>
    <s v="PH"/>
    <n v="3312"/>
    <m/>
    <x v="1854"/>
    <m/>
  </r>
  <r>
    <s v="230330S9UQ1NBM"/>
    <s v="Completed"/>
    <m/>
    <m/>
    <n v="786182316222"/>
    <s v="Standard Local-J&amp;T Express"/>
    <s v="pickup"/>
    <s v="2023-04-12 18:10"/>
    <s v="2023-04-01 09:34"/>
    <x v="1867"/>
    <s v="2023-03-30 18:10"/>
    <m/>
    <x v="6"/>
    <m/>
    <m/>
    <n v="80"/>
    <n v="80"/>
    <n v="1"/>
    <n v="80"/>
    <n v="0"/>
    <n v="0"/>
    <n v="0"/>
    <n v="0.18"/>
    <n v="6"/>
    <n v="1.08"/>
    <n v="0"/>
    <n v="0"/>
    <n v="0"/>
    <s v="N"/>
    <n v="0"/>
    <n v="0"/>
    <n v="0"/>
    <n v="0"/>
    <n v="400"/>
    <n v="19"/>
    <n v="65"/>
    <n v="0"/>
    <n v="31"/>
    <n v="419"/>
    <n v="84"/>
    <s v="Aguinaldo (Rizaluna Este)"/>
    <s v="Cordon"/>
    <x v="18"/>
    <x v="1"/>
    <s v="PH"/>
    <n v="3312"/>
    <m/>
    <x v="1854"/>
    <m/>
  </r>
  <r>
    <s v="230330S9UQ1NBM"/>
    <s v="Completed"/>
    <m/>
    <m/>
    <n v="786182316222"/>
    <s v="Standard Local-J&amp;T Express"/>
    <s v="pickup"/>
    <s v="2023-04-12 18:10"/>
    <s v="2023-04-01 09:34"/>
    <x v="1867"/>
    <s v="2023-03-30 18:10"/>
    <m/>
    <x v="1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400"/>
    <n v="19"/>
    <n v="65"/>
    <n v="0"/>
    <n v="31"/>
    <n v="419"/>
    <n v="84"/>
    <s v="Aguinaldo (Rizaluna Este)"/>
    <s v="Cordon"/>
    <x v="18"/>
    <x v="1"/>
    <s v="PH"/>
    <n v="3312"/>
    <m/>
    <x v="1854"/>
    <m/>
  </r>
  <r>
    <s v="230331T01741GV"/>
    <s v="Completed"/>
    <m/>
    <m/>
    <n v="786182316206"/>
    <s v="Standard Local-J&amp;T Express"/>
    <s v="pickup"/>
    <s v="2023-04-13 00:46"/>
    <s v="2023-04-01 09:34"/>
    <x v="1868"/>
    <s v="2023-03-31 00:4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Poblacion District I (Bgy. 1)"/>
    <s v="Claveria"/>
    <x v="40"/>
    <x v="0"/>
    <s v="PH"/>
    <n v="5419"/>
    <m/>
    <x v="1855"/>
    <m/>
  </r>
  <r>
    <s v="230331U04TS3AG"/>
    <s v="Completed"/>
    <m/>
    <m/>
    <n v="786182316219"/>
    <s v="Standard Local-J&amp;T Express"/>
    <s v="pickup"/>
    <s v="2023-04-13 10:21"/>
    <s v="2023-04-01 09:34"/>
    <x v="1869"/>
    <s v="2023-03-31 10:21"/>
    <m/>
    <x v="2"/>
    <m/>
    <m/>
    <n v="60"/>
    <n v="60"/>
    <n v="3"/>
    <n v="180"/>
    <n v="0"/>
    <n v="0"/>
    <n v="0"/>
    <n v="0.54"/>
    <n v="5"/>
    <n v="0.9"/>
    <n v="0"/>
    <n v="0"/>
    <n v="0"/>
    <s v="N"/>
    <n v="0"/>
    <n v="0"/>
    <n v="0"/>
    <n v="0"/>
    <n v="300"/>
    <n v="18"/>
    <n v="65"/>
    <n v="0"/>
    <n v="24"/>
    <n v="318"/>
    <n v="83"/>
    <s v="Cupang Proper"/>
    <s v="Balanga City"/>
    <x v="24"/>
    <x v="1"/>
    <s v="PH"/>
    <n v="2100"/>
    <m/>
    <x v="1856"/>
    <m/>
  </r>
  <r>
    <s v="230331U04TS3AG"/>
    <s v="Completed"/>
    <m/>
    <m/>
    <n v="786182316219"/>
    <s v="Standard Local-J&amp;T Express"/>
    <s v="pickup"/>
    <s v="2023-04-13 10:21"/>
    <s v="2023-04-01 09:34"/>
    <x v="1869"/>
    <s v="2023-03-31 10:21"/>
    <m/>
    <x v="1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00"/>
    <n v="18"/>
    <n v="65"/>
    <n v="0"/>
    <n v="24"/>
    <n v="318"/>
    <n v="83"/>
    <s v="Cupang Proper"/>
    <s v="Balanga City"/>
    <x v="24"/>
    <x v="1"/>
    <s v="PH"/>
    <n v="2100"/>
    <m/>
    <x v="1856"/>
    <m/>
  </r>
  <r>
    <s v="2304022WF2TVFW"/>
    <s v="Completed"/>
    <m/>
    <m/>
    <n v="786198823069"/>
    <s v="Standard Local-J&amp;T Express"/>
    <s v="pickup"/>
    <s v="2023-04-14 10:16"/>
    <s v="2023-04-04 17:41"/>
    <x v="1870"/>
    <s v="2023-04-02 10:1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8"/>
    <n v="65"/>
    <n v="0"/>
    <n v="5"/>
    <n v="78"/>
    <n v="83"/>
    <s v="Matulatula"/>
    <s v="Pola"/>
    <x v="29"/>
    <x v="0"/>
    <s v="PH"/>
    <n v="5206"/>
    <m/>
    <x v="1857"/>
    <m/>
  </r>
  <r>
    <s v="2304023MPUNSGB"/>
    <s v="Completed"/>
    <m/>
    <m/>
    <n v="786198823072"/>
    <s v="Standard Local-J&amp;T Express"/>
    <s v="pickup"/>
    <s v="2023-04-14 17:12"/>
    <s v="2023-04-04 17:41"/>
    <x v="1871"/>
    <s v="2023-04-02 17:12"/>
    <m/>
    <x v="0"/>
    <m/>
    <m/>
    <n v="60"/>
    <n v="60"/>
    <n v="3"/>
    <n v="180"/>
    <n v="0"/>
    <n v="0"/>
    <n v="0"/>
    <n v="0.54"/>
    <n v="5"/>
    <n v="0.9"/>
    <n v="0"/>
    <n v="0"/>
    <n v="0"/>
    <s v="N"/>
    <n v="0"/>
    <n v="0"/>
    <n v="1000"/>
    <n v="0"/>
    <n v="310"/>
    <n v="38"/>
    <n v="45"/>
    <n v="0"/>
    <n v="25"/>
    <n v="348"/>
    <n v="83"/>
    <s v="San Esteban (Capitan)"/>
    <s v="Iguig"/>
    <x v="16"/>
    <x v="1"/>
    <s v="PH"/>
    <n v="3504"/>
    <m/>
    <x v="1858"/>
    <m/>
  </r>
  <r>
    <s v="2304023MPUNSGB"/>
    <s v="Completed"/>
    <m/>
    <m/>
    <n v="786198823072"/>
    <s v="Standard Local-J&amp;T Express"/>
    <s v="pickup"/>
    <s v="2023-04-14 17:12"/>
    <s v="2023-04-04 17:41"/>
    <x v="1871"/>
    <s v="2023-04-02 17:12"/>
    <m/>
    <x v="5"/>
    <m/>
    <m/>
    <n v="80"/>
    <n v="80"/>
    <n v="1"/>
    <n v="80"/>
    <n v="0"/>
    <n v="0"/>
    <n v="0"/>
    <n v="0.18"/>
    <n v="5"/>
    <n v="0.9"/>
    <n v="0"/>
    <n v="0"/>
    <n v="0"/>
    <s v="N"/>
    <n v="0"/>
    <n v="0"/>
    <n v="1000"/>
    <n v="0"/>
    <n v="310"/>
    <n v="38"/>
    <n v="45"/>
    <n v="0"/>
    <n v="25"/>
    <n v="348"/>
    <n v="83"/>
    <s v="San Esteban (Capitan)"/>
    <s v="Iguig"/>
    <x v="16"/>
    <x v="1"/>
    <s v="PH"/>
    <n v="3504"/>
    <m/>
    <x v="1858"/>
    <m/>
  </r>
  <r>
    <s v="2304023MPUNSGB"/>
    <s v="Completed"/>
    <m/>
    <m/>
    <n v="786198823072"/>
    <s v="Standard Local-J&amp;T Express"/>
    <s v="pickup"/>
    <s v="2023-04-14 17:12"/>
    <s v="2023-04-04 17:41"/>
    <x v="1871"/>
    <s v="2023-04-02 17:12"/>
    <m/>
    <x v="4"/>
    <m/>
    <m/>
    <n v="60"/>
    <n v="60"/>
    <n v="1"/>
    <n v="60"/>
    <n v="0"/>
    <n v="0"/>
    <n v="0"/>
    <n v="0.18"/>
    <n v="5"/>
    <n v="0.9"/>
    <n v="0"/>
    <n v="0"/>
    <n v="0"/>
    <s v="N"/>
    <n v="0"/>
    <n v="0"/>
    <n v="1000"/>
    <n v="0"/>
    <n v="310"/>
    <n v="38"/>
    <n v="45"/>
    <n v="0"/>
    <n v="25"/>
    <n v="348"/>
    <n v="83"/>
    <s v="San Esteban (Capitan)"/>
    <s v="Iguig"/>
    <x v="16"/>
    <x v="1"/>
    <s v="PH"/>
    <n v="3504"/>
    <m/>
    <x v="1858"/>
    <m/>
  </r>
  <r>
    <s v="2304023UKGPCW5"/>
    <s v="Completed"/>
    <m/>
    <m/>
    <n v="786198823043"/>
    <s v="Standard Local-J&amp;T Express"/>
    <s v="pickup"/>
    <s v="2023-04-14 19:15"/>
    <s v="2023-04-04 17:42"/>
    <x v="1872"/>
    <s v="2023-04-02 19:1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5"/>
    <n v="65"/>
    <n v="0"/>
    <n v="9"/>
    <n v="135"/>
    <n v="80"/>
    <s v="Cacarong Matanda"/>
    <s v="Pandi"/>
    <x v="5"/>
    <x v="1"/>
    <s v="PH"/>
    <n v="3014"/>
    <m/>
    <x v="1859"/>
    <m/>
  </r>
  <r>
    <s v="2304024170KQX2"/>
    <s v="Completed"/>
    <m/>
    <m/>
    <n v="786198823056"/>
    <s v="Standard Local-J&amp;T Express"/>
    <s v="pickup"/>
    <s v="2023-04-14 20:56"/>
    <s v="2023-04-04 17:41"/>
    <x v="1873"/>
    <s v="2023-04-02 20:56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200"/>
    <n v="0"/>
    <n v="178"/>
    <n v="61"/>
    <n v="22"/>
    <n v="0"/>
    <n v="14"/>
    <n v="239"/>
    <n v="83"/>
    <s v="Ipil"/>
    <s v="Gonzaga"/>
    <x v="16"/>
    <x v="1"/>
    <s v="PH"/>
    <n v="3502"/>
    <m/>
    <x v="1860"/>
    <m/>
  </r>
  <r>
    <s v="2304035FB60XGQ"/>
    <s v="Completed"/>
    <m/>
    <m/>
    <n v="786198823085"/>
    <s v="Standard Local-J&amp;T Express"/>
    <s v="pickup"/>
    <s v="2023-04-15 10:41"/>
    <s v="2023-04-04 17:42"/>
    <x v="1874"/>
    <s v="2023-04-03 10:4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Wawa (Pob.)"/>
    <s v="Tanay"/>
    <x v="3"/>
    <x v="0"/>
    <s v="PH"/>
    <n v="1980"/>
    <m/>
    <x v="1861"/>
    <m/>
  </r>
  <r>
    <s v="23040480VSKMB9"/>
    <s v="Completed"/>
    <m/>
    <m/>
    <n v="786213069896"/>
    <s v="Standard Local-J&amp;T Express"/>
    <s v="pickup"/>
    <s v="2023-04-17 11:00"/>
    <s v="2023-04-08 13:16"/>
    <x v="1875"/>
    <s v="2023-04-04 11:00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4"/>
    <n v="50"/>
    <n v="0"/>
    <n v="14"/>
    <n v="204"/>
    <n v="74"/>
    <s v="Inday"/>
    <s v="Iloilo City"/>
    <x v="25"/>
    <x v="4"/>
    <s v="PH"/>
    <n v="5000"/>
    <m/>
    <x v="1862"/>
    <m/>
  </r>
  <r>
    <s v="230405A9CB0334"/>
    <s v="Completed"/>
    <m/>
    <m/>
    <n v="786213069883"/>
    <s v="Standard Local-J&amp;T Express"/>
    <s v="pickup"/>
    <s v="2023-04-18 08:37"/>
    <s v="2023-04-08 13:16"/>
    <x v="1876"/>
    <s v="2023-04-05 08:3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10"/>
    <n v="0"/>
    <n v="0"/>
    <n v="9"/>
    <n v="230"/>
    <n v="110"/>
    <s v="Lawa-An"/>
    <s v="Roxas City"/>
    <x v="22"/>
    <x v="4"/>
    <s v="PH"/>
    <n v="5800"/>
    <m/>
    <x v="1863"/>
    <m/>
  </r>
  <r>
    <s v="230405AYBVBKYU"/>
    <s v="Completed"/>
    <m/>
    <m/>
    <n v="786213069907"/>
    <s v="Standard Local-J&amp;T Express"/>
    <s v="pickup"/>
    <s v="2023-04-18 15:02"/>
    <s v="2023-04-08 13:16"/>
    <x v="1877"/>
    <s v="2023-04-05 15:0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58"/>
    <n v="22"/>
    <n v="0"/>
    <n v="5"/>
    <n v="118"/>
    <n v="80"/>
    <s v="Paradise Iii"/>
    <s v="San Jose Del Monte City"/>
    <x v="5"/>
    <x v="1"/>
    <s v="PH"/>
    <n v="3023"/>
    <m/>
    <x v="1864"/>
    <m/>
  </r>
  <r>
    <s v="230406CP7K8T5K"/>
    <s v="Completed"/>
    <m/>
    <s v="Request Approved"/>
    <n v="786213069870"/>
    <s v="Standard Local-J&amp;T Express"/>
    <s v="pickup"/>
    <s v="2023-04-18 07:33"/>
    <s v="2023-04-08 13:16"/>
    <x v="1878"/>
    <s v="2023-04-06 07:33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54"/>
    <n v="25"/>
    <n v="0"/>
    <n v="20"/>
    <n v="294"/>
    <n v="79"/>
    <s v="San Miguel"/>
    <s v="Iligan City"/>
    <x v="61"/>
    <x v="2"/>
    <s v="PH"/>
    <n v="9200"/>
    <m/>
    <x v="1865"/>
    <m/>
  </r>
  <r>
    <s v="230407EVSEK3PB"/>
    <s v="Completed"/>
    <m/>
    <m/>
    <n v="786213069867"/>
    <s v="Standard Local-J&amp;T Express"/>
    <s v="pickup"/>
    <s v="2023-04-19 04:36"/>
    <s v="2023-04-08 13:16"/>
    <x v="1879"/>
    <s v="2023-04-07 04:36"/>
    <m/>
    <x v="6"/>
    <m/>
    <m/>
    <n v="80"/>
    <n v="80"/>
    <n v="2"/>
    <n v="160"/>
    <n v="0"/>
    <n v="0"/>
    <n v="0"/>
    <n v="0.36"/>
    <n v="2"/>
    <n v="0.36"/>
    <n v="0"/>
    <n v="0"/>
    <n v="0"/>
    <s v="N"/>
    <n v="0"/>
    <n v="0"/>
    <n v="0"/>
    <n v="0"/>
    <n v="160"/>
    <n v="35"/>
    <n v="45"/>
    <n v="0"/>
    <n v="13"/>
    <n v="195"/>
    <n v="80"/>
    <s v="Molino Vi"/>
    <s v="Bacoor"/>
    <x v="1"/>
    <x v="0"/>
    <s v="PH"/>
    <n v="4102"/>
    <m/>
    <x v="1866"/>
    <m/>
  </r>
  <r>
    <s v="230407FHRR1P5D"/>
    <s v="Completed"/>
    <m/>
    <m/>
    <n v="786216333985"/>
    <s v="Standard Local-J&amp;T Express"/>
    <s v="pickup"/>
    <s v="2023-04-19 10:51"/>
    <s v="2023-04-08 13:16"/>
    <x v="1880"/>
    <s v="2023-04-07 10:51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58"/>
    <n v="22"/>
    <n v="0"/>
    <n v="19"/>
    <n v="298"/>
    <n v="80"/>
    <s v="Victoria Reyes"/>
    <s v="Dasmarinas City"/>
    <x v="1"/>
    <x v="0"/>
    <s v="PH"/>
    <n v="4115"/>
    <m/>
    <x v="1867"/>
    <m/>
  </r>
  <r>
    <s v="230407FR2UX62E"/>
    <s v="Completed"/>
    <m/>
    <m/>
    <n v="786216333972"/>
    <s v="Standard Local-J&amp;T Express"/>
    <s v="pickup"/>
    <s v="2023-04-19 12:44"/>
    <s v="2023-04-08 13:16"/>
    <x v="1881"/>
    <s v="2023-04-07 12:44"/>
    <m/>
    <x v="0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60"/>
    <n v="50"/>
    <n v="0"/>
    <n v="47"/>
    <n v="660"/>
    <n v="110"/>
    <s v="Barangay 6 (Pob.)"/>
    <s v="San Jose"/>
    <x v="47"/>
    <x v="4"/>
    <s v="PH"/>
    <n v="5700"/>
    <m/>
    <x v="1868"/>
    <m/>
  </r>
  <r>
    <s v="230409KUPM12D4"/>
    <s v="Completed"/>
    <m/>
    <m/>
    <n v="786228267659"/>
    <s v="Standard Local-J&amp;T Express"/>
    <s v="pickup"/>
    <s v="2023-04-20 03:59"/>
    <s v="2023-04-11 17:25"/>
    <x v="1882"/>
    <s v="2023-04-09 03:59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5"/>
    <n v="65"/>
    <n v="0"/>
    <n v="14"/>
    <n v="195"/>
    <n v="80"/>
    <s v="Molino Ii"/>
    <s v="Bacoor"/>
    <x v="1"/>
    <x v="0"/>
    <s v="PH"/>
    <n v="4102"/>
    <m/>
    <x v="1869"/>
    <m/>
  </r>
  <r>
    <s v="230409N0V5W5XE"/>
    <s v="Completed"/>
    <m/>
    <m/>
    <n v="786228267620"/>
    <s v="Standard Local-J&amp;T Express"/>
    <s v="pickup"/>
    <s v="2023-04-20 15:05"/>
    <s v="2023-04-11 17:25"/>
    <x v="1883"/>
    <s v="2023-04-09 15:05"/>
    <m/>
    <x v="6"/>
    <m/>
    <m/>
    <n v="80"/>
    <n v="80"/>
    <n v="2"/>
    <n v="160"/>
    <n v="0"/>
    <n v="0"/>
    <n v="0"/>
    <n v="0.36"/>
    <n v="2"/>
    <n v="0.36"/>
    <n v="0"/>
    <n v="0"/>
    <n v="0"/>
    <s v="N"/>
    <n v="0"/>
    <n v="0"/>
    <n v="0"/>
    <n v="0"/>
    <n v="160"/>
    <n v="80"/>
    <n v="0"/>
    <n v="0"/>
    <n v="13"/>
    <n v="240"/>
    <n v="80"/>
    <s v="Kabulusan"/>
    <s v="Pakil"/>
    <x v="0"/>
    <x v="0"/>
    <s v="PH"/>
    <n v="4017"/>
    <m/>
    <x v="1870"/>
    <m/>
  </r>
  <r>
    <s v="230409N0XFAS6B"/>
    <s v="Completed"/>
    <m/>
    <m/>
    <n v="786228267675"/>
    <s v="Standard Local-J&amp;T Express"/>
    <s v="pickup"/>
    <s v="2023-04-20 15:06"/>
    <s v="2023-04-11 17:25"/>
    <x v="1884"/>
    <s v="2023-04-09 15:06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Kabulusan"/>
    <s v="Pakil"/>
    <x v="0"/>
    <x v="0"/>
    <s v="PH"/>
    <n v="4017"/>
    <m/>
    <x v="1870"/>
    <m/>
  </r>
  <r>
    <s v="230409N8VJC3J6"/>
    <s v="Completed"/>
    <m/>
    <m/>
    <n v="786228267688"/>
    <s v="Standard Local-J&amp;T Express"/>
    <s v="pickup"/>
    <s v="2023-04-20 17:28"/>
    <s v="2023-04-11 17:25"/>
    <x v="1885"/>
    <s v="2023-04-09 17:28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74"/>
    <n v="0"/>
    <n v="0"/>
    <n v="24"/>
    <n v="374"/>
    <n v="74"/>
    <s v="Cadulawan"/>
    <s v="Talisay City"/>
    <x v="20"/>
    <x v="4"/>
    <s v="PH"/>
    <n v="6045"/>
    <m/>
    <x v="1871"/>
    <m/>
  </r>
  <r>
    <s v="230410Q6TJHAGF"/>
    <s v="Completed"/>
    <m/>
    <m/>
    <n v="786228267691"/>
    <s v="Standard Local-J&amp;T Express"/>
    <s v="pickup"/>
    <s v="2023-04-20 11:57"/>
    <s v="2023-04-11 17:25"/>
    <x v="1886"/>
    <s v="2023-04-10 11:57"/>
    <m/>
    <x v="2"/>
    <m/>
    <m/>
    <n v="60"/>
    <n v="60"/>
    <n v="5"/>
    <n v="300"/>
    <n v="0"/>
    <n v="0"/>
    <n v="0"/>
    <n v="0.9"/>
    <n v="10"/>
    <n v="1.8"/>
    <n v="0"/>
    <n v="0"/>
    <n v="0"/>
    <s v="N"/>
    <n v="0"/>
    <n v="0"/>
    <n v="0"/>
    <n v="0"/>
    <n v="600"/>
    <n v="125"/>
    <n v="0"/>
    <n v="0"/>
    <n v="47"/>
    <n v="725"/>
    <n v="125"/>
    <s v="Plaridel"/>
    <s v="Baybay City"/>
    <x v="41"/>
    <x v="4"/>
    <s v="PH"/>
    <n v="6521"/>
    <m/>
    <x v="1872"/>
    <m/>
  </r>
  <r>
    <s v="230410Q6TJHAGF"/>
    <s v="Completed"/>
    <m/>
    <m/>
    <n v="786228267691"/>
    <s v="Standard Local-J&amp;T Express"/>
    <s v="pickup"/>
    <s v="2023-04-20 11:57"/>
    <s v="2023-04-11 17:25"/>
    <x v="1886"/>
    <s v="2023-04-10 11:57"/>
    <m/>
    <x v="8"/>
    <m/>
    <m/>
    <n v="60"/>
    <n v="60"/>
    <n v="5"/>
    <n v="300"/>
    <n v="0"/>
    <n v="0"/>
    <n v="0"/>
    <n v="0.9"/>
    <n v="10"/>
    <n v="1.8"/>
    <n v="0"/>
    <n v="0"/>
    <n v="0"/>
    <s v="N"/>
    <n v="0"/>
    <n v="0"/>
    <n v="0"/>
    <n v="0"/>
    <n v="600"/>
    <n v="125"/>
    <n v="0"/>
    <n v="0"/>
    <n v="47"/>
    <n v="725"/>
    <n v="125"/>
    <s v="Plaridel"/>
    <s v="Baybay City"/>
    <x v="41"/>
    <x v="4"/>
    <s v="PH"/>
    <n v="6521"/>
    <m/>
    <x v="1872"/>
    <m/>
  </r>
  <r>
    <s v="230410R2FW9V75"/>
    <s v="Completed"/>
    <m/>
    <m/>
    <n v="786228267617"/>
    <s v="Standard Local-J&amp;T Express"/>
    <s v="pickup"/>
    <s v="2023-04-20 20:11"/>
    <s v="2023-04-11 17:25"/>
    <x v="1887"/>
    <s v="2023-04-10 20:1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District Ii (Pob.)"/>
    <s v="Cauayan City"/>
    <x v="18"/>
    <x v="1"/>
    <s v="PH"/>
    <n v="3305"/>
    <m/>
    <x v="1873"/>
    <m/>
  </r>
  <r>
    <s v="230410RFA8D9DU"/>
    <s v="Completed"/>
    <m/>
    <m/>
    <n v="786228267646"/>
    <s v="Standard Local-J&amp;T Express"/>
    <s v="pickup"/>
    <s v="2023-04-21 00:02"/>
    <s v="2023-04-11 17:25"/>
    <x v="1888"/>
    <s v="2023-04-11 00:0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5"/>
    <n v="50"/>
    <n v="0"/>
    <n v="14"/>
    <n v="265"/>
    <n v="135"/>
    <s v="San Pablo"/>
    <s v="Tacurong City"/>
    <x v="49"/>
    <x v="2"/>
    <s v="PH"/>
    <n v="9800"/>
    <m/>
    <x v="1874"/>
    <m/>
  </r>
  <r>
    <s v="230411S1J8MQ2T"/>
    <s v="Completed"/>
    <m/>
    <m/>
    <n v="786228267633"/>
    <s v="Standard Local-J&amp;T Express"/>
    <s v="pickup"/>
    <s v="2023-04-21 05:28"/>
    <s v="2023-04-11 17:25"/>
    <x v="1889"/>
    <s v="2023-04-11 05:2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5"/>
    <n v="65"/>
    <n v="0"/>
    <n v="9"/>
    <n v="135"/>
    <n v="80"/>
    <s v="Dita"/>
    <s v="Santa Rosa City"/>
    <x v="0"/>
    <x v="0"/>
    <s v="PH"/>
    <n v="4026"/>
    <m/>
    <x v="1875"/>
    <m/>
  </r>
  <r>
    <s v="230411SMEWR5M8"/>
    <s v="Completed"/>
    <m/>
    <m/>
    <n v="786230349719"/>
    <s v="Standard Local-J&amp;T Express"/>
    <s v="pickup"/>
    <s v="2023-04-21 11:06"/>
    <s v="2023-04-11 17:25"/>
    <x v="1890"/>
    <s v="2023-04-11 11:0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Baresbes"/>
    <s v="Quezon"/>
    <x v="10"/>
    <x v="1"/>
    <s v="PH"/>
    <n v="3713"/>
    <m/>
    <x v="1876"/>
    <m/>
  </r>
  <r>
    <s v="230411T0RF1H1U"/>
    <s v="Completed"/>
    <m/>
    <m/>
    <n v="786230349706"/>
    <s v="Standard Local-J&amp;T Express"/>
    <s v="pickup"/>
    <s v="2023-04-21 14:46"/>
    <s v="2023-04-11 17:25"/>
    <x v="1891"/>
    <s v="2023-04-11 14:46"/>
    <m/>
    <x v="0"/>
    <m/>
    <m/>
    <n v="60"/>
    <n v="42"/>
    <n v="25"/>
    <n v="1050"/>
    <n v="450"/>
    <n v="450"/>
    <n v="0"/>
    <n v="4.5"/>
    <n v="25"/>
    <n v="4.5"/>
    <n v="0"/>
    <n v="0"/>
    <n v="0"/>
    <s v="N"/>
    <n v="0"/>
    <n v="0"/>
    <n v="0"/>
    <n v="0"/>
    <n v="1050"/>
    <n v="65"/>
    <n v="45"/>
    <n v="0"/>
    <n v="82"/>
    <n v="1115"/>
    <n v="110"/>
    <s v="Victory Norte"/>
    <s v="Santiago City"/>
    <x v="18"/>
    <x v="1"/>
    <s v="PH"/>
    <n v="3311"/>
    <m/>
    <x v="1877"/>
    <m/>
  </r>
  <r>
    <s v="230412UYGT51EC"/>
    <s v="Completed"/>
    <m/>
    <m/>
    <n v="786259355159"/>
    <s v="Standard Local-J&amp;T Express"/>
    <s v="pickup"/>
    <s v="2023-04-22 09:29"/>
    <s v="2023-04-18 13:01"/>
    <x v="1892"/>
    <s v="2023-04-12 09:2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Santa Lucia"/>
    <s v="Magalang"/>
    <x v="7"/>
    <x v="1"/>
    <s v="PH"/>
    <n v="2011"/>
    <m/>
    <x v="1878"/>
    <m/>
  </r>
  <r>
    <s v="2304155S73X0BT"/>
    <s v="Completed"/>
    <m/>
    <m/>
    <n v="786259355339"/>
    <s v="Standard Local-J&amp;T Express"/>
    <s v="pickup"/>
    <s v="2023-04-24 03:24"/>
    <s v="2023-04-18 13:01"/>
    <x v="1893"/>
    <s v="2023-04-15 03:24"/>
    <m/>
    <x v="1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19"/>
    <n v="65"/>
    <n v="0"/>
    <n v="28"/>
    <n v="379"/>
    <n v="84"/>
    <s v="Saoat"/>
    <s v="Santa Cruz"/>
    <x v="34"/>
    <x v="1"/>
    <s v="PH"/>
    <n v="2713"/>
    <m/>
    <x v="1879"/>
    <m/>
  </r>
  <r>
    <s v="23041571F5RW8M"/>
    <s v="Completed"/>
    <m/>
    <m/>
    <n v="786259355551"/>
    <s v="Standard Local-J&amp;T Express"/>
    <s v="pickup"/>
    <s v="2023-04-24 15:15"/>
    <s v="2023-04-18 13:01"/>
    <x v="1894"/>
    <s v="2023-04-15 15:15"/>
    <m/>
    <x v="2"/>
    <m/>
    <m/>
    <n v="60"/>
    <n v="45"/>
    <n v="30"/>
    <n v="1350"/>
    <n v="450"/>
    <n v="450"/>
    <n v="0"/>
    <n v="5.4"/>
    <n v="30"/>
    <n v="5.4"/>
    <n v="0"/>
    <n v="0"/>
    <n v="0"/>
    <s v="N"/>
    <n v="0"/>
    <n v="0"/>
    <n v="100"/>
    <n v="0"/>
    <n v="1376"/>
    <n v="8"/>
    <n v="150"/>
    <n v="0"/>
    <n v="106"/>
    <n v="1384"/>
    <n v="158"/>
    <s v="Santa Lucia"/>
    <s v="Pasig City"/>
    <x v="14"/>
    <x v="3"/>
    <s v="PH"/>
    <n v="1608"/>
    <m/>
    <x v="1880"/>
    <m/>
  </r>
  <r>
    <s v="230417B88X9JPH"/>
    <s v="Completed"/>
    <m/>
    <m/>
    <n v="786259356279"/>
    <s v="Standard Local-J&amp;T Express"/>
    <s v="pickup"/>
    <s v="2023-04-25 07:37"/>
    <s v="2023-04-18 13:01"/>
    <x v="1895"/>
    <s v="2023-04-17 07:37"/>
    <m/>
    <x v="2"/>
    <m/>
    <m/>
    <n v="60"/>
    <n v="60"/>
    <n v="4"/>
    <n v="240"/>
    <n v="0"/>
    <n v="0"/>
    <n v="0"/>
    <n v="0.72"/>
    <n v="9"/>
    <n v="1.62"/>
    <n v="0"/>
    <n v="0"/>
    <n v="0"/>
    <s v="N"/>
    <n v="0"/>
    <n v="0"/>
    <n v="0"/>
    <n v="0"/>
    <n v="540"/>
    <n v="80"/>
    <n v="0"/>
    <n v="0"/>
    <n v="42"/>
    <n v="620"/>
    <n v="80"/>
    <s v="Greenhills"/>
    <s v="San Juan City"/>
    <x v="14"/>
    <x v="3"/>
    <s v="PH"/>
    <n v="1503"/>
    <m/>
    <x v="1881"/>
    <m/>
  </r>
  <r>
    <s v="230417B88X9JPH"/>
    <s v="Completed"/>
    <m/>
    <m/>
    <n v="786259356279"/>
    <s v="Standard Local-J&amp;T Express"/>
    <s v="pickup"/>
    <s v="2023-04-25 07:37"/>
    <s v="2023-04-18 13:01"/>
    <x v="1895"/>
    <s v="2023-04-17 07:37"/>
    <m/>
    <x v="1"/>
    <m/>
    <m/>
    <n v="60"/>
    <n v="60"/>
    <n v="3"/>
    <n v="180"/>
    <n v="0"/>
    <n v="0"/>
    <n v="0"/>
    <n v="0.54"/>
    <n v="9"/>
    <n v="1.62"/>
    <n v="0"/>
    <n v="0"/>
    <n v="0"/>
    <s v="N"/>
    <n v="0"/>
    <n v="0"/>
    <n v="0"/>
    <n v="0"/>
    <n v="540"/>
    <n v="80"/>
    <n v="0"/>
    <n v="0"/>
    <n v="42"/>
    <n v="620"/>
    <n v="80"/>
    <s v="Greenhills"/>
    <s v="San Juan City"/>
    <x v="14"/>
    <x v="3"/>
    <s v="PH"/>
    <n v="1503"/>
    <m/>
    <x v="1881"/>
    <m/>
  </r>
  <r>
    <s v="230417B88X9JPH"/>
    <s v="Completed"/>
    <m/>
    <m/>
    <n v="786259356279"/>
    <s v="Standard Local-J&amp;T Express"/>
    <s v="pickup"/>
    <s v="2023-04-25 07:37"/>
    <s v="2023-04-18 13:01"/>
    <x v="1895"/>
    <s v="2023-04-17 07:37"/>
    <m/>
    <x v="8"/>
    <m/>
    <m/>
    <n v="60"/>
    <n v="60"/>
    <n v="2"/>
    <n v="120"/>
    <n v="0"/>
    <n v="0"/>
    <n v="0"/>
    <n v="0.36"/>
    <n v="9"/>
    <n v="1.62"/>
    <n v="0"/>
    <n v="0"/>
    <n v="0"/>
    <s v="N"/>
    <n v="0"/>
    <n v="0"/>
    <n v="0"/>
    <n v="0"/>
    <n v="540"/>
    <n v="80"/>
    <n v="0"/>
    <n v="0"/>
    <n v="42"/>
    <n v="620"/>
    <n v="80"/>
    <s v="Greenhills"/>
    <s v="San Juan City"/>
    <x v="14"/>
    <x v="3"/>
    <s v="PH"/>
    <n v="1503"/>
    <m/>
    <x v="1881"/>
    <m/>
  </r>
  <r>
    <s v="230417C8P2610B"/>
    <s v="Completed"/>
    <m/>
    <m/>
    <n v="786259356779"/>
    <s v="Standard Local-J&amp;T Express"/>
    <s v="pickup"/>
    <s v="2023-04-26 17:17"/>
    <s v="2023-04-18 13:01"/>
    <x v="1896"/>
    <s v="2023-04-17 17:17"/>
    <m/>
    <x v="1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Talipan"/>
    <s v="Pagbilao"/>
    <x v="21"/>
    <x v="0"/>
    <s v="PH"/>
    <n v="4302"/>
    <m/>
    <x v="1882"/>
    <m/>
  </r>
  <r>
    <s v="230421PC1QDWWJ"/>
    <s v="Completed"/>
    <m/>
    <m/>
    <n v="786277788809"/>
    <s v="Standard Local-J&amp;T Express"/>
    <s v="pickup"/>
    <s v="2023-04-29 17:34"/>
    <s v="2023-04-23 09:54"/>
    <x v="1897"/>
    <s v="2023-04-21 17:34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19"/>
    <n v="65"/>
    <n v="0"/>
    <n v="28"/>
    <n v="379"/>
    <n v="84"/>
    <s v="San Simon I (Pob.)"/>
    <s v="Bacarra"/>
    <x v="2"/>
    <x v="1"/>
    <s v="PH"/>
    <n v="2916"/>
    <m/>
    <x v="1883"/>
    <m/>
  </r>
  <r>
    <s v="230421PGW01JRE"/>
    <s v="Completed"/>
    <m/>
    <m/>
    <n v="786277788838"/>
    <s v="Standard Local-J&amp;T Express"/>
    <s v="pickup"/>
    <s v="2023-04-29 19:11"/>
    <s v="2023-04-23 09:54"/>
    <x v="1898"/>
    <s v="2023-04-21 19:11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5"/>
    <n v="45"/>
    <n v="0"/>
    <n v="9"/>
    <n v="155"/>
    <n v="80"/>
    <s v="Sahud Ulan"/>
    <s v="Tanza"/>
    <x v="1"/>
    <x v="0"/>
    <s v="PH"/>
    <n v="4108"/>
    <m/>
    <x v="1884"/>
    <m/>
  </r>
  <r>
    <s v="230421PGW01JRE"/>
    <s v="Completed"/>
    <m/>
    <m/>
    <n v="786277788838"/>
    <s v="Standard Local-J&amp;T Express"/>
    <s v="pickup"/>
    <s v="2023-04-29 19:11"/>
    <s v="2023-04-23 09:54"/>
    <x v="1898"/>
    <s v="2023-04-21 19:11"/>
    <m/>
    <x v="1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5"/>
    <n v="45"/>
    <n v="0"/>
    <n v="9"/>
    <n v="155"/>
    <n v="80"/>
    <s v="Sahud Ulan"/>
    <s v="Tanza"/>
    <x v="1"/>
    <x v="0"/>
    <s v="PH"/>
    <n v="4108"/>
    <m/>
    <x v="1884"/>
    <m/>
  </r>
  <r>
    <s v="230421PJT4136M"/>
    <s v="Completed"/>
    <m/>
    <m/>
    <n v="786277788854"/>
    <s v="Standard Local-J&amp;T Express"/>
    <s v="pickup"/>
    <s v="2023-04-29 19:45"/>
    <s v="2023-04-23 09:54"/>
    <x v="1899"/>
    <s v="2023-04-21 19:4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Caroyroyan"/>
    <s v="Pili"/>
    <x v="26"/>
    <x v="0"/>
    <s v="PH"/>
    <n v="4418"/>
    <m/>
    <x v="1885"/>
    <m/>
  </r>
  <r>
    <s v="230421PRCV50RF"/>
    <s v="Completed"/>
    <m/>
    <m/>
    <n v="786277788785"/>
    <s v="Standard Local-J&amp;T Express"/>
    <s v="pickup"/>
    <s v="2023-04-29 21:25"/>
    <s v="2023-04-23 09:54"/>
    <x v="1900"/>
    <s v="2023-04-21 21:2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5"/>
    <n v="45"/>
    <n v="0"/>
    <n v="5"/>
    <n v="95"/>
    <n v="80"/>
    <s v="San Roque"/>
    <s v="Naic"/>
    <x v="1"/>
    <x v="0"/>
    <s v="PH"/>
    <n v="4110"/>
    <m/>
    <x v="1886"/>
    <m/>
  </r>
  <r>
    <s v="230421PW93BM0F"/>
    <s v="Completed"/>
    <m/>
    <m/>
    <n v="786277788825"/>
    <s v="Standard Local-J&amp;T Express"/>
    <s v="pickup"/>
    <s v="2023-04-29 22:52"/>
    <s v="2023-04-23 09:54"/>
    <x v="1901"/>
    <s v="2023-04-21 22:52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0"/>
    <n v="54"/>
    <n v="25"/>
    <n v="0"/>
    <n v="16"/>
    <n v="254"/>
    <n v="79"/>
    <s v="Poblacion"/>
    <s v="Valencia City"/>
    <x v="51"/>
    <x v="2"/>
    <s v="PH"/>
    <n v="8709"/>
    <m/>
    <x v="1887"/>
    <m/>
  </r>
  <r>
    <s v="230421PW93BM0F"/>
    <s v="Completed"/>
    <m/>
    <m/>
    <n v="786277788825"/>
    <s v="Standard Local-J&amp;T Express"/>
    <s v="pickup"/>
    <s v="2023-04-29 22:52"/>
    <s v="2023-04-23 09:54"/>
    <x v="1901"/>
    <s v="2023-04-21 22:52"/>
    <m/>
    <x v="2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200"/>
    <n v="54"/>
    <n v="25"/>
    <n v="0"/>
    <n v="16"/>
    <n v="254"/>
    <n v="79"/>
    <s v="Poblacion"/>
    <s v="Valencia City"/>
    <x v="51"/>
    <x v="2"/>
    <s v="PH"/>
    <n v="8709"/>
    <m/>
    <x v="1887"/>
    <m/>
  </r>
  <r>
    <s v="230421PW93BM0F"/>
    <s v="Completed"/>
    <m/>
    <m/>
    <n v="786277788825"/>
    <s v="Standard Local-J&amp;T Express"/>
    <s v="pickup"/>
    <s v="2023-04-29 22:52"/>
    <s v="2023-04-23 09:54"/>
    <x v="1901"/>
    <s v="2023-04-21 22:52"/>
    <m/>
    <x v="5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00"/>
    <n v="54"/>
    <n v="25"/>
    <n v="0"/>
    <n v="16"/>
    <n v="254"/>
    <n v="79"/>
    <s v="Poblacion"/>
    <s v="Valencia City"/>
    <x v="51"/>
    <x v="2"/>
    <s v="PH"/>
    <n v="8709"/>
    <m/>
    <x v="1887"/>
    <m/>
  </r>
  <r>
    <s v="230421PWJBWPDJ"/>
    <s v="Completed"/>
    <m/>
    <m/>
    <n v="786277788841"/>
    <s v="Standard Local-J&amp;T Express"/>
    <s v="pickup"/>
    <s v="2023-04-29 22:57"/>
    <s v="2023-04-23 09:54"/>
    <x v="1902"/>
    <s v="2023-04-21 22:5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Santo Domingo"/>
    <s v="Urdaneta City"/>
    <x v="17"/>
    <x v="1"/>
    <s v="PH"/>
    <n v="2428"/>
    <m/>
    <x v="1888"/>
    <m/>
  </r>
  <r>
    <s v="230422S64ST63H"/>
    <s v="Completed"/>
    <m/>
    <m/>
    <n v="786284547566"/>
    <s v="Standard Local-J&amp;T Express"/>
    <s v="pickup"/>
    <s v="2023-05-02 20:36"/>
    <s v="2023-04-24 16:33"/>
    <x v="1903"/>
    <s v="2023-04-22 20:36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55"/>
    <n v="75"/>
    <n v="0"/>
    <n v="19"/>
    <n v="295"/>
    <n v="130"/>
    <s v="Bonifacio"/>
    <s v="Surigao City"/>
    <x v="44"/>
    <x v="2"/>
    <s v="PH"/>
    <n v="8400"/>
    <m/>
    <x v="1889"/>
    <m/>
  </r>
  <r>
    <s v="230423TVM4YFNY"/>
    <s v="Completed"/>
    <m/>
    <m/>
    <n v="786284547595"/>
    <s v="Standard Local-J&amp;T Express"/>
    <s v="pickup"/>
    <s v="2023-05-02 12:51"/>
    <s v="2023-04-24 16:33"/>
    <x v="1904"/>
    <s v="2023-04-23 12:51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8"/>
    <n v="45"/>
    <n v="0"/>
    <n v="24"/>
    <n v="338"/>
    <n v="83"/>
    <s v="Aggunetan"/>
    <s v="Lasam"/>
    <x v="16"/>
    <x v="1"/>
    <s v="PH"/>
    <n v="3524"/>
    <m/>
    <x v="1890"/>
    <m/>
  </r>
  <r>
    <s v="230423UBHTD539"/>
    <s v="Completed"/>
    <m/>
    <m/>
    <n v="786284547582"/>
    <s v="Standard Local-J&amp;T Express"/>
    <s v="pickup"/>
    <s v="2023-05-02 17:18"/>
    <s v="2023-04-24 16:33"/>
    <x v="1905"/>
    <s v="2023-04-23 17:18"/>
    <m/>
    <x v="0"/>
    <m/>
    <m/>
    <n v="60"/>
    <n v="60"/>
    <n v="15"/>
    <n v="900"/>
    <n v="0"/>
    <n v="0"/>
    <n v="0"/>
    <n v="2.7"/>
    <n v="15"/>
    <n v="2.7"/>
    <n v="0"/>
    <n v="0"/>
    <n v="0"/>
    <s v="N"/>
    <n v="0"/>
    <n v="0"/>
    <n v="0"/>
    <n v="0"/>
    <n v="900"/>
    <n v="80"/>
    <n v="0"/>
    <n v="0"/>
    <n v="71"/>
    <n v="980"/>
    <n v="80"/>
    <s v="Santa Lucia"/>
    <s v="Pasig City"/>
    <x v="14"/>
    <x v="3"/>
    <s v="PH"/>
    <n v="1608"/>
    <m/>
    <x v="1891"/>
    <m/>
  </r>
  <r>
    <s v="23042405RHCG15"/>
    <s v="Completed"/>
    <m/>
    <m/>
    <n v="786293720198"/>
    <s v="Standard Local-J&amp;T Express"/>
    <s v="pickup"/>
    <s v="2023-05-03 11:30"/>
    <s v="2023-04-26 18:10"/>
    <x v="1906"/>
    <s v="2023-04-24 11:3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45"/>
    <n v="0"/>
    <n v="9"/>
    <n v="155"/>
    <n v="80"/>
    <s v="Mabuhay"/>
    <s v="Carmona"/>
    <x v="1"/>
    <x v="0"/>
    <s v="PH"/>
    <n v="4116"/>
    <m/>
    <x v="1892"/>
    <m/>
  </r>
  <r>
    <s v="2304240YQCTQWD"/>
    <s v="Completed"/>
    <m/>
    <m/>
    <n v="786293720185"/>
    <s v="Standard Local-J&amp;T Express"/>
    <s v="pickup"/>
    <s v="2023-05-03 19:24"/>
    <s v="2023-04-26 18:10"/>
    <x v="1907"/>
    <s v="2023-04-24 19:24"/>
    <m/>
    <x v="1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42"/>
    <n v="38"/>
    <n v="0"/>
    <n v="24"/>
    <n v="342"/>
    <n v="80"/>
    <s v="Pinagsama"/>
    <s v="Taguig City"/>
    <x v="14"/>
    <x v="3"/>
    <s v="PH"/>
    <n v="1635"/>
    <m/>
    <x v="1893"/>
    <m/>
  </r>
  <r>
    <s v="2304253NWBSQNF"/>
    <s v="Completed"/>
    <m/>
    <m/>
    <n v="786293720212"/>
    <s v="Standard Local-J&amp;T Express"/>
    <s v="pickup"/>
    <s v="2023-05-04 21:06"/>
    <s v="2023-04-26 18:10"/>
    <x v="1908"/>
    <s v="2023-04-25 21:06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18"/>
    <n v="65"/>
    <n v="0"/>
    <n v="19"/>
    <n v="258"/>
    <n v="83"/>
    <s v="Tuliao"/>
    <s v="Santa Barbara"/>
    <x v="17"/>
    <x v="1"/>
    <s v="PH"/>
    <n v="2419"/>
    <m/>
    <x v="1894"/>
    <m/>
  </r>
  <r>
    <s v="2304253U3FJ98F"/>
    <s v="Completed"/>
    <m/>
    <m/>
    <n v="786297396657"/>
    <s v="Standard Local-J&amp;T Express"/>
    <s v="pickup"/>
    <s v="2023-05-04 22:40"/>
    <s v="2023-04-27 11:33"/>
    <x v="1909"/>
    <s v="2023-04-25 22:40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0"/>
    <n v="0"/>
    <n v="0"/>
    <n v="19"/>
    <n v="320"/>
    <n v="80"/>
    <s v="Pantok"/>
    <s v="Binangonan"/>
    <x v="3"/>
    <x v="0"/>
    <s v="PH"/>
    <n v="1940"/>
    <m/>
    <x v="1895"/>
    <m/>
  </r>
  <r>
    <s v="2304264A668K45"/>
    <s v="Completed"/>
    <m/>
    <m/>
    <n v="786297398228"/>
    <s v="Standard Local-J&amp;T Express"/>
    <s v="pickup"/>
    <s v="2023-05-05 03:09"/>
    <s v="2023-04-27 11:33"/>
    <x v="1910"/>
    <s v="2023-04-26 03:0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Zone Ii Pob. (Bgy. 2- West Ilawod)"/>
    <s v="Bulan"/>
    <x v="6"/>
    <x v="0"/>
    <s v="PH"/>
    <n v="4706"/>
    <m/>
    <x v="1896"/>
    <m/>
  </r>
  <r>
    <s v="230426516U4QVA"/>
    <s v="Completed"/>
    <m/>
    <m/>
    <n v="786297398231"/>
    <s v="Standard Local-J&amp;T Express"/>
    <s v="pickup"/>
    <s v="2023-05-05 10:02"/>
    <s v="2023-04-27 11:33"/>
    <x v="1911"/>
    <s v="2023-04-26 10:0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San Nicolas 1St (Pob.)"/>
    <s v="Lubao"/>
    <x v="7"/>
    <x v="1"/>
    <s v="PH"/>
    <n v="2005"/>
    <m/>
    <x v="1897"/>
    <m/>
  </r>
  <r>
    <s v="2304265554SY2J"/>
    <s v="Completed"/>
    <m/>
    <m/>
    <n v="786297398257"/>
    <s v="Standard Local-J&amp;T Express"/>
    <s v="pickup"/>
    <s v="2023-05-05 11:12"/>
    <s v="2023-04-27 11:33"/>
    <x v="1912"/>
    <s v="2023-04-26 11:12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193"/>
    <n v="45"/>
    <n v="0"/>
    <n v="165"/>
    <n v="2293"/>
    <n v="238"/>
    <s v="Victory Norte"/>
    <s v="Santiago City"/>
    <x v="18"/>
    <x v="1"/>
    <s v="PH"/>
    <n v="3311"/>
    <m/>
    <x v="1898"/>
    <m/>
  </r>
  <r>
    <s v="2304276K5DAH0H"/>
    <s v="Completed"/>
    <m/>
    <m/>
    <n v="786299499335"/>
    <s v="Standard Local-J&amp;T Express"/>
    <s v="pickup"/>
    <s v="2023-05-06 00:55"/>
    <s v="2023-04-27 11:33"/>
    <x v="1913"/>
    <s v="2023-04-27 00:5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4"/>
    <n v="50"/>
    <n v="0"/>
    <n v="9"/>
    <n v="144"/>
    <n v="74"/>
    <s v="Tabunan"/>
    <s v="Bago City"/>
    <x v="50"/>
    <x v="4"/>
    <s v="PH"/>
    <n v="6101"/>
    <m/>
    <x v="1899"/>
    <m/>
  </r>
  <r>
    <s v="230429CB7WW96B"/>
    <s v="Completed"/>
    <m/>
    <m/>
    <n v="786307784719"/>
    <s v="Standard Local-J&amp;T Express"/>
    <s v="pickup"/>
    <s v="2023-05-09 07:49"/>
    <s v="2023-05-01 17:13"/>
    <x v="1914"/>
    <s v="2023-04-29 07:4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5"/>
    <n v="65"/>
    <n v="0"/>
    <n v="9"/>
    <n v="135"/>
    <n v="80"/>
    <s v="Pulong Buhangin"/>
    <s v="Santa Maria"/>
    <x v="5"/>
    <x v="1"/>
    <s v="PH"/>
    <n v="3022"/>
    <m/>
    <x v="1900"/>
    <m/>
  </r>
  <r>
    <s v="230429CQMM9727"/>
    <s v="Completed"/>
    <m/>
    <m/>
    <n v="786317232192"/>
    <s v="Standard Local-J&amp;T Express"/>
    <s v="pickup"/>
    <s v="2023-05-09 11:31"/>
    <s v="2023-05-01 17:13"/>
    <x v="1915"/>
    <s v="2023-04-29 11:3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Rizal"/>
    <s v="Santiago City"/>
    <x v="18"/>
    <x v="1"/>
    <s v="PH"/>
    <n v="3311"/>
    <m/>
    <x v="1901"/>
    <m/>
  </r>
  <r>
    <s v="230501J3Q2SYFK"/>
    <s v="Completed"/>
    <m/>
    <m/>
    <n v="786322785345"/>
    <s v="Standard Local-J&amp;T Express"/>
    <s v="pickup"/>
    <s v="2023-05-10 14:51"/>
    <s v="2023-05-03 15:25"/>
    <x v="1916"/>
    <s v="2023-05-01 14:5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Rizal"/>
    <s v="Makati City"/>
    <x v="14"/>
    <x v="3"/>
    <s v="PH"/>
    <n v="1218"/>
    <s v="Please check the quality and completeness of the product before shipping. Thank you."/>
    <x v="1902"/>
    <m/>
  </r>
  <r>
    <s v="230502K30WJ34Q"/>
    <s v="Completed"/>
    <m/>
    <m/>
    <n v="786322785401"/>
    <s v="Standard Local-J&amp;T Express"/>
    <s v="pickup"/>
    <s v="2023-05-10 00:11"/>
    <s v="2023-05-03 15:25"/>
    <x v="1917"/>
    <s v="2023-05-02 00:11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4"/>
    <n v="0"/>
    <n v="0"/>
    <n v="28"/>
    <n v="444"/>
    <n v="84"/>
    <s v="Alicaocao"/>
    <s v="Cauayan City"/>
    <x v="18"/>
    <x v="1"/>
    <s v="PH"/>
    <n v="3305"/>
    <m/>
    <x v="1903"/>
    <m/>
  </r>
  <r>
    <s v="230502M1CH7HAJ"/>
    <s v="Completed"/>
    <m/>
    <m/>
    <n v="786322785332"/>
    <s v="Standard Local-J&amp;T Express"/>
    <s v="pickup"/>
    <s v="2023-05-10 09:05"/>
    <s v="2023-05-03 15:25"/>
    <x v="1918"/>
    <s v="2023-05-02 09:05"/>
    <m/>
    <x v="0"/>
    <m/>
    <m/>
    <n v="60"/>
    <n v="60"/>
    <n v="4"/>
    <n v="240"/>
    <n v="0"/>
    <n v="0"/>
    <n v="0"/>
    <n v="0.72"/>
    <n v="9"/>
    <n v="1.62"/>
    <n v="0"/>
    <n v="0"/>
    <n v="0"/>
    <s v="N"/>
    <n v="0"/>
    <n v="0"/>
    <n v="100"/>
    <n v="0"/>
    <n v="539"/>
    <n v="15"/>
    <n v="65"/>
    <n v="0"/>
    <n v="42"/>
    <n v="554"/>
    <n v="80"/>
    <s v="Santo Nino"/>
    <s v="San Mateo"/>
    <x v="3"/>
    <x v="0"/>
    <s v="PH"/>
    <n v="1850"/>
    <m/>
    <x v="1904"/>
    <m/>
  </r>
  <r>
    <s v="230502M1CH7HAJ"/>
    <s v="Completed"/>
    <m/>
    <m/>
    <n v="786322785332"/>
    <s v="Standard Local-J&amp;T Express"/>
    <s v="pickup"/>
    <s v="2023-05-10 09:05"/>
    <s v="2023-05-03 15:25"/>
    <x v="1918"/>
    <s v="2023-05-02 09:05"/>
    <m/>
    <x v="1"/>
    <m/>
    <m/>
    <n v="60"/>
    <n v="60"/>
    <n v="4"/>
    <n v="240"/>
    <n v="0"/>
    <n v="0"/>
    <n v="0"/>
    <n v="0.72"/>
    <n v="9"/>
    <n v="1.62"/>
    <n v="0"/>
    <n v="0"/>
    <n v="0"/>
    <s v="N"/>
    <n v="0"/>
    <n v="0"/>
    <n v="100"/>
    <n v="0"/>
    <n v="539"/>
    <n v="15"/>
    <n v="65"/>
    <n v="0"/>
    <n v="42"/>
    <n v="554"/>
    <n v="80"/>
    <s v="Santo Nino"/>
    <s v="San Mateo"/>
    <x v="3"/>
    <x v="0"/>
    <s v="PH"/>
    <n v="1850"/>
    <m/>
    <x v="1904"/>
    <m/>
  </r>
  <r>
    <s v="230502M1CH7HAJ"/>
    <s v="Completed"/>
    <m/>
    <m/>
    <n v="786322785332"/>
    <s v="Standard Local-J&amp;T Express"/>
    <s v="pickup"/>
    <s v="2023-05-10 09:05"/>
    <s v="2023-05-03 15:25"/>
    <x v="1918"/>
    <s v="2023-05-02 09:05"/>
    <m/>
    <x v="7"/>
    <m/>
    <s v="Madre-Cacao"/>
    <n v="60"/>
    <n v="60"/>
    <n v="1"/>
    <n v="60"/>
    <n v="0"/>
    <n v="0"/>
    <n v="0"/>
    <n v="0.18"/>
    <n v="9"/>
    <n v="1.62"/>
    <n v="0"/>
    <n v="0"/>
    <n v="0"/>
    <s v="N"/>
    <n v="0"/>
    <n v="0"/>
    <n v="100"/>
    <n v="0"/>
    <n v="539"/>
    <n v="15"/>
    <n v="65"/>
    <n v="0"/>
    <n v="42"/>
    <n v="554"/>
    <n v="80"/>
    <s v="Santo Nino"/>
    <s v="San Mateo"/>
    <x v="3"/>
    <x v="0"/>
    <s v="PH"/>
    <n v="1850"/>
    <m/>
    <x v="1904"/>
    <m/>
  </r>
  <r>
    <s v="230503QA648JC4"/>
    <s v="Completed"/>
    <m/>
    <m/>
    <n v="786338241054"/>
    <s v="Standard Local-J&amp;T Express"/>
    <s v="pickup"/>
    <s v="2023-05-11 16:30"/>
    <s v="2023-05-05 16:52"/>
    <x v="1919"/>
    <s v="2023-05-03 16:3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Pico"/>
    <s v="La Trinidad"/>
    <x v="11"/>
    <x v="1"/>
    <s v="PH"/>
    <n v="2601"/>
    <m/>
    <x v="1905"/>
    <m/>
  </r>
  <r>
    <s v="230503QTNJEFNE"/>
    <s v="Completed"/>
    <m/>
    <m/>
    <n v="786338241012"/>
    <s v="Standard Local-J&amp;T Express"/>
    <s v="pickup"/>
    <s v="2023-05-11 21:25"/>
    <s v="2023-05-05 16:52"/>
    <x v="1920"/>
    <s v="2023-05-03 21:25"/>
    <m/>
    <x v="2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3"/>
    <n v="0"/>
    <n v="0"/>
    <n v="19"/>
    <n v="323"/>
    <n v="83"/>
    <s v="Busay"/>
    <s v="Daraga"/>
    <x v="30"/>
    <x v="0"/>
    <s v="PH"/>
    <n v="4501"/>
    <m/>
    <x v="1906"/>
    <m/>
  </r>
  <r>
    <s v="230504T1P8PP36"/>
    <s v="Completed"/>
    <m/>
    <m/>
    <n v="786338241038"/>
    <s v="Standard Local-J&amp;T Express"/>
    <s v="pickup"/>
    <s v="2023-05-12 18:36"/>
    <s v="2023-05-05 16:52"/>
    <x v="1921"/>
    <s v="2023-05-04 18:36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15"/>
    <n v="65"/>
    <n v="0"/>
    <n v="24"/>
    <n v="315"/>
    <n v="80"/>
    <s v="Victoria Reyes"/>
    <s v="Dasmarinas City"/>
    <x v="1"/>
    <x v="0"/>
    <s v="PH"/>
    <n v="4115"/>
    <m/>
    <x v="1907"/>
    <m/>
  </r>
  <r>
    <s v="230505UJUSQ1FY"/>
    <s v="Completed"/>
    <m/>
    <m/>
    <n v="786338334119"/>
    <s v="Standard Local-J&amp;T Express"/>
    <s v="pickup"/>
    <s v="2023-05-15 09:06"/>
    <s v="2023-05-05 16:52"/>
    <x v="1922"/>
    <s v="2023-05-05 09:06"/>
    <m/>
    <x v="0"/>
    <m/>
    <m/>
    <n v="60"/>
    <n v="60"/>
    <n v="12"/>
    <n v="720"/>
    <n v="0"/>
    <n v="0"/>
    <n v="0"/>
    <n v="2.16"/>
    <n v="12"/>
    <n v="2.16"/>
    <n v="0"/>
    <n v="0"/>
    <n v="108"/>
    <s v="N"/>
    <n v="0"/>
    <n v="0"/>
    <n v="1100"/>
    <n v="0"/>
    <n v="601"/>
    <n v="80"/>
    <n v="0"/>
    <n v="0"/>
    <n v="56"/>
    <n v="681"/>
    <n v="80"/>
    <s v="Barangay 41 (Rosal)"/>
    <s v="Cavite City"/>
    <x v="1"/>
    <x v="0"/>
    <s v="PH"/>
    <n v="4100"/>
    <m/>
    <x v="1908"/>
    <m/>
  </r>
  <r>
    <s v="230505V2S3401J"/>
    <s v="Completed"/>
    <m/>
    <m/>
    <n v="771141065984"/>
    <s v="Standard Local-J&amp;T Express"/>
    <s v="Drop-off"/>
    <s v="2023-05-15 14:02"/>
    <s v="2023-05-08 13:11"/>
    <x v="1923"/>
    <s v="2023-05-05 14:02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4"/>
    <n v="0"/>
    <n v="9"/>
    <n v="120"/>
    <n v="74"/>
    <s v="Inday"/>
    <s v="Iloilo City"/>
    <x v="25"/>
    <x v="4"/>
    <s v="PH"/>
    <n v="5000"/>
    <m/>
    <x v="1909"/>
    <m/>
  </r>
  <r>
    <s v="230505V3YR0Y3T"/>
    <s v="Completed"/>
    <m/>
    <m/>
    <n v="771141058867"/>
    <s v="Standard Local-J&amp;T Express"/>
    <s v="Drop-off"/>
    <s v="2023-05-15 14:22"/>
    <s v="2023-05-08 13:11"/>
    <x v="1924"/>
    <s v="2023-05-05 14:22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0"/>
    <n v="0"/>
    <n v="0"/>
    <n v="19"/>
    <n v="320"/>
    <n v="80"/>
    <s v="South Cembo"/>
    <s v="Makati City"/>
    <x v="14"/>
    <x v="3"/>
    <s v="PH"/>
    <n v="1214"/>
    <m/>
    <x v="1910"/>
    <m/>
  </r>
  <r>
    <s v="230505V4CSN55W"/>
    <s v="Completed"/>
    <m/>
    <m/>
    <n v="771141068093"/>
    <s v="Standard Local-J&amp;T Express"/>
    <s v="Drop-off"/>
    <s v="2023-05-15 14:20"/>
    <s v="2023-05-08 13:11"/>
    <x v="1925"/>
    <s v="2023-05-05 14:2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8"/>
    <n v="65"/>
    <n v="0"/>
    <n v="5"/>
    <n v="78"/>
    <n v="83"/>
    <s v="Cabucbucan"/>
    <s v="Rizal"/>
    <x v="13"/>
    <x v="1"/>
    <s v="PH"/>
    <n v="3127"/>
    <m/>
    <x v="1911"/>
    <m/>
  </r>
  <r>
    <s v="23050623AVMSAM"/>
    <s v="Completed"/>
    <m/>
    <m/>
    <n v="771141050163"/>
    <s v="Standard Local-J&amp;T Express"/>
    <s v="Drop-off"/>
    <s v="2023-05-15 19:48"/>
    <s v="2023-05-08 13:11"/>
    <x v="1926"/>
    <s v="2023-05-06 19:4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45"/>
    <n v="0"/>
    <n v="9"/>
    <n v="155"/>
    <n v="80"/>
    <s v="Dita"/>
    <s v="Santa Rosa City"/>
    <x v="0"/>
    <x v="0"/>
    <s v="PH"/>
    <n v="4026"/>
    <m/>
    <x v="1912"/>
    <m/>
  </r>
  <r>
    <s v="2305073U0G6BC1"/>
    <s v="Completed"/>
    <m/>
    <m/>
    <n v="771141063479"/>
    <s v="Standard Local-J&amp;T Express"/>
    <s v="Drop-off"/>
    <s v="2023-05-16 12:24"/>
    <s v="2023-05-08 13:11"/>
    <x v="1927"/>
    <s v="2023-05-07 12:24"/>
    <m/>
    <x v="3"/>
    <m/>
    <m/>
    <n v="80"/>
    <n v="80"/>
    <n v="1"/>
    <n v="80"/>
    <n v="0"/>
    <n v="0"/>
    <n v="0"/>
    <n v="0.18"/>
    <n v="1"/>
    <n v="0.18"/>
    <n v="0"/>
    <n v="0"/>
    <n v="0"/>
    <s v="N"/>
    <n v="0"/>
    <n v="0"/>
    <n v="0"/>
    <n v="0"/>
    <n v="80"/>
    <n v="80"/>
    <n v="0"/>
    <n v="0"/>
    <n v="6"/>
    <n v="160"/>
    <n v="80"/>
    <s v="Manuyo Dos"/>
    <s v="Las Pinas City"/>
    <x v="14"/>
    <x v="3"/>
    <s v="PH"/>
    <n v="1700"/>
    <m/>
    <x v="1913"/>
    <m/>
  </r>
  <r>
    <s v="2305074EHDTWKG"/>
    <s v="Completed"/>
    <m/>
    <m/>
    <n v="771141048406"/>
    <s v="Standard Local-J&amp;T Express"/>
    <s v="Drop-off"/>
    <s v="2023-05-16 18:14"/>
    <s v="2023-05-08 13:11"/>
    <x v="1928"/>
    <s v="2023-05-07 18:1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5"/>
    <n v="65"/>
    <n v="0"/>
    <n v="5"/>
    <n v="75"/>
    <n v="80"/>
    <s v="Bongkol"/>
    <s v="Liliw"/>
    <x v="0"/>
    <x v="0"/>
    <s v="PH"/>
    <n v="4004"/>
    <m/>
    <x v="1914"/>
    <m/>
  </r>
  <r>
    <s v="2305086WVWBS2W"/>
    <s v="Completed"/>
    <m/>
    <m/>
    <n v="786359989446"/>
    <s v="Standard Local-J&amp;T Express"/>
    <s v="pickup"/>
    <s v="2023-05-16 17:44"/>
    <s v="2023-05-09 14:02"/>
    <x v="1929"/>
    <s v="2023-05-08 17:44"/>
    <m/>
    <x v="0"/>
    <m/>
    <m/>
    <n v="60"/>
    <n v="60"/>
    <n v="2"/>
    <n v="120"/>
    <n v="0"/>
    <n v="0"/>
    <n v="0"/>
    <n v="0.36"/>
    <n v="8"/>
    <n v="1.44"/>
    <n v="0"/>
    <n v="0"/>
    <n v="48"/>
    <s v="N"/>
    <n v="0"/>
    <n v="0"/>
    <n v="200"/>
    <n v="0"/>
    <n v="430"/>
    <n v="80"/>
    <n v="0"/>
    <n v="0"/>
    <n v="38"/>
    <n v="510"/>
    <n v="80"/>
    <s v="San Isidro"/>
    <s v="Paranaque City"/>
    <x v="14"/>
    <x v="3"/>
    <s v="PH"/>
    <n v="1700"/>
    <m/>
    <x v="1915"/>
    <m/>
  </r>
  <r>
    <s v="2305086WVWBS2W"/>
    <s v="Completed"/>
    <m/>
    <m/>
    <n v="786359989446"/>
    <s v="Standard Local-J&amp;T Express"/>
    <s v="pickup"/>
    <s v="2023-05-16 17:44"/>
    <s v="2023-05-09 14:02"/>
    <x v="1929"/>
    <s v="2023-05-08 17:44"/>
    <m/>
    <x v="2"/>
    <m/>
    <m/>
    <n v="60"/>
    <n v="60"/>
    <n v="2"/>
    <n v="120"/>
    <n v="0"/>
    <n v="0"/>
    <n v="0"/>
    <n v="0.36"/>
    <n v="8"/>
    <n v="1.44"/>
    <n v="0"/>
    <n v="0"/>
    <n v="48"/>
    <s v="N"/>
    <n v="0"/>
    <n v="0"/>
    <n v="200"/>
    <n v="0"/>
    <n v="430"/>
    <n v="80"/>
    <n v="0"/>
    <n v="0"/>
    <n v="38"/>
    <n v="510"/>
    <n v="80"/>
    <s v="San Isidro"/>
    <s v="Paranaque City"/>
    <x v="14"/>
    <x v="3"/>
    <s v="PH"/>
    <n v="1700"/>
    <m/>
    <x v="1915"/>
    <m/>
  </r>
  <r>
    <s v="2305086WVWBS2W"/>
    <s v="Completed"/>
    <m/>
    <m/>
    <n v="786359989446"/>
    <s v="Standard Local-J&amp;T Express"/>
    <s v="pickup"/>
    <s v="2023-05-16 17:44"/>
    <s v="2023-05-09 14:02"/>
    <x v="1929"/>
    <s v="2023-05-08 17:44"/>
    <m/>
    <x v="1"/>
    <m/>
    <m/>
    <n v="60"/>
    <n v="60"/>
    <n v="2"/>
    <n v="120"/>
    <n v="0"/>
    <n v="0"/>
    <n v="0"/>
    <n v="0.36"/>
    <n v="8"/>
    <n v="1.44"/>
    <n v="0"/>
    <n v="0"/>
    <n v="48"/>
    <s v="N"/>
    <n v="0"/>
    <n v="0"/>
    <n v="200"/>
    <n v="0"/>
    <n v="430"/>
    <n v="80"/>
    <n v="0"/>
    <n v="0"/>
    <n v="38"/>
    <n v="510"/>
    <n v="80"/>
    <s v="San Isidro"/>
    <s v="Paranaque City"/>
    <x v="14"/>
    <x v="3"/>
    <s v="PH"/>
    <n v="1700"/>
    <m/>
    <x v="1915"/>
    <m/>
  </r>
  <r>
    <s v="2305086WVWBS2W"/>
    <s v="Completed"/>
    <m/>
    <m/>
    <n v="786359989446"/>
    <s v="Standard Local-J&amp;T Express"/>
    <s v="pickup"/>
    <s v="2023-05-16 17:44"/>
    <s v="2023-05-09 14:02"/>
    <x v="1929"/>
    <s v="2023-05-08 17:44"/>
    <m/>
    <x v="8"/>
    <m/>
    <m/>
    <n v="60"/>
    <n v="60"/>
    <n v="2"/>
    <n v="120"/>
    <n v="0"/>
    <n v="0"/>
    <n v="0"/>
    <n v="0.36"/>
    <n v="8"/>
    <n v="1.44"/>
    <n v="0"/>
    <n v="0"/>
    <n v="48"/>
    <s v="N"/>
    <n v="0"/>
    <n v="0"/>
    <n v="200"/>
    <n v="0"/>
    <n v="430"/>
    <n v="80"/>
    <n v="0"/>
    <n v="0"/>
    <n v="38"/>
    <n v="510"/>
    <n v="80"/>
    <s v="San Isidro"/>
    <s v="Paranaque City"/>
    <x v="14"/>
    <x v="3"/>
    <s v="PH"/>
    <n v="1700"/>
    <m/>
    <x v="1915"/>
    <m/>
  </r>
  <r>
    <s v="23050877KXT9M9"/>
    <s v="Completed"/>
    <m/>
    <m/>
    <n v="786359989420"/>
    <s v="Standard Local-J&amp;T Express"/>
    <s v="pickup"/>
    <s v="2023-05-16 20:39"/>
    <s v="2023-05-09 14:01"/>
    <x v="1930"/>
    <s v="2023-05-08 20:39"/>
    <m/>
    <x v="1"/>
    <m/>
    <m/>
    <n v="60"/>
    <n v="40"/>
    <n v="30"/>
    <n v="1200"/>
    <n v="600"/>
    <n v="600"/>
    <n v="0"/>
    <n v="5.4"/>
    <n v="30"/>
    <n v="5.4"/>
    <n v="0"/>
    <n v="0"/>
    <n v="0"/>
    <s v="N"/>
    <n v="0"/>
    <n v="0"/>
    <n v="0"/>
    <n v="0"/>
    <n v="1226"/>
    <n v="120"/>
    <n v="45"/>
    <n v="0"/>
    <n v="94"/>
    <n v="1346"/>
    <n v="165"/>
    <s v="Aggay"/>
    <s v="Bantay"/>
    <x v="34"/>
    <x v="1"/>
    <s v="PH"/>
    <n v="2727"/>
    <m/>
    <x v="1916"/>
    <m/>
  </r>
  <r>
    <s v="23050877SNXXMB"/>
    <s v="Completed"/>
    <m/>
    <m/>
    <n v="786359989433"/>
    <s v="Standard Local-J&amp;T Express"/>
    <s v="pickup"/>
    <s v="2023-05-16 20:42"/>
    <s v="2023-05-09 14:01"/>
    <x v="1931"/>
    <s v="2023-05-08 20:42"/>
    <m/>
    <x v="2"/>
    <m/>
    <m/>
    <n v="60"/>
    <n v="40"/>
    <n v="30"/>
    <n v="1200"/>
    <n v="600"/>
    <n v="600"/>
    <n v="0"/>
    <n v="5.4"/>
    <n v="30"/>
    <n v="5.4"/>
    <n v="0"/>
    <n v="0"/>
    <n v="0"/>
    <s v="N"/>
    <n v="0"/>
    <n v="0"/>
    <n v="0"/>
    <n v="0"/>
    <n v="1226"/>
    <n v="100"/>
    <n v="65"/>
    <n v="0"/>
    <n v="94"/>
    <n v="1326"/>
    <n v="165"/>
    <s v="Aggay"/>
    <s v="Bantay"/>
    <x v="34"/>
    <x v="1"/>
    <s v="PH"/>
    <n v="2727"/>
    <m/>
    <x v="1916"/>
    <m/>
  </r>
  <r>
    <s v="2305099EDWKDH0"/>
    <s v="Completed"/>
    <m/>
    <m/>
    <n v="786365603846"/>
    <s v="Standard Local-J&amp;T Express"/>
    <s v="pickup"/>
    <s v="2023-05-17 17:55"/>
    <s v="2023-05-10 17:18"/>
    <x v="1932"/>
    <s v="2023-05-09 17:55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85"/>
    <n v="50"/>
    <n v="0"/>
    <n v="19"/>
    <n v="325"/>
    <n v="135"/>
    <s v="Galas"/>
    <s v="Dipolog City"/>
    <x v="48"/>
    <x v="2"/>
    <s v="PH"/>
    <n v="7100"/>
    <m/>
    <x v="1917"/>
    <m/>
  </r>
  <r>
    <s v="2305099EDWKDH0"/>
    <s v="Completed"/>
    <m/>
    <m/>
    <n v="786365603846"/>
    <s v="Standard Local-J&amp;T Express"/>
    <s v="pickup"/>
    <s v="2023-05-17 17:55"/>
    <s v="2023-05-10 17:18"/>
    <x v="1932"/>
    <s v="2023-05-09 17:55"/>
    <m/>
    <x v="1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85"/>
    <n v="50"/>
    <n v="0"/>
    <n v="19"/>
    <n v="325"/>
    <n v="135"/>
    <s v="Galas"/>
    <s v="Dipolog City"/>
    <x v="48"/>
    <x v="2"/>
    <s v="PH"/>
    <n v="7100"/>
    <m/>
    <x v="1917"/>
    <m/>
  </r>
  <r>
    <s v="2305099VVKAGDX"/>
    <s v="Completed"/>
    <m/>
    <m/>
    <n v="786365603833"/>
    <s v="Standard Local-J&amp;T Express"/>
    <s v="pickup"/>
    <s v="2023-05-17 22:14"/>
    <s v="2023-05-10 17:18"/>
    <x v="1933"/>
    <s v="2023-05-09 22:14"/>
    <m/>
    <x v="0"/>
    <m/>
    <m/>
    <n v="60"/>
    <n v="60"/>
    <n v="8"/>
    <n v="480"/>
    <n v="0"/>
    <n v="0"/>
    <n v="0"/>
    <n v="1.44"/>
    <n v="8"/>
    <n v="1.44"/>
    <n v="0"/>
    <n v="0"/>
    <n v="0"/>
    <s v="N"/>
    <n v="0"/>
    <n v="0"/>
    <n v="0"/>
    <n v="0"/>
    <n v="480"/>
    <n v="15"/>
    <n v="65"/>
    <n v="0"/>
    <n v="38"/>
    <n v="495"/>
    <n v="80"/>
    <s v="Santo Domingo"/>
    <s v="Binan City"/>
    <x v="0"/>
    <x v="0"/>
    <s v="PH"/>
    <n v="4024"/>
    <m/>
    <x v="1918"/>
    <m/>
  </r>
  <r>
    <s v="230510ATQ5GHHJ"/>
    <s v="Completed"/>
    <m/>
    <m/>
    <n v="786365603859"/>
    <s v="Standard Local-J&amp;T Express"/>
    <s v="pickup"/>
    <s v="2023-05-18 06:58"/>
    <s v="2023-05-10 17:18"/>
    <x v="1934"/>
    <s v="2023-05-10 06:58"/>
    <m/>
    <x v="0"/>
    <m/>
    <m/>
    <n v="60"/>
    <n v="57"/>
    <n v="2"/>
    <n v="114"/>
    <n v="6"/>
    <n v="6"/>
    <n v="0"/>
    <n v="0.36"/>
    <n v="4"/>
    <n v="0.72"/>
    <n v="0"/>
    <n v="0"/>
    <n v="0"/>
    <s v="N"/>
    <n v="0"/>
    <n v="0"/>
    <n v="3500"/>
    <n v="0"/>
    <n v="193"/>
    <n v="38"/>
    <n v="45"/>
    <n v="0"/>
    <n v="18"/>
    <n v="231"/>
    <n v="83"/>
    <s v="Central West No. 3 (Pob.)"/>
    <s v="Bangar"/>
    <x v="45"/>
    <x v="1"/>
    <s v="PH"/>
    <n v="2519"/>
    <m/>
    <x v="1919"/>
    <m/>
  </r>
  <r>
    <s v="230510ATQ5GHHJ"/>
    <s v="Completed"/>
    <m/>
    <m/>
    <n v="786365603859"/>
    <s v="Standard Local-J&amp;T Express"/>
    <s v="pickup"/>
    <s v="2023-05-18 06:58"/>
    <s v="2023-05-10 17:18"/>
    <x v="1934"/>
    <s v="2023-05-10 06:58"/>
    <m/>
    <x v="2"/>
    <m/>
    <m/>
    <n v="60"/>
    <n v="57"/>
    <n v="2"/>
    <n v="114"/>
    <n v="6"/>
    <n v="6"/>
    <n v="0"/>
    <n v="0.36"/>
    <n v="4"/>
    <n v="0.72"/>
    <n v="0"/>
    <n v="0"/>
    <n v="0"/>
    <s v="N"/>
    <n v="0"/>
    <n v="0"/>
    <n v="3500"/>
    <n v="0"/>
    <n v="193"/>
    <n v="38"/>
    <n v="45"/>
    <n v="0"/>
    <n v="18"/>
    <n v="231"/>
    <n v="83"/>
    <s v="Central West No. 3 (Pob.)"/>
    <s v="Bangar"/>
    <x v="45"/>
    <x v="1"/>
    <s v="PH"/>
    <n v="2519"/>
    <m/>
    <x v="1919"/>
    <m/>
  </r>
  <r>
    <s v="230510C7EAVXB2"/>
    <s v="Completed"/>
    <m/>
    <m/>
    <n v="786372870666"/>
    <s v="Standard Local-J&amp;T Express"/>
    <s v="pickup"/>
    <s v="2023-05-18 20:18"/>
    <s v="2023-05-12 16:53"/>
    <x v="1935"/>
    <s v="2023-05-10 20:18"/>
    <m/>
    <x v="3"/>
    <m/>
    <m/>
    <n v="80"/>
    <n v="80"/>
    <n v="3"/>
    <n v="240"/>
    <n v="0"/>
    <n v="0"/>
    <n v="0"/>
    <n v="0.54"/>
    <n v="3"/>
    <n v="0.54"/>
    <n v="0"/>
    <n v="0"/>
    <n v="0"/>
    <s v="N"/>
    <n v="0"/>
    <n v="0"/>
    <n v="0"/>
    <n v="0"/>
    <n v="240"/>
    <n v="35"/>
    <n v="45"/>
    <n v="0"/>
    <n v="19"/>
    <n v="275"/>
    <n v="80"/>
    <s v="Mambog Iv"/>
    <s v="Bacoor"/>
    <x v="1"/>
    <x v="0"/>
    <s v="PH"/>
    <n v="4102"/>
    <m/>
    <x v="1920"/>
    <m/>
  </r>
  <r>
    <s v="230511DCA231JM"/>
    <s v="Completed"/>
    <m/>
    <m/>
    <n v="786372870640"/>
    <s v="Standard Local-J&amp;T Express"/>
    <s v="pickup"/>
    <s v="2023-05-19 07:28"/>
    <s v="2023-05-12 16:55"/>
    <x v="1936"/>
    <s v="2023-05-11 07:28"/>
    <m/>
    <x v="0"/>
    <m/>
    <m/>
    <n v="60"/>
    <n v="57"/>
    <n v="2"/>
    <n v="114"/>
    <n v="6"/>
    <n v="6"/>
    <n v="0"/>
    <n v="0.36"/>
    <n v="2"/>
    <n v="0.36"/>
    <n v="0"/>
    <n v="0"/>
    <n v="0"/>
    <s v="N"/>
    <n v="0"/>
    <n v="0"/>
    <n v="0"/>
    <n v="0"/>
    <n v="114"/>
    <n v="38"/>
    <n v="45"/>
    <n v="0"/>
    <n v="9"/>
    <n v="152"/>
    <n v="83"/>
    <s v="Pandan"/>
    <s v="Angeles City"/>
    <x v="7"/>
    <x v="1"/>
    <s v="PH"/>
    <n v="2009"/>
    <m/>
    <x v="1921"/>
    <m/>
  </r>
  <r>
    <s v="230511DT1UEVJA"/>
    <s v="Completed"/>
    <m/>
    <m/>
    <n v="786372870624"/>
    <s v="Standard Local-J&amp;T Express"/>
    <s v="pickup"/>
    <s v="2023-05-19 11:34"/>
    <s v="2023-05-12 16:53"/>
    <x v="1937"/>
    <s v="2023-05-11 11:34"/>
    <m/>
    <x v="0"/>
    <m/>
    <m/>
    <n v="60"/>
    <n v="57"/>
    <n v="3"/>
    <n v="171"/>
    <n v="9"/>
    <n v="9"/>
    <n v="0"/>
    <n v="0.54"/>
    <n v="3"/>
    <n v="0.54"/>
    <n v="0"/>
    <n v="0"/>
    <n v="0"/>
    <s v="N"/>
    <n v="0"/>
    <n v="0"/>
    <n v="0"/>
    <n v="0"/>
    <n v="171"/>
    <n v="60"/>
    <n v="75"/>
    <n v="0"/>
    <n v="13"/>
    <n v="231"/>
    <n v="135"/>
    <s v="Pasonanca"/>
    <s v="Zamboanga City"/>
    <x v="31"/>
    <x v="2"/>
    <s v="PH"/>
    <n v="7000"/>
    <m/>
    <x v="1922"/>
    <m/>
  </r>
  <r>
    <s v="230511DVSBFQU4"/>
    <s v="Completed"/>
    <m/>
    <m/>
    <n v="786372870611"/>
    <s v="Standard Local-J&amp;T Express"/>
    <s v="pickup"/>
    <s v="2023-05-19 12:23"/>
    <s v="2023-05-12 16:53"/>
    <x v="1938"/>
    <s v="2023-05-11 12:23"/>
    <m/>
    <x v="0"/>
    <m/>
    <m/>
    <n v="60"/>
    <n v="57"/>
    <n v="2"/>
    <n v="114"/>
    <n v="6"/>
    <n v="6"/>
    <n v="0"/>
    <n v="0.36"/>
    <n v="2"/>
    <n v="0.36"/>
    <n v="0"/>
    <n v="0"/>
    <n v="0"/>
    <s v="N"/>
    <n v="0"/>
    <n v="0"/>
    <n v="0"/>
    <n v="0"/>
    <n v="114"/>
    <n v="18"/>
    <n v="65"/>
    <n v="0"/>
    <n v="9"/>
    <n v="132"/>
    <n v="83"/>
    <s v="Andarayan South"/>
    <s v="Solana"/>
    <x v="16"/>
    <x v="1"/>
    <s v="PH"/>
    <n v="3503"/>
    <m/>
    <x v="1923"/>
    <m/>
  </r>
  <r>
    <s v="230511E1FTJSUY"/>
    <s v="Completed"/>
    <m/>
    <m/>
    <n v="786372870653"/>
    <s v="Standard Local-J&amp;T Express"/>
    <s v="pickup"/>
    <s v="2023-05-19 13:37"/>
    <s v="2023-05-12 16:55"/>
    <x v="1939"/>
    <s v="2023-05-11 13:37"/>
    <m/>
    <x v="0"/>
    <m/>
    <m/>
    <n v="60"/>
    <n v="57"/>
    <n v="1"/>
    <n v="57"/>
    <n v="3"/>
    <n v="3"/>
    <n v="0"/>
    <n v="0.18"/>
    <n v="1"/>
    <n v="0.18"/>
    <n v="0"/>
    <n v="0"/>
    <n v="0"/>
    <s v="N"/>
    <n v="0"/>
    <n v="0"/>
    <n v="0"/>
    <n v="0"/>
    <n v="57"/>
    <n v="83"/>
    <n v="0"/>
    <n v="0"/>
    <n v="4"/>
    <n v="140"/>
    <n v="83"/>
    <s v="Alangilan"/>
    <s v="Batangas City"/>
    <x v="4"/>
    <x v="0"/>
    <s v="PH"/>
    <n v="4200"/>
    <m/>
    <x v="1924"/>
    <m/>
  </r>
  <r>
    <s v="230511E44RG9NT"/>
    <s v="Completed"/>
    <m/>
    <m/>
    <n v="786372870637"/>
    <s v="Standard Local-J&amp;T Express"/>
    <s v="pickup"/>
    <s v="2023-05-19 14:34"/>
    <s v="2023-05-12 16:55"/>
    <x v="1940"/>
    <s v="2023-05-11 14:34"/>
    <m/>
    <x v="0"/>
    <m/>
    <m/>
    <n v="60"/>
    <n v="57"/>
    <n v="2"/>
    <n v="114"/>
    <n v="6"/>
    <n v="6"/>
    <n v="0"/>
    <n v="0.36"/>
    <n v="2"/>
    <n v="0.36"/>
    <n v="0"/>
    <n v="0"/>
    <n v="0"/>
    <s v="N"/>
    <n v="0"/>
    <n v="0"/>
    <n v="0"/>
    <n v="0"/>
    <n v="114"/>
    <n v="15"/>
    <n v="65"/>
    <n v="0"/>
    <n v="9"/>
    <n v="129"/>
    <n v="80"/>
    <s v="San Manuel"/>
    <s v="San Jose Del Monte City"/>
    <x v="5"/>
    <x v="1"/>
    <s v="PH"/>
    <n v="3023"/>
    <m/>
    <x v="1925"/>
    <m/>
  </r>
  <r>
    <s v="230512GSUTKV8P"/>
    <s v="Completed"/>
    <m/>
    <m/>
    <n v="786379041555"/>
    <s v="Standard Local-J&amp;T Express"/>
    <s v="pickup"/>
    <s v="2023-05-20 16:08"/>
    <s v="2023-05-13 18:55"/>
    <x v="1941"/>
    <s v="2023-05-12 16:08"/>
    <m/>
    <x v="0"/>
    <m/>
    <m/>
    <n v="60"/>
    <n v="57"/>
    <n v="6"/>
    <n v="342"/>
    <n v="18"/>
    <n v="18"/>
    <n v="0"/>
    <n v="1.08"/>
    <n v="6"/>
    <n v="1.08"/>
    <n v="0"/>
    <n v="0"/>
    <n v="0"/>
    <s v="N"/>
    <n v="0"/>
    <n v="0"/>
    <n v="0"/>
    <n v="0"/>
    <n v="342"/>
    <n v="80"/>
    <n v="0"/>
    <n v="0"/>
    <n v="27"/>
    <n v="422"/>
    <n v="80"/>
    <s v="Pantok"/>
    <s v="Binangonan"/>
    <x v="3"/>
    <x v="0"/>
    <s v="PH"/>
    <n v="1940"/>
    <m/>
    <x v="1926"/>
    <m/>
  </r>
  <r>
    <s v="230512H3PQ4NJC"/>
    <s v="Completed"/>
    <m/>
    <m/>
    <n v="786379041539"/>
    <s v="Standard Local-J&amp;T Express"/>
    <s v="pickup"/>
    <s v="2023-05-20 19:05"/>
    <s v="2023-05-13 18:55"/>
    <x v="1942"/>
    <s v="2023-05-12 19:05"/>
    <m/>
    <x v="0"/>
    <m/>
    <m/>
    <n v="60"/>
    <n v="57"/>
    <n v="1"/>
    <n v="57"/>
    <n v="3"/>
    <n v="3"/>
    <n v="0"/>
    <n v="0.18"/>
    <n v="1"/>
    <n v="0.18"/>
    <n v="0"/>
    <n v="0"/>
    <n v="0"/>
    <s v="N"/>
    <n v="0"/>
    <n v="0"/>
    <n v="0"/>
    <n v="0"/>
    <n v="57"/>
    <n v="15"/>
    <n v="65"/>
    <n v="0"/>
    <n v="4"/>
    <n v="72"/>
    <n v="80"/>
    <s v="Poblacion"/>
    <s v="Pulilan"/>
    <x v="5"/>
    <x v="1"/>
    <s v="PH"/>
    <n v="3005"/>
    <m/>
    <x v="1927"/>
    <m/>
  </r>
  <r>
    <s v="230512H5BB9PUM"/>
    <s v="Completed"/>
    <m/>
    <m/>
    <n v="786379041526"/>
    <s v="Standard Local-J&amp;T Express"/>
    <s v="pickup"/>
    <s v="2023-05-20 19:34"/>
    <s v="2023-05-13 18:55"/>
    <x v="1943"/>
    <s v="2023-05-12 19:34"/>
    <m/>
    <x v="0"/>
    <m/>
    <m/>
    <n v="60"/>
    <n v="57"/>
    <n v="2"/>
    <n v="114"/>
    <n v="6"/>
    <n v="6"/>
    <n v="0"/>
    <n v="0.36"/>
    <n v="2"/>
    <n v="0.36"/>
    <n v="0"/>
    <n v="0"/>
    <n v="0"/>
    <s v="N"/>
    <n v="0"/>
    <n v="0"/>
    <n v="0"/>
    <n v="0"/>
    <n v="114"/>
    <n v="79"/>
    <n v="50"/>
    <n v="0"/>
    <n v="9"/>
    <n v="193"/>
    <n v="129"/>
    <s v="Poblacion (Jabonga)"/>
    <s v="Jabonga"/>
    <x v="42"/>
    <x v="2"/>
    <s v="PH"/>
    <n v="8607"/>
    <m/>
    <x v="1928"/>
    <m/>
  </r>
  <r>
    <s v="230513HS4XFH6X"/>
    <s v="Completed"/>
    <m/>
    <m/>
    <n v="786379041542"/>
    <s v="Standard Local-J&amp;T Express"/>
    <s v="pickup"/>
    <s v="2023-05-22 01:28"/>
    <s v="2023-05-13 18:55"/>
    <x v="1944"/>
    <s v="2023-05-13 01:28"/>
    <m/>
    <x v="0"/>
    <m/>
    <m/>
    <n v="60"/>
    <n v="57"/>
    <n v="3"/>
    <n v="171"/>
    <n v="9"/>
    <n v="9"/>
    <n v="0"/>
    <n v="0.54"/>
    <n v="5"/>
    <n v="0.9"/>
    <n v="0"/>
    <n v="0"/>
    <n v="0"/>
    <s v="N"/>
    <n v="0"/>
    <n v="0"/>
    <n v="0"/>
    <n v="0"/>
    <n v="331"/>
    <n v="38"/>
    <n v="45"/>
    <n v="0"/>
    <n v="26"/>
    <n v="369"/>
    <n v="83"/>
    <s v="Pinahan"/>
    <s v="General Mamerto Natividad"/>
    <x v="13"/>
    <x v="1"/>
    <s v="PH"/>
    <n v="3125"/>
    <m/>
    <x v="1929"/>
    <m/>
  </r>
  <r>
    <s v="230513HS4XFH6X"/>
    <s v="Completed"/>
    <m/>
    <m/>
    <n v="786379041542"/>
    <s v="Standard Local-J&amp;T Express"/>
    <s v="pickup"/>
    <s v="2023-05-22 01:28"/>
    <s v="2023-05-13 18:55"/>
    <x v="1944"/>
    <s v="2023-05-13 01:28"/>
    <m/>
    <x v="6"/>
    <m/>
    <m/>
    <n v="80"/>
    <n v="80"/>
    <n v="2"/>
    <n v="160"/>
    <n v="0"/>
    <n v="0"/>
    <n v="0"/>
    <n v="0.36"/>
    <n v="5"/>
    <n v="0.9"/>
    <n v="0"/>
    <n v="0"/>
    <n v="0"/>
    <s v="N"/>
    <n v="0"/>
    <n v="0"/>
    <n v="0"/>
    <n v="0"/>
    <n v="331"/>
    <n v="38"/>
    <n v="45"/>
    <n v="0"/>
    <n v="26"/>
    <n v="369"/>
    <n v="83"/>
    <s v="Pinahan"/>
    <s v="General Mamerto Natividad"/>
    <x v="13"/>
    <x v="1"/>
    <s v="PH"/>
    <n v="3125"/>
    <m/>
    <x v="1929"/>
    <m/>
  </r>
  <r>
    <s v="230514MUWEN73R"/>
    <s v="Completed"/>
    <m/>
    <m/>
    <n v="786391489548"/>
    <s v="Standard Local-J&amp;T Express"/>
    <s v="pickup"/>
    <s v="2023-05-22 06:56"/>
    <s v="2023-05-16 14:13"/>
    <x v="1945"/>
    <s v="2023-05-14 06:56"/>
    <m/>
    <x v="0"/>
    <m/>
    <m/>
    <n v="60"/>
    <n v="57"/>
    <n v="2"/>
    <n v="114"/>
    <n v="6"/>
    <n v="6"/>
    <n v="0"/>
    <n v="0.36"/>
    <n v="2"/>
    <n v="0.36"/>
    <n v="0"/>
    <n v="0"/>
    <n v="0"/>
    <s v="N"/>
    <n v="0"/>
    <n v="0"/>
    <n v="200"/>
    <n v="0"/>
    <n v="112"/>
    <n v="38"/>
    <n v="45"/>
    <n v="0"/>
    <n v="9"/>
    <n v="150"/>
    <n v="83"/>
    <s v="Lepute"/>
    <s v="San Jose"/>
    <x v="4"/>
    <x v="0"/>
    <s v="PH"/>
    <n v="4227"/>
    <m/>
    <x v="1930"/>
    <m/>
  </r>
  <r>
    <s v="230514MY8CE5KK"/>
    <s v="Completed"/>
    <m/>
    <m/>
    <n v="786391489495"/>
    <s v="Standard Local-J&amp;T Express"/>
    <s v="pickup"/>
    <s v="2023-05-22 07:56"/>
    <s v="2023-05-16 14:13"/>
    <x v="1946"/>
    <s v="2023-05-14 07:56"/>
    <m/>
    <x v="0"/>
    <m/>
    <m/>
    <n v="60"/>
    <n v="57"/>
    <n v="1"/>
    <n v="57"/>
    <n v="3"/>
    <n v="3"/>
    <n v="0"/>
    <n v="0.18"/>
    <n v="1"/>
    <n v="0.18"/>
    <n v="0"/>
    <n v="0"/>
    <n v="0"/>
    <s v="N"/>
    <n v="0"/>
    <n v="0"/>
    <n v="0"/>
    <n v="0"/>
    <n v="57"/>
    <n v="79"/>
    <n v="50"/>
    <n v="0"/>
    <n v="4"/>
    <n v="136"/>
    <n v="129"/>
    <s v="Mauswagon"/>
    <s v="Laguindingan"/>
    <x v="37"/>
    <x v="2"/>
    <s v="PH"/>
    <n v="9019"/>
    <m/>
    <x v="1931"/>
    <m/>
  </r>
  <r>
    <s v="230514NSB01Y5R"/>
    <s v="Completed"/>
    <m/>
    <m/>
    <n v="786391489535"/>
    <s v="Standard Local-J&amp;T Express"/>
    <s v="pickup"/>
    <s v="2023-05-22 15:42"/>
    <s v="2023-05-16 14:13"/>
    <x v="1947"/>
    <s v="2023-05-14 15:42"/>
    <m/>
    <x v="0"/>
    <m/>
    <m/>
    <n v="60"/>
    <n v="57"/>
    <n v="2"/>
    <n v="114"/>
    <n v="6"/>
    <n v="6"/>
    <n v="0"/>
    <n v="0.36"/>
    <n v="2"/>
    <n v="0.36"/>
    <n v="0"/>
    <n v="0"/>
    <n v="0"/>
    <s v="N"/>
    <n v="0"/>
    <n v="0"/>
    <n v="0"/>
    <n v="0"/>
    <n v="114"/>
    <n v="35"/>
    <n v="45"/>
    <n v="0"/>
    <n v="9"/>
    <n v="149"/>
    <n v="80"/>
    <s v="Carsadang Bago Ii"/>
    <s v="Imus"/>
    <x v="1"/>
    <x v="0"/>
    <s v="PH"/>
    <n v="4103"/>
    <m/>
    <x v="1932"/>
    <m/>
  </r>
  <r>
    <s v="230514P23QR0K6"/>
    <s v="Completed"/>
    <m/>
    <m/>
    <n v="786391489522"/>
    <s v="Standard Local-J&amp;T Express"/>
    <s v="pickup"/>
    <s v="2023-05-22 18:19"/>
    <s v="2023-05-16 14:13"/>
    <x v="1948"/>
    <s v="2023-05-14 18:19"/>
    <m/>
    <x v="0"/>
    <m/>
    <m/>
    <n v="60"/>
    <n v="57"/>
    <n v="1"/>
    <n v="57"/>
    <n v="3"/>
    <n v="3"/>
    <n v="0"/>
    <n v="0.18"/>
    <n v="1"/>
    <n v="0.18"/>
    <n v="0"/>
    <n v="0"/>
    <n v="0"/>
    <s v="N"/>
    <n v="0"/>
    <n v="0"/>
    <n v="0"/>
    <n v="0"/>
    <n v="57"/>
    <n v="38"/>
    <n v="45"/>
    <n v="0"/>
    <n v="4"/>
    <n v="95"/>
    <n v="83"/>
    <s v="Malibago"/>
    <s v="Echague"/>
    <x v="18"/>
    <x v="1"/>
    <s v="PH"/>
    <n v="3309"/>
    <m/>
    <x v="1933"/>
    <m/>
  </r>
  <r>
    <s v="230515QE4U98XG"/>
    <s v="Completed"/>
    <m/>
    <m/>
    <n v="786391489506"/>
    <s v="Standard Local-J&amp;T Express"/>
    <s v="pickup"/>
    <s v="2023-05-23 07:27"/>
    <s v="2023-05-16 14:13"/>
    <x v="1949"/>
    <s v="2023-05-15 07:2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8"/>
    <n v="65"/>
    <n v="0"/>
    <n v="5"/>
    <n v="78"/>
    <n v="83"/>
    <s v="Lapu-Lapu"/>
    <s v="Ibaan"/>
    <x v="4"/>
    <x v="0"/>
    <s v="PH"/>
    <n v="4230"/>
    <m/>
    <x v="1934"/>
    <m/>
  </r>
  <r>
    <s v="230515QS9JS75Q"/>
    <s v="Completed"/>
    <m/>
    <m/>
    <n v="786391489482"/>
    <s v="Standard Local-J&amp;T Express"/>
    <s v="pickup"/>
    <s v="2023-05-23 10:47"/>
    <s v="2023-05-16 14:13"/>
    <x v="1950"/>
    <s v="2023-05-15 10:4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10"/>
    <n v="0"/>
    <n v="0"/>
    <n v="9"/>
    <n v="230"/>
    <n v="110"/>
    <s v="Lawa-An"/>
    <s v="Roxas City"/>
    <x v="22"/>
    <x v="4"/>
    <s v="PH"/>
    <n v="5800"/>
    <m/>
    <x v="1935"/>
    <m/>
  </r>
  <r>
    <s v="230515QWD584A0"/>
    <s v="Completed"/>
    <m/>
    <m/>
    <n v="786391489580"/>
    <s v="Standard Local-J&amp;T Express"/>
    <s v="pickup"/>
    <s v="2023-05-23 12:00"/>
    <s v="2023-05-16 14:13"/>
    <x v="1951"/>
    <s v="2023-05-15 12:0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8"/>
    <n v="65"/>
    <n v="0"/>
    <n v="5"/>
    <n v="78"/>
    <n v="83"/>
    <s v="Ventenilla"/>
    <s v="Paniqui"/>
    <x v="9"/>
    <x v="1"/>
    <s v="PH"/>
    <n v="2307"/>
    <m/>
    <x v="1936"/>
    <m/>
  </r>
  <r>
    <s v="230515R08G9U7C"/>
    <s v="Completed"/>
    <m/>
    <m/>
    <n v="786391489519"/>
    <s v="Standard Local-J&amp;T Express"/>
    <s v="pickup"/>
    <s v="2023-05-23 12:52"/>
    <s v="2023-05-16 14:13"/>
    <x v="1952"/>
    <s v="2023-05-15 12:52"/>
    <m/>
    <x v="1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8"/>
    <n v="65"/>
    <n v="0"/>
    <n v="5"/>
    <n v="78"/>
    <n v="83"/>
    <s v="Punong"/>
    <s v="Santa Cruz"/>
    <x v="43"/>
    <x v="0"/>
    <s v="PH"/>
    <n v="4902"/>
    <m/>
    <x v="1937"/>
    <m/>
  </r>
  <r>
    <s v="230515RJEW0509"/>
    <s v="Completed"/>
    <m/>
    <m/>
    <n v="786391489466"/>
    <s v="Standard Local-J&amp;T Express"/>
    <s v="pickup"/>
    <s v="2023-05-23 18:17"/>
    <s v="2023-05-16 14:13"/>
    <x v="1953"/>
    <s v="2023-05-15 18:17"/>
    <m/>
    <x v="4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5"/>
    <n v="75"/>
    <n v="0"/>
    <n v="14"/>
    <n v="215"/>
    <n v="110"/>
    <s v="Balabagon"/>
    <s v="Moalboal"/>
    <x v="20"/>
    <x v="4"/>
    <s v="PH"/>
    <n v="6032"/>
    <m/>
    <x v="1938"/>
    <m/>
  </r>
  <r>
    <s v="230516T88C3U7T"/>
    <s v="Completed"/>
    <m/>
    <m/>
    <n v="786399539785"/>
    <s v="Standard Local-J&amp;T Express"/>
    <s v="pickup"/>
    <s v="2023-05-24 10:20"/>
    <s v="2023-05-17 17:43"/>
    <x v="1954"/>
    <s v="2023-05-16 10:2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40"/>
    <n v="75"/>
    <n v="0"/>
    <n v="5"/>
    <n v="100"/>
    <n v="115"/>
    <s v="Gacao"/>
    <s v="Palo"/>
    <x v="41"/>
    <x v="4"/>
    <s v="PH"/>
    <n v="6501"/>
    <m/>
    <x v="1939"/>
    <m/>
  </r>
  <r>
    <s v="230516UBJDFSAN"/>
    <s v="Completed"/>
    <m/>
    <m/>
    <n v="786399539809"/>
    <s v="Standard Local-J&amp;T Express"/>
    <s v="pickup"/>
    <s v="2023-05-24 20:42"/>
    <s v="2023-05-17 17:43"/>
    <x v="1955"/>
    <s v="2023-05-16 20:42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Barangay Poblacion Iii"/>
    <s v="Santa Magdalena"/>
    <x v="6"/>
    <x v="0"/>
    <s v="PH"/>
    <n v="4709"/>
    <m/>
    <x v="1940"/>
    <m/>
  </r>
  <r>
    <s v="230516UBJDFSAN"/>
    <s v="Completed"/>
    <m/>
    <m/>
    <n v="786399539809"/>
    <s v="Standard Local-J&amp;T Express"/>
    <s v="pickup"/>
    <s v="2023-05-24 20:42"/>
    <s v="2023-05-17 17:43"/>
    <x v="1955"/>
    <s v="2023-05-16 20:42"/>
    <m/>
    <x v="1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Barangay Poblacion Iii"/>
    <s v="Santa Magdalena"/>
    <x v="6"/>
    <x v="0"/>
    <s v="PH"/>
    <n v="4709"/>
    <m/>
    <x v="1940"/>
    <m/>
  </r>
  <r>
    <s v="230517VEYSPMJR"/>
    <s v="Completed"/>
    <m/>
    <m/>
    <n v="771154415806"/>
    <s v="Standard Local-J&amp;T Express"/>
    <s v="Drop-off"/>
    <s v="2023-05-25 07:26"/>
    <s v="2023-05-17 17:43"/>
    <x v="1956"/>
    <s v="2023-05-17 07:2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Balugo"/>
    <s v="Mansalay"/>
    <x v="29"/>
    <x v="0"/>
    <s v="PH"/>
    <n v="5213"/>
    <m/>
    <x v="1941"/>
    <m/>
  </r>
  <r>
    <s v="230517VWCW1112"/>
    <s v="Completed"/>
    <m/>
    <m/>
    <n v="786405784858"/>
    <s v="Standard Local-J&amp;T Express"/>
    <s v="pickup"/>
    <s v="2023-05-25 11:44"/>
    <s v="2023-05-18 16:53"/>
    <x v="1957"/>
    <s v="2023-05-17 11:44"/>
    <m/>
    <x v="0"/>
    <m/>
    <m/>
    <n v="60"/>
    <n v="60"/>
    <n v="3"/>
    <n v="180"/>
    <n v="0"/>
    <n v="0"/>
    <n v="0"/>
    <n v="0.54"/>
    <n v="4"/>
    <n v="0.72"/>
    <n v="0"/>
    <n v="0"/>
    <n v="0"/>
    <s v="N"/>
    <n v="0"/>
    <n v="0"/>
    <n v="0"/>
    <n v="0"/>
    <n v="240"/>
    <n v="38"/>
    <n v="45"/>
    <n v="0"/>
    <n v="19"/>
    <n v="278"/>
    <n v="83"/>
    <s v="Villa Ofelia-Caridad"/>
    <s v="Cabanatuan City"/>
    <x v="13"/>
    <x v="1"/>
    <s v="PH"/>
    <n v="2000"/>
    <m/>
    <x v="1942"/>
    <m/>
  </r>
  <r>
    <s v="230517VWCW1112"/>
    <s v="Completed"/>
    <m/>
    <m/>
    <n v="786405784858"/>
    <s v="Standard Local-J&amp;T Express"/>
    <s v="pickup"/>
    <s v="2023-05-25 11:44"/>
    <s v="2023-05-18 16:53"/>
    <x v="1957"/>
    <s v="2023-05-17 11:44"/>
    <m/>
    <x v="2"/>
    <m/>
    <m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40"/>
    <n v="38"/>
    <n v="45"/>
    <n v="0"/>
    <n v="19"/>
    <n v="278"/>
    <n v="83"/>
    <s v="Villa Ofelia-Caridad"/>
    <s v="Cabanatuan City"/>
    <x v="13"/>
    <x v="1"/>
    <s v="PH"/>
    <n v="2000"/>
    <m/>
    <x v="1942"/>
    <m/>
  </r>
  <r>
    <s v="23051703GN48UE"/>
    <s v="Completed"/>
    <m/>
    <m/>
    <n v="786405784887"/>
    <s v="Standard Local-J&amp;T Express"/>
    <s v="pickup"/>
    <s v="2023-05-25 14:33"/>
    <s v="2023-05-18 16:53"/>
    <x v="1958"/>
    <s v="2023-05-17 14:3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Cablong"/>
    <s v="Santa Barbara"/>
    <x v="17"/>
    <x v="1"/>
    <s v="PH"/>
    <n v="2419"/>
    <m/>
    <x v="1943"/>
    <m/>
  </r>
  <r>
    <s v="2305170MDFDERG"/>
    <s v="Completed"/>
    <m/>
    <m/>
    <n v="786405784914"/>
    <s v="Standard Local-J&amp;T Express"/>
    <s v="pickup"/>
    <s v="2023-05-25 19:35"/>
    <s v="2023-05-18 16:53"/>
    <x v="1959"/>
    <s v="2023-05-17 19:35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Barangay 4 (Pob.)"/>
    <s v="Balayan"/>
    <x v="4"/>
    <x v="0"/>
    <s v="PH"/>
    <n v="4213"/>
    <m/>
    <x v="1944"/>
    <m/>
  </r>
  <r>
    <s v="2305170XW1UMCM"/>
    <s v="Completed"/>
    <m/>
    <m/>
    <n v="786405784874"/>
    <s v="Standard Local-J&amp;T Express"/>
    <s v="pickup"/>
    <s v="2023-05-25 22:43"/>
    <s v="2023-05-18 16:53"/>
    <x v="1960"/>
    <s v="2023-05-17 22:4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5"/>
    <n v="65"/>
    <n v="0"/>
    <n v="5"/>
    <n v="75"/>
    <n v="80"/>
    <s v="Pasong Kawayan Ii"/>
    <s v="General Trias"/>
    <x v="1"/>
    <x v="0"/>
    <s v="PH"/>
    <n v="4107"/>
    <m/>
    <x v="1945"/>
    <m/>
  </r>
  <r>
    <s v="2305170XXENVGH"/>
    <s v="Completed"/>
    <m/>
    <m/>
    <n v="786405784816"/>
    <s v="Standard Local-J&amp;T Express"/>
    <s v="pickup"/>
    <s v="2023-05-25 22:43"/>
    <s v="2023-05-18 16:53"/>
    <x v="1960"/>
    <s v="2023-05-17 22:4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54"/>
    <n v="75"/>
    <n v="0"/>
    <n v="9"/>
    <n v="174"/>
    <n v="129"/>
    <s v="Tibal-Og (Pob.)"/>
    <s v="Santo Tomas"/>
    <x v="8"/>
    <x v="2"/>
    <s v="PH"/>
    <n v="8112"/>
    <m/>
    <x v="1946"/>
    <m/>
  </r>
  <r>
    <s v="2305182PY8SHMY"/>
    <s v="Completed"/>
    <m/>
    <m/>
    <n v="786413730260"/>
    <s v="Standard Local-J&amp;T Express"/>
    <s v="pickup"/>
    <s v="2023-05-26 15:26"/>
    <s v="2023-05-20 19:06"/>
    <x v="1961"/>
    <s v="2023-05-18 15:26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42"/>
    <n v="38"/>
    <n v="0"/>
    <n v="14"/>
    <n v="222"/>
    <n v="80"/>
    <s v="Ligid-Tipas"/>
    <s v="Taguig City"/>
    <x v="14"/>
    <x v="3"/>
    <s v="PH"/>
    <n v="1630"/>
    <m/>
    <x v="1947"/>
    <m/>
  </r>
  <r>
    <s v="2305182U3WKXS5"/>
    <s v="Completed"/>
    <m/>
    <m/>
    <n v="786413730300"/>
    <s v="Standard Local-J&amp;T Express"/>
    <s v="pickup"/>
    <s v="2023-05-26 16:40"/>
    <s v="2023-05-20 19:06"/>
    <x v="1962"/>
    <s v="2023-05-18 16:40"/>
    <m/>
    <x v="2"/>
    <m/>
    <m/>
    <n v="60"/>
    <n v="60"/>
    <n v="5"/>
    <n v="300"/>
    <n v="0"/>
    <n v="0"/>
    <n v="0"/>
    <n v="0.9"/>
    <n v="6"/>
    <n v="1.08"/>
    <n v="0"/>
    <n v="0"/>
    <n v="0"/>
    <s v="N"/>
    <n v="0"/>
    <n v="0"/>
    <n v="0"/>
    <n v="0"/>
    <n v="360"/>
    <n v="42"/>
    <n v="38"/>
    <n v="0"/>
    <n v="28"/>
    <n v="402"/>
    <n v="80"/>
    <s v="Tandang Sora"/>
    <s v="Quezon City"/>
    <x v="14"/>
    <x v="3"/>
    <s v="PH"/>
    <n v="1116"/>
    <m/>
    <x v="1948"/>
    <m/>
  </r>
  <r>
    <s v="2305182U3WKXS5"/>
    <s v="Completed"/>
    <m/>
    <m/>
    <n v="786413730300"/>
    <s v="Standard Local-J&amp;T Express"/>
    <s v="pickup"/>
    <s v="2023-05-26 16:40"/>
    <s v="2023-05-20 19:06"/>
    <x v="1962"/>
    <s v="2023-05-18 16:40"/>
    <m/>
    <x v="7"/>
    <m/>
    <s v="Guava"/>
    <n v="60"/>
    <n v="60"/>
    <n v="1"/>
    <n v="60"/>
    <n v="0"/>
    <n v="0"/>
    <n v="0"/>
    <n v="0.18"/>
    <n v="6"/>
    <n v="1.08"/>
    <n v="0"/>
    <n v="0"/>
    <n v="0"/>
    <s v="N"/>
    <n v="0"/>
    <n v="0"/>
    <n v="0"/>
    <n v="0"/>
    <n v="360"/>
    <n v="42"/>
    <n v="38"/>
    <n v="0"/>
    <n v="28"/>
    <n v="402"/>
    <n v="80"/>
    <s v="Tandang Sora"/>
    <s v="Quezon City"/>
    <x v="14"/>
    <x v="3"/>
    <s v="PH"/>
    <n v="1116"/>
    <m/>
    <x v="1948"/>
    <m/>
  </r>
  <r>
    <s v="23051833TYU0V5"/>
    <s v="Completed"/>
    <m/>
    <m/>
    <n v="786413730299"/>
    <s v="Standard Local-J&amp;T Express"/>
    <s v="pickup"/>
    <s v="2023-05-26 19:16"/>
    <s v="2023-05-20 19:06"/>
    <x v="1963"/>
    <s v="2023-05-18 19:1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E. Rodriguez"/>
    <s v="Quezon City"/>
    <x v="14"/>
    <x v="3"/>
    <s v="PH"/>
    <n v="1109"/>
    <m/>
    <x v="1949"/>
    <m/>
  </r>
  <r>
    <s v="230518382K1TAQ"/>
    <s v="Completed"/>
    <m/>
    <m/>
    <n v="786413730313"/>
    <s v="Standard Local-J&amp;T Express"/>
    <s v="pickup"/>
    <s v="2023-05-26 20:32"/>
    <s v="2023-05-20 19:06"/>
    <x v="1964"/>
    <s v="2023-05-18 20:3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Bugallon Proper (Pob.)"/>
    <s v="Ramon"/>
    <x v="18"/>
    <x v="1"/>
    <s v="PH"/>
    <n v="8831"/>
    <m/>
    <x v="1950"/>
    <m/>
  </r>
  <r>
    <s v="2305194C4BMECF"/>
    <s v="Completed"/>
    <m/>
    <m/>
    <n v="786413730286"/>
    <s v="Standard Local-J&amp;T Express"/>
    <s v="pickup"/>
    <s v="2023-05-27 07:08"/>
    <s v="2023-05-20 19:06"/>
    <x v="1965"/>
    <s v="2023-05-19 07:08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5"/>
    <n v="45"/>
    <n v="0"/>
    <n v="9"/>
    <n v="155"/>
    <n v="80"/>
    <s v="Mabuhay"/>
    <s v="Carmona"/>
    <x v="1"/>
    <x v="0"/>
    <s v="PH"/>
    <n v="4116"/>
    <m/>
    <x v="1951"/>
    <m/>
  </r>
  <r>
    <s v="2305194C4BMECF"/>
    <s v="Completed"/>
    <m/>
    <m/>
    <n v="786413730286"/>
    <s v="Standard Local-J&amp;T Express"/>
    <s v="pickup"/>
    <s v="2023-05-27 07:08"/>
    <s v="2023-05-20 19:06"/>
    <x v="1965"/>
    <s v="2023-05-19 07:08"/>
    <m/>
    <x v="4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5"/>
    <n v="45"/>
    <n v="0"/>
    <n v="9"/>
    <n v="155"/>
    <n v="80"/>
    <s v="Mabuhay"/>
    <s v="Carmona"/>
    <x v="1"/>
    <x v="0"/>
    <s v="PH"/>
    <n v="4116"/>
    <m/>
    <x v="1951"/>
    <m/>
  </r>
  <r>
    <s v="230519580FV1EH"/>
    <s v="Completed"/>
    <m/>
    <m/>
    <n v="771158631999"/>
    <s v="Standard Local-J&amp;T Express"/>
    <s v="Drop-off"/>
    <s v="2023-05-27 15:36"/>
    <s v="2023-05-20 19:06"/>
    <x v="1966"/>
    <s v="2023-05-19 15:36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83"/>
    <n v="0"/>
    <n v="0"/>
    <n v="19"/>
    <n v="323"/>
    <n v="83"/>
    <s v="Lual (Pob.)"/>
    <s v="Mauban"/>
    <x v="21"/>
    <x v="0"/>
    <s v="PH"/>
    <n v="4330"/>
    <m/>
    <x v="1952"/>
    <m/>
  </r>
  <r>
    <s v="2305195TY7Q788"/>
    <s v="Completed"/>
    <m/>
    <m/>
    <n v="771158974177"/>
    <s v="Standard Local-J&amp;T Express"/>
    <s v="Drop-off"/>
    <s v="2023-05-27 21:06"/>
    <s v="2023-05-20 19:06"/>
    <x v="1967"/>
    <s v="2023-05-19 21:06"/>
    <m/>
    <x v="1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5"/>
    <n v="45"/>
    <n v="0"/>
    <n v="14"/>
    <n v="215"/>
    <n v="80"/>
    <s v="Tiniente Tiago"/>
    <s v="Gen. Mariano Alvarez"/>
    <x v="1"/>
    <x v="0"/>
    <s v="PH"/>
    <n v="4117"/>
    <m/>
    <x v="1953"/>
    <m/>
  </r>
  <r>
    <s v="23052071QB2XFN"/>
    <s v="Completed"/>
    <m/>
    <m/>
    <n v="786426080106"/>
    <s v="Standard Local-J&amp;T Express"/>
    <s v="pickup"/>
    <s v="2023-05-29 08:49"/>
    <s v="2023-05-22 19:11"/>
    <x v="1968"/>
    <s v="2023-05-20 08:49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5"/>
    <n v="45"/>
    <n v="0"/>
    <n v="14"/>
    <n v="215"/>
    <n v="80"/>
    <s v="Malaking Tatyao"/>
    <s v="Silang"/>
    <x v="1"/>
    <x v="0"/>
    <s v="PH"/>
    <n v="4102"/>
    <m/>
    <x v="1954"/>
    <m/>
  </r>
  <r>
    <s v="23052073DDXSGM"/>
    <s v="Completed"/>
    <m/>
    <m/>
    <n v="786426080066"/>
    <s v="Standard Local-J&amp;T Express"/>
    <s v="pickup"/>
    <s v="2023-05-29 09:19"/>
    <s v="2023-05-22 19:11"/>
    <x v="1969"/>
    <s v="2023-05-20 09:1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5"/>
    <n v="65"/>
    <n v="0"/>
    <n v="5"/>
    <n v="75"/>
    <n v="80"/>
    <s v="Malaya"/>
    <s v="Pililla"/>
    <x v="3"/>
    <x v="0"/>
    <s v="PH"/>
    <n v="1910"/>
    <m/>
    <x v="1955"/>
    <m/>
  </r>
  <r>
    <s v="2305207CBK66CG"/>
    <s v="Completed"/>
    <m/>
    <m/>
    <n v="786426080095"/>
    <s v="Standard Local-J&amp;T Express"/>
    <s v="pickup"/>
    <s v="2023-05-29 11:59"/>
    <s v="2023-05-22 19:10"/>
    <x v="1970"/>
    <s v="2023-05-20 11:5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5"/>
    <n v="65"/>
    <n v="0"/>
    <n v="9"/>
    <n v="135"/>
    <n v="80"/>
    <s v="San Pablo"/>
    <s v="Hagonoy"/>
    <x v="5"/>
    <x v="1"/>
    <s v="PH"/>
    <n v="3002"/>
    <m/>
    <x v="1956"/>
    <m/>
  </r>
  <r>
    <s v="2305207QY3KFGR"/>
    <s v="Completed"/>
    <m/>
    <m/>
    <n v="786426080011"/>
    <s v="Standard Local-J&amp;T Express"/>
    <s v="pickup"/>
    <s v="2023-05-29 15:27"/>
    <s v="2023-05-22 19:11"/>
    <x v="1971"/>
    <s v="2023-05-20 15:27"/>
    <m/>
    <x v="0"/>
    <m/>
    <m/>
    <n v="60"/>
    <n v="60"/>
    <n v="2"/>
    <n v="120"/>
    <n v="0"/>
    <n v="0"/>
    <n v="0"/>
    <n v="0.36"/>
    <n v="2"/>
    <n v="0.36"/>
    <n v="0"/>
    <n v="0"/>
    <n v="12"/>
    <s v="N"/>
    <n v="0"/>
    <n v="0"/>
    <n v="0"/>
    <n v="0"/>
    <n v="108"/>
    <n v="83"/>
    <n v="0"/>
    <n v="0"/>
    <n v="9"/>
    <n v="191"/>
    <n v="83"/>
    <s v="Tuplac"/>
    <s v="Kiangan"/>
    <x v="46"/>
    <x v="1"/>
    <s v="PH"/>
    <n v="3601"/>
    <m/>
    <x v="1957"/>
    <m/>
  </r>
  <r>
    <s v="2305208APY808V"/>
    <s v="Completed"/>
    <m/>
    <m/>
    <n v="786426080040"/>
    <s v="Standard Local-J&amp;T Express"/>
    <s v="pickup"/>
    <s v="2023-05-29 21:03"/>
    <s v="2023-05-22 19:10"/>
    <x v="1972"/>
    <s v="2023-05-20 21:0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5"/>
    <n v="45"/>
    <n v="0"/>
    <n v="5"/>
    <n v="95"/>
    <n v="80"/>
    <s v="Kaysuyo"/>
    <s v="Alfonso"/>
    <x v="1"/>
    <x v="0"/>
    <s v="PH"/>
    <n v="4123"/>
    <m/>
    <x v="1958"/>
    <m/>
  </r>
  <r>
    <s v="2305218SWQJ9NR"/>
    <s v="Completed"/>
    <m/>
    <m/>
    <n v="786426080037"/>
    <s v="Standard Local-J&amp;T Express"/>
    <s v="pickup"/>
    <s v="2023-05-29 01:25"/>
    <s v="2023-05-22 19:10"/>
    <x v="1973"/>
    <s v="2023-05-21 01:2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5"/>
    <n v="45"/>
    <n v="0"/>
    <n v="5"/>
    <n v="95"/>
    <n v="80"/>
    <s v="San Vicente"/>
    <s v="San Pedro"/>
    <x v="0"/>
    <x v="0"/>
    <s v="PH"/>
    <n v="4023"/>
    <m/>
    <x v="1959"/>
    <m/>
  </r>
  <r>
    <s v="2305219MHEM89R"/>
    <s v="Completed"/>
    <m/>
    <m/>
    <n v="786426080024"/>
    <s v="Standard Local-J&amp;T Express"/>
    <s v="pickup"/>
    <s v="2023-05-29 09:31"/>
    <s v="2023-05-22 19:10"/>
    <x v="1974"/>
    <s v="2023-05-21 09:31"/>
    <m/>
    <x v="1"/>
    <m/>
    <m/>
    <n v="60"/>
    <n v="60"/>
    <n v="12"/>
    <n v="720"/>
    <n v="0"/>
    <n v="0"/>
    <n v="0"/>
    <n v="2.16"/>
    <n v="12"/>
    <n v="2.16"/>
    <n v="0"/>
    <n v="0"/>
    <n v="0"/>
    <s v="N"/>
    <n v="0"/>
    <n v="0"/>
    <n v="300"/>
    <n v="0"/>
    <n v="717"/>
    <n v="42"/>
    <n v="38"/>
    <n v="0"/>
    <n v="56"/>
    <n v="759"/>
    <n v="80"/>
    <s v="Gulod"/>
    <s v="Quezon City"/>
    <x v="14"/>
    <x v="3"/>
    <s v="PH"/>
    <n v="1117"/>
    <m/>
    <x v="1960"/>
    <m/>
  </r>
  <r>
    <s v="230521AEJXYU0E"/>
    <s v="Completed"/>
    <m/>
    <m/>
    <n v="786426080079"/>
    <s v="Standard Local-J&amp;T Express"/>
    <s v="pickup"/>
    <s v="2023-05-29 17:17"/>
    <s v="2023-05-22 19:11"/>
    <x v="1975"/>
    <s v="2023-05-21 17:17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40"/>
    <n v="15"/>
    <n v="65"/>
    <n v="0"/>
    <n v="19"/>
    <n v="255"/>
    <n v="80"/>
    <s v="San Juan"/>
    <s v="Taytay"/>
    <x v="3"/>
    <x v="0"/>
    <s v="PH"/>
    <n v="1920"/>
    <m/>
    <x v="1961"/>
    <m/>
  </r>
  <r>
    <s v="230521AEJXYU0E"/>
    <s v="Completed"/>
    <m/>
    <m/>
    <n v="786426080079"/>
    <s v="Standard Local-J&amp;T Express"/>
    <s v="pickup"/>
    <s v="2023-05-29 17:17"/>
    <s v="2023-05-22 19:11"/>
    <x v="1975"/>
    <s v="2023-05-21 17:17"/>
    <m/>
    <x v="1"/>
    <m/>
    <m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40"/>
    <n v="15"/>
    <n v="65"/>
    <n v="0"/>
    <n v="19"/>
    <n v="255"/>
    <n v="80"/>
    <s v="San Juan"/>
    <s v="Taytay"/>
    <x v="3"/>
    <x v="0"/>
    <s v="PH"/>
    <n v="1920"/>
    <m/>
    <x v="1961"/>
    <m/>
  </r>
  <r>
    <s v="230521AEJXYU0E"/>
    <s v="Completed"/>
    <m/>
    <m/>
    <n v="786426080079"/>
    <s v="Standard Local-J&amp;T Express"/>
    <s v="pickup"/>
    <s v="2023-05-29 17:17"/>
    <s v="2023-05-22 19:11"/>
    <x v="1975"/>
    <s v="2023-05-21 17:17"/>
    <m/>
    <x v="7"/>
    <m/>
    <s v="Madre-Cacao"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40"/>
    <n v="15"/>
    <n v="65"/>
    <n v="0"/>
    <n v="19"/>
    <n v="255"/>
    <n v="80"/>
    <s v="San Juan"/>
    <s v="Taytay"/>
    <x v="3"/>
    <x v="0"/>
    <s v="PH"/>
    <n v="1920"/>
    <m/>
    <x v="1961"/>
    <m/>
  </r>
  <r>
    <s v="230522BYU14VBS"/>
    <s v="Completed"/>
    <m/>
    <m/>
    <n v="771163313918"/>
    <s v="Standard Local-J&amp;T Express"/>
    <s v="Drop-off"/>
    <s v="2023-05-30 07:59"/>
    <s v="2023-05-22 19:10"/>
    <x v="1976"/>
    <s v="2023-05-22 07:59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0"/>
    <n v="0"/>
    <n v="2100"/>
    <n v="238"/>
    <n v="0"/>
    <n v="0"/>
    <n v="165"/>
    <n v="2338"/>
    <n v="238"/>
    <s v="Victory Norte"/>
    <s v="Santiago City"/>
    <x v="18"/>
    <x v="1"/>
    <s v="PH"/>
    <n v="3311"/>
    <m/>
    <x v="1962"/>
    <m/>
  </r>
  <r>
    <s v="230522D5HYWH8D"/>
    <s v="Completed"/>
    <m/>
    <m/>
    <n v="786438878061"/>
    <s v="Standard Local-J&amp;T Express"/>
    <s v="pickup"/>
    <s v="2023-05-30 19:14"/>
    <s v="2023-05-25 20:49"/>
    <x v="1977"/>
    <s v="2023-05-22 19:1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Poblacion"/>
    <s v="Makati City"/>
    <x v="14"/>
    <x v="3"/>
    <s v="PH"/>
    <n v="1012"/>
    <m/>
    <x v="1963"/>
    <m/>
  </r>
  <r>
    <s v="230522DH85CHWK"/>
    <s v="Completed"/>
    <m/>
    <m/>
    <n v="786438878058"/>
    <s v="Standard Local-J&amp;T Express"/>
    <s v="pickup"/>
    <s v="2023-05-30 22:43"/>
    <s v="2023-05-25 20:48"/>
    <x v="1978"/>
    <s v="2023-05-22 22:4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Dau"/>
    <s v="Mabalacat"/>
    <x v="7"/>
    <x v="1"/>
    <s v="PH"/>
    <n v="0"/>
    <m/>
    <x v="1964"/>
    <m/>
  </r>
  <r>
    <s v="230523EYVGJA99"/>
    <s v="Completed"/>
    <m/>
    <m/>
    <n v="786438878101"/>
    <s v="Standard Local-J&amp;T Express"/>
    <s v="pickup"/>
    <s v="2023-05-31 12:38"/>
    <s v="2023-05-25 20:47"/>
    <x v="1979"/>
    <s v="2023-05-23 12:38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18"/>
    <n v="65"/>
    <n v="0"/>
    <n v="19"/>
    <n v="258"/>
    <n v="83"/>
    <s v="District Ii (Pob.)"/>
    <s v="Cauayan City"/>
    <x v="18"/>
    <x v="1"/>
    <s v="PH"/>
    <n v="3305"/>
    <m/>
    <x v="1965"/>
    <m/>
  </r>
  <r>
    <s v="230523FECEFBV9"/>
    <s v="Completed"/>
    <m/>
    <m/>
    <n v="786438878074"/>
    <s v="Standard Local-J&amp;T Express"/>
    <s v="pickup"/>
    <s v="2023-05-31 16:57"/>
    <s v="2023-05-25 20:48"/>
    <x v="1980"/>
    <s v="2023-05-23 16:57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18"/>
    <n v="65"/>
    <n v="0"/>
    <n v="19"/>
    <n v="258"/>
    <n v="83"/>
    <s v="Sapang Maisac"/>
    <s v="Mexico"/>
    <x v="7"/>
    <x v="1"/>
    <s v="PH"/>
    <n v="2021"/>
    <m/>
    <x v="1966"/>
    <m/>
  </r>
  <r>
    <s v="230523FJYUAK56"/>
    <s v="Completed"/>
    <m/>
    <m/>
    <n v="786438878087"/>
    <s v="Standard Local-J&amp;T Express"/>
    <s v="pickup"/>
    <s v="2023-05-31 18:19"/>
    <s v="2023-05-25 20:50"/>
    <x v="1981"/>
    <s v="2023-05-23 18:1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Tiaong"/>
    <s v="Guiguinto"/>
    <x v="5"/>
    <x v="1"/>
    <s v="PH"/>
    <n v="3017"/>
    <m/>
    <x v="1967"/>
    <m/>
  </r>
  <r>
    <s v="230523FR1UE933"/>
    <s v="Completed"/>
    <m/>
    <m/>
    <n v="786438878143"/>
    <s v="Standard Local-J&amp;T Express"/>
    <s v="pickup"/>
    <s v="2023-05-31 19:50"/>
    <s v="2023-05-25 20:49"/>
    <x v="1982"/>
    <s v="2023-05-23 19:5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Santa Ana"/>
    <s v="Guimba"/>
    <x v="13"/>
    <x v="1"/>
    <s v="PH"/>
    <n v="3115"/>
    <m/>
    <x v="1968"/>
    <m/>
  </r>
  <r>
    <s v="230523FRKXAYRE"/>
    <s v="Completed"/>
    <m/>
    <m/>
    <n v="786438878114"/>
    <s v="Standard Local-J&amp;T Express"/>
    <s v="pickup"/>
    <s v="2023-05-31 20:00"/>
    <s v="2023-05-25 20:50"/>
    <x v="1983"/>
    <s v="2023-05-23 20:0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45"/>
    <n v="0"/>
    <n v="9"/>
    <n v="155"/>
    <n v="80"/>
    <s v="Buboy"/>
    <s v="Pagsanjan"/>
    <x v="0"/>
    <x v="0"/>
    <s v="PH"/>
    <n v="4008"/>
    <m/>
    <x v="1969"/>
    <m/>
  </r>
  <r>
    <s v="230523FTJSM6XR"/>
    <s v="Completed"/>
    <m/>
    <m/>
    <n v="786438878127"/>
    <s v="Standard Local-J&amp;T Express"/>
    <s v="pickup"/>
    <s v="2023-05-31 20:26"/>
    <s v="2023-05-25 20:48"/>
    <x v="1984"/>
    <s v="2023-05-23 20:2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Tangcarang"/>
    <s v="Alaminos City"/>
    <x v="17"/>
    <x v="1"/>
    <s v="PH"/>
    <n v="2404"/>
    <m/>
    <x v="1970"/>
    <m/>
  </r>
  <r>
    <s v="230524G88J732S"/>
    <s v="Completed"/>
    <m/>
    <m/>
    <n v="786438878130"/>
    <s v="Standard Local-J&amp;T Express"/>
    <s v="pickup"/>
    <s v="2023-06-01 00:40"/>
    <s v="2023-05-25 20:49"/>
    <x v="1985"/>
    <s v="2023-05-24 00:4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59"/>
    <n v="75"/>
    <n v="0"/>
    <n v="5"/>
    <n v="119"/>
    <n v="134"/>
    <s v="Sumagdang"/>
    <s v="Isabela City"/>
    <x v="71"/>
    <x v="2"/>
    <s v="PH"/>
    <n v="7300"/>
    <m/>
    <x v="1971"/>
    <m/>
  </r>
  <r>
    <s v="230524J89M26T8"/>
    <s v="Completed"/>
    <m/>
    <m/>
    <n v="786443526596"/>
    <s v="Standard Local-J&amp;T Express"/>
    <s v="pickup"/>
    <s v="2023-06-01 19:46"/>
    <s v="2023-05-25 20:47"/>
    <x v="1986"/>
    <s v="2023-05-24 19:4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5"/>
    <n v="65"/>
    <n v="0"/>
    <n v="9"/>
    <n v="135"/>
    <n v="80"/>
    <s v="Siling Matanda"/>
    <s v="Pandi"/>
    <x v="5"/>
    <x v="1"/>
    <s v="PH"/>
    <n v="3014"/>
    <m/>
    <x v="1972"/>
    <m/>
  </r>
  <r>
    <s v="230524JMRTHRAP"/>
    <s v="Completed"/>
    <m/>
    <m/>
    <n v="786443526607"/>
    <s v="Standard Local-J&amp;T Express"/>
    <s v="pickup"/>
    <s v="2023-06-01 23:29"/>
    <s v="2023-05-25 20:50"/>
    <x v="1987"/>
    <s v="2023-05-24 23:2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Pagdaraoan"/>
    <s v="San Fernando City"/>
    <x v="45"/>
    <x v="1"/>
    <s v="PH"/>
    <n v="2500"/>
    <m/>
    <x v="1973"/>
    <m/>
  </r>
  <r>
    <s v="230525KD04CMBG"/>
    <s v="Completed"/>
    <m/>
    <m/>
    <n v="786461247987"/>
    <s v="Standard Local-J&amp;T Express"/>
    <s v="pickup"/>
    <s v="2023-06-02 06:43"/>
    <s v="2023-05-29 17:00"/>
    <x v="1988"/>
    <s v="2023-05-25 06:4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42"/>
    <n v="38"/>
    <n v="0"/>
    <n v="5"/>
    <n v="102"/>
    <n v="80"/>
    <s v="Holy Spirit"/>
    <s v="Quezon City"/>
    <x v="14"/>
    <x v="3"/>
    <s v="PH"/>
    <n v="1127"/>
    <m/>
    <x v="1974"/>
    <m/>
  </r>
  <r>
    <s v="230525KWNK31PU"/>
    <s v="Completed"/>
    <m/>
    <m/>
    <n v="786461248094"/>
    <s v="Standard Local-J&amp;T Express"/>
    <s v="pickup"/>
    <s v="2023-06-02 11:41"/>
    <s v="2023-05-29 16:59"/>
    <x v="1989"/>
    <s v="2023-05-25 11:4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Ibis"/>
    <s v="Bagac"/>
    <x v="24"/>
    <x v="1"/>
    <s v="PH"/>
    <n v="1709"/>
    <m/>
    <x v="1975"/>
    <m/>
  </r>
  <r>
    <s v="230525MTBBGX67"/>
    <s v="Completed"/>
    <m/>
    <m/>
    <n v="786461248081"/>
    <s v="Standard Local-J&amp;T Express"/>
    <s v="pickup"/>
    <s v="2023-06-02 20:14"/>
    <s v="2023-05-29 17:00"/>
    <x v="1990"/>
    <s v="2023-05-25 20:1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San Juan"/>
    <s v="Ballesteros"/>
    <x v="16"/>
    <x v="1"/>
    <s v="PH"/>
    <n v="3516"/>
    <m/>
    <x v="1976"/>
    <m/>
  </r>
  <r>
    <s v="230525N6TH0M4Y"/>
    <s v="Completed"/>
    <m/>
    <m/>
    <n v="786461248065"/>
    <s v="Standard Local-J&amp;T Express"/>
    <s v="pickup"/>
    <s v="2023-06-02 23:58"/>
    <s v="2023-05-29 17:01"/>
    <x v="1991"/>
    <s v="2023-05-25 23:5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5"/>
    <n v="65"/>
    <n v="0"/>
    <n v="5"/>
    <n v="75"/>
    <n v="80"/>
    <s v="Toclong"/>
    <s v="Kawit"/>
    <x v="1"/>
    <x v="0"/>
    <s v="PH"/>
    <n v="4104"/>
    <m/>
    <x v="1977"/>
    <m/>
  </r>
  <r>
    <s v="230526PQHJKW45"/>
    <s v="Completed"/>
    <m/>
    <m/>
    <n v="786461248052"/>
    <s v="Standard Local-J&amp;T Express"/>
    <s v="pickup"/>
    <s v="2023-06-03 14:30"/>
    <s v="2023-05-29 17:00"/>
    <x v="1992"/>
    <s v="2023-05-26 14:30"/>
    <m/>
    <x v="1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0"/>
    <n v="74"/>
    <n v="0"/>
    <n v="24"/>
    <n v="300"/>
    <n v="74"/>
    <s v="Molo Boulevard"/>
    <s v="Iloilo City"/>
    <x v="25"/>
    <x v="4"/>
    <s v="PH"/>
    <n v="5000"/>
    <m/>
    <x v="1978"/>
    <m/>
  </r>
  <r>
    <s v="230526Q21SWNG7"/>
    <s v="Completed"/>
    <m/>
    <m/>
    <n v="786461248023"/>
    <s v="Standard Local-J&amp;T Express"/>
    <s v="pickup"/>
    <s v="2023-06-03 17:38"/>
    <s v="2023-05-29 17:01"/>
    <x v="1993"/>
    <s v="2023-05-26 17:3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Barangay 171"/>
    <s v="Caloocan City"/>
    <x v="14"/>
    <x v="3"/>
    <s v="PH"/>
    <n v="1421"/>
    <m/>
    <x v="1979"/>
    <m/>
  </r>
  <r>
    <s v="230527RU49RSYB"/>
    <s v="Completed"/>
    <m/>
    <m/>
    <n v="786461248049"/>
    <s v="Standard Local-J&amp;T Express"/>
    <s v="pickup"/>
    <s v="2023-06-05 10:39"/>
    <s v="2023-05-29 17:01"/>
    <x v="1994"/>
    <s v="2023-05-27 10:3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Santa Cruz"/>
    <s v="Santa Maria"/>
    <x v="5"/>
    <x v="1"/>
    <s v="PH"/>
    <n v="3022"/>
    <m/>
    <x v="1980"/>
    <m/>
  </r>
  <r>
    <s v="230527STVQSWJT"/>
    <s v="Completed"/>
    <m/>
    <m/>
    <n v="786461248036"/>
    <s v="Standard Local-J&amp;T Express"/>
    <s v="pickup"/>
    <s v="2023-06-05 20:07"/>
    <s v="2023-05-29 17:01"/>
    <x v="1995"/>
    <s v="2023-05-27 20:0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0"/>
    <n v="80"/>
    <n v="0"/>
    <n v="5"/>
    <n v="60"/>
    <n v="80"/>
    <s v="Ligas"/>
    <s v="Malolos City"/>
    <x v="5"/>
    <x v="1"/>
    <s v="PH"/>
    <n v="3000"/>
    <m/>
    <x v="1981"/>
    <m/>
  </r>
  <r>
    <s v="230528TDQD25Y3"/>
    <s v="Completed"/>
    <m/>
    <m/>
    <n v="786461248010"/>
    <s v="Standard Local-J&amp;T Express"/>
    <s v="pickup"/>
    <s v="2023-06-05 01:35"/>
    <s v="2023-05-29 17:00"/>
    <x v="1996"/>
    <s v="2023-05-28 01:35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42"/>
    <n v="38"/>
    <n v="0"/>
    <n v="24"/>
    <n v="342"/>
    <n v="80"/>
    <s v="Santolan"/>
    <s v="Pasig City"/>
    <x v="14"/>
    <x v="3"/>
    <s v="PH"/>
    <n v="1610"/>
    <m/>
    <x v="1982"/>
    <m/>
  </r>
  <r>
    <s v="230528TNPYP3N7"/>
    <s v="Completed"/>
    <m/>
    <m/>
    <n v="786461247990"/>
    <s v="Standard Local-J&amp;T Express"/>
    <s v="pickup"/>
    <s v="2023-06-05 04:07"/>
    <s v="2023-05-29 17:02"/>
    <x v="1997"/>
    <s v="2023-05-28 04:0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Santa Lucia"/>
    <s v="Capas"/>
    <x v="9"/>
    <x v="1"/>
    <s v="PH"/>
    <n v="2315"/>
    <m/>
    <x v="1974"/>
    <m/>
  </r>
  <r>
    <s v="2305290NE5MD2C"/>
    <s v="Completed"/>
    <m/>
    <m/>
    <n v="771174419451"/>
    <s v="Standard Local-J&amp;T Express"/>
    <s v="Drop-off"/>
    <s v="2023-06-06 09:40"/>
    <s v="2023-05-29 16:59"/>
    <x v="1998"/>
    <s v="2023-05-29 09:4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8"/>
    <n v="65"/>
    <n v="0"/>
    <n v="5"/>
    <n v="78"/>
    <n v="83"/>
    <s v="Naglicuan"/>
    <s v="Pasuquin"/>
    <x v="2"/>
    <x v="1"/>
    <s v="PH"/>
    <n v="2917"/>
    <m/>
    <x v="1983"/>
    <m/>
  </r>
  <r>
    <s v="2305290TBQPRC1"/>
    <s v="Completed"/>
    <m/>
    <m/>
    <n v="786477430597"/>
    <s v="Standard Local-J&amp;T Express"/>
    <s v="pickup"/>
    <s v="2023-06-06 11:08"/>
    <s v="2023-05-31 16:25"/>
    <x v="1999"/>
    <s v="2023-05-29 11:08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18"/>
    <n v="65"/>
    <n v="0"/>
    <n v="24"/>
    <n v="318"/>
    <n v="83"/>
    <s v="Santa Cruz"/>
    <s v="Lubao"/>
    <x v="7"/>
    <x v="1"/>
    <s v="PH"/>
    <n v="2005"/>
    <m/>
    <x v="1984"/>
    <m/>
  </r>
  <r>
    <s v="23053026N87U2S"/>
    <s v="Completed"/>
    <m/>
    <m/>
    <n v="786477430637"/>
    <s v="Standard Local-J&amp;T Express"/>
    <s v="pickup"/>
    <s v="2023-06-07 00:11"/>
    <s v="2023-05-31 16:25"/>
    <x v="2000"/>
    <s v="2023-05-30 00:11"/>
    <m/>
    <x v="0"/>
    <m/>
    <m/>
    <n v="60"/>
    <n v="60"/>
    <n v="5"/>
    <n v="300"/>
    <n v="0"/>
    <n v="0"/>
    <n v="0"/>
    <n v="0.9"/>
    <n v="5"/>
    <n v="0.9"/>
    <n v="0"/>
    <n v="0"/>
    <n v="45"/>
    <s v="N"/>
    <n v="0"/>
    <n v="0"/>
    <n v="0"/>
    <n v="0"/>
    <n v="255"/>
    <n v="80"/>
    <n v="0"/>
    <n v="0"/>
    <n v="24"/>
    <n v="335"/>
    <n v="80"/>
    <s v="Santo Nino"/>
    <s v="Marikina City"/>
    <x v="14"/>
    <x v="3"/>
    <s v="PH"/>
    <n v="1800"/>
    <m/>
    <x v="1985"/>
    <m/>
  </r>
  <r>
    <s v="2305302KDV4B8P"/>
    <s v="Completed"/>
    <m/>
    <m/>
    <n v="786477430640"/>
    <s v="Standard Local-J&amp;T Express"/>
    <s v="pickup"/>
    <s v="2023-06-07 04:09"/>
    <s v="2023-05-31 16:25"/>
    <x v="2001"/>
    <s v="2023-05-30 04:09"/>
    <m/>
    <x v="0"/>
    <m/>
    <m/>
    <n v="60"/>
    <n v="60"/>
    <n v="4"/>
    <n v="240"/>
    <n v="0"/>
    <n v="0"/>
    <n v="0"/>
    <n v="0.72"/>
    <n v="8"/>
    <n v="1.44"/>
    <n v="0"/>
    <n v="0"/>
    <n v="72"/>
    <s v="N"/>
    <n v="0"/>
    <n v="0"/>
    <n v="0"/>
    <n v="0"/>
    <n v="408"/>
    <n v="84"/>
    <n v="0"/>
    <n v="0"/>
    <n v="38"/>
    <n v="492"/>
    <n v="84"/>
    <s v="Poblacion"/>
    <s v="Urdaneta City"/>
    <x v="17"/>
    <x v="1"/>
    <s v="PH"/>
    <n v="1210"/>
    <m/>
    <x v="1986"/>
    <m/>
  </r>
  <r>
    <s v="2305302KDV4B8P"/>
    <s v="Completed"/>
    <m/>
    <m/>
    <n v="786477430640"/>
    <s v="Standard Local-J&amp;T Express"/>
    <s v="pickup"/>
    <s v="2023-06-07 04:09"/>
    <s v="2023-05-31 16:25"/>
    <x v="2001"/>
    <s v="2023-05-30 04:09"/>
    <m/>
    <x v="2"/>
    <m/>
    <m/>
    <n v="60"/>
    <n v="60"/>
    <n v="4"/>
    <n v="240"/>
    <n v="0"/>
    <n v="0"/>
    <n v="0"/>
    <n v="0.72"/>
    <n v="8"/>
    <n v="1.44"/>
    <n v="0"/>
    <n v="0"/>
    <n v="72"/>
    <s v="N"/>
    <n v="0"/>
    <n v="0"/>
    <n v="0"/>
    <n v="0"/>
    <n v="408"/>
    <n v="84"/>
    <n v="0"/>
    <n v="0"/>
    <n v="38"/>
    <n v="492"/>
    <n v="84"/>
    <s v="Poblacion"/>
    <s v="Urdaneta City"/>
    <x v="17"/>
    <x v="1"/>
    <s v="PH"/>
    <n v="1210"/>
    <m/>
    <x v="1986"/>
    <m/>
  </r>
  <r>
    <s v="23053039YXMHPN"/>
    <s v="Completed"/>
    <m/>
    <m/>
    <n v="786477430611"/>
    <s v="Standard Local-J&amp;T Express"/>
    <s v="pickup"/>
    <s v="2023-06-07 10:53"/>
    <s v="2023-05-31 16:26"/>
    <x v="2002"/>
    <s v="2023-05-30 10:53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42"/>
    <n v="38"/>
    <n v="0"/>
    <n v="19"/>
    <n v="282"/>
    <n v="80"/>
    <s v="Malanday"/>
    <s v="Marikina City"/>
    <x v="14"/>
    <x v="3"/>
    <s v="PH"/>
    <n v="1805"/>
    <m/>
    <x v="1987"/>
    <m/>
  </r>
  <r>
    <s v="2305303C4NUDSB"/>
    <s v="Completed"/>
    <m/>
    <m/>
    <n v="786477430608"/>
    <s v="Standard Local-J&amp;T Express"/>
    <s v="pickup"/>
    <s v="2023-06-07 11:32"/>
    <s v="2023-05-31 16:24"/>
    <x v="2003"/>
    <s v="2023-05-30 11:32"/>
    <m/>
    <x v="2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Little Baguio"/>
    <s v="San Juan City"/>
    <x v="14"/>
    <x v="3"/>
    <s v="PH"/>
    <n v="1500"/>
    <m/>
    <x v="1988"/>
    <m/>
  </r>
  <r>
    <s v="2305315B9S65R8"/>
    <s v="Completed"/>
    <m/>
    <m/>
    <n v="786484414205"/>
    <s v="Standard Local-J&amp;T Express"/>
    <s v="pickup"/>
    <s v="2023-06-08 06:22"/>
    <s v="2023-06-02 17:04"/>
    <x v="2004"/>
    <s v="2023-05-31 06:22"/>
    <m/>
    <x v="1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42"/>
    <n v="38"/>
    <n v="0"/>
    <n v="24"/>
    <n v="342"/>
    <n v="80"/>
    <s v="Pinagsama"/>
    <s v="Taguig City"/>
    <x v="14"/>
    <x v="3"/>
    <s v="PH"/>
    <n v="1635"/>
    <m/>
    <x v="1989"/>
    <m/>
  </r>
  <r>
    <s v="2305315GAVRX2V"/>
    <s v="Completed"/>
    <m/>
    <m/>
    <n v="786484414178"/>
    <s v="Standard Local-J&amp;T Express"/>
    <s v="pickup"/>
    <s v="2023-06-08 07:52"/>
    <s v="2023-06-02 17:03"/>
    <x v="2005"/>
    <s v="2023-05-31 07:5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San Cristobal"/>
    <s v="Calamba City"/>
    <x v="0"/>
    <x v="0"/>
    <s v="PH"/>
    <n v="4027"/>
    <m/>
    <x v="1990"/>
    <m/>
  </r>
  <r>
    <s v="2305316MP7CXPM"/>
    <s v="Completed"/>
    <m/>
    <m/>
    <n v="786484414181"/>
    <s v="Standard Local-J&amp;T Express"/>
    <s v="pickup"/>
    <s v="2023-06-08 18:43"/>
    <s v="2023-06-02 17:03"/>
    <x v="2006"/>
    <s v="2023-05-31 18:4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60"/>
    <n v="50"/>
    <n v="0"/>
    <n v="5"/>
    <n v="120"/>
    <n v="110"/>
    <s v="Barangay Zone Iii (Pob.)"/>
    <s v="Santa Barbara"/>
    <x v="25"/>
    <x v="4"/>
    <s v="PH"/>
    <n v="5002"/>
    <m/>
    <x v="1991"/>
    <m/>
  </r>
  <r>
    <s v="2305317424SDBX"/>
    <s v="Completed"/>
    <m/>
    <m/>
    <n v="786484414194"/>
    <s v="Standard Local-J&amp;T Express"/>
    <s v="pickup"/>
    <s v="2023-06-08 23:18"/>
    <s v="2023-06-02 17:03"/>
    <x v="2007"/>
    <s v="2023-05-31 23:1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"/>
    <n v="75"/>
    <n v="0"/>
    <n v="9"/>
    <n v="123"/>
    <n v="78"/>
    <s v="Baliok"/>
    <s v="Davao City"/>
    <x v="33"/>
    <x v="2"/>
    <s v="PH"/>
    <n v="8000"/>
    <m/>
    <x v="1992"/>
    <m/>
  </r>
  <r>
    <s v="230602ASKGXQDK"/>
    <s v="Completed"/>
    <m/>
    <m/>
    <n v="786497607458"/>
    <s v="Standard Local-J&amp;T Express"/>
    <s v="pickup"/>
    <s v="2023-06-10 10:12"/>
    <s v="2023-06-03 17:17"/>
    <x v="2008"/>
    <s v="2023-06-02 10:12"/>
    <m/>
    <x v="6"/>
    <m/>
    <m/>
    <n v="80"/>
    <n v="80"/>
    <n v="2"/>
    <n v="160"/>
    <n v="0"/>
    <n v="0"/>
    <n v="0"/>
    <n v="0.36"/>
    <n v="2"/>
    <n v="0.36"/>
    <n v="0"/>
    <n v="0"/>
    <n v="0"/>
    <s v="N"/>
    <n v="0"/>
    <n v="0"/>
    <n v="0"/>
    <n v="0"/>
    <n v="160"/>
    <n v="15"/>
    <n v="65"/>
    <n v="0"/>
    <n v="13"/>
    <n v="175"/>
    <n v="80"/>
    <s v="San Francisco (Halang)"/>
    <s v="Binan City"/>
    <x v="0"/>
    <x v="0"/>
    <s v="PH"/>
    <n v="4024"/>
    <m/>
    <x v="1993"/>
    <m/>
  </r>
  <r>
    <s v="230602C29E7EGF"/>
    <s v="Completed"/>
    <m/>
    <m/>
    <n v="786497607403"/>
    <s v="Standard Local-J&amp;T Express"/>
    <s v="pickup"/>
    <s v="2023-06-10 22:29"/>
    <s v="2023-06-03 17:17"/>
    <x v="2009"/>
    <s v="2023-06-02 22:29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San Aquilino"/>
    <s v="Roxas"/>
    <x v="29"/>
    <x v="0"/>
    <s v="PH"/>
    <n v="5212"/>
    <m/>
    <x v="1994"/>
    <m/>
  </r>
  <r>
    <s v="230602C29E7EGF"/>
    <s v="Completed"/>
    <m/>
    <m/>
    <n v="786497607403"/>
    <s v="Standard Local-J&amp;T Express"/>
    <s v="pickup"/>
    <s v="2023-06-10 22:29"/>
    <s v="2023-06-03 17:17"/>
    <x v="2009"/>
    <s v="2023-06-02 22:29"/>
    <m/>
    <x v="2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San Aquilino"/>
    <s v="Roxas"/>
    <x v="29"/>
    <x v="0"/>
    <s v="PH"/>
    <n v="5212"/>
    <m/>
    <x v="1994"/>
    <m/>
  </r>
  <r>
    <s v="230603D37RC8M1"/>
    <s v="Completed"/>
    <m/>
    <m/>
    <n v="786497607392"/>
    <s v="Standard Local-J&amp;T Express"/>
    <s v="pickup"/>
    <s v="2023-06-13 08:19"/>
    <s v="2023-06-03 17:18"/>
    <x v="2010"/>
    <s v="2023-06-03 08:1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Dagupan"/>
    <s v="Alicia"/>
    <x v="18"/>
    <x v="1"/>
    <s v="PH"/>
    <n v="3306"/>
    <m/>
    <x v="1995"/>
    <m/>
  </r>
  <r>
    <s v="230603E5PRU4HJ"/>
    <s v="Completed"/>
    <m/>
    <m/>
    <n v="786507284033"/>
    <s v="Standard Local-J&amp;T Express"/>
    <s v="pickup"/>
    <s v="2023-06-13 18:36"/>
    <s v="2023-06-05 18:31"/>
    <x v="2011"/>
    <s v="2023-06-03 18:36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Poblacion 1"/>
    <s v="Moncada"/>
    <x v="9"/>
    <x v="1"/>
    <s v="PH"/>
    <n v="2308"/>
    <m/>
    <x v="1996"/>
    <m/>
  </r>
  <r>
    <s v="230603EH6WHDYV"/>
    <s v="Completed"/>
    <m/>
    <m/>
    <n v="786507284020"/>
    <s v="Standard Local-J&amp;T Express"/>
    <s v="pickup"/>
    <s v="2023-06-13 22:02"/>
    <s v="2023-06-05 18:31"/>
    <x v="2012"/>
    <s v="2023-06-03 22:02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15"/>
    <n v="65"/>
    <n v="0"/>
    <n v="14"/>
    <n v="195"/>
    <n v="80"/>
    <s v="Siling Matanda"/>
    <s v="Pandi"/>
    <x v="5"/>
    <x v="1"/>
    <s v="PH"/>
    <n v="3014"/>
    <m/>
    <x v="1997"/>
    <m/>
  </r>
  <r>
    <s v="230603EH6WHDYV"/>
    <s v="Completed"/>
    <m/>
    <m/>
    <n v="786507284020"/>
    <s v="Standard Local-J&amp;T Express"/>
    <s v="pickup"/>
    <s v="2023-06-13 22:02"/>
    <s v="2023-06-05 18:31"/>
    <x v="2012"/>
    <s v="2023-06-03 22:02"/>
    <m/>
    <x v="1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15"/>
    <n v="65"/>
    <n v="0"/>
    <n v="14"/>
    <n v="195"/>
    <n v="80"/>
    <s v="Siling Matanda"/>
    <s v="Pandi"/>
    <x v="5"/>
    <x v="1"/>
    <s v="PH"/>
    <n v="3014"/>
    <m/>
    <x v="1997"/>
    <m/>
  </r>
  <r>
    <s v="230604EUJ1S15N"/>
    <s v="Completed"/>
    <m/>
    <m/>
    <n v="786507284091"/>
    <s v="Standard Local-J&amp;T Express"/>
    <s v="pickup"/>
    <s v="2023-06-13 01:07"/>
    <s v="2023-06-05 18:31"/>
    <x v="2013"/>
    <s v="2023-06-04 01:07"/>
    <m/>
    <x v="4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Barangay 73"/>
    <s v="Caloocan City"/>
    <x v="14"/>
    <x v="3"/>
    <s v="PH"/>
    <n v="1400"/>
    <m/>
    <x v="1998"/>
    <m/>
  </r>
  <r>
    <s v="230604F9MYU5UF"/>
    <s v="Completed"/>
    <m/>
    <m/>
    <n v="786507283997"/>
    <s v="Standard Local-J&amp;T Express"/>
    <s v="pickup"/>
    <s v="2023-06-13 05:13"/>
    <s v="2023-06-05 18:31"/>
    <x v="2014"/>
    <s v="2023-06-04 05:1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Libjo"/>
    <s v="Batangas City"/>
    <x v="4"/>
    <x v="0"/>
    <s v="PH"/>
    <n v="4200"/>
    <m/>
    <x v="1999"/>
    <m/>
  </r>
  <r>
    <s v="230604FCRXGDVC"/>
    <s v="Completed"/>
    <m/>
    <m/>
    <n v="786507284059"/>
    <s v="Standard Local-J&amp;T Express"/>
    <s v="pickup"/>
    <s v="2023-06-13 06:15"/>
    <s v="2023-06-05 18:31"/>
    <x v="2015"/>
    <s v="2023-06-04 06:1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4"/>
    <n v="0"/>
    <n v="9"/>
    <n v="120"/>
    <n v="74"/>
    <s v="San Antonio"/>
    <s v="Iloilo City"/>
    <x v="25"/>
    <x v="4"/>
    <s v="PH"/>
    <n v="5000"/>
    <m/>
    <x v="2000"/>
    <m/>
  </r>
  <r>
    <s v="230604G0K7G79Q"/>
    <s v="Completed"/>
    <m/>
    <m/>
    <n v="786507284075"/>
    <s v="Standard Local-J&amp;T Express"/>
    <s v="pickup"/>
    <s v="2023-06-13 20:16"/>
    <s v="2023-06-05 18:31"/>
    <x v="2016"/>
    <s v="2023-06-04 20:1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3"/>
    <n v="18"/>
    <n v="65"/>
    <n v="0"/>
    <n v="9"/>
    <n v="141"/>
    <n v="83"/>
    <s v="Barangay 11 (Pob.)"/>
    <s v="Lucena City"/>
    <x v="21"/>
    <x v="0"/>
    <s v="PH"/>
    <n v="4301"/>
    <m/>
    <x v="2001"/>
    <m/>
  </r>
  <r>
    <s v="230604GMGA70EC"/>
    <s v="Completed"/>
    <m/>
    <s v="Request Approved"/>
    <n v="786507284017"/>
    <s v="Standard Local-J&amp;T Express"/>
    <s v="pickup"/>
    <s v="2023-06-13 17:56"/>
    <s v="2023-06-05 18:31"/>
    <x v="2017"/>
    <s v="2023-06-04 17:56"/>
    <m/>
    <x v="0"/>
    <m/>
    <m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60"/>
    <n v="15"/>
    <n v="65"/>
    <n v="0"/>
    <n v="15"/>
    <n v="215"/>
    <n v="80"/>
    <s v="Barangay Ii-F (Pob.)"/>
    <s v="San Pablo City"/>
    <x v="0"/>
    <x v="0"/>
    <s v="PH"/>
    <n v="4000"/>
    <m/>
    <x v="2002"/>
    <m/>
  </r>
  <r>
    <s v="230604GMGA70EC"/>
    <s v="Completed"/>
    <m/>
    <s v="Request Approved"/>
    <n v="786507284017"/>
    <s v="Standard Local-J&amp;T Express"/>
    <s v="pickup"/>
    <s v="2023-06-13 17:56"/>
    <s v="2023-06-05 18:31"/>
    <x v="2017"/>
    <s v="2023-06-04 17:56"/>
    <m/>
    <x v="6"/>
    <m/>
    <m/>
    <n v="80"/>
    <n v="80"/>
    <n v="1"/>
    <n v="80"/>
    <n v="0"/>
    <n v="0"/>
    <n v="0"/>
    <n v="0.18"/>
    <n v="4"/>
    <n v="0.72"/>
    <n v="0"/>
    <n v="0"/>
    <n v="0"/>
    <s v="N"/>
    <n v="0"/>
    <n v="0"/>
    <n v="0"/>
    <n v="0"/>
    <n v="260"/>
    <n v="15"/>
    <n v="65"/>
    <n v="0"/>
    <n v="15"/>
    <n v="215"/>
    <n v="80"/>
    <s v="Barangay Ii-F (Pob.)"/>
    <s v="San Pablo City"/>
    <x v="0"/>
    <x v="0"/>
    <s v="PH"/>
    <n v="4000"/>
    <m/>
    <x v="2002"/>
    <m/>
  </r>
  <r>
    <s v="230604GMGA70EC"/>
    <s v="Completed"/>
    <m/>
    <s v="Request Approved"/>
    <n v="786507284017"/>
    <s v="Standard Local-J&amp;T Express"/>
    <s v="pickup"/>
    <s v="2023-06-13 17:56"/>
    <s v="2023-06-05 18:31"/>
    <x v="2017"/>
    <s v="2023-06-04 17:56"/>
    <m/>
    <x v="1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60"/>
    <n v="15"/>
    <n v="65"/>
    <n v="0"/>
    <n v="15"/>
    <n v="215"/>
    <n v="80"/>
    <s v="Barangay Ii-F (Pob.)"/>
    <s v="San Pablo City"/>
    <x v="0"/>
    <x v="0"/>
    <s v="PH"/>
    <n v="4000"/>
    <m/>
    <x v="2002"/>
    <m/>
  </r>
  <r>
    <s v="230605J35G4P2F"/>
    <s v="Completed"/>
    <m/>
    <m/>
    <n v="786515217781"/>
    <s v="Standard Local-J&amp;T Express"/>
    <s v="pickup"/>
    <s v="2023-06-14 07:51"/>
    <s v="2023-06-06 15:31"/>
    <x v="2018"/>
    <s v="2023-06-05 07:51"/>
    <m/>
    <x v="0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7500"/>
    <n v="0"/>
    <n v="225"/>
    <n v="42"/>
    <n v="38"/>
    <n v="0"/>
    <n v="24"/>
    <n v="267"/>
    <n v="80"/>
    <s v="San Martin De Porres"/>
    <s v="Paranaque City"/>
    <x v="14"/>
    <x v="3"/>
    <s v="PH"/>
    <n v="1700"/>
    <m/>
    <x v="2003"/>
    <m/>
  </r>
  <r>
    <s v="230605J35G4P2F"/>
    <s v="Completed"/>
    <m/>
    <m/>
    <n v="786515217781"/>
    <s v="Standard Local-J&amp;T Express"/>
    <s v="pickup"/>
    <s v="2023-06-14 07:51"/>
    <s v="2023-06-06 15:31"/>
    <x v="2018"/>
    <s v="2023-06-05 07:51"/>
    <m/>
    <x v="2"/>
    <m/>
    <m/>
    <n v="60"/>
    <n v="60"/>
    <n v="3"/>
    <n v="180"/>
    <n v="0"/>
    <n v="0"/>
    <n v="0"/>
    <n v="0.54"/>
    <n v="5"/>
    <n v="0.9"/>
    <n v="0"/>
    <n v="0"/>
    <n v="0"/>
    <s v="N"/>
    <n v="0"/>
    <n v="0"/>
    <n v="7500"/>
    <n v="0"/>
    <n v="225"/>
    <n v="42"/>
    <n v="38"/>
    <n v="0"/>
    <n v="24"/>
    <n v="267"/>
    <n v="80"/>
    <s v="San Martin De Porres"/>
    <s v="Paranaque City"/>
    <x v="14"/>
    <x v="3"/>
    <s v="PH"/>
    <n v="1700"/>
    <m/>
    <x v="2003"/>
    <m/>
  </r>
  <r>
    <s v="230605J3BB34D0"/>
    <s v="Completed"/>
    <m/>
    <m/>
    <n v="786515217736"/>
    <s v="Standard Local-J&amp;T Express"/>
    <s v="pickup"/>
    <s v="2023-06-14 08:04"/>
    <s v="2023-06-06 15:31"/>
    <x v="2019"/>
    <s v="2023-06-05 08:0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8"/>
    <n v="65"/>
    <n v="0"/>
    <n v="5"/>
    <n v="78"/>
    <n v="83"/>
    <s v="Arellano (Pob.)"/>
    <s v="Orion"/>
    <x v="24"/>
    <x v="1"/>
    <s v="PH"/>
    <n v="2102"/>
    <m/>
    <x v="2004"/>
    <m/>
  </r>
  <r>
    <s v="230605JNPP26D8"/>
    <s v="Completed"/>
    <m/>
    <m/>
    <n v="786515217765"/>
    <s v="Standard Local-J&amp;T Express"/>
    <s v="pickup"/>
    <s v="2023-06-14 13:23"/>
    <s v="2023-06-06 15:31"/>
    <x v="2020"/>
    <s v="2023-06-05 13:2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400"/>
    <n v="0"/>
    <n v="56"/>
    <n v="83"/>
    <n v="0"/>
    <n v="0"/>
    <n v="5"/>
    <n v="139"/>
    <n v="83"/>
    <s v="Poblacion Barangay 3"/>
    <s v="Tanauan City"/>
    <x v="4"/>
    <x v="0"/>
    <s v="PH"/>
    <n v="4232"/>
    <m/>
    <x v="2005"/>
    <m/>
  </r>
  <r>
    <s v="230605KA9PNQJR"/>
    <s v="Completed"/>
    <m/>
    <m/>
    <n v="786515217778"/>
    <s v="Standard Local-J&amp;T Express"/>
    <s v="pickup"/>
    <s v="2023-06-14 19:41"/>
    <s v="2023-06-06 15:31"/>
    <x v="2021"/>
    <s v="2023-06-05 19:4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Palanginan (Palanguinan-Tambak)"/>
    <s v="Iba"/>
    <x v="38"/>
    <x v="1"/>
    <s v="PH"/>
    <n v="2201"/>
    <m/>
    <x v="2006"/>
    <m/>
  </r>
  <r>
    <s v="230606KTPTCYT4"/>
    <s v="Completed"/>
    <m/>
    <m/>
    <n v="786515217752"/>
    <s v="Standard Local-J&amp;T Express"/>
    <s v="pickup"/>
    <s v="2023-06-15 00:26"/>
    <s v="2023-06-06 15:31"/>
    <x v="2022"/>
    <s v="2023-06-06 00:26"/>
    <m/>
    <x v="7"/>
    <m/>
    <s v="Madre-Cacao"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Maniboc"/>
    <s v="Lingayen"/>
    <x v="17"/>
    <x v="1"/>
    <s v="PH"/>
    <n v="2401"/>
    <m/>
    <x v="2007"/>
    <m/>
  </r>
  <r>
    <s v="230606MJYG6AST"/>
    <s v="Completed"/>
    <m/>
    <m/>
    <n v="786542190500"/>
    <s v="Standard Local-J&amp;T Express"/>
    <s v="pickup"/>
    <s v="2023-06-15 07:49"/>
    <s v="2023-06-09 16:56"/>
    <x v="2023"/>
    <s v="2023-06-06 07:4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Santo Cristo"/>
    <s v="Quezon City"/>
    <x v="14"/>
    <x v="3"/>
    <s v="PH"/>
    <n v="1105"/>
    <m/>
    <x v="2008"/>
    <m/>
  </r>
  <r>
    <s v="230606MU8K347T"/>
    <s v="Completed"/>
    <m/>
    <m/>
    <n v="786542190539"/>
    <s v="Standard Local-J&amp;T Express"/>
    <s v="pickup"/>
    <s v="2023-06-15 10:18"/>
    <s v="2023-06-09 16:56"/>
    <x v="2024"/>
    <s v="2023-06-06 10:18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0"/>
    <n v="74"/>
    <n v="0"/>
    <n v="14"/>
    <n v="180"/>
    <n v="74"/>
    <s v="Inday"/>
    <s v="Iloilo City"/>
    <x v="25"/>
    <x v="4"/>
    <s v="PH"/>
    <n v="5000"/>
    <m/>
    <x v="2009"/>
    <m/>
  </r>
  <r>
    <s v="230606NNQ8YWB2"/>
    <s v="Completed"/>
    <m/>
    <m/>
    <n v="786542190555"/>
    <s v="Standard Local-J&amp;T Express"/>
    <s v="pickup"/>
    <s v="2023-06-15 18:11"/>
    <s v="2023-06-09 16:56"/>
    <x v="2025"/>
    <s v="2023-06-06 18:1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Cablong"/>
    <s v="Santa Barbara"/>
    <x v="17"/>
    <x v="1"/>
    <s v="PH"/>
    <n v="2419"/>
    <m/>
    <x v="2010"/>
    <m/>
  </r>
  <r>
    <s v="230606P2VUMX8P"/>
    <s v="Completed"/>
    <m/>
    <m/>
    <n v="786542190499"/>
    <s v="Standard Local-J&amp;T Express"/>
    <s v="pickup"/>
    <s v="2023-06-15 22:07"/>
    <s v="2023-06-09 16:56"/>
    <x v="2026"/>
    <s v="2023-06-06 22:07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42"/>
    <n v="38"/>
    <n v="0"/>
    <n v="14"/>
    <n v="222"/>
    <n v="80"/>
    <s v="Ligid-Tipas"/>
    <s v="Taguig City"/>
    <x v="14"/>
    <x v="3"/>
    <s v="PH"/>
    <n v="1630"/>
    <m/>
    <x v="2011"/>
    <m/>
  </r>
  <r>
    <s v="230606P80CEETU"/>
    <s v="Completed"/>
    <m/>
    <m/>
    <n v="786542190597"/>
    <s v="Standard Local-J&amp;T Express"/>
    <s v="pickup"/>
    <s v="2023-06-15 23:29"/>
    <s v="2023-06-09 16:56"/>
    <x v="2027"/>
    <s v="2023-06-06 23:2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2"/>
    <n v="15"/>
    <n v="65"/>
    <n v="0"/>
    <n v="5"/>
    <n v="77"/>
    <n v="80"/>
    <s v="Dalig"/>
    <s v="Antipolo City"/>
    <x v="3"/>
    <x v="0"/>
    <s v="PH"/>
    <n v="1870"/>
    <m/>
    <x v="2012"/>
    <m/>
  </r>
  <r>
    <s v="230607Q969S11N"/>
    <s v="Completed"/>
    <m/>
    <m/>
    <n v="786542190542"/>
    <s v="Standard Local-J&amp;T Express"/>
    <s v="pickup"/>
    <s v="2023-06-16 09:32"/>
    <s v="2023-06-09 16:56"/>
    <x v="2028"/>
    <s v="2023-06-07 09:3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Labinab Pequeno (Pob.)"/>
    <s v="Reina Mercedes"/>
    <x v="18"/>
    <x v="1"/>
    <s v="PH"/>
    <n v="3303"/>
    <m/>
    <x v="2013"/>
    <m/>
  </r>
  <r>
    <s v="230607QEX9QQSH"/>
    <s v="Completed"/>
    <m/>
    <m/>
    <n v="786542190526"/>
    <s v="Standard Local-J&amp;T Express"/>
    <s v="pickup"/>
    <s v="2023-06-16 11:15"/>
    <s v="2023-06-09 16:56"/>
    <x v="2029"/>
    <s v="2023-06-07 11:1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5"/>
    <n v="65"/>
    <n v="0"/>
    <n v="5"/>
    <n v="75"/>
    <n v="80"/>
    <s v="Bigte"/>
    <s v="Norzagaray"/>
    <x v="5"/>
    <x v="1"/>
    <s v="PH"/>
    <n v="3013"/>
    <m/>
    <x v="2014"/>
    <m/>
  </r>
  <r>
    <s v="230608RU8RUM11"/>
    <s v="Completed"/>
    <m/>
    <m/>
    <n v="786542190568"/>
    <s v="Standard Local-J&amp;T Express"/>
    <s v="pickup"/>
    <s v="2023-06-17 00:28"/>
    <s v="2023-06-09 16:56"/>
    <x v="2030"/>
    <s v="2023-06-08 00:28"/>
    <m/>
    <x v="0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74"/>
    <n v="0"/>
    <n v="0"/>
    <n v="47"/>
    <n v="674"/>
    <n v="74"/>
    <s v="Cadulawan"/>
    <s v="Talisay City"/>
    <x v="20"/>
    <x v="4"/>
    <s v="PH"/>
    <n v="6045"/>
    <m/>
    <x v="2015"/>
    <m/>
  </r>
  <r>
    <s v="230608SSH1Q8M8"/>
    <s v="Completed"/>
    <m/>
    <m/>
    <n v="786542190584"/>
    <s v="Standard Local-J&amp;T Express"/>
    <s v="pickup"/>
    <s v="2023-06-17 09:20"/>
    <s v="2023-06-09 16:56"/>
    <x v="2031"/>
    <s v="2023-06-08 09:20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3"/>
    <n v="0"/>
    <n v="0"/>
    <n v="14"/>
    <n v="263"/>
    <n v="83"/>
    <s v="Daang Bilolo (Pob.)"/>
    <s v="Orion"/>
    <x v="24"/>
    <x v="1"/>
    <s v="PH"/>
    <n v="2102"/>
    <m/>
    <x v="2016"/>
    <m/>
  </r>
  <r>
    <s v="230608TJCMYYN4"/>
    <s v="Completed"/>
    <m/>
    <m/>
    <n v="786542190571"/>
    <s v="Standard Local-J&amp;T Express"/>
    <s v="pickup"/>
    <s v="2023-06-17 16:55"/>
    <s v="2023-06-09 16:56"/>
    <x v="2032"/>
    <s v="2023-06-08 16:55"/>
    <m/>
    <x v="2"/>
    <m/>
    <m/>
    <n v="60"/>
    <n v="60"/>
    <n v="3"/>
    <n v="180"/>
    <n v="0"/>
    <n v="0"/>
    <n v="0"/>
    <n v="0.54"/>
    <n v="6"/>
    <n v="1.08"/>
    <n v="0"/>
    <n v="0"/>
    <n v="0"/>
    <s v="N"/>
    <n v="0"/>
    <n v="0"/>
    <n v="0"/>
    <n v="0"/>
    <n v="360"/>
    <n v="80"/>
    <n v="0"/>
    <n v="0"/>
    <n v="28"/>
    <n v="440"/>
    <n v="80"/>
    <s v="Lantic"/>
    <s v="Carmona"/>
    <x v="1"/>
    <x v="0"/>
    <s v="PH"/>
    <n v="4116"/>
    <m/>
    <x v="2017"/>
    <m/>
  </r>
  <r>
    <s v="230608TJCMYYN4"/>
    <s v="Completed"/>
    <m/>
    <m/>
    <n v="786542190571"/>
    <s v="Standard Local-J&amp;T Express"/>
    <s v="pickup"/>
    <s v="2023-06-17 16:55"/>
    <s v="2023-06-09 16:56"/>
    <x v="2032"/>
    <s v="2023-06-08 16:55"/>
    <m/>
    <x v="8"/>
    <m/>
    <m/>
    <n v="60"/>
    <n v="60"/>
    <n v="3"/>
    <n v="180"/>
    <n v="0"/>
    <n v="0"/>
    <n v="0"/>
    <n v="0.54"/>
    <n v="6"/>
    <n v="1.08"/>
    <n v="0"/>
    <n v="0"/>
    <n v="0"/>
    <s v="N"/>
    <n v="0"/>
    <n v="0"/>
    <n v="0"/>
    <n v="0"/>
    <n v="360"/>
    <n v="80"/>
    <n v="0"/>
    <n v="0"/>
    <n v="28"/>
    <n v="440"/>
    <n v="80"/>
    <s v="Lantic"/>
    <s v="Carmona"/>
    <x v="1"/>
    <x v="0"/>
    <s v="PH"/>
    <n v="4116"/>
    <m/>
    <x v="2017"/>
    <m/>
  </r>
  <r>
    <s v="230608TSHM4KDJ"/>
    <s v="Completed"/>
    <m/>
    <m/>
    <n v="786542190513"/>
    <s v="Standard Local-J&amp;T Express"/>
    <s v="pickup"/>
    <s v="2023-06-17 19:03"/>
    <s v="2023-06-09 16:56"/>
    <x v="2033"/>
    <s v="2023-06-08 19:0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Del Carmen"/>
    <s v="San Fernando City"/>
    <x v="7"/>
    <x v="1"/>
    <s v="PH"/>
    <n v="2000"/>
    <m/>
    <x v="2018"/>
    <m/>
  </r>
  <r>
    <s v="230608U3MAGQPC"/>
    <s v="Completed"/>
    <m/>
    <m/>
    <n v="786564855715"/>
    <s v="Standard Local-J&amp;T Express"/>
    <s v="pickup"/>
    <s v="2023-06-17 22:03"/>
    <s v="2023-06-13 16:16"/>
    <x v="2034"/>
    <s v="2023-06-08 22:03"/>
    <m/>
    <x v="1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Ilayang Iyam"/>
    <s v="Lucena City"/>
    <x v="21"/>
    <x v="0"/>
    <s v="PH"/>
    <n v="4302"/>
    <m/>
    <x v="2019"/>
    <m/>
  </r>
  <r>
    <s v="230609V5VN9JAJ"/>
    <s v="Completed"/>
    <m/>
    <m/>
    <n v="786564855731"/>
    <s v="Standard Local-J&amp;T Express"/>
    <s v="pickup"/>
    <s v="2023-06-19 08:07"/>
    <s v="2023-06-13 16:16"/>
    <x v="2035"/>
    <s v="2023-06-09 08:0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5"/>
    <n v="65"/>
    <n v="0"/>
    <n v="9"/>
    <n v="135"/>
    <n v="80"/>
    <s v="Lugam"/>
    <s v="Malolos City"/>
    <x v="5"/>
    <x v="1"/>
    <s v="PH"/>
    <n v="3000"/>
    <m/>
    <x v="2020"/>
    <m/>
  </r>
  <r>
    <s v="230610352DGW8B"/>
    <s v="Completed"/>
    <m/>
    <m/>
    <n v="786564855702"/>
    <s v="Standard Local-J&amp;T Express"/>
    <s v="pickup"/>
    <s v="2023-06-20 23:12"/>
    <s v="2023-06-13 16:16"/>
    <x v="2036"/>
    <s v="2023-06-10 23:1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Wawa (Pob.)"/>
    <s v="Tanay"/>
    <x v="3"/>
    <x v="0"/>
    <s v="PH"/>
    <n v="1980"/>
    <m/>
    <x v="2021"/>
    <m/>
  </r>
  <r>
    <s v="23061286HME1V5"/>
    <s v="Completed"/>
    <m/>
    <m/>
    <n v="786571215330"/>
    <s v="Standard Local-J&amp;T Express"/>
    <s v="pickup"/>
    <s v="2023-06-21 23:21"/>
    <s v="2023-06-13 16:16"/>
    <x v="2037"/>
    <s v="2023-06-12 23:21"/>
    <m/>
    <x v="1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5"/>
    <n v="65"/>
    <n v="0"/>
    <n v="5"/>
    <n v="75"/>
    <n v="80"/>
    <s v="Pasong Kawayan Ii"/>
    <s v="General Trias"/>
    <x v="1"/>
    <x v="0"/>
    <s v="PH"/>
    <n v="4107"/>
    <m/>
    <x v="2022"/>
    <m/>
  </r>
  <r>
    <s v="2306138NDB0P4A"/>
    <s v="Completed"/>
    <m/>
    <m/>
    <n v="786571215356"/>
    <s v="Standard Local-J&amp;T Express"/>
    <s v="pickup"/>
    <s v="2023-06-21 03:47"/>
    <s v="2023-06-13 16:16"/>
    <x v="2038"/>
    <s v="2023-06-13 03:4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Salay"/>
    <s v="Mangaldan"/>
    <x v="17"/>
    <x v="1"/>
    <s v="PH"/>
    <n v="2432"/>
    <m/>
    <x v="2023"/>
    <m/>
  </r>
  <r>
    <s v="2306139MB896B5"/>
    <s v="Completed"/>
    <m/>
    <m/>
    <n v="786576773384"/>
    <s v="Standard Local-J&amp;T Express"/>
    <s v="pickup"/>
    <s v="2023-06-21 13:01"/>
    <s v="2023-06-14 16:19"/>
    <x v="2039"/>
    <s v="2023-06-13 13:01"/>
    <m/>
    <x v="8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30"/>
    <n v="50"/>
    <n v="0"/>
    <n v="47"/>
    <n v="630"/>
    <n v="80"/>
    <s v="San Andres (Pob.)"/>
    <s v="Cainta"/>
    <x v="3"/>
    <x v="0"/>
    <s v="PH"/>
    <n v="1900"/>
    <m/>
    <x v="2024"/>
    <m/>
  </r>
  <r>
    <s v="230613A9KKNYWW"/>
    <s v="Completed"/>
    <m/>
    <m/>
    <n v="786576773397"/>
    <s v="Standard Local-J&amp;T Express"/>
    <s v="pickup"/>
    <s v="2023-06-21 19:22"/>
    <s v="2023-06-14 16:19"/>
    <x v="2040"/>
    <s v="2023-06-13 19:22"/>
    <m/>
    <x v="0"/>
    <m/>
    <m/>
    <n v="60"/>
    <n v="60"/>
    <n v="2"/>
    <n v="120"/>
    <n v="0"/>
    <n v="0"/>
    <n v="0"/>
    <n v="0.36"/>
    <n v="7"/>
    <n v="1.26"/>
    <n v="0"/>
    <n v="0"/>
    <n v="0"/>
    <s v="N"/>
    <n v="0"/>
    <n v="0"/>
    <n v="0"/>
    <n v="0"/>
    <n v="420"/>
    <n v="34"/>
    <n v="50"/>
    <n v="0"/>
    <n v="33"/>
    <n v="454"/>
    <n v="84"/>
    <s v="Balite"/>
    <s v="Cabanatuan City"/>
    <x v="13"/>
    <x v="1"/>
    <s v="PH"/>
    <n v="3100"/>
    <m/>
    <x v="2025"/>
    <m/>
  </r>
  <r>
    <s v="230613A9KKNYWW"/>
    <s v="Completed"/>
    <m/>
    <m/>
    <n v="786576773397"/>
    <s v="Standard Local-J&amp;T Express"/>
    <s v="pickup"/>
    <s v="2023-06-21 19:22"/>
    <s v="2023-06-14 16:19"/>
    <x v="2040"/>
    <s v="2023-06-13 19:22"/>
    <m/>
    <x v="2"/>
    <m/>
    <m/>
    <n v="60"/>
    <n v="60"/>
    <n v="3"/>
    <n v="180"/>
    <n v="0"/>
    <n v="0"/>
    <n v="0"/>
    <n v="0.54"/>
    <n v="7"/>
    <n v="1.26"/>
    <n v="0"/>
    <n v="0"/>
    <n v="0"/>
    <s v="N"/>
    <n v="0"/>
    <n v="0"/>
    <n v="0"/>
    <n v="0"/>
    <n v="420"/>
    <n v="34"/>
    <n v="50"/>
    <n v="0"/>
    <n v="33"/>
    <n v="454"/>
    <n v="84"/>
    <s v="Balite"/>
    <s v="Cabanatuan City"/>
    <x v="13"/>
    <x v="1"/>
    <s v="PH"/>
    <n v="3100"/>
    <m/>
    <x v="2025"/>
    <m/>
  </r>
  <r>
    <s v="230613A9KKNYWW"/>
    <s v="Completed"/>
    <m/>
    <m/>
    <n v="786576773397"/>
    <s v="Standard Local-J&amp;T Express"/>
    <s v="pickup"/>
    <s v="2023-06-21 19:22"/>
    <s v="2023-06-14 16:19"/>
    <x v="2040"/>
    <s v="2023-06-13 19:22"/>
    <m/>
    <x v="8"/>
    <m/>
    <m/>
    <n v="60"/>
    <n v="60"/>
    <n v="2"/>
    <n v="120"/>
    <n v="0"/>
    <n v="0"/>
    <n v="0"/>
    <n v="0.36"/>
    <n v="7"/>
    <n v="1.26"/>
    <n v="0"/>
    <n v="0"/>
    <n v="0"/>
    <s v="N"/>
    <n v="0"/>
    <n v="0"/>
    <n v="0"/>
    <n v="0"/>
    <n v="420"/>
    <n v="34"/>
    <n v="50"/>
    <n v="0"/>
    <n v="33"/>
    <n v="454"/>
    <n v="84"/>
    <s v="Balite"/>
    <s v="Cabanatuan City"/>
    <x v="13"/>
    <x v="1"/>
    <s v="PH"/>
    <n v="3100"/>
    <m/>
    <x v="2025"/>
    <m/>
  </r>
  <r>
    <s v="230613AEMXUC33"/>
    <s v="Completed"/>
    <m/>
    <m/>
    <n v="786576773408"/>
    <s v="Standard Local-J&amp;T Express"/>
    <s v="pickup"/>
    <s v="2023-06-21 20:52"/>
    <s v="2023-06-14 16:19"/>
    <x v="2041"/>
    <s v="2023-06-13 20:5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42"/>
    <n v="38"/>
    <n v="0"/>
    <n v="14"/>
    <n v="222"/>
    <n v="80"/>
    <s v="Pineda"/>
    <s v="Pasig City"/>
    <x v="14"/>
    <x v="3"/>
    <s v="PH"/>
    <n v="1600"/>
    <m/>
    <x v="2026"/>
    <m/>
  </r>
  <r>
    <s v="230614BBKKECD2"/>
    <s v="Completed"/>
    <m/>
    <m/>
    <n v="786576773506"/>
    <s v="Standard Local-J&amp;T Express"/>
    <s v="pickup"/>
    <s v="2023-06-22 05:30"/>
    <s v="2023-06-14 16:19"/>
    <x v="2042"/>
    <s v="2023-06-14 05:30"/>
    <m/>
    <x v="2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0"/>
    <n v="50"/>
    <n v="0"/>
    <n v="5"/>
    <n v="90"/>
    <n v="80"/>
    <s v="New Lower Bicutan"/>
    <s v="Taguig City"/>
    <x v="14"/>
    <x v="3"/>
    <s v="PH"/>
    <n v="1632"/>
    <m/>
    <x v="2027"/>
    <m/>
  </r>
  <r>
    <s v="230614BG98TG60"/>
    <s v="Completed"/>
    <m/>
    <m/>
    <n v="786576773437"/>
    <s v="Standard Local-J&amp;T Express"/>
    <s v="pickup"/>
    <s v="2023-06-22 06:44"/>
    <s v="2023-06-14 16:19"/>
    <x v="2043"/>
    <s v="2023-06-14 06:44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8"/>
    <n v="65"/>
    <n v="0"/>
    <n v="14"/>
    <n v="198"/>
    <n v="83"/>
    <s v="San Diego"/>
    <s v="Lian"/>
    <x v="4"/>
    <x v="0"/>
    <s v="PH"/>
    <n v="4216"/>
    <m/>
    <x v="2028"/>
    <m/>
  </r>
  <r>
    <s v="230614BYXGN4MC"/>
    <s v="Completed"/>
    <m/>
    <m/>
    <n v="786589525542"/>
    <s v="Standard Local-J&amp;T Express"/>
    <s v="pickup"/>
    <s v="2023-06-22 11:34"/>
    <s v="2023-06-16 14:34"/>
    <x v="2044"/>
    <s v="2023-06-14 11:3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Libertad (Pob.)"/>
    <s v="San Narciso"/>
    <x v="38"/>
    <x v="1"/>
    <s v="PH"/>
    <n v="2205"/>
    <m/>
    <x v="2029"/>
    <m/>
  </r>
  <r>
    <s v="230615F6DYX76N"/>
    <s v="Completed"/>
    <m/>
    <m/>
    <n v="786589533181"/>
    <s v="Standard Local-J&amp;T Express"/>
    <s v="pickup"/>
    <s v="2023-06-23 18:08"/>
    <s v="2023-06-16 14:34"/>
    <x v="2045"/>
    <s v="2023-06-15 18:0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Bgy. No. 36"/>
    <s v="Laoag City"/>
    <x v="2"/>
    <x v="1"/>
    <s v="PH"/>
    <n v="2900"/>
    <m/>
    <x v="2030"/>
    <m/>
  </r>
  <r>
    <s v="230616G0Q8A3J3"/>
    <s v="Completed"/>
    <m/>
    <m/>
    <n v="786589539076"/>
    <s v="Standard Local-J&amp;T Express"/>
    <s v="pickup"/>
    <s v="2023-06-24 01:58"/>
    <s v="2023-06-16 14:34"/>
    <x v="2046"/>
    <s v="2023-06-16 01:5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San Miguel"/>
    <s v="Puerto Princesa City"/>
    <x v="15"/>
    <x v="0"/>
    <s v="PH"/>
    <n v="5300"/>
    <m/>
    <x v="2031"/>
    <m/>
  </r>
  <r>
    <s v="230616H54F1GMQ"/>
    <s v="Completed"/>
    <m/>
    <m/>
    <n v="786604020428"/>
    <s v="Standard Local-J&amp;T Express"/>
    <s v="pickup"/>
    <s v="2023-06-24 12:50"/>
    <s v="2023-06-20 13:35"/>
    <x v="2047"/>
    <s v="2023-06-16 12:50"/>
    <m/>
    <x v="0"/>
    <m/>
    <m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60"/>
    <n v="15"/>
    <n v="65"/>
    <n v="0"/>
    <n v="20"/>
    <n v="275"/>
    <n v="80"/>
    <s v="Mahabang Parang"/>
    <s v="Binangonan"/>
    <x v="3"/>
    <x v="0"/>
    <s v="PH"/>
    <n v="1940"/>
    <m/>
    <x v="2032"/>
    <m/>
  </r>
  <r>
    <s v="230616H54F1GMQ"/>
    <s v="Completed"/>
    <m/>
    <m/>
    <n v="786604020428"/>
    <s v="Standard Local-J&amp;T Express"/>
    <s v="pickup"/>
    <s v="2023-06-24 12:50"/>
    <s v="2023-06-20 13:35"/>
    <x v="2047"/>
    <s v="2023-06-16 12:50"/>
    <m/>
    <x v="2"/>
    <m/>
    <m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60"/>
    <n v="15"/>
    <n v="65"/>
    <n v="0"/>
    <n v="20"/>
    <n v="275"/>
    <n v="80"/>
    <s v="Mahabang Parang"/>
    <s v="Binangonan"/>
    <x v="3"/>
    <x v="0"/>
    <s v="PH"/>
    <n v="1940"/>
    <m/>
    <x v="2032"/>
    <m/>
  </r>
  <r>
    <s v="230616H54F1GMQ"/>
    <s v="Completed"/>
    <m/>
    <m/>
    <n v="786604020428"/>
    <s v="Standard Local-J&amp;T Express"/>
    <s v="pickup"/>
    <s v="2023-06-24 12:50"/>
    <s v="2023-06-20 13:35"/>
    <x v="2047"/>
    <s v="2023-06-16 12:50"/>
    <m/>
    <x v="6"/>
    <m/>
    <m/>
    <n v="80"/>
    <n v="80"/>
    <n v="1"/>
    <n v="80"/>
    <n v="0"/>
    <n v="0"/>
    <n v="0"/>
    <n v="0.18"/>
    <n v="4"/>
    <n v="0.72"/>
    <n v="0"/>
    <n v="0"/>
    <n v="0"/>
    <s v="N"/>
    <n v="0"/>
    <n v="0"/>
    <n v="0"/>
    <n v="0"/>
    <n v="260"/>
    <n v="15"/>
    <n v="65"/>
    <n v="0"/>
    <n v="20"/>
    <n v="275"/>
    <n v="80"/>
    <s v="Mahabang Parang"/>
    <s v="Binangonan"/>
    <x v="3"/>
    <x v="0"/>
    <s v="PH"/>
    <n v="1940"/>
    <m/>
    <x v="2032"/>
    <m/>
  </r>
  <r>
    <s v="230616H54F1GMQ"/>
    <s v="Completed"/>
    <m/>
    <m/>
    <n v="786604020428"/>
    <s v="Standard Local-J&amp;T Express"/>
    <s v="pickup"/>
    <s v="2023-06-24 12:50"/>
    <s v="2023-06-20 13:35"/>
    <x v="2047"/>
    <s v="2023-06-16 12:50"/>
    <m/>
    <x v="1"/>
    <m/>
    <m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60"/>
    <n v="15"/>
    <n v="65"/>
    <n v="0"/>
    <n v="20"/>
    <n v="275"/>
    <n v="80"/>
    <s v="Mahabang Parang"/>
    <s v="Binangonan"/>
    <x v="3"/>
    <x v="0"/>
    <s v="PH"/>
    <n v="1940"/>
    <m/>
    <x v="2032"/>
    <m/>
  </r>
  <r>
    <s v="230616H6YTRQXW"/>
    <s v="Completed"/>
    <m/>
    <m/>
    <n v="786604020444"/>
    <s v="Standard Local-J&amp;T Express"/>
    <s v="pickup"/>
    <s v="2023-06-24 13:23"/>
    <s v="2023-06-20 13:35"/>
    <x v="2048"/>
    <s v="2023-06-16 13:23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5"/>
    <n v="45"/>
    <n v="0"/>
    <n v="9"/>
    <n v="155"/>
    <n v="80"/>
    <s v="Bulihan"/>
    <s v="Malolos City"/>
    <x v="5"/>
    <x v="1"/>
    <s v="PH"/>
    <n v="3000"/>
    <m/>
    <x v="2033"/>
    <m/>
  </r>
  <r>
    <s v="230616H6YTRQXW"/>
    <s v="Completed"/>
    <m/>
    <m/>
    <n v="786604020444"/>
    <s v="Standard Local-J&amp;T Express"/>
    <s v="pickup"/>
    <s v="2023-06-24 13:23"/>
    <s v="2023-06-20 13:35"/>
    <x v="2048"/>
    <s v="2023-06-16 13:23"/>
    <m/>
    <x v="2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5"/>
    <n v="45"/>
    <n v="0"/>
    <n v="9"/>
    <n v="155"/>
    <n v="80"/>
    <s v="Bulihan"/>
    <s v="Malolos City"/>
    <x v="5"/>
    <x v="1"/>
    <s v="PH"/>
    <n v="3000"/>
    <m/>
    <x v="2033"/>
    <m/>
  </r>
  <r>
    <s v="230617MMTYNDHF"/>
    <s v="Completed"/>
    <m/>
    <m/>
    <n v="786604020431"/>
    <s v="Standard Local-J&amp;T Express"/>
    <s v="pickup"/>
    <s v="2023-06-29 22:09"/>
    <s v="2023-06-20 13:35"/>
    <x v="2049"/>
    <s v="2023-06-17 22:0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3"/>
    <n v="50"/>
    <n v="0"/>
    <n v="5"/>
    <n v="93"/>
    <n v="83"/>
    <s v="Barangay A (Pob.)"/>
    <s v="Rosario"/>
    <x v="4"/>
    <x v="0"/>
    <s v="PH"/>
    <n v="4225"/>
    <m/>
    <x v="2034"/>
    <m/>
  </r>
  <r>
    <s v="230618PBNXNU3R"/>
    <s v="Completed"/>
    <m/>
    <m/>
    <n v="786604020457"/>
    <s v="Standard Local-J&amp;T Express"/>
    <s v="pickup"/>
    <s v="2023-06-26 14:31"/>
    <s v="2023-06-20 13:35"/>
    <x v="2050"/>
    <s v="2023-06-18 14:3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5"/>
    <n v="45"/>
    <n v="0"/>
    <n v="5"/>
    <n v="95"/>
    <n v="80"/>
    <s v="Talaba Ii"/>
    <s v="Bacoor"/>
    <x v="1"/>
    <x v="0"/>
    <s v="PH"/>
    <n v="4102"/>
    <m/>
    <x v="2035"/>
    <m/>
  </r>
  <r>
    <s v="230618Q0FRS8VH"/>
    <s v="Completed"/>
    <m/>
    <m/>
    <n v="786604020402"/>
    <s v="Standard Local-J&amp;T Express"/>
    <s v="pickup"/>
    <s v="2023-06-26 20:43"/>
    <s v="2023-06-20 13:35"/>
    <x v="2051"/>
    <s v="2023-06-18 20:43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3"/>
    <n v="50"/>
    <n v="0"/>
    <n v="14"/>
    <n v="213"/>
    <n v="83"/>
    <s v="San Vicente Sur"/>
    <s v="Agoo"/>
    <x v="45"/>
    <x v="1"/>
    <s v="PH"/>
    <n v="2504"/>
    <m/>
    <x v="2036"/>
    <m/>
  </r>
  <r>
    <s v="230619RWSGB0TY"/>
    <s v="Completed"/>
    <m/>
    <m/>
    <n v="786604742302"/>
    <s v="Standard Local-J&amp;T Express"/>
    <s v="pickup"/>
    <s v="2023-06-27 15:00"/>
    <s v="2023-06-20 13:35"/>
    <x v="2052"/>
    <s v="2023-06-19 15:0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Santa Cruz"/>
    <s v="Antipolo City"/>
    <x v="3"/>
    <x v="0"/>
    <s v="PH"/>
    <n v="1870"/>
    <m/>
    <x v="2037"/>
    <m/>
  </r>
  <r>
    <s v="230619SDXMGKG5"/>
    <s v="Completed"/>
    <m/>
    <m/>
    <n v="786606912216"/>
    <s v="Standard Local-J&amp;T Express"/>
    <s v="pickup"/>
    <s v="2023-06-27 19:49"/>
    <s v="2023-06-20 13:35"/>
    <x v="2053"/>
    <s v="2023-06-19 19:4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3"/>
    <n v="50"/>
    <n v="0"/>
    <n v="9"/>
    <n v="153"/>
    <n v="83"/>
    <s v="Malibago"/>
    <s v="Echague"/>
    <x v="18"/>
    <x v="1"/>
    <s v="PH"/>
    <n v="3309"/>
    <m/>
    <x v="2038"/>
    <m/>
  </r>
  <r>
    <s v="230619SF8XPK00"/>
    <s v="Completed"/>
    <m/>
    <m/>
    <n v="786606912229"/>
    <s v="Standard Local-J&amp;T Express"/>
    <s v="pickup"/>
    <s v="2023-06-27 20:13"/>
    <s v="2023-06-20 13:35"/>
    <x v="2054"/>
    <s v="2023-06-19 20:13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19"/>
    <n v="65"/>
    <n v="0"/>
    <n v="28"/>
    <n v="379"/>
    <n v="84"/>
    <s v="M. H. Del Pilar"/>
    <s v="Bayambang"/>
    <x v="17"/>
    <x v="1"/>
    <s v="PH"/>
    <n v="2423"/>
    <m/>
    <x v="2039"/>
    <m/>
  </r>
  <r>
    <s v="230619SNR5M5WT"/>
    <s v="Completed"/>
    <m/>
    <m/>
    <n v="786606912203"/>
    <s v="Standard Local-J&amp;T Express"/>
    <s v="pickup"/>
    <s v="2023-06-27 22:09"/>
    <s v="2023-06-20 13:35"/>
    <x v="2055"/>
    <s v="2023-06-19 22:09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15"/>
    <n v="65"/>
    <n v="0"/>
    <n v="24"/>
    <n v="315"/>
    <n v="80"/>
    <s v="Victoria Reyes"/>
    <s v="Dasmarinas City"/>
    <x v="1"/>
    <x v="0"/>
    <s v="PH"/>
    <n v="4115"/>
    <m/>
    <x v="2040"/>
    <m/>
  </r>
  <r>
    <s v="230620UKC0G81E"/>
    <s v="Completed"/>
    <m/>
    <m/>
    <n v="786611245738"/>
    <s v="Standard Local-J&amp;T Express"/>
    <s v="pickup"/>
    <s v="2023-06-29 16:31"/>
    <s v="2023-06-21 16:08"/>
    <x v="2056"/>
    <s v="2023-06-20 16:31"/>
    <m/>
    <x v="1"/>
    <m/>
    <m/>
    <n v="60"/>
    <n v="60"/>
    <n v="10"/>
    <n v="600"/>
    <n v="0"/>
    <n v="0"/>
    <n v="0"/>
    <n v="1.8"/>
    <n v="10"/>
    <n v="1.8"/>
    <n v="0"/>
    <n v="0"/>
    <n v="90"/>
    <s v="N"/>
    <n v="0"/>
    <n v="0"/>
    <n v="0"/>
    <n v="0"/>
    <n v="510"/>
    <n v="80"/>
    <n v="0"/>
    <n v="0"/>
    <n v="47"/>
    <n v="590"/>
    <n v="80"/>
    <s v="Navarro"/>
    <s v="General Trias"/>
    <x v="1"/>
    <x v="0"/>
    <s v="PH"/>
    <n v="4107"/>
    <m/>
    <x v="2041"/>
    <m/>
  </r>
  <r>
    <s v="230620V371BWU6"/>
    <s v="Completed"/>
    <m/>
    <m/>
    <n v="786611245741"/>
    <s v="Standard Local-J&amp;T Express"/>
    <s v="pickup"/>
    <s v="2023-06-29 21:15"/>
    <s v="2023-06-21 16:08"/>
    <x v="2057"/>
    <s v="2023-06-20 21:1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Barangay Poblacion Ii"/>
    <s v="Santa Magdalena"/>
    <x v="6"/>
    <x v="0"/>
    <s v="PH"/>
    <n v="4709"/>
    <m/>
    <x v="2042"/>
    <m/>
  </r>
  <r>
    <s v="23062108YRV24P"/>
    <s v="Completed"/>
    <m/>
    <m/>
    <n v="786617559540"/>
    <s v="Standard Local-J&amp;T Express"/>
    <s v="pickup"/>
    <s v="2023-06-30 09:30"/>
    <s v="2023-06-23 17:47"/>
    <x v="2058"/>
    <s v="2023-06-21 09:30"/>
    <m/>
    <x v="6"/>
    <m/>
    <m/>
    <n v="80"/>
    <n v="80"/>
    <n v="1"/>
    <n v="80"/>
    <n v="0"/>
    <n v="0"/>
    <n v="0"/>
    <n v="0.18"/>
    <n v="1"/>
    <n v="0.18"/>
    <n v="0"/>
    <n v="0"/>
    <n v="0"/>
    <s v="N"/>
    <n v="0"/>
    <n v="0"/>
    <n v="1100"/>
    <n v="0"/>
    <n v="69"/>
    <n v="42"/>
    <n v="38"/>
    <n v="0"/>
    <n v="6"/>
    <n v="111"/>
    <n v="80"/>
    <s v="Magallanes"/>
    <s v="Makati City"/>
    <x v="14"/>
    <x v="3"/>
    <s v="PH"/>
    <n v="1232"/>
    <m/>
    <x v="2043"/>
    <m/>
  </r>
  <r>
    <s v="2306210USUYED8"/>
    <s v="Completed"/>
    <m/>
    <m/>
    <n v="786617559553"/>
    <s v="Standard Local-J&amp;T Express"/>
    <s v="pickup"/>
    <s v="2023-06-30 14:57"/>
    <s v="2023-06-23 17:47"/>
    <x v="2059"/>
    <s v="2023-06-21 14:57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15"/>
    <n v="65"/>
    <n v="0"/>
    <n v="14"/>
    <n v="195"/>
    <n v="80"/>
    <s v="Lapidario (Bayog)"/>
    <s v="Trece Martires City"/>
    <x v="1"/>
    <x v="0"/>
    <s v="PH"/>
    <n v="4109"/>
    <m/>
    <x v="2044"/>
    <m/>
  </r>
  <r>
    <s v="23062230FQJDE4"/>
    <s v="Completed"/>
    <m/>
    <m/>
    <n v="786617559537"/>
    <s v="Standard Local-J&amp;T Express"/>
    <s v="pickup"/>
    <s v="2023-07-01 11:36"/>
    <s v="2023-06-23 17:47"/>
    <x v="2060"/>
    <s v="2023-06-22 11:3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Santor"/>
    <s v="Rizal"/>
    <x v="60"/>
    <x v="1"/>
    <s v="PH"/>
    <n v="3808"/>
    <m/>
    <x v="2045"/>
    <m/>
  </r>
  <r>
    <s v="23062239SGNS3C"/>
    <s v="Completed"/>
    <m/>
    <m/>
    <n v="786621108303"/>
    <s v="Standard Local-J&amp;T Express"/>
    <s v="pickup"/>
    <s v="2023-07-01 14:23"/>
    <s v="2023-06-23 17:47"/>
    <x v="2061"/>
    <s v="2023-06-22 14:23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42"/>
    <n v="38"/>
    <n v="0"/>
    <n v="24"/>
    <n v="342"/>
    <n v="80"/>
    <s v="Pinagsama"/>
    <s v="Taguig City"/>
    <x v="14"/>
    <x v="3"/>
    <s v="PH"/>
    <n v="1635"/>
    <m/>
    <x v="2046"/>
    <m/>
  </r>
  <r>
    <s v="23062245HTUQNR"/>
    <s v="Completed"/>
    <m/>
    <m/>
    <n v="786621108316"/>
    <s v="Standard Local-J&amp;T Express"/>
    <s v="pickup"/>
    <s v="2023-07-01 22:40"/>
    <s v="2023-06-23 17:47"/>
    <x v="2062"/>
    <s v="2023-06-22 22:4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8"/>
    <n v="50"/>
    <n v="0"/>
    <n v="5"/>
    <n v="88"/>
    <n v="78"/>
    <s v="Dadiangas North"/>
    <s v="General Santos City"/>
    <x v="62"/>
    <x v="2"/>
    <s v="PH"/>
    <n v="9500"/>
    <m/>
    <x v="2047"/>
    <m/>
  </r>
  <r>
    <s v="23062247NA088H"/>
    <s v="Completed"/>
    <m/>
    <m/>
    <n v="786621108332"/>
    <s v="Standard Local-J&amp;T Express"/>
    <s v="pickup"/>
    <s v="2023-07-01 23:17"/>
    <s v="2023-06-23 17:47"/>
    <x v="2063"/>
    <s v="2023-06-22 23:1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Cruz Roja"/>
    <s v="Cabanatuan City"/>
    <x v="13"/>
    <x v="1"/>
    <s v="PH"/>
    <n v="3100"/>
    <m/>
    <x v="2048"/>
    <m/>
  </r>
  <r>
    <s v="2306235EUHBX0C"/>
    <s v="Completed"/>
    <m/>
    <m/>
    <n v="786627387234"/>
    <s v="Standard Local-J&amp;T Express"/>
    <s v="pickup"/>
    <s v="2023-07-03 10:59"/>
    <s v="2023-06-26 16:15"/>
    <x v="2064"/>
    <s v="2023-06-23 10:5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3"/>
    <n v="50"/>
    <n v="0"/>
    <n v="9"/>
    <n v="153"/>
    <n v="83"/>
    <s v="Arellano (Pob.)"/>
    <s v="Orion"/>
    <x v="24"/>
    <x v="1"/>
    <s v="PH"/>
    <n v="2102"/>
    <m/>
    <x v="2049"/>
    <m/>
  </r>
  <r>
    <s v="230626CTWWHK5R"/>
    <s v="Completed"/>
    <m/>
    <m/>
    <n v="786642162813"/>
    <s v="Standard Local-J&amp;T Express"/>
    <s v="pickup"/>
    <s v="2023-07-05 09:23"/>
    <s v="2023-06-29 16:51"/>
    <x v="2065"/>
    <s v="2023-06-26 09:23"/>
    <m/>
    <x v="1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3"/>
    <n v="50"/>
    <n v="0"/>
    <n v="9"/>
    <n v="153"/>
    <n v="83"/>
    <s v="Barangay 7 (Pob.)"/>
    <s v="Batangas City"/>
    <x v="4"/>
    <x v="0"/>
    <s v="PH"/>
    <n v="4200"/>
    <m/>
    <x v="2050"/>
    <m/>
  </r>
  <r>
    <s v="230627FRNPKX1S"/>
    <s v="Completed"/>
    <m/>
    <m/>
    <n v="786642162800"/>
    <s v="Standard Local-J&amp;T Express"/>
    <s v="pickup"/>
    <s v="2023-07-06 13:21"/>
    <s v="2023-06-29 16:51"/>
    <x v="2066"/>
    <s v="2023-06-27 13:21"/>
    <m/>
    <x v="5"/>
    <m/>
    <m/>
    <n v="80"/>
    <n v="80"/>
    <n v="2"/>
    <n v="160"/>
    <n v="0"/>
    <n v="0"/>
    <n v="0"/>
    <n v="0.36"/>
    <n v="2"/>
    <n v="0.36"/>
    <n v="0"/>
    <n v="0"/>
    <n v="0"/>
    <s v="N"/>
    <n v="0"/>
    <n v="0"/>
    <n v="0"/>
    <n v="0"/>
    <n v="160"/>
    <n v="18"/>
    <n v="65"/>
    <n v="0"/>
    <n v="13"/>
    <n v="178"/>
    <n v="83"/>
    <s v="Nayon"/>
    <s v="Lamut"/>
    <x v="46"/>
    <x v="1"/>
    <s v="PH"/>
    <n v="3605"/>
    <m/>
    <x v="2051"/>
    <m/>
  </r>
  <r>
    <s v="230627GDPKMF38"/>
    <s v="Completed"/>
    <m/>
    <m/>
    <n v="786642162839"/>
    <s v="Standard Local-J&amp;T Express"/>
    <s v="pickup"/>
    <s v="2023-07-06 19:37"/>
    <s v="2023-06-29 16:51"/>
    <x v="2067"/>
    <s v="2023-06-27 19:37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4500"/>
    <n v="0"/>
    <n v="135"/>
    <n v="33"/>
    <n v="50"/>
    <n v="0"/>
    <n v="14"/>
    <n v="168"/>
    <n v="83"/>
    <s v="Dagupan"/>
    <s v="Alicia"/>
    <x v="18"/>
    <x v="1"/>
    <s v="PH"/>
    <n v="3306"/>
    <m/>
    <x v="2052"/>
    <m/>
  </r>
  <r>
    <s v="230628K58SRW68"/>
    <s v="Completed"/>
    <m/>
    <m/>
    <n v="786644929135"/>
    <s v="Standard Local-J&amp;T Express"/>
    <s v="pickup"/>
    <s v="2023-07-06 21:45"/>
    <s v="2023-06-29 16:51"/>
    <x v="2068"/>
    <s v="2023-06-28 21:4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3"/>
    <n v="50"/>
    <n v="0"/>
    <n v="5"/>
    <n v="93"/>
    <n v="83"/>
    <s v="San Placido"/>
    <s v="Roxas"/>
    <x v="18"/>
    <x v="1"/>
    <s v="PH"/>
    <n v="3320"/>
    <m/>
    <x v="2053"/>
    <m/>
  </r>
  <r>
    <s v="230628K6R49Q8K"/>
    <s v="Completed"/>
    <m/>
    <m/>
    <n v="786644929119"/>
    <s v="Standard Local-J&amp;T Express"/>
    <s v="pickup"/>
    <s v="2023-07-06 22:02"/>
    <s v="2023-06-29 16:51"/>
    <x v="2069"/>
    <s v="2023-06-28 22:02"/>
    <m/>
    <x v="0"/>
    <m/>
    <m/>
    <n v="60"/>
    <n v="60"/>
    <n v="15"/>
    <n v="900"/>
    <n v="0"/>
    <n v="0"/>
    <n v="0"/>
    <n v="2.7"/>
    <n v="15"/>
    <n v="2.7"/>
    <n v="0"/>
    <n v="0"/>
    <n v="150"/>
    <s v="N"/>
    <n v="0"/>
    <n v="0"/>
    <n v="0"/>
    <n v="0"/>
    <n v="767"/>
    <n v="80"/>
    <n v="0"/>
    <n v="0"/>
    <n v="71"/>
    <n v="847"/>
    <n v="80"/>
    <s v="Barangay 41 (Rosal)"/>
    <s v="Cavite City"/>
    <x v="1"/>
    <x v="0"/>
    <s v="PH"/>
    <n v="4100"/>
    <m/>
    <x v="2054"/>
    <m/>
  </r>
  <r>
    <s v="230628KA90SD64"/>
    <s v="Completed"/>
    <m/>
    <m/>
    <n v="786644929095"/>
    <s v="Standard Local-J&amp;T Express"/>
    <s v="pickup"/>
    <s v="2023-07-06 23:14"/>
    <s v="2023-06-29 16:51"/>
    <x v="2070"/>
    <s v="2023-06-28 23:1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Bayog"/>
    <s v="Burgos"/>
    <x v="2"/>
    <x v="1"/>
    <s v="PH"/>
    <n v="2918"/>
    <m/>
    <x v="2055"/>
    <m/>
  </r>
  <r>
    <s v="230629MBAPQ1PA"/>
    <s v="Completed"/>
    <m/>
    <m/>
    <n v="786655362098"/>
    <s v="Standard Local-J&amp;T Express"/>
    <s v="pickup"/>
    <s v="2023-07-07 09:06"/>
    <s v="2023-07-01 17:15"/>
    <x v="2071"/>
    <s v="2023-06-29 09:0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3"/>
    <n v="50"/>
    <n v="0"/>
    <n v="9"/>
    <n v="153"/>
    <n v="83"/>
    <s v="Dagupan"/>
    <s v="Alicia"/>
    <x v="18"/>
    <x v="1"/>
    <s v="PH"/>
    <n v="3306"/>
    <m/>
    <x v="2052"/>
    <m/>
  </r>
  <r>
    <s v="230630Q0T2PXFT"/>
    <s v="Completed"/>
    <m/>
    <m/>
    <n v="786655362109"/>
    <s v="Standard Local-J&amp;T Express"/>
    <s v="pickup"/>
    <s v="2023-07-08 10:35"/>
    <s v="2023-07-01 17:15"/>
    <x v="2072"/>
    <s v="2023-06-30 10:35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4"/>
    <n v="50"/>
    <n v="0"/>
    <n v="9"/>
    <n v="144"/>
    <n v="74"/>
    <s v="Inday"/>
    <s v="Iloilo City"/>
    <x v="25"/>
    <x v="4"/>
    <s v="PH"/>
    <n v="5000"/>
    <m/>
    <x v="2056"/>
    <m/>
  </r>
  <r>
    <s v="230630Q5D3760C"/>
    <s v="Completed"/>
    <m/>
    <m/>
    <n v="786655362141"/>
    <s v="Standard Local-J&amp;T Express"/>
    <s v="pickup"/>
    <s v="2023-07-08 11:48"/>
    <s v="2023-07-01 17:15"/>
    <x v="2073"/>
    <s v="2023-06-30 11:4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3"/>
    <n v="18"/>
    <n v="65"/>
    <n v="0"/>
    <n v="9"/>
    <n v="141"/>
    <n v="83"/>
    <s v="San Roque (Litto)"/>
    <s v="Penablanca"/>
    <x v="16"/>
    <x v="1"/>
    <s v="PH"/>
    <n v="3502"/>
    <m/>
    <x v="2057"/>
    <m/>
  </r>
  <r>
    <s v="230630Q94XUA03"/>
    <s v="Completed"/>
    <m/>
    <m/>
    <n v="786655362138"/>
    <s v="Standard Local-J&amp;T Express"/>
    <s v="pickup"/>
    <s v="2023-07-08 13:05"/>
    <s v="2023-07-01 17:15"/>
    <x v="2074"/>
    <s v="2023-06-30 13:0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5"/>
    <n v="65"/>
    <n v="0"/>
    <n v="5"/>
    <n v="75"/>
    <n v="80"/>
    <s v="Balian"/>
    <s v="Pangil"/>
    <x v="0"/>
    <x v="0"/>
    <s v="PH"/>
    <n v="4018"/>
    <m/>
    <x v="2058"/>
    <m/>
  </r>
  <r>
    <s v="230630QAA34NW2"/>
    <s v="Completed"/>
    <m/>
    <m/>
    <n v="786655362085"/>
    <s v="Standard Local-J&amp;T Express"/>
    <s v="pickup"/>
    <s v="2023-07-08 13:25"/>
    <s v="2023-07-01 17:15"/>
    <x v="2075"/>
    <s v="2023-06-30 13:25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55"/>
    <n v="75"/>
    <n v="0"/>
    <n v="24"/>
    <n v="355"/>
    <n v="130"/>
    <s v="Tibal-Og (Pob.)"/>
    <s v="Santo Tomas"/>
    <x v="8"/>
    <x v="2"/>
    <s v="PH"/>
    <n v="8112"/>
    <m/>
    <x v="2059"/>
    <m/>
  </r>
  <r>
    <s v="230630QNGNQEVP"/>
    <s v="Completed"/>
    <m/>
    <m/>
    <n v="786655362125"/>
    <s v="Standard Local-J&amp;T Express"/>
    <s v="pickup"/>
    <s v="2023-07-08 16:46"/>
    <s v="2023-07-01 17:15"/>
    <x v="2076"/>
    <s v="2023-06-30 16:4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8"/>
    <n v="65"/>
    <n v="0"/>
    <n v="5"/>
    <n v="78"/>
    <n v="83"/>
    <s v="Barangay 4 (Pob.)"/>
    <s v="Balayan"/>
    <x v="4"/>
    <x v="0"/>
    <s v="PH"/>
    <n v="4213"/>
    <m/>
    <x v="2060"/>
    <m/>
  </r>
  <r>
    <s v="230630QR0BVYXJ"/>
    <s v="Completed"/>
    <m/>
    <m/>
    <n v="786655362112"/>
    <s v="Standard Local-J&amp;T Express"/>
    <s v="pickup"/>
    <s v="2023-07-08 17:30"/>
    <s v="2023-07-01 17:15"/>
    <x v="2077"/>
    <s v="2023-06-30 17:30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18"/>
    <n v="65"/>
    <n v="0"/>
    <n v="24"/>
    <n v="318"/>
    <n v="83"/>
    <s v="Santa Cruz"/>
    <s v="Lubao"/>
    <x v="7"/>
    <x v="1"/>
    <s v="PH"/>
    <n v="2005"/>
    <m/>
    <x v="2061"/>
    <m/>
  </r>
  <r>
    <s v="230630QY9SY8Q7"/>
    <s v="Completed"/>
    <m/>
    <m/>
    <n v="786659026072"/>
    <s v="Standard Local-J&amp;T Express"/>
    <s v="pickup"/>
    <s v="2023-07-08 19:31"/>
    <s v="2023-07-01 17:15"/>
    <x v="2078"/>
    <s v="2023-06-30 19:31"/>
    <m/>
    <x v="2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5"/>
    <n v="65"/>
    <n v="0"/>
    <n v="5"/>
    <n v="75"/>
    <n v="80"/>
    <s v="San Vicente"/>
    <s v="San Pedro"/>
    <x v="0"/>
    <x v="0"/>
    <s v="PH"/>
    <n v="4023"/>
    <m/>
    <x v="2062"/>
    <m/>
  </r>
  <r>
    <s v="2309016TDWU4GF"/>
    <s v="Completed"/>
    <m/>
    <m/>
    <n v="787102977668"/>
    <s v="Standard Local-J&amp;T Express"/>
    <s v="pickup"/>
    <s v="2023-09-09 10:39"/>
    <s v="2023-09-02 15:49"/>
    <x v="2079"/>
    <s v="2023-09-01 10:3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8"/>
    <n v="55"/>
    <n v="0"/>
    <n v="5"/>
    <n v="88"/>
    <n v="83"/>
    <s v="Marauoy"/>
    <s v="Lipa City"/>
    <x v="4"/>
    <x v="0"/>
    <s v="PH"/>
    <n v="4217"/>
    <m/>
    <x v="2063"/>
    <m/>
  </r>
  <r>
    <s v="23090172YCS9WC"/>
    <s v="Completed"/>
    <m/>
    <m/>
    <n v="787102977642"/>
    <s v="Standard Local-J&amp;T Express"/>
    <s v="pickup"/>
    <s v="2023-09-09 13:11"/>
    <s v="2023-09-02 15:49"/>
    <x v="2080"/>
    <s v="2023-09-01 13:11"/>
    <m/>
    <x v="2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5"/>
    <n v="45"/>
    <n v="0"/>
    <n v="9"/>
    <n v="155"/>
    <n v="80"/>
    <s v="Santolan"/>
    <s v="Pasig City"/>
    <x v="14"/>
    <x v="3"/>
    <s v="PH"/>
    <n v="1604"/>
    <m/>
    <x v="2064"/>
    <m/>
  </r>
  <r>
    <s v="23090172YCS9WC"/>
    <s v="Completed"/>
    <m/>
    <m/>
    <n v="787102977642"/>
    <s v="Standard Local-J&amp;T Express"/>
    <s v="pickup"/>
    <s v="2023-09-09 13:11"/>
    <s v="2023-09-02 15:49"/>
    <x v="2080"/>
    <s v="2023-09-01 13:11"/>
    <m/>
    <x v="1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5"/>
    <n v="45"/>
    <n v="0"/>
    <n v="9"/>
    <n v="155"/>
    <n v="80"/>
    <s v="Santolan"/>
    <s v="Pasig City"/>
    <x v="14"/>
    <x v="3"/>
    <s v="PH"/>
    <n v="1604"/>
    <m/>
    <x v="2064"/>
    <m/>
  </r>
  <r>
    <s v="230901831RCCEK"/>
    <s v="Completed"/>
    <m/>
    <m/>
    <n v="787102977671"/>
    <s v="Standard Local-J&amp;T Express"/>
    <s v="pickup"/>
    <s v="2023-09-09 22:45"/>
    <s v="2023-09-02 15:49"/>
    <x v="2081"/>
    <s v="2023-09-01 22:45"/>
    <m/>
    <x v="5"/>
    <m/>
    <m/>
    <n v="80"/>
    <n v="80"/>
    <n v="2"/>
    <n v="160"/>
    <n v="0"/>
    <n v="0"/>
    <n v="0"/>
    <n v="0.36"/>
    <n v="2"/>
    <n v="0.36"/>
    <n v="0"/>
    <n v="0"/>
    <n v="0"/>
    <s v="N"/>
    <n v="0"/>
    <n v="0"/>
    <n v="0"/>
    <n v="0"/>
    <n v="160"/>
    <n v="24"/>
    <n v="50"/>
    <n v="0"/>
    <n v="13"/>
    <n v="184"/>
    <n v="74"/>
    <s v="Don Andres Soriano (Lutopan)"/>
    <s v="Toledo City"/>
    <x v="20"/>
    <x v="4"/>
    <s v="PH"/>
    <n v="6038"/>
    <m/>
    <x v="2065"/>
    <m/>
  </r>
  <r>
    <s v="2309029189W47B"/>
    <s v="Completed"/>
    <m/>
    <m/>
    <n v="771369865468"/>
    <s v="Standard Local-J&amp;T Express"/>
    <s v="Drop-off"/>
    <s v="2023-09-11 07:46"/>
    <s v="2023-09-02 15:49"/>
    <x v="2082"/>
    <s v="2023-09-02 07:4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400"/>
    <n v="0"/>
    <n v="116"/>
    <n v="25"/>
    <n v="55"/>
    <n v="0"/>
    <n v="9"/>
    <n v="141"/>
    <n v="80"/>
    <s v="Canlubang"/>
    <s v="Calamba City"/>
    <x v="0"/>
    <x v="0"/>
    <s v="PH"/>
    <n v="4028"/>
    <m/>
    <x v="2066"/>
    <m/>
  </r>
  <r>
    <s v="2309029JBGBJGQ"/>
    <s v="Completed"/>
    <m/>
    <m/>
    <n v="787112676948"/>
    <s v="Standard Local-J&amp;T Express"/>
    <s v="pickup"/>
    <s v="2023-09-11 12:52"/>
    <s v="2023-09-04 15:25"/>
    <x v="2083"/>
    <s v="2023-09-02 12:5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3"/>
    <n v="0"/>
    <n v="0"/>
    <n v="14"/>
    <n v="263"/>
    <n v="83"/>
    <s v="Sindalan"/>
    <s v="San Fernando City"/>
    <x v="7"/>
    <x v="1"/>
    <s v="PH"/>
    <n v="2000"/>
    <m/>
    <x v="2067"/>
    <m/>
  </r>
  <r>
    <s v="2309029WHX66GY"/>
    <s v="Completed"/>
    <m/>
    <m/>
    <n v="787112676964"/>
    <s v="Standard Local-J&amp;T Express"/>
    <s v="pickup"/>
    <s v="2023-09-11 16:12"/>
    <s v="2023-09-04 15:25"/>
    <x v="2084"/>
    <s v="2023-09-02 16:12"/>
    <m/>
    <x v="0"/>
    <m/>
    <m/>
    <n v="60"/>
    <n v="45"/>
    <n v="30"/>
    <n v="1350"/>
    <n v="450"/>
    <n v="450"/>
    <n v="0"/>
    <n v="5.4"/>
    <n v="30"/>
    <n v="5.4"/>
    <n v="0"/>
    <n v="0"/>
    <n v="0"/>
    <s v="N"/>
    <n v="0"/>
    <n v="0"/>
    <n v="0"/>
    <n v="0"/>
    <n v="1350"/>
    <n v="165"/>
    <n v="0"/>
    <n v="0"/>
    <n v="106"/>
    <n v="1515"/>
    <n v="165"/>
    <s v="Andres Bonifacio (Pob.)"/>
    <s v="Diffun"/>
    <x v="53"/>
    <x v="1"/>
    <s v="PH"/>
    <n v="3401"/>
    <m/>
    <x v="2068"/>
    <m/>
  </r>
  <r>
    <s v="230902AAHSQDTJ"/>
    <s v="Completed"/>
    <m/>
    <m/>
    <n v="787112676919"/>
    <s v="Standard Local-J&amp;T Express"/>
    <s v="pickup"/>
    <s v="2023-09-11 20:05"/>
    <s v="2023-09-04 15:25"/>
    <x v="2085"/>
    <s v="2023-09-02 20:0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8"/>
    <n v="45"/>
    <n v="0"/>
    <n v="5"/>
    <n v="98"/>
    <n v="83"/>
    <s v="San Jose"/>
    <s v="Baggao"/>
    <x v="16"/>
    <x v="1"/>
    <s v="PH"/>
    <n v="3506"/>
    <m/>
    <x v="2069"/>
    <m/>
  </r>
  <r>
    <s v="230902AN8KVGQJ"/>
    <s v="Completed"/>
    <m/>
    <m/>
    <n v="787112676922"/>
    <s v="Standard Local-J&amp;T Express"/>
    <s v="pickup"/>
    <s v="2023-09-11 23:17"/>
    <s v="2023-09-04 15:25"/>
    <x v="2086"/>
    <s v="2023-09-02 23:17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55"/>
    <n v="80"/>
    <n v="0"/>
    <n v="24"/>
    <n v="355"/>
    <n v="135"/>
    <s v="Poblacion"/>
    <s v="Buug"/>
    <x v="72"/>
    <x v="2"/>
    <s v="PH"/>
    <n v="7009"/>
    <m/>
    <x v="2070"/>
    <m/>
  </r>
  <r>
    <s v="230903AW2GF91F"/>
    <s v="Completed"/>
    <m/>
    <m/>
    <n v="787112676906"/>
    <s v="Standard Local-J&amp;T Express"/>
    <s v="pickup"/>
    <s v="2023-09-11 01:37"/>
    <s v="2023-09-04 15:25"/>
    <x v="2087"/>
    <s v="2023-09-03 01:3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80"/>
    <n v="0"/>
    <n v="9"/>
    <n v="155"/>
    <n v="115"/>
    <s v="San Antonio"/>
    <s v="Tomas Oppus"/>
    <x v="52"/>
    <x v="4"/>
    <s v="PH"/>
    <n v="6605"/>
    <m/>
    <x v="2071"/>
    <m/>
  </r>
  <r>
    <s v="230903CR8M64AC"/>
    <s v="Completed"/>
    <m/>
    <m/>
    <n v="787112676951"/>
    <s v="Standard Local-J&amp;T Express"/>
    <s v="pickup"/>
    <s v="2023-09-11 19:16"/>
    <s v="2023-09-04 15:25"/>
    <x v="2088"/>
    <s v="2023-09-03 19:1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8"/>
    <n v="55"/>
    <n v="0"/>
    <n v="9"/>
    <n v="148"/>
    <n v="83"/>
    <s v="Murong"/>
    <s v="Bagabag"/>
    <x v="10"/>
    <x v="1"/>
    <s v="PH"/>
    <n v="3711"/>
    <m/>
    <x v="2072"/>
    <m/>
  </r>
  <r>
    <s v="230903CRQ3N9M3"/>
    <s v="Completed"/>
    <m/>
    <m/>
    <n v="787112676935"/>
    <s v="Standard Local-J&amp;T Express"/>
    <s v="pickup"/>
    <s v="2023-09-11 19:24"/>
    <s v="2023-09-04 15:25"/>
    <x v="2089"/>
    <s v="2023-09-03 19:24"/>
    <m/>
    <x v="0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74"/>
    <n v="0"/>
    <n v="0"/>
    <n v="47"/>
    <n v="674"/>
    <n v="74"/>
    <s v="Cadulawan"/>
    <s v="Talisay City"/>
    <x v="20"/>
    <x v="4"/>
    <s v="PH"/>
    <n v="6045"/>
    <m/>
    <x v="2073"/>
    <m/>
  </r>
  <r>
    <s v="230904EYRU8TPQ"/>
    <s v="Completed"/>
    <m/>
    <m/>
    <n v="787118322254"/>
    <s v="Standard Local-J&amp;T Express"/>
    <s v="pickup"/>
    <s v="2023-09-12 16:35"/>
    <s v="2023-09-06 15:00"/>
    <x v="2090"/>
    <s v="2023-09-04 16:3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8"/>
    <n v="0"/>
    <n v="9"/>
    <n v="120"/>
    <n v="78"/>
    <s v="Puntod"/>
    <s v="Cagayan De Oro City"/>
    <x v="37"/>
    <x v="2"/>
    <s v="PH"/>
    <n v="9000"/>
    <m/>
    <x v="2074"/>
    <m/>
  </r>
  <r>
    <s v="230904F1FJ744W"/>
    <s v="Completed"/>
    <m/>
    <m/>
    <n v="787118322225"/>
    <s v="Standard Local-J&amp;T Express"/>
    <s v="pickup"/>
    <s v="2023-09-12 17:06"/>
    <s v="2023-09-06 15:00"/>
    <x v="2091"/>
    <s v="2023-09-04 17:06"/>
    <m/>
    <x v="2"/>
    <m/>
    <m/>
    <n v="60"/>
    <n v="60"/>
    <n v="10"/>
    <n v="600"/>
    <n v="0"/>
    <n v="0"/>
    <n v="0"/>
    <n v="1.8"/>
    <n v="40"/>
    <n v="7.2"/>
    <n v="0"/>
    <n v="0"/>
    <n v="0"/>
    <s v="N"/>
    <n v="0"/>
    <n v="0"/>
    <n v="0"/>
    <n v="0"/>
    <n v="2400"/>
    <n v="194"/>
    <n v="0"/>
    <n v="0"/>
    <n v="188"/>
    <n v="2594"/>
    <n v="194"/>
    <s v="Graceville"/>
    <s v="San Jose Del Monte City"/>
    <x v="5"/>
    <x v="1"/>
    <s v="PH"/>
    <n v="3023"/>
    <m/>
    <x v="2075"/>
    <m/>
  </r>
  <r>
    <s v="230904F1FJ744W"/>
    <s v="Completed"/>
    <m/>
    <m/>
    <n v="787118322225"/>
    <s v="Standard Local-J&amp;T Express"/>
    <s v="pickup"/>
    <s v="2023-09-12 17:06"/>
    <s v="2023-09-06 15:00"/>
    <x v="2091"/>
    <s v="2023-09-04 17:06"/>
    <m/>
    <x v="1"/>
    <m/>
    <m/>
    <n v="60"/>
    <n v="60"/>
    <n v="15"/>
    <n v="900"/>
    <n v="0"/>
    <n v="0"/>
    <n v="0"/>
    <n v="2.7"/>
    <n v="40"/>
    <n v="7.2"/>
    <n v="0"/>
    <n v="0"/>
    <n v="0"/>
    <s v="N"/>
    <n v="0"/>
    <n v="0"/>
    <n v="0"/>
    <n v="0"/>
    <n v="2400"/>
    <n v="194"/>
    <n v="0"/>
    <n v="0"/>
    <n v="188"/>
    <n v="2594"/>
    <n v="194"/>
    <s v="Graceville"/>
    <s v="San Jose Del Monte City"/>
    <x v="5"/>
    <x v="1"/>
    <s v="PH"/>
    <n v="3023"/>
    <m/>
    <x v="2075"/>
    <m/>
  </r>
  <r>
    <s v="230904F1FJ744W"/>
    <s v="Completed"/>
    <m/>
    <m/>
    <n v="787118322225"/>
    <s v="Standard Local-J&amp;T Express"/>
    <s v="pickup"/>
    <s v="2023-09-12 17:06"/>
    <s v="2023-09-06 15:00"/>
    <x v="2091"/>
    <s v="2023-09-04 17:06"/>
    <m/>
    <x v="4"/>
    <m/>
    <m/>
    <n v="60"/>
    <n v="60"/>
    <n v="5"/>
    <n v="300"/>
    <n v="0"/>
    <n v="0"/>
    <n v="0"/>
    <n v="0.9"/>
    <n v="40"/>
    <n v="7.2"/>
    <n v="0"/>
    <n v="0"/>
    <n v="0"/>
    <s v="N"/>
    <n v="0"/>
    <n v="0"/>
    <n v="0"/>
    <n v="0"/>
    <n v="2400"/>
    <n v="194"/>
    <n v="0"/>
    <n v="0"/>
    <n v="188"/>
    <n v="2594"/>
    <n v="194"/>
    <s v="Graceville"/>
    <s v="San Jose Del Monte City"/>
    <x v="5"/>
    <x v="1"/>
    <s v="PH"/>
    <n v="3023"/>
    <m/>
    <x v="2075"/>
    <m/>
  </r>
  <r>
    <s v="230904F1FJ744W"/>
    <s v="Completed"/>
    <m/>
    <m/>
    <n v="787118322225"/>
    <s v="Standard Local-J&amp;T Express"/>
    <s v="pickup"/>
    <s v="2023-09-12 17:06"/>
    <s v="2023-09-06 15:00"/>
    <x v="2091"/>
    <s v="2023-09-04 17:06"/>
    <m/>
    <x v="8"/>
    <m/>
    <m/>
    <n v="60"/>
    <n v="60"/>
    <n v="10"/>
    <n v="600"/>
    <n v="0"/>
    <n v="0"/>
    <n v="0"/>
    <n v="1.8"/>
    <n v="40"/>
    <n v="7.2"/>
    <n v="0"/>
    <n v="0"/>
    <n v="0"/>
    <s v="N"/>
    <n v="0"/>
    <n v="0"/>
    <n v="0"/>
    <n v="0"/>
    <n v="2400"/>
    <n v="194"/>
    <n v="0"/>
    <n v="0"/>
    <n v="188"/>
    <n v="2594"/>
    <n v="194"/>
    <s v="Graceville"/>
    <s v="San Jose Del Monte City"/>
    <x v="5"/>
    <x v="1"/>
    <s v="PH"/>
    <n v="3023"/>
    <m/>
    <x v="2075"/>
    <m/>
  </r>
  <r>
    <s v="230904F910V0MY"/>
    <s v="Completed"/>
    <m/>
    <m/>
    <n v="787118322238"/>
    <s v="Standard Local-J&amp;T Express"/>
    <s v="pickup"/>
    <s v="2023-09-12 19:21"/>
    <s v="2023-09-06 15:00"/>
    <x v="2092"/>
    <s v="2023-09-04 19:2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8"/>
    <n v="55"/>
    <n v="0"/>
    <n v="9"/>
    <n v="148"/>
    <n v="83"/>
    <s v="Cristo Rey"/>
    <s v="Capas"/>
    <x v="9"/>
    <x v="1"/>
    <s v="PH"/>
    <n v="2135"/>
    <m/>
    <x v="2076"/>
    <m/>
  </r>
  <r>
    <s v="230905GUTN068Y"/>
    <s v="Completed"/>
    <m/>
    <m/>
    <n v="787123494992"/>
    <s v="Standard Local-J&amp;T Express"/>
    <s v="pickup"/>
    <s v="2023-09-13 10:30"/>
    <s v="2023-09-06 15:00"/>
    <x v="2093"/>
    <s v="2023-09-05 10:30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0"/>
    <n v="74"/>
    <n v="0"/>
    <n v="14"/>
    <n v="180"/>
    <n v="74"/>
    <s v="Inday"/>
    <s v="Iloilo City"/>
    <x v="25"/>
    <x v="4"/>
    <s v="PH"/>
    <n v="5000"/>
    <m/>
    <x v="2077"/>
    <m/>
  </r>
  <r>
    <s v="230905HXBMBMH9"/>
    <s v="Completed"/>
    <m/>
    <m/>
    <n v="771377746424"/>
    <s v="Standard Local-J&amp;T Express"/>
    <s v="Drop-off"/>
    <s v="2023-09-13 20:48"/>
    <s v="2023-09-06 15:00"/>
    <x v="2094"/>
    <s v="2023-09-05 20:4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5"/>
    <n v="45"/>
    <n v="0"/>
    <n v="5"/>
    <n v="95"/>
    <n v="80"/>
    <s v="Ibayo-Tipas"/>
    <s v="Taguig City"/>
    <x v="14"/>
    <x v="3"/>
    <s v="PH"/>
    <n v="1630"/>
    <m/>
    <x v="2078"/>
    <m/>
  </r>
  <r>
    <s v="230906JWGYYJ4W"/>
    <s v="Completed"/>
    <m/>
    <m/>
    <n v="787130919377"/>
    <s v="Standard Local-J&amp;T Express"/>
    <s v="pickup"/>
    <s v="2023-09-14 06:06"/>
    <s v="2023-09-07 15:49"/>
    <x v="2095"/>
    <s v="2023-09-06 06:06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8"/>
    <n v="55"/>
    <n v="0"/>
    <n v="14"/>
    <n v="208"/>
    <n v="83"/>
    <s v="Villa Garcia"/>
    <s v="Santa Cruz"/>
    <x v="34"/>
    <x v="1"/>
    <s v="PH"/>
    <n v="1117"/>
    <m/>
    <x v="2079"/>
    <m/>
  </r>
  <r>
    <s v="230906K58N2K2Y"/>
    <s v="Completed"/>
    <m/>
    <m/>
    <n v="787130919380"/>
    <s v="Standard Local-J&amp;T Express"/>
    <s v="pickup"/>
    <s v="2023-09-14 08:24"/>
    <s v="2023-09-07 15:49"/>
    <x v="2096"/>
    <s v="2023-09-06 08:2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8"/>
    <n v="55"/>
    <n v="0"/>
    <n v="9"/>
    <n v="148"/>
    <n v="83"/>
    <s v="Cota Na Daco (Pob.)"/>
    <s v="Gubat"/>
    <x v="6"/>
    <x v="0"/>
    <s v="PH"/>
    <n v="4710"/>
    <m/>
    <x v="2080"/>
    <m/>
  </r>
  <r>
    <s v="230906KAMTCC1P"/>
    <s v="Completed"/>
    <m/>
    <m/>
    <n v="787130919364"/>
    <s v="Standard Local-J&amp;T Express"/>
    <s v="pickup"/>
    <s v="2023-09-14 10:01"/>
    <s v="2023-09-07 15:49"/>
    <x v="2097"/>
    <s v="2023-09-06 10:0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8"/>
    <n v="55"/>
    <n v="0"/>
    <n v="5"/>
    <n v="88"/>
    <n v="83"/>
    <s v="Iba"/>
    <s v="Taal"/>
    <x v="4"/>
    <x v="0"/>
    <s v="PH"/>
    <n v="4208"/>
    <m/>
    <x v="2081"/>
    <m/>
  </r>
  <r>
    <s v="230906KCNC47UB"/>
    <s v="Completed"/>
    <m/>
    <m/>
    <n v="787130919417"/>
    <s v="Standard Local-J&amp;T Express"/>
    <s v="pickup"/>
    <s v="2023-09-14 10:31"/>
    <s v="2023-09-07 15:49"/>
    <x v="2098"/>
    <s v="2023-09-06 10:3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45"/>
    <n v="0"/>
    <n v="9"/>
    <n v="155"/>
    <n v="80"/>
    <s v="Sun Valley"/>
    <s v="Paranaque City"/>
    <x v="14"/>
    <x v="3"/>
    <s v="PH"/>
    <n v="1700"/>
    <m/>
    <x v="2082"/>
    <m/>
  </r>
  <r>
    <s v="230906MRVWQGN7"/>
    <s v="Completed"/>
    <m/>
    <m/>
    <n v="787130919393"/>
    <s v="Standard Local-J&amp;T Express"/>
    <s v="pickup"/>
    <s v="2023-09-14 23:48"/>
    <s v="2023-09-07 15:49"/>
    <x v="2099"/>
    <s v="2023-09-06 23:4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34"/>
    <n v="0"/>
    <n v="0"/>
    <n v="9"/>
    <n v="254"/>
    <n v="134"/>
    <s v="Tuburan (Pob.)"/>
    <s v="Pagadian City"/>
    <x v="31"/>
    <x v="2"/>
    <s v="PH"/>
    <n v="7016"/>
    <m/>
    <x v="2083"/>
    <m/>
  </r>
  <r>
    <s v="230907NHJ9NEJV"/>
    <s v="Completed"/>
    <m/>
    <m/>
    <n v="787132569663"/>
    <s v="Standard Local-J&amp;T Express"/>
    <s v="pickup"/>
    <s v="2023-09-15 07:00"/>
    <s v="2023-09-07 15:49"/>
    <x v="2100"/>
    <s v="2023-09-07 07:00"/>
    <m/>
    <x v="1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Pag-Asa (Wawa-Sibacan)"/>
    <s v="Bagac"/>
    <x v="24"/>
    <x v="1"/>
    <s v="PH"/>
    <n v="2107"/>
    <m/>
    <x v="2084"/>
    <m/>
  </r>
  <r>
    <s v="230907NXAG6JMW"/>
    <s v="Completed"/>
    <m/>
    <m/>
    <n v="787143965059"/>
    <s v="Standard Local-J&amp;T Express"/>
    <s v="pickup"/>
    <s v="2023-09-15 10:58"/>
    <s v="2023-09-09 16:00"/>
    <x v="2101"/>
    <s v="2023-09-07 10:5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Castanos Cerca"/>
    <s v="General Emilio Aguinaldo"/>
    <x v="1"/>
    <x v="0"/>
    <s v="PH"/>
    <n v="4124"/>
    <m/>
    <x v="2085"/>
    <m/>
  </r>
  <r>
    <s v="230907PARWT41K"/>
    <s v="Completed"/>
    <m/>
    <m/>
    <n v="787143965062"/>
    <s v="Standard Local-J&amp;T Express"/>
    <s v="pickup"/>
    <s v="2023-09-15 14:41"/>
    <s v="2023-09-09 16:00"/>
    <x v="2102"/>
    <s v="2023-09-07 14:4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Poblacion"/>
    <s v="Padre Garcia"/>
    <x v="4"/>
    <x v="0"/>
    <s v="PH"/>
    <n v="4224"/>
    <m/>
    <x v="2086"/>
    <m/>
  </r>
  <r>
    <s v="230908RFJV2P92"/>
    <s v="Completed"/>
    <m/>
    <m/>
    <n v="787143965033"/>
    <s v="Standard Local-J&amp;T Express"/>
    <s v="pickup"/>
    <s v="2023-09-16 11:12"/>
    <s v="2023-09-09 16:00"/>
    <x v="2103"/>
    <s v="2023-09-08 11:1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0"/>
    <n v="79"/>
    <n v="0"/>
    <n v="14"/>
    <n v="180"/>
    <n v="79"/>
    <s v="Baliok"/>
    <s v="Davao City"/>
    <x v="33"/>
    <x v="2"/>
    <s v="PH"/>
    <n v="8000"/>
    <m/>
    <x v="2087"/>
    <m/>
  </r>
  <r>
    <s v="230908RFWXT7PB"/>
    <s v="Completed"/>
    <m/>
    <m/>
    <n v="787143965088"/>
    <s v="Standard Local-J&amp;T Express"/>
    <s v="pickup"/>
    <s v="2023-09-16 11:19"/>
    <s v="2023-09-09 16:00"/>
    <x v="2104"/>
    <s v="2023-09-08 11:1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Molino Iii"/>
    <s v="Bacoor"/>
    <x v="1"/>
    <x v="0"/>
    <s v="PH"/>
    <n v="4102"/>
    <m/>
    <x v="2088"/>
    <m/>
  </r>
  <r>
    <s v="230908SE4Q1QQ9"/>
    <s v="Completed"/>
    <m/>
    <m/>
    <n v="787143965115"/>
    <s v="Standard Local-J&amp;T Express"/>
    <s v="pickup"/>
    <s v="2023-09-16 20:11"/>
    <s v="2023-09-09 16:00"/>
    <x v="2105"/>
    <s v="2023-09-08 20:1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Molino Vii"/>
    <s v="Bacoor"/>
    <x v="1"/>
    <x v="0"/>
    <s v="PH"/>
    <n v="4102"/>
    <m/>
    <x v="2089"/>
    <m/>
  </r>
  <r>
    <s v="230909SX15PRFD"/>
    <s v="Completed"/>
    <m/>
    <m/>
    <n v="787143965091"/>
    <s v="Standard Local-J&amp;T Express"/>
    <s v="pickup"/>
    <s v="2023-09-18 01:04"/>
    <s v="2023-09-09 16:00"/>
    <x v="2106"/>
    <s v="2023-09-09 01:0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Tabang"/>
    <s v="Plaridel"/>
    <x v="5"/>
    <x v="1"/>
    <s v="PH"/>
    <n v="3004"/>
    <m/>
    <x v="2090"/>
    <m/>
  </r>
  <r>
    <s v="230909T3U1SCF6"/>
    <s v="Completed"/>
    <m/>
    <m/>
    <n v="787143965075"/>
    <s v="Standard Local-J&amp;T Express"/>
    <s v="pickup"/>
    <s v="2023-09-18 02:48"/>
    <s v="2023-09-09 16:00"/>
    <x v="2107"/>
    <s v="2023-09-09 02:4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5"/>
    <n v="45"/>
    <n v="0"/>
    <n v="5"/>
    <n v="95"/>
    <n v="80"/>
    <s v="Labas"/>
    <s v="Santa Rosa City"/>
    <x v="0"/>
    <x v="0"/>
    <s v="PH"/>
    <n v="4026"/>
    <m/>
    <x v="2091"/>
    <m/>
  </r>
  <r>
    <s v="230909U6Q5S13M"/>
    <s v="Completed"/>
    <m/>
    <m/>
    <n v="787171548035"/>
    <s v="Standard Local-J&amp;T Express"/>
    <s v="pickup"/>
    <s v="2023-09-18 13:12"/>
    <s v="2023-09-11 16:02"/>
    <x v="2108"/>
    <s v="2023-09-09 13:1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2"/>
    <n v="38"/>
    <n v="0"/>
    <n v="9"/>
    <n v="162"/>
    <n v="80"/>
    <s v="Central Signal Village"/>
    <s v="Taguig City"/>
    <x v="14"/>
    <x v="3"/>
    <s v="PH"/>
    <n v="1630"/>
    <m/>
    <x v="2092"/>
    <m/>
  </r>
  <r>
    <s v="230909UCCF0N8J"/>
    <s v="Completed"/>
    <m/>
    <m/>
    <n v="787171548064"/>
    <s v="Standard Local-J&amp;T Express"/>
    <s v="pickup"/>
    <s v="2023-09-18 14:53"/>
    <s v="2023-09-11 16:02"/>
    <x v="2109"/>
    <s v="2023-09-09 14:5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8"/>
    <n v="65"/>
    <n v="0"/>
    <n v="9"/>
    <n v="138"/>
    <n v="83"/>
    <s v="Quezon (Centro Norte Este)"/>
    <s v="Cordon"/>
    <x v="18"/>
    <x v="1"/>
    <s v="PH"/>
    <n v="3312"/>
    <m/>
    <x v="2093"/>
    <m/>
  </r>
  <r>
    <s v="230909UFDD9345"/>
    <s v="Completed"/>
    <m/>
    <m/>
    <n v="787171548022"/>
    <s v="Standard Local-J&amp;T Express"/>
    <s v="pickup"/>
    <s v="2023-09-18 15:47"/>
    <s v="2023-09-11 16:02"/>
    <x v="2110"/>
    <s v="2023-09-09 15:47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0"/>
    <n v="79"/>
    <n v="0"/>
    <n v="24"/>
    <n v="300"/>
    <n v="79"/>
    <s v="Pampanga"/>
    <s v="Davao City"/>
    <x v="33"/>
    <x v="2"/>
    <s v="PH"/>
    <n v="8000"/>
    <m/>
    <x v="2094"/>
    <m/>
  </r>
  <r>
    <s v="230909UMJT5W3C"/>
    <s v="Completed"/>
    <m/>
    <m/>
    <n v="787171548048"/>
    <s v="Standard Local-J&amp;T Express"/>
    <s v="pickup"/>
    <s v="2023-09-18 17:20"/>
    <s v="2023-09-11 16:02"/>
    <x v="2111"/>
    <s v="2023-09-09 17:20"/>
    <m/>
    <x v="1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20"/>
    <n v="60"/>
    <n v="0"/>
    <n v="28"/>
    <n v="380"/>
    <n v="80"/>
    <s v="Santo Tomas (Calabuso)"/>
    <s v="Binan City"/>
    <x v="0"/>
    <x v="0"/>
    <s v="PH"/>
    <n v="4024"/>
    <m/>
    <x v="2095"/>
    <m/>
  </r>
  <r>
    <s v="230909UMJT5W3C"/>
    <s v="Completed"/>
    <m/>
    <m/>
    <n v="787171548048"/>
    <s v="Standard Local-J&amp;T Express"/>
    <s v="pickup"/>
    <s v="2023-09-18 17:20"/>
    <s v="2023-09-11 16:02"/>
    <x v="2111"/>
    <s v="2023-09-09 17:20"/>
    <m/>
    <x v="4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20"/>
    <n v="60"/>
    <n v="0"/>
    <n v="28"/>
    <n v="380"/>
    <n v="80"/>
    <s v="Santo Tomas (Calabuso)"/>
    <s v="Binan City"/>
    <x v="0"/>
    <x v="0"/>
    <s v="PH"/>
    <n v="4024"/>
    <m/>
    <x v="2095"/>
    <m/>
  </r>
  <r>
    <s v="230909UMJT5W3C"/>
    <s v="Completed"/>
    <m/>
    <m/>
    <n v="787171548048"/>
    <s v="Standard Local-J&amp;T Express"/>
    <s v="pickup"/>
    <s v="2023-09-18 17:20"/>
    <s v="2023-09-11 16:02"/>
    <x v="2111"/>
    <s v="2023-09-09 17:20"/>
    <m/>
    <x v="8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20"/>
    <n v="60"/>
    <n v="0"/>
    <n v="28"/>
    <n v="380"/>
    <n v="80"/>
    <s v="Santo Tomas (Calabuso)"/>
    <s v="Binan City"/>
    <x v="0"/>
    <x v="0"/>
    <s v="PH"/>
    <n v="4024"/>
    <m/>
    <x v="2095"/>
    <m/>
  </r>
  <r>
    <s v="230909UQNEWJP4"/>
    <s v="Completed"/>
    <m/>
    <m/>
    <n v="787171548051"/>
    <s v="Standard Local-J&amp;T Express"/>
    <s v="pickup"/>
    <s v="2023-09-18 18:15"/>
    <s v="2023-09-11 16:02"/>
    <x v="2112"/>
    <s v="2023-09-09 18:15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200"/>
    <n v="80"/>
    <n v="0"/>
    <n v="0"/>
    <n v="16"/>
    <n v="280"/>
    <n v="80"/>
    <s v="Tiaong"/>
    <s v="Guiguinto"/>
    <x v="5"/>
    <x v="1"/>
    <s v="PH"/>
    <n v="3017"/>
    <m/>
    <x v="2096"/>
    <m/>
  </r>
  <r>
    <s v="230909UQNEWJP4"/>
    <s v="Completed"/>
    <m/>
    <m/>
    <n v="787171548051"/>
    <s v="Standard Local-J&amp;T Express"/>
    <s v="pickup"/>
    <s v="2023-09-18 18:15"/>
    <s v="2023-09-11 16:02"/>
    <x v="2112"/>
    <s v="2023-09-09 18:15"/>
    <m/>
    <x v="5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00"/>
    <n v="80"/>
    <n v="0"/>
    <n v="0"/>
    <n v="16"/>
    <n v="280"/>
    <n v="80"/>
    <s v="Tiaong"/>
    <s v="Guiguinto"/>
    <x v="5"/>
    <x v="1"/>
    <s v="PH"/>
    <n v="3017"/>
    <m/>
    <x v="2096"/>
    <m/>
  </r>
  <r>
    <s v="230909V7KC7VDE"/>
    <s v="Completed"/>
    <m/>
    <m/>
    <n v="787171548093"/>
    <s v="Standard Local-J&amp;T Express"/>
    <s v="pickup"/>
    <s v="2023-09-18 22:50"/>
    <s v="2023-09-11 16:02"/>
    <x v="2113"/>
    <s v="2023-09-09 22:50"/>
    <m/>
    <x v="0"/>
    <m/>
    <m/>
    <n v="60"/>
    <n v="60"/>
    <n v="5"/>
    <n v="300"/>
    <n v="0"/>
    <n v="0"/>
    <n v="0"/>
    <n v="0.9"/>
    <n v="5"/>
    <n v="0.9"/>
    <n v="0"/>
    <n v="0"/>
    <n v="29"/>
    <s v="N"/>
    <n v="0"/>
    <n v="0"/>
    <n v="100"/>
    <n v="0"/>
    <n v="270"/>
    <n v="80"/>
    <n v="0"/>
    <n v="0"/>
    <n v="24"/>
    <n v="350"/>
    <n v="80"/>
    <s v="Pinagkaisahan"/>
    <s v="Quezon City"/>
    <x v="14"/>
    <x v="3"/>
    <s v="PH"/>
    <n v="1111"/>
    <m/>
    <x v="2097"/>
    <m/>
  </r>
  <r>
    <s v="23091004MTV22J"/>
    <s v="Completed"/>
    <m/>
    <m/>
    <n v="787171548080"/>
    <s v="Standard Local-J&amp;T Express"/>
    <s v="pickup"/>
    <s v="2023-09-18 08:39"/>
    <s v="2023-09-11 16:02"/>
    <x v="2114"/>
    <s v="2023-09-10 08:3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ablong"/>
    <s v="Santa Barbara"/>
    <x v="17"/>
    <x v="1"/>
    <s v="PH"/>
    <n v="2419"/>
    <m/>
    <x v="2098"/>
    <m/>
  </r>
  <r>
    <s v="2309100U5Q9H0U"/>
    <s v="Completed"/>
    <m/>
    <m/>
    <n v="787171548077"/>
    <s v="Standard Local-J&amp;T Express"/>
    <s v="pickup"/>
    <s v="2023-09-18 15:23"/>
    <s v="2023-09-11 16:02"/>
    <x v="2115"/>
    <s v="2023-09-10 15:23"/>
    <m/>
    <x v="1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Inchican"/>
    <s v="Silang"/>
    <x v="1"/>
    <x v="0"/>
    <s v="PH"/>
    <n v="4118"/>
    <m/>
    <x v="2099"/>
    <m/>
  </r>
  <r>
    <s v="2309101KP4YA6T"/>
    <s v="Completed"/>
    <m/>
    <m/>
    <n v="787174670264"/>
    <s v="Standard Local-J&amp;T Express"/>
    <s v="pickup"/>
    <s v="2023-09-18 22:31"/>
    <s v="2023-09-11 16:02"/>
    <x v="2116"/>
    <s v="2023-09-10 22:3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Barangay 426"/>
    <s v="Sampaloc"/>
    <x v="14"/>
    <x v="3"/>
    <s v="PH"/>
    <n v="1008"/>
    <m/>
    <x v="2100"/>
    <m/>
  </r>
  <r>
    <s v="23091128QTR903"/>
    <s v="Completed"/>
    <m/>
    <m/>
    <n v="787174670280"/>
    <s v="Standard Local-J&amp;T Express"/>
    <s v="pickup"/>
    <s v="2023-09-19 04:58"/>
    <s v="2023-09-11 16:02"/>
    <x v="2117"/>
    <s v="2023-09-11 04:5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Habay I"/>
    <s v="Bacoor"/>
    <x v="1"/>
    <x v="0"/>
    <s v="PH"/>
    <n v="4102"/>
    <m/>
    <x v="2101"/>
    <m/>
  </r>
  <r>
    <s v="2309112TU2BV9A"/>
    <s v="Completed"/>
    <m/>
    <m/>
    <n v="787184564227"/>
    <s v="Standard Local-J&amp;T Express"/>
    <s v="pickup"/>
    <s v="2023-09-19 10:22"/>
    <s v="2023-09-12 15:12"/>
    <x v="2118"/>
    <s v="2023-09-11 10:22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20"/>
    <n v="60"/>
    <n v="0"/>
    <n v="24"/>
    <n v="320"/>
    <n v="80"/>
    <s v="Victoria Reyes"/>
    <s v="Dasmarinas City"/>
    <x v="1"/>
    <x v="0"/>
    <s v="PH"/>
    <n v="4115"/>
    <m/>
    <x v="2102"/>
    <m/>
  </r>
  <r>
    <s v="2309112UMGV6TP"/>
    <s v="Completed"/>
    <m/>
    <m/>
    <n v="787184564201"/>
    <s v="Standard Local-J&amp;T Express"/>
    <s v="pickup"/>
    <s v="2023-09-19 10:27"/>
    <s v="2023-09-12 15:12"/>
    <x v="2119"/>
    <s v="2023-09-11 10:27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4"/>
    <n v="20"/>
    <n v="60"/>
    <n v="0"/>
    <n v="14"/>
    <n v="204"/>
    <n v="80"/>
    <s v="Amaya Ii"/>
    <s v="Tanza"/>
    <x v="1"/>
    <x v="0"/>
    <s v="PH"/>
    <n v="4108"/>
    <m/>
    <x v="2103"/>
    <m/>
  </r>
  <r>
    <s v="2309112UMGV6TP"/>
    <s v="Completed"/>
    <m/>
    <m/>
    <n v="787184564201"/>
    <s v="Standard Local-J&amp;T Express"/>
    <s v="pickup"/>
    <s v="2023-09-19 10:27"/>
    <s v="2023-09-12 15:12"/>
    <x v="2119"/>
    <s v="2023-09-11 10:27"/>
    <m/>
    <x v="2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4"/>
    <n v="20"/>
    <n v="60"/>
    <n v="0"/>
    <n v="14"/>
    <n v="204"/>
    <n v="80"/>
    <s v="Amaya Ii"/>
    <s v="Tanza"/>
    <x v="1"/>
    <x v="0"/>
    <s v="PH"/>
    <n v="4108"/>
    <m/>
    <x v="2103"/>
    <m/>
  </r>
  <r>
    <s v="2309124XGP4DDC"/>
    <s v="Completed"/>
    <m/>
    <m/>
    <n v="787184760298"/>
    <s v="Standard Local-J&amp;T Express"/>
    <s v="pickup"/>
    <s v="2023-09-20 06:23"/>
    <s v="2023-09-12 15:12"/>
    <x v="2120"/>
    <s v="2023-09-12 06:23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23"/>
    <n v="60"/>
    <n v="0"/>
    <n v="19"/>
    <n v="263"/>
    <n v="83"/>
    <s v="Daang Bilolo (Pob.)"/>
    <s v="Orion"/>
    <x v="24"/>
    <x v="1"/>
    <s v="PH"/>
    <n v="2102"/>
    <m/>
    <x v="2104"/>
    <m/>
  </r>
  <r>
    <s v="2309124XYPS6FN"/>
    <s v="Completed"/>
    <m/>
    <m/>
    <n v="787184760285"/>
    <s v="Standard Local-J&amp;T Express"/>
    <s v="pickup"/>
    <s v="2023-09-20 06:41"/>
    <s v="2023-09-12 15:12"/>
    <x v="2121"/>
    <s v="2023-09-12 06:4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Cabucbucan"/>
    <s v="Rizal"/>
    <x v="13"/>
    <x v="1"/>
    <s v="PH"/>
    <n v="3127"/>
    <m/>
    <x v="2105"/>
    <m/>
  </r>
  <r>
    <s v="230912590D6ND5"/>
    <s v="Completed"/>
    <m/>
    <m/>
    <n v="787195301179"/>
    <s v="Standard Local-J&amp;T Express"/>
    <s v="pickup"/>
    <s v="2023-09-20 09:41"/>
    <s v="2023-09-14 16:05"/>
    <x v="2122"/>
    <s v="2023-09-12 09:41"/>
    <m/>
    <x v="4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San Lorenzo"/>
    <s v="Makati City"/>
    <x v="14"/>
    <x v="3"/>
    <s v="PH"/>
    <n v="1229"/>
    <m/>
    <x v="2106"/>
    <m/>
  </r>
  <r>
    <s v="2309137F0TMBUJ"/>
    <s v="Completed"/>
    <m/>
    <m/>
    <n v="787195301219"/>
    <s v="Standard Local-J&amp;T Express"/>
    <s v="pickup"/>
    <s v="2023-09-21 06:34"/>
    <s v="2023-09-14 16:05"/>
    <x v="2123"/>
    <s v="2023-09-13 06:3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San Agustin Sur"/>
    <s v="Agoo"/>
    <x v="45"/>
    <x v="1"/>
    <s v="PH"/>
    <n v="2504"/>
    <m/>
    <x v="2107"/>
    <m/>
  </r>
  <r>
    <s v="2309137GQAXKGF"/>
    <s v="Completed"/>
    <m/>
    <m/>
    <n v="787195301182"/>
    <s v="Standard Local-J&amp;T Express"/>
    <s v="pickup"/>
    <s v="2023-09-21 07:04"/>
    <s v="2023-09-14 16:05"/>
    <x v="2124"/>
    <s v="2023-09-13 07:0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San Roque (Pob.)"/>
    <s v="Antipolo City"/>
    <x v="3"/>
    <x v="0"/>
    <s v="PH"/>
    <n v="1870"/>
    <m/>
    <x v="2108"/>
    <m/>
  </r>
  <r>
    <s v="23091386U7GJRR"/>
    <s v="Completed"/>
    <m/>
    <m/>
    <n v="787195301222"/>
    <s v="Standard Local-J&amp;T Express"/>
    <s v="pickup"/>
    <s v="2023-09-21 13:40"/>
    <s v="2023-09-14 16:05"/>
    <x v="2125"/>
    <s v="2023-09-13 13:40"/>
    <m/>
    <x v="0"/>
    <m/>
    <m/>
    <n v="60"/>
    <n v="42"/>
    <n v="50"/>
    <n v="2100"/>
    <n v="900"/>
    <n v="900"/>
    <n v="0"/>
    <n v="9"/>
    <n v="50"/>
    <n v="9"/>
    <n v="0"/>
    <n v="0"/>
    <n v="0"/>
    <s v="N"/>
    <n v="0"/>
    <n v="0"/>
    <n v="1600"/>
    <n v="0"/>
    <n v="2084"/>
    <n v="178"/>
    <n v="60"/>
    <n v="0"/>
    <n v="165"/>
    <n v="2262"/>
    <n v="238"/>
    <s v="Victory Norte"/>
    <s v="Santiago City"/>
    <x v="18"/>
    <x v="1"/>
    <s v="PH"/>
    <n v="3311"/>
    <m/>
    <x v="2109"/>
    <m/>
  </r>
  <r>
    <s v="2309138CK5NHQA"/>
    <s v="Completed"/>
    <m/>
    <m/>
    <n v="787195301166"/>
    <s v="Standard Local-J&amp;T Express"/>
    <s v="pickup"/>
    <s v="2023-09-21 15:13"/>
    <s v="2023-09-14 16:05"/>
    <x v="2126"/>
    <s v="2023-09-13 15:13"/>
    <m/>
    <x v="15"/>
    <m/>
    <m/>
    <n v="2700"/>
    <n v="2300"/>
    <n v="1"/>
    <n v="2300"/>
    <n v="400"/>
    <n v="400"/>
    <n v="0"/>
    <n v="1.25"/>
    <n v="1"/>
    <n v="1.25"/>
    <n v="0"/>
    <n v="0"/>
    <n v="0"/>
    <s v="N"/>
    <n v="0"/>
    <n v="0"/>
    <n v="0"/>
    <n v="0"/>
    <n v="2300"/>
    <n v="0"/>
    <n v="155"/>
    <n v="0"/>
    <n v="206"/>
    <n v="2300"/>
    <n v="155"/>
    <s v="Baliwagan"/>
    <s v="Balingasag"/>
    <x v="37"/>
    <x v="2"/>
    <s v="PH"/>
    <n v="9005"/>
    <m/>
    <x v="2110"/>
    <m/>
  </r>
  <r>
    <s v="23091393T4P7BR"/>
    <s v="Completed"/>
    <m/>
    <m/>
    <n v="787195301206"/>
    <s v="Standard Local-J&amp;T Express"/>
    <s v="pickup"/>
    <s v="2023-09-21 22:18"/>
    <s v="2023-09-14 16:05"/>
    <x v="2127"/>
    <s v="2023-09-13 22:1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San Nicolas 2Nd"/>
    <s v="Lubao"/>
    <x v="7"/>
    <x v="1"/>
    <s v="PH"/>
    <n v="2005"/>
    <m/>
    <x v="2111"/>
    <m/>
  </r>
  <r>
    <s v="23091395GAHBAG"/>
    <s v="Completed"/>
    <m/>
    <m/>
    <n v="787195301195"/>
    <s v="Standard Local-J&amp;T Express"/>
    <s v="pickup"/>
    <s v="2023-09-21 22:49"/>
    <s v="2023-09-14 16:05"/>
    <x v="2128"/>
    <s v="2023-09-13 22:49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20"/>
    <n v="60"/>
    <n v="0"/>
    <n v="19"/>
    <n v="260"/>
    <n v="80"/>
    <s v="Labas"/>
    <s v="Santa Rosa City"/>
    <x v="0"/>
    <x v="0"/>
    <s v="PH"/>
    <n v="4026"/>
    <m/>
    <x v="2112"/>
    <m/>
  </r>
  <r>
    <s v="230914B3DX84Q7"/>
    <s v="Completed"/>
    <m/>
    <m/>
    <n v="787208432789"/>
    <s v="Standard Local-J&amp;T Express"/>
    <s v="pickup"/>
    <s v="2023-09-22 17:17"/>
    <s v="2023-09-16 15:52"/>
    <x v="2129"/>
    <s v="2023-09-14 17:1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San Juan I"/>
    <s v="Ternate"/>
    <x v="1"/>
    <x v="0"/>
    <s v="PH"/>
    <n v="4111"/>
    <m/>
    <x v="2113"/>
    <m/>
  </r>
  <r>
    <s v="230914BD4KA8BQ"/>
    <s v="Completed"/>
    <m/>
    <m/>
    <n v="787208432816"/>
    <s v="Standard Local-J&amp;T Express"/>
    <s v="pickup"/>
    <s v="2023-09-22 20:03"/>
    <s v="2023-09-16 15:52"/>
    <x v="2130"/>
    <s v="2023-09-14 20:03"/>
    <m/>
    <x v="2"/>
    <m/>
    <m/>
    <n v="60"/>
    <n v="60"/>
    <n v="1"/>
    <n v="60"/>
    <n v="0"/>
    <n v="0"/>
    <n v="0"/>
    <n v="0.18"/>
    <n v="4"/>
    <n v="0.72"/>
    <n v="0"/>
    <n v="0"/>
    <n v="0"/>
    <s v="N"/>
    <n v="0"/>
    <n v="0"/>
    <n v="0"/>
    <n v="0"/>
    <n v="240"/>
    <n v="30"/>
    <n v="50"/>
    <n v="0"/>
    <n v="19"/>
    <n v="270"/>
    <n v="80"/>
    <s v="Baesa"/>
    <s v="Quezon City"/>
    <x v="14"/>
    <x v="3"/>
    <s v="PH"/>
    <n v="1109"/>
    <m/>
    <x v="2114"/>
    <m/>
  </r>
  <r>
    <s v="230914BD4KA8BQ"/>
    <s v="Completed"/>
    <m/>
    <m/>
    <n v="787208432816"/>
    <s v="Standard Local-J&amp;T Express"/>
    <s v="pickup"/>
    <s v="2023-09-22 20:03"/>
    <s v="2023-09-16 15:52"/>
    <x v="2130"/>
    <s v="2023-09-14 20:03"/>
    <m/>
    <x v="1"/>
    <m/>
    <m/>
    <n v="60"/>
    <n v="60"/>
    <n v="3"/>
    <n v="180"/>
    <n v="0"/>
    <n v="0"/>
    <n v="0"/>
    <n v="0.54"/>
    <n v="4"/>
    <n v="0.72"/>
    <n v="0"/>
    <n v="0"/>
    <n v="0"/>
    <s v="N"/>
    <n v="0"/>
    <n v="0"/>
    <n v="0"/>
    <n v="0"/>
    <n v="240"/>
    <n v="30"/>
    <n v="50"/>
    <n v="0"/>
    <n v="19"/>
    <n v="270"/>
    <n v="80"/>
    <s v="Baesa"/>
    <s v="Quezon City"/>
    <x v="14"/>
    <x v="3"/>
    <s v="PH"/>
    <n v="1109"/>
    <m/>
    <x v="2114"/>
    <m/>
  </r>
  <r>
    <s v="230914BJHR4R91"/>
    <s v="Completed"/>
    <m/>
    <m/>
    <n v="787208432792"/>
    <s v="Standard Local-J&amp;T Express"/>
    <s v="pickup"/>
    <s v="2023-09-22 21:48"/>
    <s v="2023-09-16 15:52"/>
    <x v="2131"/>
    <s v="2023-09-14 21:4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arangay Poblacion Ii"/>
    <s v="Santa Magdalena"/>
    <x v="6"/>
    <x v="0"/>
    <s v="PH"/>
    <n v="6131"/>
    <m/>
    <x v="2115"/>
    <m/>
  </r>
  <r>
    <s v="230915C107AJ92"/>
    <s v="Completed"/>
    <m/>
    <m/>
    <n v="787208432721"/>
    <s v="Standard Local-J&amp;T Express"/>
    <s v="pickup"/>
    <s v="2023-09-23 02:06"/>
    <s v="2023-09-16 15:52"/>
    <x v="2132"/>
    <s v="2023-09-15 02:06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0"/>
    <n v="50"/>
    <n v="0"/>
    <n v="14"/>
    <n v="210"/>
    <n v="80"/>
    <s v="Barangay 8"/>
    <s v="Caloocan City"/>
    <x v="14"/>
    <x v="3"/>
    <s v="PH"/>
    <n v="1408"/>
    <m/>
    <x v="2116"/>
    <m/>
  </r>
  <r>
    <s v="230915CWHXYN9P"/>
    <s v="Completed"/>
    <m/>
    <m/>
    <n v="787208432750"/>
    <s v="Standard Local-J&amp;T Express"/>
    <s v="pickup"/>
    <s v="2023-09-23 10:37"/>
    <s v="2023-09-16 15:52"/>
    <x v="2133"/>
    <s v="2023-09-15 10:37"/>
    <m/>
    <x v="0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200"/>
    <n v="23"/>
    <n v="60"/>
    <n v="0"/>
    <n v="16"/>
    <n v="223"/>
    <n v="83"/>
    <s v="Santol"/>
    <s v="Boac"/>
    <x v="43"/>
    <x v="0"/>
    <s v="PH"/>
    <n v="4900"/>
    <m/>
    <x v="2117"/>
    <m/>
  </r>
  <r>
    <s v="230915CWHXYN9P"/>
    <s v="Completed"/>
    <m/>
    <m/>
    <n v="787208432750"/>
    <s v="Standard Local-J&amp;T Express"/>
    <s v="pickup"/>
    <s v="2023-09-23 10:37"/>
    <s v="2023-09-16 15:52"/>
    <x v="2133"/>
    <s v="2023-09-15 10:37"/>
    <m/>
    <x v="3"/>
    <m/>
    <m/>
    <n v="80"/>
    <n v="80"/>
    <n v="1"/>
    <n v="80"/>
    <n v="0"/>
    <n v="0"/>
    <n v="0"/>
    <n v="0.18"/>
    <n v="3"/>
    <n v="0.54"/>
    <n v="0"/>
    <n v="0"/>
    <n v="0"/>
    <s v="N"/>
    <n v="0"/>
    <n v="0"/>
    <n v="0"/>
    <n v="0"/>
    <n v="200"/>
    <n v="23"/>
    <n v="60"/>
    <n v="0"/>
    <n v="16"/>
    <n v="223"/>
    <n v="83"/>
    <s v="Santol"/>
    <s v="Boac"/>
    <x v="43"/>
    <x v="0"/>
    <s v="PH"/>
    <n v="4900"/>
    <m/>
    <x v="2117"/>
    <m/>
  </r>
  <r>
    <s v="230915CXSFJ3C8"/>
    <s v="Completed"/>
    <m/>
    <m/>
    <n v="787208432763"/>
    <s v="Standard Local-J&amp;T Express"/>
    <s v="pickup"/>
    <s v="2023-09-23 10:59"/>
    <s v="2023-09-16 15:52"/>
    <x v="2134"/>
    <s v="2023-09-15 10:59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80"/>
    <n v="0"/>
    <n v="0"/>
    <n v="14"/>
    <n v="260"/>
    <n v="80"/>
    <s v="Pantok"/>
    <s v="Binangonan"/>
    <x v="3"/>
    <x v="0"/>
    <s v="PH"/>
    <n v="1940"/>
    <m/>
    <x v="2118"/>
    <m/>
  </r>
  <r>
    <s v="230915CXSFJ3C8"/>
    <s v="Completed"/>
    <m/>
    <m/>
    <n v="787208432763"/>
    <s v="Standard Local-J&amp;T Express"/>
    <s v="pickup"/>
    <s v="2023-09-23 10:59"/>
    <s v="2023-09-16 15:52"/>
    <x v="2134"/>
    <s v="2023-09-15 10:59"/>
    <m/>
    <x v="1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80"/>
    <n v="0"/>
    <n v="0"/>
    <n v="14"/>
    <n v="260"/>
    <n v="80"/>
    <s v="Pantok"/>
    <s v="Binangonan"/>
    <x v="3"/>
    <x v="0"/>
    <s v="PH"/>
    <n v="1940"/>
    <m/>
    <x v="2118"/>
    <m/>
  </r>
  <r>
    <s v="230915D7065R7D"/>
    <s v="Completed"/>
    <m/>
    <m/>
    <n v="787208432734"/>
    <s v="Standard Local-J&amp;T Express"/>
    <s v="pickup"/>
    <s v="2023-09-23 13:26"/>
    <s v="2023-09-16 15:52"/>
    <x v="2135"/>
    <s v="2023-09-15 13:26"/>
    <m/>
    <x v="0"/>
    <m/>
    <m/>
    <n v="60"/>
    <n v="60"/>
    <n v="1"/>
    <n v="60"/>
    <n v="0"/>
    <n v="0"/>
    <n v="0"/>
    <n v="0.18"/>
    <n v="2"/>
    <n v="0.36"/>
    <n v="0"/>
    <n v="0"/>
    <n v="17"/>
    <s v="N"/>
    <n v="0"/>
    <n v="0"/>
    <n v="0"/>
    <n v="0"/>
    <n v="123"/>
    <n v="83"/>
    <n v="0"/>
    <n v="0"/>
    <n v="11"/>
    <n v="206"/>
    <n v="83"/>
    <s v="Rizaluna"/>
    <s v="Alicia"/>
    <x v="18"/>
    <x v="1"/>
    <s v="PH"/>
    <n v="3306"/>
    <m/>
    <x v="2119"/>
    <m/>
  </r>
  <r>
    <s v="230915D7065R7D"/>
    <s v="Completed"/>
    <m/>
    <m/>
    <n v="787208432734"/>
    <s v="Standard Local-J&amp;T Express"/>
    <s v="pickup"/>
    <s v="2023-09-23 13:26"/>
    <s v="2023-09-16 15:52"/>
    <x v="2135"/>
    <s v="2023-09-15 13:26"/>
    <m/>
    <x v="3"/>
    <m/>
    <m/>
    <n v="80"/>
    <n v="80"/>
    <n v="1"/>
    <n v="80"/>
    <n v="0"/>
    <n v="0"/>
    <n v="0"/>
    <n v="0.18"/>
    <n v="2"/>
    <n v="0.36"/>
    <n v="0"/>
    <n v="0"/>
    <n v="17"/>
    <s v="N"/>
    <n v="0"/>
    <n v="0"/>
    <n v="0"/>
    <n v="0"/>
    <n v="123"/>
    <n v="83"/>
    <n v="0"/>
    <n v="0"/>
    <n v="11"/>
    <n v="206"/>
    <n v="83"/>
    <s v="Rizaluna"/>
    <s v="Alicia"/>
    <x v="18"/>
    <x v="1"/>
    <s v="PH"/>
    <n v="3306"/>
    <m/>
    <x v="2119"/>
    <m/>
  </r>
  <r>
    <s v="230915DE98TSFV"/>
    <s v="Completed"/>
    <m/>
    <m/>
    <n v="787208432718"/>
    <s v="Standard Local-J&amp;T Express"/>
    <s v="pickup"/>
    <s v="2023-09-23 15:37"/>
    <s v="2023-09-16 15:52"/>
    <x v="2136"/>
    <s v="2023-09-15 15:3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Layon"/>
    <s v="Ligao City"/>
    <x v="30"/>
    <x v="0"/>
    <s v="PH"/>
    <n v="5404"/>
    <m/>
    <x v="2120"/>
    <m/>
  </r>
  <r>
    <s v="230915DGTENHCY"/>
    <s v="Completed"/>
    <m/>
    <m/>
    <n v="787208432803"/>
    <s v="Standard Local-J&amp;T Express"/>
    <s v="pickup"/>
    <s v="2023-09-23 16:22"/>
    <s v="2023-09-16 15:52"/>
    <x v="2137"/>
    <s v="2023-09-15 16:2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8"/>
    <n v="45"/>
    <n v="0"/>
    <n v="9"/>
    <n v="158"/>
    <n v="83"/>
    <s v="Comon"/>
    <s v="Aritao"/>
    <x v="10"/>
    <x v="1"/>
    <s v="PH"/>
    <n v="3704"/>
    <m/>
    <x v="2121"/>
    <m/>
  </r>
  <r>
    <s v="230915E30NK93P"/>
    <s v="Completed"/>
    <m/>
    <m/>
    <n v="787208432829"/>
    <s v="Standard Local-J&amp;T Express"/>
    <s v="pickup"/>
    <s v="2023-09-23 21:48"/>
    <s v="2023-09-16 15:52"/>
    <x v="2138"/>
    <s v="2023-09-15 21:4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Poblacion Zone I"/>
    <s v="San Quintin"/>
    <x v="17"/>
    <x v="1"/>
    <s v="PH"/>
    <n v="2444"/>
    <m/>
    <x v="2122"/>
    <m/>
  </r>
  <r>
    <s v="230915E5YH4YC5"/>
    <s v="Completed"/>
    <m/>
    <m/>
    <n v="787208432747"/>
    <s v="Standard Local-J&amp;T Express"/>
    <s v="pickup"/>
    <s v="2023-09-23 22:41"/>
    <s v="2023-09-16 15:52"/>
    <x v="2139"/>
    <s v="2023-09-15 22:4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Malanday"/>
    <s v="Marikina City"/>
    <x v="14"/>
    <x v="3"/>
    <s v="PH"/>
    <n v="1805"/>
    <m/>
    <x v="2123"/>
    <m/>
  </r>
  <r>
    <s v="230916EXPV2APM"/>
    <s v="Completed"/>
    <m/>
    <m/>
    <n v="787208432705"/>
    <s v="Standard Local-J&amp;T Express"/>
    <s v="pickup"/>
    <s v="2023-09-25 06:03"/>
    <s v="2023-09-16 15:52"/>
    <x v="2140"/>
    <s v="2023-09-16 06:0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80"/>
    <n v="0"/>
    <n v="9"/>
    <n v="150"/>
    <n v="110"/>
    <s v="Barangay 3 (Pob.)"/>
    <s v="San Jose"/>
    <x v="47"/>
    <x v="4"/>
    <s v="PH"/>
    <n v="5700"/>
    <m/>
    <x v="2124"/>
    <m/>
  </r>
  <r>
    <s v="230916GCUNGNYU"/>
    <s v="Completed"/>
    <m/>
    <m/>
    <n v="787224891734"/>
    <s v="Standard Local-J&amp;T Express"/>
    <s v="pickup"/>
    <s v="2023-09-25 19:49"/>
    <s v="2023-09-19 14:58"/>
    <x v="2141"/>
    <s v="2023-09-16 19:4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Santa Ursula"/>
    <s v="Guagua"/>
    <x v="7"/>
    <x v="1"/>
    <s v="PH"/>
    <n v="1111"/>
    <m/>
    <x v="2125"/>
    <m/>
  </r>
  <r>
    <s v="230916GG54J6MC"/>
    <s v="Completed"/>
    <m/>
    <m/>
    <n v="787224891636"/>
    <s v="Standard Local-J&amp;T Express"/>
    <s v="pickup"/>
    <s v="2023-09-25 20:48"/>
    <s v="2023-09-19 14:58"/>
    <x v="2142"/>
    <s v="2023-09-16 20:4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129"/>
    <n v="0"/>
    <n v="0"/>
    <n v="9"/>
    <n v="249"/>
    <n v="129"/>
    <s v="Comagascas"/>
    <s v="Cabadbaran City"/>
    <x v="42"/>
    <x v="2"/>
    <s v="PH"/>
    <n v="8605"/>
    <m/>
    <x v="2126"/>
    <m/>
  </r>
  <r>
    <s v="230916GPKU74S5"/>
    <s v="Completed"/>
    <m/>
    <m/>
    <n v="787224891681"/>
    <s v="Standard Local-J&amp;T Express"/>
    <s v="pickup"/>
    <s v="2023-09-25 22:44"/>
    <s v="2023-09-19 14:58"/>
    <x v="2143"/>
    <s v="2023-09-16 22:4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District 2 (Pob.)"/>
    <s v="San Manuel"/>
    <x v="18"/>
    <x v="1"/>
    <s v="PH"/>
    <n v="3317"/>
    <m/>
    <x v="2127"/>
    <m/>
  </r>
  <r>
    <s v="230917HQDVYRD1"/>
    <s v="Completed"/>
    <m/>
    <m/>
    <n v="787224891652"/>
    <s v="Standard Local-J&amp;T Express"/>
    <s v="pickup"/>
    <s v="2023-09-25 08:31"/>
    <s v="2023-09-19 14:58"/>
    <x v="2144"/>
    <s v="2023-09-17 08:31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30"/>
    <n v="50"/>
    <n v="0"/>
    <n v="19"/>
    <n v="270"/>
    <n v="80"/>
    <s v="Mauway"/>
    <s v="Mandaluyong City"/>
    <x v="14"/>
    <x v="3"/>
    <s v="PH"/>
    <n v="1550"/>
    <m/>
    <x v="2128"/>
    <m/>
  </r>
  <r>
    <s v="230917K5GDX7GN"/>
    <s v="Completed"/>
    <m/>
    <m/>
    <n v="787224891623"/>
    <s v="Standard Local-J&amp;T Express"/>
    <s v="pickup"/>
    <s v="2023-09-25 22:15"/>
    <s v="2023-09-19 14:58"/>
    <x v="2145"/>
    <s v="2023-09-17 22:1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Mulay"/>
    <s v="Calauag"/>
    <x v="21"/>
    <x v="0"/>
    <s v="PH"/>
    <n v="4318"/>
    <m/>
    <x v="2129"/>
    <m/>
  </r>
  <r>
    <s v="230918M4W1B6QC"/>
    <s v="Completed"/>
    <m/>
    <m/>
    <n v="787224891718"/>
    <s v="Standard Local-J&amp;T Express"/>
    <s v="pickup"/>
    <s v="2023-09-26 07:37"/>
    <s v="2023-09-19 14:58"/>
    <x v="2146"/>
    <s v="2023-09-18 07:37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80"/>
    <n v="23"/>
    <n v="60"/>
    <n v="0"/>
    <n v="22"/>
    <n v="303"/>
    <n v="83"/>
    <s v="Balili"/>
    <s v="La Trinidad"/>
    <x v="11"/>
    <x v="1"/>
    <s v="PH"/>
    <n v="2601"/>
    <m/>
    <x v="2130"/>
    <m/>
  </r>
  <r>
    <s v="230918M4W1B6QC"/>
    <s v="Completed"/>
    <m/>
    <m/>
    <n v="787224891718"/>
    <s v="Standard Local-J&amp;T Express"/>
    <s v="pickup"/>
    <s v="2023-09-26 07:37"/>
    <s v="2023-09-19 14:58"/>
    <x v="2146"/>
    <s v="2023-09-18 07:37"/>
    <m/>
    <x v="5"/>
    <m/>
    <m/>
    <n v="80"/>
    <n v="80"/>
    <n v="2"/>
    <n v="160"/>
    <n v="0"/>
    <n v="0"/>
    <n v="0"/>
    <n v="0.36"/>
    <n v="4"/>
    <n v="0.72"/>
    <n v="0"/>
    <n v="0"/>
    <n v="0"/>
    <s v="N"/>
    <n v="0"/>
    <n v="0"/>
    <n v="0"/>
    <n v="0"/>
    <n v="280"/>
    <n v="23"/>
    <n v="60"/>
    <n v="0"/>
    <n v="22"/>
    <n v="303"/>
    <n v="83"/>
    <s v="Balili"/>
    <s v="La Trinidad"/>
    <x v="11"/>
    <x v="1"/>
    <s v="PH"/>
    <n v="2601"/>
    <m/>
    <x v="2130"/>
    <m/>
  </r>
  <r>
    <s v="230918MEY9DXBM"/>
    <s v="Completed"/>
    <m/>
    <m/>
    <n v="787224891665"/>
    <s v="Standard Local-J&amp;T Express"/>
    <s v="pickup"/>
    <s v="2023-09-26 10:37"/>
    <s v="2023-09-19 14:58"/>
    <x v="2147"/>
    <s v="2023-09-18 10:37"/>
    <m/>
    <x v="1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Saimsim"/>
    <s v="Calamba City"/>
    <x v="0"/>
    <x v="0"/>
    <s v="PH"/>
    <n v="4027"/>
    <m/>
    <x v="2131"/>
    <m/>
  </r>
  <r>
    <s v="230918MPB1X7SD"/>
    <s v="Completed"/>
    <m/>
    <m/>
    <n v="787224891678"/>
    <s v="Standard Local-J&amp;T Express"/>
    <s v="pickup"/>
    <s v="2023-09-26 12:49"/>
    <s v="2023-09-19 14:58"/>
    <x v="2148"/>
    <s v="2023-09-18 12:4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Nueva Era"/>
    <s v="Cabatuan"/>
    <x v="18"/>
    <x v="1"/>
    <s v="PH"/>
    <n v="3315"/>
    <m/>
    <x v="2132"/>
    <m/>
  </r>
  <r>
    <s v="230918MTFXEA69"/>
    <s v="Completed"/>
    <m/>
    <m/>
    <n v="787224891694"/>
    <s v="Standard Local-J&amp;T Express"/>
    <s v="pickup"/>
    <s v="2023-09-26 14:04"/>
    <s v="2023-09-19 14:58"/>
    <x v="2149"/>
    <s v="2023-09-18 14:0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Concepcion Uno"/>
    <s v="Marikina City"/>
    <x v="14"/>
    <x v="3"/>
    <s v="PH"/>
    <n v="1807"/>
    <m/>
    <x v="2133"/>
    <m/>
  </r>
  <r>
    <s v="230918N12BB1AY"/>
    <s v="Completed"/>
    <m/>
    <m/>
    <n v="787224891721"/>
    <s v="Standard Local-J&amp;T Express"/>
    <s v="pickup"/>
    <s v="2023-09-26 16:01"/>
    <s v="2023-09-19 14:58"/>
    <x v="2150"/>
    <s v="2023-09-18 16:01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23"/>
    <n v="60"/>
    <n v="0"/>
    <n v="24"/>
    <n v="323"/>
    <n v="83"/>
    <s v="Poblacion"/>
    <s v="Mankayan"/>
    <x v="11"/>
    <x v="1"/>
    <s v="PH"/>
    <n v="2608"/>
    <m/>
    <x v="2134"/>
    <m/>
  </r>
  <r>
    <s v="230919QC43XGQM"/>
    <s v="Completed"/>
    <m/>
    <m/>
    <n v="787237095439"/>
    <s v="Standard Local-J&amp;T Express"/>
    <s v="pickup"/>
    <s v="2023-09-27 14:24"/>
    <s v="2023-09-21 16:08"/>
    <x v="2151"/>
    <s v="2023-09-19 14:2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4"/>
    <n v="0"/>
    <n v="9"/>
    <n v="120"/>
    <n v="74"/>
    <s v="Calawisan"/>
    <s v="Lapu-Lapu City"/>
    <x v="20"/>
    <x v="4"/>
    <s v="PH"/>
    <n v="6003"/>
    <m/>
    <x v="2135"/>
    <m/>
  </r>
  <r>
    <s v="230919QYQJJHUV"/>
    <s v="Completed"/>
    <m/>
    <m/>
    <n v="787237095426"/>
    <s v="Standard Local-J&amp;T Express"/>
    <s v="pickup"/>
    <s v="2023-09-27 20:15"/>
    <s v="2023-09-21 16:08"/>
    <x v="2152"/>
    <s v="2023-09-19 20:1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900"/>
    <n v="0"/>
    <n v="51"/>
    <n v="23"/>
    <n v="60"/>
    <n v="0"/>
    <n v="5"/>
    <n v="74"/>
    <n v="83"/>
    <s v="Rio Chico"/>
    <s v="General Tinio"/>
    <x v="13"/>
    <x v="1"/>
    <s v="PH"/>
    <n v="3104"/>
    <m/>
    <x v="2136"/>
    <m/>
  </r>
  <r>
    <s v="230920T1KB7WPM"/>
    <s v="Completed"/>
    <m/>
    <m/>
    <n v="787237095413"/>
    <s v="Standard Local-J&amp;T Express"/>
    <s v="pickup"/>
    <s v="2023-09-28 15:54"/>
    <s v="2023-09-21 16:08"/>
    <x v="2153"/>
    <s v="2023-09-20 15:54"/>
    <m/>
    <x v="2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atong Buhay"/>
    <s v="Sablayan"/>
    <x v="54"/>
    <x v="0"/>
    <s v="PH"/>
    <n v="5100"/>
    <m/>
    <x v="2137"/>
    <m/>
  </r>
  <r>
    <s v="230921UDT7WBNP"/>
    <s v="Completed"/>
    <m/>
    <m/>
    <n v="787239761516"/>
    <s v="Standard Local-J&amp;T Express"/>
    <s v="pickup"/>
    <s v="2023-09-29 05:05"/>
    <s v="2023-09-22 16:47"/>
    <x v="2154"/>
    <s v="2023-09-21 05:0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Ibayo-Tipas"/>
    <s v="Taguig City"/>
    <x v="14"/>
    <x v="3"/>
    <s v="PH"/>
    <n v="1630"/>
    <m/>
    <x v="2138"/>
    <m/>
  </r>
  <r>
    <s v="23092225HHRK69"/>
    <s v="Completed"/>
    <m/>
    <m/>
    <n v="787247218757"/>
    <s v="Standard Local-J&amp;T Express"/>
    <s v="pickup"/>
    <s v="2023-09-30 17:47"/>
    <s v="2023-09-23 17:35"/>
    <x v="2155"/>
    <s v="2023-09-22 17:4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8"/>
    <n v="0"/>
    <n v="9"/>
    <n v="120"/>
    <n v="78"/>
    <s v="Matti"/>
    <s v="Digos City"/>
    <x v="33"/>
    <x v="2"/>
    <s v="PH"/>
    <n v="8002"/>
    <m/>
    <x v="2139"/>
    <m/>
  </r>
  <r>
    <s v="2309222CFPFTM3"/>
    <s v="Completed"/>
    <m/>
    <m/>
    <n v="787247218760"/>
    <s v="Standard Local-J&amp;T Express"/>
    <s v="pickup"/>
    <s v="2023-09-30 19:52"/>
    <s v="2023-09-23 17:35"/>
    <x v="2156"/>
    <s v="2023-09-22 19:5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Villa Aglipay"/>
    <s v="San Jose"/>
    <x v="9"/>
    <x v="1"/>
    <s v="PH"/>
    <n v="2318"/>
    <m/>
    <x v="2140"/>
    <m/>
  </r>
  <r>
    <s v="2309222EG0G99Q"/>
    <s v="Completed"/>
    <m/>
    <m/>
    <n v="787247218744"/>
    <s v="Standard Local-J&amp;T Express"/>
    <s v="pickup"/>
    <s v="2023-09-30 20:28"/>
    <s v="2023-09-23 17:35"/>
    <x v="2157"/>
    <s v="2023-09-22 20:2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Marabulig Ii"/>
    <s v="Cauayan City"/>
    <x v="18"/>
    <x v="1"/>
    <s v="PH"/>
    <n v="3305"/>
    <m/>
    <x v="2141"/>
    <m/>
  </r>
  <r>
    <s v="23092341Q99VD1"/>
    <s v="Completed"/>
    <m/>
    <m/>
    <n v="787256156334"/>
    <s v="Standard Local-J&amp;T Express"/>
    <s v="pickup"/>
    <s v="2023-10-02 11:44"/>
    <s v="2023-09-25 17:42"/>
    <x v="2158"/>
    <s v="2023-09-23 11:4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Mambugan"/>
    <s v="Antipolo City"/>
    <x v="3"/>
    <x v="0"/>
    <s v="PH"/>
    <n v="1870"/>
    <m/>
    <x v="2142"/>
    <m/>
  </r>
  <r>
    <s v="2309234A60HCFM"/>
    <s v="Completed"/>
    <m/>
    <m/>
    <n v="787256156350"/>
    <s v="Standard Local-J&amp;T Express"/>
    <s v="pickup"/>
    <s v="2023-10-02 14:16"/>
    <s v="2023-09-25 17:42"/>
    <x v="2159"/>
    <s v="2023-09-23 14:16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R.a.padilla (Baluarte)"/>
    <s v="Carranglan"/>
    <x v="13"/>
    <x v="1"/>
    <s v="PH"/>
    <n v="3123"/>
    <m/>
    <x v="2143"/>
    <m/>
  </r>
  <r>
    <s v="2309234MPFG341"/>
    <s v="Completed"/>
    <m/>
    <m/>
    <n v="787256156321"/>
    <s v="Standard Local-J&amp;T Express"/>
    <s v="pickup"/>
    <s v="2023-10-02 17:24"/>
    <s v="2023-09-25 17:42"/>
    <x v="2160"/>
    <s v="2023-09-23 17:2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San Rafael I"/>
    <s v="San Jose Del Monte City"/>
    <x v="5"/>
    <x v="1"/>
    <s v="PH"/>
    <n v="3023"/>
    <m/>
    <x v="2144"/>
    <m/>
  </r>
  <r>
    <s v="2309234TA55XEG"/>
    <s v="Completed"/>
    <m/>
    <m/>
    <n v="787256156363"/>
    <s v="Standard Local-J&amp;T Express"/>
    <s v="pickup"/>
    <s v="2023-10-02 19:04"/>
    <s v="2023-09-25 17:42"/>
    <x v="2161"/>
    <s v="2023-09-23 19:0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Poblacion"/>
    <s v="Binalonan"/>
    <x v="17"/>
    <x v="1"/>
    <s v="PH"/>
    <n v="2436"/>
    <m/>
    <x v="2145"/>
    <m/>
  </r>
  <r>
    <s v="2309245Q4DKQXT"/>
    <s v="Completed"/>
    <m/>
    <m/>
    <n v="787256156347"/>
    <s v="Standard Local-J&amp;T Express"/>
    <s v="pickup"/>
    <s v="2023-10-02 03:40"/>
    <s v="2023-09-25 17:42"/>
    <x v="2162"/>
    <s v="2023-09-24 03:40"/>
    <m/>
    <x v="0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0"/>
    <n v="50"/>
    <n v="0"/>
    <n v="9"/>
    <n v="150"/>
    <n v="80"/>
    <s v="Barangay 713"/>
    <s v="Malate"/>
    <x v="14"/>
    <x v="3"/>
    <s v="PH"/>
    <n v="1004"/>
    <m/>
    <x v="2146"/>
    <m/>
  </r>
  <r>
    <s v="2309245Q4DKQXT"/>
    <s v="Completed"/>
    <m/>
    <m/>
    <n v="787256156347"/>
    <s v="Standard Local-J&amp;T Express"/>
    <s v="pickup"/>
    <s v="2023-10-02 03:40"/>
    <s v="2023-09-25 17:42"/>
    <x v="2162"/>
    <s v="2023-09-24 03:40"/>
    <m/>
    <x v="2"/>
    <m/>
    <m/>
    <n v="60"/>
    <n v="60"/>
    <n v="1"/>
    <n v="60"/>
    <n v="0"/>
    <n v="0"/>
    <n v="0"/>
    <n v="0.18"/>
    <n v="2"/>
    <n v="0.36"/>
    <n v="0"/>
    <n v="0"/>
    <n v="0"/>
    <s v="N"/>
    <n v="0"/>
    <n v="0"/>
    <n v="0"/>
    <n v="0"/>
    <n v="120"/>
    <n v="30"/>
    <n v="50"/>
    <n v="0"/>
    <n v="9"/>
    <n v="150"/>
    <n v="80"/>
    <s v="Barangay 713"/>
    <s v="Malate"/>
    <x v="14"/>
    <x v="3"/>
    <s v="PH"/>
    <n v="1004"/>
    <m/>
    <x v="2146"/>
    <m/>
  </r>
  <r>
    <s v="2309245QDDJXPQ"/>
    <s v="Completed"/>
    <m/>
    <m/>
    <n v="787256156376"/>
    <s v="Standard Local-J&amp;T Express"/>
    <s v="pickup"/>
    <s v="2023-10-02 03:45"/>
    <s v="2023-09-25 17:42"/>
    <x v="2163"/>
    <s v="2023-09-24 03:4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Pugaro"/>
    <s v="Balungao"/>
    <x v="17"/>
    <x v="1"/>
    <s v="PH"/>
    <n v="2442"/>
    <m/>
    <x v="2147"/>
    <m/>
  </r>
  <r>
    <s v="2309245W59SM2M"/>
    <s v="Completed"/>
    <m/>
    <m/>
    <n v="787256156318"/>
    <s v="Standard Local-J&amp;T Express"/>
    <s v="pickup"/>
    <s v="2023-10-02 05:28"/>
    <s v="2023-09-25 17:42"/>
    <x v="2164"/>
    <s v="2023-09-24 05:2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Cama Juan"/>
    <s v="San Antonio"/>
    <x v="13"/>
    <x v="1"/>
    <s v="PH"/>
    <n v="3108"/>
    <m/>
    <x v="2148"/>
    <m/>
  </r>
  <r>
    <s v="230927CW3GCQ4P"/>
    <s v="Completed"/>
    <m/>
    <m/>
    <n v="787274275705"/>
    <s v="Standard Local-J&amp;T Express"/>
    <s v="pickup"/>
    <s v="2023-10-05 00:31"/>
    <s v="2023-09-28 15:48"/>
    <x v="2165"/>
    <s v="2023-09-27 00:3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La Mesa"/>
    <s v="Calamba City"/>
    <x v="0"/>
    <x v="0"/>
    <s v="PH"/>
    <n v="4027"/>
    <m/>
    <x v="2149"/>
    <m/>
  </r>
  <r>
    <s v="230928FR5BY5NA"/>
    <s v="Completed"/>
    <m/>
    <m/>
    <n v="787274275718"/>
    <s v="Standard Local-J&amp;T Express"/>
    <s v="pickup"/>
    <s v="2023-10-06 03:15"/>
    <s v="2023-09-28 15:48"/>
    <x v="2166"/>
    <s v="2023-09-28 03:15"/>
    <m/>
    <x v="3"/>
    <m/>
    <m/>
    <n v="80"/>
    <n v="80"/>
    <n v="2"/>
    <n v="160"/>
    <n v="0"/>
    <n v="0"/>
    <n v="0"/>
    <n v="0.36"/>
    <n v="2"/>
    <n v="0.36"/>
    <n v="0"/>
    <n v="0"/>
    <n v="0"/>
    <s v="N"/>
    <n v="0"/>
    <n v="0"/>
    <n v="0"/>
    <n v="0"/>
    <n v="160"/>
    <n v="23"/>
    <n v="60"/>
    <n v="0"/>
    <n v="13"/>
    <n v="183"/>
    <n v="83"/>
    <s v="Ilayang Iyam"/>
    <s v="Lucena City"/>
    <x v="21"/>
    <x v="0"/>
    <s v="PH"/>
    <n v="4301"/>
    <m/>
    <x v="2150"/>
    <m/>
  </r>
  <r>
    <s v="230928H1UQSK5M"/>
    <s v="Completed"/>
    <m/>
    <m/>
    <n v="787284428473"/>
    <s v="Standard Local-J&amp;T Express"/>
    <s v="pickup"/>
    <s v="2023-10-06 15:52"/>
    <s v="2023-09-30 15:55"/>
    <x v="2167"/>
    <s v="2023-09-28 15:52"/>
    <m/>
    <x v="0"/>
    <m/>
    <m/>
    <n v="60"/>
    <n v="60"/>
    <n v="6"/>
    <n v="360"/>
    <n v="0"/>
    <n v="0"/>
    <n v="0"/>
    <n v="1.08"/>
    <n v="6"/>
    <n v="1.08"/>
    <n v="0"/>
    <n v="0"/>
    <n v="0"/>
    <s v="N"/>
    <n v="0"/>
    <n v="0"/>
    <n v="0"/>
    <n v="0"/>
    <n v="360"/>
    <n v="84"/>
    <n v="0"/>
    <n v="0"/>
    <n v="28"/>
    <n v="444"/>
    <n v="84"/>
    <s v="Aranguren"/>
    <s v="Capas"/>
    <x v="9"/>
    <x v="1"/>
    <s v="PH"/>
    <n v="2315"/>
    <m/>
    <x v="2151"/>
    <m/>
  </r>
  <r>
    <s v="230928H80SG0NX"/>
    <s v="Completed"/>
    <m/>
    <m/>
    <n v="787284428428"/>
    <s v="Standard Local-J&amp;T Express"/>
    <s v="pickup"/>
    <s v="2023-10-06 17:42"/>
    <s v="2023-09-30 15:55"/>
    <x v="2168"/>
    <s v="2023-09-28 17:4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Bgy. 59 - Puro (Bgy. 63)"/>
    <s v="Legazpi City"/>
    <x v="30"/>
    <x v="0"/>
    <s v="PH"/>
    <n v="4500"/>
    <m/>
    <x v="2152"/>
    <m/>
  </r>
  <r>
    <s v="230928HCJ7FCTR"/>
    <s v="Completed"/>
    <m/>
    <m/>
    <n v="787284428513"/>
    <s v="Standard Local-J&amp;T Express"/>
    <s v="pickup"/>
    <s v="2023-10-06 19:03"/>
    <s v="2023-09-30 15:55"/>
    <x v="2169"/>
    <s v="2023-09-28 19:0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Sulib"/>
    <s v="Pangil"/>
    <x v="0"/>
    <x v="0"/>
    <s v="PH"/>
    <n v="4018"/>
    <m/>
    <x v="2153"/>
    <m/>
  </r>
  <r>
    <s v="230928HN1FT5K4"/>
    <s v="Completed"/>
    <m/>
    <m/>
    <n v="787284428388"/>
    <s v="Standard Local-J&amp;T Express"/>
    <s v="pickup"/>
    <s v="2023-10-06 21:26"/>
    <s v="2023-09-30 15:55"/>
    <x v="2170"/>
    <s v="2023-09-28 21:26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5"/>
    <n v="83"/>
    <n v="0"/>
    <n v="0"/>
    <n v="14"/>
    <n v="268"/>
    <n v="83"/>
    <s v="San Juan"/>
    <s v="Alicia"/>
    <x v="18"/>
    <x v="1"/>
    <s v="PH"/>
    <n v="3316"/>
    <m/>
    <x v="2154"/>
    <m/>
  </r>
  <r>
    <s v="230929KKB8JQKK"/>
    <s v="Completed"/>
    <m/>
    <m/>
    <n v="787284428457"/>
    <s v="Standard Local-J&amp;T Express"/>
    <s v="pickup"/>
    <s v="2023-10-07 16:10"/>
    <s v="2023-09-30 15:55"/>
    <x v="2171"/>
    <s v="2023-09-29 16:10"/>
    <m/>
    <x v="3"/>
    <m/>
    <m/>
    <n v="80"/>
    <n v="80"/>
    <n v="5"/>
    <n v="400"/>
    <n v="0"/>
    <n v="0"/>
    <n v="0"/>
    <n v="0.9"/>
    <n v="5"/>
    <n v="0.9"/>
    <n v="0"/>
    <n v="0"/>
    <n v="0"/>
    <s v="N"/>
    <n v="0"/>
    <n v="0"/>
    <n v="0"/>
    <n v="0"/>
    <n v="400"/>
    <n v="83"/>
    <n v="0"/>
    <n v="0"/>
    <n v="31"/>
    <n v="483"/>
    <n v="83"/>
    <s v="Penafrancia"/>
    <s v="Naga City"/>
    <x v="26"/>
    <x v="0"/>
    <s v="PH"/>
    <n v="4400"/>
    <m/>
    <x v="2155"/>
    <m/>
  </r>
  <r>
    <s v="230929M1XSTR8U"/>
    <s v="Completed"/>
    <m/>
    <m/>
    <n v="787284428402"/>
    <s v="Standard Local-J&amp;T Express"/>
    <s v="pickup"/>
    <s v="2023-10-07 20:31"/>
    <s v="2023-09-30 15:55"/>
    <x v="2172"/>
    <s v="2023-09-29 20:31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23"/>
    <n v="60"/>
    <n v="0"/>
    <n v="24"/>
    <n v="323"/>
    <n v="83"/>
    <s v="Santa Cruz"/>
    <s v="Lubao"/>
    <x v="7"/>
    <x v="1"/>
    <s v="PH"/>
    <n v="2005"/>
    <m/>
    <x v="2156"/>
    <m/>
  </r>
  <r>
    <s v="230929MDWY6VSD"/>
    <s v="Completed"/>
    <m/>
    <m/>
    <n v="787284428486"/>
    <s v="Standard Local-J&amp;T Express"/>
    <s v="pickup"/>
    <s v="2023-10-09 00:06"/>
    <s v="2023-09-30 15:55"/>
    <x v="2173"/>
    <s v="2023-09-30 00:0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8"/>
    <n v="0"/>
    <n v="9"/>
    <n v="120"/>
    <n v="78"/>
    <s v="Magugpo Poblacion"/>
    <s v="Tagum City"/>
    <x v="8"/>
    <x v="2"/>
    <s v="PH"/>
    <n v="9500"/>
    <m/>
    <x v="2157"/>
    <m/>
  </r>
  <r>
    <s v="230930MSW9D3BB"/>
    <s v="Completed"/>
    <m/>
    <m/>
    <n v="787284428555"/>
    <s v="Standard Local-J&amp;T Express"/>
    <s v="pickup"/>
    <s v="2023-10-09 03:40"/>
    <s v="2023-09-30 15:55"/>
    <x v="2174"/>
    <s v="2023-09-30 03:40"/>
    <m/>
    <x v="7"/>
    <m/>
    <s v="Guava"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42"/>
    <n v="38"/>
    <n v="0"/>
    <n v="5"/>
    <n v="102"/>
    <n v="80"/>
    <s v="Ugong"/>
    <s v="Pasig City"/>
    <x v="14"/>
    <x v="3"/>
    <s v="PH"/>
    <n v="1604"/>
    <m/>
    <x v="2158"/>
    <m/>
  </r>
  <r>
    <s v="230930NXW81ER7"/>
    <s v="Completed"/>
    <m/>
    <m/>
    <n v="787295959613"/>
    <s v="Standard Local-J&amp;T Express"/>
    <s v="pickup"/>
    <s v="2023-10-09 14:42"/>
    <s v="2023-10-02 16:44"/>
    <x v="2175"/>
    <s v="2023-09-30 14:42"/>
    <m/>
    <x v="0"/>
    <m/>
    <m/>
    <n v="60"/>
    <n v="45"/>
    <n v="50"/>
    <n v="2250"/>
    <n v="750"/>
    <n v="750"/>
    <n v="0"/>
    <n v="9"/>
    <n v="50"/>
    <n v="9"/>
    <n v="0"/>
    <n v="0"/>
    <n v="300"/>
    <s v="N"/>
    <n v="0"/>
    <n v="0"/>
    <n v="0"/>
    <n v="0"/>
    <n v="1950"/>
    <n v="238"/>
    <n v="0"/>
    <n v="0"/>
    <n v="176"/>
    <n v="2188"/>
    <n v="238"/>
    <s v="Andres Bonifacio (Pob.)"/>
    <s v="Diffun"/>
    <x v="53"/>
    <x v="1"/>
    <s v="PH"/>
    <n v="3401"/>
    <m/>
    <x v="2159"/>
    <m/>
  </r>
  <r>
    <s v="230930PK5M5HKT"/>
    <s v="Completed"/>
    <m/>
    <m/>
    <n v="787295959740"/>
    <s v="Standard Local-J&amp;T Express"/>
    <s v="pickup"/>
    <s v="2023-10-09 20:45"/>
    <s v="2023-10-02 16:44"/>
    <x v="2176"/>
    <s v="2023-09-30 20:45"/>
    <m/>
    <x v="0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55"/>
    <n v="80"/>
    <n v="0"/>
    <n v="28"/>
    <n v="415"/>
    <n v="135"/>
    <s v="Barangay Poblacion 5"/>
    <s v="Midsayap"/>
    <x v="56"/>
    <x v="2"/>
    <s v="PH"/>
    <n v="9410"/>
    <m/>
    <x v="2160"/>
    <m/>
  </r>
  <r>
    <s v="230930PK5M5HKT"/>
    <s v="Completed"/>
    <m/>
    <m/>
    <n v="787295959740"/>
    <s v="Standard Local-J&amp;T Express"/>
    <s v="pickup"/>
    <s v="2023-10-09 20:45"/>
    <s v="2023-10-02 16:44"/>
    <x v="2176"/>
    <s v="2023-09-30 20:45"/>
    <m/>
    <x v="2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55"/>
    <n v="80"/>
    <n v="0"/>
    <n v="28"/>
    <n v="415"/>
    <n v="135"/>
    <s v="Barangay Poblacion 5"/>
    <s v="Midsayap"/>
    <x v="56"/>
    <x v="2"/>
    <s v="PH"/>
    <n v="9410"/>
    <m/>
    <x v="2160"/>
    <m/>
  </r>
  <r>
    <s v="230930PK5M5HKT"/>
    <s v="Completed"/>
    <m/>
    <m/>
    <n v="787295959740"/>
    <s v="Standard Local-J&amp;T Express"/>
    <s v="pickup"/>
    <s v="2023-10-09 20:45"/>
    <s v="2023-10-02 16:44"/>
    <x v="2176"/>
    <s v="2023-09-30 20:45"/>
    <m/>
    <x v="1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360"/>
    <n v="55"/>
    <n v="80"/>
    <n v="0"/>
    <n v="28"/>
    <n v="415"/>
    <n v="135"/>
    <s v="Barangay Poblacion 5"/>
    <s v="Midsayap"/>
    <x v="56"/>
    <x v="2"/>
    <s v="PH"/>
    <n v="9410"/>
    <m/>
    <x v="2160"/>
    <m/>
  </r>
  <r>
    <s v="231001QSARXWQN"/>
    <s v="Completed"/>
    <m/>
    <m/>
    <n v="787295959671"/>
    <s v="Standard Local-J&amp;T Express"/>
    <s v="pickup"/>
    <s v="2023-10-09 08:08"/>
    <s v="2023-10-02 16:44"/>
    <x v="2177"/>
    <s v="2023-10-01 08:0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Sinuknipan I"/>
    <s v="Del Gallego"/>
    <x v="26"/>
    <x v="0"/>
    <s v="PH"/>
    <n v="4411"/>
    <m/>
    <x v="2161"/>
    <m/>
  </r>
  <r>
    <s v="231001REFB8APG"/>
    <s v="Completed"/>
    <m/>
    <m/>
    <n v="787295959586"/>
    <s v="Standard Local-J&amp;T Express"/>
    <s v="pickup"/>
    <s v="2023-10-09 14:26"/>
    <s v="2023-10-02 16:44"/>
    <x v="2178"/>
    <s v="2023-10-01 14:2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San Salvador"/>
    <s v="Lipa City"/>
    <x v="4"/>
    <x v="0"/>
    <s v="PH"/>
    <n v="4217"/>
    <m/>
    <x v="2162"/>
    <m/>
  </r>
  <r>
    <s v="231001REW7QJNH"/>
    <s v="Completed"/>
    <m/>
    <m/>
    <n v="787295959668"/>
    <s v="Standard Local-J&amp;T Express"/>
    <s v="pickup"/>
    <s v="2023-10-09 14:34"/>
    <s v="2023-10-02 16:44"/>
    <x v="2179"/>
    <s v="2023-10-01 14:3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almay"/>
    <s v="Dagupan City"/>
    <x v="17"/>
    <x v="1"/>
    <s v="PH"/>
    <n v="2400"/>
    <m/>
    <x v="2163"/>
    <m/>
  </r>
  <r>
    <s v="231001RM825WJA"/>
    <s v="Completed"/>
    <m/>
    <m/>
    <n v="787295959626"/>
    <s v="Standard Local-J&amp;T Express"/>
    <s v="pickup"/>
    <s v="2023-10-09 16:09"/>
    <s v="2023-10-02 16:44"/>
    <x v="2180"/>
    <s v="2023-10-01 16:0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Matulatula"/>
    <s v="Pola"/>
    <x v="29"/>
    <x v="0"/>
    <s v="PH"/>
    <n v="5206"/>
    <m/>
    <x v="2164"/>
    <m/>
  </r>
  <r>
    <s v="231001RYCMVPG3"/>
    <s v="Completed"/>
    <m/>
    <m/>
    <n v="787295959708"/>
    <s v="Standard Local-J&amp;T Express"/>
    <s v="pickup"/>
    <s v="2023-10-09 19:29"/>
    <s v="2023-10-02 16:44"/>
    <x v="2181"/>
    <s v="2023-10-01 19:2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Niugan"/>
    <s v="Cabuyao"/>
    <x v="0"/>
    <x v="0"/>
    <s v="PH"/>
    <n v="2045"/>
    <m/>
    <x v="2165"/>
    <m/>
  </r>
  <r>
    <s v="231002SF3F7HEN"/>
    <s v="Completed"/>
    <m/>
    <m/>
    <n v="787295959560"/>
    <s v="Standard Local-J&amp;T Express"/>
    <s v="pickup"/>
    <s v="2023-10-10 00:10"/>
    <s v="2023-10-02 16:44"/>
    <x v="2182"/>
    <s v="2023-10-02 00:1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Tuktukan"/>
    <s v="Guiguinto"/>
    <x v="5"/>
    <x v="1"/>
    <s v="PH"/>
    <n v="1350"/>
    <m/>
    <x v="2166"/>
    <m/>
  </r>
  <r>
    <s v="231002SJFAM8RW"/>
    <s v="Completed"/>
    <m/>
    <m/>
    <n v="787295959573"/>
    <s v="Standard Local-J&amp;T Express"/>
    <s v="pickup"/>
    <s v="2023-10-10 01:10"/>
    <s v="2023-10-02 16:44"/>
    <x v="2183"/>
    <s v="2023-10-02 01:10"/>
    <m/>
    <x v="0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0"/>
    <n v="79"/>
    <n v="0"/>
    <n v="47"/>
    <n v="600"/>
    <n v="79"/>
    <s v="Barangay 3 (Pob.)"/>
    <s v="Malaybalay City"/>
    <x v="51"/>
    <x v="2"/>
    <s v="PH"/>
    <n v="8700"/>
    <m/>
    <x v="2167"/>
    <m/>
  </r>
  <r>
    <s v="231003VY470YR5"/>
    <s v="Completed"/>
    <m/>
    <m/>
    <n v="787309767575"/>
    <s v="Standard Local-J&amp;T Express"/>
    <s v="pickup"/>
    <s v="2023-10-11 09:35"/>
    <s v="2023-10-05 16:23"/>
    <x v="2184"/>
    <s v="2023-10-03 09:35"/>
    <m/>
    <x v="2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0"/>
    <n v="74"/>
    <n v="0"/>
    <n v="14"/>
    <n v="180"/>
    <n v="74"/>
    <s v="Inday"/>
    <s v="Iloilo City"/>
    <x v="25"/>
    <x v="4"/>
    <s v="PH"/>
    <n v="5000"/>
    <m/>
    <x v="2168"/>
    <m/>
  </r>
  <r>
    <s v="23100308HXDCAP"/>
    <s v="Completed"/>
    <m/>
    <m/>
    <n v="787309767588"/>
    <s v="Standard Local-J&amp;T Express"/>
    <s v="pickup"/>
    <s v="2023-10-11 13:23"/>
    <s v="2023-10-05 16:23"/>
    <x v="2185"/>
    <s v="2023-10-03 13:2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Tatalon"/>
    <s v="Quezon City"/>
    <x v="14"/>
    <x v="3"/>
    <s v="PH"/>
    <n v="1113"/>
    <m/>
    <x v="2169"/>
    <m/>
  </r>
  <r>
    <s v="23100427W0FQTB"/>
    <s v="Completed"/>
    <m/>
    <m/>
    <n v="787309767602"/>
    <s v="Standard Local-J&amp;T Express"/>
    <s v="pickup"/>
    <s v="2023-10-12 08:16"/>
    <s v="2023-10-05 16:23"/>
    <x v="2186"/>
    <s v="2023-10-04 08:1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300"/>
    <n v="0"/>
    <n v="117"/>
    <n v="23"/>
    <n v="60"/>
    <n v="0"/>
    <n v="9"/>
    <n v="140"/>
    <n v="83"/>
    <s v="San Fabian"/>
    <s v="Echague"/>
    <x v="18"/>
    <x v="1"/>
    <s v="PH"/>
    <n v="3309"/>
    <m/>
    <x v="2170"/>
    <m/>
  </r>
  <r>
    <s v="2310042DYPT4UT"/>
    <s v="Completed"/>
    <m/>
    <m/>
    <n v="787309767615"/>
    <s v="Standard Local-J&amp;T Express"/>
    <s v="pickup"/>
    <s v="2023-10-12 09:55"/>
    <s v="2023-10-05 16:23"/>
    <x v="2187"/>
    <s v="2023-10-04 09:55"/>
    <m/>
    <x v="0"/>
    <m/>
    <m/>
    <n v="60"/>
    <n v="60"/>
    <n v="2"/>
    <n v="120"/>
    <n v="0"/>
    <n v="0"/>
    <n v="0"/>
    <n v="0.36"/>
    <n v="6"/>
    <n v="1.08"/>
    <n v="0"/>
    <n v="0"/>
    <n v="0"/>
    <s v="N"/>
    <n v="0"/>
    <n v="0"/>
    <n v="0"/>
    <n v="0"/>
    <n v="420"/>
    <n v="84"/>
    <n v="0"/>
    <n v="0"/>
    <n v="33"/>
    <n v="504"/>
    <n v="84"/>
    <s v="Ilang"/>
    <s v="San Carlos City"/>
    <x v="17"/>
    <x v="1"/>
    <s v="PH"/>
    <n v="2420"/>
    <m/>
    <x v="2171"/>
    <m/>
  </r>
  <r>
    <s v="2310042DYPT4UT"/>
    <s v="Completed"/>
    <m/>
    <m/>
    <n v="787309767615"/>
    <s v="Standard Local-J&amp;T Express"/>
    <s v="pickup"/>
    <s v="2023-10-12 09:55"/>
    <s v="2023-10-05 16:23"/>
    <x v="2187"/>
    <s v="2023-10-04 09:55"/>
    <m/>
    <x v="3"/>
    <m/>
    <m/>
    <n v="80"/>
    <n v="80"/>
    <n v="3"/>
    <n v="240"/>
    <n v="0"/>
    <n v="0"/>
    <n v="0"/>
    <n v="0.54"/>
    <n v="6"/>
    <n v="1.08"/>
    <n v="0"/>
    <n v="0"/>
    <n v="0"/>
    <s v="N"/>
    <n v="0"/>
    <n v="0"/>
    <n v="0"/>
    <n v="0"/>
    <n v="420"/>
    <n v="84"/>
    <n v="0"/>
    <n v="0"/>
    <n v="33"/>
    <n v="504"/>
    <n v="84"/>
    <s v="Ilang"/>
    <s v="San Carlos City"/>
    <x v="17"/>
    <x v="1"/>
    <s v="PH"/>
    <n v="2420"/>
    <m/>
    <x v="2171"/>
    <m/>
  </r>
  <r>
    <s v="2310042DYPT4UT"/>
    <s v="Completed"/>
    <m/>
    <m/>
    <n v="787309767615"/>
    <s v="Standard Local-J&amp;T Express"/>
    <s v="pickup"/>
    <s v="2023-10-12 09:55"/>
    <s v="2023-10-05 16:23"/>
    <x v="2187"/>
    <s v="2023-10-04 09:55"/>
    <m/>
    <x v="7"/>
    <m/>
    <s v="Madre-Cacao"/>
    <n v="60"/>
    <n v="60"/>
    <n v="1"/>
    <n v="60"/>
    <n v="0"/>
    <n v="0"/>
    <n v="0"/>
    <n v="0.18"/>
    <n v="6"/>
    <n v="1.08"/>
    <n v="0"/>
    <n v="0"/>
    <n v="0"/>
    <s v="N"/>
    <n v="0"/>
    <n v="0"/>
    <n v="0"/>
    <n v="0"/>
    <n v="420"/>
    <n v="84"/>
    <n v="0"/>
    <n v="0"/>
    <n v="33"/>
    <n v="504"/>
    <n v="84"/>
    <s v="Ilang"/>
    <s v="San Carlos City"/>
    <x v="17"/>
    <x v="1"/>
    <s v="PH"/>
    <n v="2420"/>
    <m/>
    <x v="2171"/>
    <m/>
  </r>
  <r>
    <s v="2310042ESERKDB"/>
    <s v="Completed"/>
    <m/>
    <m/>
    <n v="787311900031"/>
    <s v="Standard Local-J&amp;T Express"/>
    <s v="pickup"/>
    <s v="2023-10-12 10:20"/>
    <s v="2023-10-05 16:23"/>
    <x v="2188"/>
    <s v="2023-10-04 10:2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Mangas Ii"/>
    <s v="Alfonso"/>
    <x v="1"/>
    <x v="0"/>
    <s v="PH"/>
    <n v="4123"/>
    <m/>
    <x v="2172"/>
    <m/>
  </r>
  <r>
    <s v="2310042T8VNW1P"/>
    <s v="Completed"/>
    <m/>
    <m/>
    <n v="787311900044"/>
    <s v="Standard Local-J&amp;T Express"/>
    <s v="pickup"/>
    <s v="2023-10-12 13:45"/>
    <s v="2023-10-05 16:23"/>
    <x v="2189"/>
    <s v="2023-10-04 13:45"/>
    <m/>
    <x v="2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Poblacion"/>
    <s v="Mandaluyong City"/>
    <x v="14"/>
    <x v="3"/>
    <s v="PH"/>
    <n v="1550"/>
    <m/>
    <x v="2173"/>
    <m/>
  </r>
  <r>
    <s v="2310043E51R03P"/>
    <s v="Completed"/>
    <m/>
    <m/>
    <n v="787311900028"/>
    <s v="Standard Local-J&amp;T Express"/>
    <s v="pickup"/>
    <s v="2023-10-12 19:41"/>
    <s v="2023-10-05 16:23"/>
    <x v="2190"/>
    <s v="2023-10-04 19:41"/>
    <m/>
    <x v="0"/>
    <m/>
    <m/>
    <n v="60"/>
    <n v="60"/>
    <n v="3"/>
    <n v="180"/>
    <n v="0"/>
    <n v="0"/>
    <n v="0"/>
    <n v="0.54"/>
    <n v="5"/>
    <n v="0.9"/>
    <n v="0"/>
    <n v="0"/>
    <n v="0"/>
    <s v="N"/>
    <n v="0"/>
    <n v="0"/>
    <n v="0"/>
    <n v="0"/>
    <n v="300"/>
    <n v="23"/>
    <n v="60"/>
    <n v="0"/>
    <n v="24"/>
    <n v="323"/>
    <n v="83"/>
    <s v="San Aquilino"/>
    <s v="Roxas"/>
    <x v="29"/>
    <x v="0"/>
    <s v="PH"/>
    <n v="5212"/>
    <m/>
    <x v="2174"/>
    <m/>
  </r>
  <r>
    <s v="2310043E51R03P"/>
    <s v="Completed"/>
    <m/>
    <m/>
    <n v="787311900028"/>
    <s v="Standard Local-J&amp;T Express"/>
    <s v="pickup"/>
    <s v="2023-10-12 19:41"/>
    <s v="2023-10-05 16:23"/>
    <x v="2190"/>
    <s v="2023-10-04 19:41"/>
    <m/>
    <x v="2"/>
    <m/>
    <m/>
    <n v="60"/>
    <n v="60"/>
    <n v="2"/>
    <n v="120"/>
    <n v="0"/>
    <n v="0"/>
    <n v="0"/>
    <n v="0.36"/>
    <n v="5"/>
    <n v="0.9"/>
    <n v="0"/>
    <n v="0"/>
    <n v="0"/>
    <s v="N"/>
    <n v="0"/>
    <n v="0"/>
    <n v="0"/>
    <n v="0"/>
    <n v="300"/>
    <n v="23"/>
    <n v="60"/>
    <n v="0"/>
    <n v="24"/>
    <n v="323"/>
    <n v="83"/>
    <s v="San Aquilino"/>
    <s v="Roxas"/>
    <x v="29"/>
    <x v="0"/>
    <s v="PH"/>
    <n v="5212"/>
    <m/>
    <x v="2174"/>
    <m/>
  </r>
  <r>
    <s v="2310054FY6KNT9"/>
    <s v="Completed"/>
    <m/>
    <m/>
    <n v="771438889891"/>
    <s v="Standard Local-J&amp;T Express"/>
    <s v="Drop-off"/>
    <s v="2023-10-13 05:46"/>
    <s v="2023-10-05 16:23"/>
    <x v="2191"/>
    <s v="2023-10-05 05:4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Anunas"/>
    <s v="Angeles City"/>
    <x v="7"/>
    <x v="1"/>
    <s v="PH"/>
    <n v="2009"/>
    <m/>
    <x v="2175"/>
    <m/>
  </r>
  <r>
    <s v="23100551501F2C"/>
    <s v="Completed"/>
    <m/>
    <m/>
    <n v="787324282303"/>
    <s v="Standard Local-J&amp;T Express"/>
    <s v="pickup"/>
    <s v="2023-10-13 10:44"/>
    <s v="2023-10-07 16:34"/>
    <x v="2192"/>
    <s v="2023-10-05 10:4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0"/>
    <n v="78"/>
    <n v="0"/>
    <n v="9"/>
    <n v="120"/>
    <n v="78"/>
    <s v="Alfonso Angliongto Sr."/>
    <s v="Davao City"/>
    <x v="33"/>
    <x v="2"/>
    <s v="PH"/>
    <n v="8000"/>
    <m/>
    <x v="2176"/>
    <m/>
  </r>
  <r>
    <s v="231005515WJDVM"/>
    <s v="Completed"/>
    <m/>
    <m/>
    <n v="787324282329"/>
    <s v="Standard Local-J&amp;T Express"/>
    <s v="pickup"/>
    <s v="2023-10-13 10:54"/>
    <s v="2023-10-07 16:34"/>
    <x v="2192"/>
    <s v="2023-10-05 10:54"/>
    <m/>
    <x v="0"/>
    <m/>
    <m/>
    <n v="60"/>
    <n v="60"/>
    <n v="10"/>
    <n v="600"/>
    <n v="0"/>
    <n v="0"/>
    <n v="0"/>
    <n v="1.8"/>
    <n v="10"/>
    <n v="1.8"/>
    <n v="0"/>
    <n v="0"/>
    <n v="0"/>
    <s v="N"/>
    <n v="0"/>
    <n v="0"/>
    <n v="0"/>
    <n v="0"/>
    <n v="600"/>
    <n v="24"/>
    <n v="60"/>
    <n v="0"/>
    <n v="47"/>
    <n v="624"/>
    <n v="84"/>
    <s v="Poblacion South"/>
    <s v="Ramos"/>
    <x v="9"/>
    <x v="1"/>
    <s v="PH"/>
    <n v="2311"/>
    <m/>
    <x v="2177"/>
    <m/>
  </r>
  <r>
    <s v="23100555WB60QJ"/>
    <s v="Completed"/>
    <m/>
    <m/>
    <n v="787324282345"/>
    <s v="Standard Local-J&amp;T Express"/>
    <s v="pickup"/>
    <s v="2023-10-13 12:19"/>
    <s v="2023-10-07 16:34"/>
    <x v="2193"/>
    <s v="2023-10-05 12:19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30"/>
    <n v="50"/>
    <n v="0"/>
    <n v="24"/>
    <n v="330"/>
    <n v="80"/>
    <s v="North Bay Blvd."/>
    <s v="Navotas City"/>
    <x v="14"/>
    <x v="3"/>
    <s v="PH"/>
    <n v="1409"/>
    <m/>
    <x v="2178"/>
    <m/>
  </r>
  <r>
    <s v="2310055Y6Q3W65"/>
    <s v="Completed"/>
    <m/>
    <m/>
    <n v="787324282374"/>
    <s v="Standard Local-J&amp;T Express"/>
    <s v="pickup"/>
    <s v="2023-10-13 19:51"/>
    <s v="2023-10-07 16:34"/>
    <x v="2194"/>
    <s v="2023-10-05 19:5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Lourdes"/>
    <s v="Bamban"/>
    <x v="9"/>
    <x v="1"/>
    <s v="PH"/>
    <n v="2317"/>
    <m/>
    <x v="2179"/>
    <m/>
  </r>
  <r>
    <s v="23100569XDSRDC"/>
    <s v="Completed"/>
    <m/>
    <m/>
    <n v="787324282390"/>
    <s v="Standard Local-J&amp;T Express"/>
    <s v="pickup"/>
    <s v="2023-10-13 23:04"/>
    <s v="2023-10-07 16:34"/>
    <x v="2195"/>
    <s v="2023-10-05 23:0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Cabetican"/>
    <s v="Bacolor"/>
    <x v="7"/>
    <x v="1"/>
    <s v="PH"/>
    <n v="2001"/>
    <m/>
    <x v="2180"/>
    <m/>
  </r>
  <r>
    <s v="2310066NHG086U"/>
    <s v="Completed"/>
    <m/>
    <m/>
    <n v="787324282358"/>
    <s v="Standard Local-J&amp;T Express"/>
    <s v="pickup"/>
    <s v="2023-10-14 02:22"/>
    <s v="2023-10-07 16:34"/>
    <x v="2196"/>
    <s v="2023-10-06 02:2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San Vicente"/>
    <s v="San Pedro"/>
    <x v="0"/>
    <x v="0"/>
    <s v="PH"/>
    <n v="4023"/>
    <m/>
    <x v="2181"/>
    <m/>
  </r>
  <r>
    <s v="2310067NNHYY52"/>
    <s v="Completed"/>
    <m/>
    <m/>
    <n v="787324282387"/>
    <s v="Standard Local-J&amp;T Express"/>
    <s v="pickup"/>
    <s v="2023-10-14 12:06"/>
    <s v="2023-10-07 16:34"/>
    <x v="2197"/>
    <s v="2023-10-06 12:0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Mabini (Pob.)"/>
    <s v="Gumaca"/>
    <x v="21"/>
    <x v="0"/>
    <s v="PH"/>
    <n v="4307"/>
    <m/>
    <x v="2182"/>
    <m/>
  </r>
  <r>
    <s v="2310067PG2QX1Q"/>
    <s v="Completed"/>
    <m/>
    <m/>
    <n v="787324282332"/>
    <s v="Standard Local-J&amp;T Express"/>
    <s v="pickup"/>
    <s v="2023-10-14 12:21"/>
    <s v="2023-10-07 16:34"/>
    <x v="2198"/>
    <s v="2023-10-06 12:2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Zabali"/>
    <s v="Baler"/>
    <x v="69"/>
    <x v="1"/>
    <s v="PH"/>
    <n v="3200"/>
    <m/>
    <x v="2183"/>
    <m/>
  </r>
  <r>
    <s v="2310067PHVW04E"/>
    <s v="Completed"/>
    <m/>
    <m/>
    <n v="787324282316"/>
    <s v="Standard Local-J&amp;T Express"/>
    <s v="pickup"/>
    <s v="2023-10-14 12:22"/>
    <s v="2023-10-07 16:34"/>
    <x v="2199"/>
    <s v="2023-10-06 12:2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Poblacion I"/>
    <s v="Penaranda"/>
    <x v="13"/>
    <x v="1"/>
    <s v="PH"/>
    <n v="3103"/>
    <m/>
    <x v="2184"/>
    <m/>
  </r>
  <r>
    <s v="2310068T8QGEDW"/>
    <s v="Completed"/>
    <m/>
    <m/>
    <n v="787324282361"/>
    <s v="Standard Local-J&amp;T Express"/>
    <s v="pickup"/>
    <s v="2023-10-14 22:53"/>
    <s v="2023-10-07 16:34"/>
    <x v="2200"/>
    <s v="2023-10-06 22:53"/>
    <m/>
    <x v="1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5"/>
    <n v="80"/>
    <n v="0"/>
    <n v="0"/>
    <n v="14"/>
    <n v="265"/>
    <n v="80"/>
    <s v="Caniogan"/>
    <s v="Malolos City"/>
    <x v="5"/>
    <x v="1"/>
    <s v="PH"/>
    <n v="3000"/>
    <m/>
    <x v="2185"/>
    <m/>
  </r>
  <r>
    <s v="231007A5JEFEED"/>
    <s v="Completed"/>
    <m/>
    <m/>
    <n v="787337018854"/>
    <s v="Standard Local-J&amp;T Express"/>
    <s v="pickup"/>
    <s v="2023-10-16 11:56"/>
    <s v="2023-10-09 15:36"/>
    <x v="2201"/>
    <s v="2023-10-07 11:56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79"/>
    <n v="0"/>
    <n v="0"/>
    <n v="24"/>
    <n v="379"/>
    <n v="79"/>
    <s v="Macasandig"/>
    <s v="Cagayan De Oro City"/>
    <x v="37"/>
    <x v="2"/>
    <s v="PH"/>
    <n v="9000"/>
    <m/>
    <x v="2186"/>
    <m/>
  </r>
  <r>
    <s v="231007AGMBC4AR"/>
    <s v="Completed"/>
    <m/>
    <m/>
    <n v="787337018923"/>
    <s v="Standard Local-J&amp;T Express"/>
    <s v="pickup"/>
    <s v="2023-10-16 15:14"/>
    <s v="2023-10-09 15:36"/>
    <x v="2202"/>
    <s v="2023-10-07 15:14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30"/>
    <n v="50"/>
    <n v="0"/>
    <n v="5"/>
    <n v="90"/>
    <n v="80"/>
    <s v="New Lower Bicutan"/>
    <s v="Taguig City"/>
    <x v="14"/>
    <x v="3"/>
    <s v="PH"/>
    <n v="1632"/>
    <m/>
    <x v="2187"/>
    <m/>
  </r>
  <r>
    <s v="231008CNYTBGPS"/>
    <s v="Completed"/>
    <m/>
    <m/>
    <n v="787337018870"/>
    <s v="Standard Local-J&amp;T Express"/>
    <s v="pickup"/>
    <s v="2023-10-16 11:55"/>
    <s v="2023-10-09 15:36"/>
    <x v="2203"/>
    <s v="2023-10-08 11:5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Palayan"/>
    <s v="Nagcarlan"/>
    <x v="0"/>
    <x v="0"/>
    <s v="PH"/>
    <n v="4002"/>
    <m/>
    <x v="2188"/>
    <m/>
  </r>
  <r>
    <s v="231009DY1TSA5Q"/>
    <s v="Completed"/>
    <m/>
    <m/>
    <n v="787337018949"/>
    <s v="Standard Local-J&amp;T Express"/>
    <s v="pickup"/>
    <s v="2023-10-17 00:10"/>
    <s v="2023-10-09 15:36"/>
    <x v="2204"/>
    <s v="2023-10-09 00:10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San Bartolome"/>
    <s v="Quezon City"/>
    <x v="14"/>
    <x v="3"/>
    <s v="PH"/>
    <n v="1116"/>
    <m/>
    <x v="2189"/>
    <m/>
  </r>
  <r>
    <s v="231009EKM3K43R"/>
    <s v="Completed"/>
    <m/>
    <m/>
    <n v="787337018841"/>
    <s v="Standard Local-J&amp;T Express"/>
    <s v="pickup"/>
    <s v="2023-10-17 06:18"/>
    <s v="2023-10-09 15:36"/>
    <x v="2205"/>
    <s v="2023-10-09 06:1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49"/>
    <n v="80"/>
    <n v="0"/>
    <n v="9"/>
    <n v="169"/>
    <n v="129"/>
    <s v="Poblacion (Kiokong)"/>
    <s v="Quezon"/>
    <x v="51"/>
    <x v="2"/>
    <s v="PH"/>
    <n v="8715"/>
    <m/>
    <x v="2190"/>
    <m/>
  </r>
  <r>
    <s v="231009FA74KHSD"/>
    <s v="Completed"/>
    <m/>
    <m/>
    <n v="787360988276"/>
    <s v="Standard Local-J&amp;T Express"/>
    <s v="pickup"/>
    <s v="2023-10-17 13:02"/>
    <s v="2023-10-12 15:32"/>
    <x v="2206"/>
    <s v="2023-10-09 13:0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110"/>
    <n v="0"/>
    <n v="0"/>
    <n v="5"/>
    <n v="170"/>
    <n v="110"/>
    <s v="Taclobo"/>
    <s v="Dumaguete City"/>
    <x v="63"/>
    <x v="4"/>
    <s v="PH"/>
    <n v="6200"/>
    <m/>
    <x v="2191"/>
    <m/>
  </r>
  <r>
    <s v="231010GTTC434B"/>
    <s v="Completed"/>
    <m/>
    <m/>
    <n v="787360988234"/>
    <s v="Standard Local-J&amp;T Express"/>
    <s v="pickup"/>
    <s v="2023-10-18 03:32"/>
    <s v="2023-10-12 15:32"/>
    <x v="2207"/>
    <s v="2023-10-10 03:32"/>
    <m/>
    <x v="0"/>
    <m/>
    <m/>
    <n v="60"/>
    <n v="60"/>
    <n v="5"/>
    <n v="300"/>
    <n v="0"/>
    <n v="0"/>
    <n v="0"/>
    <n v="0.9"/>
    <n v="5"/>
    <n v="0.9"/>
    <n v="0"/>
    <n v="0"/>
    <n v="0"/>
    <s v="N"/>
    <n v="0"/>
    <n v="0"/>
    <n v="0"/>
    <n v="0"/>
    <n v="300"/>
    <n v="50"/>
    <n v="80"/>
    <n v="0"/>
    <n v="24"/>
    <n v="350"/>
    <n v="130"/>
    <s v="North Poblacion"/>
    <s v="Maramag"/>
    <x v="51"/>
    <x v="2"/>
    <s v="PH"/>
    <n v="8714"/>
    <m/>
    <x v="2192"/>
    <m/>
  </r>
  <r>
    <s v="231010HEB332J7"/>
    <s v="Completed"/>
    <m/>
    <m/>
    <n v="787360988247"/>
    <s v="Standard Local-J&amp;T Express"/>
    <s v="pickup"/>
    <s v="2023-10-18 09:12"/>
    <s v="2023-10-12 15:32"/>
    <x v="2208"/>
    <s v="2023-10-10 09:12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80"/>
    <n v="0"/>
    <n v="0"/>
    <n v="14"/>
    <n v="260"/>
    <n v="80"/>
    <s v="Barangay 151"/>
    <s v="Tondo I / Ii"/>
    <x v="14"/>
    <x v="3"/>
    <s v="PH"/>
    <n v="1012"/>
    <s v="Please leave items with guards at the gate"/>
    <x v="2193"/>
    <m/>
  </r>
  <r>
    <s v="231010HJFN173M"/>
    <s v="Completed"/>
    <m/>
    <m/>
    <n v="787360988250"/>
    <s v="Standard Local-J&amp;T Express"/>
    <s v="pickup"/>
    <s v="2023-10-18 10:36"/>
    <s v="2023-10-12 15:32"/>
    <x v="2209"/>
    <s v="2023-10-10 10:36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0"/>
    <n v="78"/>
    <n v="0"/>
    <n v="5"/>
    <n v="60"/>
    <n v="78"/>
    <s v="Malabog"/>
    <s v="Davao City"/>
    <x v="33"/>
    <x v="2"/>
    <s v="PH"/>
    <n v="8000"/>
    <m/>
    <x v="2194"/>
    <m/>
  </r>
  <r>
    <s v="231010JM98PF1Y"/>
    <s v="Completed"/>
    <m/>
    <m/>
    <n v="787360988292"/>
    <s v="Standard Local-J&amp;T Express"/>
    <s v="pickup"/>
    <s v="2023-10-18 20:31"/>
    <s v="2023-10-12 15:32"/>
    <x v="2210"/>
    <s v="2023-10-10 20:31"/>
    <m/>
    <x v="0"/>
    <m/>
    <m/>
    <n v="60"/>
    <n v="60"/>
    <n v="11"/>
    <n v="660"/>
    <n v="0"/>
    <n v="0"/>
    <n v="0"/>
    <n v="1.98"/>
    <n v="11"/>
    <n v="1.98"/>
    <n v="0"/>
    <n v="0"/>
    <n v="0"/>
    <s v="N"/>
    <n v="0"/>
    <n v="0"/>
    <n v="0"/>
    <n v="0"/>
    <n v="660"/>
    <n v="0"/>
    <n v="74"/>
    <n v="0"/>
    <n v="52"/>
    <n v="660"/>
    <n v="74"/>
    <s v="Lahug (Pob.)"/>
    <s v="Cebu City"/>
    <x v="20"/>
    <x v="4"/>
    <s v="PH"/>
    <n v="6000"/>
    <m/>
    <x v="2195"/>
    <m/>
  </r>
  <r>
    <s v="231011KES5NKNB"/>
    <s v="Completed"/>
    <m/>
    <m/>
    <n v="787360988263"/>
    <s v="Standard Local-J&amp;T Express"/>
    <s v="pickup"/>
    <s v="2023-10-19 04:35"/>
    <s v="2023-10-12 15:32"/>
    <x v="2211"/>
    <s v="2023-10-11 04:35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Poblacion East"/>
    <s v="Natividad"/>
    <x v="17"/>
    <x v="1"/>
    <s v="PH"/>
    <n v="2446"/>
    <m/>
    <x v="2196"/>
    <m/>
  </r>
  <r>
    <s v="231011KMVRM0HY"/>
    <s v="Completed"/>
    <m/>
    <m/>
    <n v="787360988316"/>
    <s v="Standard Local-J&amp;T Express"/>
    <s v="pickup"/>
    <s v="2023-10-19 06:24"/>
    <s v="2023-10-12 15:32"/>
    <x v="2212"/>
    <s v="2023-10-11 06:2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Masoc"/>
    <s v="Bayombong"/>
    <x v="10"/>
    <x v="1"/>
    <s v="PH"/>
    <n v="3700"/>
    <m/>
    <x v="2197"/>
    <m/>
  </r>
  <r>
    <s v="231012PCC91F9V"/>
    <s v="Completed"/>
    <m/>
    <m/>
    <n v="787367661057"/>
    <s v="Standard Local-J&amp;T Express"/>
    <s v="pickup"/>
    <s v="2023-10-20 08:30"/>
    <s v="2023-10-13 16:21"/>
    <x v="2213"/>
    <s v="2023-10-12 08:30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0"/>
    <n v="50"/>
    <n v="0"/>
    <n v="14"/>
    <n v="210"/>
    <n v="80"/>
    <s v="Malanday"/>
    <s v="Marikina City"/>
    <x v="14"/>
    <x v="3"/>
    <s v="PH"/>
    <n v="1805"/>
    <m/>
    <x v="2198"/>
    <m/>
  </r>
  <r>
    <s v="231012PS3MT57C"/>
    <s v="Completed"/>
    <m/>
    <m/>
    <n v="787367661060"/>
    <s v="Standard Local-J&amp;T Express"/>
    <s v="pickup"/>
    <s v="2023-10-20 12:18"/>
    <s v="2023-10-13 16:21"/>
    <x v="2214"/>
    <s v="2023-10-12 12:18"/>
    <m/>
    <x v="0"/>
    <m/>
    <m/>
    <n v="60"/>
    <n v="60"/>
    <n v="7"/>
    <n v="420"/>
    <n v="0"/>
    <n v="0"/>
    <n v="0"/>
    <n v="1.26"/>
    <n v="7"/>
    <n v="1.26"/>
    <n v="0"/>
    <n v="0"/>
    <n v="0"/>
    <s v="N"/>
    <n v="0"/>
    <n v="0"/>
    <n v="0"/>
    <n v="0"/>
    <n v="420"/>
    <n v="50"/>
    <n v="80"/>
    <n v="0"/>
    <n v="33"/>
    <n v="470"/>
    <n v="130"/>
    <s v="Tibal-Og (Pob.)"/>
    <s v="Santo Tomas"/>
    <x v="8"/>
    <x v="2"/>
    <s v="PH"/>
    <n v="8112"/>
    <m/>
    <x v="2199"/>
    <m/>
  </r>
  <r>
    <s v="231012PSSSCXKY"/>
    <s v="Completed"/>
    <m/>
    <m/>
    <n v="787367661031"/>
    <s v="Standard Local-J&amp;T Express"/>
    <s v="pickup"/>
    <s v="2023-10-20 12:30"/>
    <s v="2023-10-13 16:21"/>
    <x v="2215"/>
    <s v="2023-10-12 12:3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Cabacaraan"/>
    <s v="San Manuel"/>
    <x v="17"/>
    <x v="1"/>
    <s v="PH"/>
    <n v="2438"/>
    <m/>
    <x v="2200"/>
    <m/>
  </r>
  <r>
    <s v="231012PUKR835E"/>
    <s v="Completed"/>
    <m/>
    <m/>
    <n v="787367661028"/>
    <s v="Standard Local-J&amp;T Express"/>
    <s v="pickup"/>
    <s v="2023-10-20 12:53"/>
    <s v="2023-10-13 16:21"/>
    <x v="2216"/>
    <s v="2023-10-12 12:5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3"/>
    <n v="20"/>
    <n v="60"/>
    <n v="0"/>
    <n v="9"/>
    <n v="143"/>
    <n v="80"/>
    <s v="San Juan (Pob.)"/>
    <s v="Morong"/>
    <x v="3"/>
    <x v="0"/>
    <s v="PH"/>
    <n v="1960"/>
    <m/>
    <x v="2201"/>
    <m/>
  </r>
  <r>
    <s v="231012QHF715PS"/>
    <s v="Completed"/>
    <m/>
    <m/>
    <n v="787367661044"/>
    <s v="Standard Local-J&amp;T Express"/>
    <s v="pickup"/>
    <s v="2023-10-20 19:33"/>
    <s v="2023-10-13 16:21"/>
    <x v="2217"/>
    <s v="2023-10-12 19:33"/>
    <m/>
    <x v="1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Santa Cecilia"/>
    <s v="Tagkawayan"/>
    <x v="21"/>
    <x v="0"/>
    <s v="PH"/>
    <n v="4321"/>
    <m/>
    <x v="2202"/>
    <m/>
  </r>
  <r>
    <s v="231012QHF715PS"/>
    <s v="Completed"/>
    <m/>
    <m/>
    <n v="787367661044"/>
    <s v="Standard Local-J&amp;T Express"/>
    <s v="pickup"/>
    <s v="2023-10-20 19:33"/>
    <s v="2023-10-13 16:21"/>
    <x v="2217"/>
    <s v="2023-10-12 19:33"/>
    <m/>
    <x v="4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Santa Cecilia"/>
    <s v="Tagkawayan"/>
    <x v="21"/>
    <x v="0"/>
    <s v="PH"/>
    <n v="4321"/>
    <m/>
    <x v="2202"/>
    <m/>
  </r>
  <r>
    <s v="231013S6YGADN6"/>
    <s v="Completed"/>
    <m/>
    <m/>
    <n v="787375801522"/>
    <s v="Standard Local-J&amp;T Express"/>
    <s v="pickup"/>
    <s v="2023-10-21 11:31"/>
    <s v="2023-10-16 17:35"/>
    <x v="2218"/>
    <s v="2023-10-13 11:3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Castanos Cerca"/>
    <s v="General Emilio Aguinaldo"/>
    <x v="1"/>
    <x v="0"/>
    <s v="PH"/>
    <n v="4124"/>
    <m/>
    <x v="2203"/>
    <m/>
  </r>
  <r>
    <s v="231013S7PP8M70"/>
    <s v="Completed"/>
    <m/>
    <m/>
    <n v="787375801495"/>
    <s v="Standard Local-J&amp;T Express"/>
    <s v="pickup"/>
    <s v="2023-10-24 11:35"/>
    <s v="2023-10-16 17:35"/>
    <x v="2219"/>
    <s v="2023-10-13 11:35"/>
    <m/>
    <x v="0"/>
    <m/>
    <m/>
    <n v="60"/>
    <n v="60"/>
    <n v="1"/>
    <n v="60"/>
    <n v="0"/>
    <n v="0"/>
    <n v="0"/>
    <n v="0.18"/>
    <n v="3"/>
    <n v="0.54"/>
    <n v="0"/>
    <n v="0"/>
    <n v="0"/>
    <s v="N"/>
    <n v="0"/>
    <n v="0"/>
    <n v="0"/>
    <n v="0"/>
    <n v="180"/>
    <n v="20"/>
    <n v="60"/>
    <n v="0"/>
    <n v="14"/>
    <n v="200"/>
    <n v="80"/>
    <s v="Paradahan I"/>
    <s v="Tanza"/>
    <x v="1"/>
    <x v="0"/>
    <s v="PH"/>
    <n v="4108"/>
    <m/>
    <x v="2204"/>
    <m/>
  </r>
  <r>
    <s v="231013S7PP8M70"/>
    <s v="Completed"/>
    <m/>
    <m/>
    <n v="787375801495"/>
    <s v="Standard Local-J&amp;T Express"/>
    <s v="pickup"/>
    <s v="2023-10-24 11:35"/>
    <s v="2023-10-16 17:35"/>
    <x v="2219"/>
    <s v="2023-10-13 11:35"/>
    <m/>
    <x v="2"/>
    <m/>
    <m/>
    <n v="60"/>
    <n v="60"/>
    <n v="2"/>
    <n v="120"/>
    <n v="0"/>
    <n v="0"/>
    <n v="0"/>
    <n v="0.36"/>
    <n v="3"/>
    <n v="0.54"/>
    <n v="0"/>
    <n v="0"/>
    <n v="0"/>
    <s v="N"/>
    <n v="0"/>
    <n v="0"/>
    <n v="0"/>
    <n v="0"/>
    <n v="180"/>
    <n v="20"/>
    <n v="60"/>
    <n v="0"/>
    <n v="14"/>
    <n v="200"/>
    <n v="80"/>
    <s v="Paradahan I"/>
    <s v="Tanza"/>
    <x v="1"/>
    <x v="0"/>
    <s v="PH"/>
    <n v="4108"/>
    <m/>
    <x v="2204"/>
    <m/>
  </r>
  <r>
    <s v="231013SWHKUQDC"/>
    <s v="Completed"/>
    <m/>
    <m/>
    <n v="787375801535"/>
    <s v="Standard Local-J&amp;T Express"/>
    <s v="pickup"/>
    <s v="2023-10-21 18:15"/>
    <s v="2023-10-16 17:35"/>
    <x v="2220"/>
    <s v="2023-10-13 18:15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Soro-Soro"/>
    <s v="Binan City"/>
    <x v="0"/>
    <x v="0"/>
    <s v="PH"/>
    <n v="4024"/>
    <m/>
    <x v="2205"/>
    <m/>
  </r>
  <r>
    <s v="231014UMU0EQNY"/>
    <s v="Completed"/>
    <m/>
    <m/>
    <n v="787391345048"/>
    <s v="Standard Local-J&amp;T Express"/>
    <s v="pickup"/>
    <s v="2023-10-23 10:44"/>
    <s v="2023-10-16 17:35"/>
    <x v="2221"/>
    <s v="2023-10-14 10:44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Barangay 172"/>
    <s v="Caloocan City"/>
    <x v="14"/>
    <x v="3"/>
    <s v="PH"/>
    <n v="1400"/>
    <m/>
    <x v="2206"/>
    <m/>
  </r>
  <r>
    <s v="2310151R5K0K82"/>
    <s v="Completed"/>
    <m/>
    <m/>
    <n v="787391345006"/>
    <s v="Standard Local-J&amp;T Express"/>
    <s v="pickup"/>
    <s v="2023-10-23 17:17"/>
    <s v="2023-10-16 17:35"/>
    <x v="2222"/>
    <s v="2023-10-15 17:17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5"/>
    <n v="45"/>
    <n v="0"/>
    <n v="9"/>
    <n v="155"/>
    <n v="80"/>
    <s v="Prinza"/>
    <s v="Calauan"/>
    <x v="0"/>
    <x v="0"/>
    <s v="PH"/>
    <n v="4012"/>
    <m/>
    <x v="2207"/>
    <m/>
  </r>
  <r>
    <s v="23101520BUC706"/>
    <s v="Completed"/>
    <m/>
    <m/>
    <n v="787391345022"/>
    <s v="Standard Local-J&amp;T Express"/>
    <s v="pickup"/>
    <s v="2023-10-23 19:48"/>
    <s v="2023-10-16 17:35"/>
    <x v="2223"/>
    <s v="2023-10-15 19:48"/>
    <m/>
    <x v="0"/>
    <m/>
    <m/>
    <n v="60"/>
    <n v="51"/>
    <n v="5"/>
    <n v="255"/>
    <n v="45"/>
    <n v="45"/>
    <n v="0"/>
    <n v="0.9"/>
    <n v="5"/>
    <n v="0.9"/>
    <n v="0"/>
    <n v="0"/>
    <n v="0"/>
    <s v="Y"/>
    <n v="0"/>
    <n v="45"/>
    <n v="0"/>
    <n v="0"/>
    <n v="255"/>
    <n v="83"/>
    <n v="0"/>
    <n v="0"/>
    <n v="20"/>
    <n v="338"/>
    <n v="83"/>
    <s v="Poblacion"/>
    <s v="Tigaon"/>
    <x v="26"/>
    <x v="0"/>
    <s v="PH"/>
    <n v="4420"/>
    <m/>
    <x v="2208"/>
    <m/>
  </r>
  <r>
    <s v="23101528864JWM"/>
    <s v="Completed"/>
    <m/>
    <m/>
    <n v="787391344986"/>
    <s v="Standard Local-J&amp;T Express"/>
    <s v="pickup"/>
    <s v="2023-10-23 22:09"/>
    <s v="2023-10-16 17:35"/>
    <x v="2224"/>
    <s v="2023-10-15 22:0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78"/>
    <n v="0"/>
    <n v="0"/>
    <n v="5"/>
    <n v="138"/>
    <n v="78"/>
    <s v="Salvacion"/>
    <s v="Panabo City"/>
    <x v="8"/>
    <x v="2"/>
    <s v="PH"/>
    <n v="8105"/>
    <m/>
    <x v="2209"/>
    <m/>
  </r>
  <r>
    <s v="2310152B18N2SA"/>
    <s v="Completed"/>
    <m/>
    <m/>
    <n v="787391345019"/>
    <s v="Standard Local-J&amp;T Express"/>
    <s v="pickup"/>
    <s v="2023-10-23 22:59"/>
    <s v="2023-10-16 17:35"/>
    <x v="2225"/>
    <s v="2023-10-15 22:5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Lingsat"/>
    <s v="San Fernando City"/>
    <x v="45"/>
    <x v="1"/>
    <s v="PH"/>
    <n v="2500"/>
    <m/>
    <x v="2210"/>
    <m/>
  </r>
  <r>
    <s v="231016394EEHFY"/>
    <s v="Completed"/>
    <m/>
    <m/>
    <n v="787391344999"/>
    <s v="Standard Local-J&amp;T Express"/>
    <s v="pickup"/>
    <s v="2023-10-24 07:58"/>
    <s v="2023-10-16 17:35"/>
    <x v="2226"/>
    <s v="2023-10-16 07:58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50"/>
    <n v="80"/>
    <n v="0"/>
    <n v="19"/>
    <n v="290"/>
    <n v="130"/>
    <s v="Comagascas"/>
    <s v="Cabadbaran City"/>
    <x v="42"/>
    <x v="2"/>
    <s v="PH"/>
    <n v="8605"/>
    <m/>
    <x v="2211"/>
    <m/>
  </r>
  <r>
    <s v="23101643E26B5N"/>
    <s v="Completed"/>
    <m/>
    <m/>
    <n v="787394900501"/>
    <s v="Standard Local-J&amp;T Express"/>
    <s v="pickup"/>
    <s v="2023-10-24 15:48"/>
    <s v="2023-10-17 14:42"/>
    <x v="2227"/>
    <s v="2023-10-16 15:48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3"/>
    <n v="0"/>
    <n v="0"/>
    <n v="5"/>
    <n v="143"/>
    <n v="83"/>
    <s v="Poblacion"/>
    <s v="Basista"/>
    <x v="17"/>
    <x v="1"/>
    <s v="PH"/>
    <n v="2422"/>
    <m/>
    <x v="2212"/>
    <m/>
  </r>
  <r>
    <s v="231016440P8J72"/>
    <s v="Completed"/>
    <m/>
    <m/>
    <n v="787394900641"/>
    <s v="Standard Local-J&amp;T Express"/>
    <s v="pickup"/>
    <s v="2023-10-24 15:59"/>
    <s v="2023-10-17 14:42"/>
    <x v="2228"/>
    <s v="2023-10-16 15:59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Francisco De Castro (Sunshine Vill.)"/>
    <s v="Gen. Mariano Alvarez"/>
    <x v="1"/>
    <x v="0"/>
    <s v="PH"/>
    <n v="4117"/>
    <m/>
    <x v="2213"/>
    <m/>
  </r>
  <r>
    <s v="23101646Q218HG"/>
    <s v="Completed"/>
    <m/>
    <m/>
    <n v="787394900490"/>
    <s v="Standard Local-J&amp;T Express"/>
    <s v="pickup"/>
    <s v="2023-10-24 16:38"/>
    <s v="2023-10-17 14:42"/>
    <x v="2229"/>
    <s v="2023-10-16 16:38"/>
    <m/>
    <x v="0"/>
    <m/>
    <m/>
    <n v="60"/>
    <n v="51"/>
    <n v="5"/>
    <n v="255"/>
    <n v="45"/>
    <n v="45"/>
    <n v="0"/>
    <n v="0.9"/>
    <n v="7"/>
    <n v="1.26"/>
    <n v="10"/>
    <n v="0"/>
    <n v="110"/>
    <s v="Y"/>
    <n v="0"/>
    <n v="45"/>
    <n v="0"/>
    <n v="0"/>
    <n v="255"/>
    <n v="80"/>
    <n v="0"/>
    <n v="0"/>
    <n v="29"/>
    <n v="335"/>
    <n v="80"/>
    <s v="Rizal"/>
    <s v="Makati City"/>
    <x v="14"/>
    <x v="3"/>
    <s v="PH"/>
    <n v="1218"/>
    <m/>
    <x v="2214"/>
    <m/>
  </r>
  <r>
    <s v="23101646Q218HG"/>
    <s v="Completed"/>
    <m/>
    <m/>
    <n v="787394900490"/>
    <s v="Standard Local-J&amp;T Express"/>
    <s v="pickup"/>
    <s v="2023-10-24 16:38"/>
    <s v="2023-10-17 14:42"/>
    <x v="2229"/>
    <s v="2023-10-16 16:38"/>
    <m/>
    <x v="0"/>
    <m/>
    <m/>
    <n v="60"/>
    <n v="60"/>
    <n v="2"/>
    <n v="120"/>
    <n v="0"/>
    <n v="0"/>
    <n v="0"/>
    <n v="0.36"/>
    <n v="7"/>
    <n v="1.26"/>
    <n v="10"/>
    <n v="0"/>
    <n v="110"/>
    <s v="N"/>
    <n v="0"/>
    <n v="45"/>
    <n v="0"/>
    <n v="0"/>
    <n v="255"/>
    <n v="80"/>
    <n v="0"/>
    <n v="0"/>
    <n v="29"/>
    <n v="335"/>
    <n v="80"/>
    <s v="Rizal"/>
    <s v="Makati City"/>
    <x v="14"/>
    <x v="3"/>
    <s v="PH"/>
    <n v="1218"/>
    <m/>
    <x v="2214"/>
    <m/>
  </r>
  <r>
    <s v="2310164GTXGWM9"/>
    <s v="Completed"/>
    <m/>
    <m/>
    <n v="787394900736"/>
    <s v="Standard Local-J&amp;T Express"/>
    <s v="pickup"/>
    <s v="2023-10-24 19:48"/>
    <s v="2023-10-17 14:42"/>
    <x v="2230"/>
    <s v="2023-10-16 19:48"/>
    <m/>
    <x v="0"/>
    <m/>
    <m/>
    <n v="60"/>
    <n v="51"/>
    <n v="5"/>
    <n v="255"/>
    <n v="45"/>
    <n v="45"/>
    <n v="0"/>
    <n v="0.9"/>
    <n v="5"/>
    <n v="0.9"/>
    <n v="0"/>
    <n v="0"/>
    <n v="0"/>
    <s v="Y"/>
    <n v="0"/>
    <n v="45"/>
    <n v="0"/>
    <n v="0"/>
    <n v="255"/>
    <n v="83"/>
    <n v="0"/>
    <n v="0"/>
    <n v="20"/>
    <n v="338"/>
    <n v="83"/>
    <s v="Salinungan West"/>
    <s v="San Mateo"/>
    <x v="18"/>
    <x v="1"/>
    <s v="PH"/>
    <n v="3318"/>
    <m/>
    <x v="2215"/>
    <m/>
  </r>
  <r>
    <s v="2310164J80EXQT"/>
    <s v="Completed"/>
    <m/>
    <m/>
    <n v="787394900572"/>
    <s v="Standard Local-J&amp;T Express"/>
    <s v="pickup"/>
    <s v="2023-10-24 20:13"/>
    <s v="2023-10-17 14:42"/>
    <x v="2231"/>
    <s v="2023-10-16 20:13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Bgy. 40 - Cruzada (Bgy. 52)"/>
    <s v="Legazpi City"/>
    <x v="30"/>
    <x v="0"/>
    <s v="PH"/>
    <n v="4500"/>
    <m/>
    <x v="2216"/>
    <m/>
  </r>
  <r>
    <s v="2310188K63PT47"/>
    <s v="Completed"/>
    <m/>
    <m/>
    <n v="787409296939"/>
    <s v="Standard Local-J&amp;T Express"/>
    <s v="pickup"/>
    <s v="2023-10-26 10:41"/>
    <s v="2023-10-20 16:13"/>
    <x v="2232"/>
    <s v="2023-10-18 10:41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23"/>
    <n v="60"/>
    <n v="0"/>
    <n v="14"/>
    <n v="203"/>
    <n v="83"/>
    <s v="Anupul"/>
    <s v="Bamban"/>
    <x v="9"/>
    <x v="1"/>
    <s v="PH"/>
    <n v="2317"/>
    <m/>
    <x v="2217"/>
    <m/>
  </r>
  <r>
    <s v="2310189170YE8R"/>
    <s v="Completed"/>
    <m/>
    <m/>
    <n v="787409296971"/>
    <s v="Standard Local-J&amp;T Express"/>
    <s v="pickup"/>
    <s v="2023-10-26 14:52"/>
    <s v="2023-10-20 16:13"/>
    <x v="2233"/>
    <s v="2023-10-18 14:5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0"/>
    <n v="0"/>
    <n v="0"/>
    <n v="9"/>
    <n v="200"/>
    <n v="80"/>
    <s v="Cupang"/>
    <s v="Muntinlupa City"/>
    <x v="14"/>
    <x v="3"/>
    <s v="PH"/>
    <n v="1771"/>
    <m/>
    <x v="2218"/>
    <m/>
  </r>
  <r>
    <s v="2310189JG80RW7"/>
    <s v="Completed"/>
    <m/>
    <m/>
    <n v="787409296926"/>
    <s v="Standard Local-J&amp;T Express"/>
    <s v="pickup"/>
    <s v="2023-10-26 20:01"/>
    <s v="2023-10-20 16:13"/>
    <x v="2234"/>
    <s v="2023-10-18 20:0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Barangay 20 (Pob.)"/>
    <s v="Batangas City"/>
    <x v="4"/>
    <x v="0"/>
    <s v="PH"/>
    <n v="4200"/>
    <m/>
    <x v="2219"/>
    <m/>
  </r>
  <r>
    <s v="2310189S4QQC8G"/>
    <s v="Completed"/>
    <m/>
    <m/>
    <n v="787409296913"/>
    <s v="Standard Local-J&amp;T Express"/>
    <s v="pickup"/>
    <s v="2023-10-26 22:00"/>
    <s v="2023-10-20 16:13"/>
    <x v="2235"/>
    <s v="2023-10-18 22:00"/>
    <m/>
    <x v="0"/>
    <m/>
    <m/>
    <n v="60"/>
    <n v="60"/>
    <n v="4"/>
    <n v="240"/>
    <n v="0"/>
    <n v="0"/>
    <n v="0"/>
    <n v="0.72"/>
    <n v="4"/>
    <n v="0.72"/>
    <n v="0"/>
    <n v="0"/>
    <n v="0"/>
    <s v="N"/>
    <n v="0"/>
    <n v="0"/>
    <n v="0"/>
    <n v="0"/>
    <n v="240"/>
    <n v="55"/>
    <n v="80"/>
    <n v="0"/>
    <n v="19"/>
    <n v="295"/>
    <n v="135"/>
    <s v="Galas"/>
    <s v="Dipolog City"/>
    <x v="48"/>
    <x v="2"/>
    <s v="PH"/>
    <n v="7100"/>
    <m/>
    <x v="2220"/>
    <m/>
  </r>
  <r>
    <s v="2310189UTWP3Q0"/>
    <s v="Completed"/>
    <m/>
    <m/>
    <n v="787409297004"/>
    <s v="Standard Local-J&amp;T Express"/>
    <s v="pickup"/>
    <s v="2023-10-26 22:39"/>
    <s v="2023-10-20 16:13"/>
    <x v="2236"/>
    <s v="2023-10-18 22:39"/>
    <m/>
    <x v="0"/>
    <m/>
    <m/>
    <n v="60"/>
    <n v="60"/>
    <n v="2"/>
    <n v="120"/>
    <n v="0"/>
    <n v="0"/>
    <n v="0"/>
    <n v="0.36"/>
    <n v="4"/>
    <n v="0.72"/>
    <n v="0"/>
    <n v="0"/>
    <n v="0"/>
    <s v="N"/>
    <n v="0"/>
    <n v="0"/>
    <n v="0"/>
    <n v="0"/>
    <n v="280"/>
    <n v="20"/>
    <n v="60"/>
    <n v="0"/>
    <n v="22"/>
    <n v="300"/>
    <n v="80"/>
    <s v="Palangoy"/>
    <s v="Binangonan"/>
    <x v="3"/>
    <x v="0"/>
    <s v="PH"/>
    <n v="1940"/>
    <m/>
    <x v="2221"/>
    <m/>
  </r>
  <r>
    <s v="2310189UTWP3Q0"/>
    <s v="Completed"/>
    <m/>
    <m/>
    <n v="787409297004"/>
    <s v="Standard Local-J&amp;T Express"/>
    <s v="pickup"/>
    <s v="2023-10-26 22:39"/>
    <s v="2023-10-20 16:13"/>
    <x v="2236"/>
    <s v="2023-10-18 22:39"/>
    <m/>
    <x v="3"/>
    <m/>
    <m/>
    <n v="80"/>
    <n v="80"/>
    <n v="2"/>
    <n v="160"/>
    <n v="0"/>
    <n v="0"/>
    <n v="0"/>
    <n v="0.36"/>
    <n v="4"/>
    <n v="0.72"/>
    <n v="0"/>
    <n v="0"/>
    <n v="0"/>
    <s v="N"/>
    <n v="0"/>
    <n v="0"/>
    <n v="0"/>
    <n v="0"/>
    <n v="280"/>
    <n v="20"/>
    <n v="60"/>
    <n v="0"/>
    <n v="22"/>
    <n v="300"/>
    <n v="80"/>
    <s v="Palangoy"/>
    <s v="Binangonan"/>
    <x v="3"/>
    <x v="0"/>
    <s v="PH"/>
    <n v="1940"/>
    <m/>
    <x v="2221"/>
    <m/>
  </r>
  <r>
    <s v="2310189X7HK2VV"/>
    <s v="Completed"/>
    <m/>
    <m/>
    <n v="787409296984"/>
    <s v="Standard Local-J&amp;T Express"/>
    <s v="pickup"/>
    <s v="2023-10-26 23:31"/>
    <s v="2023-10-20 16:13"/>
    <x v="2237"/>
    <s v="2023-10-18 23:31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Poblacion I"/>
    <s v="Penaranda"/>
    <x v="13"/>
    <x v="1"/>
    <s v="PH"/>
    <n v="3103"/>
    <m/>
    <x v="2222"/>
    <m/>
  </r>
  <r>
    <s v="231019AY828W0X"/>
    <s v="Completed"/>
    <m/>
    <m/>
    <n v="787409296968"/>
    <s v="Standard Local-J&amp;T Express"/>
    <s v="pickup"/>
    <s v="2023-10-27 09:22"/>
    <s v="2023-10-20 16:13"/>
    <x v="2238"/>
    <s v="2023-10-19 09:22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30"/>
    <n v="50"/>
    <n v="0"/>
    <n v="9"/>
    <n v="150"/>
    <n v="80"/>
    <s v="San Perfecto"/>
    <s v="San Juan City"/>
    <x v="14"/>
    <x v="3"/>
    <s v="PH"/>
    <n v="1500"/>
    <m/>
    <x v="2223"/>
    <m/>
  </r>
  <r>
    <s v="231019C7DK303J"/>
    <s v="Completed"/>
    <m/>
    <m/>
    <n v="787410841788"/>
    <s v="Standard Local-J&amp;T Express"/>
    <s v="pickup"/>
    <s v="2023-10-27 21:21"/>
    <s v="2023-10-20 16:13"/>
    <x v="2239"/>
    <s v="2023-10-19 21:21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ulbulala"/>
    <s v="Balaoan"/>
    <x v="45"/>
    <x v="1"/>
    <s v="PH"/>
    <n v="2517"/>
    <m/>
    <x v="2224"/>
    <m/>
  </r>
  <r>
    <s v="231020DUEE4C3D"/>
    <s v="Completed"/>
    <m/>
    <m/>
    <n v="787417425785"/>
    <s v="Standard Local-J&amp;T Express"/>
    <s v="pickup"/>
    <s v="2023-10-28 12:52"/>
    <s v="2023-10-21 16:17"/>
    <x v="2240"/>
    <s v="2023-10-20 12:52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Langkiwa"/>
    <s v="Binan City"/>
    <x v="0"/>
    <x v="0"/>
    <s v="PH"/>
    <n v="4024"/>
    <m/>
    <x v="2225"/>
    <m/>
  </r>
  <r>
    <s v="231020DUUQFFNC"/>
    <s v="Completed"/>
    <m/>
    <m/>
    <n v="787417425825"/>
    <s v="Standard Local-J&amp;T Express"/>
    <s v="pickup"/>
    <s v="2023-10-28 12:59"/>
    <s v="2023-10-21 16:17"/>
    <x v="2241"/>
    <s v="2023-10-20 12:5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83"/>
    <n v="0"/>
    <n v="0"/>
    <n v="9"/>
    <n v="203"/>
    <n v="83"/>
    <s v="Baay"/>
    <s v="Bagulin"/>
    <x v="45"/>
    <x v="1"/>
    <s v="PH"/>
    <n v="2512"/>
    <m/>
    <x v="2226"/>
    <m/>
  </r>
  <r>
    <s v="231021GN9JWC5V"/>
    <s v="Completed"/>
    <m/>
    <m/>
    <n v="787424888020"/>
    <s v="Standard Local-J&amp;T Express"/>
    <s v="pickup"/>
    <s v="2023-10-31 15:40"/>
    <s v="2023-10-23 15:43"/>
    <x v="2242"/>
    <s v="2023-10-21 15:40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Tubli"/>
    <s v="Caramoran"/>
    <x v="32"/>
    <x v="0"/>
    <s v="PH"/>
    <n v="4808"/>
    <m/>
    <x v="2227"/>
    <m/>
  </r>
  <r>
    <s v="231021H5D8DEHC"/>
    <s v="Completed"/>
    <m/>
    <m/>
    <n v="787424888075"/>
    <s v="Standard Local-J&amp;T Express"/>
    <s v="pickup"/>
    <s v="2023-10-31 20:28"/>
    <s v="2023-10-23 15:43"/>
    <x v="2243"/>
    <s v="2023-10-21 20:28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0"/>
    <n v="60"/>
    <n v="0"/>
    <n v="9"/>
    <n v="140"/>
    <n v="80"/>
    <s v="Tagapo"/>
    <s v="Santa Rosa City"/>
    <x v="0"/>
    <x v="0"/>
    <s v="PH"/>
    <n v="2046"/>
    <m/>
    <x v="2228"/>
    <m/>
  </r>
  <r>
    <s v="231022K7PD7JU2"/>
    <s v="Completed"/>
    <m/>
    <m/>
    <n v="787424888033"/>
    <s v="Standard Local-J&amp;T Express"/>
    <s v="pickup"/>
    <s v="2023-10-31 16:15"/>
    <s v="2023-10-23 15:43"/>
    <x v="2244"/>
    <s v="2023-10-22 16:15"/>
    <m/>
    <x v="0"/>
    <m/>
    <m/>
    <n v="60"/>
    <n v="60"/>
    <n v="3"/>
    <n v="180"/>
    <n v="0"/>
    <n v="0"/>
    <n v="0"/>
    <n v="0.54"/>
    <n v="3"/>
    <n v="0.54"/>
    <n v="0"/>
    <n v="0"/>
    <n v="0"/>
    <s v="N"/>
    <n v="0"/>
    <n v="0"/>
    <n v="0"/>
    <n v="0"/>
    <n v="180"/>
    <n v="30"/>
    <n v="50"/>
    <n v="0"/>
    <n v="14"/>
    <n v="210"/>
    <n v="80"/>
    <s v="Barangay 8"/>
    <s v="Caloocan City"/>
    <x v="14"/>
    <x v="3"/>
    <s v="PH"/>
    <n v="1408"/>
    <m/>
    <x v="2229"/>
    <m/>
  </r>
  <r>
    <s v="231022KTXP5M6Q"/>
    <s v="Completed"/>
    <m/>
    <m/>
    <n v="787424888102"/>
    <s v="Standard Local-J&amp;T Express"/>
    <s v="pickup"/>
    <s v="2023-10-31 21:59"/>
    <s v="2023-10-23 15:43"/>
    <x v="2245"/>
    <s v="2023-10-22 21:59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Poonbato"/>
    <s v="Botolan"/>
    <x v="38"/>
    <x v="1"/>
    <s v="PH"/>
    <n v="2202"/>
    <m/>
    <x v="2230"/>
    <m/>
  </r>
  <r>
    <s v="231022KVBXUU2D"/>
    <s v="Completed"/>
    <m/>
    <m/>
    <n v="787424888088"/>
    <s v="Standard Local-J&amp;T Express"/>
    <s v="pickup"/>
    <s v="2023-10-31 22:25"/>
    <s v="2023-10-23 15:43"/>
    <x v="2246"/>
    <s v="2023-10-22 22:25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Bani"/>
    <s v="Masinloc"/>
    <x v="38"/>
    <x v="1"/>
    <s v="PH"/>
    <n v="2211"/>
    <m/>
    <x v="2231"/>
    <m/>
  </r>
  <r>
    <s v="231022KVUQCCJ2"/>
    <s v="Completed"/>
    <m/>
    <m/>
    <n v="787424888017"/>
    <s v="Standard Local-J&amp;T Express"/>
    <s v="pickup"/>
    <s v="2023-10-31 22:33"/>
    <s v="2023-10-23 15:43"/>
    <x v="2247"/>
    <s v="2023-10-22 22:33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3"/>
    <n v="60"/>
    <n v="0"/>
    <n v="5"/>
    <n v="83"/>
    <n v="83"/>
    <s v="Inamnan Grande"/>
    <s v="Guinobatan"/>
    <x v="30"/>
    <x v="0"/>
    <s v="PH"/>
    <n v="4503"/>
    <m/>
    <x v="2232"/>
    <m/>
  </r>
  <r>
    <s v="231023NTHEAPNX"/>
    <s v="Completed"/>
    <m/>
    <m/>
    <n v="787433939295"/>
    <s v="Standard Local-J&amp;T Express"/>
    <s v="pickup"/>
    <s v="2023-11-03 16:57"/>
    <s v="2023-10-25 16:28"/>
    <x v="2248"/>
    <s v="2023-10-23 16:57"/>
    <m/>
    <x v="0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80"/>
    <n v="0"/>
    <n v="0"/>
    <n v="5"/>
    <n v="140"/>
    <n v="80"/>
    <s v="Nangka"/>
    <s v="Marikina City"/>
    <x v="14"/>
    <x v="3"/>
    <s v="PH"/>
    <n v="1808"/>
    <m/>
    <x v="2233"/>
    <m/>
  </r>
  <r>
    <s v="231025S663SHPC"/>
    <s v="Completed"/>
    <m/>
    <m/>
    <n v="787436894852"/>
    <s v="Standard Local-J&amp;T Express"/>
    <s v="pickup"/>
    <s v="2023-11-06 00:54"/>
    <s v="2023-10-25 16:28"/>
    <x v="2249"/>
    <s v="2023-10-25 00:54"/>
    <m/>
    <x v="2"/>
    <m/>
    <m/>
    <n v="60"/>
    <n v="60"/>
    <n v="1"/>
    <n v="60"/>
    <n v="0"/>
    <n v="0"/>
    <n v="0"/>
    <n v="0.18"/>
    <n v="1"/>
    <n v="0.18"/>
    <n v="0"/>
    <n v="0"/>
    <n v="0"/>
    <s v="N"/>
    <n v="0"/>
    <n v="0"/>
    <n v="0"/>
    <n v="0"/>
    <n v="60"/>
    <n v="20"/>
    <n v="60"/>
    <n v="0"/>
    <n v="5"/>
    <n v="80"/>
    <n v="80"/>
    <s v="Bulihan"/>
    <s v="Silang"/>
    <x v="1"/>
    <x v="0"/>
    <s v="PH"/>
    <n v="4118"/>
    <m/>
    <x v="2234"/>
    <m/>
  </r>
  <r>
    <s v="231025SNXBYXXJ"/>
    <s v="Completed"/>
    <m/>
    <m/>
    <n v="771477250968"/>
    <s v="Standard Local-J&amp;T Express"/>
    <s v="Drop-off"/>
    <s v="2023-11-06 05:46"/>
    <s v="2023-10-25 16:28"/>
    <x v="2250"/>
    <s v="2023-10-25 05:46"/>
    <m/>
    <x v="0"/>
    <m/>
    <m/>
    <n v="60"/>
    <n v="60"/>
    <n v="2"/>
    <n v="120"/>
    <n v="0"/>
    <n v="0"/>
    <n v="0"/>
    <n v="0.36"/>
    <n v="2"/>
    <n v="0.36"/>
    <n v="0"/>
    <n v="0"/>
    <n v="0"/>
    <s v="N"/>
    <n v="0"/>
    <n v="0"/>
    <n v="0"/>
    <n v="0"/>
    <n v="120"/>
    <n v="23"/>
    <n v="60"/>
    <n v="0"/>
    <n v="9"/>
    <n v="143"/>
    <n v="83"/>
    <s v="San Benito Sur"/>
    <s v="Aringay"/>
    <x v="45"/>
    <x v="1"/>
    <s v="PH"/>
    <n v="2503"/>
    <m/>
    <x v="223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3">
  <r>
    <x v="0"/>
    <n v="4025"/>
    <n v="1292.1428571428571"/>
    <n v="679.28571428571422"/>
  </r>
  <r>
    <x v="1"/>
    <n v="0"/>
    <n v="1027.8571428571429"/>
    <n v="664.78571428571433"/>
  </r>
  <r>
    <x v="2"/>
    <n v="0"/>
    <n v="1027.8571428571429"/>
    <n v="650.76190476190493"/>
  </r>
  <r>
    <x v="3"/>
    <n v="3500"/>
    <n v="1027.8571428571429"/>
    <n v="636.73809523809541"/>
  </r>
  <r>
    <x v="4"/>
    <n v="50"/>
    <n v="527.85714285714289"/>
    <n v="618.90476190476204"/>
  </r>
  <r>
    <x v="5"/>
    <n v="0"/>
    <n v="520.71428571428567"/>
    <n v="604.40476190476193"/>
  </r>
  <r>
    <x v="6"/>
    <n v="1470"/>
    <n v="520.71428571428567"/>
    <n v="589.90476190476204"/>
  </r>
  <r>
    <x v="7"/>
    <n v="2175"/>
    <n v="339.28571428571428"/>
    <n v="574.92857142857144"/>
  </r>
  <r>
    <x v="8"/>
    <n v="0"/>
    <n v="680"/>
    <n v="566.00000000000011"/>
  </r>
  <r>
    <x v="9"/>
    <n v="0"/>
    <n v="712.85714285714289"/>
    <n v="546.66666666666663"/>
  </r>
  <r>
    <x v="10"/>
    <n v="0"/>
    <n v="712.85714285714289"/>
    <n v="526.2380952380953"/>
  </r>
  <r>
    <x v="11"/>
    <n v="0"/>
    <n v="732.85714285714289"/>
    <n v="513.26190476190482"/>
  </r>
  <r>
    <x v="12"/>
    <n v="0"/>
    <n v="804.28571428571433"/>
    <n v="498.66666666666669"/>
  </r>
  <r>
    <x v="13"/>
    <n v="200"/>
    <n v="871.42857142857144"/>
    <n v="481.45238095238091"/>
  </r>
  <r>
    <x v="14"/>
    <n v="4560"/>
    <n v="842.85714285714289"/>
    <n v="462.47619047619042"/>
  </r>
  <r>
    <x v="15"/>
    <n v="230"/>
    <n v="191.42857142857142"/>
    <n v="449.45238095238085"/>
  </r>
  <r>
    <x v="16"/>
    <n v="0"/>
    <n v="244.28571428571428"/>
    <n v="459.09523809523802"/>
  </r>
  <r>
    <x v="17"/>
    <n v="140"/>
    <n v="489.28571428571428"/>
    <n v="466.49999999999994"/>
  </r>
  <r>
    <x v="18"/>
    <n v="500"/>
    <n v="714.28571428571433"/>
    <n v="458.52380952380946"/>
  </r>
  <r>
    <x v="19"/>
    <n v="470"/>
    <n v="642.85714285714289"/>
    <n v="444"/>
  </r>
  <r>
    <x v="20"/>
    <n v="0"/>
    <n v="575.71428571428567"/>
    <n v="439.57142857142856"/>
  </r>
  <r>
    <x v="21"/>
    <n v="0"/>
    <n v="611.42857142857144"/>
    <n v="437.38095238095235"/>
  </r>
  <r>
    <x v="22"/>
    <n v="600"/>
    <n v="640"/>
    <n v="429"/>
  </r>
  <r>
    <x v="23"/>
    <n v="1715"/>
    <n v="568.57142857142856"/>
    <n v="417.7619047619047"/>
  </r>
  <r>
    <x v="24"/>
    <n v="1715"/>
    <n v="573.57142857142856"/>
    <n v="409.85714285714289"/>
  </r>
  <r>
    <x v="25"/>
    <n v="0"/>
    <n v="342.85714285714283"/>
    <n v="406.54761904761904"/>
  </r>
  <r>
    <x v="26"/>
    <n v="0"/>
    <n v="478.57142857142856"/>
    <n v="410.45238095238091"/>
  </r>
  <r>
    <x v="27"/>
    <n v="250"/>
    <n v="907.14285714285711"/>
    <n v="445.45238095238091"/>
  </r>
  <r>
    <x v="28"/>
    <n v="200"/>
    <n v="885.71428571428567"/>
    <n v="481.97619047619048"/>
  </r>
  <r>
    <x v="29"/>
    <n v="100"/>
    <n v="871.42857142857144"/>
    <n v="519.21428571428567"/>
  </r>
  <r>
    <x v="30"/>
    <n v="1750"/>
    <n v="857.14285714285711"/>
    <n v="572.88095238095241"/>
  </r>
  <r>
    <x v="31"/>
    <n v="100"/>
    <n v="607.14285714285711"/>
    <n v="632.357142857143"/>
  </r>
  <r>
    <x v="32"/>
    <n v="950"/>
    <n v="607.14285714285711"/>
    <n v="695.64285714285722"/>
  </r>
  <r>
    <x v="33"/>
    <n v="3000"/>
    <n v="492.85714285714283"/>
    <n v="758.45238095238119"/>
  </r>
  <r>
    <x v="34"/>
    <n v="100"/>
    <n v="92.857142857142861"/>
    <n v="782.9761904761906"/>
  </r>
  <r>
    <x v="35"/>
    <n v="100"/>
    <n v="85.714285714285708"/>
    <n v="807.40476190476193"/>
  </r>
  <r>
    <x v="36"/>
    <n v="0"/>
    <n v="71.428571428571431"/>
    <n v="833.97619047619048"/>
  </r>
  <r>
    <x v="37"/>
    <n v="0"/>
    <n v="71.428571428571431"/>
    <n v="845.78571428571433"/>
  </r>
  <r>
    <x v="38"/>
    <n v="100"/>
    <n v="100"/>
    <n v="853.45238095238108"/>
  </r>
  <r>
    <x v="39"/>
    <n v="150"/>
    <n v="100"/>
    <n v="868.09523809523819"/>
  </r>
  <r>
    <x v="40"/>
    <n v="200"/>
    <n v="323.57142857142856"/>
    <n v="883.92857142857144"/>
  </r>
  <r>
    <x v="41"/>
    <n v="50"/>
    <n v="295"/>
    <n v="891.07142857142867"/>
  </r>
  <r>
    <x v="42"/>
    <n v="0"/>
    <n v="287.85714285714283"/>
    <n v="896.30952380952397"/>
  </r>
  <r>
    <x v="43"/>
    <n v="0"/>
    <n v="302.14285714285717"/>
    <n v="900.59523809523819"/>
  </r>
  <r>
    <x v="44"/>
    <n v="200"/>
    <n v="452.14285714285717"/>
    <n v="903.92857142857167"/>
  </r>
  <r>
    <x v="45"/>
    <n v="100"/>
    <n v="480.71428571428572"/>
    <n v="908.28571428571433"/>
  </r>
  <r>
    <x v="46"/>
    <n v="1715"/>
    <n v="466.42857142857144"/>
    <n v="905.87619047619057"/>
  </r>
  <r>
    <x v="47"/>
    <n v="0"/>
    <n v="250"/>
    <n v="916.56190476190488"/>
  </r>
  <r>
    <x v="48"/>
    <n v="0"/>
    <n v="278.57142857142856"/>
    <n v="935.17619047619053"/>
  </r>
  <r>
    <x v="49"/>
    <n v="100"/>
    <n v="510"/>
    <n v="955.98095238095254"/>
  </r>
  <r>
    <x v="50"/>
    <n v="1050"/>
    <n v="510"/>
    <n v="968.83333333333348"/>
  </r>
  <r>
    <x v="51"/>
    <n v="400"/>
    <n v="360"/>
    <n v="981.44761904761924"/>
  </r>
  <r>
    <x v="52"/>
    <n v="0"/>
    <n v="302.85714285714283"/>
    <n v="990.89523809523826"/>
  </r>
  <r>
    <x v="53"/>
    <n v="200"/>
    <n v="331.42857142857144"/>
    <n v="999.65714285714307"/>
  </r>
  <r>
    <x v="54"/>
    <n v="200"/>
    <n v="474.28571428571428"/>
    <n v="996.27619047619066"/>
  </r>
  <r>
    <x v="55"/>
    <n v="1620"/>
    <n v="460"/>
    <n v="990.27619047619066"/>
  </r>
  <r>
    <x v="56"/>
    <n v="100"/>
    <n v="1528.5714285714287"/>
    <n v="981.60952380952403"/>
  </r>
  <r>
    <x v="57"/>
    <n v="0"/>
    <n v="2002.8571428571429"/>
    <n v="936.84761904761933"/>
  </r>
  <r>
    <x v="58"/>
    <n v="0"/>
    <n v="2002.8571428571429"/>
    <n v="876.75238095238115"/>
  </r>
  <r>
    <x v="59"/>
    <n v="200"/>
    <n v="2481.4285714285716"/>
    <n v="817.84761904761922"/>
  </r>
  <r>
    <x v="60"/>
    <n v="1200"/>
    <n v="2641.4285714285716"/>
    <n v="749.94285714285718"/>
  </r>
  <r>
    <x v="61"/>
    <n v="100"/>
    <n v="2505.7142857142858"/>
    <n v="674.56190476190466"/>
  </r>
  <r>
    <x v="62"/>
    <n v="9100"/>
    <n v="2491.4285714285716"/>
    <n v="601.32380952380947"/>
  </r>
  <r>
    <x v="63"/>
    <n v="3420"/>
    <n v="1228.5714285714287"/>
    <n v="532.13333333333344"/>
  </r>
  <r>
    <x v="64"/>
    <n v="0"/>
    <n v="825.71428571428567"/>
    <n v="505.99047619047622"/>
  </r>
  <r>
    <x v="65"/>
    <n v="3350"/>
    <n v="882.85714285714289"/>
    <n v="494.22857142857146"/>
  </r>
  <r>
    <x v="66"/>
    <n v="1320"/>
    <n v="425.71428571428572"/>
    <n v="480.60952380952386"/>
  </r>
  <r>
    <x v="67"/>
    <n v="250"/>
    <n v="301.42857142857144"/>
    <n v="478.99047619047622"/>
  </r>
  <r>
    <x v="68"/>
    <n v="0"/>
    <n v="539.28571428571433"/>
    <n v="481.03809523809525"/>
  </r>
  <r>
    <x v="69"/>
    <n v="260"/>
    <n v="575"/>
    <n v="477.10952380952381"/>
  </r>
  <r>
    <x v="70"/>
    <n v="600"/>
    <n v="537.85714285714289"/>
    <n v="470.08571428571423"/>
  </r>
  <r>
    <x v="71"/>
    <n v="400"/>
    <n v="452.14285714285717"/>
    <n v="465.49047619047616"/>
  </r>
  <r>
    <x v="72"/>
    <n v="150"/>
    <n v="416.42857142857144"/>
    <n v="463.27619047619044"/>
  </r>
  <r>
    <x v="73"/>
    <n v="450"/>
    <n v="402.14285714285717"/>
    <n v="463.1571428571429"/>
  </r>
  <r>
    <x v="74"/>
    <n v="1915"/>
    <n v="582.85714285714289"/>
    <n v="461.46666666666658"/>
  </r>
  <r>
    <x v="75"/>
    <n v="250"/>
    <n v="408.42857142857144"/>
    <n v="456.37142857142851"/>
  </r>
  <r>
    <x v="76"/>
    <n v="0"/>
    <n v="787"/>
    <n v="455.61428571428564"/>
  </r>
  <r>
    <x v="77"/>
    <n v="0"/>
    <n v="808.42857142857144"/>
    <n v="442.47619047619042"/>
  </r>
  <r>
    <x v="78"/>
    <n v="150"/>
    <n v="902.71428571428567"/>
    <n v="427.67142857142858"/>
  </r>
  <r>
    <x v="79"/>
    <n v="50"/>
    <n v="895.57142857142856"/>
    <n v="411.39047619047614"/>
  </r>
  <r>
    <x v="80"/>
    <n v="1715"/>
    <n v="888.42857142857144"/>
    <n v="393.44285714285712"/>
  </r>
  <r>
    <x v="81"/>
    <n v="694"/>
    <n v="643.42857142857144"/>
    <n v="373.35238095238094"/>
  </r>
  <r>
    <x v="82"/>
    <n v="2900"/>
    <n v="565.71428571428567"/>
    <n v="359.28571428571433"/>
  </r>
  <r>
    <x v="83"/>
    <n v="150"/>
    <n v="230"/>
    <n v="347.33333333333326"/>
  </r>
  <r>
    <x v="84"/>
    <n v="660"/>
    <n v="294.28571428571428"/>
    <n v="350.95238095238091"/>
  </r>
  <r>
    <x v="85"/>
    <n v="100"/>
    <n v="200"/>
    <n v="352.42857142857144"/>
  </r>
  <r>
    <x v="86"/>
    <n v="0"/>
    <n v="185.71428571428572"/>
    <n v="354.42857142857144"/>
  </r>
  <r>
    <x v="87"/>
    <n v="0"/>
    <n v="200"/>
    <n v="357.85714285714295"/>
  </r>
  <r>
    <x v="88"/>
    <n v="150"/>
    <n v="235.71428571428572"/>
    <n v="360.80952380952391"/>
  </r>
  <r>
    <x v="89"/>
    <n v="550"/>
    <n v="444.28571428571428"/>
    <n v="362.85714285714295"/>
  </r>
  <r>
    <x v="90"/>
    <n v="600"/>
    <n v="380"/>
    <n v="358.33333333333343"/>
  </r>
  <r>
    <x v="91"/>
    <n v="0"/>
    <n v="308.57142857142856"/>
    <n v="349.6666666666668"/>
  </r>
  <r>
    <x v="92"/>
    <n v="0"/>
    <n v="415.71428571428572"/>
    <n v="342.19047619047626"/>
  </r>
  <r>
    <x v="93"/>
    <n v="100"/>
    <n v="444.28571428571428"/>
    <n v="331.14285714285717"/>
  </r>
  <r>
    <x v="94"/>
    <n v="250"/>
    <n v="472.85714285714283"/>
    <n v="317.95238095238096"/>
  </r>
  <r>
    <x v="95"/>
    <n v="1610"/>
    <n v="474.28571428571428"/>
    <n v="303.80952380952385"/>
  </r>
  <r>
    <x v="96"/>
    <n v="100"/>
    <n v="377.14285714285717"/>
    <n v="289.8"/>
  </r>
  <r>
    <x v="97"/>
    <n v="100"/>
    <n v="362.85714285714283"/>
    <n v="278.64761904761906"/>
  </r>
  <r>
    <x v="98"/>
    <n v="750"/>
    <n v="421.42857142857144"/>
    <n v="268.73333333333329"/>
  </r>
  <r>
    <x v="99"/>
    <n v="200"/>
    <n v="364.28571428571428"/>
    <n v="259.48571428571427"/>
  </r>
  <r>
    <x v="100"/>
    <n v="300"/>
    <n v="400"/>
    <n v="254.52380952380952"/>
  </r>
  <r>
    <x v="101"/>
    <n v="260"/>
    <n v="385.71428571428572"/>
    <n v="248.37142857142857"/>
  </r>
  <r>
    <x v="102"/>
    <n v="930"/>
    <n v="412.85714285714283"/>
    <n v="249.83809523809526"/>
  </r>
  <r>
    <x v="103"/>
    <n v="0"/>
    <n v="351.42857142857144"/>
    <n v="257.67142857142858"/>
  </r>
  <r>
    <x v="104"/>
    <n v="510"/>
    <n v="430"/>
    <n v="268.50476190476195"/>
  </r>
  <r>
    <x v="105"/>
    <n v="350"/>
    <n v="385.71428571428572"/>
    <n v="276.43333333333334"/>
  </r>
  <r>
    <x v="106"/>
    <n v="450"/>
    <n v="392.85714285714283"/>
    <n v="283.21904761904767"/>
  </r>
  <r>
    <x v="107"/>
    <n v="200"/>
    <n v="364.28571428571428"/>
    <n v="287.3857142857143"/>
  </r>
  <r>
    <x v="108"/>
    <n v="450"/>
    <n v="414.28571428571428"/>
    <n v="302.76666666666665"/>
  </r>
  <r>
    <x v="109"/>
    <n v="500"/>
    <n v="357.14285714285717"/>
    <n v="310.52857142857141"/>
  </r>
  <r>
    <x v="110"/>
    <n v="550"/>
    <n v="285.71428571428572"/>
    <n v="313.8857142857143"/>
  </r>
  <r>
    <x v="111"/>
    <n v="200"/>
    <n v="221.42857142857142"/>
    <n v="319.14761904761906"/>
  </r>
  <r>
    <x v="112"/>
    <n v="400"/>
    <n v="207.14285714285714"/>
    <n v="326.0761904761905"/>
  </r>
  <r>
    <x v="113"/>
    <n v="250"/>
    <n v="338.57142857142856"/>
    <n v="333.48095238095243"/>
  </r>
  <r>
    <x v="114"/>
    <n v="550"/>
    <n v="338.57142857142856"/>
    <n v="336.50476190476189"/>
  </r>
  <r>
    <x v="115"/>
    <n v="50"/>
    <n v="260"/>
    <n v="331.17142857142858"/>
  </r>
  <r>
    <x v="116"/>
    <n v="0"/>
    <n v="288.57142857142856"/>
    <n v="337.26666666666665"/>
  </r>
  <r>
    <x v="117"/>
    <n v="100"/>
    <n v="288.57142857142856"/>
    <n v="340.50476190476195"/>
  </r>
  <r>
    <x v="118"/>
    <n v="100"/>
    <n v="297.14285714285717"/>
    <n v="342.79047619047628"/>
  </r>
  <r>
    <x v="119"/>
    <n v="1320"/>
    <n v="308.57142857142856"/>
    <n v="345.74285714285719"/>
  </r>
  <r>
    <x v="120"/>
    <n v="250"/>
    <n v="120"/>
    <n v="349.74285714285725"/>
  </r>
  <r>
    <x v="121"/>
    <n v="0"/>
    <n v="84.285714285714292"/>
    <n v="360.02857142857158"/>
  </r>
  <r>
    <x v="122"/>
    <n v="250"/>
    <n v="84.285714285714292"/>
    <n v="369.83809523809538"/>
  </r>
  <r>
    <x v="123"/>
    <n v="0"/>
    <n v="48.571428571428569"/>
    <n v="372.02857142857158"/>
  </r>
  <r>
    <x v="124"/>
    <n v="160"/>
    <n v="48.571428571428569"/>
    <n v="375.40952380952393"/>
  </r>
  <r>
    <x v="125"/>
    <n v="180"/>
    <n v="54"/>
    <n v="380.21904761904779"/>
  </r>
  <r>
    <x v="126"/>
    <n v="0"/>
    <n v="42.571428571428569"/>
    <n v="383.8952380952382"/>
  </r>
  <r>
    <x v="127"/>
    <n v="0"/>
    <n v="65.428571428571431"/>
    <n v="387.23809523809535"/>
  </r>
  <r>
    <x v="128"/>
    <n v="0"/>
    <n v="144"/>
    <n v="394.39047619047631"/>
  </r>
  <r>
    <x v="129"/>
    <n v="0"/>
    <n v="215.42857142857142"/>
    <n v="398.68571428571443"/>
  </r>
  <r>
    <x v="130"/>
    <n v="0"/>
    <n v="215.42857142857142"/>
    <n v="398.21904761904773"/>
  </r>
  <r>
    <x v="131"/>
    <n v="198"/>
    <n v="429.71428571428572"/>
    <n v="400.84761904761916"/>
  </r>
  <r>
    <x v="132"/>
    <n v="100"/>
    <n v="647.85714285714289"/>
    <n v="396.09523809523819"/>
  </r>
  <r>
    <x v="133"/>
    <n v="160"/>
    <n v="676.42857142857144"/>
    <n v="384.54761904761909"/>
  </r>
  <r>
    <x v="134"/>
    <n v="550"/>
    <n v="667.85714285714289"/>
    <n v="371.33333333333326"/>
  </r>
  <r>
    <x v="135"/>
    <n v="500"/>
    <n v="589.28571428571433"/>
    <n v="353.8333333333332"/>
  </r>
  <r>
    <x v="136"/>
    <n v="0"/>
    <n v="517.85714285714289"/>
    <n v="338.95238095238091"/>
  </r>
  <r>
    <x v="137"/>
    <n v="1500"/>
    <n v="825.71428571428567"/>
    <n v="326.45238095238091"/>
  </r>
  <r>
    <x v="138"/>
    <n v="1725"/>
    <n v="647.14285714285711"/>
    <n v="307.26190476190476"/>
  </r>
  <r>
    <x v="139"/>
    <n v="300"/>
    <n v="457.85714285714283"/>
    <n v="292.83333333333337"/>
  </r>
  <r>
    <x v="140"/>
    <n v="100"/>
    <n v="443.57142857142856"/>
    <n v="288.04761904761909"/>
  </r>
  <r>
    <x v="141"/>
    <n v="0"/>
    <n v="429.28571428571428"/>
    <n v="283.97619047619054"/>
  </r>
  <r>
    <x v="142"/>
    <n v="0"/>
    <n v="429.28571428571428"/>
    <n v="281.33333333333343"/>
  </r>
  <r>
    <x v="143"/>
    <n v="2155"/>
    <n v="429.28571428571428"/>
    <n v="280.11904761904765"/>
  </r>
  <r>
    <x v="144"/>
    <n v="250"/>
    <n v="178.57142857142858"/>
    <n v="278.90476190476198"/>
  </r>
  <r>
    <x v="145"/>
    <n v="400"/>
    <n v="442.85714285714283"/>
    <n v="279.38095238095241"/>
  </r>
  <r>
    <x v="146"/>
    <n v="200"/>
    <n v="385.71428571428572"/>
    <n v="271.04761904761909"/>
  </r>
  <r>
    <x v="147"/>
    <n v="0"/>
    <n v="357.14285714285717"/>
    <n v="269.85714285714295"/>
  </r>
  <r>
    <x v="148"/>
    <n v="0"/>
    <n v="385.71428571428572"/>
    <n v="269.38095238095246"/>
  </r>
  <r>
    <x v="149"/>
    <n v="0"/>
    <n v="428.57142857142856"/>
    <n v="267.00000000000011"/>
  </r>
  <r>
    <x v="150"/>
    <n v="400"/>
    <n v="428.57142857142856"/>
    <n v="262.2380952380953"/>
  </r>
  <r>
    <x v="151"/>
    <n v="2100"/>
    <n v="378.57142857142856"/>
    <n v="257.47619047619054"/>
  </r>
  <r>
    <x v="152"/>
    <n v="0"/>
    <n v="150"/>
    <n v="254.38095238095238"/>
  </r>
  <r>
    <x v="153"/>
    <n v="0"/>
    <n v="150"/>
    <n v="258.90476190476187"/>
  </r>
  <r>
    <x v="154"/>
    <n v="200"/>
    <n v="192.85714285714286"/>
    <n v="254.38095238095235"/>
  </r>
  <r>
    <x v="155"/>
    <n v="300"/>
    <n v="164.28571428571428"/>
    <n v="249.38095238095238"/>
  </r>
  <r>
    <x v="156"/>
    <n v="0"/>
    <n v="142.85714285714286"/>
    <n v="246.52380952380952"/>
  </r>
  <r>
    <x v="157"/>
    <n v="50"/>
    <n v="280"/>
    <n v="243.90476190476193"/>
  </r>
  <r>
    <x v="158"/>
    <n v="500"/>
    <n v="272.85714285714283"/>
    <n v="242.66666666666666"/>
  </r>
  <r>
    <x v="159"/>
    <n v="0"/>
    <n v="201.42857142857142"/>
    <n v="253.33333333333337"/>
  </r>
  <r>
    <x v="160"/>
    <n v="300"/>
    <n v="294.28571428571428"/>
    <n v="273.04761904761904"/>
  </r>
  <r>
    <x v="161"/>
    <n v="0"/>
    <n v="287.14285714285717"/>
    <n v="292.57142857142856"/>
  </r>
  <r>
    <x v="162"/>
    <n v="150"/>
    <n v="301.42857142857144"/>
    <n v="329.88095238095235"/>
  </r>
  <r>
    <x v="163"/>
    <n v="960"/>
    <n v="280"/>
    <n v="366.71428571428561"/>
  </r>
  <r>
    <x v="164"/>
    <n v="0"/>
    <n v="142.85714285714286"/>
    <n v="406.64285714285705"/>
  </r>
  <r>
    <x v="165"/>
    <n v="0"/>
    <n v="142.85714285714286"/>
    <n v="445.19047619047615"/>
  </r>
  <r>
    <x v="166"/>
    <n v="650"/>
    <n v="142.85714285714286"/>
    <n v="473.2619047619047"/>
  </r>
  <r>
    <x v="167"/>
    <n v="250"/>
    <n v="250"/>
    <n v="494.66666666666663"/>
  </r>
  <r>
    <x v="168"/>
    <n v="100"/>
    <n v="214.28571428571428"/>
    <n v="509.59523809523813"/>
  </r>
  <r>
    <x v="169"/>
    <n v="0"/>
    <n v="314.28571428571428"/>
    <n v="518.16666666666663"/>
  </r>
  <r>
    <x v="170"/>
    <n v="0"/>
    <n v="321.42857142857144"/>
    <n v="522.92857142857144"/>
  </r>
  <r>
    <x v="171"/>
    <n v="0"/>
    <n v="350"/>
    <n v="525.07142857142856"/>
  </r>
  <r>
    <x v="172"/>
    <n v="0"/>
    <n v="392.85714285714283"/>
    <n v="526.73809523809518"/>
  </r>
  <r>
    <x v="173"/>
    <n v="1400"/>
    <n v="392.85714285714283"/>
    <n v="537.45238095238096"/>
  </r>
  <r>
    <x v="174"/>
    <n v="0"/>
    <n v="192.85714285714286"/>
    <n v="550.40476190476181"/>
  </r>
  <r>
    <x v="175"/>
    <n v="800"/>
    <n v="192.85714285714286"/>
    <n v="570.0238095238094"/>
  </r>
  <r>
    <x v="176"/>
    <n v="50"/>
    <n v="350"/>
    <n v="578.69047619047603"/>
  </r>
  <r>
    <x v="177"/>
    <n v="200"/>
    <n v="342.85714285714283"/>
    <n v="584.54761904761892"/>
  </r>
  <r>
    <x v="178"/>
    <n v="300"/>
    <n v="314.28571428571428"/>
    <n v="590.64285714285711"/>
  </r>
  <r>
    <x v="179"/>
    <n v="0"/>
    <n v="285.71428571428572"/>
    <n v="599.35714285714289"/>
  </r>
  <r>
    <x v="180"/>
    <n v="0"/>
    <n v="285.71428571428572"/>
    <n v="597.35714285714289"/>
  </r>
  <r>
    <x v="181"/>
    <n v="0"/>
    <n v="285.71428571428572"/>
    <n v="593.11904761904759"/>
  </r>
  <r>
    <x v="182"/>
    <n v="1900"/>
    <n v="285.71428571428572"/>
    <n v="588.88095238095229"/>
  </r>
  <r>
    <x v="183"/>
    <n v="0"/>
    <n v="14.285714285714286"/>
    <n v="585.35714285714278"/>
  </r>
  <r>
    <x v="184"/>
    <n v="0"/>
    <n v="42.857142857142854"/>
    <n v="587.73809523809518"/>
  </r>
  <r>
    <x v="185"/>
    <n v="100"/>
    <n v="78.571428571428569"/>
    <n v="590.30952380952374"/>
  </r>
  <r>
    <x v="186"/>
    <n v="0"/>
    <n v="64.285714285714292"/>
    <n v="589.54761904761892"/>
  </r>
  <r>
    <x v="187"/>
    <n v="0"/>
    <n v="242.85714285714286"/>
    <n v="589.2619047619047"/>
  </r>
  <r>
    <x v="188"/>
    <n v="0"/>
    <n v="592.85714285714289"/>
    <n v="583.02380952380952"/>
  </r>
  <r>
    <x v="189"/>
    <n v="0"/>
    <n v="792.85714285714289"/>
    <n v="567.69047619047626"/>
  </r>
  <r>
    <x v="190"/>
    <n v="200"/>
    <n v="880"/>
    <n v="546.16666666666674"/>
  </r>
  <r>
    <x v="191"/>
    <n v="250"/>
    <n v="1406.4285714285713"/>
    <n v="529.00000000000011"/>
  </r>
  <r>
    <x v="192"/>
    <n v="0"/>
    <n v="1406.4285714285713"/>
    <n v="495.52380952380969"/>
  </r>
  <r>
    <x v="193"/>
    <n v="1250"/>
    <n v="1477.8571428571429"/>
    <n v="464.38095238095252"/>
  </r>
  <r>
    <x v="194"/>
    <n v="2450"/>
    <n v="1299.2857142857142"/>
    <n v="430.857142857143"/>
  </r>
  <r>
    <x v="195"/>
    <n v="1400"/>
    <n v="985"/>
    <n v="405.09523809523824"/>
  </r>
  <r>
    <x v="196"/>
    <n v="610"/>
    <n v="785"/>
    <n v="388.04761904761904"/>
  </r>
  <r>
    <x v="197"/>
    <n v="3885"/>
    <n v="697.85714285714289"/>
    <n v="376.47619047619031"/>
  </r>
  <r>
    <x v="198"/>
    <n v="250"/>
    <n v="471.42857142857144"/>
    <n v="362.45238095238085"/>
  </r>
  <r>
    <x v="199"/>
    <n v="500"/>
    <n v="457.14285714285717"/>
    <n v="354.07142857142844"/>
  </r>
  <r>
    <x v="200"/>
    <n v="0"/>
    <n v="385.71428571428572"/>
    <n v="344.54761904761892"/>
  </r>
  <r>
    <x v="201"/>
    <n v="250"/>
    <n v="400"/>
    <n v="337.40476190476176"/>
  </r>
  <r>
    <x v="202"/>
    <n v="0"/>
    <n v="714.28571428571433"/>
    <n v="327.97619047619031"/>
  </r>
  <r>
    <x v="203"/>
    <n v="0"/>
    <n v="781.42857142857144"/>
    <n v="307.26190476190465"/>
  </r>
  <r>
    <x v="204"/>
    <n v="2300"/>
    <n v="781.42857142857144"/>
    <n v="286.45238095238091"/>
  </r>
  <r>
    <x v="205"/>
    <n v="150"/>
    <n v="452.85714285714283"/>
    <n v="273.40476190476187"/>
  </r>
  <r>
    <x v="206"/>
    <n v="0"/>
    <n v="525.71428571428567"/>
    <n v="270.83333333333331"/>
  </r>
  <r>
    <x v="207"/>
    <n v="100"/>
    <n v="525.71428571428567"/>
    <n v="269.95238095238096"/>
  </r>
  <r>
    <x v="208"/>
    <n v="2450"/>
    <n v="575.71428571428567"/>
    <n v="272.02380952380952"/>
  </r>
  <r>
    <x v="209"/>
    <n v="470"/>
    <n v="225.71428571428572"/>
    <n v="272.42857142857144"/>
  </r>
  <r>
    <x v="210"/>
    <n v="0"/>
    <n v="158.57142857142858"/>
    <n v="284.5"/>
  </r>
  <r>
    <x v="211"/>
    <n v="0"/>
    <n v="158.57142857142858"/>
    <n v="296.66666666666669"/>
  </r>
  <r>
    <x v="212"/>
    <n v="660"/>
    <n v="180"/>
    <n v="318.21428571428572"/>
  </r>
  <r>
    <x v="213"/>
    <n v="0"/>
    <n v="85.714285714285708"/>
    <n v="339.04761904761909"/>
  </r>
  <r>
    <x v="214"/>
    <n v="450"/>
    <n v="120"/>
    <n v="359.14285714285717"/>
  </r>
  <r>
    <x v="215"/>
    <n v="0"/>
    <n v="55.714285714285715"/>
    <n v="375.14285714285717"/>
  </r>
  <r>
    <x v="216"/>
    <n v="0"/>
    <n v="55.714285714285715"/>
    <n v="394.00000000000006"/>
  </r>
  <r>
    <x v="217"/>
    <n v="0"/>
    <n v="55.714285714285715"/>
    <n v="415.00000000000006"/>
  </r>
  <r>
    <x v="218"/>
    <n v="150"/>
    <n v="132.85714285714286"/>
    <n v="436.71428571428567"/>
  </r>
  <r>
    <x v="219"/>
    <n v="0"/>
    <n v="147.14285714285714"/>
    <n v="437.76190476190476"/>
  </r>
  <r>
    <x v="220"/>
    <n v="240"/>
    <n v="365"/>
    <n v="438.33333333333331"/>
  </r>
  <r>
    <x v="221"/>
    <n v="0"/>
    <n v="402.14285714285717"/>
    <n v="438.95238095238102"/>
  </r>
  <r>
    <x v="222"/>
    <n v="0"/>
    <n v="472.14285714285717"/>
    <n v="438.33333333333337"/>
  </r>
  <r>
    <x v="223"/>
    <n v="0"/>
    <n v="472.14285714285717"/>
    <n v="434.66666666666674"/>
  </r>
  <r>
    <x v="224"/>
    <n v="540"/>
    <n v="526.42857142857144"/>
    <n v="430.61904761904765"/>
  </r>
  <r>
    <x v="225"/>
    <n v="250"/>
    <n v="473.57142857142856"/>
    <n v="426.09523809523813"/>
  </r>
  <r>
    <x v="226"/>
    <n v="1525"/>
    <n v="437.85714285714283"/>
    <n v="422.38095238095241"/>
  </r>
  <r>
    <x v="227"/>
    <n v="500"/>
    <n v="277.14285714285717"/>
    <n v="419.85714285714289"/>
  </r>
  <r>
    <x v="228"/>
    <n v="490"/>
    <n v="220"/>
    <n v="414.95238095238096"/>
  </r>
  <r>
    <x v="229"/>
    <n v="0"/>
    <n v="171.42857142857142"/>
    <n v="412.1904761904762"/>
  </r>
  <r>
    <x v="230"/>
    <n v="380"/>
    <n v="171.42857142857142"/>
    <n v="413.4285714285715"/>
  </r>
  <r>
    <x v="231"/>
    <n v="170"/>
    <n v="117.14285714285714"/>
    <n v="412.90476190476198"/>
  </r>
  <r>
    <x v="232"/>
    <n v="0"/>
    <n v="92.857142857142861"/>
    <n v="415.00000000000006"/>
  </r>
  <r>
    <x v="233"/>
    <n v="400"/>
    <n v="157.14285714285714"/>
    <n v="418.14285714285717"/>
  </r>
  <r>
    <x v="234"/>
    <n v="100"/>
    <n v="390"/>
    <n v="420.33333333333337"/>
  </r>
  <r>
    <x v="235"/>
    <n v="150"/>
    <n v="375.71428571428572"/>
    <n v="419.78571428571439"/>
  </r>
  <r>
    <x v="236"/>
    <n v="0"/>
    <n v="499.28571428571428"/>
    <n v="421.61904761904776"/>
  </r>
  <r>
    <x v="237"/>
    <n v="0"/>
    <n v="587.85714285714289"/>
    <n v="417.90476190476204"/>
  </r>
  <r>
    <x v="238"/>
    <n v="0"/>
    <n v="587.85714285714289"/>
    <n v="412.19047619047626"/>
  </r>
  <r>
    <x v="239"/>
    <n v="450"/>
    <n v="587.85714285714289"/>
    <n v="403.61904761904765"/>
  </r>
  <r>
    <x v="240"/>
    <n v="2030"/>
    <n v="523.57142857142856"/>
    <n v="395.52380952380952"/>
  </r>
  <r>
    <x v="241"/>
    <n v="0"/>
    <n v="805"/>
    <n v="388.38095238095235"/>
  </r>
  <r>
    <x v="242"/>
    <n v="1015"/>
    <n v="805"/>
    <n v="366.3095238095238"/>
  </r>
  <r>
    <x v="243"/>
    <n v="620"/>
    <n v="688.57142857142856"/>
    <n v="342.5714285714285"/>
  </r>
  <r>
    <x v="244"/>
    <n v="0"/>
    <n v="600"/>
    <n v="321.7619047619047"/>
  </r>
  <r>
    <x v="245"/>
    <n v="0"/>
    <n v="621.42857142857144"/>
    <n v="302.95238095238091"/>
  </r>
  <r>
    <x v="246"/>
    <n v="0"/>
    <n v="685.71428571428567"/>
    <n v="284.38095238095235"/>
  </r>
  <r>
    <x v="247"/>
    <n v="4000"/>
    <n v="707.14285714285711"/>
    <n v="265.33333333333337"/>
  </r>
  <r>
    <x v="248"/>
    <n v="0"/>
    <n v="164.28571428571428"/>
    <n v="259.28571428571433"/>
  </r>
  <r>
    <x v="249"/>
    <n v="200"/>
    <n v="164.28571428571428"/>
    <n v="274.4285714285715"/>
  </r>
  <r>
    <x v="250"/>
    <n v="0"/>
    <n v="383.57142857142856"/>
    <n v="289.09523809523819"/>
  </r>
  <r>
    <x v="251"/>
    <n v="150"/>
    <n v="383.57142857142856"/>
    <n v="298.35714285714289"/>
  </r>
  <r>
    <x v="252"/>
    <n v="450"/>
    <n v="362.14285714285717"/>
    <n v="310.00000000000006"/>
  </r>
  <r>
    <x v="253"/>
    <n v="150"/>
    <n v="350.71428571428572"/>
    <n v="323.07142857142856"/>
  </r>
  <r>
    <x v="254"/>
    <n v="200"/>
    <n v="390.71428571428572"/>
    <n v="339.38095238095241"/>
  </r>
  <r>
    <x v="255"/>
    <n v="0"/>
    <n v="362.14285714285717"/>
    <n v="344.21428571428572"/>
  </r>
  <r>
    <x v="256"/>
    <n v="1735"/>
    <n v="362.14285714285717"/>
    <n v="346.90476190476204"/>
  </r>
  <r>
    <x v="257"/>
    <n v="0"/>
    <n v="130"/>
    <n v="351.02380952380958"/>
  </r>
  <r>
    <x v="258"/>
    <n v="0"/>
    <n v="137.14285714285714"/>
    <n v="363.35714285714295"/>
  </r>
  <r>
    <x v="259"/>
    <n v="370"/>
    <n v="208.57142857142858"/>
    <n v="373.07142857142861"/>
  </r>
  <r>
    <x v="260"/>
    <n v="430"/>
    <n v="155.71428571428572"/>
    <n v="382.07142857142867"/>
  </r>
  <r>
    <x v="261"/>
    <n v="0"/>
    <n v="180"/>
    <n v="459.02380952380958"/>
  </r>
  <r>
    <x v="262"/>
    <n v="0"/>
    <n v="187.14285714285714"/>
    <n v="533.7380952380953"/>
  </r>
  <r>
    <x v="263"/>
    <n v="110"/>
    <n v="222.85714285714286"/>
    <n v="609.40476190476204"/>
  </r>
  <r>
    <x v="264"/>
    <n v="50"/>
    <n v="373.57142857142856"/>
    <n v="683.40476190476193"/>
  </r>
  <r>
    <x v="265"/>
    <n v="500"/>
    <n v="430.71428571428572"/>
    <n v="750.00000000000011"/>
  </r>
  <r>
    <x v="266"/>
    <n v="0"/>
    <n v="387.85714285714283"/>
    <n v="819.45238095238108"/>
  </r>
  <r>
    <x v="267"/>
    <n v="600"/>
    <n v="416.42857142857144"/>
    <n v="887"/>
  </r>
  <r>
    <x v="268"/>
    <n v="50"/>
    <n v="330.71428571428572"/>
    <n v="883.83333333333348"/>
  </r>
  <r>
    <x v="269"/>
    <n v="250"/>
    <n v="345"/>
    <n v="893.42857142857144"/>
  </r>
  <r>
    <x v="270"/>
    <n v="1165"/>
    <n v="309.28571428571428"/>
    <n v="901.35714285714278"/>
  </r>
  <r>
    <x v="271"/>
    <n v="450"/>
    <n v="142.85714285714286"/>
    <n v="909.99999999999989"/>
  </r>
  <r>
    <x v="272"/>
    <n v="200"/>
    <n v="92.857142857142861"/>
    <n v="924.19047619047603"/>
  </r>
  <r>
    <x v="273"/>
    <n v="200"/>
    <n v="64.285714285714292"/>
    <n v="938.38095238095218"/>
  </r>
  <r>
    <x v="274"/>
    <n v="0"/>
    <n v="35.714285714285715"/>
    <n v="962.09523809523796"/>
  </r>
  <r>
    <x v="275"/>
    <n v="150"/>
    <n v="64.285714285714292"/>
    <n v="985.09523809523796"/>
  </r>
  <r>
    <x v="276"/>
    <n v="0"/>
    <n v="114.28571428571429"/>
    <n v="996.04761904761881"/>
  </r>
  <r>
    <x v="277"/>
    <n v="0"/>
    <n v="525.71428571428567"/>
    <n v="1005.3333333333331"/>
  </r>
  <r>
    <x v="278"/>
    <n v="100"/>
    <n v="618.57142857142856"/>
    <n v="1000.4285714285711"/>
  </r>
  <r>
    <x v="279"/>
    <n v="0"/>
    <n v="604.28571428571433"/>
    <n v="992.4285714285711"/>
  </r>
  <r>
    <x v="280"/>
    <n v="0"/>
    <n v="661.42857142857144"/>
    <n v="981.80952380952351"/>
  </r>
  <r>
    <x v="281"/>
    <n v="200"/>
    <n v="732.85714285714289"/>
    <n v="960.71428571428544"/>
  </r>
  <r>
    <x v="282"/>
    <n v="500"/>
    <n v="754.28571428571433"/>
    <n v="937.23809523809496"/>
  </r>
  <r>
    <x v="283"/>
    <n v="2880"/>
    <n v="840"/>
    <n v="913.52380952380906"/>
  </r>
  <r>
    <x v="284"/>
    <n v="650"/>
    <n v="535.71428571428567"/>
    <n v="907.90476190476147"/>
  </r>
  <r>
    <x v="285"/>
    <n v="0"/>
    <n v="442.85714285714283"/>
    <n v="912.4285714285711"/>
  </r>
  <r>
    <x v="286"/>
    <n v="400"/>
    <n v="485.71428571428572"/>
    <n v="922.42857142857099"/>
  </r>
  <r>
    <x v="287"/>
    <n v="500"/>
    <n v="500"/>
    <n v="931.47619047619014"/>
  </r>
  <r>
    <x v="288"/>
    <n v="350"/>
    <n v="428.57142857142856"/>
    <n v="940.0476190476187"/>
  </r>
  <r>
    <x v="289"/>
    <n v="1100"/>
    <n v="478.57142857142856"/>
    <n v="953.61904761904736"/>
  </r>
  <r>
    <x v="290"/>
    <n v="750"/>
    <n v="2464.2857142857142"/>
    <n v="968.9285714285711"/>
  </r>
  <r>
    <x v="291"/>
    <n v="0"/>
    <n v="2421.4285714285716"/>
    <n v="898.19047619047603"/>
  </r>
  <r>
    <x v="292"/>
    <n v="300"/>
    <n v="2457.1428571428573"/>
    <n v="830.78571428571422"/>
  </r>
  <r>
    <x v="293"/>
    <n v="500"/>
    <n v="2442.8571428571427"/>
    <n v="769.64285714285734"/>
  </r>
  <r>
    <x v="294"/>
    <n v="0"/>
    <n v="2371.4285714285716"/>
    <n v="711.59523809523841"/>
  </r>
  <r>
    <x v="295"/>
    <n v="700"/>
    <n v="2514.2857142857142"/>
    <n v="657.11904761904782"/>
  </r>
  <r>
    <x v="296"/>
    <n v="15000"/>
    <n v="2414.2857142857142"/>
    <n v="597.16666666666674"/>
  </r>
  <r>
    <x v="297"/>
    <n v="450"/>
    <n v="321.42857142857144"/>
    <n v="535.71428571428567"/>
  </r>
  <r>
    <x v="298"/>
    <n v="250"/>
    <n v="618.57142857142856"/>
    <n v="542.92857142857144"/>
  </r>
  <r>
    <x v="299"/>
    <n v="200"/>
    <n v="582.85714285714289"/>
    <n v="538.57142857142867"/>
  </r>
  <r>
    <x v="300"/>
    <n v="0"/>
    <n v="568.57142857142856"/>
    <n v="525.57142857142867"/>
  </r>
  <r>
    <x v="301"/>
    <n v="1000"/>
    <n v="568.57142857142856"/>
    <n v="510.66666666666663"/>
  </r>
  <r>
    <x v="302"/>
    <n v="0"/>
    <n v="518.57142857142856"/>
    <n v="494.57142857142856"/>
  </r>
  <r>
    <x v="303"/>
    <n v="350"/>
    <n v="775.71428571428567"/>
    <n v="478.71428571428567"/>
  </r>
  <r>
    <x v="304"/>
    <n v="2530"/>
    <n v="725.71428571428567"/>
    <n v="457.14285714285717"/>
  </r>
  <r>
    <x v="305"/>
    <n v="0"/>
    <n v="392.85714285714283"/>
    <n v="437.95238095238096"/>
  </r>
  <r>
    <x v="306"/>
    <n v="100"/>
    <n v="392.85714285714283"/>
    <n v="429.61904761904765"/>
  </r>
  <r>
    <x v="307"/>
    <n v="0"/>
    <n v="378.57142857142856"/>
    <n v="421.28571428571439"/>
  </r>
  <r>
    <x v="308"/>
    <n v="650"/>
    <n v="378.57142857142856"/>
    <n v="414.14285714285717"/>
  </r>
  <r>
    <x v="309"/>
    <n v="1800"/>
    <n v="285.71428571428572"/>
    <n v="407.00000000000006"/>
  </r>
  <r>
    <x v="310"/>
    <n v="0"/>
    <n v="28.571428571428573"/>
    <n v="403.90476190476204"/>
  </r>
  <r>
    <x v="311"/>
    <n v="200"/>
    <n v="28.571428571428573"/>
    <n v="412.07142857142867"/>
  </r>
  <r>
    <x v="312"/>
    <n v="0"/>
    <n v="42.857142857142854"/>
    <n v="421.80952380952391"/>
  </r>
  <r>
    <x v="313"/>
    <n v="0"/>
    <n v="671.42857142857144"/>
    <n v="431.07142857142867"/>
  </r>
  <r>
    <x v="314"/>
    <n v="0"/>
    <n v="671.42857142857144"/>
    <n v="419.38095238095252"/>
  </r>
  <r>
    <x v="315"/>
    <n v="0"/>
    <n v="742.85714285714289"/>
    <n v="406.26190476190482"/>
  </r>
  <r>
    <x v="316"/>
    <n v="0"/>
    <n v="757.14285714285711"/>
    <n v="393.61904761904776"/>
  </r>
  <r>
    <x v="317"/>
    <n v="0"/>
    <n v="757.14285714285711"/>
    <n v="379.07142857142867"/>
  </r>
  <r>
    <x v="318"/>
    <n v="300"/>
    <n v="835.71428571428567"/>
    <n v="361.26190476190493"/>
  </r>
  <r>
    <x v="319"/>
    <n v="4400"/>
    <n v="937.85714285714289"/>
    <n v="338.54761904761915"/>
  </r>
  <r>
    <x v="320"/>
    <n v="0"/>
    <n v="342.14285714285717"/>
    <n v="312.4285714285715"/>
  </r>
  <r>
    <x v="321"/>
    <n v="500"/>
    <n v="399.28571428571428"/>
    <n v="309.97619047619054"/>
  </r>
  <r>
    <x v="322"/>
    <n v="100"/>
    <n v="622.85714285714289"/>
    <n v="305.61904761904765"/>
  </r>
  <r>
    <x v="323"/>
    <n v="0"/>
    <n v="701.42857142857144"/>
    <n v="290.95238095238102"/>
  </r>
  <r>
    <x v="324"/>
    <n v="550"/>
    <n v="737.14285714285711"/>
    <n v="273.66666666666669"/>
  </r>
  <r>
    <x v="325"/>
    <n v="1015"/>
    <n v="715.71428571428567"/>
    <n v="252.90476190476187"/>
  </r>
  <r>
    <x v="326"/>
    <n v="230"/>
    <n v="570.71428571428567"/>
    <n v="232.85714285714286"/>
  </r>
  <r>
    <x v="327"/>
    <n v="400"/>
    <n v="537.85714285714289"/>
    <n v="217.64285714285722"/>
  </r>
  <r>
    <x v="328"/>
    <n v="2065"/>
    <n v="487.85714285714283"/>
    <n v="199.71428571428578"/>
  </r>
  <r>
    <x v="329"/>
    <n v="650"/>
    <n v="192.85714285714286"/>
    <n v="183.45238095238102"/>
  </r>
  <r>
    <x v="330"/>
    <n v="250"/>
    <n v="121.42857142857143"/>
    <n v="177.02380952380958"/>
  </r>
  <r>
    <x v="331"/>
    <n v="400"/>
    <n v="85.714285714285708"/>
    <n v="172.97619047619051"/>
  </r>
  <r>
    <x v="332"/>
    <n v="0"/>
    <n v="42.857142857142854"/>
    <n v="170.11904761904768"/>
  </r>
  <r>
    <x v="333"/>
    <n v="0"/>
    <n v="128.57142857142858"/>
    <n v="168.69047619047623"/>
  </r>
  <r>
    <x v="334"/>
    <n v="50"/>
    <n v="150"/>
    <n v="164.40476190476195"/>
  </r>
  <r>
    <x v="335"/>
    <n v="0"/>
    <n v="142.85714285714286"/>
    <n v="159.40476190476193"/>
  </r>
  <r>
    <x v="336"/>
    <n v="150"/>
    <n v="142.85714285714286"/>
    <n v="154.64285714285717"/>
  </r>
  <r>
    <x v="337"/>
    <n v="0"/>
    <n v="164.28571428571428"/>
    <n v="149.88095238095241"/>
  </r>
  <r>
    <x v="338"/>
    <n v="100"/>
    <n v="164.28571428571428"/>
    <n v="144.4047619047619"/>
  </r>
  <r>
    <x v="339"/>
    <n v="600"/>
    <n v="192.85714285714286"/>
    <n v="140.21428571428569"/>
  </r>
  <r>
    <x v="340"/>
    <n v="150"/>
    <n v="273.57142857142856"/>
    <n v="135.54761904761901"/>
  </r>
  <r>
    <x v="341"/>
    <n v="0"/>
    <n v="320.71428571428572"/>
    <n v="128.19047619047612"/>
  </r>
  <r>
    <x v="342"/>
    <n v="0"/>
    <n v="320.71428571428572"/>
    <n v="124.02380952380948"/>
  </r>
  <r>
    <x v="343"/>
    <n v="300"/>
    <n v="320.71428571428572"/>
    <n v="119.85714285714282"/>
  </r>
  <r>
    <x v="344"/>
    <n v="0"/>
    <n v="277.85714285714283"/>
    <n v="117.26190476190472"/>
  </r>
  <r>
    <x v="345"/>
    <n v="300"/>
    <n v="363.57142857142856"/>
    <n v="116.09523809523806"/>
  </r>
  <r>
    <x v="346"/>
    <n v="1165"/>
    <n v="320.71428571428572"/>
    <n v="110.78571428571425"/>
  </r>
  <r>
    <x v="347"/>
    <n v="480"/>
    <n v="222.85714285714286"/>
    <n v="106.4285714285714"/>
  </r>
  <r>
    <x v="348"/>
    <n v="0"/>
    <n v="154.28571428571428"/>
    <n v="116.19047619047618"/>
  </r>
  <r>
    <x v="349"/>
    <n v="0"/>
    <n v="154.28571428571428"/>
    <n v="123.47619047619045"/>
  </r>
  <r>
    <x v="350"/>
    <n v="0"/>
    <n v="268.57142857142856"/>
    <n v="132.66666666666666"/>
  </r>
  <r>
    <x v="351"/>
    <n v="600"/>
    <n v="268.57142857142856"/>
    <n v="139.80952380952382"/>
  </r>
  <r>
    <x v="352"/>
    <n v="0"/>
    <n v="182.85714285714286"/>
    <n v="153.38095238095238"/>
  </r>
  <r>
    <x v="353"/>
    <n v="480"/>
    <n v="182.85714285714286"/>
    <n v="170.52380952380952"/>
  </r>
  <r>
    <x v="354"/>
    <n v="0"/>
    <n v="114.28571428571429"/>
    <n v="189.57142857142856"/>
  </r>
  <r>
    <x v="355"/>
    <n v="0"/>
    <n v="114.28571428571429"/>
    <n v="207.45238095238091"/>
  </r>
  <r>
    <x v="356"/>
    <n v="800"/>
    <n v="114.28571428571429"/>
    <n v="228.71428571428569"/>
  </r>
  <r>
    <x v="357"/>
    <n v="0"/>
    <n v="0"/>
    <n v="248.07142857142856"/>
  </r>
  <r>
    <x v="358"/>
    <n v="0"/>
    <n v="0"/>
    <n v="270.76190476190476"/>
  </r>
  <r>
    <x v="359"/>
    <n v="0"/>
    <n v="0"/>
    <n v="287.5"/>
  </r>
  <r>
    <x v="360"/>
    <n v="0"/>
    <n v="0"/>
    <n v="303.52380952380952"/>
  </r>
  <r>
    <x v="361"/>
    <n v="0"/>
    <n v="0"/>
    <n v="318.35714285714289"/>
  </r>
  <r>
    <x v="362"/>
    <n v="0"/>
    <n v="0"/>
    <n v="325.78571428571433"/>
  </r>
  <r>
    <x v="363"/>
    <n v="0"/>
    <n v="0"/>
    <n v="331.35714285714289"/>
  </r>
  <r>
    <x v="364"/>
    <n v="0"/>
    <n v="0"/>
    <n v="337.88095238095241"/>
  </r>
  <r>
    <x v="365"/>
    <n v="0"/>
    <n v="0"/>
    <n v="341.54761904761909"/>
  </r>
  <r>
    <x v="366"/>
    <n v="0"/>
    <n v="0"/>
    <n v="344.7380952380953"/>
  </r>
  <r>
    <x v="367"/>
    <n v="0"/>
    <n v="0"/>
    <n v="348.88095238095241"/>
  </r>
  <r>
    <x v="368"/>
    <n v="0"/>
    <n v="38.571428571428569"/>
    <n v="354.6904761904762"/>
  </r>
  <r>
    <x v="369"/>
    <n v="0"/>
    <n v="52.857142857142854"/>
    <n v="359.21428571428567"/>
  </r>
  <r>
    <x v="370"/>
    <n v="0"/>
    <n v="52.857142857142854"/>
    <n v="361.73809523809524"/>
  </r>
  <r>
    <x v="371"/>
    <n v="0"/>
    <n v="195.71428571428572"/>
    <n v="370.52380952380946"/>
  </r>
  <r>
    <x v="372"/>
    <n v="0"/>
    <n v="195.71428571428572"/>
    <n v="380.09523809523813"/>
  </r>
  <r>
    <x v="373"/>
    <n v="0"/>
    <n v="242.85714285714286"/>
    <n v="393.14285714285705"/>
  </r>
  <r>
    <x v="374"/>
    <n v="270"/>
    <n v="242.85714285714286"/>
    <n v="403.66666666666669"/>
  </r>
  <r>
    <x v="375"/>
    <n v="100"/>
    <n v="204.28571428571428"/>
    <n v="411.8095238095238"/>
  </r>
  <r>
    <x v="376"/>
    <n v="0"/>
    <n v="190"/>
    <n v="421.23809523809518"/>
  </r>
  <r>
    <x v="377"/>
    <n v="1000"/>
    <n v="515.71428571428567"/>
    <n v="431.61904761904754"/>
  </r>
  <r>
    <x v="378"/>
    <n v="0"/>
    <n v="372.85714285714283"/>
    <n v="425.642857142857"/>
  </r>
  <r>
    <x v="379"/>
    <n v="330"/>
    <n v="430"/>
    <n v="424.5952380952379"/>
  </r>
  <r>
    <x v="380"/>
    <n v="0"/>
    <n v="482.85714285714283"/>
    <n v="418.16666666666657"/>
  </r>
  <r>
    <x v="381"/>
    <n v="0"/>
    <n v="675.71428571428567"/>
    <n v="409.97619047619031"/>
  </r>
  <r>
    <x v="382"/>
    <n v="0"/>
    <n v="697.14285714285711"/>
    <n v="396.54761904761898"/>
  </r>
  <r>
    <x v="383"/>
    <n v="2280"/>
    <n v="754.28571428571433"/>
    <n v="385.2619047619047"/>
  </r>
  <r>
    <x v="384"/>
    <n v="0"/>
    <n v="650.71428571428567"/>
    <n v="372.3095238095238"/>
  </r>
  <r>
    <x v="385"/>
    <n v="400"/>
    <n v="752.14285714285711"/>
    <n v="361.33333333333326"/>
  </r>
  <r>
    <x v="386"/>
    <n v="700"/>
    <n v="695"/>
    <n v="343.88095238095241"/>
  </r>
  <r>
    <x v="387"/>
    <n v="1350"/>
    <n v="680.71428571428567"/>
    <n v="328.8095238095238"/>
  </r>
  <r>
    <x v="388"/>
    <n v="150"/>
    <n v="502.14285714285717"/>
    <n v="319.99999999999994"/>
  </r>
  <r>
    <x v="389"/>
    <n v="400"/>
    <n v="480.71428571428572"/>
    <n v="319.28571428571428"/>
  </r>
  <r>
    <x v="390"/>
    <n v="1555"/>
    <n v="445"/>
    <n v="317.61904761904759"/>
  </r>
  <r>
    <x v="391"/>
    <n v="710"/>
    <n v="222.85714285714286"/>
    <n v="316.42857142857144"/>
  </r>
  <r>
    <x v="392"/>
    <n v="0"/>
    <n v="167.14285714285714"/>
    <n v="330.3095238095238"/>
  </r>
  <r>
    <x v="393"/>
    <n v="600"/>
    <n v="195.71428571428572"/>
    <n v="343.90476190476187"/>
  </r>
  <r>
    <x v="394"/>
    <n v="100"/>
    <n v="110"/>
    <n v="356.07142857142856"/>
  </r>
  <r>
    <x v="395"/>
    <n v="0"/>
    <n v="95.714285714285708"/>
    <n v="366.73809523809524"/>
  </r>
  <r>
    <x v="396"/>
    <n v="150"/>
    <n v="124.28571428571429"/>
    <n v="374.54761904761904"/>
  </r>
  <r>
    <x v="397"/>
    <n v="0"/>
    <n v="174.28571428571428"/>
    <n v="382.05238095238093"/>
  </r>
  <r>
    <x v="398"/>
    <n v="320"/>
    <n v="174.28571428571428"/>
    <n v="390.25238095238086"/>
  </r>
  <r>
    <x v="399"/>
    <n v="200"/>
    <n v="128.57142857142858"/>
    <n v="391.66666666666663"/>
  </r>
  <r>
    <x v="400"/>
    <n v="0"/>
    <n v="316.42857142857144"/>
    <n v="394.8"/>
  </r>
  <r>
    <x v="401"/>
    <n v="0"/>
    <n v="482.85714285714283"/>
    <n v="394.13333333333333"/>
  </r>
  <r>
    <x v="402"/>
    <n v="200"/>
    <n v="587.14285714285711"/>
    <n v="386.49047619047622"/>
  </r>
  <r>
    <x v="403"/>
    <n v="500"/>
    <n v="558.57142857142856"/>
    <n v="376.0428571428572"/>
  </r>
  <r>
    <x v="404"/>
    <n v="0"/>
    <n v="487.14285714285717"/>
    <n v="364.70952380952383"/>
  </r>
  <r>
    <x v="405"/>
    <n v="0"/>
    <n v="487.14285714285717"/>
    <n v="353.39523809523808"/>
  </r>
  <r>
    <x v="406"/>
    <n v="1515"/>
    <n v="501.42857142857144"/>
    <n v="342.08095238095245"/>
  </r>
  <r>
    <x v="407"/>
    <n v="1165"/>
    <n v="336.42857142857144"/>
    <n v="330.16190476190491"/>
  </r>
  <r>
    <x v="408"/>
    <n v="730"/>
    <n v="341.42857142857144"/>
    <n v="321.50476190476201"/>
  </r>
  <r>
    <x v="409"/>
    <n v="0"/>
    <n v="237.14285714285714"/>
    <n v="312.68095238095253"/>
  </r>
  <r>
    <x v="410"/>
    <n v="0"/>
    <n v="237.14285714285714"/>
    <n v="308.22857142857157"/>
  </r>
  <r>
    <x v="411"/>
    <n v="0"/>
    <n v="272.85714285714283"/>
    <n v="307.13333333333338"/>
  </r>
  <r>
    <x v="412"/>
    <n v="100"/>
    <n v="358.57142857142856"/>
    <n v="304.84761904761911"/>
  </r>
  <r>
    <x v="413"/>
    <n v="360"/>
    <n v="365.71428571428572"/>
    <n v="298.58571428571423"/>
  </r>
  <r>
    <x v="414"/>
    <n v="1200"/>
    <n v="321.42857142857144"/>
    <n v="291.54285714285709"/>
  </r>
  <r>
    <x v="415"/>
    <n v="0"/>
    <n v="228.57142857142858"/>
    <n v="289.40476190476181"/>
  </r>
  <r>
    <x v="416"/>
    <n v="0"/>
    <n v="242.85714285714286"/>
    <n v="291.27142857142849"/>
  </r>
  <r>
    <x v="417"/>
    <n v="250"/>
    <n v="416.42857142857144"/>
    <n v="300.81904761904758"/>
  </r>
  <r>
    <x v="418"/>
    <n v="600"/>
    <n v="480.71428571428572"/>
    <n v="301.22380952380951"/>
  </r>
  <r>
    <x v="419"/>
    <n v="150"/>
    <n v="430.71428571428572"/>
    <n v="299.48571428571432"/>
  </r>
  <r>
    <x v="420"/>
    <n v="50"/>
    <n v="409.28571428571428"/>
    <n v="299.41428571428577"/>
  </r>
  <r>
    <x v="421"/>
    <n v="550"/>
    <n v="639.28571428571433"/>
    <n v="300.50476190476189"/>
  </r>
  <r>
    <x v="422"/>
    <n v="100"/>
    <n v="575"/>
    <n v="290.72380952380951"/>
  </r>
  <r>
    <x v="423"/>
    <n v="1215"/>
    <n v="560.71428571428567"/>
    <n v="283.07142857142856"/>
  </r>
  <r>
    <x v="424"/>
    <n v="700"/>
    <n v="430"/>
    <n v="266.84285714285716"/>
  </r>
  <r>
    <x v="425"/>
    <n v="250"/>
    <n v="330"/>
    <n v="254.97142857142859"/>
  </r>
  <r>
    <x v="426"/>
    <n v="0"/>
    <n v="349.42857142857144"/>
    <n v="247.99523809523814"/>
  </r>
  <r>
    <x v="427"/>
    <n v="1660"/>
    <n v="420.28571428571428"/>
    <n v="243.95238095238093"/>
  </r>
  <r>
    <x v="428"/>
    <n v="100"/>
    <n v="216.71428571428572"/>
    <n v="237.1"/>
  </r>
  <r>
    <x v="429"/>
    <n v="0"/>
    <n v="222.57142857142858"/>
    <n v="236.58571428571432"/>
  </r>
  <r>
    <x v="430"/>
    <n v="300"/>
    <n v="296.42857142857144"/>
    <n v="248.74761904761908"/>
  </r>
  <r>
    <x v="431"/>
    <n v="0"/>
    <n v="253.57142857142858"/>
    <n v="259.32380952380953"/>
  </r>
  <r>
    <x v="432"/>
    <n v="386"/>
    <n v="273.71428571428572"/>
    <n v="278.647619047619"/>
  </r>
  <r>
    <x v="433"/>
    <n v="496"/>
    <n v="218.57142857142858"/>
    <n v="296.63333333333333"/>
  </r>
  <r>
    <x v="434"/>
    <n v="235"/>
    <n v="147.71428571428572"/>
    <n v="315.65714285714279"/>
  </r>
  <r>
    <x v="435"/>
    <n v="141"/>
    <n v="147.71428571428572"/>
    <n v="338.16190476190474"/>
  </r>
  <r>
    <x v="436"/>
    <n v="517"/>
    <n v="143.85714285714286"/>
    <n v="362.23333333333335"/>
  </r>
  <r>
    <x v="437"/>
    <n v="0"/>
    <n v="76.714285714285708"/>
    <n v="374.1952380952381"/>
  </r>
  <r>
    <x v="438"/>
    <n v="141"/>
    <n v="76.714285714285708"/>
    <n v="390.10000000000008"/>
  </r>
  <r>
    <x v="439"/>
    <n v="0"/>
    <n v="103.57142857142857"/>
    <n v="399.91904761904766"/>
  </r>
  <r>
    <x v="440"/>
    <n v="0"/>
    <n v="204.28571428571428"/>
    <n v="408.3095238095238"/>
  </r>
  <r>
    <x v="441"/>
    <n v="235"/>
    <n v="204.28571428571428"/>
    <n v="413.82380952380953"/>
  </r>
  <r>
    <x v="442"/>
    <n v="114"/>
    <n v="170.71428571428572"/>
    <n v="428.46190476190475"/>
  </r>
  <r>
    <x v="443"/>
    <n v="47"/>
    <n v="154.42857142857142"/>
    <n v="456.71428571428567"/>
  </r>
  <r>
    <x v="444"/>
    <n v="0"/>
    <n v="257.28571428571428"/>
    <n v="485.1"/>
  </r>
  <r>
    <x v="445"/>
    <n v="329"/>
    <n v="284.57142857142856"/>
    <n v="508.60952380952386"/>
  </r>
  <r>
    <x v="446"/>
    <n v="705"/>
    <n v="529.28571428571433"/>
    <n v="530.40476190476193"/>
  </r>
  <r>
    <x v="447"/>
    <n v="0"/>
    <n v="428.57142857142856"/>
    <n v="595.56666666666672"/>
  </r>
  <r>
    <x v="448"/>
    <n v="0"/>
    <n v="428.57142857142856"/>
    <n v="662.16666666666663"/>
  </r>
  <r>
    <x v="449"/>
    <n v="0"/>
    <n v="428.57142857142856"/>
    <n v="718.97142857142865"/>
  </r>
  <r>
    <x v="450"/>
    <n v="767"/>
    <n v="442"/>
    <n v="764.62857142857138"/>
  </r>
  <r>
    <x v="451"/>
    <n v="191"/>
    <n v="345.85714285714283"/>
    <n v="821.78571428571422"/>
  </r>
  <r>
    <x v="452"/>
    <n v="2042"/>
    <n v="345.42857142857144"/>
    <n v="885.24761904761908"/>
  </r>
  <r>
    <x v="453"/>
    <n v="0"/>
    <n v="73.857142857142861"/>
    <n v="952.91428571428571"/>
  </r>
  <r>
    <x v="454"/>
    <n v="0"/>
    <n v="73.857142857142861"/>
    <n v="992.39047619047631"/>
  </r>
  <r>
    <x v="455"/>
    <n v="0"/>
    <n v="120.71428571428571"/>
    <n v="1037.5952380952381"/>
  </r>
  <r>
    <x v="456"/>
    <n v="94"/>
    <n v="228.14285714285714"/>
    <n v="1084.6238095238095"/>
  </r>
  <r>
    <x v="457"/>
    <n v="94"/>
    <n v="214.71428571428572"/>
    <n v="1125.1571428571431"/>
  </r>
  <r>
    <x v="458"/>
    <n v="188"/>
    <n v="201.28571428571428"/>
    <n v="1154.0238095238094"/>
  </r>
  <r>
    <x v="459"/>
    <n v="141"/>
    <n v="587.42857142857144"/>
    <n v="1186.9238095238097"/>
  </r>
  <r>
    <x v="460"/>
    <n v="0"/>
    <n v="613.71428571428567"/>
    <n v="1206.4904761904763"/>
  </r>
  <r>
    <x v="461"/>
    <n v="328"/>
    <n v="833.28571428571433"/>
    <n v="1212.2047619047621"/>
  </r>
  <r>
    <x v="462"/>
    <n v="752"/>
    <n v="813.28571428571433"/>
    <n v="1211.5904761904762"/>
  </r>
  <r>
    <x v="463"/>
    <n v="0"/>
    <n v="789.28571428571433"/>
    <n v="1214.6190476190475"/>
  </r>
  <r>
    <x v="464"/>
    <n v="0"/>
    <n v="822.85714285714289"/>
    <n v="1221.5904761904762"/>
  </r>
  <r>
    <x v="465"/>
    <n v="2891"/>
    <n v="869.85714285714289"/>
    <n v="1228.1571428571433"/>
  </r>
  <r>
    <x v="466"/>
    <n v="325"/>
    <n v="502.71428571428572"/>
    <n v="1228.5238095238099"/>
  </r>
  <r>
    <x v="467"/>
    <n v="1537"/>
    <n v="553.85714285714289"/>
    <n v="1240.2095238095242"/>
  </r>
  <r>
    <x v="468"/>
    <n v="188"/>
    <n v="371.28571428571428"/>
    <n v="1249.380952380953"/>
  </r>
  <r>
    <x v="469"/>
    <n v="584"/>
    <n v="355.28571428571428"/>
    <n v="1258.5380952380956"/>
  </r>
  <r>
    <x v="470"/>
    <n v="235"/>
    <n v="369.71428571428572"/>
    <n v="1271.8952380952387"/>
  </r>
  <r>
    <x v="471"/>
    <n v="329"/>
    <n v="643.42857142857144"/>
    <n v="1283.5333333333338"/>
  </r>
  <r>
    <x v="472"/>
    <n v="321"/>
    <n v="1018.2857142857143"/>
    <n v="1284.8571428571433"/>
  </r>
  <r>
    <x v="473"/>
    <n v="683"/>
    <n v="1006"/>
    <n v="1272.0904761904765"/>
  </r>
  <r>
    <x v="474"/>
    <n v="259"/>
    <n v="962.57142857142856"/>
    <n v="1275.4000000000003"/>
  </r>
  <r>
    <x v="475"/>
    <n v="76"/>
    <n v="938.42857142857144"/>
    <n v="1287.1095238095243"/>
  </r>
  <r>
    <x v="476"/>
    <n v="685"/>
    <n v="2484.1428571428573"/>
    <n v="1299.2333333333338"/>
  </r>
  <r>
    <x v="477"/>
    <n v="2151"/>
    <n v="2426.5714285714284"/>
    <n v="1249.8333333333335"/>
  </r>
  <r>
    <x v="478"/>
    <n v="2953"/>
    <n v="2132.7142857142858"/>
    <n v="1203.4476190476189"/>
  </r>
  <r>
    <x v="479"/>
    <n v="235"/>
    <n v="1798.2857142857142"/>
    <n v="1169.6190476190479"/>
  </r>
  <r>
    <x v="480"/>
    <n v="379"/>
    <n v="2156.7142857142858"/>
    <n v="1148.0095238095237"/>
  </r>
  <r>
    <x v="481"/>
    <n v="90"/>
    <n v="2249.7142857142858"/>
    <n v="1097.4047619047619"/>
  </r>
  <r>
    <x v="482"/>
    <n v="10896"/>
    <n v="2375.4285714285716"/>
    <n v="1037.6999999999998"/>
  </r>
  <r>
    <x v="483"/>
    <n v="282"/>
    <n v="1258.1428571428571"/>
    <n v="1000.5666666666664"/>
  </r>
  <r>
    <x v="484"/>
    <n v="94"/>
    <n v="1430"/>
    <n v="1006.2"/>
  </r>
  <r>
    <x v="485"/>
    <n v="612"/>
    <n v="1531.5714285714287"/>
    <n v="1007.6666666666666"/>
  </r>
  <r>
    <x v="486"/>
    <n v="2744"/>
    <n v="1444.1428571428571"/>
    <n v="1014.9904761904762"/>
  </r>
  <r>
    <x v="487"/>
    <n v="1030"/>
    <n v="1080.7142857142858"/>
    <n v="1034.8666666666666"/>
  </r>
  <r>
    <x v="488"/>
    <n v="970"/>
    <n v="1188.2857142857142"/>
    <n v="1065.7285714285713"/>
  </r>
  <r>
    <x v="489"/>
    <n v="3075"/>
    <n v="1174.4285714285713"/>
    <n v="1094.7095238095237"/>
  </r>
  <r>
    <x v="490"/>
    <n v="1485"/>
    <n v="785.14285714285711"/>
    <n v="1096.2761904761903"/>
  </r>
  <r>
    <x v="491"/>
    <n v="805"/>
    <n v="814.85714285714289"/>
    <n v="1111.0238095238096"/>
  </r>
  <r>
    <x v="492"/>
    <n v="0"/>
    <n v="904.14285714285711"/>
    <n v="1125.0190476190476"/>
  </r>
  <r>
    <x v="493"/>
    <n v="200"/>
    <n v="998.42857142857144"/>
    <n v="1132.4904761904763"/>
  </r>
  <r>
    <x v="494"/>
    <n v="1783"/>
    <n v="1019.8571428571429"/>
    <n v="1136.0428571428572"/>
  </r>
  <r>
    <x v="495"/>
    <n v="873"/>
    <n v="880.85714285714289"/>
    <n v="1146.6523809523812"/>
  </r>
  <r>
    <x v="496"/>
    <n v="350"/>
    <n v="853.28571428571433"/>
    <n v="1161.8095238095239"/>
  </r>
  <r>
    <x v="497"/>
    <n v="1693"/>
    <n v="829"/>
    <n v="1190.5666666666668"/>
  </r>
  <r>
    <x v="498"/>
    <n v="1430"/>
    <n v="646"/>
    <n v="1218.757142857143"/>
  </r>
  <r>
    <x v="499"/>
    <n v="660"/>
    <n v="756"/>
    <n v="1257.3904761904762"/>
  </r>
  <r>
    <x v="500"/>
    <n v="350"/>
    <n v="718.85714285714289"/>
    <n v="1286.7380952380952"/>
  </r>
  <r>
    <x v="501"/>
    <n v="810"/>
    <n v="683.14285714285711"/>
    <n v="1310.8428571428569"/>
  </r>
  <r>
    <x v="502"/>
    <n v="680"/>
    <n v="635.28571428571433"/>
    <n v="1327.6380952380953"/>
  </r>
  <r>
    <x v="503"/>
    <n v="180"/>
    <n v="1105.2857142857142"/>
    <n v="1342.6"/>
  </r>
  <r>
    <x v="504"/>
    <n v="412"/>
    <n v="1313.8571428571429"/>
    <n v="1328.7571428571428"/>
  </r>
  <r>
    <x v="505"/>
    <n v="2200"/>
    <n v="1302.1428571428571"/>
    <n v="1313.4047619047619"/>
  </r>
  <r>
    <x v="506"/>
    <n v="400"/>
    <n v="1002.1428571428571"/>
    <n v="1290.6714285714286"/>
  </r>
  <r>
    <x v="507"/>
    <n v="100"/>
    <n v="1035"/>
    <n v="1275.5380952380951"/>
  </r>
  <r>
    <x v="508"/>
    <n v="475"/>
    <n v="1117.8571428571429"/>
    <n v="1254.5095238095237"/>
  </r>
  <r>
    <x v="509"/>
    <n v="3970"/>
    <n v="1150"/>
    <n v="1230.7190476190476"/>
  </r>
  <r>
    <x v="510"/>
    <n v="1640"/>
    <n v="638.57142857142856"/>
    <n v="1207"/>
  </r>
  <r>
    <x v="511"/>
    <n v="330"/>
    <n v="458.57142857142856"/>
    <n v="1201.2428571428572"/>
  </r>
  <r>
    <x v="512"/>
    <n v="100"/>
    <n v="1261.4285714285713"/>
    <n v="1192.347619047619"/>
  </r>
  <r>
    <x v="513"/>
    <n v="630"/>
    <n v="1427.1428571428571"/>
    <n v="1159.9761904761906"/>
  </r>
  <r>
    <x v="514"/>
    <n v="680"/>
    <n v="1474"/>
    <n v="1121.1666666666672"/>
  </r>
  <r>
    <x v="515"/>
    <n v="700"/>
    <n v="1751.2857142857142"/>
    <n v="1082.8523809523811"/>
  </r>
  <r>
    <x v="516"/>
    <n v="390"/>
    <n v="2040.4285714285713"/>
    <n v="1038.5333333333335"/>
  </r>
  <r>
    <x v="517"/>
    <n v="380"/>
    <n v="2006.5714285714287"/>
    <n v="984.80476190476213"/>
  </r>
  <r>
    <x v="518"/>
    <n v="5950"/>
    <n v="2057.7142857142858"/>
    <n v="931.29047619047628"/>
  </r>
  <r>
    <x v="519"/>
    <n v="1260"/>
    <n v="1221.4285714285713"/>
    <n v="875.65238095238112"/>
  </r>
  <r>
    <x v="520"/>
    <n v="958"/>
    <n v="1227.5714285714287"/>
    <n v="845.47142857142876"/>
  </r>
  <r>
    <x v="521"/>
    <n v="2621"/>
    <n v="1234.7142857142858"/>
    <n v="815.3238095238097"/>
  </r>
  <r>
    <x v="522"/>
    <n v="2724"/>
    <n v="1128.2857142857142"/>
    <n v="782.68095238095259"/>
  </r>
  <r>
    <x v="523"/>
    <n v="153"/>
    <n v="1105"/>
    <n v="751.77619047619055"/>
  </r>
  <r>
    <x v="524"/>
    <n v="738"/>
    <n v="1338.1428571428571"/>
    <n v="723.20952380952383"/>
  </r>
  <r>
    <x v="525"/>
    <n v="96"/>
    <n v="1335.5714285714287"/>
    <n v="688.12857142857138"/>
  </r>
  <r>
    <x v="526"/>
    <n v="1303"/>
    <n v="1716"/>
    <n v="653.50476190476195"/>
  </r>
  <r>
    <x v="527"/>
    <n v="1008"/>
    <n v="1674.7142857142858"/>
    <n v="604.79999999999995"/>
  </r>
  <r>
    <x v="528"/>
    <n v="1876"/>
    <n v="1805"/>
    <n v="560.51904761904757"/>
  </r>
  <r>
    <x v="529"/>
    <n v="2561"/>
    <n v="1636.4285714285713"/>
    <n v="513.48571428571427"/>
  </r>
  <r>
    <x v="530"/>
    <n v="1785"/>
    <n v="1442"/>
    <n v="473.32857142857148"/>
  </r>
  <r>
    <x v="531"/>
    <n v="720"/>
    <n v="1187"/>
    <n v="437.46190476190475"/>
  </r>
  <r>
    <x v="532"/>
    <n v="2759"/>
    <n v="1084.1428571428571"/>
    <n v="412.05714285714282"/>
  </r>
  <r>
    <x v="533"/>
    <n v="1014"/>
    <n v="690"/>
    <n v="388.99523809523811"/>
  </r>
  <r>
    <x v="534"/>
    <n v="1920"/>
    <n v="853.28571428571433"/>
    <n v="378.23333333333329"/>
  </r>
  <r>
    <x v="535"/>
    <n v="696"/>
    <n v="620.14285714285711"/>
    <n v="358.74285714285713"/>
  </r>
  <r>
    <x v="536"/>
    <n v="1200"/>
    <n v="548.14285714285711"/>
    <n v="344.71904761904756"/>
  </r>
  <r>
    <x v="537"/>
    <n v="0"/>
    <n v="404.14285714285717"/>
    <n v="332.07619047619045"/>
  </r>
  <r>
    <x v="538"/>
    <n v="0"/>
    <n v="404.14285714285717"/>
    <n v="323.49047619047622"/>
  </r>
  <r>
    <x v="539"/>
    <n v="0"/>
    <n v="438.42857142857144"/>
    <n v="313.52857142857152"/>
  </r>
  <r>
    <x v="540"/>
    <n v="2157"/>
    <n v="465.85714285714283"/>
    <n v="302.63809523809527"/>
  </r>
  <r>
    <x v="541"/>
    <n v="288"/>
    <n v="191.71428571428572"/>
    <n v="299.16666666666674"/>
  </r>
  <r>
    <x v="542"/>
    <n v="192"/>
    <n v="290.28571428571428"/>
    <n v="315.02380952380958"/>
  </r>
  <r>
    <x v="543"/>
    <n v="192"/>
    <n v="262.85714285714283"/>
    <n v="328.78571428571433"/>
  </r>
  <r>
    <x v="544"/>
    <n v="0"/>
    <n v="324.57142857142856"/>
    <n v="347.27142857142854"/>
  </r>
  <r>
    <x v="545"/>
    <n v="240"/>
    <n v="421.71428571428572"/>
    <n v="365.72380952380951"/>
  </r>
  <r>
    <x v="546"/>
    <n v="192"/>
    <n v="428.57142857142856"/>
    <n v="387.09523809523802"/>
  </r>
  <r>
    <x v="547"/>
    <n v="238"/>
    <n v="401.14285714285717"/>
    <n v="408.02380952380946"/>
  </r>
  <r>
    <x v="548"/>
    <n v="978"/>
    <n v="388.57142857142856"/>
    <n v="432.10476190476192"/>
  </r>
  <r>
    <x v="549"/>
    <n v="0"/>
    <n v="316"/>
    <n v="446.89047619047614"/>
  </r>
  <r>
    <x v="550"/>
    <n v="624"/>
    <n v="323.14285714285717"/>
    <n v="462.90476190476187"/>
  </r>
  <r>
    <x v="551"/>
    <n v="680"/>
    <n v="255.42857142857142"/>
    <n v="477.96666666666658"/>
  </r>
  <r>
    <x v="552"/>
    <n v="288"/>
    <n v="201.14285714285714"/>
    <n v="493.73809523809524"/>
  </r>
  <r>
    <x v="553"/>
    <n v="0"/>
    <n v="248"/>
    <n v="509.74761904761903"/>
  </r>
  <r>
    <x v="554"/>
    <n v="150"/>
    <n v="285.71428571428572"/>
    <n v="527.09999999999991"/>
  </r>
  <r>
    <x v="555"/>
    <n v="470"/>
    <n v="296.85714285714283"/>
    <n v="533.57619047619039"/>
  </r>
  <r>
    <x v="556"/>
    <n v="50"/>
    <n v="254.85714285714286"/>
    <n v="552.20476190476188"/>
  </r>
  <r>
    <x v="557"/>
    <n v="150"/>
    <n v="346.28571428571428"/>
    <n v="613.28095238095239"/>
  </r>
  <r>
    <x v="558"/>
    <n v="300"/>
    <n v="394"/>
    <n v="666.54761904761904"/>
  </r>
  <r>
    <x v="559"/>
    <n v="616"/>
    <n v="431.71428571428572"/>
    <n v="717.74761904761908"/>
  </r>
  <r>
    <x v="560"/>
    <n v="264"/>
    <n v="366"/>
    <n v="764.40476190476193"/>
  </r>
  <r>
    <x v="561"/>
    <n v="228"/>
    <n v="424.85714285714283"/>
    <n v="810.34761904761911"/>
  </r>
  <r>
    <x v="562"/>
    <n v="176"/>
    <n v="392.28571428571428"/>
    <n v="855.28095238095239"/>
  </r>
  <r>
    <x v="563"/>
    <n v="690"/>
    <n v="367.14285714285717"/>
    <n v="893.20476190476199"/>
  </r>
  <r>
    <x v="564"/>
    <n v="484"/>
    <n v="268.57142857142856"/>
    <n v="902.25238095238092"/>
  </r>
  <r>
    <x v="565"/>
    <n v="564"/>
    <n v="199.42857142857142"/>
    <n v="916.9666666666667"/>
  </r>
  <r>
    <x v="566"/>
    <n v="156"/>
    <n v="168.85714285714286"/>
    <n v="935.65238095238089"/>
  </r>
  <r>
    <x v="567"/>
    <n v="676"/>
    <n v="146.57142857142858"/>
    <n v="952.21428571428578"/>
  </r>
  <r>
    <x v="568"/>
    <n v="0"/>
    <n v="105.28571428571429"/>
    <n v="969.51904761904757"/>
  </r>
  <r>
    <x v="569"/>
    <n v="0"/>
    <n v="111.71428571428571"/>
    <n v="987.48571428571427"/>
  </r>
  <r>
    <x v="570"/>
    <n v="0"/>
    <n v="361.71428571428572"/>
    <n v="1004.8571428571428"/>
  </r>
  <r>
    <x v="571"/>
    <n v="0"/>
    <n v="667.42857142857144"/>
    <n v="1008.0380952380951"/>
  </r>
  <r>
    <x v="572"/>
    <n v="350"/>
    <n v="703.14285714285711"/>
    <n v="999.83809523809532"/>
  </r>
  <r>
    <x v="573"/>
    <n v="0"/>
    <n v="817.42857142857144"/>
    <n v="991.16190476190468"/>
  </r>
  <r>
    <x v="574"/>
    <n v="387"/>
    <n v="878.14285714285711"/>
    <n v="980.10476190476186"/>
  </r>
  <r>
    <x v="575"/>
    <n v="45"/>
    <n v="1062.8571428571429"/>
    <n v="968.88095238095229"/>
  </r>
  <r>
    <x v="576"/>
    <n v="1750"/>
    <n v="1056.4285714285713"/>
    <n v="950.30952380952374"/>
  </r>
  <r>
    <x v="577"/>
    <n v="2140"/>
    <n v="1123.5714285714287"/>
    <n v="940.88571428571424"/>
  </r>
  <r>
    <x v="578"/>
    <n v="250"/>
    <n v="832.14285714285711"/>
    <n v="924.93809523809534"/>
  </r>
  <r>
    <x v="579"/>
    <n v="1150"/>
    <n v="796.42857142857144"/>
    <n v="917.51428571428573"/>
  </r>
  <r>
    <x v="580"/>
    <n v="425"/>
    <n v="775"/>
    <n v="911.37619047619046"/>
  </r>
  <r>
    <x v="581"/>
    <n v="1680"/>
    <n v="728.57142857142856"/>
    <n v="904.52380952380963"/>
  </r>
  <r>
    <x v="582"/>
    <n v="0"/>
    <n v="681.42857142857144"/>
    <n v="897.36190476190495"/>
  </r>
  <r>
    <x v="583"/>
    <n v="2220"/>
    <n v="768.57142857142856"/>
    <n v="893.72380952380979"/>
  </r>
  <r>
    <x v="584"/>
    <n v="100"/>
    <n v="480"/>
    <n v="875.43809523809546"/>
  </r>
  <r>
    <x v="585"/>
    <n v="0"/>
    <n v="855.71428571428567"/>
    <n v="865.58095238095257"/>
  </r>
  <r>
    <x v="586"/>
    <n v="1000"/>
    <n v="2087.1428571428573"/>
    <n v="847.24761904761931"/>
  </r>
  <r>
    <x v="587"/>
    <n v="100"/>
    <n v="1944.2857142857142"/>
    <n v="786.10476190476209"/>
  </r>
  <r>
    <x v="588"/>
    <n v="1350"/>
    <n v="1930"/>
    <n v="730.91428571428571"/>
  </r>
  <r>
    <x v="589"/>
    <n v="610"/>
    <n v="1831.4285714285713"/>
    <n v="678.34285714285704"/>
  </r>
  <r>
    <x v="590"/>
    <n v="200"/>
    <n v="1744.2857142857142"/>
    <n v="627.6761904761903"/>
  </r>
  <r>
    <x v="591"/>
    <n v="2730"/>
    <n v="1772.8571428571429"/>
    <n v="578.43809523809512"/>
  </r>
  <r>
    <x v="592"/>
    <n v="8620"/>
    <n v="1530"/>
    <n v="528.24761904761897"/>
  </r>
  <r>
    <x v="593"/>
    <n v="0"/>
    <n v="638.57142857142856"/>
    <n v="484.39047619047608"/>
  </r>
  <r>
    <x v="594"/>
    <n v="0"/>
    <n v="710"/>
    <n v="470.1047619047618"/>
  </r>
  <r>
    <x v="595"/>
    <n v="660"/>
    <n v="760"/>
    <n v="452.72380952380939"/>
  </r>
  <r>
    <x v="596"/>
    <n v="0"/>
    <n v="665.71428571428567"/>
    <n v="432.72380952380951"/>
  </r>
  <r>
    <x v="597"/>
    <n v="400"/>
    <n v="665.71428571428567"/>
    <n v="415.29523809523812"/>
  </r>
  <r>
    <x v="598"/>
    <n v="1030"/>
    <n v="644.28571428571433"/>
    <n v="398.3428571428571"/>
  </r>
  <r>
    <x v="599"/>
    <n v="2380"/>
    <n v="632.85714285714289"/>
    <n v="382.10476190476197"/>
  </r>
  <r>
    <x v="600"/>
    <n v="500"/>
    <n v="457.14285714285717"/>
    <n v="368.48571428571432"/>
  </r>
  <r>
    <x v="601"/>
    <n v="350"/>
    <n v="421.42857142857144"/>
    <n v="362.53333333333336"/>
  </r>
  <r>
    <x v="602"/>
    <n v="0"/>
    <n v="442.85714285714283"/>
    <n v="359.34285714285721"/>
  </r>
  <r>
    <x v="603"/>
    <n v="0"/>
    <n v="485.71428571428572"/>
    <n v="355.43809523809529"/>
  </r>
  <r>
    <x v="604"/>
    <n v="250"/>
    <n v="541.42857142857144"/>
    <n v="351.10476190476203"/>
  </r>
  <r>
    <x v="605"/>
    <n v="950"/>
    <n v="505.71428571428572"/>
    <n v="346.20000000000005"/>
  </r>
  <r>
    <x v="606"/>
    <n v="1150"/>
    <n v="773.71428571428567"/>
    <n v="347.48571428571432"/>
  </r>
  <r>
    <x v="607"/>
    <n v="250"/>
    <n v="645.14285714285711"/>
    <n v="335.79047619047617"/>
  </r>
  <r>
    <x v="608"/>
    <n v="500"/>
    <n v="609.42857142857144"/>
    <n v="325.99999999999994"/>
  </r>
  <r>
    <x v="609"/>
    <n v="300"/>
    <n v="612.28571428571433"/>
    <n v="321.54285714285709"/>
  </r>
  <r>
    <x v="610"/>
    <n v="390"/>
    <n v="569.42857142857144"/>
    <n v="319.22857142857146"/>
  </r>
  <r>
    <x v="611"/>
    <n v="0"/>
    <n v="513.71428571428567"/>
    <n v="319.15238095238095"/>
  </r>
  <r>
    <x v="612"/>
    <n v="2826"/>
    <n v="572.28571428571433"/>
    <n v="327.86190476190478"/>
  </r>
  <r>
    <x v="613"/>
    <n v="250"/>
    <n v="220"/>
    <n v="334.95238095238096"/>
  </r>
  <r>
    <x v="614"/>
    <n v="0"/>
    <n v="184.28571428571428"/>
    <n v="353.54761904761909"/>
  </r>
  <r>
    <x v="615"/>
    <n v="520"/>
    <n v="305.71428571428572"/>
    <n v="373.33333333333331"/>
  </r>
  <r>
    <x v="616"/>
    <n v="0"/>
    <n v="252.85714285714286"/>
    <n v="383.73809523809524"/>
  </r>
  <r>
    <x v="617"/>
    <n v="0"/>
    <n v="288.57142857142856"/>
    <n v="392.47619047619054"/>
  </r>
  <r>
    <x v="618"/>
    <n v="410"/>
    <n v="352.85714285714283"/>
    <n v="402.9761904761906"/>
  </r>
  <r>
    <x v="619"/>
    <n v="360"/>
    <n v="311.42857142857144"/>
    <n v="409.92857142857144"/>
  </r>
  <r>
    <x v="620"/>
    <n v="0"/>
    <n v="267.14285714285717"/>
    <n v="412.92857142857144"/>
  </r>
  <r>
    <x v="621"/>
    <n v="850"/>
    <n v="267.14285714285717"/>
    <n v="420.02380952380946"/>
  </r>
  <r>
    <x v="622"/>
    <n v="150"/>
    <n v="214.28571428571428"/>
    <n v="427.11904761904759"/>
  </r>
  <r>
    <x v="623"/>
    <n v="250"/>
    <n v="210"/>
    <n v="435.11904761904759"/>
  </r>
  <r>
    <x v="624"/>
    <n v="450"/>
    <n v="188.57142857142858"/>
    <n v="444.97619047619048"/>
  </r>
  <r>
    <x v="625"/>
    <n v="120"/>
    <n v="160"/>
    <n v="460.78571428571428"/>
  </r>
  <r>
    <x v="626"/>
    <n v="50"/>
    <n v="142.85714285714286"/>
    <n v="475.16666666666663"/>
  </r>
  <r>
    <x v="627"/>
    <n v="0"/>
    <n v="157.14285714285714"/>
    <n v="490.40476190476187"/>
  </r>
  <r>
    <x v="628"/>
    <n v="480"/>
    <n v="157.14285714285714"/>
    <n v="503.16666666666663"/>
  </r>
  <r>
    <x v="629"/>
    <n v="120"/>
    <n v="224.28571428571428"/>
    <n v="521.16666666666663"/>
  </r>
  <r>
    <x v="630"/>
    <n v="100"/>
    <n v="278.57142857142856"/>
    <n v="537.97619047619048"/>
  </r>
  <r>
    <x v="631"/>
    <n v="250"/>
    <n v="325.71428571428572"/>
    <n v="551.2619047619047"/>
  </r>
  <r>
    <x v="632"/>
    <n v="0"/>
    <n v="325.71428571428572"/>
    <n v="560.83333333333337"/>
  </r>
  <r>
    <x v="633"/>
    <n v="150"/>
    <n v="355.71428571428572"/>
    <n v="566.78571428571422"/>
  </r>
  <r>
    <x v="634"/>
    <n v="0"/>
    <n v="394.28571428571428"/>
    <n v="573.16666666666663"/>
  </r>
  <r>
    <x v="635"/>
    <n v="950"/>
    <n v="544.28571428571433"/>
    <n v="579.40476190476193"/>
  </r>
  <r>
    <x v="636"/>
    <n v="500"/>
    <n v="422.85714285714283"/>
    <n v="576.83333333333337"/>
  </r>
  <r>
    <x v="637"/>
    <n v="430"/>
    <n v="351.42857142857144"/>
    <n v="587.83333333333337"/>
  </r>
  <r>
    <x v="638"/>
    <n v="250"/>
    <n v="475.71428571428572"/>
    <n v="601.21428571428567"/>
  </r>
  <r>
    <x v="639"/>
    <n v="210"/>
    <n v="542.85714285714289"/>
    <n v="622.73809523809518"/>
  </r>
  <r>
    <x v="640"/>
    <n v="420"/>
    <n v="567.14285714285711"/>
    <n v="641.07142857142856"/>
  </r>
  <r>
    <x v="641"/>
    <n v="1050"/>
    <n v="775"/>
    <n v="668.73809523809518"/>
  </r>
  <r>
    <x v="642"/>
    <n v="100"/>
    <n v="785"/>
    <n v="693.57142857142856"/>
  </r>
  <r>
    <x v="643"/>
    <n v="0"/>
    <n v="777.85714285714289"/>
    <n v="720.35714285714278"/>
  </r>
  <r>
    <x v="644"/>
    <n v="1300"/>
    <n v="777.85714285714289"/>
    <n v="739.47619047619048"/>
  </r>
  <r>
    <x v="645"/>
    <n v="720"/>
    <n v="617.85714285714289"/>
    <n v="759.16666666666663"/>
  </r>
  <r>
    <x v="646"/>
    <n v="380"/>
    <n v="515"/>
    <n v="765.19047619047603"/>
  </r>
  <r>
    <x v="647"/>
    <n v="1875"/>
    <n v="603.57142857142856"/>
    <n v="774.07142857142856"/>
  </r>
  <r>
    <x v="648"/>
    <n v="1120"/>
    <n v="561.42857142857144"/>
    <n v="770.71428571428567"/>
  </r>
  <r>
    <x v="649"/>
    <n v="50"/>
    <n v="401.42857142857144"/>
    <n v="769.142857142857"/>
  </r>
  <r>
    <x v="650"/>
    <n v="0"/>
    <n v="480"/>
    <n v="769.19047619047603"/>
  </r>
  <r>
    <x v="651"/>
    <n v="180"/>
    <n v="480"/>
    <n v="765.09523809523807"/>
  </r>
  <r>
    <x v="652"/>
    <n v="0"/>
    <n v="454.28571428571428"/>
    <n v="760.42857142857133"/>
  </r>
  <r>
    <x v="653"/>
    <n v="1000"/>
    <n v="505.71428571428572"/>
    <n v="756.142857142857"/>
  </r>
  <r>
    <x v="654"/>
    <n v="1580"/>
    <n v="662.85714285714289"/>
    <n v="751.28571428571422"/>
  </r>
  <r>
    <x v="655"/>
    <n v="0"/>
    <n v="591.42857142857144"/>
    <n v="738.61904761904748"/>
  </r>
  <r>
    <x v="656"/>
    <n v="600"/>
    <n v="600"/>
    <n v="727.38095238095229"/>
  </r>
  <r>
    <x v="657"/>
    <n v="0"/>
    <n v="540"/>
    <n v="728.71428571428567"/>
  </r>
  <r>
    <x v="658"/>
    <n v="0"/>
    <n v="697.14285714285711"/>
    <n v="731.47619047619037"/>
  </r>
  <r>
    <x v="659"/>
    <n v="360"/>
    <n v="728.57142857142856"/>
    <n v="731.95238095238096"/>
  </r>
  <r>
    <x v="660"/>
    <n v="2100"/>
    <n v="677.14285714285711"/>
    <n v="731"/>
  </r>
  <r>
    <x v="661"/>
    <n v="1080"/>
    <n v="612.85714285714289"/>
    <n v="730.61904761904759"/>
  </r>
  <r>
    <x v="662"/>
    <n v="60"/>
    <n v="504.28571428571428"/>
    <n v="733.80952380952374"/>
  </r>
  <r>
    <x v="663"/>
    <n v="180"/>
    <n v="547.14285714285711"/>
    <n v="738.66666666666652"/>
  </r>
  <r>
    <x v="664"/>
    <n v="1100"/>
    <n v="581.42857142857144"/>
    <n v="730.09523809523807"/>
  </r>
  <r>
    <x v="665"/>
    <n v="220"/>
    <n v="467.14285714285717"/>
    <n v="720.09523809523819"/>
  </r>
  <r>
    <x v="666"/>
    <n v="0"/>
    <n v="752.85714285714289"/>
    <n v="712.66666666666663"/>
  </r>
  <r>
    <x v="667"/>
    <n v="1650"/>
    <n v="752.85714285714289"/>
    <n v="695.42857142857144"/>
  </r>
  <r>
    <x v="668"/>
    <n v="320"/>
    <n v="1121.4285714285713"/>
    <n v="679.04761904761904"/>
  </r>
  <r>
    <x v="669"/>
    <n v="360"/>
    <n v="1092.8571428571429"/>
    <n v="651.95238095238096"/>
  </r>
  <r>
    <x v="670"/>
    <n v="420"/>
    <n v="1397.1428571428571"/>
    <n v="623.47619047619048"/>
  </r>
  <r>
    <x v="671"/>
    <n v="300"/>
    <n v="1520"/>
    <n v="598.09523809523807"/>
  </r>
  <r>
    <x v="672"/>
    <n v="2220"/>
    <n v="1588.5714285714287"/>
    <n v="571.57142857142867"/>
  </r>
  <r>
    <x v="673"/>
    <n v="0"/>
    <n v="1351.4285714285713"/>
    <n v="544.95238095238096"/>
  </r>
  <r>
    <x v="674"/>
    <n v="4230"/>
    <n v="1368.5714285714287"/>
    <n v="529.85714285714289"/>
  </r>
  <r>
    <x v="675"/>
    <n v="120"/>
    <n v="798.57142857142856"/>
    <n v="514.19047619047637"/>
  </r>
  <r>
    <x v="676"/>
    <n v="2490"/>
    <n v="781.42857142857144"/>
    <n v="524.52380952380963"/>
  </r>
  <r>
    <x v="677"/>
    <n v="1280"/>
    <n v="502.85714285714283"/>
    <n v="537.04761904761904"/>
  </r>
  <r>
    <x v="678"/>
    <n v="780"/>
    <n v="514.28571428571433"/>
    <n v="548.76190476190482"/>
  </r>
  <r>
    <x v="679"/>
    <n v="560"/>
    <n v="402.85714285714283"/>
    <n v="560.38095238095241"/>
  </r>
  <r>
    <x v="680"/>
    <n v="120"/>
    <n v="357.14285714285717"/>
    <n v="581.52380952380963"/>
  </r>
  <r>
    <x v="681"/>
    <n v="240"/>
    <n v="340"/>
    <n v="610.28571428571433"/>
  </r>
  <r>
    <x v="682"/>
    <n v="0"/>
    <n v="325.71428571428572"/>
    <n v="641.04761904761904"/>
  </r>
  <r>
    <x v="683"/>
    <n v="540"/>
    <n v="360"/>
    <n v="676"/>
  </r>
  <r>
    <x v="684"/>
    <n v="1360"/>
    <n v="282.85714285714283"/>
    <n v="706.95238095238096"/>
  </r>
  <r>
    <x v="685"/>
    <n v="0"/>
    <n v="254.28571428571428"/>
    <n v="739.38095238095229"/>
  </r>
  <r>
    <x v="686"/>
    <n v="240"/>
    <n v="640"/>
    <n v="771.5238095238094"/>
  </r>
  <r>
    <x v="687"/>
    <n v="0"/>
    <n v="622.85714285714289"/>
    <n v="782.71428571428567"/>
  </r>
  <r>
    <x v="688"/>
    <n v="140"/>
    <n v="711.42857142857144"/>
    <n v="792.38095238095229"/>
  </r>
  <r>
    <x v="689"/>
    <n v="240"/>
    <n v="700"/>
    <n v="798.52380952380952"/>
  </r>
  <r>
    <x v="690"/>
    <n v="0"/>
    <n v="665.71428571428567"/>
    <n v="792.47619047619037"/>
  </r>
  <r>
    <x v="691"/>
    <n v="1160"/>
    <n v="708.57142857142856"/>
    <n v="788.71428571428555"/>
  </r>
  <r>
    <x v="692"/>
    <n v="2700"/>
    <n v="650"/>
    <n v="783.76190476190459"/>
  </r>
  <r>
    <x v="693"/>
    <n v="120"/>
    <n v="290"/>
    <n v="780.76190476190459"/>
  </r>
  <r>
    <x v="694"/>
    <n v="620"/>
    <n v="281.42857142857144"/>
    <n v="788.99999999999989"/>
  </r>
  <r>
    <x v="695"/>
    <n v="60"/>
    <n v="244.28571428571428"/>
    <n v="801.99999999999989"/>
  </r>
  <r>
    <x v="696"/>
    <n v="0"/>
    <n v="235.71428571428572"/>
    <n v="815.95238095238085"/>
  </r>
  <r>
    <x v="697"/>
    <n v="300"/>
    <n v="261.42857142857144"/>
    <n v="830.47619047619048"/>
  </r>
  <r>
    <x v="698"/>
    <n v="750"/>
    <n v="308.57142857142856"/>
    <n v="843"/>
  </r>
  <r>
    <x v="699"/>
    <n v="180"/>
    <n v="238.57142857142858"/>
    <n v="862.2380952380953"/>
  </r>
  <r>
    <x v="700"/>
    <n v="60"/>
    <n v="635.71428571428567"/>
    <n v="888.14285714285722"/>
  </r>
  <r>
    <x v="701"/>
    <n v="360"/>
    <n v="724.28571428571433"/>
    <n v="899.95238095238108"/>
  </r>
  <r>
    <x v="702"/>
    <n v="0"/>
    <n v="790"/>
    <n v="897.57142857142867"/>
  </r>
  <r>
    <x v="703"/>
    <n v="180"/>
    <n v="898.57142857142856"/>
    <n v="891.85714285714289"/>
  </r>
  <r>
    <x v="704"/>
    <n v="630"/>
    <n v="898.57142857142856"/>
    <n v="882.52380952380952"/>
  </r>
  <r>
    <x v="705"/>
    <n v="260"/>
    <n v="1108.5714285714287"/>
    <n v="874.80952380952408"/>
  </r>
  <r>
    <x v="706"/>
    <n v="2960"/>
    <n v="1157.1428571428571"/>
    <n v="852.66666666666686"/>
  </r>
  <r>
    <x v="707"/>
    <n v="680"/>
    <n v="854.28571428571433"/>
    <n v="822.28571428571433"/>
  </r>
  <r>
    <x v="708"/>
    <n v="820"/>
    <n v="862.85714285714289"/>
    <n v="802.28571428571433"/>
  </r>
  <r>
    <x v="709"/>
    <n v="760"/>
    <n v="1037.1428571428571"/>
    <n v="782.85714285714289"/>
  </r>
  <r>
    <x v="710"/>
    <n v="180"/>
    <n v="1220"/>
    <n v="758.7619047619047"/>
  </r>
  <r>
    <x v="711"/>
    <n v="2100"/>
    <n v="1262.8571428571429"/>
    <n v="727.142857142857"/>
  </r>
  <r>
    <x v="712"/>
    <n v="600"/>
    <n v="1374.2857142857142"/>
    <n v="699.04761904761892"/>
  </r>
  <r>
    <x v="713"/>
    <n v="840"/>
    <n v="1288.5714285714287"/>
    <n v="663.52380952380952"/>
  </r>
  <r>
    <x v="714"/>
    <n v="740"/>
    <n v="1255.7142857142858"/>
    <n v="632.28571428571433"/>
  </r>
  <r>
    <x v="715"/>
    <n v="2040"/>
    <n v="1218.5714285714287"/>
    <n v="605.57142857142867"/>
  </r>
  <r>
    <x v="716"/>
    <n v="2040"/>
    <n v="975.71428571428567"/>
    <n v="579.80952380952374"/>
  </r>
  <r>
    <x v="717"/>
    <n v="480"/>
    <n v="912.85714285714289"/>
    <n v="565"/>
  </r>
  <r>
    <x v="718"/>
    <n v="2880"/>
    <n v="895.71428571428567"/>
    <n v="554.28571428571422"/>
  </r>
  <r>
    <x v="719"/>
    <n v="0"/>
    <n v="518.57142857142856"/>
    <n v="537.57142857142844"/>
  </r>
  <r>
    <x v="720"/>
    <n v="610"/>
    <n v="552.85714285714289"/>
    <n v="539.90476190476181"/>
  </r>
  <r>
    <x v="721"/>
    <n v="480"/>
    <n v="560"/>
    <n v="539.66666666666663"/>
  </r>
  <r>
    <x v="722"/>
    <n v="340"/>
    <n v="560"/>
    <n v="535.47619047619037"/>
  </r>
  <r>
    <x v="723"/>
    <n v="1600"/>
    <n v="537.14285714285711"/>
    <n v="555.38095238095229"/>
  </r>
  <r>
    <x v="724"/>
    <n v="360"/>
    <n v="671.42857142857144"/>
    <n v="573.19047619047603"/>
  </r>
  <r>
    <x v="725"/>
    <n v="240"/>
    <n v="662.85714285714289"/>
    <n v="586.5238095238094"/>
  </r>
  <r>
    <x v="726"/>
    <n v="240"/>
    <n v="671.42857142857144"/>
    <n v="604.42857142857133"/>
  </r>
  <r>
    <x v="727"/>
    <n v="660"/>
    <n v="637.14285714285711"/>
    <n v="615.28571428571422"/>
  </r>
  <r>
    <x v="728"/>
    <n v="480"/>
    <n v="885.71428571428567"/>
    <n v="628.99999999999989"/>
  </r>
  <r>
    <x v="729"/>
    <n v="180"/>
    <n v="1015.7142857142857"/>
    <n v="634.42857142857122"/>
  </r>
  <r>
    <x v="730"/>
    <n v="2540"/>
    <n v="990"/>
    <n v="612.85714285714278"/>
  </r>
  <r>
    <x v="731"/>
    <n v="300"/>
    <n v="652.85714285714289"/>
    <n v="592.42857142857133"/>
  </r>
  <r>
    <x v="732"/>
    <n v="300"/>
    <n v="618.57142857142856"/>
    <n v="598.38095238095241"/>
  </r>
  <r>
    <x v="733"/>
    <n v="0"/>
    <n v="618.57142857142856"/>
    <n v="602.80952380952397"/>
  </r>
  <r>
    <x v="734"/>
    <n v="2400"/>
    <n v="667.14285714285711"/>
    <n v="609.90476190476193"/>
  </r>
  <r>
    <x v="735"/>
    <n v="1390"/>
    <n v="444.28571428571428"/>
    <n v="623.09523809523807"/>
  </r>
  <r>
    <x v="736"/>
    <n v="0"/>
    <n v="245.71428571428572"/>
    <n v="647.42857142857133"/>
  </r>
  <r>
    <x v="737"/>
    <n v="180"/>
    <n v="254.28571428571428"/>
    <n v="680.38095238095229"/>
  </r>
  <r>
    <x v="738"/>
    <n v="60"/>
    <n v="280"/>
    <n v="713.04761904761892"/>
  </r>
  <r>
    <x v="739"/>
    <n v="300"/>
    <n v="314.28571428571428"/>
    <n v="734.57142857142856"/>
  </r>
  <r>
    <x v="740"/>
    <n v="340"/>
    <n v="271.42857142857144"/>
    <n v="760.90476190476181"/>
  </r>
  <r>
    <x v="741"/>
    <n v="840"/>
    <n v="420"/>
    <n v="786.85714285714278"/>
  </r>
  <r>
    <x v="742"/>
    <n v="0"/>
    <n v="308.57142857142856"/>
    <n v="798.42857142857133"/>
  </r>
  <r>
    <x v="743"/>
    <n v="60"/>
    <n v="351.42857142857144"/>
    <n v="810.857142857143"/>
  </r>
  <r>
    <x v="744"/>
    <n v="360"/>
    <n v="454.28571428571428"/>
    <n v="821.00000000000011"/>
  </r>
  <r>
    <x v="745"/>
    <n v="300"/>
    <n v="445.71428571428572"/>
    <n v="836.857142857143"/>
  </r>
  <r>
    <x v="746"/>
    <n v="0"/>
    <n v="531.42857142857144"/>
    <n v="848.71428571428589"/>
  </r>
  <r>
    <x v="747"/>
    <n v="1380"/>
    <n v="591.42857142857144"/>
    <n v="851.28571428571433"/>
  </r>
  <r>
    <x v="748"/>
    <n v="60"/>
    <n v="394.28571428571428"/>
    <n v="851.85714285714289"/>
  </r>
  <r>
    <x v="749"/>
    <n v="300"/>
    <n v="588.57142857142856"/>
    <n v="860.14285714285711"/>
  </r>
  <r>
    <x v="750"/>
    <n v="780"/>
    <n v="545.71428571428567"/>
    <n v="861.09523809523807"/>
  </r>
  <r>
    <x v="751"/>
    <n v="300"/>
    <n v="434.28571428571428"/>
    <n v="862.90476190476181"/>
  </r>
  <r>
    <x v="752"/>
    <n v="900"/>
    <n v="1157.1428571428571"/>
    <n v="861"/>
  </r>
  <r>
    <x v="753"/>
    <n v="420"/>
    <n v="1071.4285714285713"/>
    <n v="833"/>
  </r>
  <r>
    <x v="754"/>
    <n v="0"/>
    <n v="1071.4285714285713"/>
    <n v="807.857142857143"/>
  </r>
  <r>
    <x v="755"/>
    <n v="1420"/>
    <n v="1200"/>
    <n v="792.42857142857144"/>
  </r>
  <r>
    <x v="756"/>
    <n v="0"/>
    <n v="997.14285714285711"/>
    <n v="771.57142857142867"/>
  </r>
  <r>
    <x v="757"/>
    <n v="0"/>
    <n v="1048.5714285714287"/>
    <n v="757.47619047619048"/>
  </r>
  <r>
    <x v="758"/>
    <n v="5360"/>
    <n v="1048.5714285714287"/>
    <n v="744.88095238095241"/>
  </r>
  <r>
    <x v="759"/>
    <n v="300"/>
    <n v="368.57142857142856"/>
    <n v="732.28571428571433"/>
  </r>
  <r>
    <x v="760"/>
    <n v="420"/>
    <n v="377.14285714285717"/>
    <n v="745.9761904761906"/>
  </r>
  <r>
    <x v="761"/>
    <n v="900"/>
    <n v="831.42857142857144"/>
    <n v="758.7380952380953"/>
  </r>
  <r>
    <x v="762"/>
    <n v="0"/>
    <n v="751.42857142857144"/>
    <n v="747.21428571428578"/>
  </r>
  <r>
    <x v="763"/>
    <n v="360"/>
    <n v="831.42857142857144"/>
    <n v="740.64285714285711"/>
  </r>
  <r>
    <x v="764"/>
    <n v="0"/>
    <n v="1062.8571428571429"/>
    <n v="732.2619047619047"/>
  </r>
  <r>
    <x v="765"/>
    <n v="600"/>
    <n v="1174.2857142857142"/>
    <n v="710.09523809523807"/>
  </r>
  <r>
    <x v="766"/>
    <n v="360"/>
    <n v="1234.2857142857142"/>
    <n v="683.07142857142833"/>
  </r>
  <r>
    <x v="767"/>
    <n v="3600"/>
    <n v="1234.2857142857142"/>
    <n v="651.85714285714278"/>
  </r>
  <r>
    <x v="768"/>
    <n v="340"/>
    <n v="925.71428571428567"/>
    <n v="620.42857142857122"/>
  </r>
  <r>
    <x v="769"/>
    <n v="560"/>
    <n v="1104.2857142857142"/>
    <n v="599.57142857142856"/>
  </r>
  <r>
    <x v="770"/>
    <n v="1980"/>
    <n v="1050"/>
    <n v="584.19047619047626"/>
  </r>
  <r>
    <x v="771"/>
    <n v="780"/>
    <n v="767.14285714285711"/>
    <n v="572.42857142857144"/>
  </r>
  <r>
    <x v="772"/>
    <n v="1020"/>
    <n v="681.42857142857144"/>
    <n v="573.52380952380952"/>
  </r>
  <r>
    <x v="773"/>
    <n v="360"/>
    <n v="655.71428571428567"/>
    <n v="586.47619047619048"/>
  </r>
  <r>
    <x v="774"/>
    <n v="1440"/>
    <n v="930"/>
    <n v="599.71428571428567"/>
  </r>
  <r>
    <x v="775"/>
    <n v="1590"/>
    <n v="801.42857142857144"/>
    <n v="605.61904761904759"/>
  </r>
  <r>
    <x v="776"/>
    <n v="180"/>
    <n v="608.57142857142856"/>
    <n v="619.80952380952397"/>
  </r>
  <r>
    <x v="777"/>
    <n v="0"/>
    <n v="608.57142857142856"/>
    <n v="638.00000000000011"/>
  </r>
  <r>
    <x v="778"/>
    <n v="180"/>
    <n v="642.85714285714289"/>
    <n v="660.09523809523819"/>
  </r>
  <r>
    <x v="779"/>
    <n v="840"/>
    <n v="617.14285714285711"/>
    <n v="677.61904761904759"/>
  </r>
  <r>
    <x v="780"/>
    <n v="2280"/>
    <n v="600"/>
    <n v="685.85714285714289"/>
  </r>
  <r>
    <x v="781"/>
    <n v="540"/>
    <n v="377.14285714285717"/>
    <n v="694.95238095238096"/>
  </r>
  <r>
    <x v="782"/>
    <n v="240"/>
    <n v="317.14285714285717"/>
    <n v="709.38095238095229"/>
  </r>
  <r>
    <x v="783"/>
    <n v="180"/>
    <n v="317.14285714285717"/>
    <n v="730.38095238095229"/>
  </r>
  <r>
    <x v="784"/>
    <n v="240"/>
    <n v="608.57142857142856"/>
    <n v="744.66666666666663"/>
  </r>
  <r>
    <x v="785"/>
    <n v="0"/>
    <n v="574.28571428571433"/>
    <n v="742.95238095238108"/>
  </r>
  <r>
    <x v="786"/>
    <n v="720"/>
    <n v="574.28571428571433"/>
    <n v="744.38095238095241"/>
  </r>
  <r>
    <x v="787"/>
    <n v="720"/>
    <n v="670.71428571428567"/>
    <n v="747.23809523809541"/>
  </r>
  <r>
    <x v="788"/>
    <n v="120"/>
    <n v="670.71428571428567"/>
    <n v="745.16666666666674"/>
  </r>
  <r>
    <x v="789"/>
    <n v="240"/>
    <n v="779.28571428571433"/>
    <n v="744.80952380952397"/>
  </r>
  <r>
    <x v="790"/>
    <n v="2220"/>
    <n v="760"/>
    <n v="734.92857142857133"/>
  </r>
  <r>
    <x v="791"/>
    <n v="0"/>
    <n v="485.71428571428572"/>
    <n v="722.26190476190482"/>
  </r>
  <r>
    <x v="792"/>
    <n v="0"/>
    <n v="554.28571428571433"/>
    <n v="719.11904761904771"/>
  </r>
  <r>
    <x v="793"/>
    <n v="1395"/>
    <n v="580"/>
    <n v="711.97619047619048"/>
  </r>
  <r>
    <x v="794"/>
    <n v="720"/>
    <n v="397.85714285714283"/>
    <n v="703.02380952380952"/>
  </r>
  <r>
    <x v="795"/>
    <n v="880"/>
    <n v="363.57142857142856"/>
    <n v="701.28571428571422"/>
  </r>
  <r>
    <x v="796"/>
    <n v="105"/>
    <n v="297.85714285714283"/>
    <n v="699.54761904761904"/>
  </r>
  <r>
    <x v="797"/>
    <n v="300"/>
    <n v="291.42857142857144"/>
    <n v="696.7619047619047"/>
  </r>
  <r>
    <x v="798"/>
    <n v="480"/>
    <n v="300"/>
    <n v="693.04761904761892"/>
  </r>
  <r>
    <x v="799"/>
    <n v="180"/>
    <n v="642.85714285714289"/>
    <n v="688.95238095238108"/>
  </r>
  <r>
    <x v="800"/>
    <n v="120"/>
    <n v="697.14285714285711"/>
    <n v="672.57142857142878"/>
  </r>
  <r>
    <x v="801"/>
    <n v="480"/>
    <n v="800"/>
    <n v="653.61904761904771"/>
  </r>
  <r>
    <x v="802"/>
    <n v="420"/>
    <n v="1070"/>
    <n v="630.66666666666674"/>
  </r>
  <r>
    <x v="803"/>
    <n v="60"/>
    <n v="1052.8571428571429"/>
    <n v="600.42857142857133"/>
  </r>
  <r>
    <x v="804"/>
    <n v="360"/>
    <n v="1107.1428571428571"/>
    <n v="570.7619047619047"/>
  </r>
  <r>
    <x v="805"/>
    <n v="2880"/>
    <n v="1227.1428571428571"/>
    <n v="541.85714285714278"/>
  </r>
  <r>
    <x v="806"/>
    <n v="560"/>
    <n v="1154.2857142857142"/>
    <n v="510.66666666666657"/>
  </r>
  <r>
    <x v="807"/>
    <n v="840"/>
    <n v="1271.4285714285713"/>
    <n v="487.99999999999989"/>
  </r>
  <r>
    <x v="808"/>
    <n v="2370"/>
    <n v="1168.5714285714287"/>
    <n v="463.80952380952368"/>
  </r>
  <r>
    <x v="809"/>
    <n v="300"/>
    <n v="864.28571428571433"/>
    <n v="442.47619047619042"/>
  </r>
  <r>
    <x v="810"/>
    <n v="440"/>
    <n v="872.85714285714289"/>
    <n v="431.28571428571428"/>
  </r>
  <r>
    <x v="811"/>
    <n v="1200"/>
    <n v="810"/>
    <n v="419.52380952380952"/>
  </r>
  <r>
    <x v="812"/>
    <n v="2370"/>
    <n v="947.14285714285711"/>
    <n v="408.42857142857144"/>
  </r>
  <r>
    <x v="813"/>
    <n v="1380"/>
    <n v="745.71428571428567"/>
    <n v="390.4761904761906"/>
  </r>
  <r>
    <x v="814"/>
    <n v="120"/>
    <n v="557.14285714285711"/>
    <n v="373.14285714285722"/>
  </r>
  <r>
    <x v="815"/>
    <n v="240"/>
    <n v="617.14285714285711"/>
    <n v="361.21428571428584"/>
  </r>
  <r>
    <x v="816"/>
    <n v="360"/>
    <n v="660"/>
    <n v="359.00000000000006"/>
  </r>
  <r>
    <x v="817"/>
    <n v="0"/>
    <n v="608.57142857142856"/>
    <n v="354.21428571428572"/>
  </r>
  <r>
    <x v="818"/>
    <n v="2160"/>
    <n v="660"/>
    <n v="352"/>
  </r>
  <r>
    <x v="819"/>
    <n v="960"/>
    <n v="482.85714285714283"/>
    <n v="347.78571428571428"/>
  </r>
  <r>
    <x v="820"/>
    <n v="60"/>
    <n v="380"/>
    <n v="351.47619047619048"/>
  </r>
  <r>
    <x v="821"/>
    <n v="540"/>
    <n v="391.42857142857144"/>
    <n v="360.59523809523813"/>
  </r>
  <r>
    <x v="822"/>
    <n v="540"/>
    <n v="340"/>
    <n v="366.97619047619054"/>
  </r>
  <r>
    <x v="823"/>
    <n v="0"/>
    <n v="311.42857142857144"/>
    <n v="364.50000000000006"/>
  </r>
  <r>
    <x v="824"/>
    <n v="360"/>
    <n v="345.71428571428572"/>
    <n v="363.26190476190476"/>
  </r>
  <r>
    <x v="825"/>
    <n v="920"/>
    <n v="311.42857142857144"/>
    <n v="359.16666666666669"/>
  </r>
  <r>
    <x v="826"/>
    <n v="240"/>
    <n v="214.28571428571428"/>
    <n v="355.92857142857144"/>
  </r>
  <r>
    <x v="827"/>
    <n v="140"/>
    <n v="180"/>
    <n v="353.92857142857144"/>
  </r>
  <r>
    <x v="828"/>
    <n v="180"/>
    <n v="177.14285714285714"/>
    <n v="355.2619047619047"/>
  </r>
  <r>
    <x v="829"/>
    <n v="340"/>
    <n v="151.42857142857142"/>
    <n v="359.45238095238091"/>
  </r>
  <r>
    <x v="830"/>
    <n v="240"/>
    <n v="128.57142857142858"/>
    <n v="365.07142857142856"/>
  </r>
  <r>
    <x v="831"/>
    <n v="120"/>
    <n v="111.42857142857143"/>
    <n v="380.73809523809524"/>
  </r>
  <r>
    <x v="832"/>
    <n v="240"/>
    <n v="162.85714285714286"/>
    <n v="396.97619047619048"/>
  </r>
  <r>
    <x v="833"/>
    <n v="0"/>
    <n v="162.85714285714286"/>
    <n v="412.64285714285711"/>
  </r>
  <r>
    <x v="834"/>
    <n v="120"/>
    <n v="240"/>
    <n v="430.40476190476198"/>
  </r>
  <r>
    <x v="835"/>
    <n v="0"/>
    <n v="291.42857142857144"/>
    <n v="442.54761904761909"/>
  </r>
  <r>
    <x v="836"/>
    <n v="180"/>
    <n v="474.28571428571428"/>
    <n v="454.6904761904762"/>
  </r>
  <r>
    <x v="837"/>
    <n v="120"/>
    <n v="545.71428571428567"/>
    <n v="459.02380952380952"/>
  </r>
  <r>
    <x v="838"/>
    <n v="480"/>
    <n v="528.57142857142856"/>
    <n v="450.54761904761915"/>
  </r>
  <r>
    <x v="839"/>
    <n v="240"/>
    <n v="528.57142857142856"/>
    <n v="445.78571428571439"/>
  </r>
  <r>
    <x v="840"/>
    <n v="540"/>
    <n v="520"/>
    <n v="440.7380952380953"/>
  </r>
  <r>
    <x v="841"/>
    <n v="480"/>
    <n v="477.14285714285717"/>
    <n v="436.26190476190482"/>
  </r>
  <r>
    <x v="842"/>
    <n v="1280"/>
    <n v="408.57142857142856"/>
    <n v="432.07142857142856"/>
  </r>
  <r>
    <x v="843"/>
    <n v="680"/>
    <n v="225.71428571428572"/>
    <n v="435.69047619047615"/>
  </r>
  <r>
    <x v="844"/>
    <n v="0"/>
    <n v="199.28571428571428"/>
    <n v="446.83333333333331"/>
  </r>
  <r>
    <x v="845"/>
    <n v="480"/>
    <n v="550.71428571428567"/>
    <n v="459.42857142857139"/>
  </r>
  <r>
    <x v="846"/>
    <n v="180"/>
    <n v="516.42857142857144"/>
    <n v="457.16666666666669"/>
  </r>
  <r>
    <x v="847"/>
    <n v="240"/>
    <n v="542.14285714285711"/>
    <n v="458.04761904761904"/>
  </r>
  <r>
    <x v="848"/>
    <n v="0"/>
    <n v="533.57142857142856"/>
    <n v="456.83333333333326"/>
  </r>
  <r>
    <x v="849"/>
    <n v="0"/>
    <n v="593.57142857142856"/>
    <n v="463.47619047619048"/>
  </r>
  <r>
    <x v="850"/>
    <n v="495"/>
    <n v="653.57142857142856"/>
    <n v="458.11904761904765"/>
  </r>
  <r>
    <x v="851"/>
    <n v="2460"/>
    <n v="582.85714285714289"/>
    <n v="449.33333333333331"/>
  </r>
  <r>
    <x v="852"/>
    <n v="240"/>
    <n v="265.71428571428572"/>
    <n v="442.42857142857144"/>
  </r>
  <r>
    <x v="853"/>
    <n v="360"/>
    <n v="274.28571428571428"/>
    <n v="448.38095238095241"/>
  </r>
  <r>
    <x v="854"/>
    <n v="180"/>
    <n v="222.85714285714286"/>
    <n v="450.61904761904759"/>
  </r>
  <r>
    <x v="855"/>
    <n v="420"/>
    <n v="214.28571428571428"/>
    <n v="453.42857142857144"/>
  </r>
  <r>
    <x v="856"/>
    <n v="420"/>
    <n v="154.28571428571428"/>
    <n v="449.23809523809524"/>
  </r>
  <r>
    <x v="857"/>
    <n v="0"/>
    <n v="220"/>
    <n v="448.47619047619048"/>
  </r>
  <r>
    <x v="858"/>
    <n v="240"/>
    <n v="302.85714285714283"/>
    <n v="446.95238095238091"/>
  </r>
  <r>
    <x v="859"/>
    <n v="300"/>
    <n v="320"/>
    <n v="446.09523809523802"/>
  </r>
  <r>
    <x v="860"/>
    <n v="0"/>
    <n v="598.57142857142856"/>
    <n v="444.09523809523802"/>
  </r>
  <r>
    <x v="861"/>
    <n v="120"/>
    <n v="598.57142857142856"/>
    <n v="432.80952380952374"/>
  </r>
  <r>
    <x v="862"/>
    <n v="0"/>
    <n v="632.85714285714289"/>
    <n v="421.5238095238094"/>
  </r>
  <r>
    <x v="863"/>
    <n v="880"/>
    <n v="695.71428571428567"/>
    <n v="408.80952380952374"/>
  </r>
  <r>
    <x v="864"/>
    <n v="580"/>
    <n v="604.28571428571433"/>
    <n v="397.71428571428567"/>
  </r>
  <r>
    <x v="865"/>
    <n v="360"/>
    <n v="655.71428571428567"/>
    <n v="399.47619047619042"/>
  </r>
  <r>
    <x v="866"/>
    <n v="2250"/>
    <n v="604.28571428571433"/>
    <n v="395.99999999999994"/>
  </r>
  <r>
    <x v="867"/>
    <n v="0"/>
    <n v="291.42857142857144"/>
    <n v="392.5238095238094"/>
  </r>
  <r>
    <x v="868"/>
    <n v="360"/>
    <n v="385.71428571428572"/>
    <n v="400.90476190476181"/>
  </r>
  <r>
    <x v="869"/>
    <n v="440"/>
    <n v="377.14285714285717"/>
    <n v="407.57142857142856"/>
  </r>
  <r>
    <x v="870"/>
    <n v="240"/>
    <n v="385.71428571428572"/>
    <n v="426.99999999999994"/>
  </r>
  <r>
    <x v="871"/>
    <n v="940"/>
    <n v="351.42857142857144"/>
    <n v="444.71428571428567"/>
  </r>
  <r>
    <x v="872"/>
    <n v="0"/>
    <n v="517.14285714285711"/>
    <n v="452.61904761904765"/>
  </r>
  <r>
    <x v="873"/>
    <n v="60"/>
    <n v="560"/>
    <n v="455.28571428571433"/>
  </r>
  <r>
    <x v="874"/>
    <n v="660"/>
    <n v="577.14285714285711"/>
    <n v="457.66666666666669"/>
  </r>
  <r>
    <x v="875"/>
    <n v="300"/>
    <n v="482.85714285714283"/>
    <n v="458.04761904761909"/>
  </r>
  <r>
    <x v="876"/>
    <n v="500"/>
    <n v="542.85714285714289"/>
    <n v="470.14285714285717"/>
  </r>
  <r>
    <x v="877"/>
    <n v="0"/>
    <n v="505.71428571428572"/>
    <n v="470.61904761904765"/>
  </r>
  <r>
    <x v="878"/>
    <n v="2100"/>
    <n v="732.85714285714289"/>
    <n v="469.47619047619054"/>
  </r>
  <r>
    <x v="879"/>
    <n v="300"/>
    <n v="432.85714285714283"/>
    <n v="462.38095238095241"/>
  </r>
  <r>
    <x v="880"/>
    <n v="180"/>
    <n v="390"/>
    <n v="472.57142857142861"/>
  </r>
  <r>
    <x v="881"/>
    <n v="0"/>
    <n v="375.71428571428572"/>
    <n v="483.04761904761909"/>
  </r>
  <r>
    <x v="882"/>
    <n v="720"/>
    <n v="444.28571428571428"/>
    <n v="493.99999999999994"/>
  </r>
  <r>
    <x v="883"/>
    <n v="240"/>
    <n v="341.42857142857144"/>
    <n v="493.52380952380946"/>
  </r>
  <r>
    <x v="884"/>
    <n v="1590"/>
    <n v="307.14285714285717"/>
    <n v="493.61904761904759"/>
  </r>
  <r>
    <x v="885"/>
    <n v="0"/>
    <n v="88.571428571428569"/>
    <n v="494"/>
  </r>
  <r>
    <x v="886"/>
    <n v="0"/>
    <n v="131.42857142857142"/>
    <n v="500.71428571428567"/>
  </r>
  <r>
    <x v="887"/>
    <n v="80"/>
    <n v="174.28571428571428"/>
    <n v="511.66666666666669"/>
  </r>
  <r>
    <x v="888"/>
    <n v="480"/>
    <n v="277.14285714285717"/>
    <n v="521.47619047619048"/>
  </r>
  <r>
    <x v="889"/>
    <n v="0"/>
    <n v="260"/>
    <n v="529"/>
  </r>
  <r>
    <x v="890"/>
    <n v="0"/>
    <n v="260"/>
    <n v="539.04761904761904"/>
  </r>
  <r>
    <x v="891"/>
    <n v="60"/>
    <n v="260"/>
    <n v="561.38095238095229"/>
  </r>
  <r>
    <x v="892"/>
    <n v="300"/>
    <n v="251.42857142857142"/>
    <n v="585.99999999999989"/>
  </r>
  <r>
    <x v="893"/>
    <n v="300"/>
    <n v="362.85714285714283"/>
    <n v="620.23809523809518"/>
  </r>
  <r>
    <x v="894"/>
    <n v="800"/>
    <n v="657.14285714285711"/>
    <n v="637.23809523809518"/>
  </r>
  <r>
    <x v="895"/>
    <n v="360"/>
    <n v="551.42857142857144"/>
    <n v="644.99999999999989"/>
  </r>
  <r>
    <x v="896"/>
    <n v="0"/>
    <n v="500"/>
    <n v="655.14285714285711"/>
  </r>
  <r>
    <x v="897"/>
    <n v="0"/>
    <n v="542.85714285714289"/>
    <n v="666.47619047619048"/>
  </r>
  <r>
    <x v="898"/>
    <n v="0"/>
    <n v="585.71428571428567"/>
    <n v="671.95238095238108"/>
  </r>
  <r>
    <x v="899"/>
    <n v="1080"/>
    <n v="960"/>
    <n v="674.00000000000011"/>
  </r>
  <r>
    <x v="900"/>
    <n v="2360"/>
    <n v="917.14285714285711"/>
    <n v="655.19047619047637"/>
  </r>
  <r>
    <x v="901"/>
    <n v="60"/>
    <n v="588.57142857142856"/>
    <n v="651.69047619047649"/>
  </r>
  <r>
    <x v="902"/>
    <n v="0"/>
    <n v="597.14285714285711"/>
    <n v="658.28571428571456"/>
  </r>
  <r>
    <x v="903"/>
    <n v="300"/>
    <n v="631.42857142857144"/>
    <n v="664.59523809523841"/>
  </r>
  <r>
    <x v="904"/>
    <n v="300"/>
    <n v="588.57142857142856"/>
    <n v="676.61904761904793"/>
  </r>
  <r>
    <x v="905"/>
    <n v="2620"/>
    <n v="845.71428571428567"/>
    <n v="682.21428571428601"/>
  </r>
  <r>
    <x v="906"/>
    <n v="780"/>
    <n v="557.14285714285711"/>
    <n v="679.23809523809541"/>
  </r>
  <r>
    <x v="907"/>
    <n v="60"/>
    <n v="471.42857142857144"/>
    <n v="684.54761904761938"/>
  </r>
  <r>
    <x v="908"/>
    <n v="120"/>
    <n v="520"/>
    <n v="692.45238095238108"/>
  </r>
  <r>
    <x v="909"/>
    <n v="240"/>
    <n v="738.57142857142856"/>
    <n v="698.7380952380953"/>
  </r>
  <r>
    <x v="910"/>
    <n v="0"/>
    <n v="704.28571428571433"/>
    <n v="697.73809523809518"/>
  </r>
  <r>
    <x v="911"/>
    <n v="2100"/>
    <n v="704.28571428571433"/>
    <n v="689.88095238095229"/>
  </r>
  <r>
    <x v="912"/>
    <n v="600"/>
    <n v="430"/>
    <n v="683.642857142857"/>
  </r>
  <r>
    <x v="913"/>
    <n v="180"/>
    <n v="344.28571428571428"/>
    <n v="688.26190476190459"/>
  </r>
  <r>
    <x v="914"/>
    <n v="400"/>
    <n v="318.57142857142856"/>
    <n v="695.73809523809496"/>
  </r>
  <r>
    <x v="915"/>
    <n v="1650"/>
    <n v="290"/>
    <n v="700.5476190476187"/>
  </r>
  <r>
    <x v="916"/>
    <n v="0"/>
    <n v="460"/>
    <n v="707.16666666666629"/>
  </r>
  <r>
    <x v="917"/>
    <n v="0"/>
    <n v="468.57142857142856"/>
    <n v="708.69047619047581"/>
  </r>
  <r>
    <x v="918"/>
    <n v="180"/>
    <n v="502.85714285714283"/>
    <n v="709.64285714285688"/>
  </r>
  <r>
    <x v="919"/>
    <n v="0"/>
    <n v="561.42857142857144"/>
    <n v="711.92857142857122"/>
  </r>
  <r>
    <x v="920"/>
    <n v="0"/>
    <n v="930"/>
    <n v="713.0238095238094"/>
  </r>
  <r>
    <x v="921"/>
    <n v="200"/>
    <n v="998.57142857142856"/>
    <n v="701.2619047619047"/>
  </r>
  <r>
    <x v="922"/>
    <n v="2840"/>
    <n v="1278.5714285714287"/>
    <n v="681.30952380952397"/>
  </r>
  <r>
    <x v="923"/>
    <n v="60"/>
    <n v="872.85714285714289"/>
    <n v="655.54761904761915"/>
  </r>
  <r>
    <x v="924"/>
    <n v="240"/>
    <n v="890"/>
    <n v="643.02380952380975"/>
  </r>
  <r>
    <x v="925"/>
    <n v="590"/>
    <n v="855.71428571428567"/>
    <n v="629.0714285714289"/>
  </r>
  <r>
    <x v="926"/>
    <n v="2580"/>
    <n v="840"/>
    <n v="613.59523809523841"/>
  </r>
  <r>
    <x v="927"/>
    <n v="480"/>
    <n v="707.14285714285711"/>
    <n v="598.16666666666686"/>
  </r>
  <r>
    <x v="928"/>
    <n v="2160"/>
    <n v="647.14285714285711"/>
    <n v="594.16666666666686"/>
  </r>
  <r>
    <x v="929"/>
    <n v="0"/>
    <n v="395.71428571428572"/>
    <n v="587.9761904761906"/>
  </r>
  <r>
    <x v="930"/>
    <n v="180"/>
    <n v="812.14285714285711"/>
    <n v="586.7380952380953"/>
  </r>
  <r>
    <x v="931"/>
    <n v="0"/>
    <n v="786.42857142857144"/>
    <n v="571.33333333333326"/>
  </r>
  <r>
    <x v="932"/>
    <n v="480"/>
    <n v="786.42857142857144"/>
    <n v="556.78571428571422"/>
  </r>
  <r>
    <x v="933"/>
    <n v="1650"/>
    <n v="992.14285714285711"/>
    <n v="541.95238095238085"/>
  </r>
  <r>
    <x v="934"/>
    <n v="60"/>
    <n v="756.42857142857144"/>
    <n v="531.97619047619037"/>
  </r>
  <r>
    <x v="935"/>
    <n v="400"/>
    <n v="756.42857142857144"/>
    <n v="524.85714285714266"/>
  </r>
  <r>
    <x v="936"/>
    <n v="2915"/>
    <n v="716.42857142857144"/>
    <n v="521.2619047619047"/>
  </r>
  <r>
    <x v="937"/>
    <n v="0"/>
    <n v="708.57142857142856"/>
    <n v="518.04761904761904"/>
  </r>
  <r>
    <x v="938"/>
    <n v="0"/>
    <n v="708.57142857142856"/>
    <n v="515.66666666666663"/>
  </r>
  <r>
    <x v="939"/>
    <n v="1920"/>
    <n v="708.57142857142856"/>
    <n v="514.80952380952374"/>
  </r>
  <r>
    <x v="940"/>
    <n v="0"/>
    <n v="468.57142857142856"/>
    <n v="514.52380952380952"/>
  </r>
  <r>
    <x v="941"/>
    <n v="60"/>
    <n v="517.14285714285711"/>
    <n v="512.42857142857144"/>
  </r>
  <r>
    <x v="942"/>
    <n v="120"/>
    <n v="568.57142857142856"/>
    <n v="507"/>
  </r>
  <r>
    <x v="943"/>
    <n v="2860"/>
    <n v="568.57142857142856"/>
    <n v="496.90476190476198"/>
  </r>
  <r>
    <x v="944"/>
    <n v="0"/>
    <n v="462.85714285714283"/>
    <n v="488.52380952380946"/>
  </r>
  <r>
    <x v="945"/>
    <n v="0"/>
    <n v="488.57142857142856"/>
    <n v="487.38095238095241"/>
  </r>
  <r>
    <x v="946"/>
    <n v="240"/>
    <n v="505.71428571428572"/>
    <n v="484.71428571428584"/>
  </r>
  <r>
    <x v="947"/>
    <n v="340"/>
    <n v="497.14285714285717"/>
    <n v="488.90476190476198"/>
  </r>
  <r>
    <x v="948"/>
    <n v="420"/>
    <n v="571.42857142857144"/>
    <n v="489.19047619047626"/>
  </r>
  <r>
    <x v="949"/>
    <n v="120"/>
    <n v="594.28571428571433"/>
    <n v="488.42857142857156"/>
  </r>
  <r>
    <x v="950"/>
    <n v="2120"/>
    <n v="577.14285714285711"/>
    <n v="486.61904761904776"/>
  </r>
  <r>
    <x v="951"/>
    <n v="180"/>
    <n v="400"/>
    <n v="486.23809523809535"/>
  </r>
  <r>
    <x v="952"/>
    <n v="120"/>
    <n v="505.71428571428572"/>
    <n v="489.19047619047632"/>
  </r>
  <r>
    <x v="953"/>
    <n v="180"/>
    <n v="497.14285714285717"/>
    <n v="488.33333333333343"/>
  </r>
  <r>
    <x v="954"/>
    <n v="860"/>
    <n v="471.42857142857144"/>
    <n v="479.19047619047632"/>
  </r>
  <r>
    <x v="955"/>
    <n v="580"/>
    <n v="391.42857142857144"/>
    <n v="470.90476190476204"/>
  </r>
  <r>
    <x v="956"/>
    <n v="0"/>
    <n v="377.14285714285717"/>
    <n v="465.857142857143"/>
  </r>
  <r>
    <x v="957"/>
    <n v="880"/>
    <n v="587.14285714285711"/>
    <n v="461.00000000000011"/>
  </r>
  <r>
    <x v="958"/>
    <n v="920"/>
    <n v="461.42857142857144"/>
    <n v="448.00000000000006"/>
  </r>
  <r>
    <x v="959"/>
    <n v="60"/>
    <n v="358.57142857142856"/>
    <n v="437.47619047619054"/>
  </r>
  <r>
    <x v="960"/>
    <n v="0"/>
    <n v="350"/>
    <n v="434.00000000000006"/>
  </r>
  <r>
    <x v="961"/>
    <n v="300"/>
    <n v="350"/>
    <n v="432.52380952380958"/>
  </r>
  <r>
    <x v="962"/>
    <n v="480"/>
    <n v="341.42857142857144"/>
    <n v="431.33333333333331"/>
  </r>
  <r>
    <x v="963"/>
    <n v="1470"/>
    <n v="692.85714285714289"/>
    <n v="429"/>
  </r>
  <r>
    <x v="964"/>
    <n v="0"/>
    <n v="542.85714285714289"/>
    <n v="415.23809523809518"/>
  </r>
  <r>
    <x v="965"/>
    <n v="200"/>
    <n v="648.57142857142856"/>
    <n v="406.7619047619047"/>
  </r>
  <r>
    <x v="966"/>
    <n v="0"/>
    <n v="620"/>
    <n v="394.76190476190476"/>
  </r>
  <r>
    <x v="967"/>
    <n v="0"/>
    <n v="637.14285714285711"/>
    <n v="379.52380952380946"/>
  </r>
  <r>
    <x v="968"/>
    <n v="240"/>
    <n v="682.85714285714289"/>
    <n v="365.42857142857144"/>
  </r>
  <r>
    <x v="969"/>
    <n v="2940"/>
    <n v="700"/>
    <n v="359.52380952380952"/>
  </r>
  <r>
    <x v="970"/>
    <n v="420"/>
    <n v="405.71428571428572"/>
    <n v="353.04761904761915"/>
  </r>
  <r>
    <x v="971"/>
    <n v="740"/>
    <n v="354.28571428571428"/>
    <n v="356.4761904761906"/>
  </r>
  <r>
    <x v="972"/>
    <n v="0"/>
    <n v="265.71428571428572"/>
    <n v="361.04761904761909"/>
  </r>
  <r>
    <x v="973"/>
    <n v="120"/>
    <n v="317.14285714285717"/>
    <n v="368.57142857142856"/>
  </r>
  <r>
    <x v="974"/>
    <n v="320"/>
    <n v="428.57142857142856"/>
    <n v="376.28571428571433"/>
  </r>
  <r>
    <x v="975"/>
    <n v="360"/>
    <n v="408.57142857142856"/>
    <n v="376.85714285714295"/>
  </r>
  <r>
    <x v="976"/>
    <n v="880"/>
    <n v="631.42857142857144"/>
    <n v="372.95238095238091"/>
  </r>
  <r>
    <x v="977"/>
    <n v="60"/>
    <n v="505.71428571428572"/>
    <n v="360.7619047619047"/>
  </r>
  <r>
    <x v="978"/>
    <n v="120"/>
    <n v="548.57142857142856"/>
    <n v="355.71428571428567"/>
  </r>
  <r>
    <x v="979"/>
    <n v="360"/>
    <n v="540"/>
    <n v="350.09523809523813"/>
  </r>
  <r>
    <x v="980"/>
    <n v="900"/>
    <n v="565.71428571428567"/>
    <n v="344.76190476190476"/>
  </r>
  <r>
    <x v="981"/>
    <n v="180"/>
    <n v="488.57142857142856"/>
    <n v="339.90476190476187"/>
  </r>
  <r>
    <x v="982"/>
    <n v="1920"/>
    <n v="480"/>
    <n v="337.33333333333326"/>
  </r>
  <r>
    <x v="983"/>
    <n v="0"/>
    <n v="222.85714285714286"/>
    <n v="331.04761904761898"/>
  </r>
  <r>
    <x v="984"/>
    <n v="360"/>
    <n v="222.85714285714286"/>
    <n v="334.19047619047609"/>
  </r>
  <r>
    <x v="985"/>
    <n v="60"/>
    <n v="240"/>
    <n v="335.71428571428561"/>
  </r>
  <r>
    <x v="986"/>
    <n v="540"/>
    <n v="231.42857142857142"/>
    <n v="339.42857142857133"/>
  </r>
  <r>
    <x v="987"/>
    <n v="360"/>
    <n v="197.14285714285714"/>
    <n v="343.42857142857133"/>
  </r>
  <r>
    <x v="988"/>
    <n v="120"/>
    <n v="145.71428571428572"/>
    <n v="349.23809523809513"/>
  </r>
  <r>
    <x v="989"/>
    <n v="120"/>
    <n v="254.28571428571428"/>
    <n v="360.76190476190459"/>
  </r>
  <r>
    <x v="990"/>
    <n v="0"/>
    <n v="305.71428571428572"/>
    <n v="373.95238095238085"/>
  </r>
  <r>
    <x v="991"/>
    <n v="480"/>
    <n v="314.28571428571428"/>
    <n v="385.142857142857"/>
  </r>
  <r>
    <x v="992"/>
    <n v="0"/>
    <n v="271.42857142857144"/>
    <n v="394.3333333333332"/>
  </r>
  <r>
    <x v="993"/>
    <n v="300"/>
    <n v="280"/>
    <n v="400.19047619047609"/>
  </r>
  <r>
    <x v="994"/>
    <n v="0"/>
    <n v="288.57142857142856"/>
    <n v="413.90476190476176"/>
  </r>
  <r>
    <x v="995"/>
    <n v="880"/>
    <n v="288.57142857142856"/>
    <n v="423.42857142857133"/>
  </r>
  <r>
    <x v="996"/>
    <n v="480"/>
    <n v="162.85714285714286"/>
    <n v="432.09523809523802"/>
  </r>
  <r>
    <x v="997"/>
    <n v="60"/>
    <n v="214.28571428571428"/>
    <n v="438.80952380952374"/>
  </r>
  <r>
    <x v="998"/>
    <n v="180"/>
    <n v="505.71428571428572"/>
    <n v="443.23809523809518"/>
  </r>
  <r>
    <x v="999"/>
    <n v="60"/>
    <n v="505.71428571428572"/>
    <n v="437.95238095238091"/>
  </r>
  <r>
    <x v="1000"/>
    <n v="360"/>
    <n v="508.57142857142856"/>
    <n v="437.04761904761904"/>
  </r>
  <r>
    <x v="1001"/>
    <n v="0"/>
    <n v="491.42857142857144"/>
    <n v="429.04761904761904"/>
  </r>
  <r>
    <x v="1002"/>
    <n v="0"/>
    <n v="491.42857142857144"/>
    <n v="427.33333333333331"/>
  </r>
  <r>
    <x v="1003"/>
    <n v="840"/>
    <n v="548.57142857142856"/>
    <n v="424.1904761904762"/>
  </r>
  <r>
    <x v="1004"/>
    <n v="2100"/>
    <n v="445.71428571428572"/>
    <n v="421.42857142857144"/>
  </r>
  <r>
    <x v="1005"/>
    <n v="180"/>
    <n v="291.42857142857144"/>
    <n v="433.2380952380953"/>
  </r>
  <r>
    <x v="1006"/>
    <n v="80"/>
    <n v="265.71428571428572"/>
    <n v="450.76190476190482"/>
  </r>
  <r>
    <x v="1007"/>
    <n v="240"/>
    <n v="354.28571428571428"/>
    <n v="464.76190476190482"/>
  </r>
  <r>
    <x v="1008"/>
    <n v="0"/>
    <n v="380"/>
    <n v="475.80952380952391"/>
  </r>
  <r>
    <x v="1009"/>
    <n v="400"/>
    <n v="380"/>
    <n v="480.28571428571445"/>
  </r>
  <r>
    <x v="1010"/>
    <n v="120"/>
    <n v="420"/>
    <n v="483.33333333333337"/>
  </r>
  <r>
    <x v="1011"/>
    <n v="1020"/>
    <n v="411.42857142857144"/>
    <n v="487.04761904761909"/>
  </r>
  <r>
    <x v="1012"/>
    <n v="0"/>
    <n v="291.42857142857144"/>
    <n v="481.61904761904765"/>
  </r>
  <r>
    <x v="1013"/>
    <n v="700"/>
    <n v="317.14285714285717"/>
    <n v="481.04761904761904"/>
  </r>
  <r>
    <x v="1014"/>
    <n v="420"/>
    <n v="268.57142857142856"/>
    <n v="485.04761904761904"/>
  </r>
  <r>
    <x v="1015"/>
    <n v="0"/>
    <n v="351.42857142857144"/>
    <n v="490.09523809523813"/>
  </r>
  <r>
    <x v="1016"/>
    <n v="680"/>
    <n v="351.42857142857144"/>
    <n v="493.04761904761904"/>
  </r>
  <r>
    <x v="1017"/>
    <n v="60"/>
    <n v="371.42857142857144"/>
    <n v="509.14285714285705"/>
  </r>
  <r>
    <x v="1018"/>
    <n v="180"/>
    <n v="491.42857142857144"/>
    <n v="523.71428571428567"/>
  </r>
  <r>
    <x v="1019"/>
    <n v="180"/>
    <n v="650"/>
    <n v="534.79999999999995"/>
  </r>
  <r>
    <x v="1020"/>
    <n v="360"/>
    <n v="641.42857142857144"/>
    <n v="541.88571428571424"/>
  </r>
  <r>
    <x v="1021"/>
    <n v="1000"/>
    <n v="590"/>
    <n v="546.27142857142849"/>
  </r>
  <r>
    <x v="1022"/>
    <n v="0"/>
    <n v="447.14285714285717"/>
    <n v="553.37619047619046"/>
  </r>
  <r>
    <x v="1023"/>
    <n v="820"/>
    <n v="691.42857142857144"/>
    <n v="566.20476190476188"/>
  </r>
  <r>
    <x v="1024"/>
    <n v="900"/>
    <n v="574.28571428571433"/>
    <n v="559.46190476190475"/>
  </r>
  <r>
    <x v="1025"/>
    <n v="1290"/>
    <n v="548.57142857142856"/>
    <n v="554.33809523809521"/>
  </r>
  <r>
    <x v="1026"/>
    <n v="120"/>
    <n v="364.28571428571428"/>
    <n v="551.55714285714305"/>
  </r>
  <r>
    <x v="1027"/>
    <n v="0"/>
    <n v="347.14285714285717"/>
    <n v="555.91904761904766"/>
  </r>
  <r>
    <x v="1028"/>
    <n v="0"/>
    <n v="347.14285714285717"/>
    <n v="560.98095238095243"/>
  </r>
  <r>
    <x v="1029"/>
    <n v="1710"/>
    <n v="478.57142857142856"/>
    <n v="567.03809523809525"/>
  </r>
  <r>
    <x v="1030"/>
    <n v="0"/>
    <n v="268.57142857142856"/>
    <n v="571.94285714285729"/>
  </r>
  <r>
    <x v="1031"/>
    <n v="720"/>
    <n v="440"/>
    <n v="592.41904761904755"/>
  </r>
  <r>
    <x v="1032"/>
    <n v="0"/>
    <n v="397.14285714285717"/>
    <n v="610.60952380952381"/>
  </r>
  <r>
    <x v="1033"/>
    <n v="0"/>
    <n v="465.71428571428572"/>
    <n v="627.65714285714284"/>
  </r>
  <r>
    <x v="1034"/>
    <n v="0"/>
    <n v="800"/>
    <n v="640.13333333333333"/>
  </r>
  <r>
    <x v="1035"/>
    <n v="920"/>
    <n v="817.14285714285711"/>
    <n v="640.60952380952381"/>
  </r>
  <r>
    <x v="1036"/>
    <n v="240"/>
    <n v="685.71428571428567"/>
    <n v="638.51428571428573"/>
  </r>
  <r>
    <x v="1037"/>
    <n v="1200"/>
    <n v="685.71428571428567"/>
    <n v="637.94285714285729"/>
  </r>
  <r>
    <x v="1038"/>
    <n v="420"/>
    <n v="514.28571428571433"/>
    <n v="628.22857142857151"/>
  </r>
  <r>
    <x v="1039"/>
    <n v="480"/>
    <n v="471.42857142857144"/>
    <n v="624.80000000000007"/>
  </r>
  <r>
    <x v="1040"/>
    <n v="2340"/>
    <n v="531.42857142857144"/>
    <n v="624.80000000000007"/>
  </r>
  <r>
    <x v="1041"/>
    <n v="120"/>
    <n v="248.57142857142858"/>
    <n v="621.37142857142862"/>
  </r>
  <r>
    <x v="1042"/>
    <n v="0"/>
    <n v="274.28571428571428"/>
    <n v="627.27619047619055"/>
  </r>
  <r>
    <x v="1043"/>
    <n v="240"/>
    <n v="437.14285714285717"/>
    <n v="634.03809523809525"/>
  </r>
  <r>
    <x v="1044"/>
    <n v="0"/>
    <n v="420"/>
    <n v="637.18095238095259"/>
  </r>
  <r>
    <x v="1045"/>
    <n v="120"/>
    <n v="440"/>
    <n v="642.03809523809525"/>
  </r>
  <r>
    <x v="1046"/>
    <n v="900"/>
    <n v="834.28571428571433"/>
    <n v="644.79999999999995"/>
  </r>
  <r>
    <x v="1047"/>
    <n v="360"/>
    <n v="808.57142857142856"/>
    <n v="632.13333333333333"/>
  </r>
  <r>
    <x v="1048"/>
    <n v="300"/>
    <n v="824"/>
    <n v="627.18095238095225"/>
  </r>
  <r>
    <x v="1049"/>
    <n v="1140"/>
    <n v="862.57142857142856"/>
    <n v="620.66666666666652"/>
  </r>
  <r>
    <x v="1050"/>
    <n v="120"/>
    <n v="773"/>
    <n v="610.86666666666656"/>
  </r>
  <r>
    <x v="1051"/>
    <n v="140"/>
    <n v="803.14285714285711"/>
    <n v="600.24285714285702"/>
  </r>
  <r>
    <x v="1052"/>
    <n v="2880"/>
    <n v="832"/>
    <n v="586.04285714285709"/>
  </r>
  <r>
    <x v="1053"/>
    <n v="720"/>
    <n v="489.14285714285717"/>
    <n v="573.45238095238096"/>
  </r>
  <r>
    <x v="1054"/>
    <n v="468"/>
    <n v="420.57142857142856"/>
    <n v="572.86190476190484"/>
  </r>
  <r>
    <x v="1055"/>
    <n v="570"/>
    <n v="465.14285714285717"/>
    <n v="568.27142857142849"/>
  </r>
  <r>
    <x v="1056"/>
    <n v="513"/>
    <n v="495.14285714285717"/>
    <n v="564.00476190476195"/>
  </r>
  <r>
    <x v="1057"/>
    <n v="331"/>
    <n v="499"/>
    <n v="558.7380952380953"/>
  </r>
  <r>
    <x v="1058"/>
    <n v="342"/>
    <n v="528.85714285714289"/>
    <n v="554.48571428571427"/>
  </r>
  <r>
    <x v="1059"/>
    <n v="480"/>
    <n v="625.71428571428567"/>
    <n v="553.23809523809518"/>
  </r>
  <r>
    <x v="1060"/>
    <n v="240"/>
    <n v="882.85714285714289"/>
    <n v="545.61904761904748"/>
  </r>
  <r>
    <x v="1061"/>
    <n v="780"/>
    <n v="985.71428571428567"/>
    <n v="529.23809523809507"/>
  </r>
  <r>
    <x v="1062"/>
    <n v="780"/>
    <n v="908.57142857142856"/>
    <n v="511.42857142857127"/>
  </r>
  <r>
    <x v="1063"/>
    <n v="540"/>
    <n v="840"/>
    <n v="494.38095238095224"/>
  </r>
  <r>
    <x v="1064"/>
    <n v="540"/>
    <n v="814.28571428571433"/>
    <n v="479.3333333333332"/>
  </r>
  <r>
    <x v="1065"/>
    <n v="1020"/>
    <n v="754.28571428571433"/>
    <n v="463.99999999999983"/>
  </r>
  <r>
    <x v="1066"/>
    <n v="2280"/>
    <n v="668.57142857142856"/>
    <n v="446.95238095238085"/>
  </r>
  <r>
    <x v="1067"/>
    <n v="960"/>
    <n v="394.28571428571428"/>
    <n v="431.23809523809518"/>
  </r>
  <r>
    <x v="1068"/>
    <n v="240"/>
    <n v="411.42857142857144"/>
    <n v="428.5714285714285"/>
  </r>
  <r>
    <x v="1069"/>
    <n v="300"/>
    <n v="471.42857142857144"/>
    <n v="423.3333333333332"/>
  </r>
  <r>
    <x v="1070"/>
    <n v="360"/>
    <n v="428.57142857142856"/>
    <n v="420.38095238095229"/>
  </r>
  <r>
    <x v="1071"/>
    <n v="120"/>
    <n v="425.71428571428572"/>
    <n v="431.71428571428567"/>
  </r>
  <r>
    <x v="1072"/>
    <n v="420"/>
    <n v="477.14285714285717"/>
    <n v="449.85714285714283"/>
  </r>
  <r>
    <x v="1073"/>
    <n v="360"/>
    <n v="531.42857142857144"/>
    <n v="472.71428571428567"/>
  </r>
  <r>
    <x v="1074"/>
    <n v="1080"/>
    <n v="565.71428571428567"/>
    <n v="492.14285714285711"/>
  </r>
  <r>
    <x v="1075"/>
    <n v="660"/>
    <n v="522.85714285714289"/>
    <n v="505.28571428571428"/>
  </r>
  <r>
    <x v="1076"/>
    <n v="0"/>
    <n v="454.28571428571428"/>
    <n v="520.42857142857133"/>
  </r>
  <r>
    <x v="1077"/>
    <n v="340"/>
    <n v="660"/>
    <n v="537.85714285714278"/>
  </r>
  <r>
    <x v="1078"/>
    <n v="480"/>
    <n v="628.57142857142856"/>
    <n v="540.42857142857144"/>
  </r>
  <r>
    <x v="1079"/>
    <n v="800"/>
    <n v="568.57142857142856"/>
    <n v="543.90476190476193"/>
  </r>
  <r>
    <x v="1080"/>
    <n v="600"/>
    <n v="454.28571428571428"/>
    <n v="543.80952380952385"/>
  </r>
  <r>
    <x v="1081"/>
    <n v="780"/>
    <n v="377.14285714285717"/>
    <n v="552.38095238095241"/>
  </r>
  <r>
    <x v="1082"/>
    <n v="180"/>
    <n v="454.28571428571428"/>
    <n v="565.52380952380952"/>
  </r>
  <r>
    <x v="1083"/>
    <n v="1440"/>
    <n v="471.42857142857144"/>
    <n v="577.2380952380953"/>
  </r>
  <r>
    <x v="1084"/>
    <n v="120"/>
    <n v="282.85714285714283"/>
    <n v="589.33333333333337"/>
  </r>
  <r>
    <x v="1085"/>
    <n v="60"/>
    <n v="337.14285714285717"/>
    <n v="605.42857142857133"/>
  </r>
  <r>
    <x v="1086"/>
    <n v="0"/>
    <n v="337.14285714285717"/>
    <n v="614.28571428571422"/>
  </r>
  <r>
    <x v="1087"/>
    <n v="60"/>
    <n v="371.42857142857144"/>
    <n v="623.142857142857"/>
  </r>
  <r>
    <x v="1088"/>
    <n v="1320"/>
    <n v="491.42857142857144"/>
    <n v="627.99999999999989"/>
  </r>
  <r>
    <x v="1089"/>
    <n v="300"/>
    <n v="397.14285714285717"/>
    <n v="629.71428571428555"/>
  </r>
  <r>
    <x v="1090"/>
    <n v="120"/>
    <n v="391.42857142857144"/>
    <n v="633.71428571428567"/>
  </r>
  <r>
    <x v="1091"/>
    <n v="500"/>
    <n v="451.42857142857144"/>
    <n v="639.23809523809518"/>
  </r>
  <r>
    <x v="1092"/>
    <n v="60"/>
    <n v="397.14285714285717"/>
    <n v="653.69047619047626"/>
  </r>
  <r>
    <x v="1093"/>
    <n v="240"/>
    <n v="388.57142857142856"/>
    <n v="671.09523809523819"/>
  </r>
  <r>
    <x v="1094"/>
    <n v="900"/>
    <n v="354.28571428571428"/>
    <n v="691.07142857142856"/>
  </r>
  <r>
    <x v="1095"/>
    <n v="660"/>
    <n v="242.85714285714286"/>
    <n v="713.04761904761892"/>
  </r>
  <r>
    <x v="1096"/>
    <n v="260"/>
    <n v="197.14285714285714"/>
    <n v="738.16666666666663"/>
  </r>
  <r>
    <x v="1097"/>
    <n v="540"/>
    <n v="314.28571428571428"/>
    <n v="782.95238095238096"/>
  </r>
  <r>
    <x v="1098"/>
    <n v="120"/>
    <n v="254.28571428571428"/>
    <n v="828.97619047619048"/>
  </r>
  <r>
    <x v="1099"/>
    <n v="0"/>
    <n v="382.85714285714283"/>
    <n v="865.5"/>
  </r>
  <r>
    <x v="1100"/>
    <n v="0"/>
    <n v="768.57142857142856"/>
    <n v="900.30952380952374"/>
  </r>
  <r>
    <x v="1101"/>
    <n v="120"/>
    <n v="970"/>
    <n v="919.97619047619048"/>
  </r>
  <r>
    <x v="1102"/>
    <n v="340"/>
    <n v="1162.8571428571429"/>
    <n v="930.07142857142856"/>
  </r>
  <r>
    <x v="1103"/>
    <n v="1080"/>
    <n v="1114.2857142857142"/>
    <n v="933.73809523809518"/>
  </r>
  <r>
    <x v="1104"/>
    <n v="120"/>
    <n v="960"/>
    <n v="920.88095238095229"/>
  </r>
  <r>
    <x v="1105"/>
    <n v="1020"/>
    <n v="977.14285714285711"/>
    <n v="901.1666666666664"/>
  </r>
  <r>
    <x v="1106"/>
    <n v="2700"/>
    <n v="977.14285714285711"/>
    <n v="882.88095238095218"/>
  </r>
  <r>
    <x v="1107"/>
    <n v="1410"/>
    <n v="737.14285714285711"/>
    <n v="863.45238095238085"/>
  </r>
  <r>
    <x v="1108"/>
    <n v="1470"/>
    <n v="732.85714285714289"/>
    <n v="852.02380952380929"/>
  </r>
  <r>
    <x v="1109"/>
    <n v="0"/>
    <n v="565.71428571428567"/>
    <n v="844.45238095238062"/>
  </r>
  <r>
    <x v="1110"/>
    <n v="0"/>
    <n v="711.42857142857144"/>
    <n v="843.69047619047592"/>
  </r>
  <r>
    <x v="1111"/>
    <n v="240"/>
    <n v="771.42857142857144"/>
    <n v="837.78571428571399"/>
  </r>
  <r>
    <x v="1112"/>
    <n v="1020"/>
    <n v="805.71428571428567"/>
    <n v="829.59523809523785"/>
  </r>
  <r>
    <x v="1113"/>
    <n v="1020"/>
    <n v="834.28571428571433"/>
    <n v="819.78571428571399"/>
  </r>
  <r>
    <x v="1114"/>
    <n v="1380"/>
    <n v="765.71428571428567"/>
    <n v="809.69047619047603"/>
  </r>
  <r>
    <x v="1115"/>
    <n v="300"/>
    <n v="602.85714285714289"/>
    <n v="802.642857142857"/>
  </r>
  <r>
    <x v="1116"/>
    <n v="1020"/>
    <n v="602.85714285714289"/>
    <n v="801.69047619047603"/>
  </r>
  <r>
    <x v="1117"/>
    <n v="420"/>
    <n v="517.14285714285711"/>
    <n v="798.92857142857122"/>
  </r>
  <r>
    <x v="1118"/>
    <n v="480"/>
    <n v="542.85714285714289"/>
    <n v="799.0238095238094"/>
  </r>
  <r>
    <x v="1119"/>
    <n v="1220"/>
    <n v="517.14285714285711"/>
    <n v="801.11904761904759"/>
  </r>
  <r>
    <x v="1120"/>
    <n v="540"/>
    <n v="557.14285714285711"/>
    <n v="802.54761904761904"/>
  </r>
  <r>
    <x v="1121"/>
    <n v="240"/>
    <n v="885"/>
    <n v="798.83333333333348"/>
  </r>
  <r>
    <x v="1122"/>
    <n v="300"/>
    <n v="919.28571428571433"/>
    <n v="784.57142857142878"/>
  </r>
  <r>
    <x v="1123"/>
    <n v="420"/>
    <n v="987.85714285714289"/>
    <n v="765.0714285714289"/>
  </r>
  <r>
    <x v="1124"/>
    <n v="600"/>
    <n v="1013.5714285714286"/>
    <n v="745.28571428571445"/>
  </r>
  <r>
    <x v="1125"/>
    <n v="300"/>
    <n v="996.42857142857144"/>
    <n v="726.357142857143"/>
  </r>
  <r>
    <x v="1126"/>
    <n v="1500"/>
    <n v="1540.7142857142858"/>
    <n v="707.42857142857144"/>
  </r>
  <r>
    <x v="1127"/>
    <n v="2835"/>
    <n v="1695"/>
    <n v="673.21428571428567"/>
  </r>
  <r>
    <x v="1128"/>
    <n v="480"/>
    <n v="1350"/>
    <n v="643.19047619047603"/>
  </r>
  <r>
    <x v="1129"/>
    <n v="780"/>
    <n v="1427.1428571428571"/>
    <n v="624.95238095238085"/>
  </r>
  <r>
    <x v="1130"/>
    <n v="600"/>
    <n v="1358.5714285714287"/>
    <n v="606.42857142857133"/>
  </r>
  <r>
    <x v="1131"/>
    <n v="480"/>
    <n v="1272.8571428571429"/>
    <n v="589.04761904761904"/>
  </r>
  <r>
    <x v="1132"/>
    <n v="4110"/>
    <n v="1272.8571428571429"/>
    <n v="573.38095238095241"/>
  </r>
  <r>
    <x v="1133"/>
    <n v="2580"/>
    <n v="728.57142857142856"/>
    <n v="557.04761904761904"/>
  </r>
  <r>
    <x v="1134"/>
    <n v="420"/>
    <n v="368.57142857142856"/>
    <n v="563.57142857142856"/>
  </r>
  <r>
    <x v="1135"/>
    <n v="1020"/>
    <n v="428.57142857142856"/>
    <n v="576.19047619047626"/>
  </r>
  <r>
    <x v="1136"/>
    <n v="300"/>
    <n v="394.28571428571428"/>
    <n v="596.5238095238094"/>
  </r>
  <r>
    <x v="1137"/>
    <n v="0"/>
    <n v="394.28571428571428"/>
    <n v="616.57142857142867"/>
  </r>
  <r>
    <x v="1138"/>
    <n v="480"/>
    <n v="505.71428571428572"/>
    <n v="636.90476190476181"/>
  </r>
  <r>
    <x v="1139"/>
    <n v="300"/>
    <n v="542.85714285714289"/>
    <n v="653.23809523809518"/>
  </r>
  <r>
    <x v="1140"/>
    <n v="60"/>
    <n v="534.28571428571433"/>
    <n v="668.71428571428578"/>
  </r>
  <r>
    <x v="1141"/>
    <n v="840"/>
    <n v="525.71428571428567"/>
    <n v="682.42857142857144"/>
  </r>
  <r>
    <x v="1142"/>
    <n v="780"/>
    <n v="511.42857142857144"/>
    <n v="694.14285714285722"/>
  </r>
  <r>
    <x v="1143"/>
    <n v="300"/>
    <n v="531.42857142857144"/>
    <n v="696.61904761904782"/>
  </r>
  <r>
    <x v="1144"/>
    <n v="780"/>
    <n v="554.28571428571433"/>
    <n v="699.57142857142878"/>
  </r>
  <r>
    <x v="1145"/>
    <n v="740"/>
    <n v="574.28571428571433"/>
    <n v="722.14285714285734"/>
  </r>
  <r>
    <x v="1146"/>
    <n v="240"/>
    <n v="520"/>
    <n v="744.3333333333336"/>
  </r>
  <r>
    <x v="1147"/>
    <n v="0"/>
    <n v="520"/>
    <n v="771.95238095238108"/>
  </r>
  <r>
    <x v="1148"/>
    <n v="740"/>
    <n v="605.71428571428567"/>
    <n v="793.76190476190482"/>
  </r>
  <r>
    <x v="1149"/>
    <n v="920"/>
    <n v="560"/>
    <n v="812.71428571428578"/>
  </r>
  <r>
    <x v="1150"/>
    <n v="460"/>
    <n v="445.71428571428572"/>
    <n v="834.52380952380952"/>
  </r>
  <r>
    <x v="1151"/>
    <n v="920"/>
    <n v="457.14285714285717"/>
    <n v="858.71428571428578"/>
  </r>
  <r>
    <x v="1152"/>
    <n v="360"/>
    <n v="334.28571428571428"/>
    <n v="859.57142857142856"/>
  </r>
  <r>
    <x v="1153"/>
    <n v="240"/>
    <n v="394.28571428571428"/>
    <n v="863.38095238095241"/>
  </r>
  <r>
    <x v="1154"/>
    <n v="600"/>
    <n v="445.71428571428572"/>
    <n v="861.28571428571422"/>
  </r>
  <r>
    <x v="1155"/>
    <n v="420"/>
    <n v="428.57142857142856"/>
    <n v="858.04761904761892"/>
  </r>
  <r>
    <x v="1156"/>
    <n v="120"/>
    <n v="514.28571428571433"/>
    <n v="855.09523809523796"/>
  </r>
  <r>
    <x v="1157"/>
    <n v="540"/>
    <n v="794.28571428571433"/>
    <n v="845.09523809523807"/>
  </r>
  <r>
    <x v="1158"/>
    <n v="60"/>
    <n v="802.85714285714289"/>
    <n v="824.9047619047617"/>
  </r>
  <r>
    <x v="1159"/>
    <n v="780"/>
    <n v="871.42857142857144"/>
    <n v="804.71428571428567"/>
  </r>
  <r>
    <x v="1160"/>
    <n v="600"/>
    <n v="837.14285714285711"/>
    <n v="785.85714285714289"/>
  </r>
  <r>
    <x v="1161"/>
    <n v="480"/>
    <n v="802.85714285714289"/>
    <n v="770.33333333333337"/>
  </r>
  <r>
    <x v="1162"/>
    <n v="1020"/>
    <n v="782.85714285714289"/>
    <n v="766.38095238095229"/>
  </r>
  <r>
    <x v="1163"/>
    <n v="2080"/>
    <n v="924.28571428571433"/>
    <n v="764.23809523809518"/>
  </r>
  <r>
    <x v="1164"/>
    <n v="600"/>
    <n v="747.14285714285711"/>
    <n v="760.80952380952363"/>
  </r>
  <r>
    <x v="1165"/>
    <n v="540"/>
    <n v="1038.5714285714287"/>
    <n v="764.71428571428567"/>
  </r>
  <r>
    <x v="1166"/>
    <n v="540"/>
    <n v="995.71428571428567"/>
    <n v="763.19047619047603"/>
  </r>
  <r>
    <x v="1167"/>
    <n v="360"/>
    <n v="1004.2857142857143"/>
    <n v="765.19047619047626"/>
  </r>
  <r>
    <x v="1168"/>
    <n v="340"/>
    <n v="995.71428571428567"/>
    <n v="765.85714285714278"/>
  </r>
  <r>
    <x v="1169"/>
    <n v="2010"/>
    <n v="1007.1428571428571"/>
    <n v="755.80952380952363"/>
  </r>
  <r>
    <x v="1170"/>
    <n v="840"/>
    <n v="945.71428571428567"/>
    <n v="743.09523809523807"/>
  </r>
  <r>
    <x v="1171"/>
    <n v="2640"/>
    <n v="877.14285714285711"/>
    <n v="730.42857142857133"/>
  </r>
  <r>
    <x v="1172"/>
    <n v="240"/>
    <n v="585.71428571428567"/>
    <n v="724.33333333333326"/>
  </r>
  <r>
    <x v="1173"/>
    <n v="600"/>
    <n v="620"/>
    <n v="724.5238095238094"/>
  </r>
  <r>
    <x v="1174"/>
    <n v="300"/>
    <n v="1231.4285714285713"/>
    <n v="721.85714285714278"/>
  </r>
  <r>
    <x v="1175"/>
    <n v="420"/>
    <n v="1240"/>
    <n v="697.66666666666663"/>
  </r>
  <r>
    <x v="1176"/>
    <n v="1580"/>
    <n v="1348.5714285714287"/>
    <n v="672.04761904761904"/>
  </r>
  <r>
    <x v="1177"/>
    <n v="360"/>
    <n v="1174.2857142857142"/>
    <n v="644.88095238095241"/>
  </r>
  <r>
    <x v="1178"/>
    <n v="600"/>
    <n v="1174.2857142857142"/>
    <n v="627.38095238095241"/>
  </r>
  <r>
    <x v="1179"/>
    <n v="480"/>
    <n v="1214.2857142857142"/>
    <n v="604.16666666666652"/>
  </r>
  <r>
    <x v="1180"/>
    <n v="4880"/>
    <n v="1171.4285714285713"/>
    <n v="583.2380952380953"/>
  </r>
  <r>
    <x v="1181"/>
    <n v="360"/>
    <n v="482.85714285714283"/>
    <n v="560.0238095238094"/>
  </r>
  <r>
    <x v="1182"/>
    <n v="1180"/>
    <n v="448.57142857142856"/>
    <n v="558.90476190476181"/>
  </r>
  <r>
    <x v="1183"/>
    <n v="360"/>
    <n v="331.42857142857144"/>
    <n v="559.21428571428567"/>
  </r>
  <r>
    <x v="1184"/>
    <n v="360"/>
    <n v="348.57142857142856"/>
    <n v="563.07142857142856"/>
  </r>
  <r>
    <x v="1185"/>
    <n v="880"/>
    <n v="340"/>
    <n v="561.35714285714289"/>
  </r>
  <r>
    <x v="1186"/>
    <n v="180"/>
    <n v="214.28571428571428"/>
    <n v="559.92857142857144"/>
  </r>
  <r>
    <x v="1187"/>
    <n v="60"/>
    <n v="188.57142857142858"/>
    <n v="558.5"/>
  </r>
  <r>
    <x v="1188"/>
    <n v="120"/>
    <n v="197.14285714285714"/>
    <n v="557.88095238095241"/>
  </r>
  <r>
    <x v="1189"/>
    <n v="360"/>
    <n v="305.71428571428572"/>
    <n v="556.90952380952365"/>
  </r>
  <r>
    <x v="1190"/>
    <n v="480"/>
    <n v="371.42857142857144"/>
    <n v="552.21904761904761"/>
  </r>
  <r>
    <x v="1191"/>
    <n v="300"/>
    <n v="684.28571428571433"/>
    <n v="542.50476190476172"/>
  </r>
  <r>
    <x v="1192"/>
    <n v="0"/>
    <n v="718.57142857142856"/>
    <n v="522.69523809523798"/>
  </r>
  <r>
    <x v="1193"/>
    <n v="0"/>
    <n v="821.42857142857144"/>
    <n v="504.74285714285708"/>
  </r>
  <r>
    <x v="1194"/>
    <n v="120"/>
    <n v="864.28571428571433"/>
    <n v="493.82266009852208"/>
  </r>
  <r>
    <x v="1195"/>
    <n v="880"/>
    <n v="992.85714285714289"/>
    <n v="480.5918367346938"/>
  </r>
  <r>
    <x v="1196"/>
    <n v="820"/>
    <n v="1055.7142857142858"/>
    <n v="461.61904761904748"/>
  </r>
  <r>
    <x v="1197"/>
    <n v="2670"/>
    <n v="1024.2857142857142"/>
    <n v="438.76923076923072"/>
  </r>
  <r>
    <x v="1198"/>
    <n v="540"/>
    <n v="694.28571428571433"/>
    <n v="415.3485714285714"/>
  </r>
  <r>
    <x v="1199"/>
    <n v="720"/>
    <n v="625.71428571428567"/>
    <n v="403.72619047619054"/>
  </r>
  <r>
    <x v="1200"/>
    <n v="300"/>
    <n v="565.71428571428567"/>
    <n v="394.0745341614907"/>
  </r>
  <r>
    <x v="1201"/>
    <n v="1020"/>
    <n v="694.28571428571433"/>
    <n v="386.27272727272725"/>
  </r>
  <r>
    <x v="1202"/>
    <n v="1320"/>
    <n v="591.42857142857144"/>
    <n v="371.60544217687072"/>
  </r>
  <r>
    <x v="1203"/>
    <n v="600"/>
    <n v="540"/>
    <n v="360.6142857142857"/>
  </r>
  <r>
    <x v="1204"/>
    <n v="360"/>
    <n v="505.71428571428572"/>
    <n v="351.17293233082705"/>
  </r>
  <r>
    <x v="1205"/>
    <n v="60"/>
    <n v="471.42857142857144"/>
    <n v="342.58730158730151"/>
  </r>
  <r>
    <x v="1206"/>
    <n v="300"/>
    <n v="533.57142857142856"/>
    <n v="335.00840336134451"/>
  </r>
  <r>
    <x v="1207"/>
    <n v="1200"/>
    <n v="649.28571428571433"/>
    <n v="322.59821428571428"/>
  </r>
  <r>
    <x v="1208"/>
    <n v="300"/>
    <n v="477.85714285714283"/>
    <n v="300.81904761904764"/>
  </r>
  <r>
    <x v="1209"/>
    <n v="960"/>
    <n v="586.42857142857144"/>
    <n v="288.17346938775512"/>
  </r>
  <r>
    <x v="1210"/>
    <n v="360"/>
    <n v="475"/>
    <n v="265.23076923076928"/>
  </r>
  <r>
    <x v="1211"/>
    <n v="120"/>
    <n v="449.28571428571428"/>
    <n v="247.75"/>
  </r>
  <r>
    <x v="1212"/>
    <n v="495"/>
    <n v="457.85714285714283"/>
    <n v="229.42857142857139"/>
  </r>
  <r>
    <x v="1213"/>
    <n v="1110"/>
    <n v="447.14285714285717"/>
    <n v="206.58571428571432"/>
  </r>
  <r>
    <x v="1214"/>
    <n v="0"/>
    <n v="297.14285714285717"/>
    <n v="179.85714285714286"/>
  </r>
  <r>
    <x v="1215"/>
    <n v="1060"/>
    <n v="297.14285714285717"/>
    <n v="165.19642857142856"/>
  </r>
  <r>
    <x v="1216"/>
    <n v="180"/>
    <n v="171.42857142857142"/>
    <n v="146.34693877551021"/>
  </r>
  <r>
    <x v="1217"/>
    <n v="180"/>
    <n v="170"/>
    <n v="142.16666666666666"/>
  </r>
  <r>
    <x v="1218"/>
    <n v="180"/>
    <n v="168"/>
    <n v="136.6"/>
  </r>
  <r>
    <x v="1219"/>
    <n v="420"/>
    <n v="165"/>
    <n v="128.75"/>
  </r>
  <r>
    <x v="1220"/>
    <n v="60"/>
    <n v="80"/>
    <n v="116.66666666666667"/>
  </r>
  <r>
    <x v="1221"/>
    <n v="0"/>
    <n v="90"/>
    <n v="135"/>
  </r>
  <r>
    <x v="1222"/>
    <n v="180"/>
    <n v="180"/>
    <n v="1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28370-627A-4408-85F5-DF54E3F34161}" name="PivotTable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58" firstHeaderRow="1" firstDataRow="1" firstDataCol="1"/>
  <pivotFields count="52"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3">
    <field x="9"/>
    <field x="51"/>
    <field x="47"/>
  </rowFields>
  <rowItems count="55">
    <i>
      <x v="1"/>
    </i>
    <i r="1">
      <x v="2"/>
    </i>
    <i r="1">
      <x v="3"/>
    </i>
    <i r="1">
      <x v="4"/>
    </i>
    <i>
      <x v="2"/>
    </i>
    <i r="1">
      <x v="2"/>
    </i>
    <i r="1">
      <x v="3"/>
    </i>
    <i r="1">
      <x v="4"/>
    </i>
    <i>
      <x v="3"/>
    </i>
    <i r="1">
      <x v="2"/>
    </i>
    <i r="1">
      <x v="3"/>
    </i>
    <i r="1">
      <x v="4"/>
    </i>
    <i>
      <x v="4"/>
    </i>
    <i r="1">
      <x v="2"/>
    </i>
    <i r="1">
      <x v="3"/>
    </i>
    <i r="1">
      <x v="4"/>
    </i>
    <i>
      <x v="5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>
      <x v="1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Product Subtotal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C90EB-74C5-4FFA-B1DF-11338EE63E54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" firstHeaderRow="1" firstDataRow="1" firstDataCol="1"/>
  <pivotFields count="52"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numFmtId="22" showAll="0"/>
    <pivotField showAll="0"/>
    <pivotField showAll="0" defaultSubtotal="0"/>
    <pivotField showAll="0" defaultSubtotal="0"/>
    <pivotField showAll="0" defaultSubtotal="0"/>
  </pivotFields>
  <rowFields count="1">
    <field x="4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duct Subtotal" fld="1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3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3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3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3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E2DED-2C8F-472C-8977-8E0A0C68BBB2}" name="PivotTable8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7" firstHeaderRow="0" firstDataRow="1" firstDataCol="1"/>
  <pivotFields count="52"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4">
        <item x="39"/>
        <item x="42"/>
        <item x="12"/>
        <item x="66"/>
        <item x="30"/>
        <item x="47"/>
        <item x="36"/>
        <item x="69"/>
        <item x="71"/>
        <item x="24"/>
        <item x="4"/>
        <item x="11"/>
        <item x="28"/>
        <item x="51"/>
        <item x="5"/>
        <item x="16"/>
        <item x="19"/>
        <item x="26"/>
        <item x="22"/>
        <item x="32"/>
        <item x="1"/>
        <item x="20"/>
        <item x="35"/>
        <item x="64"/>
        <item x="8"/>
        <item x="33"/>
        <item x="55"/>
        <item x="46"/>
        <item x="2"/>
        <item x="34"/>
        <item x="25"/>
        <item x="18"/>
        <item x="60"/>
        <item x="45"/>
        <item x="0"/>
        <item x="61"/>
        <item x="65"/>
        <item x="41"/>
        <item x="27"/>
        <item x="43"/>
        <item x="40"/>
        <item x="14"/>
        <item x="23"/>
        <item x="37"/>
        <item x="50"/>
        <item x="63"/>
        <item x="56"/>
        <item x="67"/>
        <item x="13"/>
        <item x="10"/>
        <item x="54"/>
        <item x="29"/>
        <item x="15"/>
        <item x="7"/>
        <item x="17"/>
        <item x="21"/>
        <item x="53"/>
        <item x="3"/>
        <item x="68"/>
        <item x="57"/>
        <item x="6"/>
        <item x="62"/>
        <item x="52"/>
        <item x="49"/>
        <item x="70"/>
        <item x="44"/>
        <item x="59"/>
        <item x="9"/>
        <item x="58"/>
        <item x="38"/>
        <item x="48"/>
        <item x="31"/>
        <item x="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numFmtId="22" showAll="0"/>
    <pivotField showAll="0"/>
    <pivotField showAll="0" defaultSubtotal="0"/>
    <pivotField showAll="0" defaultSubtotal="0"/>
    <pivotField showAll="0" defaultSubtotal="0"/>
  </pivotFields>
  <rowFields count="1">
    <field x="42"/>
  </rowFields>
  <rowItems count="74">
    <i>
      <x v="41"/>
    </i>
    <i>
      <x v="57"/>
    </i>
    <i>
      <x v="34"/>
    </i>
    <i>
      <x v="14"/>
    </i>
    <i>
      <x v="31"/>
    </i>
    <i>
      <x v="20"/>
    </i>
    <i>
      <x v="10"/>
    </i>
    <i>
      <x v="54"/>
    </i>
    <i>
      <x v="53"/>
    </i>
    <i>
      <x v="21"/>
    </i>
    <i>
      <x v="13"/>
    </i>
    <i>
      <x v="29"/>
    </i>
    <i>
      <x v="15"/>
    </i>
    <i>
      <x v="25"/>
    </i>
    <i>
      <x v="67"/>
    </i>
    <i>
      <x v="55"/>
    </i>
    <i>
      <x v="48"/>
    </i>
    <i>
      <x v="37"/>
    </i>
    <i>
      <x v="9"/>
    </i>
    <i>
      <x v="28"/>
    </i>
    <i>
      <x v="56"/>
    </i>
    <i>
      <x v="17"/>
    </i>
    <i>
      <x v="71"/>
    </i>
    <i>
      <x v="50"/>
    </i>
    <i>
      <x v="43"/>
    </i>
    <i>
      <x v="69"/>
    </i>
    <i>
      <x v="51"/>
    </i>
    <i>
      <x v="30"/>
    </i>
    <i>
      <x v="40"/>
    </i>
    <i>
      <x v="4"/>
    </i>
    <i>
      <x v="33"/>
    </i>
    <i>
      <x v="23"/>
    </i>
    <i>
      <x v="11"/>
    </i>
    <i>
      <x v="42"/>
    </i>
    <i>
      <x v="44"/>
    </i>
    <i>
      <x v="68"/>
    </i>
    <i>
      <x v="49"/>
    </i>
    <i>
      <x v="1"/>
    </i>
    <i>
      <x v="24"/>
    </i>
    <i>
      <x v="18"/>
    </i>
    <i>
      <x v="38"/>
    </i>
    <i>
      <x v="26"/>
    </i>
    <i>
      <x v="39"/>
    </i>
    <i>
      <x v="45"/>
    </i>
    <i>
      <x v="65"/>
    </i>
    <i>
      <x v="35"/>
    </i>
    <i>
      <x v="19"/>
    </i>
    <i>
      <x v="61"/>
    </i>
    <i>
      <x v="5"/>
    </i>
    <i>
      <x v="27"/>
    </i>
    <i>
      <x v="58"/>
    </i>
    <i>
      <x/>
    </i>
    <i>
      <x v="60"/>
    </i>
    <i>
      <x v="32"/>
    </i>
    <i>
      <x v="70"/>
    </i>
    <i>
      <x v="63"/>
    </i>
    <i>
      <x v="46"/>
    </i>
    <i>
      <x v="16"/>
    </i>
    <i>
      <x v="3"/>
    </i>
    <i>
      <x v="6"/>
    </i>
    <i>
      <x v="52"/>
    </i>
    <i>
      <x v="22"/>
    </i>
    <i>
      <x v="66"/>
    </i>
    <i>
      <x v="7"/>
    </i>
    <i>
      <x v="62"/>
    </i>
    <i>
      <x v="2"/>
    </i>
    <i>
      <x v="64"/>
    </i>
    <i>
      <x v="72"/>
    </i>
    <i>
      <x v="36"/>
    </i>
    <i>
      <x v="12"/>
    </i>
    <i>
      <x v="59"/>
    </i>
    <i>
      <x v="4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17" baseField="0" baseItem="0"/>
    <dataField name="Sum of Product Subtotal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0CCFC-41DF-40C3-9E79-9F48B29EB588}" name="PivotTable10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3:B35" firstHeaderRow="1" firstDataRow="1" firstDataCol="1"/>
  <pivotFields count="52"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22" showAll="0"/>
    <pivotField showAll="0"/>
    <pivotField showAll="0"/>
    <pivotField axis="axisRow" showAll="0" sortType="ascending">
      <items count="17">
        <item x="0"/>
        <item x="2"/>
        <item x="1"/>
        <item x="5"/>
        <item h="1" x="14"/>
        <item x="8"/>
        <item x="3"/>
        <item h="1" x="9"/>
        <item h="1" x="13"/>
        <item x="4"/>
        <item x="12"/>
        <item x="11"/>
        <item x="6"/>
        <item x="7"/>
        <item h="1" x="10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 defaultSubtotal="0"/>
    <pivotField showAll="0" defaultSubtotal="0"/>
    <pivotField showAll="0" defaultSubtotal="0"/>
  </pivotFields>
  <rowFields count="1">
    <field x="12"/>
  </rowFields>
  <rowItems count="12">
    <i>
      <x v="10"/>
    </i>
    <i>
      <x v="11"/>
    </i>
    <i>
      <x v="13"/>
    </i>
    <i>
      <x v="5"/>
    </i>
    <i>
      <x v="12"/>
    </i>
    <i>
      <x v="9"/>
    </i>
    <i>
      <x v="3"/>
    </i>
    <i>
      <x v="6"/>
    </i>
    <i>
      <x v="2"/>
    </i>
    <i>
      <x v="1"/>
    </i>
    <i>
      <x/>
    </i>
    <i t="grand">
      <x/>
    </i>
  </rowItems>
  <colItems count="1">
    <i/>
  </colItems>
  <dataFields count="1">
    <dataField name="Sum of Quantity" fld="17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24BA1-FF03-4762-ABAA-3536F442FD6C}" name="PivotTable9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5" firstHeaderRow="1" firstDataRow="1" firstDataCol="1"/>
  <pivotFields count="52"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22" showAll="0"/>
    <pivotField showAll="0"/>
    <pivotField showAll="0"/>
    <pivotField axis="axisRow" showAll="0" sortType="ascending">
      <items count="17">
        <item x="0"/>
        <item x="2"/>
        <item x="1"/>
        <item x="5"/>
        <item h="1" x="14"/>
        <item x="8"/>
        <item x="3"/>
        <item h="1" x="9"/>
        <item h="1" x="13"/>
        <item x="4"/>
        <item x="12"/>
        <item x="11"/>
        <item x="6"/>
        <item x="7"/>
        <item h="1" x="10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 defaultSubtotal="0"/>
    <pivotField showAll="0" defaultSubtotal="0"/>
    <pivotField showAll="0" defaultSubtotal="0"/>
  </pivotFields>
  <rowFields count="1">
    <field x="12"/>
  </rowFields>
  <rowItems count="12">
    <i>
      <x v="10"/>
    </i>
    <i>
      <x v="13"/>
    </i>
    <i>
      <x v="5"/>
    </i>
    <i>
      <x v="12"/>
    </i>
    <i>
      <x v="9"/>
    </i>
    <i>
      <x v="11"/>
    </i>
    <i>
      <x v="3"/>
    </i>
    <i>
      <x v="6"/>
    </i>
    <i>
      <x v="2"/>
    </i>
    <i>
      <x v="1"/>
    </i>
    <i>
      <x/>
    </i>
    <i t="grand">
      <x/>
    </i>
  </rowItems>
  <colItems count="1">
    <i/>
  </colItems>
  <dataFields count="1">
    <dataField name="Sum of Product Subtotal" fld="1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3CA78-6F3D-469F-9626-894EDB485210}" name="PivotTable12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272" firstHeaderRow="0" firstDataRow="1" firstDataCol="1"/>
  <pivotFields count="6">
    <pivotField axis="axisRow" numFmtId="16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5"/>
    <field x="4"/>
    <field x="0"/>
  </rowFields>
  <rowItems count="1269">
    <i>
      <x v="1"/>
    </i>
    <i r="1">
      <x v="6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1">
      <x v="6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1">
      <x v="6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1">
      <x v="6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" baseField="0" baseItem="0"/>
    <dataField name="Sum of 7-Day Moving Average" fld="2" baseField="0" baseItem="0"/>
    <dataField name="Sum of 30-Day MA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92D362-4B31-4367-BFD2-A26682AE92CF}" name="Table1" displayName="Table1" ref="A1:E1443" totalsRowShown="0">
  <autoFilter ref="A1:E1443" xr:uid="{B492D362-4B31-4367-BFD2-A26682AE92CF}"/>
  <tableColumns count="5">
    <tableColumn id="1" xr3:uid="{9D48284F-43CE-452D-9614-D1088C4B0724}" name="Dates" dataDxfId="3"/>
    <tableColumn id="2" xr3:uid="{BB0A66ED-40C2-4655-B981-706FE50250FC}" name="7-Day Moving Average"/>
    <tableColumn id="3" xr3:uid="{D6FEE01B-0480-4691-8BFE-A771C8A6C898}" name="Forecast(7-Day Moving Average)">
      <calculatedColumnFormula>_xlfn.FORECAST.ETS(A2,$B$2:$B$1224,$A$2:$A$1224,1,1)</calculatedColumnFormula>
    </tableColumn>
    <tableColumn id="4" xr3:uid="{655DA434-2549-4B99-AB36-AAA8BCA8E862}" name="Lower Confidence Bound(7-Day Moving Average)" dataDxfId="2">
      <calculatedColumnFormula>C2-_xlfn.FORECAST.ETS.CONFINT(A2,$B$2:$B$1224,$A$2:$A$1224,0.95,1,1)</calculatedColumnFormula>
    </tableColumn>
    <tableColumn id="5" xr3:uid="{E5B53354-9B30-478F-9A58-839A8EA0B6BE}" name="Upper Confidence Bound(7-Day Moving Average)" dataDxfId="1">
      <calculatedColumnFormula>C2+_xlfn.FORECAST.ETS.CONFINT(A2,$B$2:$B$1224,$A$2:$A$1224,0.95,1,1)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29C1AB-A863-411C-9187-21B78769BCD7}" name="Table2" displayName="Table2" ref="G1:H8" totalsRowShown="0">
  <autoFilter ref="G1:H8" xr:uid="{6E29C1AB-A863-411C-9187-21B78769BCD7}"/>
  <tableColumns count="2">
    <tableColumn id="1" xr3:uid="{FBBC0BC0-0BFD-469D-9F91-C170255553B1}" name="Statistic"/>
    <tableColumn id="2" xr3:uid="{3A4A08C8-73AC-451A-BB4D-5357ABCA206C}" name="Val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03849-8560-495C-B358-C53EEB5F80E4}">
  <dimension ref="A1:B18"/>
  <sheetViews>
    <sheetView tabSelected="1" workbookViewId="0">
      <selection activeCell="I24" sqref="I24"/>
    </sheetView>
  </sheetViews>
  <sheetFormatPr defaultRowHeight="14.4" x14ac:dyDescent="0.3"/>
  <cols>
    <col min="1" max="1" width="21.33203125" bestFit="1" customWidth="1"/>
    <col min="2" max="2" width="12" bestFit="1" customWidth="1"/>
  </cols>
  <sheetData>
    <row r="1" spans="1:2" x14ac:dyDescent="0.3">
      <c r="A1" s="13" t="s">
        <v>9661</v>
      </c>
      <c r="B1" s="13"/>
    </row>
    <row r="2" spans="1:2" x14ac:dyDescent="0.3">
      <c r="A2" s="11"/>
      <c r="B2" s="11"/>
    </row>
    <row r="3" spans="1:2" x14ac:dyDescent="0.3">
      <c r="A3" s="11" t="s">
        <v>9645</v>
      </c>
      <c r="B3" s="11">
        <v>237.66351670604118</v>
      </c>
    </row>
    <row r="4" spans="1:2" x14ac:dyDescent="0.3">
      <c r="A4" s="11" t="s">
        <v>9646</v>
      </c>
      <c r="B4" s="11">
        <v>7.4638695629419907</v>
      </c>
    </row>
    <row r="5" spans="1:2" x14ac:dyDescent="0.3">
      <c r="A5" s="11" t="s">
        <v>9647</v>
      </c>
      <c r="B5" s="11">
        <v>120</v>
      </c>
    </row>
    <row r="6" spans="1:2" x14ac:dyDescent="0.3">
      <c r="A6" s="11" t="s">
        <v>9648</v>
      </c>
      <c r="B6" s="11">
        <v>120</v>
      </c>
    </row>
    <row r="7" spans="1:2" x14ac:dyDescent="0.3">
      <c r="A7" s="11" t="s">
        <v>9649</v>
      </c>
      <c r="B7" s="11">
        <v>406.28413782756638</v>
      </c>
    </row>
    <row r="8" spans="1:2" x14ac:dyDescent="0.3">
      <c r="A8" s="11" t="s">
        <v>9650</v>
      </c>
      <c r="B8" s="11">
        <v>165066.80065028896</v>
      </c>
    </row>
    <row r="9" spans="1:2" x14ac:dyDescent="0.3">
      <c r="A9" s="11" t="s">
        <v>9651</v>
      </c>
      <c r="B9" s="11">
        <v>25.567882221817577</v>
      </c>
    </row>
    <row r="10" spans="1:2" x14ac:dyDescent="0.3">
      <c r="A10" s="11" t="s">
        <v>9652</v>
      </c>
      <c r="B10" s="11">
        <v>4.6421202065700431</v>
      </c>
    </row>
    <row r="11" spans="1:2" x14ac:dyDescent="0.3">
      <c r="A11" s="11" t="s">
        <v>9653</v>
      </c>
      <c r="B11" s="11">
        <v>3965</v>
      </c>
    </row>
    <row r="12" spans="1:2" x14ac:dyDescent="0.3">
      <c r="A12" s="11" t="s">
        <v>9654</v>
      </c>
      <c r="B12" s="11">
        <v>35</v>
      </c>
    </row>
    <row r="13" spans="1:2" x14ac:dyDescent="0.3">
      <c r="A13" s="11" t="s">
        <v>9655</v>
      </c>
      <c r="B13" s="11">
        <v>4000</v>
      </c>
    </row>
    <row r="14" spans="1:2" x14ac:dyDescent="0.3">
      <c r="A14" s="11" t="s">
        <v>9656</v>
      </c>
      <c r="B14" s="11">
        <v>704197</v>
      </c>
    </row>
    <row r="15" spans="1:2" x14ac:dyDescent="0.3">
      <c r="A15" s="11" t="s">
        <v>9657</v>
      </c>
      <c r="B15" s="11">
        <v>2963</v>
      </c>
    </row>
    <row r="16" spans="1:2" x14ac:dyDescent="0.3">
      <c r="A16" s="11" t="s">
        <v>9658</v>
      </c>
      <c r="B16" s="11">
        <v>4000</v>
      </c>
    </row>
    <row r="17" spans="1:2" x14ac:dyDescent="0.3">
      <c r="A17" s="11" t="s">
        <v>9659</v>
      </c>
      <c r="B17" s="11">
        <v>35</v>
      </c>
    </row>
    <row r="18" spans="1:2" ht="15" thickBot="1" x14ac:dyDescent="0.35">
      <c r="A18" s="12" t="s">
        <v>9660</v>
      </c>
      <c r="B18" s="12">
        <v>14.634895757418345</v>
      </c>
    </row>
  </sheetData>
  <sheetProtection algorithmName="SHA-512" hashValue="Qwgn2rFLLcepSnjYCx9TKfs9NBIJopyTaoukUjCoBqIVdeIV8IEOsO8u/D+IQutLFquBD5FuOiq/HZ5kdhblgw==" saltValue="ThZ8UR0vqXQYd3ih4OMrlQ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0A99-4387-456C-85AA-1FAAB00D8C2D}">
  <dimension ref="A3:B58"/>
  <sheetViews>
    <sheetView zoomScale="76" workbookViewId="0">
      <selection activeCell="U17" sqref="U17"/>
    </sheetView>
  </sheetViews>
  <sheetFormatPr defaultRowHeight="14.4" x14ac:dyDescent="0.3"/>
  <cols>
    <col min="1" max="1" width="12.5546875" bestFit="1" customWidth="1"/>
    <col min="2" max="2" width="22" bestFit="1" customWidth="1"/>
  </cols>
  <sheetData>
    <row r="3" spans="1:2" x14ac:dyDescent="0.3">
      <c r="A3" s="5" t="s">
        <v>9264</v>
      </c>
      <c r="B3" t="s">
        <v>9281</v>
      </c>
    </row>
    <row r="4" spans="1:2" x14ac:dyDescent="0.3">
      <c r="A4" s="6" t="s">
        <v>9274</v>
      </c>
      <c r="B4" s="9">
        <v>53265</v>
      </c>
    </row>
    <row r="5" spans="1:2" x14ac:dyDescent="0.3">
      <c r="A5" s="8" t="s">
        <v>9273</v>
      </c>
      <c r="B5" s="9">
        <v>14655</v>
      </c>
    </row>
    <row r="6" spans="1:2" x14ac:dyDescent="0.3">
      <c r="A6" s="8" t="s">
        <v>9279</v>
      </c>
      <c r="B6" s="9">
        <v>16995</v>
      </c>
    </row>
    <row r="7" spans="1:2" x14ac:dyDescent="0.3">
      <c r="A7" s="8" t="s">
        <v>9280</v>
      </c>
      <c r="B7" s="9">
        <v>21615</v>
      </c>
    </row>
    <row r="8" spans="1:2" x14ac:dyDescent="0.3">
      <c r="A8" s="6" t="s">
        <v>9275</v>
      </c>
      <c r="B8" s="9">
        <v>51116</v>
      </c>
    </row>
    <row r="9" spans="1:2" x14ac:dyDescent="0.3">
      <c r="A9" s="8" t="s">
        <v>9273</v>
      </c>
      <c r="B9" s="9">
        <v>12780</v>
      </c>
    </row>
    <row r="10" spans="1:2" x14ac:dyDescent="0.3">
      <c r="A10" s="8" t="s">
        <v>9279</v>
      </c>
      <c r="B10" s="9">
        <v>24466</v>
      </c>
    </row>
    <row r="11" spans="1:2" x14ac:dyDescent="0.3">
      <c r="A11" s="8" t="s">
        <v>9280</v>
      </c>
      <c r="B11" s="9">
        <v>13870</v>
      </c>
    </row>
    <row r="12" spans="1:2" x14ac:dyDescent="0.3">
      <c r="A12" s="6" t="s">
        <v>9276</v>
      </c>
      <c r="B12" s="9">
        <v>33935</v>
      </c>
    </row>
    <row r="13" spans="1:2" x14ac:dyDescent="0.3">
      <c r="A13" s="8" t="s">
        <v>9273</v>
      </c>
      <c r="B13" s="9">
        <v>10790</v>
      </c>
    </row>
    <row r="14" spans="1:2" x14ac:dyDescent="0.3">
      <c r="A14" s="8" t="s">
        <v>9279</v>
      </c>
      <c r="B14" s="9">
        <v>12685</v>
      </c>
    </row>
    <row r="15" spans="1:2" x14ac:dyDescent="0.3">
      <c r="A15" s="8" t="s">
        <v>9280</v>
      </c>
      <c r="B15" s="9">
        <v>10460</v>
      </c>
    </row>
    <row r="16" spans="1:2" x14ac:dyDescent="0.3">
      <c r="A16" s="6" t="s">
        <v>9277</v>
      </c>
      <c r="B16" s="9">
        <v>64300</v>
      </c>
    </row>
    <row r="17" spans="1:2" x14ac:dyDescent="0.3">
      <c r="A17" s="8" t="s">
        <v>9273</v>
      </c>
      <c r="B17" s="9">
        <v>27130</v>
      </c>
    </row>
    <row r="18" spans="1:2" x14ac:dyDescent="0.3">
      <c r="A18" s="8" t="s">
        <v>9279</v>
      </c>
      <c r="B18" s="9">
        <v>23190</v>
      </c>
    </row>
    <row r="19" spans="1:2" x14ac:dyDescent="0.3">
      <c r="A19" s="8" t="s">
        <v>9280</v>
      </c>
      <c r="B19" s="9">
        <v>13980</v>
      </c>
    </row>
    <row r="20" spans="1:2" x14ac:dyDescent="0.3">
      <c r="A20" s="6" t="s">
        <v>9278</v>
      </c>
      <c r="B20" s="9">
        <v>48234</v>
      </c>
    </row>
    <row r="21" spans="1:2" x14ac:dyDescent="0.3">
      <c r="A21" s="8" t="s">
        <v>9273</v>
      </c>
      <c r="B21" s="9">
        <v>12510</v>
      </c>
    </row>
    <row r="22" spans="1:2" x14ac:dyDescent="0.3">
      <c r="A22" s="8" t="s">
        <v>9279</v>
      </c>
      <c r="B22" s="9">
        <v>15660</v>
      </c>
    </row>
    <row r="23" spans="1:2" x14ac:dyDescent="0.3">
      <c r="A23" s="8" t="s">
        <v>9280</v>
      </c>
      <c r="B23" s="9">
        <v>20064</v>
      </c>
    </row>
    <row r="24" spans="1:2" x14ac:dyDescent="0.3">
      <c r="A24" s="6" t="s">
        <v>9266</v>
      </c>
      <c r="B24" s="9">
        <v>52395</v>
      </c>
    </row>
    <row r="25" spans="1:2" x14ac:dyDescent="0.3">
      <c r="A25" s="8" t="s">
        <v>9265</v>
      </c>
      <c r="B25" s="9">
        <v>11220</v>
      </c>
    </row>
    <row r="26" spans="1:2" x14ac:dyDescent="0.3">
      <c r="A26" s="8" t="s">
        <v>9273</v>
      </c>
      <c r="B26" s="9">
        <v>3895</v>
      </c>
    </row>
    <row r="27" spans="1:2" x14ac:dyDescent="0.3">
      <c r="A27" s="8" t="s">
        <v>9279</v>
      </c>
      <c r="B27" s="9">
        <v>24720</v>
      </c>
    </row>
    <row r="28" spans="1:2" x14ac:dyDescent="0.3">
      <c r="A28" s="8" t="s">
        <v>9280</v>
      </c>
      <c r="B28" s="9">
        <v>12560</v>
      </c>
    </row>
    <row r="29" spans="1:2" x14ac:dyDescent="0.3">
      <c r="A29" s="6" t="s">
        <v>9267</v>
      </c>
      <c r="B29" s="9">
        <v>82505</v>
      </c>
    </row>
    <row r="30" spans="1:2" x14ac:dyDescent="0.3">
      <c r="A30" s="8" t="s">
        <v>9265</v>
      </c>
      <c r="B30" s="9">
        <v>17180</v>
      </c>
    </row>
    <row r="31" spans="1:2" x14ac:dyDescent="0.3">
      <c r="A31" s="8" t="s">
        <v>9273</v>
      </c>
      <c r="B31" s="9">
        <v>12460</v>
      </c>
    </row>
    <row r="32" spans="1:2" x14ac:dyDescent="0.3">
      <c r="A32" s="8" t="s">
        <v>9279</v>
      </c>
      <c r="B32" s="9">
        <v>22680</v>
      </c>
    </row>
    <row r="33" spans="1:2" x14ac:dyDescent="0.3">
      <c r="A33" s="8" t="s">
        <v>9280</v>
      </c>
      <c r="B33" s="9">
        <v>30185</v>
      </c>
    </row>
    <row r="34" spans="1:2" x14ac:dyDescent="0.3">
      <c r="A34" s="6" t="s">
        <v>9268</v>
      </c>
      <c r="B34" s="9">
        <v>72380</v>
      </c>
    </row>
    <row r="35" spans="1:2" x14ac:dyDescent="0.3">
      <c r="A35" s="8" t="s">
        <v>9265</v>
      </c>
      <c r="B35" s="9">
        <v>26035</v>
      </c>
    </row>
    <row r="36" spans="1:2" x14ac:dyDescent="0.3">
      <c r="A36" s="8" t="s">
        <v>9273</v>
      </c>
      <c r="B36" s="9">
        <v>11255</v>
      </c>
    </row>
    <row r="37" spans="1:2" x14ac:dyDescent="0.3">
      <c r="A37" s="8" t="s">
        <v>9279</v>
      </c>
      <c r="B37" s="9">
        <v>18190</v>
      </c>
    </row>
    <row r="38" spans="1:2" x14ac:dyDescent="0.3">
      <c r="A38" s="8" t="s">
        <v>9280</v>
      </c>
      <c r="B38" s="9">
        <v>16900</v>
      </c>
    </row>
    <row r="39" spans="1:2" x14ac:dyDescent="0.3">
      <c r="A39" s="6" t="s">
        <v>9269</v>
      </c>
      <c r="B39" s="9">
        <v>70795</v>
      </c>
    </row>
    <row r="40" spans="1:2" x14ac:dyDescent="0.3">
      <c r="A40" s="8" t="s">
        <v>9265</v>
      </c>
      <c r="B40" s="9">
        <v>14934</v>
      </c>
    </row>
    <row r="41" spans="1:2" x14ac:dyDescent="0.3">
      <c r="A41" s="8" t="s">
        <v>9273</v>
      </c>
      <c r="B41" s="9">
        <v>10921</v>
      </c>
    </row>
    <row r="42" spans="1:2" x14ac:dyDescent="0.3">
      <c r="A42" s="8" t="s">
        <v>9279</v>
      </c>
      <c r="B42" s="9">
        <v>20520</v>
      </c>
    </row>
    <row r="43" spans="1:2" x14ac:dyDescent="0.3">
      <c r="A43" s="8" t="s">
        <v>9280</v>
      </c>
      <c r="B43" s="9">
        <v>24420</v>
      </c>
    </row>
    <row r="44" spans="1:2" x14ac:dyDescent="0.3">
      <c r="A44" s="6" t="s">
        <v>9270</v>
      </c>
      <c r="B44" s="9">
        <v>67928</v>
      </c>
    </row>
    <row r="45" spans="1:2" x14ac:dyDescent="0.3">
      <c r="A45" s="8" t="s">
        <v>9265</v>
      </c>
      <c r="B45" s="9">
        <v>7278</v>
      </c>
    </row>
    <row r="46" spans="1:2" x14ac:dyDescent="0.3">
      <c r="A46" s="8" t="s">
        <v>9273</v>
      </c>
      <c r="B46" s="9">
        <v>37490</v>
      </c>
    </row>
    <row r="47" spans="1:2" x14ac:dyDescent="0.3">
      <c r="A47" s="8" t="s">
        <v>9279</v>
      </c>
      <c r="B47" s="9">
        <v>11135</v>
      </c>
    </row>
    <row r="48" spans="1:2" x14ac:dyDescent="0.3">
      <c r="A48" s="8" t="s">
        <v>9280</v>
      </c>
      <c r="B48" s="9">
        <v>12025</v>
      </c>
    </row>
    <row r="49" spans="1:2" x14ac:dyDescent="0.3">
      <c r="A49" s="6" t="s">
        <v>9271</v>
      </c>
      <c r="B49" s="9">
        <v>59454</v>
      </c>
    </row>
    <row r="50" spans="1:2" x14ac:dyDescent="0.3">
      <c r="A50" s="8" t="s">
        <v>9265</v>
      </c>
      <c r="B50" s="9">
        <v>12640</v>
      </c>
    </row>
    <row r="51" spans="1:2" x14ac:dyDescent="0.3">
      <c r="A51" s="8" t="s">
        <v>9273</v>
      </c>
      <c r="B51" s="9">
        <v>33774</v>
      </c>
    </row>
    <row r="52" spans="1:2" x14ac:dyDescent="0.3">
      <c r="A52" s="8" t="s">
        <v>9279</v>
      </c>
      <c r="B52" s="9">
        <v>13040</v>
      </c>
    </row>
    <row r="53" spans="1:2" x14ac:dyDescent="0.3">
      <c r="A53" s="6" t="s">
        <v>9272</v>
      </c>
      <c r="B53" s="9">
        <v>47890</v>
      </c>
    </row>
    <row r="54" spans="1:2" x14ac:dyDescent="0.3">
      <c r="A54" s="8" t="s">
        <v>9265</v>
      </c>
      <c r="B54" s="9">
        <v>5400</v>
      </c>
    </row>
    <row r="55" spans="1:2" x14ac:dyDescent="0.3">
      <c r="A55" s="8" t="s">
        <v>9273</v>
      </c>
      <c r="B55" s="9">
        <v>21954</v>
      </c>
    </row>
    <row r="56" spans="1:2" x14ac:dyDescent="0.3">
      <c r="A56" s="8" t="s">
        <v>9279</v>
      </c>
      <c r="B56" s="9">
        <v>15546</v>
      </c>
    </row>
    <row r="57" spans="1:2" x14ac:dyDescent="0.3">
      <c r="A57" s="8" t="s">
        <v>9280</v>
      </c>
      <c r="B57" s="9">
        <v>4990</v>
      </c>
    </row>
    <row r="58" spans="1:2" x14ac:dyDescent="0.3">
      <c r="A58" s="6" t="s">
        <v>38</v>
      </c>
      <c r="B58" s="9">
        <v>704197</v>
      </c>
    </row>
  </sheetData>
  <sheetProtection algorithmName="SHA-512" hashValue="fBRVjNduuXEURV00fbxD5kFvfp5mofXCo3yWMsHuEDEHqROSOor/XnxdVhbtlnjeyfXp9LS37xvj8BMf4iY6fw==" saltValue="lvwxqQboVfVAMPJT9dyL7Q==" spinCount="100000" sheet="1" objects="1" scenarios="1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A6C27-66D0-4307-9C6F-BCE993022CC0}">
  <dimension ref="A3:B9"/>
  <sheetViews>
    <sheetView workbookViewId="0">
      <selection activeCell="N26" sqref="N26"/>
    </sheetView>
  </sheetViews>
  <sheetFormatPr defaultRowHeight="14.4" x14ac:dyDescent="0.3"/>
  <cols>
    <col min="1" max="1" width="12.5546875" bestFit="1" customWidth="1"/>
    <col min="2" max="2" width="22" bestFit="1" customWidth="1"/>
  </cols>
  <sheetData>
    <row r="3" spans="1:2" x14ac:dyDescent="0.3">
      <c r="A3" s="5" t="s">
        <v>9264</v>
      </c>
      <c r="B3" t="s">
        <v>9281</v>
      </c>
    </row>
    <row r="4" spans="1:2" x14ac:dyDescent="0.3">
      <c r="A4" s="7" t="s">
        <v>156</v>
      </c>
      <c r="B4" s="9">
        <v>137631</v>
      </c>
    </row>
    <row r="5" spans="1:2" x14ac:dyDescent="0.3">
      <c r="A5" s="7" t="s">
        <v>114</v>
      </c>
      <c r="B5" s="9">
        <v>54320</v>
      </c>
    </row>
    <row r="6" spans="1:2" x14ac:dyDescent="0.3">
      <c r="A6" s="7" t="s">
        <v>75</v>
      </c>
      <c r="B6" s="9">
        <v>225713</v>
      </c>
    </row>
    <row r="7" spans="1:2" x14ac:dyDescent="0.3">
      <c r="A7" s="7" t="s">
        <v>61</v>
      </c>
      <c r="B7" s="9">
        <v>248812</v>
      </c>
    </row>
    <row r="8" spans="1:2" x14ac:dyDescent="0.3">
      <c r="A8" s="7" t="s">
        <v>241</v>
      </c>
      <c r="B8" s="9">
        <v>37721</v>
      </c>
    </row>
    <row r="9" spans="1:2" x14ac:dyDescent="0.3">
      <c r="A9" s="7" t="s">
        <v>38</v>
      </c>
      <c r="B9" s="9">
        <v>704197</v>
      </c>
    </row>
  </sheetData>
  <sheetProtection algorithmName="SHA-512" hashValue="Gn8AxD3yXEg3pXQBcXW4GqNfUdHqC7Aqb/n9kzq2aQQFkOrco2JIZCGfns+UmCznLsXyYGFSqESKyv2yFl0EZQ==" saltValue="BgZMjhejBgvzwdE0DgzJeA==" spinCount="100000" sheet="1" objects="1" scenarios="1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8AC2F-8B9F-492D-9B23-542BA2B32DE8}">
  <dimension ref="A3:C159"/>
  <sheetViews>
    <sheetView topLeftCell="A72" zoomScale="59" workbookViewId="0">
      <selection activeCell="AC128" sqref="AC128"/>
    </sheetView>
  </sheetViews>
  <sheetFormatPr defaultRowHeight="14.4" x14ac:dyDescent="0.3"/>
  <cols>
    <col min="1" max="1" width="19" bestFit="1" customWidth="1"/>
    <col min="2" max="2" width="14.88671875" bestFit="1" customWidth="1"/>
    <col min="3" max="3" width="22" bestFit="1" customWidth="1"/>
  </cols>
  <sheetData>
    <row r="3" spans="1:3" x14ac:dyDescent="0.3">
      <c r="A3" s="5" t="s">
        <v>9264</v>
      </c>
      <c r="B3" t="s">
        <v>9644</v>
      </c>
      <c r="C3" t="s">
        <v>9281</v>
      </c>
    </row>
    <row r="4" spans="1:3" x14ac:dyDescent="0.3">
      <c r="A4" s="7" t="s">
        <v>156</v>
      </c>
      <c r="B4" s="9">
        <v>2491</v>
      </c>
      <c r="C4" s="9">
        <v>137631</v>
      </c>
    </row>
    <row r="5" spans="1:3" x14ac:dyDescent="0.3">
      <c r="A5" s="7" t="s">
        <v>81</v>
      </c>
      <c r="B5" s="9">
        <v>2181</v>
      </c>
      <c r="C5" s="9">
        <v>81935</v>
      </c>
    </row>
    <row r="6" spans="1:3" x14ac:dyDescent="0.3">
      <c r="A6" s="7" t="s">
        <v>60</v>
      </c>
      <c r="B6" s="9">
        <v>1535</v>
      </c>
      <c r="C6" s="9">
        <v>72196</v>
      </c>
    </row>
    <row r="7" spans="1:3" x14ac:dyDescent="0.3">
      <c r="A7" s="7" t="s">
        <v>95</v>
      </c>
      <c r="B7" s="9">
        <v>1544</v>
      </c>
      <c r="C7" s="9">
        <v>61375</v>
      </c>
    </row>
    <row r="8" spans="1:3" x14ac:dyDescent="0.3">
      <c r="A8" s="7" t="s">
        <v>181</v>
      </c>
      <c r="B8" s="9">
        <v>1385</v>
      </c>
      <c r="C8" s="9">
        <v>59888</v>
      </c>
    </row>
    <row r="9" spans="1:3" x14ac:dyDescent="0.3">
      <c r="A9" s="7" t="s">
        <v>68</v>
      </c>
      <c r="B9" s="9">
        <v>799</v>
      </c>
      <c r="C9" s="9">
        <v>43073</v>
      </c>
    </row>
    <row r="10" spans="1:3" x14ac:dyDescent="0.3">
      <c r="A10" s="7" t="s">
        <v>88</v>
      </c>
      <c r="B10" s="9">
        <v>321</v>
      </c>
      <c r="C10" s="9">
        <v>16193</v>
      </c>
    </row>
    <row r="11" spans="1:3" x14ac:dyDescent="0.3">
      <c r="A11" s="7" t="s">
        <v>174</v>
      </c>
      <c r="B11" s="9">
        <v>257</v>
      </c>
      <c r="C11" s="9">
        <v>14764</v>
      </c>
    </row>
    <row r="12" spans="1:3" x14ac:dyDescent="0.3">
      <c r="A12" s="7" t="s">
        <v>107</v>
      </c>
      <c r="B12" s="9">
        <v>266</v>
      </c>
      <c r="C12" s="9">
        <v>14608</v>
      </c>
    </row>
    <row r="13" spans="1:3" x14ac:dyDescent="0.3">
      <c r="A13" s="7" t="s">
        <v>179</v>
      </c>
      <c r="B13" s="9">
        <v>193</v>
      </c>
      <c r="C13" s="9">
        <v>13506</v>
      </c>
    </row>
    <row r="14" spans="1:3" x14ac:dyDescent="0.3">
      <c r="A14" s="7" t="s">
        <v>1483</v>
      </c>
      <c r="B14" s="9">
        <v>279</v>
      </c>
      <c r="C14" s="9">
        <v>13168</v>
      </c>
    </row>
    <row r="15" spans="1:3" x14ac:dyDescent="0.3">
      <c r="A15" s="7" t="s">
        <v>572</v>
      </c>
      <c r="B15" s="9">
        <v>240</v>
      </c>
      <c r="C15" s="9">
        <v>12143</v>
      </c>
    </row>
    <row r="16" spans="1:3" x14ac:dyDescent="0.3">
      <c r="A16" s="7" t="s">
        <v>168</v>
      </c>
      <c r="B16" s="9">
        <v>224</v>
      </c>
      <c r="C16" s="9">
        <v>11220</v>
      </c>
    </row>
    <row r="17" spans="1:3" x14ac:dyDescent="0.3">
      <c r="A17" s="7" t="s">
        <v>566</v>
      </c>
      <c r="B17" s="9">
        <v>210</v>
      </c>
      <c r="C17" s="9">
        <v>10519</v>
      </c>
    </row>
    <row r="18" spans="1:3" x14ac:dyDescent="0.3">
      <c r="A18" s="7" t="s">
        <v>120</v>
      </c>
      <c r="B18" s="9">
        <v>159</v>
      </c>
      <c r="C18" s="9">
        <v>8832</v>
      </c>
    </row>
    <row r="19" spans="1:3" x14ac:dyDescent="0.3">
      <c r="A19" s="7" t="s">
        <v>265</v>
      </c>
      <c r="B19" s="9">
        <v>143</v>
      </c>
      <c r="C19" s="9">
        <v>8449</v>
      </c>
    </row>
    <row r="20" spans="1:3" x14ac:dyDescent="0.3">
      <c r="A20" s="7" t="s">
        <v>145</v>
      </c>
      <c r="B20" s="9">
        <v>151</v>
      </c>
      <c r="C20" s="9">
        <v>8326</v>
      </c>
    </row>
    <row r="21" spans="1:3" x14ac:dyDescent="0.3">
      <c r="A21" s="7" t="s">
        <v>887</v>
      </c>
      <c r="B21" s="9">
        <v>130</v>
      </c>
      <c r="C21" s="9">
        <v>7281</v>
      </c>
    </row>
    <row r="22" spans="1:3" x14ac:dyDescent="0.3">
      <c r="A22" s="7" t="s">
        <v>293</v>
      </c>
      <c r="B22" s="9">
        <v>107</v>
      </c>
      <c r="C22" s="9">
        <v>6191</v>
      </c>
    </row>
    <row r="23" spans="1:3" x14ac:dyDescent="0.3">
      <c r="A23" s="7" t="s">
        <v>74</v>
      </c>
      <c r="B23" s="9">
        <v>107</v>
      </c>
      <c r="C23" s="9">
        <v>5841</v>
      </c>
    </row>
    <row r="24" spans="1:3" x14ac:dyDescent="0.3">
      <c r="A24" s="7" t="s">
        <v>1521</v>
      </c>
      <c r="B24" s="9">
        <v>130</v>
      </c>
      <c r="C24" s="9">
        <v>5830</v>
      </c>
    </row>
    <row r="25" spans="1:3" x14ac:dyDescent="0.3">
      <c r="A25" s="7" t="s">
        <v>343</v>
      </c>
      <c r="B25" s="9">
        <v>100</v>
      </c>
      <c r="C25" s="9">
        <v>5515</v>
      </c>
    </row>
    <row r="26" spans="1:3" x14ac:dyDescent="0.3">
      <c r="A26" s="7" t="s">
        <v>408</v>
      </c>
      <c r="B26" s="9">
        <v>93</v>
      </c>
      <c r="C26" s="9">
        <v>5106</v>
      </c>
    </row>
    <row r="27" spans="1:3" x14ac:dyDescent="0.3">
      <c r="A27" s="7" t="s">
        <v>1608</v>
      </c>
      <c r="B27" s="9">
        <v>116</v>
      </c>
      <c r="C27" s="9">
        <v>4562</v>
      </c>
    </row>
    <row r="28" spans="1:3" x14ac:dyDescent="0.3">
      <c r="A28" s="7" t="s">
        <v>617</v>
      </c>
      <c r="B28" s="9">
        <v>39</v>
      </c>
      <c r="C28" s="9">
        <v>4376</v>
      </c>
    </row>
    <row r="29" spans="1:3" x14ac:dyDescent="0.3">
      <c r="A29" s="7" t="s">
        <v>651</v>
      </c>
      <c r="B29" s="9">
        <v>91</v>
      </c>
      <c r="C29" s="9">
        <v>4374</v>
      </c>
    </row>
    <row r="30" spans="1:3" x14ac:dyDescent="0.3">
      <c r="A30" s="7" t="s">
        <v>378</v>
      </c>
      <c r="B30" s="9">
        <v>67</v>
      </c>
      <c r="C30" s="9">
        <v>3748</v>
      </c>
    </row>
    <row r="31" spans="1:3" x14ac:dyDescent="0.3">
      <c r="A31" s="7" t="s">
        <v>325</v>
      </c>
      <c r="B31" s="9">
        <v>62</v>
      </c>
      <c r="C31" s="9">
        <v>3446</v>
      </c>
    </row>
    <row r="32" spans="1:3" x14ac:dyDescent="0.3">
      <c r="A32" s="7" t="s">
        <v>743</v>
      </c>
      <c r="B32" s="9">
        <v>56</v>
      </c>
      <c r="C32" s="9">
        <v>3318</v>
      </c>
    </row>
    <row r="33" spans="1:3" x14ac:dyDescent="0.3">
      <c r="A33" s="7" t="s">
        <v>402</v>
      </c>
      <c r="B33" s="9">
        <v>55</v>
      </c>
      <c r="C33" s="9">
        <v>3096</v>
      </c>
    </row>
    <row r="34" spans="1:3" x14ac:dyDescent="0.3">
      <c r="A34" s="7" t="s">
        <v>1008</v>
      </c>
      <c r="B34" s="9">
        <v>53</v>
      </c>
      <c r="C34" s="9">
        <v>3050</v>
      </c>
    </row>
    <row r="35" spans="1:3" x14ac:dyDescent="0.3">
      <c r="A35" s="7" t="s">
        <v>4225</v>
      </c>
      <c r="B35" s="9">
        <v>55</v>
      </c>
      <c r="C35" s="9">
        <v>2998</v>
      </c>
    </row>
    <row r="36" spans="1:3" x14ac:dyDescent="0.3">
      <c r="A36" s="7" t="s">
        <v>133</v>
      </c>
      <c r="B36" s="9">
        <v>49</v>
      </c>
      <c r="C36" s="9">
        <v>2740</v>
      </c>
    </row>
    <row r="37" spans="1:3" x14ac:dyDescent="0.3">
      <c r="A37" s="7" t="s">
        <v>287</v>
      </c>
      <c r="B37" s="9">
        <v>47</v>
      </c>
      <c r="C37" s="9">
        <v>2650</v>
      </c>
    </row>
    <row r="38" spans="1:3" x14ac:dyDescent="0.3">
      <c r="A38" s="7" t="s">
        <v>1361</v>
      </c>
      <c r="B38" s="9">
        <v>45</v>
      </c>
      <c r="C38" s="9">
        <v>2599</v>
      </c>
    </row>
    <row r="39" spans="1:3" x14ac:dyDescent="0.3">
      <c r="A39" s="7" t="s">
        <v>2673</v>
      </c>
      <c r="B39" s="9">
        <v>11</v>
      </c>
      <c r="C39" s="9">
        <v>2514</v>
      </c>
    </row>
    <row r="40" spans="1:3" x14ac:dyDescent="0.3">
      <c r="A40" s="7" t="s">
        <v>127</v>
      </c>
      <c r="B40" s="9">
        <v>38</v>
      </c>
      <c r="C40" s="9">
        <v>2104</v>
      </c>
    </row>
    <row r="41" spans="1:3" x14ac:dyDescent="0.3">
      <c r="A41" s="7" t="s">
        <v>912</v>
      </c>
      <c r="B41" s="9">
        <v>35</v>
      </c>
      <c r="C41" s="9">
        <v>2064</v>
      </c>
    </row>
    <row r="42" spans="1:3" x14ac:dyDescent="0.3">
      <c r="A42" s="7" t="s">
        <v>113</v>
      </c>
      <c r="B42" s="9">
        <v>37</v>
      </c>
      <c r="C42" s="9">
        <v>2017</v>
      </c>
    </row>
    <row r="43" spans="1:3" x14ac:dyDescent="0.3">
      <c r="A43" s="7" t="s">
        <v>271</v>
      </c>
      <c r="B43" s="9">
        <v>38</v>
      </c>
      <c r="C43" s="9">
        <v>2014</v>
      </c>
    </row>
    <row r="44" spans="1:3" x14ac:dyDescent="0.3">
      <c r="A44" s="7" t="s">
        <v>360</v>
      </c>
      <c r="B44" s="9">
        <v>41</v>
      </c>
      <c r="C44" s="9">
        <v>1940</v>
      </c>
    </row>
    <row r="45" spans="1:3" x14ac:dyDescent="0.3">
      <c r="A45" s="7" t="s">
        <v>2379</v>
      </c>
      <c r="B45" s="9">
        <v>22</v>
      </c>
      <c r="C45" s="9">
        <v>1925</v>
      </c>
    </row>
    <row r="46" spans="1:3" x14ac:dyDescent="0.3">
      <c r="A46" s="7" t="s">
        <v>931</v>
      </c>
      <c r="B46" s="9">
        <v>37</v>
      </c>
      <c r="C46" s="9">
        <v>1690</v>
      </c>
    </row>
    <row r="47" spans="1:3" x14ac:dyDescent="0.3">
      <c r="A47" s="7" t="s">
        <v>4003</v>
      </c>
      <c r="B47" s="9">
        <v>28</v>
      </c>
      <c r="C47" s="9">
        <v>1600</v>
      </c>
    </row>
    <row r="48" spans="1:3" x14ac:dyDescent="0.3">
      <c r="A48" s="7" t="s">
        <v>1001</v>
      </c>
      <c r="B48" s="9">
        <v>26</v>
      </c>
      <c r="C48" s="9">
        <v>1490</v>
      </c>
    </row>
    <row r="49" spans="1:3" x14ac:dyDescent="0.3">
      <c r="A49" s="7" t="s">
        <v>3364</v>
      </c>
      <c r="B49" s="9">
        <v>22</v>
      </c>
      <c r="C49" s="9">
        <v>1433</v>
      </c>
    </row>
    <row r="50" spans="1:3" x14ac:dyDescent="0.3">
      <c r="A50" s="7" t="s">
        <v>550</v>
      </c>
      <c r="B50" s="9">
        <v>24</v>
      </c>
      <c r="C50" s="9">
        <v>1364</v>
      </c>
    </row>
    <row r="51" spans="1:3" x14ac:dyDescent="0.3">
      <c r="A51" s="7" t="s">
        <v>3496</v>
      </c>
      <c r="B51" s="9">
        <v>25</v>
      </c>
      <c r="C51" s="9">
        <v>1350</v>
      </c>
    </row>
    <row r="52" spans="1:3" x14ac:dyDescent="0.3">
      <c r="A52" s="7" t="s">
        <v>1180</v>
      </c>
      <c r="B52" s="9">
        <v>22</v>
      </c>
      <c r="C52" s="9">
        <v>1320</v>
      </c>
    </row>
    <row r="53" spans="1:3" x14ac:dyDescent="0.3">
      <c r="A53" s="7" t="s">
        <v>1027</v>
      </c>
      <c r="B53" s="9">
        <v>20</v>
      </c>
      <c r="C53" s="9">
        <v>1210</v>
      </c>
    </row>
    <row r="54" spans="1:3" x14ac:dyDescent="0.3">
      <c r="A54" s="7" t="s">
        <v>6276</v>
      </c>
      <c r="B54" s="9">
        <v>19</v>
      </c>
      <c r="C54" s="9">
        <v>1140</v>
      </c>
    </row>
    <row r="55" spans="1:3" x14ac:dyDescent="0.3">
      <c r="A55" s="7" t="s">
        <v>724</v>
      </c>
      <c r="B55" s="9">
        <v>20</v>
      </c>
      <c r="C55" s="9">
        <v>1090</v>
      </c>
    </row>
    <row r="56" spans="1:3" x14ac:dyDescent="0.3">
      <c r="A56" s="7" t="s">
        <v>101</v>
      </c>
      <c r="B56" s="9">
        <v>18</v>
      </c>
      <c r="C56" s="9">
        <v>1060</v>
      </c>
    </row>
    <row r="57" spans="1:3" x14ac:dyDescent="0.3">
      <c r="A57" s="7" t="s">
        <v>3015</v>
      </c>
      <c r="B57" s="9">
        <v>18</v>
      </c>
      <c r="C57" s="9">
        <v>982</v>
      </c>
    </row>
    <row r="58" spans="1:3" x14ac:dyDescent="0.3">
      <c r="A58" s="7" t="s">
        <v>1264</v>
      </c>
      <c r="B58" s="9">
        <v>16</v>
      </c>
      <c r="C58" s="9">
        <v>930</v>
      </c>
    </row>
    <row r="59" spans="1:3" x14ac:dyDescent="0.3">
      <c r="A59" s="7" t="s">
        <v>1343</v>
      </c>
      <c r="B59" s="9">
        <v>14</v>
      </c>
      <c r="C59" s="9">
        <v>840</v>
      </c>
    </row>
    <row r="60" spans="1:3" x14ac:dyDescent="0.3">
      <c r="A60" s="7" t="s">
        <v>2509</v>
      </c>
      <c r="B60" s="9">
        <v>16</v>
      </c>
      <c r="C60" s="9">
        <v>829</v>
      </c>
    </row>
    <row r="61" spans="1:3" x14ac:dyDescent="0.3">
      <c r="A61" s="7" t="s">
        <v>187</v>
      </c>
      <c r="B61" s="9">
        <v>15</v>
      </c>
      <c r="C61" s="9">
        <v>815</v>
      </c>
    </row>
    <row r="62" spans="1:3" x14ac:dyDescent="0.3">
      <c r="A62" s="7" t="s">
        <v>4423</v>
      </c>
      <c r="B62" s="9">
        <v>14</v>
      </c>
      <c r="C62" s="9">
        <v>766</v>
      </c>
    </row>
    <row r="63" spans="1:3" x14ac:dyDescent="0.3">
      <c r="A63" s="7" t="s">
        <v>611</v>
      </c>
      <c r="B63" s="9">
        <v>13</v>
      </c>
      <c r="C63" s="9">
        <v>725</v>
      </c>
    </row>
    <row r="64" spans="1:3" x14ac:dyDescent="0.3">
      <c r="A64" s="7" t="s">
        <v>162</v>
      </c>
      <c r="B64" s="9">
        <v>12</v>
      </c>
      <c r="C64" s="9">
        <v>658</v>
      </c>
    </row>
    <row r="65" spans="1:3" x14ac:dyDescent="0.3">
      <c r="A65" s="7" t="s">
        <v>605</v>
      </c>
      <c r="B65" s="9">
        <v>10</v>
      </c>
      <c r="C65" s="9">
        <v>600</v>
      </c>
    </row>
    <row r="66" spans="1:3" x14ac:dyDescent="0.3">
      <c r="A66" s="7" t="s">
        <v>2895</v>
      </c>
      <c r="B66" s="9">
        <v>8</v>
      </c>
      <c r="C66" s="9">
        <v>450</v>
      </c>
    </row>
    <row r="67" spans="1:3" x14ac:dyDescent="0.3">
      <c r="A67" s="7" t="s">
        <v>4638</v>
      </c>
      <c r="B67" s="9">
        <v>7</v>
      </c>
      <c r="C67" s="9">
        <v>420</v>
      </c>
    </row>
    <row r="68" spans="1:3" x14ac:dyDescent="0.3">
      <c r="A68" s="7" t="s">
        <v>1498</v>
      </c>
      <c r="B68" s="9">
        <v>7</v>
      </c>
      <c r="C68" s="9">
        <v>410</v>
      </c>
    </row>
    <row r="69" spans="1:3" x14ac:dyDescent="0.3">
      <c r="A69" s="7" t="s">
        <v>139</v>
      </c>
      <c r="B69" s="9">
        <v>6</v>
      </c>
      <c r="C69" s="9">
        <v>360</v>
      </c>
    </row>
    <row r="70" spans="1:3" x14ac:dyDescent="0.3">
      <c r="A70" s="7" t="s">
        <v>7729</v>
      </c>
      <c r="B70" s="9">
        <v>6</v>
      </c>
      <c r="C70" s="9">
        <v>360</v>
      </c>
    </row>
    <row r="71" spans="1:3" x14ac:dyDescent="0.3">
      <c r="A71" s="7" t="s">
        <v>8646</v>
      </c>
      <c r="B71" s="9">
        <v>5</v>
      </c>
      <c r="C71" s="9">
        <v>300</v>
      </c>
    </row>
    <row r="72" spans="1:3" x14ac:dyDescent="0.3">
      <c r="A72" s="7" t="s">
        <v>4331</v>
      </c>
      <c r="B72" s="9">
        <v>6</v>
      </c>
      <c r="C72" s="9">
        <v>280</v>
      </c>
    </row>
    <row r="73" spans="1:3" x14ac:dyDescent="0.3">
      <c r="A73" s="7" t="s">
        <v>371</v>
      </c>
      <c r="B73" s="9">
        <v>4</v>
      </c>
      <c r="C73" s="9">
        <v>240</v>
      </c>
    </row>
    <row r="74" spans="1:3" x14ac:dyDescent="0.3">
      <c r="A74" s="7" t="s">
        <v>2542</v>
      </c>
      <c r="B74" s="9">
        <v>4</v>
      </c>
      <c r="C74" s="9">
        <v>200</v>
      </c>
    </row>
    <row r="75" spans="1:3" x14ac:dyDescent="0.3">
      <c r="A75" s="7" t="s">
        <v>4840</v>
      </c>
      <c r="B75" s="9">
        <v>2</v>
      </c>
      <c r="C75" s="9">
        <v>100</v>
      </c>
    </row>
    <row r="76" spans="1:3" x14ac:dyDescent="0.3">
      <c r="A76" s="7" t="s">
        <v>8277</v>
      </c>
      <c r="B76" s="9">
        <v>1</v>
      </c>
      <c r="C76" s="9">
        <v>60</v>
      </c>
    </row>
    <row r="77" spans="1:3" x14ac:dyDescent="0.3">
      <c r="A77" s="7" t="s">
        <v>38</v>
      </c>
      <c r="B77" s="9">
        <v>14447</v>
      </c>
      <c r="C77" s="9">
        <v>704197</v>
      </c>
    </row>
    <row r="86" spans="1:2" x14ac:dyDescent="0.3">
      <c r="A86" s="10" t="s">
        <v>9264</v>
      </c>
      <c r="B86" s="10" t="s">
        <v>9281</v>
      </c>
    </row>
    <row r="87" spans="1:2" x14ac:dyDescent="0.3">
      <c r="A87" s="7" t="s">
        <v>156</v>
      </c>
      <c r="B87" s="9">
        <v>137631</v>
      </c>
    </row>
    <row r="88" spans="1:2" x14ac:dyDescent="0.3">
      <c r="A88" s="7" t="s">
        <v>81</v>
      </c>
      <c r="B88" s="9">
        <v>81935</v>
      </c>
    </row>
    <row r="89" spans="1:2" x14ac:dyDescent="0.3">
      <c r="A89" s="7" t="s">
        <v>60</v>
      </c>
      <c r="B89" s="9">
        <v>72196</v>
      </c>
    </row>
    <row r="90" spans="1:2" x14ac:dyDescent="0.3">
      <c r="A90" s="7" t="s">
        <v>95</v>
      </c>
      <c r="B90" s="9">
        <v>61375</v>
      </c>
    </row>
    <row r="91" spans="1:2" x14ac:dyDescent="0.3">
      <c r="A91" s="7" t="s">
        <v>181</v>
      </c>
      <c r="B91" s="9">
        <v>59888</v>
      </c>
    </row>
    <row r="92" spans="1:2" x14ac:dyDescent="0.3">
      <c r="A92" s="7" t="s">
        <v>68</v>
      </c>
      <c r="B92" s="9">
        <v>43073</v>
      </c>
    </row>
    <row r="93" spans="1:2" x14ac:dyDescent="0.3">
      <c r="A93" s="7" t="s">
        <v>88</v>
      </c>
      <c r="B93" s="9">
        <v>16193</v>
      </c>
    </row>
    <row r="94" spans="1:2" x14ac:dyDescent="0.3">
      <c r="A94" s="7" t="s">
        <v>174</v>
      </c>
      <c r="B94" s="9">
        <v>14764</v>
      </c>
    </row>
    <row r="95" spans="1:2" x14ac:dyDescent="0.3">
      <c r="A95" s="7" t="s">
        <v>107</v>
      </c>
      <c r="B95" s="9">
        <v>14608</v>
      </c>
    </row>
    <row r="96" spans="1:2" x14ac:dyDescent="0.3">
      <c r="A96" s="7" t="s">
        <v>179</v>
      </c>
      <c r="B96" s="9">
        <v>13506</v>
      </c>
    </row>
    <row r="97" spans="1:2" x14ac:dyDescent="0.3">
      <c r="A97" s="7" t="s">
        <v>1483</v>
      </c>
      <c r="B97" s="9">
        <v>13168</v>
      </c>
    </row>
    <row r="98" spans="1:2" x14ac:dyDescent="0.3">
      <c r="A98" s="7" t="s">
        <v>572</v>
      </c>
      <c r="B98" s="9">
        <v>12143</v>
      </c>
    </row>
    <row r="99" spans="1:2" x14ac:dyDescent="0.3">
      <c r="A99" s="7" t="s">
        <v>168</v>
      </c>
      <c r="B99" s="9">
        <v>11220</v>
      </c>
    </row>
    <row r="100" spans="1:2" x14ac:dyDescent="0.3">
      <c r="A100" s="7" t="s">
        <v>566</v>
      </c>
      <c r="B100" s="9">
        <v>10519</v>
      </c>
    </row>
    <row r="101" spans="1:2" x14ac:dyDescent="0.3">
      <c r="A101" s="7" t="s">
        <v>120</v>
      </c>
      <c r="B101" s="9">
        <v>8832</v>
      </c>
    </row>
    <row r="102" spans="1:2" x14ac:dyDescent="0.3">
      <c r="A102" s="7" t="s">
        <v>265</v>
      </c>
      <c r="B102" s="9">
        <v>8449</v>
      </c>
    </row>
    <row r="103" spans="1:2" x14ac:dyDescent="0.3">
      <c r="A103" s="7" t="s">
        <v>145</v>
      </c>
      <c r="B103" s="9">
        <v>8326</v>
      </c>
    </row>
    <row r="104" spans="1:2" x14ac:dyDescent="0.3">
      <c r="A104" s="7" t="s">
        <v>887</v>
      </c>
      <c r="B104" s="9">
        <v>7281</v>
      </c>
    </row>
    <row r="105" spans="1:2" x14ac:dyDescent="0.3">
      <c r="A105" s="7" t="s">
        <v>293</v>
      </c>
      <c r="B105" s="9">
        <v>6191</v>
      </c>
    </row>
    <row r="106" spans="1:2" x14ac:dyDescent="0.3">
      <c r="A106" s="7" t="s">
        <v>74</v>
      </c>
      <c r="B106" s="9">
        <v>5841</v>
      </c>
    </row>
    <row r="107" spans="1:2" x14ac:dyDescent="0.3">
      <c r="A107" s="7" t="s">
        <v>1521</v>
      </c>
      <c r="B107" s="9">
        <v>5830</v>
      </c>
    </row>
    <row r="108" spans="1:2" x14ac:dyDescent="0.3">
      <c r="A108" s="7" t="s">
        <v>343</v>
      </c>
      <c r="B108" s="9">
        <v>5515</v>
      </c>
    </row>
    <row r="109" spans="1:2" x14ac:dyDescent="0.3">
      <c r="A109" s="7" t="s">
        <v>408</v>
      </c>
      <c r="B109" s="9">
        <v>5106</v>
      </c>
    </row>
    <row r="110" spans="1:2" x14ac:dyDescent="0.3">
      <c r="A110" s="7" t="s">
        <v>1608</v>
      </c>
      <c r="B110" s="9">
        <v>4562</v>
      </c>
    </row>
    <row r="111" spans="1:2" x14ac:dyDescent="0.3">
      <c r="A111" s="7" t="s">
        <v>617</v>
      </c>
      <c r="B111" s="9">
        <v>4376</v>
      </c>
    </row>
    <row r="112" spans="1:2" x14ac:dyDescent="0.3">
      <c r="A112" s="7" t="s">
        <v>651</v>
      </c>
      <c r="B112" s="9">
        <v>4374</v>
      </c>
    </row>
    <row r="113" spans="1:2" x14ac:dyDescent="0.3">
      <c r="A113" s="7" t="s">
        <v>378</v>
      </c>
      <c r="B113" s="9">
        <v>3748</v>
      </c>
    </row>
    <row r="114" spans="1:2" x14ac:dyDescent="0.3">
      <c r="A114" s="7" t="s">
        <v>325</v>
      </c>
      <c r="B114" s="9">
        <v>3446</v>
      </c>
    </row>
    <row r="115" spans="1:2" x14ac:dyDescent="0.3">
      <c r="A115" s="7" t="s">
        <v>743</v>
      </c>
      <c r="B115" s="9">
        <v>3318</v>
      </c>
    </row>
    <row r="116" spans="1:2" x14ac:dyDescent="0.3">
      <c r="A116" s="7" t="s">
        <v>402</v>
      </c>
      <c r="B116" s="9">
        <v>3096</v>
      </c>
    </row>
    <row r="117" spans="1:2" x14ac:dyDescent="0.3">
      <c r="A117" s="7" t="s">
        <v>1008</v>
      </c>
      <c r="B117" s="9">
        <v>3050</v>
      </c>
    </row>
    <row r="118" spans="1:2" x14ac:dyDescent="0.3">
      <c r="A118" s="7" t="s">
        <v>4225</v>
      </c>
      <c r="B118" s="9">
        <v>2998</v>
      </c>
    </row>
    <row r="119" spans="1:2" x14ac:dyDescent="0.3">
      <c r="A119" s="7" t="s">
        <v>133</v>
      </c>
      <c r="B119" s="9">
        <v>2740</v>
      </c>
    </row>
    <row r="120" spans="1:2" x14ac:dyDescent="0.3">
      <c r="A120" s="7" t="s">
        <v>287</v>
      </c>
      <c r="B120" s="9">
        <v>2650</v>
      </c>
    </row>
    <row r="121" spans="1:2" x14ac:dyDescent="0.3">
      <c r="A121" s="7" t="s">
        <v>1361</v>
      </c>
      <c r="B121" s="9">
        <v>2599</v>
      </c>
    </row>
    <row r="122" spans="1:2" x14ac:dyDescent="0.3">
      <c r="A122" s="7" t="s">
        <v>2673</v>
      </c>
      <c r="B122" s="9">
        <v>2514</v>
      </c>
    </row>
    <row r="123" spans="1:2" x14ac:dyDescent="0.3">
      <c r="A123" s="7" t="s">
        <v>127</v>
      </c>
      <c r="B123" s="9">
        <v>2104</v>
      </c>
    </row>
    <row r="124" spans="1:2" x14ac:dyDescent="0.3">
      <c r="A124" s="7" t="s">
        <v>912</v>
      </c>
      <c r="B124" s="9">
        <v>2064</v>
      </c>
    </row>
    <row r="125" spans="1:2" x14ac:dyDescent="0.3">
      <c r="A125" s="7" t="s">
        <v>113</v>
      </c>
      <c r="B125" s="9">
        <v>2017</v>
      </c>
    </row>
    <row r="126" spans="1:2" x14ac:dyDescent="0.3">
      <c r="A126" s="7" t="s">
        <v>271</v>
      </c>
      <c r="B126" s="9">
        <v>2014</v>
      </c>
    </row>
    <row r="127" spans="1:2" x14ac:dyDescent="0.3">
      <c r="A127" s="7" t="s">
        <v>360</v>
      </c>
      <c r="B127" s="9">
        <v>1940</v>
      </c>
    </row>
    <row r="128" spans="1:2" x14ac:dyDescent="0.3">
      <c r="A128" s="7" t="s">
        <v>2379</v>
      </c>
      <c r="B128" s="9">
        <v>1925</v>
      </c>
    </row>
    <row r="129" spans="1:2" x14ac:dyDescent="0.3">
      <c r="A129" s="7" t="s">
        <v>931</v>
      </c>
      <c r="B129" s="9">
        <v>1690</v>
      </c>
    </row>
    <row r="130" spans="1:2" x14ac:dyDescent="0.3">
      <c r="A130" s="7" t="s">
        <v>4003</v>
      </c>
      <c r="B130" s="9">
        <v>1600</v>
      </c>
    </row>
    <row r="131" spans="1:2" x14ac:dyDescent="0.3">
      <c r="A131" s="7" t="s">
        <v>1001</v>
      </c>
      <c r="B131" s="9">
        <v>1490</v>
      </c>
    </row>
    <row r="132" spans="1:2" x14ac:dyDescent="0.3">
      <c r="A132" s="7" t="s">
        <v>3364</v>
      </c>
      <c r="B132" s="9">
        <v>1433</v>
      </c>
    </row>
    <row r="133" spans="1:2" x14ac:dyDescent="0.3">
      <c r="A133" s="7" t="s">
        <v>550</v>
      </c>
      <c r="B133" s="9">
        <v>1364</v>
      </c>
    </row>
    <row r="134" spans="1:2" x14ac:dyDescent="0.3">
      <c r="A134" s="7" t="s">
        <v>3496</v>
      </c>
      <c r="B134" s="9">
        <v>1350</v>
      </c>
    </row>
    <row r="135" spans="1:2" x14ac:dyDescent="0.3">
      <c r="A135" s="7" t="s">
        <v>1180</v>
      </c>
      <c r="B135" s="9">
        <v>1320</v>
      </c>
    </row>
    <row r="136" spans="1:2" x14ac:dyDescent="0.3">
      <c r="A136" s="7" t="s">
        <v>1027</v>
      </c>
      <c r="B136" s="9">
        <v>1210</v>
      </c>
    </row>
    <row r="137" spans="1:2" x14ac:dyDescent="0.3">
      <c r="A137" s="7" t="s">
        <v>6276</v>
      </c>
      <c r="B137" s="9">
        <v>1140</v>
      </c>
    </row>
    <row r="138" spans="1:2" x14ac:dyDescent="0.3">
      <c r="A138" s="7" t="s">
        <v>724</v>
      </c>
      <c r="B138" s="9">
        <v>1090</v>
      </c>
    </row>
    <row r="139" spans="1:2" x14ac:dyDescent="0.3">
      <c r="A139" s="7" t="s">
        <v>101</v>
      </c>
      <c r="B139" s="9">
        <v>1060</v>
      </c>
    </row>
    <row r="140" spans="1:2" x14ac:dyDescent="0.3">
      <c r="A140" s="7" t="s">
        <v>3015</v>
      </c>
      <c r="B140" s="9">
        <v>982</v>
      </c>
    </row>
    <row r="141" spans="1:2" x14ac:dyDescent="0.3">
      <c r="A141" s="7" t="s">
        <v>1264</v>
      </c>
      <c r="B141" s="9">
        <v>930</v>
      </c>
    </row>
    <row r="142" spans="1:2" x14ac:dyDescent="0.3">
      <c r="A142" s="7" t="s">
        <v>1343</v>
      </c>
      <c r="B142" s="9">
        <v>840</v>
      </c>
    </row>
    <row r="143" spans="1:2" x14ac:dyDescent="0.3">
      <c r="A143" s="7" t="s">
        <v>2509</v>
      </c>
      <c r="B143" s="9">
        <v>829</v>
      </c>
    </row>
    <row r="144" spans="1:2" x14ac:dyDescent="0.3">
      <c r="A144" s="7" t="s">
        <v>187</v>
      </c>
      <c r="B144" s="9">
        <v>815</v>
      </c>
    </row>
    <row r="145" spans="1:2" x14ac:dyDescent="0.3">
      <c r="A145" s="7" t="s">
        <v>4423</v>
      </c>
      <c r="B145" s="9">
        <v>766</v>
      </c>
    </row>
    <row r="146" spans="1:2" x14ac:dyDescent="0.3">
      <c r="A146" s="7" t="s">
        <v>611</v>
      </c>
      <c r="B146" s="9">
        <v>725</v>
      </c>
    </row>
    <row r="147" spans="1:2" x14ac:dyDescent="0.3">
      <c r="A147" s="7" t="s">
        <v>162</v>
      </c>
      <c r="B147" s="9">
        <v>658</v>
      </c>
    </row>
    <row r="148" spans="1:2" x14ac:dyDescent="0.3">
      <c r="A148" s="7" t="s">
        <v>605</v>
      </c>
      <c r="B148" s="9">
        <v>600</v>
      </c>
    </row>
    <row r="149" spans="1:2" x14ac:dyDescent="0.3">
      <c r="A149" s="7" t="s">
        <v>2895</v>
      </c>
      <c r="B149" s="9">
        <v>450</v>
      </c>
    </row>
    <row r="150" spans="1:2" x14ac:dyDescent="0.3">
      <c r="A150" s="7" t="s">
        <v>4638</v>
      </c>
      <c r="B150" s="9">
        <v>420</v>
      </c>
    </row>
    <row r="151" spans="1:2" x14ac:dyDescent="0.3">
      <c r="A151" s="7" t="s">
        <v>1498</v>
      </c>
      <c r="B151" s="9">
        <v>410</v>
      </c>
    </row>
    <row r="152" spans="1:2" x14ac:dyDescent="0.3">
      <c r="A152" s="7" t="s">
        <v>139</v>
      </c>
      <c r="B152" s="9">
        <v>360</v>
      </c>
    </row>
    <row r="153" spans="1:2" x14ac:dyDescent="0.3">
      <c r="A153" s="7" t="s">
        <v>7729</v>
      </c>
      <c r="B153" s="9">
        <v>360</v>
      </c>
    </row>
    <row r="154" spans="1:2" x14ac:dyDescent="0.3">
      <c r="A154" s="7" t="s">
        <v>8646</v>
      </c>
      <c r="B154" s="9">
        <v>300</v>
      </c>
    </row>
    <row r="155" spans="1:2" x14ac:dyDescent="0.3">
      <c r="A155" s="7" t="s">
        <v>4331</v>
      </c>
      <c r="B155" s="9">
        <v>280</v>
      </c>
    </row>
    <row r="156" spans="1:2" x14ac:dyDescent="0.3">
      <c r="A156" s="7" t="s">
        <v>371</v>
      </c>
      <c r="B156" s="9">
        <v>240</v>
      </c>
    </row>
    <row r="157" spans="1:2" x14ac:dyDescent="0.3">
      <c r="A157" s="7" t="s">
        <v>2542</v>
      </c>
      <c r="B157" s="9">
        <v>200</v>
      </c>
    </row>
    <row r="158" spans="1:2" x14ac:dyDescent="0.3">
      <c r="A158" s="7" t="s">
        <v>4840</v>
      </c>
      <c r="B158" s="9">
        <v>100</v>
      </c>
    </row>
    <row r="159" spans="1:2" x14ac:dyDescent="0.3">
      <c r="A159" s="7" t="s">
        <v>8277</v>
      </c>
      <c r="B159" s="9">
        <v>60</v>
      </c>
    </row>
  </sheetData>
  <sheetProtection algorithmName="SHA-512" hashValue="98Hiomeegl14CtZFqTtk9yebdnOXS4Vv/4Ojo5y4DonPWelGbRC2vXn0/znsSblgnRHD/IqOsh6JBL6Sy1G/FQ==" saltValue="GdnGRAUiBahoXCuQCm4kiA==" spinCount="100000" sheet="1" objects="1" scenarios="1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B486F-A866-4973-B695-C6C904AD77AB}">
  <dimension ref="A3:B35"/>
  <sheetViews>
    <sheetView topLeftCell="B17" workbookViewId="0">
      <selection activeCell="B24" sqref="B24"/>
    </sheetView>
  </sheetViews>
  <sheetFormatPr defaultRowHeight="14.4" x14ac:dyDescent="0.3"/>
  <cols>
    <col min="1" max="1" width="58.44140625" bestFit="1" customWidth="1"/>
    <col min="2" max="2" width="14.88671875" bestFit="1" customWidth="1"/>
    <col min="3" max="3" width="22" bestFit="1" customWidth="1"/>
  </cols>
  <sheetData>
    <row r="3" spans="1:2" x14ac:dyDescent="0.3">
      <c r="A3" s="5" t="s">
        <v>9264</v>
      </c>
      <c r="B3" t="s">
        <v>9281</v>
      </c>
    </row>
    <row r="4" spans="1:2" x14ac:dyDescent="0.3">
      <c r="A4" s="7" t="s">
        <v>1911</v>
      </c>
      <c r="B4" s="9">
        <v>4100</v>
      </c>
    </row>
    <row r="5" spans="1:2" x14ac:dyDescent="0.3">
      <c r="A5" s="7" t="s">
        <v>331</v>
      </c>
      <c r="B5" s="9">
        <v>5400</v>
      </c>
    </row>
    <row r="6" spans="1:2" x14ac:dyDescent="0.3">
      <c r="A6" s="7" t="s">
        <v>556</v>
      </c>
      <c r="B6" s="9">
        <v>12401</v>
      </c>
    </row>
    <row r="7" spans="1:2" x14ac:dyDescent="0.3">
      <c r="A7" s="7" t="s">
        <v>330</v>
      </c>
      <c r="B7" s="9">
        <v>16480</v>
      </c>
    </row>
    <row r="8" spans="1:2" x14ac:dyDescent="0.3">
      <c r="A8" s="7" t="s">
        <v>238</v>
      </c>
      <c r="B8" s="9">
        <v>16686</v>
      </c>
    </row>
    <row r="9" spans="1:2" x14ac:dyDescent="0.3">
      <c r="A9" s="7" t="s">
        <v>1285</v>
      </c>
      <c r="B9" s="9">
        <v>18116</v>
      </c>
    </row>
    <row r="10" spans="1:2" x14ac:dyDescent="0.3">
      <c r="A10" s="7" t="s">
        <v>254</v>
      </c>
      <c r="B10" s="9">
        <v>20494</v>
      </c>
    </row>
    <row r="11" spans="1:2" x14ac:dyDescent="0.3">
      <c r="A11" s="7" t="s">
        <v>221</v>
      </c>
      <c r="B11" s="9">
        <v>42626</v>
      </c>
    </row>
    <row r="12" spans="1:2" x14ac:dyDescent="0.3">
      <c r="A12" s="7" t="s">
        <v>85</v>
      </c>
      <c r="B12" s="9">
        <v>72938</v>
      </c>
    </row>
    <row r="13" spans="1:2" x14ac:dyDescent="0.3">
      <c r="A13" s="7" t="s">
        <v>191</v>
      </c>
      <c r="B13" s="9">
        <v>93262</v>
      </c>
    </row>
    <row r="14" spans="1:2" x14ac:dyDescent="0.3">
      <c r="A14" s="7" t="s">
        <v>56</v>
      </c>
      <c r="B14" s="9">
        <v>393594</v>
      </c>
    </row>
    <row r="15" spans="1:2" x14ac:dyDescent="0.3">
      <c r="A15" s="7" t="s">
        <v>38</v>
      </c>
      <c r="B15" s="9">
        <v>696097</v>
      </c>
    </row>
    <row r="23" spans="1:2" x14ac:dyDescent="0.3">
      <c r="A23" s="5" t="s">
        <v>9264</v>
      </c>
      <c r="B23" t="s">
        <v>9644</v>
      </c>
    </row>
    <row r="24" spans="1:2" x14ac:dyDescent="0.3">
      <c r="A24" s="7" t="s">
        <v>1911</v>
      </c>
      <c r="B24" s="9">
        <v>10</v>
      </c>
    </row>
    <row r="25" spans="1:2" x14ac:dyDescent="0.3">
      <c r="A25" s="7" t="s">
        <v>1285</v>
      </c>
      <c r="B25" s="9">
        <v>40</v>
      </c>
    </row>
    <row r="26" spans="1:2" x14ac:dyDescent="0.3">
      <c r="A26" s="7" t="s">
        <v>331</v>
      </c>
      <c r="B26" s="9">
        <v>90</v>
      </c>
    </row>
    <row r="27" spans="1:2" x14ac:dyDescent="0.3">
      <c r="A27" s="7" t="s">
        <v>556</v>
      </c>
      <c r="B27" s="9">
        <v>261</v>
      </c>
    </row>
    <row r="28" spans="1:2" x14ac:dyDescent="0.3">
      <c r="A28" s="7" t="s">
        <v>330</v>
      </c>
      <c r="B28" s="9">
        <v>325</v>
      </c>
    </row>
    <row r="29" spans="1:2" x14ac:dyDescent="0.3">
      <c r="A29" s="7" t="s">
        <v>238</v>
      </c>
      <c r="B29" s="9">
        <v>379</v>
      </c>
    </row>
    <row r="30" spans="1:2" x14ac:dyDescent="0.3">
      <c r="A30" s="7" t="s">
        <v>254</v>
      </c>
      <c r="B30" s="9">
        <v>469</v>
      </c>
    </row>
    <row r="31" spans="1:2" x14ac:dyDescent="0.3">
      <c r="A31" s="7" t="s">
        <v>221</v>
      </c>
      <c r="B31" s="9">
        <v>847</v>
      </c>
    </row>
    <row r="32" spans="1:2" x14ac:dyDescent="0.3">
      <c r="A32" s="7" t="s">
        <v>85</v>
      </c>
      <c r="B32" s="9">
        <v>1685</v>
      </c>
    </row>
    <row r="33" spans="1:2" x14ac:dyDescent="0.3">
      <c r="A33" s="7" t="s">
        <v>191</v>
      </c>
      <c r="B33" s="9">
        <v>2105</v>
      </c>
    </row>
    <row r="34" spans="1:2" x14ac:dyDescent="0.3">
      <c r="A34" s="7" t="s">
        <v>56</v>
      </c>
      <c r="B34" s="9">
        <v>8231</v>
      </c>
    </row>
    <row r="35" spans="1:2" x14ac:dyDescent="0.3">
      <c r="A35" s="7" t="s">
        <v>38</v>
      </c>
      <c r="B35" s="9">
        <v>14442</v>
      </c>
    </row>
  </sheetData>
  <sheetProtection algorithmName="SHA-512" hashValue="WzWw9915i42+smuXt4k4U3op2f5wXU8kKdA+Tx3qYvuVuXQe9ri8nE4iPcqxjnY3hbxuvHsCGDXPLEqnljiKsQ==" saltValue="OIxR4yB0Zt0E7qlbTxKMHA==" spinCount="100000" sheet="1" objects="1" scenarios="1"/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98F2E-9499-4D9A-B129-4BE9ABAC29BB}">
  <dimension ref="A3:D1272"/>
  <sheetViews>
    <sheetView topLeftCell="D15" zoomScale="97" workbookViewId="0">
      <selection activeCell="A5" sqref="A5"/>
    </sheetView>
  </sheetViews>
  <sheetFormatPr defaultRowHeight="14.4" x14ac:dyDescent="0.3"/>
  <cols>
    <col min="1" max="1" width="13.21875" bestFit="1" customWidth="1"/>
    <col min="2" max="2" width="12" bestFit="1" customWidth="1"/>
    <col min="3" max="3" width="27.77734375" bestFit="1" customWidth="1"/>
    <col min="4" max="4" width="17.44140625" bestFit="1" customWidth="1"/>
  </cols>
  <sheetData>
    <row r="3" spans="1:4" x14ac:dyDescent="0.3">
      <c r="A3" s="5" t="s">
        <v>9264</v>
      </c>
      <c r="B3" t="s">
        <v>9669</v>
      </c>
      <c r="C3" t="s">
        <v>9670</v>
      </c>
      <c r="D3" t="s">
        <v>9671</v>
      </c>
    </row>
    <row r="4" spans="1:4" x14ac:dyDescent="0.3">
      <c r="A4" s="7" t="s">
        <v>9265</v>
      </c>
      <c r="B4" s="9">
        <v>99187</v>
      </c>
      <c r="C4" s="9">
        <v>98328.428571428609</v>
      </c>
      <c r="D4" s="9">
        <v>95017.595238095251</v>
      </c>
    </row>
    <row r="5" spans="1:4" x14ac:dyDescent="0.3">
      <c r="A5" s="8" t="s">
        <v>9266</v>
      </c>
      <c r="B5" s="9">
        <v>11220</v>
      </c>
      <c r="C5" s="9">
        <v>8390</v>
      </c>
      <c r="D5" s="9">
        <v>6658.6190476190486</v>
      </c>
    </row>
    <row r="6" spans="1:4" x14ac:dyDescent="0.3">
      <c r="A6" s="17" t="s">
        <v>9444</v>
      </c>
      <c r="B6" s="9">
        <v>4025</v>
      </c>
      <c r="C6" s="9">
        <v>1292.1428571428571</v>
      </c>
      <c r="D6" s="9">
        <v>679.28571428571422</v>
      </c>
    </row>
    <row r="7" spans="1:4" x14ac:dyDescent="0.3">
      <c r="A7" s="17" t="s">
        <v>9445</v>
      </c>
      <c r="B7" s="9">
        <v>0</v>
      </c>
      <c r="C7" s="9">
        <v>1027.8571428571429</v>
      </c>
      <c r="D7" s="9">
        <v>664.78571428571433</v>
      </c>
    </row>
    <row r="8" spans="1:4" x14ac:dyDescent="0.3">
      <c r="A8" s="17" t="s">
        <v>9446</v>
      </c>
      <c r="B8" s="9">
        <v>0</v>
      </c>
      <c r="C8" s="9">
        <v>1027.8571428571429</v>
      </c>
      <c r="D8" s="9">
        <v>650.76190476190493</v>
      </c>
    </row>
    <row r="9" spans="1:4" x14ac:dyDescent="0.3">
      <c r="A9" s="17" t="s">
        <v>9447</v>
      </c>
      <c r="B9" s="9">
        <v>3500</v>
      </c>
      <c r="C9" s="9">
        <v>1027.8571428571429</v>
      </c>
      <c r="D9" s="9">
        <v>636.73809523809541</v>
      </c>
    </row>
    <row r="10" spans="1:4" x14ac:dyDescent="0.3">
      <c r="A10" s="17" t="s">
        <v>9448</v>
      </c>
      <c r="B10" s="9">
        <v>50</v>
      </c>
      <c r="C10" s="9">
        <v>527.85714285714289</v>
      </c>
      <c r="D10" s="9">
        <v>618.90476190476204</v>
      </c>
    </row>
    <row r="11" spans="1:4" x14ac:dyDescent="0.3">
      <c r="A11" s="17" t="s">
        <v>9449</v>
      </c>
      <c r="B11" s="9">
        <v>0</v>
      </c>
      <c r="C11" s="9">
        <v>520.71428571428567</v>
      </c>
      <c r="D11" s="9">
        <v>604.40476190476193</v>
      </c>
    </row>
    <row r="12" spans="1:4" x14ac:dyDescent="0.3">
      <c r="A12" s="17" t="s">
        <v>9450</v>
      </c>
      <c r="B12" s="9">
        <v>1470</v>
      </c>
      <c r="C12" s="9">
        <v>520.71428571428567</v>
      </c>
      <c r="D12" s="9">
        <v>589.90476190476204</v>
      </c>
    </row>
    <row r="13" spans="1:4" x14ac:dyDescent="0.3">
      <c r="A13" s="17" t="s">
        <v>9451</v>
      </c>
      <c r="B13" s="9">
        <v>2175</v>
      </c>
      <c r="C13" s="9">
        <v>339.28571428571428</v>
      </c>
      <c r="D13" s="9">
        <v>574.92857142857144</v>
      </c>
    </row>
    <row r="14" spans="1:4" x14ac:dyDescent="0.3">
      <c r="A14" s="17" t="s">
        <v>9452</v>
      </c>
      <c r="B14" s="9">
        <v>0</v>
      </c>
      <c r="C14" s="9">
        <v>680</v>
      </c>
      <c r="D14" s="9">
        <v>566.00000000000011</v>
      </c>
    </row>
    <row r="15" spans="1:4" x14ac:dyDescent="0.3">
      <c r="A15" s="17" t="s">
        <v>9453</v>
      </c>
      <c r="B15" s="9">
        <v>0</v>
      </c>
      <c r="C15" s="9">
        <v>712.85714285714289</v>
      </c>
      <c r="D15" s="9">
        <v>546.66666666666663</v>
      </c>
    </row>
    <row r="16" spans="1:4" x14ac:dyDescent="0.3">
      <c r="A16" s="17" t="s">
        <v>9454</v>
      </c>
      <c r="B16" s="9">
        <v>0</v>
      </c>
      <c r="C16" s="9">
        <v>712.85714285714289</v>
      </c>
      <c r="D16" s="9">
        <v>526.2380952380953</v>
      </c>
    </row>
    <row r="17" spans="1:4" x14ac:dyDescent="0.3">
      <c r="A17" s="8" t="s">
        <v>9267</v>
      </c>
      <c r="B17" s="9">
        <v>17180</v>
      </c>
      <c r="C17" s="9">
        <v>15692.857142857143</v>
      </c>
      <c r="D17" s="9">
        <v>18056.666666666668</v>
      </c>
    </row>
    <row r="18" spans="1:4" x14ac:dyDescent="0.3">
      <c r="A18" s="17" t="s">
        <v>9455</v>
      </c>
      <c r="B18" s="9">
        <v>0</v>
      </c>
      <c r="C18" s="9">
        <v>732.85714285714289</v>
      </c>
      <c r="D18" s="9">
        <v>513.26190476190482</v>
      </c>
    </row>
    <row r="19" spans="1:4" x14ac:dyDescent="0.3">
      <c r="A19" s="17" t="s">
        <v>9456</v>
      </c>
      <c r="B19" s="9">
        <v>0</v>
      </c>
      <c r="C19" s="9">
        <v>804.28571428571433</v>
      </c>
      <c r="D19" s="9">
        <v>498.66666666666669</v>
      </c>
    </row>
    <row r="20" spans="1:4" x14ac:dyDescent="0.3">
      <c r="A20" s="17" t="s">
        <v>9457</v>
      </c>
      <c r="B20" s="9">
        <v>200</v>
      </c>
      <c r="C20" s="9">
        <v>871.42857142857144</v>
      </c>
      <c r="D20" s="9">
        <v>481.45238095238091</v>
      </c>
    </row>
    <row r="21" spans="1:4" x14ac:dyDescent="0.3">
      <c r="A21" s="17" t="s">
        <v>9458</v>
      </c>
      <c r="B21" s="9">
        <v>4560</v>
      </c>
      <c r="C21" s="9">
        <v>842.85714285714289</v>
      </c>
      <c r="D21" s="9">
        <v>462.47619047619042</v>
      </c>
    </row>
    <row r="22" spans="1:4" x14ac:dyDescent="0.3">
      <c r="A22" s="17" t="s">
        <v>9459</v>
      </c>
      <c r="B22" s="9">
        <v>230</v>
      </c>
      <c r="C22" s="9">
        <v>191.42857142857142</v>
      </c>
      <c r="D22" s="9">
        <v>449.45238095238085</v>
      </c>
    </row>
    <row r="23" spans="1:4" x14ac:dyDescent="0.3">
      <c r="A23" s="17" t="s">
        <v>9460</v>
      </c>
      <c r="B23" s="9">
        <v>0</v>
      </c>
      <c r="C23" s="9">
        <v>244.28571428571428</v>
      </c>
      <c r="D23" s="9">
        <v>459.09523809523802</v>
      </c>
    </row>
    <row r="24" spans="1:4" x14ac:dyDescent="0.3">
      <c r="A24" s="17" t="s">
        <v>9461</v>
      </c>
      <c r="B24" s="9">
        <v>140</v>
      </c>
      <c r="C24" s="9">
        <v>489.28571428571428</v>
      </c>
      <c r="D24" s="9">
        <v>466.49999999999994</v>
      </c>
    </row>
    <row r="25" spans="1:4" x14ac:dyDescent="0.3">
      <c r="A25" s="17" t="s">
        <v>9462</v>
      </c>
      <c r="B25" s="9">
        <v>500</v>
      </c>
      <c r="C25" s="9">
        <v>714.28571428571433</v>
      </c>
      <c r="D25" s="9">
        <v>458.52380952380946</v>
      </c>
    </row>
    <row r="26" spans="1:4" x14ac:dyDescent="0.3">
      <c r="A26" s="17" t="s">
        <v>9463</v>
      </c>
      <c r="B26" s="9">
        <v>470</v>
      </c>
      <c r="C26" s="9">
        <v>642.85714285714289</v>
      </c>
      <c r="D26" s="9">
        <v>444</v>
      </c>
    </row>
    <row r="27" spans="1:4" x14ac:dyDescent="0.3">
      <c r="A27" s="17" t="s">
        <v>9465</v>
      </c>
      <c r="B27" s="9">
        <v>0</v>
      </c>
      <c r="C27" s="9">
        <v>575.71428571428567</v>
      </c>
      <c r="D27" s="9">
        <v>439.57142857142856</v>
      </c>
    </row>
    <row r="28" spans="1:4" x14ac:dyDescent="0.3">
      <c r="A28" s="17" t="s">
        <v>9466</v>
      </c>
      <c r="B28" s="9">
        <v>0</v>
      </c>
      <c r="C28" s="9">
        <v>611.42857142857144</v>
      </c>
      <c r="D28" s="9">
        <v>437.38095238095235</v>
      </c>
    </row>
    <row r="29" spans="1:4" x14ac:dyDescent="0.3">
      <c r="A29" s="17" t="s">
        <v>9467</v>
      </c>
      <c r="B29" s="9">
        <v>600</v>
      </c>
      <c r="C29" s="9">
        <v>640</v>
      </c>
      <c r="D29" s="9">
        <v>429</v>
      </c>
    </row>
    <row r="30" spans="1:4" x14ac:dyDescent="0.3">
      <c r="A30" s="17" t="s">
        <v>9464</v>
      </c>
      <c r="B30" s="9">
        <v>1715</v>
      </c>
      <c r="C30" s="9">
        <v>568.57142857142856</v>
      </c>
      <c r="D30" s="9">
        <v>417.7619047619047</v>
      </c>
    </row>
    <row r="31" spans="1:4" x14ac:dyDescent="0.3">
      <c r="A31" s="17" t="s">
        <v>9468</v>
      </c>
      <c r="B31" s="9">
        <v>1715</v>
      </c>
      <c r="C31" s="9">
        <v>573.57142857142856</v>
      </c>
      <c r="D31" s="9">
        <v>409.85714285714289</v>
      </c>
    </row>
    <row r="32" spans="1:4" x14ac:dyDescent="0.3">
      <c r="A32" s="17" t="s">
        <v>9469</v>
      </c>
      <c r="B32" s="9">
        <v>0</v>
      </c>
      <c r="C32" s="9">
        <v>342.85714285714283</v>
      </c>
      <c r="D32" s="9">
        <v>406.54761904761904</v>
      </c>
    </row>
    <row r="33" spans="1:4" x14ac:dyDescent="0.3">
      <c r="A33" s="17" t="s">
        <v>9470</v>
      </c>
      <c r="B33" s="9">
        <v>0</v>
      </c>
      <c r="C33" s="9">
        <v>478.57142857142856</v>
      </c>
      <c r="D33" s="9">
        <v>410.45238095238091</v>
      </c>
    </row>
    <row r="34" spans="1:4" x14ac:dyDescent="0.3">
      <c r="A34" s="17" t="s">
        <v>9471</v>
      </c>
      <c r="B34" s="9">
        <v>250</v>
      </c>
      <c r="C34" s="9">
        <v>907.14285714285711</v>
      </c>
      <c r="D34" s="9">
        <v>445.45238095238091</v>
      </c>
    </row>
    <row r="35" spans="1:4" x14ac:dyDescent="0.3">
      <c r="A35" s="17" t="s">
        <v>9472</v>
      </c>
      <c r="B35" s="9">
        <v>200</v>
      </c>
      <c r="C35" s="9">
        <v>885.71428571428567</v>
      </c>
      <c r="D35" s="9">
        <v>481.97619047619048</v>
      </c>
    </row>
    <row r="36" spans="1:4" x14ac:dyDescent="0.3">
      <c r="A36" s="17" t="s">
        <v>9473</v>
      </c>
      <c r="B36" s="9">
        <v>100</v>
      </c>
      <c r="C36" s="9">
        <v>871.42857142857144</v>
      </c>
      <c r="D36" s="9">
        <v>519.21428571428567</v>
      </c>
    </row>
    <row r="37" spans="1:4" x14ac:dyDescent="0.3">
      <c r="A37" s="17" t="s">
        <v>9474</v>
      </c>
      <c r="B37" s="9">
        <v>1750</v>
      </c>
      <c r="C37" s="9">
        <v>857.14285714285711</v>
      </c>
      <c r="D37" s="9">
        <v>572.88095238095241</v>
      </c>
    </row>
    <row r="38" spans="1:4" x14ac:dyDescent="0.3">
      <c r="A38" s="17" t="s">
        <v>9475</v>
      </c>
      <c r="B38" s="9">
        <v>100</v>
      </c>
      <c r="C38" s="9">
        <v>607.14285714285711</v>
      </c>
      <c r="D38" s="9">
        <v>632.357142857143</v>
      </c>
    </row>
    <row r="39" spans="1:4" x14ac:dyDescent="0.3">
      <c r="A39" s="17" t="s">
        <v>9476</v>
      </c>
      <c r="B39" s="9">
        <v>950</v>
      </c>
      <c r="C39" s="9">
        <v>607.14285714285711</v>
      </c>
      <c r="D39" s="9">
        <v>695.64285714285722</v>
      </c>
    </row>
    <row r="40" spans="1:4" x14ac:dyDescent="0.3">
      <c r="A40" s="17" t="s">
        <v>9477</v>
      </c>
      <c r="B40" s="9">
        <v>3000</v>
      </c>
      <c r="C40" s="9">
        <v>492.85714285714283</v>
      </c>
      <c r="D40" s="9">
        <v>758.45238095238119</v>
      </c>
    </row>
    <row r="41" spans="1:4" x14ac:dyDescent="0.3">
      <c r="A41" s="17" t="s">
        <v>9478</v>
      </c>
      <c r="B41" s="9">
        <v>100</v>
      </c>
      <c r="C41" s="9">
        <v>92.857142857142861</v>
      </c>
      <c r="D41" s="9">
        <v>782.9761904761906</v>
      </c>
    </row>
    <row r="42" spans="1:4" x14ac:dyDescent="0.3">
      <c r="A42" s="17" t="s">
        <v>9479</v>
      </c>
      <c r="B42" s="9">
        <v>100</v>
      </c>
      <c r="C42" s="9">
        <v>85.714285714285708</v>
      </c>
      <c r="D42" s="9">
        <v>807.40476190476193</v>
      </c>
    </row>
    <row r="43" spans="1:4" x14ac:dyDescent="0.3">
      <c r="A43" s="17" t="s">
        <v>9480</v>
      </c>
      <c r="B43" s="9">
        <v>0</v>
      </c>
      <c r="C43" s="9">
        <v>71.428571428571431</v>
      </c>
      <c r="D43" s="9">
        <v>833.97619047619048</v>
      </c>
    </row>
    <row r="44" spans="1:4" x14ac:dyDescent="0.3">
      <c r="A44" s="17" t="s">
        <v>9481</v>
      </c>
      <c r="B44" s="9">
        <v>0</v>
      </c>
      <c r="C44" s="9">
        <v>71.428571428571431</v>
      </c>
      <c r="D44" s="9">
        <v>845.78571428571433</v>
      </c>
    </row>
    <row r="45" spans="1:4" x14ac:dyDescent="0.3">
      <c r="A45" s="17" t="s">
        <v>9482</v>
      </c>
      <c r="B45" s="9">
        <v>100</v>
      </c>
      <c r="C45" s="9">
        <v>100</v>
      </c>
      <c r="D45" s="9">
        <v>853.45238095238108</v>
      </c>
    </row>
    <row r="46" spans="1:4" x14ac:dyDescent="0.3">
      <c r="A46" s="17" t="s">
        <v>9483</v>
      </c>
      <c r="B46" s="9">
        <v>150</v>
      </c>
      <c r="C46" s="9">
        <v>100</v>
      </c>
      <c r="D46" s="9">
        <v>868.09523809523819</v>
      </c>
    </row>
    <row r="47" spans="1:4" x14ac:dyDescent="0.3">
      <c r="A47" s="17" t="s">
        <v>9484</v>
      </c>
      <c r="B47" s="9">
        <v>200</v>
      </c>
      <c r="C47" s="9">
        <v>323.57142857142856</v>
      </c>
      <c r="D47" s="9">
        <v>883.92857142857144</v>
      </c>
    </row>
    <row r="48" spans="1:4" x14ac:dyDescent="0.3">
      <c r="A48" s="17" t="s">
        <v>9485</v>
      </c>
      <c r="B48" s="9">
        <v>50</v>
      </c>
      <c r="C48" s="9">
        <v>295</v>
      </c>
      <c r="D48" s="9">
        <v>891.07142857142867</v>
      </c>
    </row>
    <row r="49" spans="1:4" x14ac:dyDescent="0.3">
      <c r="A49" s="8" t="s">
        <v>9268</v>
      </c>
      <c r="B49" s="9">
        <v>26035</v>
      </c>
      <c r="C49" s="9">
        <v>27305.71428571429</v>
      </c>
      <c r="D49" s="9">
        <v>23737.938095238093</v>
      </c>
    </row>
    <row r="50" spans="1:4" x14ac:dyDescent="0.3">
      <c r="A50" s="17" t="s">
        <v>9486</v>
      </c>
      <c r="B50" s="9">
        <v>0</v>
      </c>
      <c r="C50" s="9">
        <v>287.85714285714283</v>
      </c>
      <c r="D50" s="9">
        <v>896.30952380952397</v>
      </c>
    </row>
    <row r="51" spans="1:4" x14ac:dyDescent="0.3">
      <c r="A51" s="17" t="s">
        <v>9487</v>
      </c>
      <c r="B51" s="9">
        <v>0</v>
      </c>
      <c r="C51" s="9">
        <v>302.14285714285717</v>
      </c>
      <c r="D51" s="9">
        <v>900.59523809523819</v>
      </c>
    </row>
    <row r="52" spans="1:4" x14ac:dyDescent="0.3">
      <c r="A52" s="17" t="s">
        <v>9488</v>
      </c>
      <c r="B52" s="9">
        <v>200</v>
      </c>
      <c r="C52" s="9">
        <v>452.14285714285717</v>
      </c>
      <c r="D52" s="9">
        <v>903.92857142857167</v>
      </c>
    </row>
    <row r="53" spans="1:4" x14ac:dyDescent="0.3">
      <c r="A53" s="17" t="s">
        <v>9489</v>
      </c>
      <c r="B53" s="9">
        <v>100</v>
      </c>
      <c r="C53" s="9">
        <v>480.71428571428572</v>
      </c>
      <c r="D53" s="9">
        <v>908.28571428571433</v>
      </c>
    </row>
    <row r="54" spans="1:4" x14ac:dyDescent="0.3">
      <c r="A54" s="17" t="s">
        <v>9490</v>
      </c>
      <c r="B54" s="9">
        <v>1715</v>
      </c>
      <c r="C54" s="9">
        <v>466.42857142857144</v>
      </c>
      <c r="D54" s="9">
        <v>905.87619047619057</v>
      </c>
    </row>
    <row r="55" spans="1:4" x14ac:dyDescent="0.3">
      <c r="A55" s="17" t="s">
        <v>9491</v>
      </c>
      <c r="B55" s="9">
        <v>0</v>
      </c>
      <c r="C55" s="9">
        <v>250</v>
      </c>
      <c r="D55" s="9">
        <v>916.56190476190488</v>
      </c>
    </row>
    <row r="56" spans="1:4" x14ac:dyDescent="0.3">
      <c r="A56" s="17" t="s">
        <v>9492</v>
      </c>
      <c r="B56" s="9">
        <v>0</v>
      </c>
      <c r="C56" s="9">
        <v>278.57142857142856</v>
      </c>
      <c r="D56" s="9">
        <v>935.17619047619053</v>
      </c>
    </row>
    <row r="57" spans="1:4" x14ac:dyDescent="0.3">
      <c r="A57" s="17" t="s">
        <v>9493</v>
      </c>
      <c r="B57" s="9">
        <v>100</v>
      </c>
      <c r="C57" s="9">
        <v>510</v>
      </c>
      <c r="D57" s="9">
        <v>955.98095238095254</v>
      </c>
    </row>
    <row r="58" spans="1:4" x14ac:dyDescent="0.3">
      <c r="A58" s="17" t="s">
        <v>9494</v>
      </c>
      <c r="B58" s="9">
        <v>1050</v>
      </c>
      <c r="C58" s="9">
        <v>510</v>
      </c>
      <c r="D58" s="9">
        <v>968.83333333333348</v>
      </c>
    </row>
    <row r="59" spans="1:4" x14ac:dyDescent="0.3">
      <c r="A59" s="17" t="s">
        <v>9495</v>
      </c>
      <c r="B59" s="9">
        <v>400</v>
      </c>
      <c r="C59" s="9">
        <v>360</v>
      </c>
      <c r="D59" s="9">
        <v>981.44761904761924</v>
      </c>
    </row>
    <row r="60" spans="1:4" x14ac:dyDescent="0.3">
      <c r="A60" s="17" t="s">
        <v>9497</v>
      </c>
      <c r="B60" s="9">
        <v>0</v>
      </c>
      <c r="C60" s="9">
        <v>302.85714285714283</v>
      </c>
      <c r="D60" s="9">
        <v>990.89523809523826</v>
      </c>
    </row>
    <row r="61" spans="1:4" x14ac:dyDescent="0.3">
      <c r="A61" s="17" t="s">
        <v>9498</v>
      </c>
      <c r="B61" s="9">
        <v>200</v>
      </c>
      <c r="C61" s="9">
        <v>331.42857142857144</v>
      </c>
      <c r="D61" s="9">
        <v>999.65714285714307</v>
      </c>
    </row>
    <row r="62" spans="1:4" x14ac:dyDescent="0.3">
      <c r="A62" s="17" t="s">
        <v>9499</v>
      </c>
      <c r="B62" s="9">
        <v>200</v>
      </c>
      <c r="C62" s="9">
        <v>474.28571428571428</v>
      </c>
      <c r="D62" s="9">
        <v>996.27619047619066</v>
      </c>
    </row>
    <row r="63" spans="1:4" x14ac:dyDescent="0.3">
      <c r="A63" s="17" t="s">
        <v>9496</v>
      </c>
      <c r="B63" s="9">
        <v>1620</v>
      </c>
      <c r="C63" s="9">
        <v>460</v>
      </c>
      <c r="D63" s="9">
        <v>990.27619047619066</v>
      </c>
    </row>
    <row r="64" spans="1:4" x14ac:dyDescent="0.3">
      <c r="A64" s="17" t="s">
        <v>9500</v>
      </c>
      <c r="B64" s="9">
        <v>100</v>
      </c>
      <c r="C64" s="9">
        <v>1528.5714285714287</v>
      </c>
      <c r="D64" s="9">
        <v>981.60952380952403</v>
      </c>
    </row>
    <row r="65" spans="1:4" x14ac:dyDescent="0.3">
      <c r="A65" s="17" t="s">
        <v>9501</v>
      </c>
      <c r="B65" s="9">
        <v>0</v>
      </c>
      <c r="C65" s="9">
        <v>2002.8571428571429</v>
      </c>
      <c r="D65" s="9">
        <v>936.84761904761933</v>
      </c>
    </row>
    <row r="66" spans="1:4" x14ac:dyDescent="0.3">
      <c r="A66" s="17" t="s">
        <v>9502</v>
      </c>
      <c r="B66" s="9">
        <v>0</v>
      </c>
      <c r="C66" s="9">
        <v>2002.8571428571429</v>
      </c>
      <c r="D66" s="9">
        <v>876.75238095238115</v>
      </c>
    </row>
    <row r="67" spans="1:4" x14ac:dyDescent="0.3">
      <c r="A67" s="17" t="s">
        <v>9503</v>
      </c>
      <c r="B67" s="9">
        <v>200</v>
      </c>
      <c r="C67" s="9">
        <v>2481.4285714285716</v>
      </c>
      <c r="D67" s="9">
        <v>817.84761904761922</v>
      </c>
    </row>
    <row r="68" spans="1:4" x14ac:dyDescent="0.3">
      <c r="A68" s="17" t="s">
        <v>9504</v>
      </c>
      <c r="B68" s="9">
        <v>1200</v>
      </c>
      <c r="C68" s="9">
        <v>2641.4285714285716</v>
      </c>
      <c r="D68" s="9">
        <v>749.94285714285718</v>
      </c>
    </row>
    <row r="69" spans="1:4" x14ac:dyDescent="0.3">
      <c r="A69" s="17" t="s">
        <v>9505</v>
      </c>
      <c r="B69" s="9">
        <v>100</v>
      </c>
      <c r="C69" s="9">
        <v>2505.7142857142858</v>
      </c>
      <c r="D69" s="9">
        <v>674.56190476190466</v>
      </c>
    </row>
    <row r="70" spans="1:4" x14ac:dyDescent="0.3">
      <c r="A70" s="17" t="s">
        <v>9506</v>
      </c>
      <c r="B70" s="9">
        <v>9100</v>
      </c>
      <c r="C70" s="9">
        <v>2491.4285714285716</v>
      </c>
      <c r="D70" s="9">
        <v>601.32380952380947</v>
      </c>
    </row>
    <row r="71" spans="1:4" x14ac:dyDescent="0.3">
      <c r="A71" s="17" t="s">
        <v>9507</v>
      </c>
      <c r="B71" s="9">
        <v>3420</v>
      </c>
      <c r="C71" s="9">
        <v>1228.5714285714287</v>
      </c>
      <c r="D71" s="9">
        <v>532.13333333333344</v>
      </c>
    </row>
    <row r="72" spans="1:4" x14ac:dyDescent="0.3">
      <c r="A72" s="17" t="s">
        <v>9508</v>
      </c>
      <c r="B72" s="9">
        <v>0</v>
      </c>
      <c r="C72" s="9">
        <v>825.71428571428567</v>
      </c>
      <c r="D72" s="9">
        <v>505.99047619047622</v>
      </c>
    </row>
    <row r="73" spans="1:4" x14ac:dyDescent="0.3">
      <c r="A73" s="17" t="s">
        <v>9509</v>
      </c>
      <c r="B73" s="9">
        <v>3350</v>
      </c>
      <c r="C73" s="9">
        <v>882.85714285714289</v>
      </c>
      <c r="D73" s="9">
        <v>494.22857142857146</v>
      </c>
    </row>
    <row r="74" spans="1:4" x14ac:dyDescent="0.3">
      <c r="A74" s="17" t="s">
        <v>9510</v>
      </c>
      <c r="B74" s="9">
        <v>1320</v>
      </c>
      <c r="C74" s="9">
        <v>425.71428571428572</v>
      </c>
      <c r="D74" s="9">
        <v>480.60952380952386</v>
      </c>
    </row>
    <row r="75" spans="1:4" x14ac:dyDescent="0.3">
      <c r="A75" s="17" t="s">
        <v>9511</v>
      </c>
      <c r="B75" s="9">
        <v>250</v>
      </c>
      <c r="C75" s="9">
        <v>301.42857142857144</v>
      </c>
      <c r="D75" s="9">
        <v>478.99047619047622</v>
      </c>
    </row>
    <row r="76" spans="1:4" x14ac:dyDescent="0.3">
      <c r="A76" s="17" t="s">
        <v>9512</v>
      </c>
      <c r="B76" s="9">
        <v>0</v>
      </c>
      <c r="C76" s="9">
        <v>539.28571428571433</v>
      </c>
      <c r="D76" s="9">
        <v>481.03809523809525</v>
      </c>
    </row>
    <row r="77" spans="1:4" x14ac:dyDescent="0.3">
      <c r="A77" s="17" t="s">
        <v>9513</v>
      </c>
      <c r="B77" s="9">
        <v>260</v>
      </c>
      <c r="C77" s="9">
        <v>575</v>
      </c>
      <c r="D77" s="9">
        <v>477.10952380952381</v>
      </c>
    </row>
    <row r="78" spans="1:4" x14ac:dyDescent="0.3">
      <c r="A78" s="17" t="s">
        <v>9514</v>
      </c>
      <c r="B78" s="9">
        <v>600</v>
      </c>
      <c r="C78" s="9">
        <v>537.85714285714289</v>
      </c>
      <c r="D78" s="9">
        <v>470.08571428571423</v>
      </c>
    </row>
    <row r="79" spans="1:4" x14ac:dyDescent="0.3">
      <c r="A79" s="17" t="s">
        <v>9515</v>
      </c>
      <c r="B79" s="9">
        <v>400</v>
      </c>
      <c r="C79" s="9">
        <v>452.14285714285717</v>
      </c>
      <c r="D79" s="9">
        <v>465.49047619047616</v>
      </c>
    </row>
    <row r="80" spans="1:4" x14ac:dyDescent="0.3">
      <c r="A80" s="17" t="s">
        <v>9516</v>
      </c>
      <c r="B80" s="9">
        <v>150</v>
      </c>
      <c r="C80" s="9">
        <v>416.42857142857144</v>
      </c>
      <c r="D80" s="9">
        <v>463.27619047619044</v>
      </c>
    </row>
    <row r="81" spans="1:4" x14ac:dyDescent="0.3">
      <c r="A81" s="8" t="s">
        <v>9269</v>
      </c>
      <c r="B81" s="9">
        <v>14934</v>
      </c>
      <c r="C81" s="9">
        <v>13894.714285714286</v>
      </c>
      <c r="D81" s="9">
        <v>10583.390476190476</v>
      </c>
    </row>
    <row r="82" spans="1:4" x14ac:dyDescent="0.3">
      <c r="A82" s="17" t="s">
        <v>9517</v>
      </c>
      <c r="B82" s="9">
        <v>450</v>
      </c>
      <c r="C82" s="9">
        <v>402.14285714285717</v>
      </c>
      <c r="D82" s="9">
        <v>463.1571428571429</v>
      </c>
    </row>
    <row r="83" spans="1:4" x14ac:dyDescent="0.3">
      <c r="A83" s="17" t="s">
        <v>9518</v>
      </c>
      <c r="B83" s="9">
        <v>1915</v>
      </c>
      <c r="C83" s="9">
        <v>582.85714285714289</v>
      </c>
      <c r="D83" s="9">
        <v>461.46666666666658</v>
      </c>
    </row>
    <row r="84" spans="1:4" x14ac:dyDescent="0.3">
      <c r="A84" s="17" t="s">
        <v>9519</v>
      </c>
      <c r="B84" s="9">
        <v>250</v>
      </c>
      <c r="C84" s="9">
        <v>408.42857142857144</v>
      </c>
      <c r="D84" s="9">
        <v>456.37142857142851</v>
      </c>
    </row>
    <row r="85" spans="1:4" x14ac:dyDescent="0.3">
      <c r="A85" s="17" t="s">
        <v>9520</v>
      </c>
      <c r="B85" s="9">
        <v>0</v>
      </c>
      <c r="C85" s="9">
        <v>787</v>
      </c>
      <c r="D85" s="9">
        <v>455.61428571428564</v>
      </c>
    </row>
    <row r="86" spans="1:4" x14ac:dyDescent="0.3">
      <c r="A86" s="17" t="s">
        <v>9521</v>
      </c>
      <c r="B86" s="9">
        <v>0</v>
      </c>
      <c r="C86" s="9">
        <v>808.42857142857144</v>
      </c>
      <c r="D86" s="9">
        <v>442.47619047619042</v>
      </c>
    </row>
    <row r="87" spans="1:4" x14ac:dyDescent="0.3">
      <c r="A87" s="17" t="s">
        <v>9522</v>
      </c>
      <c r="B87" s="9">
        <v>150</v>
      </c>
      <c r="C87" s="9">
        <v>902.71428571428567</v>
      </c>
      <c r="D87" s="9">
        <v>427.67142857142858</v>
      </c>
    </row>
    <row r="88" spans="1:4" x14ac:dyDescent="0.3">
      <c r="A88" s="17" t="s">
        <v>9523</v>
      </c>
      <c r="B88" s="9">
        <v>50</v>
      </c>
      <c r="C88" s="9">
        <v>895.57142857142856</v>
      </c>
      <c r="D88" s="9">
        <v>411.39047619047614</v>
      </c>
    </row>
    <row r="89" spans="1:4" x14ac:dyDescent="0.3">
      <c r="A89" s="17" t="s">
        <v>9524</v>
      </c>
      <c r="B89" s="9">
        <v>1715</v>
      </c>
      <c r="C89" s="9">
        <v>888.42857142857144</v>
      </c>
      <c r="D89" s="9">
        <v>393.44285714285712</v>
      </c>
    </row>
    <row r="90" spans="1:4" x14ac:dyDescent="0.3">
      <c r="A90" s="17" t="s">
        <v>9525</v>
      </c>
      <c r="B90" s="9">
        <v>694</v>
      </c>
      <c r="C90" s="9">
        <v>643.42857142857144</v>
      </c>
      <c r="D90" s="9">
        <v>373.35238095238094</v>
      </c>
    </row>
    <row r="91" spans="1:4" x14ac:dyDescent="0.3">
      <c r="A91" s="17" t="s">
        <v>9526</v>
      </c>
      <c r="B91" s="9">
        <v>2900</v>
      </c>
      <c r="C91" s="9">
        <v>565.71428571428567</v>
      </c>
      <c r="D91" s="9">
        <v>359.28571428571433</v>
      </c>
    </row>
    <row r="92" spans="1:4" x14ac:dyDescent="0.3">
      <c r="A92" s="17" t="s">
        <v>9527</v>
      </c>
      <c r="B92" s="9">
        <v>150</v>
      </c>
      <c r="C92" s="9">
        <v>230</v>
      </c>
      <c r="D92" s="9">
        <v>347.33333333333326</v>
      </c>
    </row>
    <row r="93" spans="1:4" x14ac:dyDescent="0.3">
      <c r="A93" s="17" t="s">
        <v>9528</v>
      </c>
      <c r="B93" s="9">
        <v>660</v>
      </c>
      <c r="C93" s="9">
        <v>294.28571428571428</v>
      </c>
      <c r="D93" s="9">
        <v>350.95238095238091</v>
      </c>
    </row>
    <row r="94" spans="1:4" x14ac:dyDescent="0.3">
      <c r="A94" s="17" t="s">
        <v>9529</v>
      </c>
      <c r="B94" s="9">
        <v>100</v>
      </c>
      <c r="C94" s="9">
        <v>200</v>
      </c>
      <c r="D94" s="9">
        <v>352.42857142857144</v>
      </c>
    </row>
    <row r="95" spans="1:4" x14ac:dyDescent="0.3">
      <c r="A95" s="17" t="s">
        <v>9530</v>
      </c>
      <c r="B95" s="9">
        <v>0</v>
      </c>
      <c r="C95" s="9">
        <v>185.71428571428572</v>
      </c>
      <c r="D95" s="9">
        <v>354.42857142857144</v>
      </c>
    </row>
    <row r="96" spans="1:4" x14ac:dyDescent="0.3">
      <c r="A96" s="17" t="s">
        <v>9531</v>
      </c>
      <c r="B96" s="9">
        <v>0</v>
      </c>
      <c r="C96" s="9">
        <v>200</v>
      </c>
      <c r="D96" s="9">
        <v>357.85714285714295</v>
      </c>
    </row>
    <row r="97" spans="1:4" x14ac:dyDescent="0.3">
      <c r="A97" s="17" t="s">
        <v>9532</v>
      </c>
      <c r="B97" s="9">
        <v>150</v>
      </c>
      <c r="C97" s="9">
        <v>235.71428571428572</v>
      </c>
      <c r="D97" s="9">
        <v>360.80952380952391</v>
      </c>
    </row>
    <row r="98" spans="1:4" x14ac:dyDescent="0.3">
      <c r="A98" s="17" t="s">
        <v>9533</v>
      </c>
      <c r="B98" s="9">
        <v>550</v>
      </c>
      <c r="C98" s="9">
        <v>444.28571428571428</v>
      </c>
      <c r="D98" s="9">
        <v>362.85714285714295</v>
      </c>
    </row>
    <row r="99" spans="1:4" x14ac:dyDescent="0.3">
      <c r="A99" s="17" t="s">
        <v>9534</v>
      </c>
      <c r="B99" s="9">
        <v>600</v>
      </c>
      <c r="C99" s="9">
        <v>380</v>
      </c>
      <c r="D99" s="9">
        <v>358.33333333333343</v>
      </c>
    </row>
    <row r="100" spans="1:4" x14ac:dyDescent="0.3">
      <c r="A100" s="17" t="s">
        <v>9535</v>
      </c>
      <c r="B100" s="9">
        <v>0</v>
      </c>
      <c r="C100" s="9">
        <v>308.57142857142856</v>
      </c>
      <c r="D100" s="9">
        <v>349.6666666666668</v>
      </c>
    </row>
    <row r="101" spans="1:4" x14ac:dyDescent="0.3">
      <c r="A101" s="17" t="s">
        <v>9536</v>
      </c>
      <c r="B101" s="9">
        <v>0</v>
      </c>
      <c r="C101" s="9">
        <v>415.71428571428572</v>
      </c>
      <c r="D101" s="9">
        <v>342.19047619047626</v>
      </c>
    </row>
    <row r="102" spans="1:4" x14ac:dyDescent="0.3">
      <c r="A102" s="17" t="s">
        <v>9537</v>
      </c>
      <c r="B102" s="9">
        <v>100</v>
      </c>
      <c r="C102" s="9">
        <v>444.28571428571428</v>
      </c>
      <c r="D102" s="9">
        <v>331.14285714285717</v>
      </c>
    </row>
    <row r="103" spans="1:4" x14ac:dyDescent="0.3">
      <c r="A103" s="17" t="s">
        <v>9538</v>
      </c>
      <c r="B103" s="9">
        <v>250</v>
      </c>
      <c r="C103" s="9">
        <v>472.85714285714283</v>
      </c>
      <c r="D103" s="9">
        <v>317.95238095238096</v>
      </c>
    </row>
    <row r="104" spans="1:4" x14ac:dyDescent="0.3">
      <c r="A104" s="17" t="s">
        <v>9539</v>
      </c>
      <c r="B104" s="9">
        <v>1610</v>
      </c>
      <c r="C104" s="9">
        <v>474.28571428571428</v>
      </c>
      <c r="D104" s="9">
        <v>303.80952380952385</v>
      </c>
    </row>
    <row r="105" spans="1:4" x14ac:dyDescent="0.3">
      <c r="A105" s="17" t="s">
        <v>9540</v>
      </c>
      <c r="B105" s="9">
        <v>100</v>
      </c>
      <c r="C105" s="9">
        <v>377.14285714285717</v>
      </c>
      <c r="D105" s="9">
        <v>289.8</v>
      </c>
    </row>
    <row r="106" spans="1:4" x14ac:dyDescent="0.3">
      <c r="A106" s="17" t="s">
        <v>9541</v>
      </c>
      <c r="B106" s="9">
        <v>100</v>
      </c>
      <c r="C106" s="9">
        <v>362.85714285714283</v>
      </c>
      <c r="D106" s="9">
        <v>278.64761904761906</v>
      </c>
    </row>
    <row r="107" spans="1:4" x14ac:dyDescent="0.3">
      <c r="A107" s="17" t="s">
        <v>9542</v>
      </c>
      <c r="B107" s="9">
        <v>750</v>
      </c>
      <c r="C107" s="9">
        <v>421.42857142857144</v>
      </c>
      <c r="D107" s="9">
        <v>268.73333333333329</v>
      </c>
    </row>
    <row r="108" spans="1:4" x14ac:dyDescent="0.3">
      <c r="A108" s="17" t="s">
        <v>9543</v>
      </c>
      <c r="B108" s="9">
        <v>200</v>
      </c>
      <c r="C108" s="9">
        <v>364.28571428571428</v>
      </c>
      <c r="D108" s="9">
        <v>259.48571428571427</v>
      </c>
    </row>
    <row r="109" spans="1:4" x14ac:dyDescent="0.3">
      <c r="A109" s="17" t="s">
        <v>9544</v>
      </c>
      <c r="B109" s="9">
        <v>300</v>
      </c>
      <c r="C109" s="9">
        <v>400</v>
      </c>
      <c r="D109" s="9">
        <v>254.52380952380952</v>
      </c>
    </row>
    <row r="110" spans="1:4" x14ac:dyDescent="0.3">
      <c r="A110" s="17" t="s">
        <v>9545</v>
      </c>
      <c r="B110" s="9">
        <v>260</v>
      </c>
      <c r="C110" s="9">
        <v>385.71428571428572</v>
      </c>
      <c r="D110" s="9">
        <v>248.37142857142857</v>
      </c>
    </row>
    <row r="111" spans="1:4" x14ac:dyDescent="0.3">
      <c r="A111" s="17" t="s">
        <v>9546</v>
      </c>
      <c r="B111" s="9">
        <v>930</v>
      </c>
      <c r="C111" s="9">
        <v>412.85714285714283</v>
      </c>
      <c r="D111" s="9">
        <v>249.83809523809526</v>
      </c>
    </row>
    <row r="112" spans="1:4" x14ac:dyDescent="0.3">
      <c r="A112" s="8" t="s">
        <v>9270</v>
      </c>
      <c r="B112" s="9">
        <v>7278</v>
      </c>
      <c r="C112" s="9">
        <v>8406.5714285714275</v>
      </c>
      <c r="D112" s="9">
        <v>10664.26666666667</v>
      </c>
    </row>
    <row r="113" spans="1:4" x14ac:dyDescent="0.3">
      <c r="A113" s="17" t="s">
        <v>9547</v>
      </c>
      <c r="B113" s="9">
        <v>0</v>
      </c>
      <c r="C113" s="9">
        <v>351.42857142857144</v>
      </c>
      <c r="D113" s="9">
        <v>257.67142857142858</v>
      </c>
    </row>
    <row r="114" spans="1:4" x14ac:dyDescent="0.3">
      <c r="A114" s="17" t="s">
        <v>9548</v>
      </c>
      <c r="B114" s="9">
        <v>510</v>
      </c>
      <c r="C114" s="9">
        <v>430</v>
      </c>
      <c r="D114" s="9">
        <v>268.50476190476195</v>
      </c>
    </row>
    <row r="115" spans="1:4" x14ac:dyDescent="0.3">
      <c r="A115" s="17" t="s">
        <v>9549</v>
      </c>
      <c r="B115" s="9">
        <v>350</v>
      </c>
      <c r="C115" s="9">
        <v>385.71428571428572</v>
      </c>
      <c r="D115" s="9">
        <v>276.43333333333334</v>
      </c>
    </row>
    <row r="116" spans="1:4" x14ac:dyDescent="0.3">
      <c r="A116" s="17" t="s">
        <v>9550</v>
      </c>
      <c r="B116" s="9">
        <v>450</v>
      </c>
      <c r="C116" s="9">
        <v>392.85714285714283</v>
      </c>
      <c r="D116" s="9">
        <v>283.21904761904767</v>
      </c>
    </row>
    <row r="117" spans="1:4" x14ac:dyDescent="0.3">
      <c r="A117" s="17" t="s">
        <v>9551</v>
      </c>
      <c r="B117" s="9">
        <v>200</v>
      </c>
      <c r="C117" s="9">
        <v>364.28571428571428</v>
      </c>
      <c r="D117" s="9">
        <v>287.3857142857143</v>
      </c>
    </row>
    <row r="118" spans="1:4" x14ac:dyDescent="0.3">
      <c r="A118" s="17" t="s">
        <v>9552</v>
      </c>
      <c r="B118" s="9">
        <v>450</v>
      </c>
      <c r="C118" s="9">
        <v>414.28571428571428</v>
      </c>
      <c r="D118" s="9">
        <v>302.76666666666665</v>
      </c>
    </row>
    <row r="119" spans="1:4" x14ac:dyDescent="0.3">
      <c r="A119" s="17" t="s">
        <v>9553</v>
      </c>
      <c r="B119" s="9">
        <v>500</v>
      </c>
      <c r="C119" s="9">
        <v>357.14285714285717</v>
      </c>
      <c r="D119" s="9">
        <v>310.52857142857141</v>
      </c>
    </row>
    <row r="120" spans="1:4" x14ac:dyDescent="0.3">
      <c r="A120" s="17" t="s">
        <v>9554</v>
      </c>
      <c r="B120" s="9">
        <v>550</v>
      </c>
      <c r="C120" s="9">
        <v>285.71428571428572</v>
      </c>
      <c r="D120" s="9">
        <v>313.8857142857143</v>
      </c>
    </row>
    <row r="121" spans="1:4" x14ac:dyDescent="0.3">
      <c r="A121" s="17" t="s">
        <v>9555</v>
      </c>
      <c r="B121" s="9">
        <v>200</v>
      </c>
      <c r="C121" s="9">
        <v>221.42857142857142</v>
      </c>
      <c r="D121" s="9">
        <v>319.14761904761906</v>
      </c>
    </row>
    <row r="122" spans="1:4" x14ac:dyDescent="0.3">
      <c r="A122" s="17" t="s">
        <v>9556</v>
      </c>
      <c r="B122" s="9">
        <v>400</v>
      </c>
      <c r="C122" s="9">
        <v>207.14285714285714</v>
      </c>
      <c r="D122" s="9">
        <v>326.0761904761905</v>
      </c>
    </row>
    <row r="123" spans="1:4" x14ac:dyDescent="0.3">
      <c r="A123" s="17" t="s">
        <v>9558</v>
      </c>
      <c r="B123" s="9">
        <v>250</v>
      </c>
      <c r="C123" s="9">
        <v>338.57142857142856</v>
      </c>
      <c r="D123" s="9">
        <v>333.48095238095243</v>
      </c>
    </row>
    <row r="124" spans="1:4" x14ac:dyDescent="0.3">
      <c r="A124" s="17" t="s">
        <v>9559</v>
      </c>
      <c r="B124" s="9">
        <v>550</v>
      </c>
      <c r="C124" s="9">
        <v>338.57142857142856</v>
      </c>
      <c r="D124" s="9">
        <v>336.50476190476189</v>
      </c>
    </row>
    <row r="125" spans="1:4" x14ac:dyDescent="0.3">
      <c r="A125" s="17" t="s">
        <v>9557</v>
      </c>
      <c r="B125" s="9">
        <v>50</v>
      </c>
      <c r="C125" s="9">
        <v>260</v>
      </c>
      <c r="D125" s="9">
        <v>331.17142857142858</v>
      </c>
    </row>
    <row r="126" spans="1:4" x14ac:dyDescent="0.3">
      <c r="A126" s="17" t="s">
        <v>9560</v>
      </c>
      <c r="B126" s="9">
        <v>0</v>
      </c>
      <c r="C126" s="9">
        <v>288.57142857142856</v>
      </c>
      <c r="D126" s="9">
        <v>337.26666666666665</v>
      </c>
    </row>
    <row r="127" spans="1:4" x14ac:dyDescent="0.3">
      <c r="A127" s="17" t="s">
        <v>9561</v>
      </c>
      <c r="B127" s="9">
        <v>100</v>
      </c>
      <c r="C127" s="9">
        <v>288.57142857142856</v>
      </c>
      <c r="D127" s="9">
        <v>340.50476190476195</v>
      </c>
    </row>
    <row r="128" spans="1:4" x14ac:dyDescent="0.3">
      <c r="A128" s="17" t="s">
        <v>9562</v>
      </c>
      <c r="B128" s="9">
        <v>100</v>
      </c>
      <c r="C128" s="9">
        <v>297.14285714285717</v>
      </c>
      <c r="D128" s="9">
        <v>342.79047619047628</v>
      </c>
    </row>
    <row r="129" spans="1:4" x14ac:dyDescent="0.3">
      <c r="A129" s="17" t="s">
        <v>9563</v>
      </c>
      <c r="B129" s="9">
        <v>1320</v>
      </c>
      <c r="C129" s="9">
        <v>308.57142857142856</v>
      </c>
      <c r="D129" s="9">
        <v>345.74285714285719</v>
      </c>
    </row>
    <row r="130" spans="1:4" x14ac:dyDescent="0.3">
      <c r="A130" s="17" t="s">
        <v>9564</v>
      </c>
      <c r="B130" s="9">
        <v>250</v>
      </c>
      <c r="C130" s="9">
        <v>120</v>
      </c>
      <c r="D130" s="9">
        <v>349.74285714285725</v>
      </c>
    </row>
    <row r="131" spans="1:4" x14ac:dyDescent="0.3">
      <c r="A131" s="17" t="s">
        <v>9565</v>
      </c>
      <c r="B131" s="9">
        <v>0</v>
      </c>
      <c r="C131" s="9">
        <v>84.285714285714292</v>
      </c>
      <c r="D131" s="9">
        <v>360.02857142857158</v>
      </c>
    </row>
    <row r="132" spans="1:4" x14ac:dyDescent="0.3">
      <c r="A132" s="17" t="s">
        <v>9566</v>
      </c>
      <c r="B132" s="9">
        <v>250</v>
      </c>
      <c r="C132" s="9">
        <v>84.285714285714292</v>
      </c>
      <c r="D132" s="9">
        <v>369.83809523809538</v>
      </c>
    </row>
    <row r="133" spans="1:4" x14ac:dyDescent="0.3">
      <c r="A133" s="17" t="s">
        <v>9567</v>
      </c>
      <c r="B133" s="9">
        <v>0</v>
      </c>
      <c r="C133" s="9">
        <v>48.571428571428569</v>
      </c>
      <c r="D133" s="9">
        <v>372.02857142857158</v>
      </c>
    </row>
    <row r="134" spans="1:4" x14ac:dyDescent="0.3">
      <c r="A134" s="17" t="s">
        <v>9568</v>
      </c>
      <c r="B134" s="9">
        <v>160</v>
      </c>
      <c r="C134" s="9">
        <v>48.571428571428569</v>
      </c>
      <c r="D134" s="9">
        <v>375.40952380952393</v>
      </c>
    </row>
    <row r="135" spans="1:4" x14ac:dyDescent="0.3">
      <c r="A135" s="17" t="s">
        <v>9569</v>
      </c>
      <c r="B135" s="9">
        <v>180</v>
      </c>
      <c r="C135" s="9">
        <v>54</v>
      </c>
      <c r="D135" s="9">
        <v>380.21904761904779</v>
      </c>
    </row>
    <row r="136" spans="1:4" x14ac:dyDescent="0.3">
      <c r="A136" s="17" t="s">
        <v>9570</v>
      </c>
      <c r="B136" s="9">
        <v>0</v>
      </c>
      <c r="C136" s="9">
        <v>42.571428571428569</v>
      </c>
      <c r="D136" s="9">
        <v>383.8952380952382</v>
      </c>
    </row>
    <row r="137" spans="1:4" x14ac:dyDescent="0.3">
      <c r="A137" s="17" t="s">
        <v>9571</v>
      </c>
      <c r="B137" s="9">
        <v>0</v>
      </c>
      <c r="C137" s="9">
        <v>65.428571428571431</v>
      </c>
      <c r="D137" s="9">
        <v>387.23809523809535</v>
      </c>
    </row>
    <row r="138" spans="1:4" x14ac:dyDescent="0.3">
      <c r="A138" s="17" t="s">
        <v>9572</v>
      </c>
      <c r="B138" s="9">
        <v>0</v>
      </c>
      <c r="C138" s="9">
        <v>144</v>
      </c>
      <c r="D138" s="9">
        <v>394.39047619047631</v>
      </c>
    </row>
    <row r="139" spans="1:4" x14ac:dyDescent="0.3">
      <c r="A139" s="17" t="s">
        <v>9573</v>
      </c>
      <c r="B139" s="9">
        <v>0</v>
      </c>
      <c r="C139" s="9">
        <v>215.42857142857142</v>
      </c>
      <c r="D139" s="9">
        <v>398.68571428571443</v>
      </c>
    </row>
    <row r="140" spans="1:4" x14ac:dyDescent="0.3">
      <c r="A140" s="17" t="s">
        <v>9574</v>
      </c>
      <c r="B140" s="9">
        <v>0</v>
      </c>
      <c r="C140" s="9">
        <v>215.42857142857142</v>
      </c>
      <c r="D140" s="9">
        <v>398.21904761904773</v>
      </c>
    </row>
    <row r="141" spans="1:4" x14ac:dyDescent="0.3">
      <c r="A141" s="17" t="s">
        <v>9575</v>
      </c>
      <c r="B141" s="9">
        <v>198</v>
      </c>
      <c r="C141" s="9">
        <v>429.71428571428572</v>
      </c>
      <c r="D141" s="9">
        <v>400.84761904761916</v>
      </c>
    </row>
    <row r="142" spans="1:4" x14ac:dyDescent="0.3">
      <c r="A142" s="17" t="s">
        <v>9576</v>
      </c>
      <c r="B142" s="9">
        <v>100</v>
      </c>
      <c r="C142" s="9">
        <v>647.85714285714289</v>
      </c>
      <c r="D142" s="9">
        <v>396.09523809523819</v>
      </c>
    </row>
    <row r="143" spans="1:4" x14ac:dyDescent="0.3">
      <c r="A143" s="17" t="s">
        <v>9577</v>
      </c>
      <c r="B143" s="9">
        <v>160</v>
      </c>
      <c r="C143" s="9">
        <v>676.42857142857144</v>
      </c>
      <c r="D143" s="9">
        <v>384.54761904761909</v>
      </c>
    </row>
    <row r="144" spans="1:4" x14ac:dyDescent="0.3">
      <c r="A144" s="8" t="s">
        <v>9271</v>
      </c>
      <c r="B144" s="9">
        <v>12640</v>
      </c>
      <c r="C144" s="9">
        <v>11139.999999999998</v>
      </c>
      <c r="D144" s="9">
        <v>8545.1190476190477</v>
      </c>
    </row>
    <row r="145" spans="1:4" x14ac:dyDescent="0.3">
      <c r="A145" s="17" t="s">
        <v>9578</v>
      </c>
      <c r="B145" s="9">
        <v>550</v>
      </c>
      <c r="C145" s="9">
        <v>667.85714285714289</v>
      </c>
      <c r="D145" s="9">
        <v>371.33333333333326</v>
      </c>
    </row>
    <row r="146" spans="1:4" x14ac:dyDescent="0.3">
      <c r="A146" s="17" t="s">
        <v>9579</v>
      </c>
      <c r="B146" s="9">
        <v>500</v>
      </c>
      <c r="C146" s="9">
        <v>589.28571428571433</v>
      </c>
      <c r="D146" s="9">
        <v>353.8333333333332</v>
      </c>
    </row>
    <row r="147" spans="1:4" x14ac:dyDescent="0.3">
      <c r="A147" s="17" t="s">
        <v>9580</v>
      </c>
      <c r="B147" s="9">
        <v>0</v>
      </c>
      <c r="C147" s="9">
        <v>517.85714285714289</v>
      </c>
      <c r="D147" s="9">
        <v>338.95238095238091</v>
      </c>
    </row>
    <row r="148" spans="1:4" x14ac:dyDescent="0.3">
      <c r="A148" s="17" t="s">
        <v>9581</v>
      </c>
      <c r="B148" s="9">
        <v>1500</v>
      </c>
      <c r="C148" s="9">
        <v>825.71428571428567</v>
      </c>
      <c r="D148" s="9">
        <v>326.45238095238091</v>
      </c>
    </row>
    <row r="149" spans="1:4" x14ac:dyDescent="0.3">
      <c r="A149" s="17" t="s">
        <v>9582</v>
      </c>
      <c r="B149" s="9">
        <v>1725</v>
      </c>
      <c r="C149" s="9">
        <v>647.14285714285711</v>
      </c>
      <c r="D149" s="9">
        <v>307.26190476190476</v>
      </c>
    </row>
    <row r="150" spans="1:4" x14ac:dyDescent="0.3">
      <c r="A150" s="17" t="s">
        <v>9583</v>
      </c>
      <c r="B150" s="9">
        <v>300</v>
      </c>
      <c r="C150" s="9">
        <v>457.85714285714283</v>
      </c>
      <c r="D150" s="9">
        <v>292.83333333333337</v>
      </c>
    </row>
    <row r="151" spans="1:4" x14ac:dyDescent="0.3">
      <c r="A151" s="17" t="s">
        <v>9584</v>
      </c>
      <c r="B151" s="9">
        <v>100</v>
      </c>
      <c r="C151" s="9">
        <v>443.57142857142856</v>
      </c>
      <c r="D151" s="9">
        <v>288.04761904761909</v>
      </c>
    </row>
    <row r="152" spans="1:4" x14ac:dyDescent="0.3">
      <c r="A152" s="17" t="s">
        <v>9585</v>
      </c>
      <c r="B152" s="9">
        <v>0</v>
      </c>
      <c r="C152" s="9">
        <v>429.28571428571428</v>
      </c>
      <c r="D152" s="9">
        <v>283.97619047619054</v>
      </c>
    </row>
    <row r="153" spans="1:4" x14ac:dyDescent="0.3">
      <c r="A153" s="17" t="s">
        <v>9586</v>
      </c>
      <c r="B153" s="9">
        <v>0</v>
      </c>
      <c r="C153" s="9">
        <v>429.28571428571428</v>
      </c>
      <c r="D153" s="9">
        <v>281.33333333333343</v>
      </c>
    </row>
    <row r="154" spans="1:4" x14ac:dyDescent="0.3">
      <c r="A154" s="17" t="s">
        <v>9587</v>
      </c>
      <c r="B154" s="9">
        <v>2155</v>
      </c>
      <c r="C154" s="9">
        <v>429.28571428571428</v>
      </c>
      <c r="D154" s="9">
        <v>280.11904761904765</v>
      </c>
    </row>
    <row r="155" spans="1:4" x14ac:dyDescent="0.3">
      <c r="A155" s="17" t="s">
        <v>9588</v>
      </c>
      <c r="B155" s="9">
        <v>250</v>
      </c>
      <c r="C155" s="9">
        <v>178.57142857142858</v>
      </c>
      <c r="D155" s="9">
        <v>278.90476190476198</v>
      </c>
    </row>
    <row r="156" spans="1:4" x14ac:dyDescent="0.3">
      <c r="A156" s="17" t="s">
        <v>9590</v>
      </c>
      <c r="B156" s="9">
        <v>400</v>
      </c>
      <c r="C156" s="9">
        <v>442.85714285714283</v>
      </c>
      <c r="D156" s="9">
        <v>279.38095238095241</v>
      </c>
    </row>
    <row r="157" spans="1:4" x14ac:dyDescent="0.3">
      <c r="A157" s="17" t="s">
        <v>9591</v>
      </c>
      <c r="B157" s="9">
        <v>200</v>
      </c>
      <c r="C157" s="9">
        <v>385.71428571428572</v>
      </c>
      <c r="D157" s="9">
        <v>271.04761904761909</v>
      </c>
    </row>
    <row r="158" spans="1:4" x14ac:dyDescent="0.3">
      <c r="A158" s="17" t="s">
        <v>9589</v>
      </c>
      <c r="B158" s="9">
        <v>0</v>
      </c>
      <c r="C158" s="9">
        <v>357.14285714285717</v>
      </c>
      <c r="D158" s="9">
        <v>269.85714285714295</v>
      </c>
    </row>
    <row r="159" spans="1:4" x14ac:dyDescent="0.3">
      <c r="A159" s="17" t="s">
        <v>9592</v>
      </c>
      <c r="B159" s="9">
        <v>0</v>
      </c>
      <c r="C159" s="9">
        <v>385.71428571428572</v>
      </c>
      <c r="D159" s="9">
        <v>269.38095238095246</v>
      </c>
    </row>
    <row r="160" spans="1:4" x14ac:dyDescent="0.3">
      <c r="A160" s="17" t="s">
        <v>9593</v>
      </c>
      <c r="B160" s="9">
        <v>0</v>
      </c>
      <c r="C160" s="9">
        <v>428.57142857142856</v>
      </c>
      <c r="D160" s="9">
        <v>267.00000000000011</v>
      </c>
    </row>
    <row r="161" spans="1:4" x14ac:dyDescent="0.3">
      <c r="A161" s="17" t="s">
        <v>9594</v>
      </c>
      <c r="B161" s="9">
        <v>400</v>
      </c>
      <c r="C161" s="9">
        <v>428.57142857142856</v>
      </c>
      <c r="D161" s="9">
        <v>262.2380952380953</v>
      </c>
    </row>
    <row r="162" spans="1:4" x14ac:dyDescent="0.3">
      <c r="A162" s="17" t="s">
        <v>9595</v>
      </c>
      <c r="B162" s="9">
        <v>2100</v>
      </c>
      <c r="C162" s="9">
        <v>378.57142857142856</v>
      </c>
      <c r="D162" s="9">
        <v>257.47619047619054</v>
      </c>
    </row>
    <row r="163" spans="1:4" x14ac:dyDescent="0.3">
      <c r="A163" s="17" t="s">
        <v>9596</v>
      </c>
      <c r="B163" s="9">
        <v>0</v>
      </c>
      <c r="C163" s="9">
        <v>150</v>
      </c>
      <c r="D163" s="9">
        <v>254.38095238095238</v>
      </c>
    </row>
    <row r="164" spans="1:4" x14ac:dyDescent="0.3">
      <c r="A164" s="17" t="s">
        <v>9597</v>
      </c>
      <c r="B164" s="9">
        <v>0</v>
      </c>
      <c r="C164" s="9">
        <v>150</v>
      </c>
      <c r="D164" s="9">
        <v>258.90476190476187</v>
      </c>
    </row>
    <row r="165" spans="1:4" x14ac:dyDescent="0.3">
      <c r="A165" s="17" t="s">
        <v>9598</v>
      </c>
      <c r="B165" s="9">
        <v>200</v>
      </c>
      <c r="C165" s="9">
        <v>192.85714285714286</v>
      </c>
      <c r="D165" s="9">
        <v>254.38095238095235</v>
      </c>
    </row>
    <row r="166" spans="1:4" x14ac:dyDescent="0.3">
      <c r="A166" s="17" t="s">
        <v>9599</v>
      </c>
      <c r="B166" s="9">
        <v>300</v>
      </c>
      <c r="C166" s="9">
        <v>164.28571428571428</v>
      </c>
      <c r="D166" s="9">
        <v>249.38095238095238</v>
      </c>
    </row>
    <row r="167" spans="1:4" x14ac:dyDescent="0.3">
      <c r="A167" s="17" t="s">
        <v>9600</v>
      </c>
      <c r="B167" s="9">
        <v>0</v>
      </c>
      <c r="C167" s="9">
        <v>142.85714285714286</v>
      </c>
      <c r="D167" s="9">
        <v>246.52380952380952</v>
      </c>
    </row>
    <row r="168" spans="1:4" x14ac:dyDescent="0.3">
      <c r="A168" s="17" t="s">
        <v>9601</v>
      </c>
      <c r="B168" s="9">
        <v>50</v>
      </c>
      <c r="C168" s="9">
        <v>280</v>
      </c>
      <c r="D168" s="9">
        <v>243.90476190476193</v>
      </c>
    </row>
    <row r="169" spans="1:4" x14ac:dyDescent="0.3">
      <c r="A169" s="17" t="s">
        <v>9602</v>
      </c>
      <c r="B169" s="9">
        <v>500</v>
      </c>
      <c r="C169" s="9">
        <v>272.85714285714283</v>
      </c>
      <c r="D169" s="9">
        <v>242.66666666666666</v>
      </c>
    </row>
    <row r="170" spans="1:4" x14ac:dyDescent="0.3">
      <c r="A170" s="17" t="s">
        <v>9603</v>
      </c>
      <c r="B170" s="9">
        <v>0</v>
      </c>
      <c r="C170" s="9">
        <v>201.42857142857142</v>
      </c>
      <c r="D170" s="9">
        <v>253.33333333333337</v>
      </c>
    </row>
    <row r="171" spans="1:4" x14ac:dyDescent="0.3">
      <c r="A171" s="17" t="s">
        <v>9604</v>
      </c>
      <c r="B171" s="9">
        <v>300</v>
      </c>
      <c r="C171" s="9">
        <v>294.28571428571428</v>
      </c>
      <c r="D171" s="9">
        <v>273.04761904761904</v>
      </c>
    </row>
    <row r="172" spans="1:4" x14ac:dyDescent="0.3">
      <c r="A172" s="17" t="s">
        <v>9605</v>
      </c>
      <c r="B172" s="9">
        <v>0</v>
      </c>
      <c r="C172" s="9">
        <v>287.14285714285717</v>
      </c>
      <c r="D172" s="9">
        <v>292.57142857142856</v>
      </c>
    </row>
    <row r="173" spans="1:4" x14ac:dyDescent="0.3">
      <c r="A173" s="17" t="s">
        <v>9606</v>
      </c>
      <c r="B173" s="9">
        <v>150</v>
      </c>
      <c r="C173" s="9">
        <v>301.42857142857144</v>
      </c>
      <c r="D173" s="9">
        <v>329.88095238095235</v>
      </c>
    </row>
    <row r="174" spans="1:4" x14ac:dyDescent="0.3">
      <c r="A174" s="17" t="s">
        <v>9607</v>
      </c>
      <c r="B174" s="9">
        <v>960</v>
      </c>
      <c r="C174" s="9">
        <v>280</v>
      </c>
      <c r="D174" s="9">
        <v>366.71428571428561</v>
      </c>
    </row>
    <row r="175" spans="1:4" x14ac:dyDescent="0.3">
      <c r="A175" s="8" t="s">
        <v>9272</v>
      </c>
      <c r="B175" s="9">
        <v>9900</v>
      </c>
      <c r="C175" s="9">
        <v>13498.571428571426</v>
      </c>
      <c r="D175" s="9">
        <v>16771.595238095233</v>
      </c>
    </row>
    <row r="176" spans="1:4" x14ac:dyDescent="0.3">
      <c r="A176" s="17" t="s">
        <v>9608</v>
      </c>
      <c r="B176" s="9">
        <v>0</v>
      </c>
      <c r="C176" s="9">
        <v>142.85714285714286</v>
      </c>
      <c r="D176" s="9">
        <v>406.64285714285705</v>
      </c>
    </row>
    <row r="177" spans="1:4" x14ac:dyDescent="0.3">
      <c r="A177" s="17" t="s">
        <v>9609</v>
      </c>
      <c r="B177" s="9">
        <v>0</v>
      </c>
      <c r="C177" s="9">
        <v>142.85714285714286</v>
      </c>
      <c r="D177" s="9">
        <v>445.19047619047615</v>
      </c>
    </row>
    <row r="178" spans="1:4" x14ac:dyDescent="0.3">
      <c r="A178" s="17" t="s">
        <v>9610</v>
      </c>
      <c r="B178" s="9">
        <v>650</v>
      </c>
      <c r="C178" s="9">
        <v>142.85714285714286</v>
      </c>
      <c r="D178" s="9">
        <v>473.2619047619047</v>
      </c>
    </row>
    <row r="179" spans="1:4" x14ac:dyDescent="0.3">
      <c r="A179" s="17" t="s">
        <v>9611</v>
      </c>
      <c r="B179" s="9">
        <v>250</v>
      </c>
      <c r="C179" s="9">
        <v>250</v>
      </c>
      <c r="D179" s="9">
        <v>494.66666666666663</v>
      </c>
    </row>
    <row r="180" spans="1:4" x14ac:dyDescent="0.3">
      <c r="A180" s="17" t="s">
        <v>9612</v>
      </c>
      <c r="B180" s="9">
        <v>100</v>
      </c>
      <c r="C180" s="9">
        <v>214.28571428571428</v>
      </c>
      <c r="D180" s="9">
        <v>509.59523809523813</v>
      </c>
    </row>
    <row r="181" spans="1:4" x14ac:dyDescent="0.3">
      <c r="A181" s="17" t="s">
        <v>9613</v>
      </c>
      <c r="B181" s="9">
        <v>0</v>
      </c>
      <c r="C181" s="9">
        <v>314.28571428571428</v>
      </c>
      <c r="D181" s="9">
        <v>518.16666666666663</v>
      </c>
    </row>
    <row r="182" spans="1:4" x14ac:dyDescent="0.3">
      <c r="A182" s="17" t="s">
        <v>9614</v>
      </c>
      <c r="B182" s="9">
        <v>0</v>
      </c>
      <c r="C182" s="9">
        <v>321.42857142857144</v>
      </c>
      <c r="D182" s="9">
        <v>522.92857142857144</v>
      </c>
    </row>
    <row r="183" spans="1:4" x14ac:dyDescent="0.3">
      <c r="A183" s="17" t="s">
        <v>9623</v>
      </c>
      <c r="B183" s="9">
        <v>0</v>
      </c>
      <c r="C183" s="9">
        <v>350</v>
      </c>
      <c r="D183" s="9">
        <v>525.07142857142856</v>
      </c>
    </row>
    <row r="184" spans="1:4" x14ac:dyDescent="0.3">
      <c r="A184" s="17" t="s">
        <v>9615</v>
      </c>
      <c r="B184" s="9">
        <v>0</v>
      </c>
      <c r="C184" s="9">
        <v>392.85714285714283</v>
      </c>
      <c r="D184" s="9">
        <v>526.73809523809518</v>
      </c>
    </row>
    <row r="185" spans="1:4" x14ac:dyDescent="0.3">
      <c r="A185" s="17" t="s">
        <v>9616</v>
      </c>
      <c r="B185" s="9">
        <v>1400</v>
      </c>
      <c r="C185" s="9">
        <v>392.85714285714283</v>
      </c>
      <c r="D185" s="9">
        <v>537.45238095238096</v>
      </c>
    </row>
    <row r="186" spans="1:4" x14ac:dyDescent="0.3">
      <c r="A186" s="17" t="s">
        <v>9617</v>
      </c>
      <c r="B186" s="9">
        <v>0</v>
      </c>
      <c r="C186" s="9">
        <v>192.85714285714286</v>
      </c>
      <c r="D186" s="9">
        <v>550.40476190476181</v>
      </c>
    </row>
    <row r="187" spans="1:4" x14ac:dyDescent="0.3">
      <c r="A187" s="17" t="s">
        <v>9624</v>
      </c>
      <c r="B187" s="9">
        <v>800</v>
      </c>
      <c r="C187" s="9">
        <v>192.85714285714286</v>
      </c>
      <c r="D187" s="9">
        <v>570.0238095238094</v>
      </c>
    </row>
    <row r="188" spans="1:4" x14ac:dyDescent="0.3">
      <c r="A188" s="17" t="s">
        <v>9625</v>
      </c>
      <c r="B188" s="9">
        <v>50</v>
      </c>
      <c r="C188" s="9">
        <v>350</v>
      </c>
      <c r="D188" s="9">
        <v>578.69047619047603</v>
      </c>
    </row>
    <row r="189" spans="1:4" x14ac:dyDescent="0.3">
      <c r="A189" s="17" t="s">
        <v>9626</v>
      </c>
      <c r="B189" s="9">
        <v>200</v>
      </c>
      <c r="C189" s="9">
        <v>342.85714285714283</v>
      </c>
      <c r="D189" s="9">
        <v>584.54761904761892</v>
      </c>
    </row>
    <row r="190" spans="1:4" x14ac:dyDescent="0.3">
      <c r="A190" s="17" t="s">
        <v>9627</v>
      </c>
      <c r="B190" s="9">
        <v>300</v>
      </c>
      <c r="C190" s="9">
        <v>314.28571428571428</v>
      </c>
      <c r="D190" s="9">
        <v>590.64285714285711</v>
      </c>
    </row>
    <row r="191" spans="1:4" x14ac:dyDescent="0.3">
      <c r="A191" s="17" t="s">
        <v>9628</v>
      </c>
      <c r="B191" s="9">
        <v>0</v>
      </c>
      <c r="C191" s="9">
        <v>285.71428571428572</v>
      </c>
      <c r="D191" s="9">
        <v>599.35714285714289</v>
      </c>
    </row>
    <row r="192" spans="1:4" x14ac:dyDescent="0.3">
      <c r="A192" s="17" t="s">
        <v>9629</v>
      </c>
      <c r="B192" s="9">
        <v>0</v>
      </c>
      <c r="C192" s="9">
        <v>285.71428571428572</v>
      </c>
      <c r="D192" s="9">
        <v>597.35714285714289</v>
      </c>
    </row>
    <row r="193" spans="1:4" x14ac:dyDescent="0.3">
      <c r="A193" s="17" t="s">
        <v>9630</v>
      </c>
      <c r="B193" s="9">
        <v>0</v>
      </c>
      <c r="C193" s="9">
        <v>285.71428571428572</v>
      </c>
      <c r="D193" s="9">
        <v>593.11904761904759</v>
      </c>
    </row>
    <row r="194" spans="1:4" x14ac:dyDescent="0.3">
      <c r="A194" s="17" t="s">
        <v>9631</v>
      </c>
      <c r="B194" s="9">
        <v>1900</v>
      </c>
      <c r="C194" s="9">
        <v>285.71428571428572</v>
      </c>
      <c r="D194" s="9">
        <v>588.88095238095229</v>
      </c>
    </row>
    <row r="195" spans="1:4" x14ac:dyDescent="0.3">
      <c r="A195" s="17" t="s">
        <v>9632</v>
      </c>
      <c r="B195" s="9">
        <v>0</v>
      </c>
      <c r="C195" s="9">
        <v>14.285714285714286</v>
      </c>
      <c r="D195" s="9">
        <v>585.35714285714278</v>
      </c>
    </row>
    <row r="196" spans="1:4" x14ac:dyDescent="0.3">
      <c r="A196" s="17" t="s">
        <v>9633</v>
      </c>
      <c r="B196" s="9">
        <v>0</v>
      </c>
      <c r="C196" s="9">
        <v>42.857142857142854</v>
      </c>
      <c r="D196" s="9">
        <v>587.73809523809518</v>
      </c>
    </row>
    <row r="197" spans="1:4" x14ac:dyDescent="0.3">
      <c r="A197" s="17" t="s">
        <v>9634</v>
      </c>
      <c r="B197" s="9">
        <v>100</v>
      </c>
      <c r="C197" s="9">
        <v>78.571428571428569</v>
      </c>
      <c r="D197" s="9">
        <v>590.30952380952374</v>
      </c>
    </row>
    <row r="198" spans="1:4" x14ac:dyDescent="0.3">
      <c r="A198" s="17" t="s">
        <v>9635</v>
      </c>
      <c r="B198" s="9">
        <v>0</v>
      </c>
      <c r="C198" s="9">
        <v>64.285714285714292</v>
      </c>
      <c r="D198" s="9">
        <v>589.54761904761892</v>
      </c>
    </row>
    <row r="199" spans="1:4" x14ac:dyDescent="0.3">
      <c r="A199" s="17" t="s">
        <v>9636</v>
      </c>
      <c r="B199" s="9">
        <v>0</v>
      </c>
      <c r="C199" s="9">
        <v>242.85714285714286</v>
      </c>
      <c r="D199" s="9">
        <v>589.2619047619047</v>
      </c>
    </row>
    <row r="200" spans="1:4" x14ac:dyDescent="0.3">
      <c r="A200" s="17" t="s">
        <v>9637</v>
      </c>
      <c r="B200" s="9">
        <v>0</v>
      </c>
      <c r="C200" s="9">
        <v>592.85714285714289</v>
      </c>
      <c r="D200" s="9">
        <v>583.02380952380952</v>
      </c>
    </row>
    <row r="201" spans="1:4" x14ac:dyDescent="0.3">
      <c r="A201" s="17" t="s">
        <v>9638</v>
      </c>
      <c r="B201" s="9">
        <v>0</v>
      </c>
      <c r="C201" s="9">
        <v>792.85714285714289</v>
      </c>
      <c r="D201" s="9">
        <v>567.69047619047626</v>
      </c>
    </row>
    <row r="202" spans="1:4" x14ac:dyDescent="0.3">
      <c r="A202" s="17" t="s">
        <v>9639</v>
      </c>
      <c r="B202" s="9">
        <v>200</v>
      </c>
      <c r="C202" s="9">
        <v>880</v>
      </c>
      <c r="D202" s="9">
        <v>546.16666666666674</v>
      </c>
    </row>
    <row r="203" spans="1:4" x14ac:dyDescent="0.3">
      <c r="A203" s="17" t="s">
        <v>9640</v>
      </c>
      <c r="B203" s="9">
        <v>250</v>
      </c>
      <c r="C203" s="9">
        <v>1406.4285714285713</v>
      </c>
      <c r="D203" s="9">
        <v>529.00000000000011</v>
      </c>
    </row>
    <row r="204" spans="1:4" x14ac:dyDescent="0.3">
      <c r="A204" s="17" t="s">
        <v>9641</v>
      </c>
      <c r="B204" s="9">
        <v>0</v>
      </c>
      <c r="C204" s="9">
        <v>1406.4285714285713</v>
      </c>
      <c r="D204" s="9">
        <v>495.52380952380969</v>
      </c>
    </row>
    <row r="205" spans="1:4" x14ac:dyDescent="0.3">
      <c r="A205" s="17" t="s">
        <v>9642</v>
      </c>
      <c r="B205" s="9">
        <v>1250</v>
      </c>
      <c r="C205" s="9">
        <v>1477.8571428571429</v>
      </c>
      <c r="D205" s="9">
        <v>464.38095238095252</v>
      </c>
    </row>
    <row r="206" spans="1:4" x14ac:dyDescent="0.3">
      <c r="A206" s="17" t="s">
        <v>9643</v>
      </c>
      <c r="B206" s="9">
        <v>2450</v>
      </c>
      <c r="C206" s="9">
        <v>1299.2857142857142</v>
      </c>
      <c r="D206" s="9">
        <v>430.857142857143</v>
      </c>
    </row>
    <row r="207" spans="1:4" x14ac:dyDescent="0.3">
      <c r="A207" s="7" t="s">
        <v>9273</v>
      </c>
      <c r="B207" s="9">
        <v>208120</v>
      </c>
      <c r="C207" s="9">
        <v>205018.57142857159</v>
      </c>
      <c r="D207" s="9">
        <v>205274.33809523832</v>
      </c>
    </row>
    <row r="208" spans="1:4" x14ac:dyDescent="0.3">
      <c r="A208" s="8" t="s">
        <v>9274</v>
      </c>
      <c r="B208" s="9">
        <v>14655</v>
      </c>
      <c r="C208" s="9">
        <v>12626.428571428576</v>
      </c>
      <c r="D208" s="9">
        <v>11111.619047619048</v>
      </c>
    </row>
    <row r="209" spans="1:4" x14ac:dyDescent="0.3">
      <c r="A209" s="17" t="s">
        <v>9618</v>
      </c>
      <c r="B209" s="9">
        <v>1400</v>
      </c>
      <c r="C209" s="9">
        <v>985</v>
      </c>
      <c r="D209" s="9">
        <v>405.09523809523824</v>
      </c>
    </row>
    <row r="210" spans="1:4" x14ac:dyDescent="0.3">
      <c r="A210" s="17" t="s">
        <v>9619</v>
      </c>
      <c r="B210" s="9">
        <v>610</v>
      </c>
      <c r="C210" s="9">
        <v>785</v>
      </c>
      <c r="D210" s="9">
        <v>388.04761904761904</v>
      </c>
    </row>
    <row r="211" spans="1:4" x14ac:dyDescent="0.3">
      <c r="A211" s="17" t="s">
        <v>9620</v>
      </c>
      <c r="B211" s="9">
        <v>3885</v>
      </c>
      <c r="C211" s="9">
        <v>697.85714285714289</v>
      </c>
      <c r="D211" s="9">
        <v>376.47619047619031</v>
      </c>
    </row>
    <row r="212" spans="1:4" x14ac:dyDescent="0.3">
      <c r="A212" s="17" t="s">
        <v>9621</v>
      </c>
      <c r="B212" s="9">
        <v>250</v>
      </c>
      <c r="C212" s="9">
        <v>471.42857142857144</v>
      </c>
      <c r="D212" s="9">
        <v>362.45238095238085</v>
      </c>
    </row>
    <row r="213" spans="1:4" x14ac:dyDescent="0.3">
      <c r="A213" s="17" t="s">
        <v>9282</v>
      </c>
      <c r="B213" s="9">
        <v>500</v>
      </c>
      <c r="C213" s="9">
        <v>457.14285714285717</v>
      </c>
      <c r="D213" s="9">
        <v>354.07142857142844</v>
      </c>
    </row>
    <row r="214" spans="1:4" x14ac:dyDescent="0.3">
      <c r="A214" s="17" t="s">
        <v>9283</v>
      </c>
      <c r="B214" s="9">
        <v>0</v>
      </c>
      <c r="C214" s="9">
        <v>385.71428571428572</v>
      </c>
      <c r="D214" s="9">
        <v>344.54761904761892</v>
      </c>
    </row>
    <row r="215" spans="1:4" x14ac:dyDescent="0.3">
      <c r="A215" s="17" t="s">
        <v>9284</v>
      </c>
      <c r="B215" s="9">
        <v>250</v>
      </c>
      <c r="C215" s="9">
        <v>400</v>
      </c>
      <c r="D215" s="9">
        <v>337.40476190476176</v>
      </c>
    </row>
    <row r="216" spans="1:4" x14ac:dyDescent="0.3">
      <c r="A216" s="17" t="s">
        <v>9622</v>
      </c>
      <c r="B216" s="9">
        <v>0</v>
      </c>
      <c r="C216" s="9">
        <v>714.28571428571433</v>
      </c>
      <c r="D216" s="9">
        <v>327.97619047619031</v>
      </c>
    </row>
    <row r="217" spans="1:4" x14ac:dyDescent="0.3">
      <c r="A217" s="17" t="s">
        <v>9285</v>
      </c>
      <c r="B217" s="9">
        <v>0</v>
      </c>
      <c r="C217" s="9">
        <v>781.42857142857144</v>
      </c>
      <c r="D217" s="9">
        <v>307.26190476190465</v>
      </c>
    </row>
    <row r="218" spans="1:4" x14ac:dyDescent="0.3">
      <c r="A218" s="17" t="s">
        <v>9286</v>
      </c>
      <c r="B218" s="9">
        <v>2300</v>
      </c>
      <c r="C218" s="9">
        <v>781.42857142857144</v>
      </c>
      <c r="D218" s="9">
        <v>286.45238095238091</v>
      </c>
    </row>
    <row r="219" spans="1:4" x14ac:dyDescent="0.3">
      <c r="A219" s="17" t="s">
        <v>9287</v>
      </c>
      <c r="B219" s="9">
        <v>150</v>
      </c>
      <c r="C219" s="9">
        <v>452.85714285714283</v>
      </c>
      <c r="D219" s="9">
        <v>273.40476190476187</v>
      </c>
    </row>
    <row r="220" spans="1:4" x14ac:dyDescent="0.3">
      <c r="A220" s="17" t="s">
        <v>9288</v>
      </c>
      <c r="B220" s="9">
        <v>0</v>
      </c>
      <c r="C220" s="9">
        <v>525.71428571428567</v>
      </c>
      <c r="D220" s="9">
        <v>270.83333333333331</v>
      </c>
    </row>
    <row r="221" spans="1:4" x14ac:dyDescent="0.3">
      <c r="A221" s="17" t="s">
        <v>9289</v>
      </c>
      <c r="B221" s="9">
        <v>100</v>
      </c>
      <c r="C221" s="9">
        <v>525.71428571428567</v>
      </c>
      <c r="D221" s="9">
        <v>269.95238095238096</v>
      </c>
    </row>
    <row r="222" spans="1:4" x14ac:dyDescent="0.3">
      <c r="A222" s="17" t="s">
        <v>9290</v>
      </c>
      <c r="B222" s="9">
        <v>2450</v>
      </c>
      <c r="C222" s="9">
        <v>575.71428571428567</v>
      </c>
      <c r="D222" s="9">
        <v>272.02380952380952</v>
      </c>
    </row>
    <row r="223" spans="1:4" x14ac:dyDescent="0.3">
      <c r="A223" s="17" t="s">
        <v>9291</v>
      </c>
      <c r="B223" s="9">
        <v>470</v>
      </c>
      <c r="C223" s="9">
        <v>225.71428571428572</v>
      </c>
      <c r="D223" s="9">
        <v>272.42857142857144</v>
      </c>
    </row>
    <row r="224" spans="1:4" x14ac:dyDescent="0.3">
      <c r="A224" s="17" t="s">
        <v>9292</v>
      </c>
      <c r="B224" s="9">
        <v>0</v>
      </c>
      <c r="C224" s="9">
        <v>158.57142857142858</v>
      </c>
      <c r="D224" s="9">
        <v>284.5</v>
      </c>
    </row>
    <row r="225" spans="1:4" x14ac:dyDescent="0.3">
      <c r="A225" s="17" t="s">
        <v>9293</v>
      </c>
      <c r="B225" s="9">
        <v>0</v>
      </c>
      <c r="C225" s="9">
        <v>158.57142857142858</v>
      </c>
      <c r="D225" s="9">
        <v>296.66666666666669</v>
      </c>
    </row>
    <row r="226" spans="1:4" x14ac:dyDescent="0.3">
      <c r="A226" s="17" t="s">
        <v>9294</v>
      </c>
      <c r="B226" s="9">
        <v>660</v>
      </c>
      <c r="C226" s="9">
        <v>180</v>
      </c>
      <c r="D226" s="9">
        <v>318.21428571428572</v>
      </c>
    </row>
    <row r="227" spans="1:4" x14ac:dyDescent="0.3">
      <c r="A227" s="17" t="s">
        <v>9295</v>
      </c>
      <c r="B227" s="9">
        <v>0</v>
      </c>
      <c r="C227" s="9">
        <v>85.714285714285708</v>
      </c>
      <c r="D227" s="9">
        <v>339.04761904761909</v>
      </c>
    </row>
    <row r="228" spans="1:4" x14ac:dyDescent="0.3">
      <c r="A228" s="17" t="s">
        <v>9296</v>
      </c>
      <c r="B228" s="9">
        <v>450</v>
      </c>
      <c r="C228" s="9">
        <v>120</v>
      </c>
      <c r="D228" s="9">
        <v>359.14285714285717</v>
      </c>
    </row>
    <row r="229" spans="1:4" x14ac:dyDescent="0.3">
      <c r="A229" s="17" t="s">
        <v>9297</v>
      </c>
      <c r="B229" s="9">
        <v>0</v>
      </c>
      <c r="C229" s="9">
        <v>55.714285714285715</v>
      </c>
      <c r="D229" s="9">
        <v>375.14285714285717</v>
      </c>
    </row>
    <row r="230" spans="1:4" x14ac:dyDescent="0.3">
      <c r="A230" s="17" t="s">
        <v>9298</v>
      </c>
      <c r="B230" s="9">
        <v>0</v>
      </c>
      <c r="C230" s="9">
        <v>55.714285714285715</v>
      </c>
      <c r="D230" s="9">
        <v>394.00000000000006</v>
      </c>
    </row>
    <row r="231" spans="1:4" x14ac:dyDescent="0.3">
      <c r="A231" s="17" t="s">
        <v>9299</v>
      </c>
      <c r="B231" s="9">
        <v>0</v>
      </c>
      <c r="C231" s="9">
        <v>55.714285714285715</v>
      </c>
      <c r="D231" s="9">
        <v>415.00000000000006</v>
      </c>
    </row>
    <row r="232" spans="1:4" x14ac:dyDescent="0.3">
      <c r="A232" s="17" t="s">
        <v>9300</v>
      </c>
      <c r="B232" s="9">
        <v>150</v>
      </c>
      <c r="C232" s="9">
        <v>132.85714285714286</v>
      </c>
      <c r="D232" s="9">
        <v>436.71428571428567</v>
      </c>
    </row>
    <row r="233" spans="1:4" x14ac:dyDescent="0.3">
      <c r="A233" s="17" t="s">
        <v>9301</v>
      </c>
      <c r="B233" s="9">
        <v>0</v>
      </c>
      <c r="C233" s="9">
        <v>147.14285714285714</v>
      </c>
      <c r="D233" s="9">
        <v>437.76190476190476</v>
      </c>
    </row>
    <row r="234" spans="1:4" x14ac:dyDescent="0.3">
      <c r="A234" s="17" t="s">
        <v>9302</v>
      </c>
      <c r="B234" s="9">
        <v>240</v>
      </c>
      <c r="C234" s="9">
        <v>365</v>
      </c>
      <c r="D234" s="9">
        <v>438.33333333333331</v>
      </c>
    </row>
    <row r="235" spans="1:4" x14ac:dyDescent="0.3">
      <c r="A235" s="17" t="s">
        <v>9303</v>
      </c>
      <c r="B235" s="9">
        <v>0</v>
      </c>
      <c r="C235" s="9">
        <v>402.14285714285717</v>
      </c>
      <c r="D235" s="9">
        <v>438.95238095238102</v>
      </c>
    </row>
    <row r="236" spans="1:4" x14ac:dyDescent="0.3">
      <c r="A236" s="17" t="s">
        <v>9304</v>
      </c>
      <c r="B236" s="9">
        <v>0</v>
      </c>
      <c r="C236" s="9">
        <v>472.14285714285717</v>
      </c>
      <c r="D236" s="9">
        <v>438.33333333333337</v>
      </c>
    </row>
    <row r="237" spans="1:4" x14ac:dyDescent="0.3">
      <c r="A237" s="17" t="s">
        <v>9305</v>
      </c>
      <c r="B237" s="9">
        <v>0</v>
      </c>
      <c r="C237" s="9">
        <v>472.14285714285717</v>
      </c>
      <c r="D237" s="9">
        <v>434.66666666666674</v>
      </c>
    </row>
    <row r="238" spans="1:4" x14ac:dyDescent="0.3">
      <c r="A238" s="17" t="s">
        <v>9306</v>
      </c>
      <c r="B238" s="9">
        <v>540</v>
      </c>
      <c r="C238" s="9">
        <v>526.42857142857144</v>
      </c>
      <c r="D238" s="9">
        <v>430.61904761904765</v>
      </c>
    </row>
    <row r="239" spans="1:4" x14ac:dyDescent="0.3">
      <c r="A239" s="17" t="s">
        <v>9307</v>
      </c>
      <c r="B239" s="9">
        <v>250</v>
      </c>
      <c r="C239" s="9">
        <v>473.57142857142856</v>
      </c>
      <c r="D239" s="9">
        <v>426.09523809523813</v>
      </c>
    </row>
    <row r="240" spans="1:4" x14ac:dyDescent="0.3">
      <c r="A240" s="8" t="s">
        <v>9275</v>
      </c>
      <c r="B240" s="9">
        <v>12780</v>
      </c>
      <c r="C240" s="9">
        <v>11918.571428571429</v>
      </c>
      <c r="D240" s="9">
        <v>10245.761904761906</v>
      </c>
    </row>
    <row r="241" spans="1:4" x14ac:dyDescent="0.3">
      <c r="A241" s="17" t="s">
        <v>9308</v>
      </c>
      <c r="B241" s="9">
        <v>1525</v>
      </c>
      <c r="C241" s="9">
        <v>437.85714285714283</v>
      </c>
      <c r="D241" s="9">
        <v>422.38095238095241</v>
      </c>
    </row>
    <row r="242" spans="1:4" x14ac:dyDescent="0.3">
      <c r="A242" s="17" t="s">
        <v>9309</v>
      </c>
      <c r="B242" s="9">
        <v>500</v>
      </c>
      <c r="C242" s="9">
        <v>277.14285714285717</v>
      </c>
      <c r="D242" s="9">
        <v>419.85714285714289</v>
      </c>
    </row>
    <row r="243" spans="1:4" x14ac:dyDescent="0.3">
      <c r="A243" s="17" t="s">
        <v>9310</v>
      </c>
      <c r="B243" s="9">
        <v>490</v>
      </c>
      <c r="C243" s="9">
        <v>220</v>
      </c>
      <c r="D243" s="9">
        <v>414.95238095238096</v>
      </c>
    </row>
    <row r="244" spans="1:4" x14ac:dyDescent="0.3">
      <c r="A244" s="17" t="s">
        <v>9311</v>
      </c>
      <c r="B244" s="9">
        <v>0</v>
      </c>
      <c r="C244" s="9">
        <v>171.42857142857142</v>
      </c>
      <c r="D244" s="9">
        <v>412.1904761904762</v>
      </c>
    </row>
    <row r="245" spans="1:4" x14ac:dyDescent="0.3">
      <c r="A245" s="17" t="s">
        <v>9312</v>
      </c>
      <c r="B245" s="9">
        <v>380</v>
      </c>
      <c r="C245" s="9">
        <v>171.42857142857142</v>
      </c>
      <c r="D245" s="9">
        <v>413.4285714285715</v>
      </c>
    </row>
    <row r="246" spans="1:4" x14ac:dyDescent="0.3">
      <c r="A246" s="17" t="s">
        <v>9313</v>
      </c>
      <c r="B246" s="9">
        <v>170</v>
      </c>
      <c r="C246" s="9">
        <v>117.14285714285714</v>
      </c>
      <c r="D246" s="9">
        <v>412.90476190476198</v>
      </c>
    </row>
    <row r="247" spans="1:4" x14ac:dyDescent="0.3">
      <c r="A247" s="17" t="s">
        <v>9314</v>
      </c>
      <c r="B247" s="9">
        <v>0</v>
      </c>
      <c r="C247" s="9">
        <v>92.857142857142861</v>
      </c>
      <c r="D247" s="9">
        <v>415.00000000000006</v>
      </c>
    </row>
    <row r="248" spans="1:4" x14ac:dyDescent="0.3">
      <c r="A248" s="17" t="s">
        <v>9315</v>
      </c>
      <c r="B248" s="9">
        <v>400</v>
      </c>
      <c r="C248" s="9">
        <v>157.14285714285714</v>
      </c>
      <c r="D248" s="9">
        <v>418.14285714285717</v>
      </c>
    </row>
    <row r="249" spans="1:4" x14ac:dyDescent="0.3">
      <c r="A249" s="17" t="s">
        <v>9320</v>
      </c>
      <c r="B249" s="9">
        <v>100</v>
      </c>
      <c r="C249" s="9">
        <v>390</v>
      </c>
      <c r="D249" s="9">
        <v>420.33333333333337</v>
      </c>
    </row>
    <row r="250" spans="1:4" x14ac:dyDescent="0.3">
      <c r="A250" s="17" t="s">
        <v>9316</v>
      </c>
      <c r="B250" s="9">
        <v>150</v>
      </c>
      <c r="C250" s="9">
        <v>375.71428571428572</v>
      </c>
      <c r="D250" s="9">
        <v>419.78571428571439</v>
      </c>
    </row>
    <row r="251" spans="1:4" x14ac:dyDescent="0.3">
      <c r="A251" s="17" t="s">
        <v>9317</v>
      </c>
      <c r="B251" s="9">
        <v>0</v>
      </c>
      <c r="C251" s="9">
        <v>499.28571428571428</v>
      </c>
      <c r="D251" s="9">
        <v>421.61904761904776</v>
      </c>
    </row>
    <row r="252" spans="1:4" x14ac:dyDescent="0.3">
      <c r="A252" s="17" t="s">
        <v>9318</v>
      </c>
      <c r="B252" s="9">
        <v>0</v>
      </c>
      <c r="C252" s="9">
        <v>587.85714285714289</v>
      </c>
      <c r="D252" s="9">
        <v>417.90476190476204</v>
      </c>
    </row>
    <row r="253" spans="1:4" x14ac:dyDescent="0.3">
      <c r="A253" s="17" t="s">
        <v>9321</v>
      </c>
      <c r="B253" s="9">
        <v>0</v>
      </c>
      <c r="C253" s="9">
        <v>587.85714285714289</v>
      </c>
      <c r="D253" s="9">
        <v>412.19047619047626</v>
      </c>
    </row>
    <row r="254" spans="1:4" x14ac:dyDescent="0.3">
      <c r="A254" s="17" t="s">
        <v>9322</v>
      </c>
      <c r="B254" s="9">
        <v>450</v>
      </c>
      <c r="C254" s="9">
        <v>587.85714285714289</v>
      </c>
      <c r="D254" s="9">
        <v>403.61904761904765</v>
      </c>
    </row>
    <row r="255" spans="1:4" x14ac:dyDescent="0.3">
      <c r="A255" s="17" t="s">
        <v>9323</v>
      </c>
      <c r="B255" s="9">
        <v>2030</v>
      </c>
      <c r="C255" s="9">
        <v>523.57142857142856</v>
      </c>
      <c r="D255" s="9">
        <v>395.52380952380952</v>
      </c>
    </row>
    <row r="256" spans="1:4" x14ac:dyDescent="0.3">
      <c r="A256" s="17" t="s">
        <v>9319</v>
      </c>
      <c r="B256" s="9">
        <v>0</v>
      </c>
      <c r="C256" s="9">
        <v>805</v>
      </c>
      <c r="D256" s="9">
        <v>388.38095238095235</v>
      </c>
    </row>
    <row r="257" spans="1:4" x14ac:dyDescent="0.3">
      <c r="A257" s="17" t="s">
        <v>9324</v>
      </c>
      <c r="B257" s="9">
        <v>1015</v>
      </c>
      <c r="C257" s="9">
        <v>805</v>
      </c>
      <c r="D257" s="9">
        <v>366.3095238095238</v>
      </c>
    </row>
    <row r="258" spans="1:4" x14ac:dyDescent="0.3">
      <c r="A258" s="17" t="s">
        <v>9325</v>
      </c>
      <c r="B258" s="9">
        <v>620</v>
      </c>
      <c r="C258" s="9">
        <v>688.57142857142856</v>
      </c>
      <c r="D258" s="9">
        <v>342.5714285714285</v>
      </c>
    </row>
    <row r="259" spans="1:4" x14ac:dyDescent="0.3">
      <c r="A259" s="17" t="s">
        <v>9326</v>
      </c>
      <c r="B259" s="9">
        <v>0</v>
      </c>
      <c r="C259" s="9">
        <v>600</v>
      </c>
      <c r="D259" s="9">
        <v>321.7619047619047</v>
      </c>
    </row>
    <row r="260" spans="1:4" x14ac:dyDescent="0.3">
      <c r="A260" s="17" t="s">
        <v>9327</v>
      </c>
      <c r="B260" s="9">
        <v>0</v>
      </c>
      <c r="C260" s="9">
        <v>621.42857142857144</v>
      </c>
      <c r="D260" s="9">
        <v>302.95238095238091</v>
      </c>
    </row>
    <row r="261" spans="1:4" x14ac:dyDescent="0.3">
      <c r="A261" s="17" t="s">
        <v>9328</v>
      </c>
      <c r="B261" s="9">
        <v>0</v>
      </c>
      <c r="C261" s="9">
        <v>685.71428571428567</v>
      </c>
      <c r="D261" s="9">
        <v>284.38095238095235</v>
      </c>
    </row>
    <row r="262" spans="1:4" x14ac:dyDescent="0.3">
      <c r="A262" s="17" t="s">
        <v>9329</v>
      </c>
      <c r="B262" s="9">
        <v>4000</v>
      </c>
      <c r="C262" s="9">
        <v>707.14285714285711</v>
      </c>
      <c r="D262" s="9">
        <v>265.33333333333337</v>
      </c>
    </row>
    <row r="263" spans="1:4" x14ac:dyDescent="0.3">
      <c r="A263" s="17" t="s">
        <v>9330</v>
      </c>
      <c r="B263" s="9">
        <v>0</v>
      </c>
      <c r="C263" s="9">
        <v>164.28571428571428</v>
      </c>
      <c r="D263" s="9">
        <v>259.28571428571433</v>
      </c>
    </row>
    <row r="264" spans="1:4" x14ac:dyDescent="0.3">
      <c r="A264" s="17" t="s">
        <v>9331</v>
      </c>
      <c r="B264" s="9">
        <v>200</v>
      </c>
      <c r="C264" s="9">
        <v>164.28571428571428</v>
      </c>
      <c r="D264" s="9">
        <v>274.4285714285715</v>
      </c>
    </row>
    <row r="265" spans="1:4" x14ac:dyDescent="0.3">
      <c r="A265" s="17" t="s">
        <v>9332</v>
      </c>
      <c r="B265" s="9">
        <v>0</v>
      </c>
      <c r="C265" s="9">
        <v>383.57142857142856</v>
      </c>
      <c r="D265" s="9">
        <v>289.09523809523819</v>
      </c>
    </row>
    <row r="266" spans="1:4" x14ac:dyDescent="0.3">
      <c r="A266" s="17" t="s">
        <v>9333</v>
      </c>
      <c r="B266" s="9">
        <v>150</v>
      </c>
      <c r="C266" s="9">
        <v>383.57142857142856</v>
      </c>
      <c r="D266" s="9">
        <v>298.35714285714289</v>
      </c>
    </row>
    <row r="267" spans="1:4" x14ac:dyDescent="0.3">
      <c r="A267" s="17" t="s">
        <v>9334</v>
      </c>
      <c r="B267" s="9">
        <v>450</v>
      </c>
      <c r="C267" s="9">
        <v>362.14285714285717</v>
      </c>
      <c r="D267" s="9">
        <v>310.00000000000006</v>
      </c>
    </row>
    <row r="268" spans="1:4" x14ac:dyDescent="0.3">
      <c r="A268" s="17" t="s">
        <v>9662</v>
      </c>
      <c r="B268" s="9">
        <v>150</v>
      </c>
      <c r="C268" s="9">
        <v>350.71428571428572</v>
      </c>
      <c r="D268" s="9">
        <v>323.07142857142856</v>
      </c>
    </row>
    <row r="269" spans="1:4" x14ac:dyDescent="0.3">
      <c r="A269" s="8" t="s">
        <v>9276</v>
      </c>
      <c r="B269" s="9">
        <v>10790</v>
      </c>
      <c r="C269" s="9">
        <v>10717.142857142859</v>
      </c>
      <c r="D269" s="9">
        <v>23335.857142857145</v>
      </c>
    </row>
    <row r="270" spans="1:4" x14ac:dyDescent="0.3">
      <c r="A270" s="17" t="s">
        <v>9335</v>
      </c>
      <c r="B270" s="9">
        <v>200</v>
      </c>
      <c r="C270" s="9">
        <v>390.71428571428572</v>
      </c>
      <c r="D270" s="9">
        <v>339.38095238095241</v>
      </c>
    </row>
    <row r="271" spans="1:4" x14ac:dyDescent="0.3">
      <c r="A271" s="17" t="s">
        <v>9336</v>
      </c>
      <c r="B271" s="9">
        <v>0</v>
      </c>
      <c r="C271" s="9">
        <v>362.14285714285717</v>
      </c>
      <c r="D271" s="9">
        <v>344.21428571428572</v>
      </c>
    </row>
    <row r="272" spans="1:4" x14ac:dyDescent="0.3">
      <c r="A272" s="17" t="s">
        <v>9337</v>
      </c>
      <c r="B272" s="9">
        <v>1735</v>
      </c>
      <c r="C272" s="9">
        <v>362.14285714285717</v>
      </c>
      <c r="D272" s="9">
        <v>346.90476190476204</v>
      </c>
    </row>
    <row r="273" spans="1:4" x14ac:dyDescent="0.3">
      <c r="A273" s="17" t="s">
        <v>9338</v>
      </c>
      <c r="B273" s="9">
        <v>0</v>
      </c>
      <c r="C273" s="9">
        <v>130</v>
      </c>
      <c r="D273" s="9">
        <v>351.02380952380958</v>
      </c>
    </row>
    <row r="274" spans="1:4" x14ac:dyDescent="0.3">
      <c r="A274" s="17" t="s">
        <v>9339</v>
      </c>
      <c r="B274" s="9">
        <v>0</v>
      </c>
      <c r="C274" s="9">
        <v>137.14285714285714</v>
      </c>
      <c r="D274" s="9">
        <v>363.35714285714295</v>
      </c>
    </row>
    <row r="275" spans="1:4" x14ac:dyDescent="0.3">
      <c r="A275" s="17" t="s">
        <v>9340</v>
      </c>
      <c r="B275" s="9">
        <v>370</v>
      </c>
      <c r="C275" s="9">
        <v>208.57142857142858</v>
      </c>
      <c r="D275" s="9">
        <v>373.07142857142861</v>
      </c>
    </row>
    <row r="276" spans="1:4" x14ac:dyDescent="0.3">
      <c r="A276" s="17" t="s">
        <v>9341</v>
      </c>
      <c r="B276" s="9">
        <v>430</v>
      </c>
      <c r="C276" s="9">
        <v>155.71428571428572</v>
      </c>
      <c r="D276" s="9">
        <v>382.07142857142867</v>
      </c>
    </row>
    <row r="277" spans="1:4" x14ac:dyDescent="0.3">
      <c r="A277" s="17" t="s">
        <v>9342</v>
      </c>
      <c r="B277" s="9">
        <v>0</v>
      </c>
      <c r="C277" s="9">
        <v>180</v>
      </c>
      <c r="D277" s="9">
        <v>459.02380952380958</v>
      </c>
    </row>
    <row r="278" spans="1:4" x14ac:dyDescent="0.3">
      <c r="A278" s="17" t="s">
        <v>9344</v>
      </c>
      <c r="B278" s="9">
        <v>0</v>
      </c>
      <c r="C278" s="9">
        <v>187.14285714285714</v>
      </c>
      <c r="D278" s="9">
        <v>533.7380952380953</v>
      </c>
    </row>
    <row r="279" spans="1:4" x14ac:dyDescent="0.3">
      <c r="A279" s="17" t="s">
        <v>9343</v>
      </c>
      <c r="B279" s="9">
        <v>110</v>
      </c>
      <c r="C279" s="9">
        <v>222.85714285714286</v>
      </c>
      <c r="D279" s="9">
        <v>609.40476190476204</v>
      </c>
    </row>
    <row r="280" spans="1:4" x14ac:dyDescent="0.3">
      <c r="A280" s="17" t="s">
        <v>9345</v>
      </c>
      <c r="B280" s="9">
        <v>50</v>
      </c>
      <c r="C280" s="9">
        <v>373.57142857142856</v>
      </c>
      <c r="D280" s="9">
        <v>683.40476190476193</v>
      </c>
    </row>
    <row r="281" spans="1:4" x14ac:dyDescent="0.3">
      <c r="A281" s="17" t="s">
        <v>9663</v>
      </c>
      <c r="B281" s="9">
        <v>500</v>
      </c>
      <c r="C281" s="9">
        <v>430.71428571428572</v>
      </c>
      <c r="D281" s="9">
        <v>750.00000000000011</v>
      </c>
    </row>
    <row r="282" spans="1:4" x14ac:dyDescent="0.3">
      <c r="A282" s="17" t="s">
        <v>9346</v>
      </c>
      <c r="B282" s="9">
        <v>0</v>
      </c>
      <c r="C282" s="9">
        <v>387.85714285714283</v>
      </c>
      <c r="D282" s="9">
        <v>819.45238095238108</v>
      </c>
    </row>
    <row r="283" spans="1:4" x14ac:dyDescent="0.3">
      <c r="A283" s="17" t="s">
        <v>9347</v>
      </c>
      <c r="B283" s="9">
        <v>600</v>
      </c>
      <c r="C283" s="9">
        <v>416.42857142857144</v>
      </c>
      <c r="D283" s="9">
        <v>887</v>
      </c>
    </row>
    <row r="284" spans="1:4" x14ac:dyDescent="0.3">
      <c r="A284" s="17" t="s">
        <v>9348</v>
      </c>
      <c r="B284" s="9">
        <v>50</v>
      </c>
      <c r="C284" s="9">
        <v>330.71428571428572</v>
      </c>
      <c r="D284" s="9">
        <v>883.83333333333348</v>
      </c>
    </row>
    <row r="285" spans="1:4" x14ac:dyDescent="0.3">
      <c r="A285" s="17" t="s">
        <v>9349</v>
      </c>
      <c r="B285" s="9">
        <v>250</v>
      </c>
      <c r="C285" s="9">
        <v>345</v>
      </c>
      <c r="D285" s="9">
        <v>893.42857142857144</v>
      </c>
    </row>
    <row r="286" spans="1:4" x14ac:dyDescent="0.3">
      <c r="A286" s="17" t="s">
        <v>9350</v>
      </c>
      <c r="B286" s="9">
        <v>1165</v>
      </c>
      <c r="C286" s="9">
        <v>309.28571428571428</v>
      </c>
      <c r="D286" s="9">
        <v>901.35714285714278</v>
      </c>
    </row>
    <row r="287" spans="1:4" x14ac:dyDescent="0.3">
      <c r="A287" s="17" t="s">
        <v>9351</v>
      </c>
      <c r="B287" s="9">
        <v>450</v>
      </c>
      <c r="C287" s="9">
        <v>142.85714285714286</v>
      </c>
      <c r="D287" s="9">
        <v>909.99999999999989</v>
      </c>
    </row>
    <row r="288" spans="1:4" x14ac:dyDescent="0.3">
      <c r="A288" s="17" t="s">
        <v>9352</v>
      </c>
      <c r="B288" s="9">
        <v>200</v>
      </c>
      <c r="C288" s="9">
        <v>92.857142857142861</v>
      </c>
      <c r="D288" s="9">
        <v>924.19047619047603</v>
      </c>
    </row>
    <row r="289" spans="1:4" x14ac:dyDescent="0.3">
      <c r="A289" s="17" t="s">
        <v>9353</v>
      </c>
      <c r="B289" s="9">
        <v>200</v>
      </c>
      <c r="C289" s="9">
        <v>64.285714285714292</v>
      </c>
      <c r="D289" s="9">
        <v>938.38095238095218</v>
      </c>
    </row>
    <row r="290" spans="1:4" x14ac:dyDescent="0.3">
      <c r="A290" s="17" t="s">
        <v>9354</v>
      </c>
      <c r="B290" s="9">
        <v>0</v>
      </c>
      <c r="C290" s="9">
        <v>35.714285714285715</v>
      </c>
      <c r="D290" s="9">
        <v>962.09523809523796</v>
      </c>
    </row>
    <row r="291" spans="1:4" x14ac:dyDescent="0.3">
      <c r="A291" s="17" t="s">
        <v>9355</v>
      </c>
      <c r="B291" s="9">
        <v>150</v>
      </c>
      <c r="C291" s="9">
        <v>64.285714285714292</v>
      </c>
      <c r="D291" s="9">
        <v>985.09523809523796</v>
      </c>
    </row>
    <row r="292" spans="1:4" x14ac:dyDescent="0.3">
      <c r="A292" s="17" t="s">
        <v>9356</v>
      </c>
      <c r="B292" s="9">
        <v>0</v>
      </c>
      <c r="C292" s="9">
        <v>114.28571428571429</v>
      </c>
      <c r="D292" s="9">
        <v>996.04761904761881</v>
      </c>
    </row>
    <row r="293" spans="1:4" x14ac:dyDescent="0.3">
      <c r="A293" s="17" t="s">
        <v>9357</v>
      </c>
      <c r="B293" s="9">
        <v>0</v>
      </c>
      <c r="C293" s="9">
        <v>525.71428571428567</v>
      </c>
      <c r="D293" s="9">
        <v>1005.3333333333331</v>
      </c>
    </row>
    <row r="294" spans="1:4" x14ac:dyDescent="0.3">
      <c r="A294" s="17" t="s">
        <v>9358</v>
      </c>
      <c r="B294" s="9">
        <v>100</v>
      </c>
      <c r="C294" s="9">
        <v>618.57142857142856</v>
      </c>
      <c r="D294" s="9">
        <v>1000.4285714285711</v>
      </c>
    </row>
    <row r="295" spans="1:4" x14ac:dyDescent="0.3">
      <c r="A295" s="17" t="s">
        <v>9359</v>
      </c>
      <c r="B295" s="9">
        <v>0</v>
      </c>
      <c r="C295" s="9">
        <v>604.28571428571433</v>
      </c>
      <c r="D295" s="9">
        <v>992.4285714285711</v>
      </c>
    </row>
    <row r="296" spans="1:4" x14ac:dyDescent="0.3">
      <c r="A296" s="17" t="s">
        <v>9360</v>
      </c>
      <c r="B296" s="9">
        <v>0</v>
      </c>
      <c r="C296" s="9">
        <v>661.42857142857144</v>
      </c>
      <c r="D296" s="9">
        <v>981.80952380952351</v>
      </c>
    </row>
    <row r="297" spans="1:4" x14ac:dyDescent="0.3">
      <c r="A297" s="17" t="s">
        <v>9361</v>
      </c>
      <c r="B297" s="9">
        <v>200</v>
      </c>
      <c r="C297" s="9">
        <v>732.85714285714289</v>
      </c>
      <c r="D297" s="9">
        <v>960.71428571428544</v>
      </c>
    </row>
    <row r="298" spans="1:4" x14ac:dyDescent="0.3">
      <c r="A298" s="17" t="s">
        <v>9362</v>
      </c>
      <c r="B298" s="9">
        <v>500</v>
      </c>
      <c r="C298" s="9">
        <v>754.28571428571433</v>
      </c>
      <c r="D298" s="9">
        <v>937.23809523809496</v>
      </c>
    </row>
    <row r="299" spans="1:4" x14ac:dyDescent="0.3">
      <c r="A299" s="17" t="s">
        <v>9363</v>
      </c>
      <c r="B299" s="9">
        <v>2880</v>
      </c>
      <c r="C299" s="9">
        <v>840</v>
      </c>
      <c r="D299" s="9">
        <v>913.52380952380906</v>
      </c>
    </row>
    <row r="300" spans="1:4" x14ac:dyDescent="0.3">
      <c r="A300" s="17" t="s">
        <v>9364</v>
      </c>
      <c r="B300" s="9">
        <v>650</v>
      </c>
      <c r="C300" s="9">
        <v>535.71428571428567</v>
      </c>
      <c r="D300" s="9">
        <v>907.90476190476147</v>
      </c>
    </row>
    <row r="301" spans="1:4" x14ac:dyDescent="0.3">
      <c r="A301" s="8" t="s">
        <v>9277</v>
      </c>
      <c r="B301" s="9">
        <v>27130</v>
      </c>
      <c r="C301" s="9">
        <v>27372.857142857134</v>
      </c>
      <c r="D301" s="9">
        <v>18375.547619047618</v>
      </c>
    </row>
    <row r="302" spans="1:4" x14ac:dyDescent="0.3">
      <c r="A302" s="17" t="s">
        <v>9365</v>
      </c>
      <c r="B302" s="9">
        <v>0</v>
      </c>
      <c r="C302" s="9">
        <v>442.85714285714283</v>
      </c>
      <c r="D302" s="9">
        <v>912.4285714285711</v>
      </c>
    </row>
    <row r="303" spans="1:4" x14ac:dyDescent="0.3">
      <c r="A303" s="17" t="s">
        <v>9366</v>
      </c>
      <c r="B303" s="9">
        <v>400</v>
      </c>
      <c r="C303" s="9">
        <v>485.71428571428572</v>
      </c>
      <c r="D303" s="9">
        <v>922.42857142857099</v>
      </c>
    </row>
    <row r="304" spans="1:4" x14ac:dyDescent="0.3">
      <c r="A304" s="17" t="s">
        <v>9367</v>
      </c>
      <c r="B304" s="9">
        <v>500</v>
      </c>
      <c r="C304" s="9">
        <v>500</v>
      </c>
      <c r="D304" s="9">
        <v>931.47619047619014</v>
      </c>
    </row>
    <row r="305" spans="1:4" x14ac:dyDescent="0.3">
      <c r="A305" s="17" t="s">
        <v>9368</v>
      </c>
      <c r="B305" s="9">
        <v>350</v>
      </c>
      <c r="C305" s="9">
        <v>428.57142857142856</v>
      </c>
      <c r="D305" s="9">
        <v>940.0476190476187</v>
      </c>
    </row>
    <row r="306" spans="1:4" x14ac:dyDescent="0.3">
      <c r="A306" s="17" t="s">
        <v>9369</v>
      </c>
      <c r="B306" s="9">
        <v>1100</v>
      </c>
      <c r="C306" s="9">
        <v>478.57142857142856</v>
      </c>
      <c r="D306" s="9">
        <v>953.61904761904736</v>
      </c>
    </row>
    <row r="307" spans="1:4" x14ac:dyDescent="0.3">
      <c r="A307" s="17" t="s">
        <v>9370</v>
      </c>
      <c r="B307" s="9">
        <v>750</v>
      </c>
      <c r="C307" s="9">
        <v>2464.2857142857142</v>
      </c>
      <c r="D307" s="9">
        <v>968.9285714285711</v>
      </c>
    </row>
    <row r="308" spans="1:4" x14ac:dyDescent="0.3">
      <c r="A308" s="17" t="s">
        <v>9371</v>
      </c>
      <c r="B308" s="9">
        <v>0</v>
      </c>
      <c r="C308" s="9">
        <v>2421.4285714285716</v>
      </c>
      <c r="D308" s="9">
        <v>898.19047619047603</v>
      </c>
    </row>
    <row r="309" spans="1:4" x14ac:dyDescent="0.3">
      <c r="A309" s="17" t="s">
        <v>9377</v>
      </c>
      <c r="B309" s="9">
        <v>300</v>
      </c>
      <c r="C309" s="9">
        <v>2457.1428571428573</v>
      </c>
      <c r="D309" s="9">
        <v>830.78571428571422</v>
      </c>
    </row>
    <row r="310" spans="1:4" x14ac:dyDescent="0.3">
      <c r="A310" s="17" t="s">
        <v>9372</v>
      </c>
      <c r="B310" s="9">
        <v>500</v>
      </c>
      <c r="C310" s="9">
        <v>2442.8571428571427</v>
      </c>
      <c r="D310" s="9">
        <v>769.64285714285734</v>
      </c>
    </row>
    <row r="311" spans="1:4" x14ac:dyDescent="0.3">
      <c r="A311" s="17" t="s">
        <v>9373</v>
      </c>
      <c r="B311" s="9">
        <v>0</v>
      </c>
      <c r="C311" s="9">
        <v>2371.4285714285716</v>
      </c>
      <c r="D311" s="9">
        <v>711.59523809523841</v>
      </c>
    </row>
    <row r="312" spans="1:4" x14ac:dyDescent="0.3">
      <c r="A312" s="17" t="s">
        <v>9378</v>
      </c>
      <c r="B312" s="9">
        <v>700</v>
      </c>
      <c r="C312" s="9">
        <v>2514.2857142857142</v>
      </c>
      <c r="D312" s="9">
        <v>657.11904761904782</v>
      </c>
    </row>
    <row r="313" spans="1:4" x14ac:dyDescent="0.3">
      <c r="A313" s="17" t="s">
        <v>9379</v>
      </c>
      <c r="B313" s="9">
        <v>15000</v>
      </c>
      <c r="C313" s="9">
        <v>2414.2857142857142</v>
      </c>
      <c r="D313" s="9">
        <v>597.16666666666674</v>
      </c>
    </row>
    <row r="314" spans="1:4" x14ac:dyDescent="0.3">
      <c r="A314" s="17" t="s">
        <v>9374</v>
      </c>
      <c r="B314" s="9">
        <v>450</v>
      </c>
      <c r="C314" s="9">
        <v>321.42857142857144</v>
      </c>
      <c r="D314" s="9">
        <v>535.71428571428567</v>
      </c>
    </row>
    <row r="315" spans="1:4" x14ac:dyDescent="0.3">
      <c r="A315" s="17" t="s">
        <v>9380</v>
      </c>
      <c r="B315" s="9">
        <v>250</v>
      </c>
      <c r="C315" s="9">
        <v>618.57142857142856</v>
      </c>
      <c r="D315" s="9">
        <v>542.92857142857144</v>
      </c>
    </row>
    <row r="316" spans="1:4" x14ac:dyDescent="0.3">
      <c r="A316" s="17" t="s">
        <v>9375</v>
      </c>
      <c r="B316" s="9">
        <v>200</v>
      </c>
      <c r="C316" s="9">
        <v>582.85714285714289</v>
      </c>
      <c r="D316" s="9">
        <v>538.57142857142867</v>
      </c>
    </row>
    <row r="317" spans="1:4" x14ac:dyDescent="0.3">
      <c r="A317" s="17" t="s">
        <v>9381</v>
      </c>
      <c r="B317" s="9">
        <v>0</v>
      </c>
      <c r="C317" s="9">
        <v>568.57142857142856</v>
      </c>
      <c r="D317" s="9">
        <v>525.57142857142867</v>
      </c>
    </row>
    <row r="318" spans="1:4" x14ac:dyDescent="0.3">
      <c r="A318" s="17" t="s">
        <v>9376</v>
      </c>
      <c r="B318" s="9">
        <v>1000</v>
      </c>
      <c r="C318" s="9">
        <v>568.57142857142856</v>
      </c>
      <c r="D318" s="9">
        <v>510.66666666666663</v>
      </c>
    </row>
    <row r="319" spans="1:4" x14ac:dyDescent="0.3">
      <c r="A319" s="17" t="s">
        <v>9382</v>
      </c>
      <c r="B319" s="9">
        <v>0</v>
      </c>
      <c r="C319" s="9">
        <v>518.57142857142856</v>
      </c>
      <c r="D319" s="9">
        <v>494.57142857142856</v>
      </c>
    </row>
    <row r="320" spans="1:4" x14ac:dyDescent="0.3">
      <c r="A320" s="17" t="s">
        <v>9383</v>
      </c>
      <c r="B320" s="9">
        <v>350</v>
      </c>
      <c r="C320" s="9">
        <v>775.71428571428567</v>
      </c>
      <c r="D320" s="9">
        <v>478.71428571428567</v>
      </c>
    </row>
    <row r="321" spans="1:4" x14ac:dyDescent="0.3">
      <c r="A321" s="17" t="s">
        <v>9384</v>
      </c>
      <c r="B321" s="9">
        <v>2530</v>
      </c>
      <c r="C321" s="9">
        <v>725.71428571428567</v>
      </c>
      <c r="D321" s="9">
        <v>457.14285714285717</v>
      </c>
    </row>
    <row r="322" spans="1:4" x14ac:dyDescent="0.3">
      <c r="A322" s="17" t="s">
        <v>9385</v>
      </c>
      <c r="B322" s="9">
        <v>0</v>
      </c>
      <c r="C322" s="9">
        <v>392.85714285714283</v>
      </c>
      <c r="D322" s="9">
        <v>437.95238095238096</v>
      </c>
    </row>
    <row r="323" spans="1:4" x14ac:dyDescent="0.3">
      <c r="A323" s="17" t="s">
        <v>9386</v>
      </c>
      <c r="B323" s="9">
        <v>100</v>
      </c>
      <c r="C323" s="9">
        <v>392.85714285714283</v>
      </c>
      <c r="D323" s="9">
        <v>429.61904761904765</v>
      </c>
    </row>
    <row r="324" spans="1:4" x14ac:dyDescent="0.3">
      <c r="A324" s="17" t="s">
        <v>9387</v>
      </c>
      <c r="B324" s="9">
        <v>0</v>
      </c>
      <c r="C324" s="9">
        <v>378.57142857142856</v>
      </c>
      <c r="D324" s="9">
        <v>421.28571428571439</v>
      </c>
    </row>
    <row r="325" spans="1:4" x14ac:dyDescent="0.3">
      <c r="A325" s="17" t="s">
        <v>9388</v>
      </c>
      <c r="B325" s="9">
        <v>650</v>
      </c>
      <c r="C325" s="9">
        <v>378.57142857142856</v>
      </c>
      <c r="D325" s="9">
        <v>414.14285714285717</v>
      </c>
    </row>
    <row r="326" spans="1:4" x14ac:dyDescent="0.3">
      <c r="A326" s="17" t="s">
        <v>9389</v>
      </c>
      <c r="B326" s="9">
        <v>1800</v>
      </c>
      <c r="C326" s="9">
        <v>285.71428571428572</v>
      </c>
      <c r="D326" s="9">
        <v>407.00000000000006</v>
      </c>
    </row>
    <row r="327" spans="1:4" x14ac:dyDescent="0.3">
      <c r="A327" s="17" t="s">
        <v>9390</v>
      </c>
      <c r="B327" s="9">
        <v>0</v>
      </c>
      <c r="C327" s="9">
        <v>28.571428571428573</v>
      </c>
      <c r="D327" s="9">
        <v>403.90476190476204</v>
      </c>
    </row>
    <row r="328" spans="1:4" x14ac:dyDescent="0.3">
      <c r="A328" s="17" t="s">
        <v>9391</v>
      </c>
      <c r="B328" s="9">
        <v>200</v>
      </c>
      <c r="C328" s="9">
        <v>28.571428571428573</v>
      </c>
      <c r="D328" s="9">
        <v>412.07142857142867</v>
      </c>
    </row>
    <row r="329" spans="1:4" x14ac:dyDescent="0.3">
      <c r="A329" s="17" t="s">
        <v>9392</v>
      </c>
      <c r="B329" s="9">
        <v>0</v>
      </c>
      <c r="C329" s="9">
        <v>42.857142857142854</v>
      </c>
      <c r="D329" s="9">
        <v>421.80952380952391</v>
      </c>
    </row>
    <row r="330" spans="1:4" x14ac:dyDescent="0.3">
      <c r="A330" s="17" t="s">
        <v>9393</v>
      </c>
      <c r="B330" s="9">
        <v>0</v>
      </c>
      <c r="C330" s="9">
        <v>671.42857142857144</v>
      </c>
      <c r="D330" s="9">
        <v>431.07142857142867</v>
      </c>
    </row>
    <row r="331" spans="1:4" x14ac:dyDescent="0.3">
      <c r="A331" s="17" t="s">
        <v>9394</v>
      </c>
      <c r="B331" s="9">
        <v>0</v>
      </c>
      <c r="C331" s="9">
        <v>671.42857142857144</v>
      </c>
      <c r="D331" s="9">
        <v>419.38095238095252</v>
      </c>
    </row>
    <row r="332" spans="1:4" x14ac:dyDescent="0.3">
      <c r="A332" s="8" t="s">
        <v>9278</v>
      </c>
      <c r="B332" s="9">
        <v>12510</v>
      </c>
      <c r="C332" s="9">
        <v>12551.428571428574</v>
      </c>
      <c r="D332" s="9">
        <v>6800.7142857142862</v>
      </c>
    </row>
    <row r="333" spans="1:4" x14ac:dyDescent="0.3">
      <c r="A333" s="17" t="s">
        <v>9395</v>
      </c>
      <c r="B333" s="9">
        <v>0</v>
      </c>
      <c r="C333" s="9">
        <v>742.85714285714289</v>
      </c>
      <c r="D333" s="9">
        <v>406.26190476190482</v>
      </c>
    </row>
    <row r="334" spans="1:4" x14ac:dyDescent="0.3">
      <c r="A334" s="17" t="s">
        <v>9396</v>
      </c>
      <c r="B334" s="9">
        <v>0</v>
      </c>
      <c r="C334" s="9">
        <v>757.14285714285711</v>
      </c>
      <c r="D334" s="9">
        <v>393.61904761904776</v>
      </c>
    </row>
    <row r="335" spans="1:4" x14ac:dyDescent="0.3">
      <c r="A335" s="17" t="s">
        <v>9397</v>
      </c>
      <c r="B335" s="9">
        <v>0</v>
      </c>
      <c r="C335" s="9">
        <v>757.14285714285711</v>
      </c>
      <c r="D335" s="9">
        <v>379.07142857142867</v>
      </c>
    </row>
    <row r="336" spans="1:4" x14ac:dyDescent="0.3">
      <c r="A336" s="17" t="s">
        <v>9398</v>
      </c>
      <c r="B336" s="9">
        <v>300</v>
      </c>
      <c r="C336" s="9">
        <v>835.71428571428567</v>
      </c>
      <c r="D336" s="9">
        <v>361.26190476190493</v>
      </c>
    </row>
    <row r="337" spans="1:4" x14ac:dyDescent="0.3">
      <c r="A337" s="17" t="s">
        <v>9399</v>
      </c>
      <c r="B337" s="9">
        <v>4400</v>
      </c>
      <c r="C337" s="9">
        <v>937.85714285714289</v>
      </c>
      <c r="D337" s="9">
        <v>338.54761904761915</v>
      </c>
    </row>
    <row r="338" spans="1:4" x14ac:dyDescent="0.3">
      <c r="A338" s="17" t="s">
        <v>9400</v>
      </c>
      <c r="B338" s="9">
        <v>0</v>
      </c>
      <c r="C338" s="9">
        <v>342.14285714285717</v>
      </c>
      <c r="D338" s="9">
        <v>312.4285714285715</v>
      </c>
    </row>
    <row r="339" spans="1:4" x14ac:dyDescent="0.3">
      <c r="A339" s="17" t="s">
        <v>9401</v>
      </c>
      <c r="B339" s="9">
        <v>500</v>
      </c>
      <c r="C339" s="9">
        <v>399.28571428571428</v>
      </c>
      <c r="D339" s="9">
        <v>309.97619047619054</v>
      </c>
    </row>
    <row r="340" spans="1:4" x14ac:dyDescent="0.3">
      <c r="A340" s="17" t="s">
        <v>9402</v>
      </c>
      <c r="B340" s="9">
        <v>100</v>
      </c>
      <c r="C340" s="9">
        <v>622.85714285714289</v>
      </c>
      <c r="D340" s="9">
        <v>305.61904761904765</v>
      </c>
    </row>
    <row r="341" spans="1:4" x14ac:dyDescent="0.3">
      <c r="A341" s="17" t="s">
        <v>9403</v>
      </c>
      <c r="B341" s="9">
        <v>0</v>
      </c>
      <c r="C341" s="9">
        <v>701.42857142857144</v>
      </c>
      <c r="D341" s="9">
        <v>290.95238095238102</v>
      </c>
    </row>
    <row r="342" spans="1:4" x14ac:dyDescent="0.3">
      <c r="A342" s="17" t="s">
        <v>9404</v>
      </c>
      <c r="B342" s="9">
        <v>550</v>
      </c>
      <c r="C342" s="9">
        <v>737.14285714285711</v>
      </c>
      <c r="D342" s="9">
        <v>273.66666666666669</v>
      </c>
    </row>
    <row r="343" spans="1:4" x14ac:dyDescent="0.3">
      <c r="A343" s="17" t="s">
        <v>9407</v>
      </c>
      <c r="B343" s="9">
        <v>1015</v>
      </c>
      <c r="C343" s="9">
        <v>715.71428571428567</v>
      </c>
      <c r="D343" s="9">
        <v>252.90476190476187</v>
      </c>
    </row>
    <row r="344" spans="1:4" x14ac:dyDescent="0.3">
      <c r="A344" s="17" t="s">
        <v>9405</v>
      </c>
      <c r="B344" s="9">
        <v>230</v>
      </c>
      <c r="C344" s="9">
        <v>570.71428571428567</v>
      </c>
      <c r="D344" s="9">
        <v>232.85714285714286</v>
      </c>
    </row>
    <row r="345" spans="1:4" x14ac:dyDescent="0.3">
      <c r="A345" s="17" t="s">
        <v>9408</v>
      </c>
      <c r="B345" s="9">
        <v>400</v>
      </c>
      <c r="C345" s="9">
        <v>537.85714285714289</v>
      </c>
      <c r="D345" s="9">
        <v>217.64285714285722</v>
      </c>
    </row>
    <row r="346" spans="1:4" x14ac:dyDescent="0.3">
      <c r="A346" s="17" t="s">
        <v>9409</v>
      </c>
      <c r="B346" s="9">
        <v>2065</v>
      </c>
      <c r="C346" s="9">
        <v>487.85714285714283</v>
      </c>
      <c r="D346" s="9">
        <v>199.71428571428578</v>
      </c>
    </row>
    <row r="347" spans="1:4" x14ac:dyDescent="0.3">
      <c r="A347" s="17" t="s">
        <v>9410</v>
      </c>
      <c r="B347" s="9">
        <v>650</v>
      </c>
      <c r="C347" s="9">
        <v>192.85714285714286</v>
      </c>
      <c r="D347" s="9">
        <v>183.45238095238102</v>
      </c>
    </row>
    <row r="348" spans="1:4" x14ac:dyDescent="0.3">
      <c r="A348" s="17" t="s">
        <v>9406</v>
      </c>
      <c r="B348" s="9">
        <v>250</v>
      </c>
      <c r="C348" s="9">
        <v>121.42857142857143</v>
      </c>
      <c r="D348" s="9">
        <v>177.02380952380958</v>
      </c>
    </row>
    <row r="349" spans="1:4" x14ac:dyDescent="0.3">
      <c r="A349" s="17" t="s">
        <v>9411</v>
      </c>
      <c r="B349" s="9">
        <v>400</v>
      </c>
      <c r="C349" s="9">
        <v>85.714285714285708</v>
      </c>
      <c r="D349" s="9">
        <v>172.97619047619051</v>
      </c>
    </row>
    <row r="350" spans="1:4" x14ac:dyDescent="0.3">
      <c r="A350" s="17" t="s">
        <v>9412</v>
      </c>
      <c r="B350" s="9">
        <v>0</v>
      </c>
      <c r="C350" s="9">
        <v>42.857142857142854</v>
      </c>
      <c r="D350" s="9">
        <v>170.11904761904768</v>
      </c>
    </row>
    <row r="351" spans="1:4" x14ac:dyDescent="0.3">
      <c r="A351" s="17" t="s">
        <v>9413</v>
      </c>
      <c r="B351" s="9">
        <v>0</v>
      </c>
      <c r="C351" s="9">
        <v>128.57142857142858</v>
      </c>
      <c r="D351" s="9">
        <v>168.69047619047623</v>
      </c>
    </row>
    <row r="352" spans="1:4" x14ac:dyDescent="0.3">
      <c r="A352" s="17" t="s">
        <v>9414</v>
      </c>
      <c r="B352" s="9">
        <v>50</v>
      </c>
      <c r="C352" s="9">
        <v>150</v>
      </c>
      <c r="D352" s="9">
        <v>164.40476190476195</v>
      </c>
    </row>
    <row r="353" spans="1:4" x14ac:dyDescent="0.3">
      <c r="A353" s="17" t="s">
        <v>9664</v>
      </c>
      <c r="B353" s="9">
        <v>0</v>
      </c>
      <c r="C353" s="9">
        <v>142.85714285714286</v>
      </c>
      <c r="D353" s="9">
        <v>159.40476190476193</v>
      </c>
    </row>
    <row r="354" spans="1:4" x14ac:dyDescent="0.3">
      <c r="A354" s="17" t="s">
        <v>9415</v>
      </c>
      <c r="B354" s="9">
        <v>150</v>
      </c>
      <c r="C354" s="9">
        <v>142.85714285714286</v>
      </c>
      <c r="D354" s="9">
        <v>154.64285714285717</v>
      </c>
    </row>
    <row r="355" spans="1:4" x14ac:dyDescent="0.3">
      <c r="A355" s="17" t="s">
        <v>9416</v>
      </c>
      <c r="B355" s="9">
        <v>0</v>
      </c>
      <c r="C355" s="9">
        <v>164.28571428571428</v>
      </c>
      <c r="D355" s="9">
        <v>149.88095238095241</v>
      </c>
    </row>
    <row r="356" spans="1:4" x14ac:dyDescent="0.3">
      <c r="A356" s="17" t="s">
        <v>9417</v>
      </c>
      <c r="B356" s="9">
        <v>100</v>
      </c>
      <c r="C356" s="9">
        <v>164.28571428571428</v>
      </c>
      <c r="D356" s="9">
        <v>144.4047619047619</v>
      </c>
    </row>
    <row r="357" spans="1:4" x14ac:dyDescent="0.3">
      <c r="A357" s="17" t="s">
        <v>9418</v>
      </c>
      <c r="B357" s="9">
        <v>600</v>
      </c>
      <c r="C357" s="9">
        <v>192.85714285714286</v>
      </c>
      <c r="D357" s="9">
        <v>140.21428571428569</v>
      </c>
    </row>
    <row r="358" spans="1:4" x14ac:dyDescent="0.3">
      <c r="A358" s="17" t="s">
        <v>9419</v>
      </c>
      <c r="B358" s="9">
        <v>150</v>
      </c>
      <c r="C358" s="9">
        <v>273.57142857142856</v>
      </c>
      <c r="D358" s="9">
        <v>135.54761904761901</v>
      </c>
    </row>
    <row r="359" spans="1:4" x14ac:dyDescent="0.3">
      <c r="A359" s="17" t="s">
        <v>9420</v>
      </c>
      <c r="B359" s="9">
        <v>0</v>
      </c>
      <c r="C359" s="9">
        <v>320.71428571428572</v>
      </c>
      <c r="D359" s="9">
        <v>128.19047619047612</v>
      </c>
    </row>
    <row r="360" spans="1:4" x14ac:dyDescent="0.3">
      <c r="A360" s="17" t="s">
        <v>9421</v>
      </c>
      <c r="B360" s="9">
        <v>0</v>
      </c>
      <c r="C360" s="9">
        <v>320.71428571428572</v>
      </c>
      <c r="D360" s="9">
        <v>124.02380952380948</v>
      </c>
    </row>
    <row r="361" spans="1:4" x14ac:dyDescent="0.3">
      <c r="A361" s="17" t="s">
        <v>9422</v>
      </c>
      <c r="B361" s="9">
        <v>300</v>
      </c>
      <c r="C361" s="9">
        <v>320.71428571428572</v>
      </c>
      <c r="D361" s="9">
        <v>119.85714285714282</v>
      </c>
    </row>
    <row r="362" spans="1:4" x14ac:dyDescent="0.3">
      <c r="A362" s="17" t="s">
        <v>9423</v>
      </c>
      <c r="B362" s="9">
        <v>0</v>
      </c>
      <c r="C362" s="9">
        <v>277.85714285714283</v>
      </c>
      <c r="D362" s="9">
        <v>117.26190476190472</v>
      </c>
    </row>
    <row r="363" spans="1:4" x14ac:dyDescent="0.3">
      <c r="A363" s="17" t="s">
        <v>9424</v>
      </c>
      <c r="B363" s="9">
        <v>300</v>
      </c>
      <c r="C363" s="9">
        <v>363.57142857142856</v>
      </c>
      <c r="D363" s="9">
        <v>116.09523809523806</v>
      </c>
    </row>
    <row r="364" spans="1:4" x14ac:dyDescent="0.3">
      <c r="A364" s="8" t="s">
        <v>9266</v>
      </c>
      <c r="B364" s="9">
        <v>3895</v>
      </c>
      <c r="C364" s="9">
        <v>3323.5714285714275</v>
      </c>
      <c r="D364" s="9">
        <v>8172.2857142857138</v>
      </c>
    </row>
    <row r="365" spans="1:4" x14ac:dyDescent="0.3">
      <c r="A365" s="17" t="s">
        <v>9425</v>
      </c>
      <c r="B365" s="9">
        <v>1165</v>
      </c>
      <c r="C365" s="9">
        <v>320.71428571428572</v>
      </c>
      <c r="D365" s="9">
        <v>110.78571428571425</v>
      </c>
    </row>
    <row r="366" spans="1:4" x14ac:dyDescent="0.3">
      <c r="A366" s="17" t="s">
        <v>9426</v>
      </c>
      <c r="B366" s="9">
        <v>480</v>
      </c>
      <c r="C366" s="9">
        <v>222.85714285714286</v>
      </c>
      <c r="D366" s="9">
        <v>106.4285714285714</v>
      </c>
    </row>
    <row r="367" spans="1:4" x14ac:dyDescent="0.3">
      <c r="A367" s="17" t="s">
        <v>9427</v>
      </c>
      <c r="B367" s="9">
        <v>0</v>
      </c>
      <c r="C367" s="9">
        <v>154.28571428571428</v>
      </c>
      <c r="D367" s="9">
        <v>116.19047619047618</v>
      </c>
    </row>
    <row r="368" spans="1:4" x14ac:dyDescent="0.3">
      <c r="A368" s="17" t="s">
        <v>9428</v>
      </c>
      <c r="B368" s="9">
        <v>0</v>
      </c>
      <c r="C368" s="9">
        <v>154.28571428571428</v>
      </c>
      <c r="D368" s="9">
        <v>123.47619047619045</v>
      </c>
    </row>
    <row r="369" spans="1:4" x14ac:dyDescent="0.3">
      <c r="A369" s="17" t="s">
        <v>9429</v>
      </c>
      <c r="B369" s="9">
        <v>0</v>
      </c>
      <c r="C369" s="9">
        <v>268.57142857142856</v>
      </c>
      <c r="D369" s="9">
        <v>132.66666666666666</v>
      </c>
    </row>
    <row r="370" spans="1:4" x14ac:dyDescent="0.3">
      <c r="A370" s="17" t="s">
        <v>9430</v>
      </c>
      <c r="B370" s="9">
        <v>600</v>
      </c>
      <c r="C370" s="9">
        <v>268.57142857142856</v>
      </c>
      <c r="D370" s="9">
        <v>139.80952380952382</v>
      </c>
    </row>
    <row r="371" spans="1:4" x14ac:dyDescent="0.3">
      <c r="A371" s="17" t="s">
        <v>9431</v>
      </c>
      <c r="B371" s="9">
        <v>0</v>
      </c>
      <c r="C371" s="9">
        <v>182.85714285714286</v>
      </c>
      <c r="D371" s="9">
        <v>153.38095238095238</v>
      </c>
    </row>
    <row r="372" spans="1:4" x14ac:dyDescent="0.3">
      <c r="A372" s="17" t="s">
        <v>9432</v>
      </c>
      <c r="B372" s="9">
        <v>480</v>
      </c>
      <c r="C372" s="9">
        <v>182.85714285714286</v>
      </c>
      <c r="D372" s="9">
        <v>170.52380952380952</v>
      </c>
    </row>
    <row r="373" spans="1:4" x14ac:dyDescent="0.3">
      <c r="A373" s="17" t="s">
        <v>9433</v>
      </c>
      <c r="B373" s="9">
        <v>0</v>
      </c>
      <c r="C373" s="9">
        <v>114.28571428571429</v>
      </c>
      <c r="D373" s="9">
        <v>189.57142857142856</v>
      </c>
    </row>
    <row r="374" spans="1:4" x14ac:dyDescent="0.3">
      <c r="A374" s="17" t="s">
        <v>9434</v>
      </c>
      <c r="B374" s="9">
        <v>0</v>
      </c>
      <c r="C374" s="9">
        <v>114.28571428571429</v>
      </c>
      <c r="D374" s="9">
        <v>207.45238095238091</v>
      </c>
    </row>
    <row r="375" spans="1:4" x14ac:dyDescent="0.3">
      <c r="A375" s="17" t="s">
        <v>9435</v>
      </c>
      <c r="B375" s="9">
        <v>800</v>
      </c>
      <c r="C375" s="9">
        <v>114.28571428571429</v>
      </c>
      <c r="D375" s="9">
        <v>228.71428571428569</v>
      </c>
    </row>
    <row r="376" spans="1:4" x14ac:dyDescent="0.3">
      <c r="A376" s="17" t="s">
        <v>9436</v>
      </c>
      <c r="B376" s="9">
        <v>0</v>
      </c>
      <c r="C376" s="9">
        <v>0</v>
      </c>
      <c r="D376" s="9">
        <v>248.07142857142856</v>
      </c>
    </row>
    <row r="377" spans="1:4" x14ac:dyDescent="0.3">
      <c r="A377" s="17" t="s">
        <v>9437</v>
      </c>
      <c r="B377" s="9">
        <v>0</v>
      </c>
      <c r="C377" s="9">
        <v>0</v>
      </c>
      <c r="D377" s="9">
        <v>270.76190476190476</v>
      </c>
    </row>
    <row r="378" spans="1:4" x14ac:dyDescent="0.3">
      <c r="A378" s="17" t="s">
        <v>9438</v>
      </c>
      <c r="B378" s="9">
        <v>0</v>
      </c>
      <c r="C378" s="9">
        <v>0</v>
      </c>
      <c r="D378" s="9">
        <v>287.5</v>
      </c>
    </row>
    <row r="379" spans="1:4" x14ac:dyDescent="0.3">
      <c r="A379" s="17" t="s">
        <v>9439</v>
      </c>
      <c r="B379" s="9">
        <v>0</v>
      </c>
      <c r="C379" s="9">
        <v>0</v>
      </c>
      <c r="D379" s="9">
        <v>303.52380952380952</v>
      </c>
    </row>
    <row r="380" spans="1:4" x14ac:dyDescent="0.3">
      <c r="A380" s="17" t="s">
        <v>9440</v>
      </c>
      <c r="B380" s="9">
        <v>0</v>
      </c>
      <c r="C380" s="9">
        <v>0</v>
      </c>
      <c r="D380" s="9">
        <v>318.35714285714289</v>
      </c>
    </row>
    <row r="381" spans="1:4" x14ac:dyDescent="0.3">
      <c r="A381" s="17" t="s">
        <v>9441</v>
      </c>
      <c r="B381" s="9">
        <v>0</v>
      </c>
      <c r="C381" s="9">
        <v>0</v>
      </c>
      <c r="D381" s="9">
        <v>325.78571428571433</v>
      </c>
    </row>
    <row r="382" spans="1:4" x14ac:dyDescent="0.3">
      <c r="A382" s="17" t="s">
        <v>9442</v>
      </c>
      <c r="B382" s="9">
        <v>0</v>
      </c>
      <c r="C382" s="9">
        <v>0</v>
      </c>
      <c r="D382" s="9">
        <v>331.35714285714289</v>
      </c>
    </row>
    <row r="383" spans="1:4" x14ac:dyDescent="0.3">
      <c r="A383" s="17" t="s">
        <v>9443</v>
      </c>
      <c r="B383" s="9">
        <v>0</v>
      </c>
      <c r="C383" s="9">
        <v>0</v>
      </c>
      <c r="D383" s="9">
        <v>337.88095238095241</v>
      </c>
    </row>
    <row r="384" spans="1:4" x14ac:dyDescent="0.3">
      <c r="A384" s="17" t="s">
        <v>9444</v>
      </c>
      <c r="B384" s="9">
        <v>0</v>
      </c>
      <c r="C384" s="9">
        <v>0</v>
      </c>
      <c r="D384" s="9">
        <v>341.54761904761909</v>
      </c>
    </row>
    <row r="385" spans="1:4" x14ac:dyDescent="0.3">
      <c r="A385" s="17" t="s">
        <v>9445</v>
      </c>
      <c r="B385" s="9">
        <v>0</v>
      </c>
      <c r="C385" s="9">
        <v>0</v>
      </c>
      <c r="D385" s="9">
        <v>344.7380952380953</v>
      </c>
    </row>
    <row r="386" spans="1:4" x14ac:dyDescent="0.3">
      <c r="A386" s="17" t="s">
        <v>9446</v>
      </c>
      <c r="B386" s="9">
        <v>0</v>
      </c>
      <c r="C386" s="9">
        <v>0</v>
      </c>
      <c r="D386" s="9">
        <v>348.88095238095241</v>
      </c>
    </row>
    <row r="387" spans="1:4" x14ac:dyDescent="0.3">
      <c r="A387" s="17" t="s">
        <v>9447</v>
      </c>
      <c r="B387" s="9">
        <v>0</v>
      </c>
      <c r="C387" s="9">
        <v>38.571428571428569</v>
      </c>
      <c r="D387" s="9">
        <v>354.6904761904762</v>
      </c>
    </row>
    <row r="388" spans="1:4" x14ac:dyDescent="0.3">
      <c r="A388" s="17" t="s">
        <v>9448</v>
      </c>
      <c r="B388" s="9">
        <v>0</v>
      </c>
      <c r="C388" s="9">
        <v>52.857142857142854</v>
      </c>
      <c r="D388" s="9">
        <v>359.21428571428567</v>
      </c>
    </row>
    <row r="389" spans="1:4" x14ac:dyDescent="0.3">
      <c r="A389" s="17" t="s">
        <v>9449</v>
      </c>
      <c r="B389" s="9">
        <v>0</v>
      </c>
      <c r="C389" s="9">
        <v>52.857142857142854</v>
      </c>
      <c r="D389" s="9">
        <v>361.73809523809524</v>
      </c>
    </row>
    <row r="390" spans="1:4" x14ac:dyDescent="0.3">
      <c r="A390" s="17" t="s">
        <v>9450</v>
      </c>
      <c r="B390" s="9">
        <v>0</v>
      </c>
      <c r="C390" s="9">
        <v>195.71428571428572</v>
      </c>
      <c r="D390" s="9">
        <v>370.52380952380946</v>
      </c>
    </row>
    <row r="391" spans="1:4" x14ac:dyDescent="0.3">
      <c r="A391" s="17" t="s">
        <v>9451</v>
      </c>
      <c r="B391" s="9">
        <v>0</v>
      </c>
      <c r="C391" s="9">
        <v>195.71428571428572</v>
      </c>
      <c r="D391" s="9">
        <v>380.09523809523813</v>
      </c>
    </row>
    <row r="392" spans="1:4" x14ac:dyDescent="0.3">
      <c r="A392" s="17" t="s">
        <v>9452</v>
      </c>
      <c r="B392" s="9">
        <v>0</v>
      </c>
      <c r="C392" s="9">
        <v>242.85714285714286</v>
      </c>
      <c r="D392" s="9">
        <v>393.14285714285705</v>
      </c>
    </row>
    <row r="393" spans="1:4" x14ac:dyDescent="0.3">
      <c r="A393" s="17" t="s">
        <v>9453</v>
      </c>
      <c r="B393" s="9">
        <v>270</v>
      </c>
      <c r="C393" s="9">
        <v>242.85714285714286</v>
      </c>
      <c r="D393" s="9">
        <v>403.66666666666669</v>
      </c>
    </row>
    <row r="394" spans="1:4" x14ac:dyDescent="0.3">
      <c r="A394" s="17" t="s">
        <v>9454</v>
      </c>
      <c r="B394" s="9">
        <v>100</v>
      </c>
      <c r="C394" s="9">
        <v>204.28571428571428</v>
      </c>
      <c r="D394" s="9">
        <v>411.8095238095238</v>
      </c>
    </row>
    <row r="395" spans="1:4" x14ac:dyDescent="0.3">
      <c r="A395" s="8" t="s">
        <v>9267</v>
      </c>
      <c r="B395" s="9">
        <v>12460</v>
      </c>
      <c r="C395" s="9">
        <v>13138.571428571426</v>
      </c>
      <c r="D395" s="9">
        <v>11539.909523809521</v>
      </c>
    </row>
    <row r="396" spans="1:4" x14ac:dyDescent="0.3">
      <c r="A396" s="17" t="s">
        <v>9455</v>
      </c>
      <c r="B396" s="9">
        <v>0</v>
      </c>
      <c r="C396" s="9">
        <v>190</v>
      </c>
      <c r="D396" s="9">
        <v>421.23809523809518</v>
      </c>
    </row>
    <row r="397" spans="1:4" x14ac:dyDescent="0.3">
      <c r="A397" s="17" t="s">
        <v>9456</v>
      </c>
      <c r="B397" s="9">
        <v>1000</v>
      </c>
      <c r="C397" s="9">
        <v>515.71428571428567</v>
      </c>
      <c r="D397" s="9">
        <v>431.61904761904754</v>
      </c>
    </row>
    <row r="398" spans="1:4" x14ac:dyDescent="0.3">
      <c r="A398" s="17" t="s">
        <v>9457</v>
      </c>
      <c r="B398" s="9">
        <v>0</v>
      </c>
      <c r="C398" s="9">
        <v>372.85714285714283</v>
      </c>
      <c r="D398" s="9">
        <v>425.642857142857</v>
      </c>
    </row>
    <row r="399" spans="1:4" x14ac:dyDescent="0.3">
      <c r="A399" s="17" t="s">
        <v>9458</v>
      </c>
      <c r="B399" s="9">
        <v>330</v>
      </c>
      <c r="C399" s="9">
        <v>430</v>
      </c>
      <c r="D399" s="9">
        <v>424.5952380952379</v>
      </c>
    </row>
    <row r="400" spans="1:4" x14ac:dyDescent="0.3">
      <c r="A400" s="17" t="s">
        <v>9459</v>
      </c>
      <c r="B400" s="9">
        <v>0</v>
      </c>
      <c r="C400" s="9">
        <v>482.85714285714283</v>
      </c>
      <c r="D400" s="9">
        <v>418.16666666666657</v>
      </c>
    </row>
    <row r="401" spans="1:4" x14ac:dyDescent="0.3">
      <c r="A401" s="17" t="s">
        <v>9460</v>
      </c>
      <c r="B401" s="9">
        <v>0</v>
      </c>
      <c r="C401" s="9">
        <v>675.71428571428567</v>
      </c>
      <c r="D401" s="9">
        <v>409.97619047619031</v>
      </c>
    </row>
    <row r="402" spans="1:4" x14ac:dyDescent="0.3">
      <c r="A402" s="17" t="s">
        <v>9461</v>
      </c>
      <c r="B402" s="9">
        <v>0</v>
      </c>
      <c r="C402" s="9">
        <v>697.14285714285711</v>
      </c>
      <c r="D402" s="9">
        <v>396.54761904761898</v>
      </c>
    </row>
    <row r="403" spans="1:4" x14ac:dyDescent="0.3">
      <c r="A403" s="17" t="s">
        <v>9462</v>
      </c>
      <c r="B403" s="9">
        <v>2280</v>
      </c>
      <c r="C403" s="9">
        <v>754.28571428571433</v>
      </c>
      <c r="D403" s="9">
        <v>385.2619047619047</v>
      </c>
    </row>
    <row r="404" spans="1:4" x14ac:dyDescent="0.3">
      <c r="A404" s="17" t="s">
        <v>9463</v>
      </c>
      <c r="B404" s="9">
        <v>0</v>
      </c>
      <c r="C404" s="9">
        <v>650.71428571428567</v>
      </c>
      <c r="D404" s="9">
        <v>372.3095238095238</v>
      </c>
    </row>
    <row r="405" spans="1:4" x14ac:dyDescent="0.3">
      <c r="A405" s="17" t="s">
        <v>9465</v>
      </c>
      <c r="B405" s="9">
        <v>400</v>
      </c>
      <c r="C405" s="9">
        <v>752.14285714285711</v>
      </c>
      <c r="D405" s="9">
        <v>361.33333333333326</v>
      </c>
    </row>
    <row r="406" spans="1:4" x14ac:dyDescent="0.3">
      <c r="A406" s="17" t="s">
        <v>9466</v>
      </c>
      <c r="B406" s="9">
        <v>700</v>
      </c>
      <c r="C406" s="9">
        <v>695</v>
      </c>
      <c r="D406" s="9">
        <v>343.88095238095241</v>
      </c>
    </row>
    <row r="407" spans="1:4" x14ac:dyDescent="0.3">
      <c r="A407" s="17" t="s">
        <v>9467</v>
      </c>
      <c r="B407" s="9">
        <v>1350</v>
      </c>
      <c r="C407" s="9">
        <v>680.71428571428567</v>
      </c>
      <c r="D407" s="9">
        <v>328.8095238095238</v>
      </c>
    </row>
    <row r="408" spans="1:4" x14ac:dyDescent="0.3">
      <c r="A408" s="17" t="s">
        <v>9464</v>
      </c>
      <c r="B408" s="9">
        <v>150</v>
      </c>
      <c r="C408" s="9">
        <v>502.14285714285717</v>
      </c>
      <c r="D408" s="9">
        <v>319.99999999999994</v>
      </c>
    </row>
    <row r="409" spans="1:4" x14ac:dyDescent="0.3">
      <c r="A409" s="17" t="s">
        <v>9468</v>
      </c>
      <c r="B409" s="9">
        <v>400</v>
      </c>
      <c r="C409" s="9">
        <v>480.71428571428572</v>
      </c>
      <c r="D409" s="9">
        <v>319.28571428571428</v>
      </c>
    </row>
    <row r="410" spans="1:4" x14ac:dyDescent="0.3">
      <c r="A410" s="17" t="s">
        <v>9469</v>
      </c>
      <c r="B410" s="9">
        <v>1555</v>
      </c>
      <c r="C410" s="9">
        <v>445</v>
      </c>
      <c r="D410" s="9">
        <v>317.61904761904759</v>
      </c>
    </row>
    <row r="411" spans="1:4" x14ac:dyDescent="0.3">
      <c r="A411" s="17" t="s">
        <v>9470</v>
      </c>
      <c r="B411" s="9">
        <v>710</v>
      </c>
      <c r="C411" s="9">
        <v>222.85714285714286</v>
      </c>
      <c r="D411" s="9">
        <v>316.42857142857144</v>
      </c>
    </row>
    <row r="412" spans="1:4" x14ac:dyDescent="0.3">
      <c r="A412" s="17" t="s">
        <v>9471</v>
      </c>
      <c r="B412" s="9">
        <v>0</v>
      </c>
      <c r="C412" s="9">
        <v>167.14285714285714</v>
      </c>
      <c r="D412" s="9">
        <v>330.3095238095238</v>
      </c>
    </row>
    <row r="413" spans="1:4" x14ac:dyDescent="0.3">
      <c r="A413" s="17" t="s">
        <v>9472</v>
      </c>
      <c r="B413" s="9">
        <v>600</v>
      </c>
      <c r="C413" s="9">
        <v>195.71428571428572</v>
      </c>
      <c r="D413" s="9">
        <v>343.90476190476187</v>
      </c>
    </row>
    <row r="414" spans="1:4" x14ac:dyDescent="0.3">
      <c r="A414" s="17" t="s">
        <v>9473</v>
      </c>
      <c r="B414" s="9">
        <v>100</v>
      </c>
      <c r="C414" s="9">
        <v>110</v>
      </c>
      <c r="D414" s="9">
        <v>356.07142857142856</v>
      </c>
    </row>
    <row r="415" spans="1:4" x14ac:dyDescent="0.3">
      <c r="A415" s="17" t="s">
        <v>9474</v>
      </c>
      <c r="B415" s="9">
        <v>0</v>
      </c>
      <c r="C415" s="9">
        <v>95.714285714285708</v>
      </c>
      <c r="D415" s="9">
        <v>366.73809523809524</v>
      </c>
    </row>
    <row r="416" spans="1:4" x14ac:dyDescent="0.3">
      <c r="A416" s="17" t="s">
        <v>9475</v>
      </c>
      <c r="B416" s="9">
        <v>150</v>
      </c>
      <c r="C416" s="9">
        <v>124.28571428571429</v>
      </c>
      <c r="D416" s="9">
        <v>374.54761904761904</v>
      </c>
    </row>
    <row r="417" spans="1:4" x14ac:dyDescent="0.3">
      <c r="A417" s="17" t="s">
        <v>9476</v>
      </c>
      <c r="B417" s="9">
        <v>0</v>
      </c>
      <c r="C417" s="9">
        <v>174.28571428571428</v>
      </c>
      <c r="D417" s="9">
        <v>382.05238095238093</v>
      </c>
    </row>
    <row r="418" spans="1:4" x14ac:dyDescent="0.3">
      <c r="A418" s="17" t="s">
        <v>9477</v>
      </c>
      <c r="B418" s="9">
        <v>320</v>
      </c>
      <c r="C418" s="9">
        <v>174.28571428571428</v>
      </c>
      <c r="D418" s="9">
        <v>390.25238095238086</v>
      </c>
    </row>
    <row r="419" spans="1:4" x14ac:dyDescent="0.3">
      <c r="A419" s="17" t="s">
        <v>9478</v>
      </c>
      <c r="B419" s="9">
        <v>200</v>
      </c>
      <c r="C419" s="9">
        <v>128.57142857142858</v>
      </c>
      <c r="D419" s="9">
        <v>391.66666666666663</v>
      </c>
    </row>
    <row r="420" spans="1:4" x14ac:dyDescent="0.3">
      <c r="A420" s="17" t="s">
        <v>9479</v>
      </c>
      <c r="B420" s="9">
        <v>0</v>
      </c>
      <c r="C420" s="9">
        <v>316.42857142857144</v>
      </c>
      <c r="D420" s="9">
        <v>394.8</v>
      </c>
    </row>
    <row r="421" spans="1:4" x14ac:dyDescent="0.3">
      <c r="A421" s="17" t="s">
        <v>9480</v>
      </c>
      <c r="B421" s="9">
        <v>0</v>
      </c>
      <c r="C421" s="9">
        <v>482.85714285714283</v>
      </c>
      <c r="D421" s="9">
        <v>394.13333333333333</v>
      </c>
    </row>
    <row r="422" spans="1:4" x14ac:dyDescent="0.3">
      <c r="A422" s="17" t="s">
        <v>9481</v>
      </c>
      <c r="B422" s="9">
        <v>200</v>
      </c>
      <c r="C422" s="9">
        <v>587.14285714285711</v>
      </c>
      <c r="D422" s="9">
        <v>386.49047619047622</v>
      </c>
    </row>
    <row r="423" spans="1:4" x14ac:dyDescent="0.3">
      <c r="A423" s="17" t="s">
        <v>9482</v>
      </c>
      <c r="B423" s="9">
        <v>500</v>
      </c>
      <c r="C423" s="9">
        <v>558.57142857142856</v>
      </c>
      <c r="D423" s="9">
        <v>376.0428571428572</v>
      </c>
    </row>
    <row r="424" spans="1:4" x14ac:dyDescent="0.3">
      <c r="A424" s="17" t="s">
        <v>9483</v>
      </c>
      <c r="B424" s="9">
        <v>0</v>
      </c>
      <c r="C424" s="9">
        <v>487.14285714285717</v>
      </c>
      <c r="D424" s="9">
        <v>364.70952380952383</v>
      </c>
    </row>
    <row r="425" spans="1:4" x14ac:dyDescent="0.3">
      <c r="A425" s="17" t="s">
        <v>9484</v>
      </c>
      <c r="B425" s="9">
        <v>0</v>
      </c>
      <c r="C425" s="9">
        <v>487.14285714285717</v>
      </c>
      <c r="D425" s="9">
        <v>353.39523809523808</v>
      </c>
    </row>
    <row r="426" spans="1:4" x14ac:dyDescent="0.3">
      <c r="A426" s="17" t="s">
        <v>9485</v>
      </c>
      <c r="B426" s="9">
        <v>1515</v>
      </c>
      <c r="C426" s="9">
        <v>501.42857142857144</v>
      </c>
      <c r="D426" s="9">
        <v>342.08095238095245</v>
      </c>
    </row>
    <row r="427" spans="1:4" x14ac:dyDescent="0.3">
      <c r="A427" s="8" t="s">
        <v>9268</v>
      </c>
      <c r="B427" s="9">
        <v>11255</v>
      </c>
      <c r="C427" s="9">
        <v>9981.571428571433</v>
      </c>
      <c r="D427" s="9">
        <v>9091.6523809523824</v>
      </c>
    </row>
    <row r="428" spans="1:4" x14ac:dyDescent="0.3">
      <c r="A428" s="17" t="s">
        <v>9486</v>
      </c>
      <c r="B428" s="9">
        <v>1165</v>
      </c>
      <c r="C428" s="9">
        <v>336.42857142857144</v>
      </c>
      <c r="D428" s="9">
        <v>330.16190476190491</v>
      </c>
    </row>
    <row r="429" spans="1:4" x14ac:dyDescent="0.3">
      <c r="A429" s="17" t="s">
        <v>9487</v>
      </c>
      <c r="B429" s="9">
        <v>730</v>
      </c>
      <c r="C429" s="9">
        <v>341.42857142857144</v>
      </c>
      <c r="D429" s="9">
        <v>321.50476190476201</v>
      </c>
    </row>
    <row r="430" spans="1:4" x14ac:dyDescent="0.3">
      <c r="A430" s="17" t="s">
        <v>9488</v>
      </c>
      <c r="B430" s="9">
        <v>0</v>
      </c>
      <c r="C430" s="9">
        <v>237.14285714285714</v>
      </c>
      <c r="D430" s="9">
        <v>312.68095238095253</v>
      </c>
    </row>
    <row r="431" spans="1:4" x14ac:dyDescent="0.3">
      <c r="A431" s="17" t="s">
        <v>9489</v>
      </c>
      <c r="B431" s="9">
        <v>0</v>
      </c>
      <c r="C431" s="9">
        <v>237.14285714285714</v>
      </c>
      <c r="D431" s="9">
        <v>308.22857142857157</v>
      </c>
    </row>
    <row r="432" spans="1:4" x14ac:dyDescent="0.3">
      <c r="A432" s="17" t="s">
        <v>9490</v>
      </c>
      <c r="B432" s="9">
        <v>0</v>
      </c>
      <c r="C432" s="9">
        <v>272.85714285714283</v>
      </c>
      <c r="D432" s="9">
        <v>307.13333333333338</v>
      </c>
    </row>
    <row r="433" spans="1:4" x14ac:dyDescent="0.3">
      <c r="A433" s="17" t="s">
        <v>9491</v>
      </c>
      <c r="B433" s="9">
        <v>100</v>
      </c>
      <c r="C433" s="9">
        <v>358.57142857142856</v>
      </c>
      <c r="D433" s="9">
        <v>304.84761904761911</v>
      </c>
    </row>
    <row r="434" spans="1:4" x14ac:dyDescent="0.3">
      <c r="A434" s="17" t="s">
        <v>9492</v>
      </c>
      <c r="B434" s="9">
        <v>360</v>
      </c>
      <c r="C434" s="9">
        <v>365.71428571428572</v>
      </c>
      <c r="D434" s="9">
        <v>298.58571428571423</v>
      </c>
    </row>
    <row r="435" spans="1:4" x14ac:dyDescent="0.3">
      <c r="A435" s="17" t="s">
        <v>9493</v>
      </c>
      <c r="B435" s="9">
        <v>1200</v>
      </c>
      <c r="C435" s="9">
        <v>321.42857142857144</v>
      </c>
      <c r="D435" s="9">
        <v>291.54285714285709</v>
      </c>
    </row>
    <row r="436" spans="1:4" x14ac:dyDescent="0.3">
      <c r="A436" s="17" t="s">
        <v>9494</v>
      </c>
      <c r="B436" s="9">
        <v>0</v>
      </c>
      <c r="C436" s="9">
        <v>228.57142857142858</v>
      </c>
      <c r="D436" s="9">
        <v>289.40476190476181</v>
      </c>
    </row>
    <row r="437" spans="1:4" x14ac:dyDescent="0.3">
      <c r="A437" s="17" t="s">
        <v>9495</v>
      </c>
      <c r="B437" s="9">
        <v>0</v>
      </c>
      <c r="C437" s="9">
        <v>242.85714285714286</v>
      </c>
      <c r="D437" s="9">
        <v>291.27142857142849</v>
      </c>
    </row>
    <row r="438" spans="1:4" x14ac:dyDescent="0.3">
      <c r="A438" s="17" t="s">
        <v>9497</v>
      </c>
      <c r="B438" s="9">
        <v>250</v>
      </c>
      <c r="C438" s="9">
        <v>416.42857142857144</v>
      </c>
      <c r="D438" s="9">
        <v>300.81904761904758</v>
      </c>
    </row>
    <row r="439" spans="1:4" x14ac:dyDescent="0.3">
      <c r="A439" s="17" t="s">
        <v>9498</v>
      </c>
      <c r="B439" s="9">
        <v>600</v>
      </c>
      <c r="C439" s="9">
        <v>480.71428571428572</v>
      </c>
      <c r="D439" s="9">
        <v>301.22380952380951</v>
      </c>
    </row>
    <row r="440" spans="1:4" x14ac:dyDescent="0.3">
      <c r="A440" s="17" t="s">
        <v>9499</v>
      </c>
      <c r="B440" s="9">
        <v>150</v>
      </c>
      <c r="C440" s="9">
        <v>430.71428571428572</v>
      </c>
      <c r="D440" s="9">
        <v>299.48571428571432</v>
      </c>
    </row>
    <row r="441" spans="1:4" x14ac:dyDescent="0.3">
      <c r="A441" s="17" t="s">
        <v>9496</v>
      </c>
      <c r="B441" s="9">
        <v>50</v>
      </c>
      <c r="C441" s="9">
        <v>409.28571428571428</v>
      </c>
      <c r="D441" s="9">
        <v>299.41428571428577</v>
      </c>
    </row>
    <row r="442" spans="1:4" x14ac:dyDescent="0.3">
      <c r="A442" s="17" t="s">
        <v>9500</v>
      </c>
      <c r="B442" s="9">
        <v>550</v>
      </c>
      <c r="C442" s="9">
        <v>639.28571428571433</v>
      </c>
      <c r="D442" s="9">
        <v>300.50476190476189</v>
      </c>
    </row>
    <row r="443" spans="1:4" x14ac:dyDescent="0.3">
      <c r="A443" s="17" t="s">
        <v>9501</v>
      </c>
      <c r="B443" s="9">
        <v>100</v>
      </c>
      <c r="C443" s="9">
        <v>575</v>
      </c>
      <c r="D443" s="9">
        <v>290.72380952380951</v>
      </c>
    </row>
    <row r="444" spans="1:4" x14ac:dyDescent="0.3">
      <c r="A444" s="17" t="s">
        <v>9502</v>
      </c>
      <c r="B444" s="9">
        <v>1215</v>
      </c>
      <c r="C444" s="9">
        <v>560.71428571428567</v>
      </c>
      <c r="D444" s="9">
        <v>283.07142857142856</v>
      </c>
    </row>
    <row r="445" spans="1:4" x14ac:dyDescent="0.3">
      <c r="A445" s="17" t="s">
        <v>9503</v>
      </c>
      <c r="B445" s="9">
        <v>700</v>
      </c>
      <c r="C445" s="9">
        <v>430</v>
      </c>
      <c r="D445" s="9">
        <v>266.84285714285716</v>
      </c>
    </row>
    <row r="446" spans="1:4" x14ac:dyDescent="0.3">
      <c r="A446" s="17" t="s">
        <v>9504</v>
      </c>
      <c r="B446" s="9">
        <v>250</v>
      </c>
      <c r="C446" s="9">
        <v>330</v>
      </c>
      <c r="D446" s="9">
        <v>254.97142857142859</v>
      </c>
    </row>
    <row r="447" spans="1:4" x14ac:dyDescent="0.3">
      <c r="A447" s="17" t="s">
        <v>9505</v>
      </c>
      <c r="B447" s="9">
        <v>0</v>
      </c>
      <c r="C447" s="9">
        <v>349.42857142857144</v>
      </c>
      <c r="D447" s="9">
        <v>247.99523809523814</v>
      </c>
    </row>
    <row r="448" spans="1:4" x14ac:dyDescent="0.3">
      <c r="A448" s="17" t="s">
        <v>9506</v>
      </c>
      <c r="B448" s="9">
        <v>1660</v>
      </c>
      <c r="C448" s="9">
        <v>420.28571428571428</v>
      </c>
      <c r="D448" s="9">
        <v>243.95238095238093</v>
      </c>
    </row>
    <row r="449" spans="1:4" x14ac:dyDescent="0.3">
      <c r="A449" s="17" t="s">
        <v>9507</v>
      </c>
      <c r="B449" s="9">
        <v>100</v>
      </c>
      <c r="C449" s="9">
        <v>216.71428571428572</v>
      </c>
      <c r="D449" s="9">
        <v>237.1</v>
      </c>
    </row>
    <row r="450" spans="1:4" x14ac:dyDescent="0.3">
      <c r="A450" s="17" t="s">
        <v>9508</v>
      </c>
      <c r="B450" s="9">
        <v>0</v>
      </c>
      <c r="C450" s="9">
        <v>222.57142857142858</v>
      </c>
      <c r="D450" s="9">
        <v>236.58571428571432</v>
      </c>
    </row>
    <row r="451" spans="1:4" x14ac:dyDescent="0.3">
      <c r="A451" s="17" t="s">
        <v>9509</v>
      </c>
      <c r="B451" s="9">
        <v>300</v>
      </c>
      <c r="C451" s="9">
        <v>296.42857142857144</v>
      </c>
      <c r="D451" s="9">
        <v>248.74761904761908</v>
      </c>
    </row>
    <row r="452" spans="1:4" x14ac:dyDescent="0.3">
      <c r="A452" s="17" t="s">
        <v>9510</v>
      </c>
      <c r="B452" s="9">
        <v>0</v>
      </c>
      <c r="C452" s="9">
        <v>253.57142857142858</v>
      </c>
      <c r="D452" s="9">
        <v>259.32380952380953</v>
      </c>
    </row>
    <row r="453" spans="1:4" x14ac:dyDescent="0.3">
      <c r="A453" s="17" t="s">
        <v>9511</v>
      </c>
      <c r="B453" s="9">
        <v>386</v>
      </c>
      <c r="C453" s="9">
        <v>273.71428571428572</v>
      </c>
      <c r="D453" s="9">
        <v>278.647619047619</v>
      </c>
    </row>
    <row r="454" spans="1:4" x14ac:dyDescent="0.3">
      <c r="A454" s="17" t="s">
        <v>9512</v>
      </c>
      <c r="B454" s="9">
        <v>496</v>
      </c>
      <c r="C454" s="9">
        <v>218.57142857142858</v>
      </c>
      <c r="D454" s="9">
        <v>296.63333333333333</v>
      </c>
    </row>
    <row r="455" spans="1:4" x14ac:dyDescent="0.3">
      <c r="A455" s="17" t="s">
        <v>9513</v>
      </c>
      <c r="B455" s="9">
        <v>235</v>
      </c>
      <c r="C455" s="9">
        <v>147.71428571428572</v>
      </c>
      <c r="D455" s="9">
        <v>315.65714285714279</v>
      </c>
    </row>
    <row r="456" spans="1:4" x14ac:dyDescent="0.3">
      <c r="A456" s="17" t="s">
        <v>9514</v>
      </c>
      <c r="B456" s="9">
        <v>141</v>
      </c>
      <c r="C456" s="9">
        <v>147.71428571428572</v>
      </c>
      <c r="D456" s="9">
        <v>338.16190476190474</v>
      </c>
    </row>
    <row r="457" spans="1:4" x14ac:dyDescent="0.3">
      <c r="A457" s="17" t="s">
        <v>9515</v>
      </c>
      <c r="B457" s="9">
        <v>517</v>
      </c>
      <c r="C457" s="9">
        <v>143.85714285714286</v>
      </c>
      <c r="D457" s="9">
        <v>362.23333333333335</v>
      </c>
    </row>
    <row r="458" spans="1:4" x14ac:dyDescent="0.3">
      <c r="A458" s="17" t="s">
        <v>9516</v>
      </c>
      <c r="B458" s="9">
        <v>0</v>
      </c>
      <c r="C458" s="9">
        <v>76.714285714285708</v>
      </c>
      <c r="D458" s="9">
        <v>374.1952380952381</v>
      </c>
    </row>
    <row r="459" spans="1:4" x14ac:dyDescent="0.3">
      <c r="A459" s="8" t="s">
        <v>9269</v>
      </c>
      <c r="B459" s="9">
        <v>10921</v>
      </c>
      <c r="C459" s="9">
        <v>11703.000000000002</v>
      </c>
      <c r="D459" s="9">
        <v>25766.823809523808</v>
      </c>
    </row>
    <row r="460" spans="1:4" x14ac:dyDescent="0.3">
      <c r="A460" s="17" t="s">
        <v>9517</v>
      </c>
      <c r="B460" s="9">
        <v>141</v>
      </c>
      <c r="C460" s="9">
        <v>76.714285714285708</v>
      </c>
      <c r="D460" s="9">
        <v>390.10000000000008</v>
      </c>
    </row>
    <row r="461" spans="1:4" x14ac:dyDescent="0.3">
      <c r="A461" s="17" t="s">
        <v>9518</v>
      </c>
      <c r="B461" s="9">
        <v>0</v>
      </c>
      <c r="C461" s="9">
        <v>103.57142857142857</v>
      </c>
      <c r="D461" s="9">
        <v>399.91904761904766</v>
      </c>
    </row>
    <row r="462" spans="1:4" x14ac:dyDescent="0.3">
      <c r="A462" s="17" t="s">
        <v>9519</v>
      </c>
      <c r="B462" s="9">
        <v>0</v>
      </c>
      <c r="C462" s="9">
        <v>204.28571428571428</v>
      </c>
      <c r="D462" s="9">
        <v>408.3095238095238</v>
      </c>
    </row>
    <row r="463" spans="1:4" x14ac:dyDescent="0.3">
      <c r="A463" s="17" t="s">
        <v>9520</v>
      </c>
      <c r="B463" s="9">
        <v>235</v>
      </c>
      <c r="C463" s="9">
        <v>204.28571428571428</v>
      </c>
      <c r="D463" s="9">
        <v>413.82380952380953</v>
      </c>
    </row>
    <row r="464" spans="1:4" x14ac:dyDescent="0.3">
      <c r="A464" s="17" t="s">
        <v>9521</v>
      </c>
      <c r="B464" s="9">
        <v>114</v>
      </c>
      <c r="C464" s="9">
        <v>170.71428571428572</v>
      </c>
      <c r="D464" s="9">
        <v>428.46190476190475</v>
      </c>
    </row>
    <row r="465" spans="1:4" x14ac:dyDescent="0.3">
      <c r="A465" s="17" t="s">
        <v>9522</v>
      </c>
      <c r="B465" s="9">
        <v>47</v>
      </c>
      <c r="C465" s="9">
        <v>154.42857142857142</v>
      </c>
      <c r="D465" s="9">
        <v>456.71428571428567</v>
      </c>
    </row>
    <row r="466" spans="1:4" x14ac:dyDescent="0.3">
      <c r="A466" s="17" t="s">
        <v>9523</v>
      </c>
      <c r="B466" s="9">
        <v>0</v>
      </c>
      <c r="C466" s="9">
        <v>257.28571428571428</v>
      </c>
      <c r="D466" s="9">
        <v>485.1</v>
      </c>
    </row>
    <row r="467" spans="1:4" x14ac:dyDescent="0.3">
      <c r="A467" s="17" t="s">
        <v>9524</v>
      </c>
      <c r="B467" s="9">
        <v>329</v>
      </c>
      <c r="C467" s="9">
        <v>284.57142857142856</v>
      </c>
      <c r="D467" s="9">
        <v>508.60952380952386</v>
      </c>
    </row>
    <row r="468" spans="1:4" x14ac:dyDescent="0.3">
      <c r="A468" s="17" t="s">
        <v>9525</v>
      </c>
      <c r="B468" s="9">
        <v>705</v>
      </c>
      <c r="C468" s="9">
        <v>529.28571428571433</v>
      </c>
      <c r="D468" s="9">
        <v>530.40476190476193</v>
      </c>
    </row>
    <row r="469" spans="1:4" x14ac:dyDescent="0.3">
      <c r="A469" s="17" t="s">
        <v>9526</v>
      </c>
      <c r="B469" s="9">
        <v>0</v>
      </c>
      <c r="C469" s="9">
        <v>428.57142857142856</v>
      </c>
      <c r="D469" s="9">
        <v>595.56666666666672</v>
      </c>
    </row>
    <row r="470" spans="1:4" x14ac:dyDescent="0.3">
      <c r="A470" s="17" t="s">
        <v>9527</v>
      </c>
      <c r="B470" s="9">
        <v>0</v>
      </c>
      <c r="C470" s="9">
        <v>428.57142857142856</v>
      </c>
      <c r="D470" s="9">
        <v>662.16666666666663</v>
      </c>
    </row>
    <row r="471" spans="1:4" x14ac:dyDescent="0.3">
      <c r="A471" s="17" t="s">
        <v>9528</v>
      </c>
      <c r="B471" s="9">
        <v>0</v>
      </c>
      <c r="C471" s="9">
        <v>428.57142857142856</v>
      </c>
      <c r="D471" s="9">
        <v>718.97142857142865</v>
      </c>
    </row>
    <row r="472" spans="1:4" x14ac:dyDescent="0.3">
      <c r="A472" s="17" t="s">
        <v>9529</v>
      </c>
      <c r="B472" s="9">
        <v>767</v>
      </c>
      <c r="C472" s="9">
        <v>442</v>
      </c>
      <c r="D472" s="9">
        <v>764.62857142857138</v>
      </c>
    </row>
    <row r="473" spans="1:4" x14ac:dyDescent="0.3">
      <c r="A473" s="17" t="s">
        <v>9530</v>
      </c>
      <c r="B473" s="9">
        <v>191</v>
      </c>
      <c r="C473" s="9">
        <v>345.85714285714283</v>
      </c>
      <c r="D473" s="9">
        <v>821.78571428571422</v>
      </c>
    </row>
    <row r="474" spans="1:4" x14ac:dyDescent="0.3">
      <c r="A474" s="17" t="s">
        <v>9531</v>
      </c>
      <c r="B474" s="9">
        <v>2042</v>
      </c>
      <c r="C474" s="9">
        <v>345.42857142857144</v>
      </c>
      <c r="D474" s="9">
        <v>885.24761904761908</v>
      </c>
    </row>
    <row r="475" spans="1:4" x14ac:dyDescent="0.3">
      <c r="A475" s="17" t="s">
        <v>9532</v>
      </c>
      <c r="B475" s="9">
        <v>0</v>
      </c>
      <c r="C475" s="9">
        <v>73.857142857142861</v>
      </c>
      <c r="D475" s="9">
        <v>952.91428571428571</v>
      </c>
    </row>
    <row r="476" spans="1:4" x14ac:dyDescent="0.3">
      <c r="A476" s="17" t="s">
        <v>9533</v>
      </c>
      <c r="B476" s="9">
        <v>0</v>
      </c>
      <c r="C476" s="9">
        <v>73.857142857142861</v>
      </c>
      <c r="D476" s="9">
        <v>992.39047619047631</v>
      </c>
    </row>
    <row r="477" spans="1:4" x14ac:dyDescent="0.3">
      <c r="A477" s="17" t="s">
        <v>9534</v>
      </c>
      <c r="B477" s="9">
        <v>0</v>
      </c>
      <c r="C477" s="9">
        <v>120.71428571428571</v>
      </c>
      <c r="D477" s="9">
        <v>1037.5952380952381</v>
      </c>
    </row>
    <row r="478" spans="1:4" x14ac:dyDescent="0.3">
      <c r="A478" s="17" t="s">
        <v>9535</v>
      </c>
      <c r="B478" s="9">
        <v>94</v>
      </c>
      <c r="C478" s="9">
        <v>228.14285714285714</v>
      </c>
      <c r="D478" s="9">
        <v>1084.6238095238095</v>
      </c>
    </row>
    <row r="479" spans="1:4" x14ac:dyDescent="0.3">
      <c r="A479" s="17" t="s">
        <v>9536</v>
      </c>
      <c r="B479" s="9">
        <v>94</v>
      </c>
      <c r="C479" s="9">
        <v>214.71428571428572</v>
      </c>
      <c r="D479" s="9">
        <v>1125.1571428571431</v>
      </c>
    </row>
    <row r="480" spans="1:4" x14ac:dyDescent="0.3">
      <c r="A480" s="17" t="s">
        <v>9537</v>
      </c>
      <c r="B480" s="9">
        <v>188</v>
      </c>
      <c r="C480" s="9">
        <v>201.28571428571428</v>
      </c>
      <c r="D480" s="9">
        <v>1154.0238095238094</v>
      </c>
    </row>
    <row r="481" spans="1:4" x14ac:dyDescent="0.3">
      <c r="A481" s="17" t="s">
        <v>9538</v>
      </c>
      <c r="B481" s="9">
        <v>141</v>
      </c>
      <c r="C481" s="9">
        <v>587.42857142857144</v>
      </c>
      <c r="D481" s="9">
        <v>1186.9238095238097</v>
      </c>
    </row>
    <row r="482" spans="1:4" x14ac:dyDescent="0.3">
      <c r="A482" s="17" t="s">
        <v>9539</v>
      </c>
      <c r="B482" s="9">
        <v>0</v>
      </c>
      <c r="C482" s="9">
        <v>613.71428571428567</v>
      </c>
      <c r="D482" s="9">
        <v>1206.4904761904763</v>
      </c>
    </row>
    <row r="483" spans="1:4" x14ac:dyDescent="0.3">
      <c r="A483" s="17" t="s">
        <v>9540</v>
      </c>
      <c r="B483" s="9">
        <v>328</v>
      </c>
      <c r="C483" s="9">
        <v>833.28571428571433</v>
      </c>
      <c r="D483" s="9">
        <v>1212.2047619047621</v>
      </c>
    </row>
    <row r="484" spans="1:4" x14ac:dyDescent="0.3">
      <c r="A484" s="17" t="s">
        <v>9541</v>
      </c>
      <c r="B484" s="9">
        <v>752</v>
      </c>
      <c r="C484" s="9">
        <v>813.28571428571433</v>
      </c>
      <c r="D484" s="9">
        <v>1211.5904761904762</v>
      </c>
    </row>
    <row r="485" spans="1:4" x14ac:dyDescent="0.3">
      <c r="A485" s="17" t="s">
        <v>9542</v>
      </c>
      <c r="B485" s="9">
        <v>0</v>
      </c>
      <c r="C485" s="9">
        <v>789.28571428571433</v>
      </c>
      <c r="D485" s="9">
        <v>1214.6190476190475</v>
      </c>
    </row>
    <row r="486" spans="1:4" x14ac:dyDescent="0.3">
      <c r="A486" s="17" t="s">
        <v>9543</v>
      </c>
      <c r="B486" s="9">
        <v>0</v>
      </c>
      <c r="C486" s="9">
        <v>822.85714285714289</v>
      </c>
      <c r="D486" s="9">
        <v>1221.5904761904762</v>
      </c>
    </row>
    <row r="487" spans="1:4" x14ac:dyDescent="0.3">
      <c r="A487" s="17" t="s">
        <v>9544</v>
      </c>
      <c r="B487" s="9">
        <v>2891</v>
      </c>
      <c r="C487" s="9">
        <v>869.85714285714289</v>
      </c>
      <c r="D487" s="9">
        <v>1228.1571428571433</v>
      </c>
    </row>
    <row r="488" spans="1:4" x14ac:dyDescent="0.3">
      <c r="A488" s="17" t="s">
        <v>9545</v>
      </c>
      <c r="B488" s="9">
        <v>325</v>
      </c>
      <c r="C488" s="9">
        <v>502.71428571428572</v>
      </c>
      <c r="D488" s="9">
        <v>1228.5238095238099</v>
      </c>
    </row>
    <row r="489" spans="1:4" x14ac:dyDescent="0.3">
      <c r="A489" s="17" t="s">
        <v>9546</v>
      </c>
      <c r="B489" s="9">
        <v>1537</v>
      </c>
      <c r="C489" s="9">
        <v>553.85714285714289</v>
      </c>
      <c r="D489" s="9">
        <v>1240.2095238095242</v>
      </c>
    </row>
    <row r="490" spans="1:4" x14ac:dyDescent="0.3">
      <c r="A490" s="8" t="s">
        <v>9270</v>
      </c>
      <c r="B490" s="9">
        <v>37490</v>
      </c>
      <c r="C490" s="9">
        <v>38127.428571428587</v>
      </c>
      <c r="D490" s="9">
        <v>35931.419047619056</v>
      </c>
    </row>
    <row r="491" spans="1:4" x14ac:dyDescent="0.3">
      <c r="A491" s="17" t="s">
        <v>9547</v>
      </c>
      <c r="B491" s="9">
        <v>188</v>
      </c>
      <c r="C491" s="9">
        <v>371.28571428571428</v>
      </c>
      <c r="D491" s="9">
        <v>1249.380952380953</v>
      </c>
    </row>
    <row r="492" spans="1:4" x14ac:dyDescent="0.3">
      <c r="A492" s="17" t="s">
        <v>9548</v>
      </c>
      <c r="B492" s="9">
        <v>584</v>
      </c>
      <c r="C492" s="9">
        <v>355.28571428571428</v>
      </c>
      <c r="D492" s="9">
        <v>1258.5380952380956</v>
      </c>
    </row>
    <row r="493" spans="1:4" x14ac:dyDescent="0.3">
      <c r="A493" s="17" t="s">
        <v>9549</v>
      </c>
      <c r="B493" s="9">
        <v>235</v>
      </c>
      <c r="C493" s="9">
        <v>369.71428571428572</v>
      </c>
      <c r="D493" s="9">
        <v>1271.8952380952387</v>
      </c>
    </row>
    <row r="494" spans="1:4" x14ac:dyDescent="0.3">
      <c r="A494" s="17" t="s">
        <v>9550</v>
      </c>
      <c r="B494" s="9">
        <v>329</v>
      </c>
      <c r="C494" s="9">
        <v>643.42857142857144</v>
      </c>
      <c r="D494" s="9">
        <v>1283.5333333333338</v>
      </c>
    </row>
    <row r="495" spans="1:4" x14ac:dyDescent="0.3">
      <c r="A495" s="17" t="s">
        <v>9551</v>
      </c>
      <c r="B495" s="9">
        <v>321</v>
      </c>
      <c r="C495" s="9">
        <v>1018.2857142857143</v>
      </c>
      <c r="D495" s="9">
        <v>1284.8571428571433</v>
      </c>
    </row>
    <row r="496" spans="1:4" x14ac:dyDescent="0.3">
      <c r="A496" s="17" t="s">
        <v>9552</v>
      </c>
      <c r="B496" s="9">
        <v>683</v>
      </c>
      <c r="C496" s="9">
        <v>1006</v>
      </c>
      <c r="D496" s="9">
        <v>1272.0904761904765</v>
      </c>
    </row>
    <row r="497" spans="1:4" x14ac:dyDescent="0.3">
      <c r="A497" s="17" t="s">
        <v>9553</v>
      </c>
      <c r="B497" s="9">
        <v>259</v>
      </c>
      <c r="C497" s="9">
        <v>962.57142857142856</v>
      </c>
      <c r="D497" s="9">
        <v>1275.4000000000003</v>
      </c>
    </row>
    <row r="498" spans="1:4" x14ac:dyDescent="0.3">
      <c r="A498" s="17" t="s">
        <v>9554</v>
      </c>
      <c r="B498" s="9">
        <v>76</v>
      </c>
      <c r="C498" s="9">
        <v>938.42857142857144</v>
      </c>
      <c r="D498" s="9">
        <v>1287.1095238095243</v>
      </c>
    </row>
    <row r="499" spans="1:4" x14ac:dyDescent="0.3">
      <c r="A499" s="17" t="s">
        <v>9555</v>
      </c>
      <c r="B499" s="9">
        <v>685</v>
      </c>
      <c r="C499" s="9">
        <v>2484.1428571428573</v>
      </c>
      <c r="D499" s="9">
        <v>1299.2333333333338</v>
      </c>
    </row>
    <row r="500" spans="1:4" x14ac:dyDescent="0.3">
      <c r="A500" s="17" t="s">
        <v>9556</v>
      </c>
      <c r="B500" s="9">
        <v>2151</v>
      </c>
      <c r="C500" s="9">
        <v>2426.5714285714284</v>
      </c>
      <c r="D500" s="9">
        <v>1249.8333333333335</v>
      </c>
    </row>
    <row r="501" spans="1:4" x14ac:dyDescent="0.3">
      <c r="A501" s="17" t="s">
        <v>9558</v>
      </c>
      <c r="B501" s="9">
        <v>2953</v>
      </c>
      <c r="C501" s="9">
        <v>2132.7142857142858</v>
      </c>
      <c r="D501" s="9">
        <v>1203.4476190476189</v>
      </c>
    </row>
    <row r="502" spans="1:4" x14ac:dyDescent="0.3">
      <c r="A502" s="17" t="s">
        <v>9559</v>
      </c>
      <c r="B502" s="9">
        <v>235</v>
      </c>
      <c r="C502" s="9">
        <v>1798.2857142857142</v>
      </c>
      <c r="D502" s="9">
        <v>1169.6190476190479</v>
      </c>
    </row>
    <row r="503" spans="1:4" x14ac:dyDescent="0.3">
      <c r="A503" s="17" t="s">
        <v>9557</v>
      </c>
      <c r="B503" s="9">
        <v>379</v>
      </c>
      <c r="C503" s="9">
        <v>2156.7142857142858</v>
      </c>
      <c r="D503" s="9">
        <v>1148.0095238095237</v>
      </c>
    </row>
    <row r="504" spans="1:4" x14ac:dyDescent="0.3">
      <c r="A504" s="17" t="s">
        <v>9560</v>
      </c>
      <c r="B504" s="9">
        <v>90</v>
      </c>
      <c r="C504" s="9">
        <v>2249.7142857142858</v>
      </c>
      <c r="D504" s="9">
        <v>1097.4047619047619</v>
      </c>
    </row>
    <row r="505" spans="1:4" x14ac:dyDescent="0.3">
      <c r="A505" s="17" t="s">
        <v>9561</v>
      </c>
      <c r="B505" s="9">
        <v>10896</v>
      </c>
      <c r="C505" s="9">
        <v>2375.4285714285716</v>
      </c>
      <c r="D505" s="9">
        <v>1037.6999999999998</v>
      </c>
    </row>
    <row r="506" spans="1:4" x14ac:dyDescent="0.3">
      <c r="A506" s="17" t="s">
        <v>9562</v>
      </c>
      <c r="B506" s="9">
        <v>282</v>
      </c>
      <c r="C506" s="9">
        <v>1258.1428571428571</v>
      </c>
      <c r="D506" s="9">
        <v>1000.5666666666664</v>
      </c>
    </row>
    <row r="507" spans="1:4" x14ac:dyDescent="0.3">
      <c r="A507" s="17" t="s">
        <v>9563</v>
      </c>
      <c r="B507" s="9">
        <v>94</v>
      </c>
      <c r="C507" s="9">
        <v>1430</v>
      </c>
      <c r="D507" s="9">
        <v>1006.2</v>
      </c>
    </row>
    <row r="508" spans="1:4" x14ac:dyDescent="0.3">
      <c r="A508" s="17" t="s">
        <v>9564</v>
      </c>
      <c r="B508" s="9">
        <v>612</v>
      </c>
      <c r="C508" s="9">
        <v>1531.5714285714287</v>
      </c>
      <c r="D508" s="9">
        <v>1007.6666666666666</v>
      </c>
    </row>
    <row r="509" spans="1:4" x14ac:dyDescent="0.3">
      <c r="A509" s="17" t="s">
        <v>9565</v>
      </c>
      <c r="B509" s="9">
        <v>2744</v>
      </c>
      <c r="C509" s="9">
        <v>1444.1428571428571</v>
      </c>
      <c r="D509" s="9">
        <v>1014.9904761904762</v>
      </c>
    </row>
    <row r="510" spans="1:4" x14ac:dyDescent="0.3">
      <c r="A510" s="17" t="s">
        <v>9566</v>
      </c>
      <c r="B510" s="9">
        <v>1030</v>
      </c>
      <c r="C510" s="9">
        <v>1080.7142857142858</v>
      </c>
      <c r="D510" s="9">
        <v>1034.8666666666666</v>
      </c>
    </row>
    <row r="511" spans="1:4" x14ac:dyDescent="0.3">
      <c r="A511" s="17" t="s">
        <v>9567</v>
      </c>
      <c r="B511" s="9">
        <v>970</v>
      </c>
      <c r="C511" s="9">
        <v>1188.2857142857142</v>
      </c>
      <c r="D511" s="9">
        <v>1065.7285714285713</v>
      </c>
    </row>
    <row r="512" spans="1:4" x14ac:dyDescent="0.3">
      <c r="A512" s="17" t="s">
        <v>9568</v>
      </c>
      <c r="B512" s="9">
        <v>3075</v>
      </c>
      <c r="C512" s="9">
        <v>1174.4285714285713</v>
      </c>
      <c r="D512" s="9">
        <v>1094.7095238095237</v>
      </c>
    </row>
    <row r="513" spans="1:4" x14ac:dyDescent="0.3">
      <c r="A513" s="17" t="s">
        <v>9569</v>
      </c>
      <c r="B513" s="9">
        <v>1485</v>
      </c>
      <c r="C513" s="9">
        <v>785.14285714285711</v>
      </c>
      <c r="D513" s="9">
        <v>1096.2761904761903</v>
      </c>
    </row>
    <row r="514" spans="1:4" x14ac:dyDescent="0.3">
      <c r="A514" s="17" t="s">
        <v>9570</v>
      </c>
      <c r="B514" s="9">
        <v>805</v>
      </c>
      <c r="C514" s="9">
        <v>814.85714285714289</v>
      </c>
      <c r="D514" s="9">
        <v>1111.0238095238096</v>
      </c>
    </row>
    <row r="515" spans="1:4" x14ac:dyDescent="0.3">
      <c r="A515" s="17" t="s">
        <v>9571</v>
      </c>
      <c r="B515" s="9">
        <v>0</v>
      </c>
      <c r="C515" s="9">
        <v>904.14285714285711</v>
      </c>
      <c r="D515" s="9">
        <v>1125.0190476190476</v>
      </c>
    </row>
    <row r="516" spans="1:4" x14ac:dyDescent="0.3">
      <c r="A516" s="17" t="s">
        <v>9572</v>
      </c>
      <c r="B516" s="9">
        <v>200</v>
      </c>
      <c r="C516" s="9">
        <v>998.42857142857144</v>
      </c>
      <c r="D516" s="9">
        <v>1132.4904761904763</v>
      </c>
    </row>
    <row r="517" spans="1:4" x14ac:dyDescent="0.3">
      <c r="A517" s="17" t="s">
        <v>9573</v>
      </c>
      <c r="B517" s="9">
        <v>1783</v>
      </c>
      <c r="C517" s="9">
        <v>1019.8571428571429</v>
      </c>
      <c r="D517" s="9">
        <v>1136.0428571428572</v>
      </c>
    </row>
    <row r="518" spans="1:4" x14ac:dyDescent="0.3">
      <c r="A518" s="17" t="s">
        <v>9574</v>
      </c>
      <c r="B518" s="9">
        <v>873</v>
      </c>
      <c r="C518" s="9">
        <v>880.85714285714289</v>
      </c>
      <c r="D518" s="9">
        <v>1146.6523809523812</v>
      </c>
    </row>
    <row r="519" spans="1:4" x14ac:dyDescent="0.3">
      <c r="A519" s="17" t="s">
        <v>9575</v>
      </c>
      <c r="B519" s="9">
        <v>350</v>
      </c>
      <c r="C519" s="9">
        <v>853.28571428571433</v>
      </c>
      <c r="D519" s="9">
        <v>1161.8095238095239</v>
      </c>
    </row>
    <row r="520" spans="1:4" x14ac:dyDescent="0.3">
      <c r="A520" s="17" t="s">
        <v>9576</v>
      </c>
      <c r="B520" s="9">
        <v>1693</v>
      </c>
      <c r="C520" s="9">
        <v>829</v>
      </c>
      <c r="D520" s="9">
        <v>1190.5666666666668</v>
      </c>
    </row>
    <row r="521" spans="1:4" x14ac:dyDescent="0.3">
      <c r="A521" s="17" t="s">
        <v>9577</v>
      </c>
      <c r="B521" s="9">
        <v>1430</v>
      </c>
      <c r="C521" s="9">
        <v>646</v>
      </c>
      <c r="D521" s="9">
        <v>1218.757142857143</v>
      </c>
    </row>
    <row r="522" spans="1:4" x14ac:dyDescent="0.3">
      <c r="A522" s="8" t="s">
        <v>9271</v>
      </c>
      <c r="B522" s="9">
        <v>33774</v>
      </c>
      <c r="C522" s="9">
        <v>37721.714285714283</v>
      </c>
      <c r="D522" s="9">
        <v>31439.090476190471</v>
      </c>
    </row>
    <row r="523" spans="1:4" x14ac:dyDescent="0.3">
      <c r="A523" s="17" t="s">
        <v>9578</v>
      </c>
      <c r="B523" s="9">
        <v>660</v>
      </c>
      <c r="C523" s="9">
        <v>756</v>
      </c>
      <c r="D523" s="9">
        <v>1257.3904761904762</v>
      </c>
    </row>
    <row r="524" spans="1:4" x14ac:dyDescent="0.3">
      <c r="A524" s="17" t="s">
        <v>9579</v>
      </c>
      <c r="B524" s="9">
        <v>350</v>
      </c>
      <c r="C524" s="9">
        <v>718.85714285714289</v>
      </c>
      <c r="D524" s="9">
        <v>1286.7380952380952</v>
      </c>
    </row>
    <row r="525" spans="1:4" x14ac:dyDescent="0.3">
      <c r="A525" s="17" t="s">
        <v>9580</v>
      </c>
      <c r="B525" s="9">
        <v>810</v>
      </c>
      <c r="C525" s="9">
        <v>683.14285714285711</v>
      </c>
      <c r="D525" s="9">
        <v>1310.8428571428569</v>
      </c>
    </row>
    <row r="526" spans="1:4" x14ac:dyDescent="0.3">
      <c r="A526" s="17" t="s">
        <v>9581</v>
      </c>
      <c r="B526" s="9">
        <v>680</v>
      </c>
      <c r="C526" s="9">
        <v>635.28571428571433</v>
      </c>
      <c r="D526" s="9">
        <v>1327.6380952380953</v>
      </c>
    </row>
    <row r="527" spans="1:4" x14ac:dyDescent="0.3">
      <c r="A527" s="17" t="s">
        <v>9582</v>
      </c>
      <c r="B527" s="9">
        <v>180</v>
      </c>
      <c r="C527" s="9">
        <v>1105.2857142857142</v>
      </c>
      <c r="D527" s="9">
        <v>1342.6</v>
      </c>
    </row>
    <row r="528" spans="1:4" x14ac:dyDescent="0.3">
      <c r="A528" s="17" t="s">
        <v>9583</v>
      </c>
      <c r="B528" s="9">
        <v>412</v>
      </c>
      <c r="C528" s="9">
        <v>1313.8571428571429</v>
      </c>
      <c r="D528" s="9">
        <v>1328.7571428571428</v>
      </c>
    </row>
    <row r="529" spans="1:4" x14ac:dyDescent="0.3">
      <c r="A529" s="17" t="s">
        <v>9584</v>
      </c>
      <c r="B529" s="9">
        <v>2200</v>
      </c>
      <c r="C529" s="9">
        <v>1302.1428571428571</v>
      </c>
      <c r="D529" s="9">
        <v>1313.4047619047619</v>
      </c>
    </row>
    <row r="530" spans="1:4" x14ac:dyDescent="0.3">
      <c r="A530" s="17" t="s">
        <v>9585</v>
      </c>
      <c r="B530" s="9">
        <v>400</v>
      </c>
      <c r="C530" s="9">
        <v>1002.1428571428571</v>
      </c>
      <c r="D530" s="9">
        <v>1290.6714285714286</v>
      </c>
    </row>
    <row r="531" spans="1:4" x14ac:dyDescent="0.3">
      <c r="A531" s="17" t="s">
        <v>9586</v>
      </c>
      <c r="B531" s="9">
        <v>100</v>
      </c>
      <c r="C531" s="9">
        <v>1035</v>
      </c>
      <c r="D531" s="9">
        <v>1275.5380952380951</v>
      </c>
    </row>
    <row r="532" spans="1:4" x14ac:dyDescent="0.3">
      <c r="A532" s="17" t="s">
        <v>9587</v>
      </c>
      <c r="B532" s="9">
        <v>475</v>
      </c>
      <c r="C532" s="9">
        <v>1117.8571428571429</v>
      </c>
      <c r="D532" s="9">
        <v>1254.5095238095237</v>
      </c>
    </row>
    <row r="533" spans="1:4" x14ac:dyDescent="0.3">
      <c r="A533" s="17" t="s">
        <v>9588</v>
      </c>
      <c r="B533" s="9">
        <v>3970</v>
      </c>
      <c r="C533" s="9">
        <v>1150</v>
      </c>
      <c r="D533" s="9">
        <v>1230.7190476190476</v>
      </c>
    </row>
    <row r="534" spans="1:4" x14ac:dyDescent="0.3">
      <c r="A534" s="17" t="s">
        <v>9590</v>
      </c>
      <c r="B534" s="9">
        <v>1640</v>
      </c>
      <c r="C534" s="9">
        <v>638.57142857142856</v>
      </c>
      <c r="D534" s="9">
        <v>1207</v>
      </c>
    </row>
    <row r="535" spans="1:4" x14ac:dyDescent="0.3">
      <c r="A535" s="17" t="s">
        <v>9591</v>
      </c>
      <c r="B535" s="9">
        <v>330</v>
      </c>
      <c r="C535" s="9">
        <v>458.57142857142856</v>
      </c>
      <c r="D535" s="9">
        <v>1201.2428571428572</v>
      </c>
    </row>
    <row r="536" spans="1:4" x14ac:dyDescent="0.3">
      <c r="A536" s="17" t="s">
        <v>9589</v>
      </c>
      <c r="B536" s="9">
        <v>100</v>
      </c>
      <c r="C536" s="9">
        <v>1261.4285714285713</v>
      </c>
      <c r="D536" s="9">
        <v>1192.347619047619</v>
      </c>
    </row>
    <row r="537" spans="1:4" x14ac:dyDescent="0.3">
      <c r="A537" s="17" t="s">
        <v>9592</v>
      </c>
      <c r="B537" s="9">
        <v>630</v>
      </c>
      <c r="C537" s="9">
        <v>1427.1428571428571</v>
      </c>
      <c r="D537" s="9">
        <v>1159.9761904761906</v>
      </c>
    </row>
    <row r="538" spans="1:4" x14ac:dyDescent="0.3">
      <c r="A538" s="17" t="s">
        <v>9593</v>
      </c>
      <c r="B538" s="9">
        <v>680</v>
      </c>
      <c r="C538" s="9">
        <v>1474</v>
      </c>
      <c r="D538" s="9">
        <v>1121.1666666666672</v>
      </c>
    </row>
    <row r="539" spans="1:4" x14ac:dyDescent="0.3">
      <c r="A539" s="17" t="s">
        <v>9594</v>
      </c>
      <c r="B539" s="9">
        <v>700</v>
      </c>
      <c r="C539" s="9">
        <v>1751.2857142857142</v>
      </c>
      <c r="D539" s="9">
        <v>1082.8523809523811</v>
      </c>
    </row>
    <row r="540" spans="1:4" x14ac:dyDescent="0.3">
      <c r="A540" s="17" t="s">
        <v>9595</v>
      </c>
      <c r="B540" s="9">
        <v>390</v>
      </c>
      <c r="C540" s="9">
        <v>2040.4285714285713</v>
      </c>
      <c r="D540" s="9">
        <v>1038.5333333333335</v>
      </c>
    </row>
    <row r="541" spans="1:4" x14ac:dyDescent="0.3">
      <c r="A541" s="17" t="s">
        <v>9596</v>
      </c>
      <c r="B541" s="9">
        <v>380</v>
      </c>
      <c r="C541" s="9">
        <v>2006.5714285714287</v>
      </c>
      <c r="D541" s="9">
        <v>984.80476190476213</v>
      </c>
    </row>
    <row r="542" spans="1:4" x14ac:dyDescent="0.3">
      <c r="A542" s="17" t="s">
        <v>9597</v>
      </c>
      <c r="B542" s="9">
        <v>5950</v>
      </c>
      <c r="C542" s="9">
        <v>2057.7142857142858</v>
      </c>
      <c r="D542" s="9">
        <v>931.29047619047628</v>
      </c>
    </row>
    <row r="543" spans="1:4" x14ac:dyDescent="0.3">
      <c r="A543" s="17" t="s">
        <v>9598</v>
      </c>
      <c r="B543" s="9">
        <v>1260</v>
      </c>
      <c r="C543" s="9">
        <v>1221.4285714285713</v>
      </c>
      <c r="D543" s="9">
        <v>875.65238095238112</v>
      </c>
    </row>
    <row r="544" spans="1:4" x14ac:dyDescent="0.3">
      <c r="A544" s="17" t="s">
        <v>9599</v>
      </c>
      <c r="B544" s="9">
        <v>958</v>
      </c>
      <c r="C544" s="9">
        <v>1227.5714285714287</v>
      </c>
      <c r="D544" s="9">
        <v>845.47142857142876</v>
      </c>
    </row>
    <row r="545" spans="1:4" x14ac:dyDescent="0.3">
      <c r="A545" s="17" t="s">
        <v>9600</v>
      </c>
      <c r="B545" s="9">
        <v>2621</v>
      </c>
      <c r="C545" s="9">
        <v>1234.7142857142858</v>
      </c>
      <c r="D545" s="9">
        <v>815.3238095238097</v>
      </c>
    </row>
    <row r="546" spans="1:4" x14ac:dyDescent="0.3">
      <c r="A546" s="17" t="s">
        <v>9601</v>
      </c>
      <c r="B546" s="9">
        <v>2724</v>
      </c>
      <c r="C546" s="9">
        <v>1128.2857142857142</v>
      </c>
      <c r="D546" s="9">
        <v>782.68095238095259</v>
      </c>
    </row>
    <row r="547" spans="1:4" x14ac:dyDescent="0.3">
      <c r="A547" s="17" t="s">
        <v>9602</v>
      </c>
      <c r="B547" s="9">
        <v>153</v>
      </c>
      <c r="C547" s="9">
        <v>1105</v>
      </c>
      <c r="D547" s="9">
        <v>751.77619047619055</v>
      </c>
    </row>
    <row r="548" spans="1:4" x14ac:dyDescent="0.3">
      <c r="A548" s="17" t="s">
        <v>9603</v>
      </c>
      <c r="B548" s="9">
        <v>738</v>
      </c>
      <c r="C548" s="9">
        <v>1338.1428571428571</v>
      </c>
      <c r="D548" s="9">
        <v>723.20952380952383</v>
      </c>
    </row>
    <row r="549" spans="1:4" x14ac:dyDescent="0.3">
      <c r="A549" s="17" t="s">
        <v>9604</v>
      </c>
      <c r="B549" s="9">
        <v>96</v>
      </c>
      <c r="C549" s="9">
        <v>1335.5714285714287</v>
      </c>
      <c r="D549" s="9">
        <v>688.12857142857138</v>
      </c>
    </row>
    <row r="550" spans="1:4" x14ac:dyDescent="0.3">
      <c r="A550" s="17" t="s">
        <v>9605</v>
      </c>
      <c r="B550" s="9">
        <v>1303</v>
      </c>
      <c r="C550" s="9">
        <v>1716</v>
      </c>
      <c r="D550" s="9">
        <v>653.50476190476195</v>
      </c>
    </row>
    <row r="551" spans="1:4" x14ac:dyDescent="0.3">
      <c r="A551" s="17" t="s">
        <v>9606</v>
      </c>
      <c r="B551" s="9">
        <v>1008</v>
      </c>
      <c r="C551" s="9">
        <v>1674.7142857142858</v>
      </c>
      <c r="D551" s="9">
        <v>604.79999999999995</v>
      </c>
    </row>
    <row r="552" spans="1:4" x14ac:dyDescent="0.3">
      <c r="A552" s="17" t="s">
        <v>9607</v>
      </c>
      <c r="B552" s="9">
        <v>1876</v>
      </c>
      <c r="C552" s="9">
        <v>1805</v>
      </c>
      <c r="D552" s="9">
        <v>560.51904761904757</v>
      </c>
    </row>
    <row r="553" spans="1:4" x14ac:dyDescent="0.3">
      <c r="A553" s="8" t="s">
        <v>9272</v>
      </c>
      <c r="B553" s="9">
        <v>20460</v>
      </c>
      <c r="C553" s="9">
        <v>15836.285714285716</v>
      </c>
      <c r="D553" s="9">
        <v>13463.657142857144</v>
      </c>
    </row>
    <row r="554" spans="1:4" x14ac:dyDescent="0.3">
      <c r="A554" s="17" t="s">
        <v>9608</v>
      </c>
      <c r="B554" s="9">
        <v>2561</v>
      </c>
      <c r="C554" s="9">
        <v>1636.4285714285713</v>
      </c>
      <c r="D554" s="9">
        <v>513.48571428571427</v>
      </c>
    </row>
    <row r="555" spans="1:4" x14ac:dyDescent="0.3">
      <c r="A555" s="17" t="s">
        <v>9609</v>
      </c>
      <c r="B555" s="9">
        <v>1785</v>
      </c>
      <c r="C555" s="9">
        <v>1442</v>
      </c>
      <c r="D555" s="9">
        <v>473.32857142857148</v>
      </c>
    </row>
    <row r="556" spans="1:4" x14ac:dyDescent="0.3">
      <c r="A556" s="17" t="s">
        <v>9610</v>
      </c>
      <c r="B556" s="9">
        <v>720</v>
      </c>
      <c r="C556" s="9">
        <v>1187</v>
      </c>
      <c r="D556" s="9">
        <v>437.46190476190475</v>
      </c>
    </row>
    <row r="557" spans="1:4" x14ac:dyDescent="0.3">
      <c r="A557" s="17" t="s">
        <v>9611</v>
      </c>
      <c r="B557" s="9">
        <v>2759</v>
      </c>
      <c r="C557" s="9">
        <v>1084.1428571428571</v>
      </c>
      <c r="D557" s="9">
        <v>412.05714285714282</v>
      </c>
    </row>
    <row r="558" spans="1:4" x14ac:dyDescent="0.3">
      <c r="A558" s="17" t="s">
        <v>9612</v>
      </c>
      <c r="B558" s="9">
        <v>1014</v>
      </c>
      <c r="C558" s="9">
        <v>690</v>
      </c>
      <c r="D558" s="9">
        <v>388.99523809523811</v>
      </c>
    </row>
    <row r="559" spans="1:4" x14ac:dyDescent="0.3">
      <c r="A559" s="17" t="s">
        <v>9613</v>
      </c>
      <c r="B559" s="9">
        <v>1920</v>
      </c>
      <c r="C559" s="9">
        <v>853.28571428571433</v>
      </c>
      <c r="D559" s="9">
        <v>378.23333333333329</v>
      </c>
    </row>
    <row r="560" spans="1:4" x14ac:dyDescent="0.3">
      <c r="A560" s="17" t="s">
        <v>9614</v>
      </c>
      <c r="B560" s="9">
        <v>696</v>
      </c>
      <c r="C560" s="9">
        <v>620.14285714285711</v>
      </c>
      <c r="D560" s="9">
        <v>358.74285714285713</v>
      </c>
    </row>
    <row r="561" spans="1:4" x14ac:dyDescent="0.3">
      <c r="A561" s="17" t="s">
        <v>9623</v>
      </c>
      <c r="B561" s="9">
        <v>1200</v>
      </c>
      <c r="C561" s="9">
        <v>548.14285714285711</v>
      </c>
      <c r="D561" s="9">
        <v>344.71904761904756</v>
      </c>
    </row>
    <row r="562" spans="1:4" x14ac:dyDescent="0.3">
      <c r="A562" s="17" t="s">
        <v>9615</v>
      </c>
      <c r="B562" s="9">
        <v>0</v>
      </c>
      <c r="C562" s="9">
        <v>404.14285714285717</v>
      </c>
      <c r="D562" s="9">
        <v>332.07619047619045</v>
      </c>
    </row>
    <row r="563" spans="1:4" x14ac:dyDescent="0.3">
      <c r="A563" s="17" t="s">
        <v>9616</v>
      </c>
      <c r="B563" s="9">
        <v>0</v>
      </c>
      <c r="C563" s="9">
        <v>404.14285714285717</v>
      </c>
      <c r="D563" s="9">
        <v>323.49047619047622</v>
      </c>
    </row>
    <row r="564" spans="1:4" x14ac:dyDescent="0.3">
      <c r="A564" s="17" t="s">
        <v>9617</v>
      </c>
      <c r="B564" s="9">
        <v>0</v>
      </c>
      <c r="C564" s="9">
        <v>438.42857142857144</v>
      </c>
      <c r="D564" s="9">
        <v>313.52857142857152</v>
      </c>
    </row>
    <row r="565" spans="1:4" x14ac:dyDescent="0.3">
      <c r="A565" s="17" t="s">
        <v>9624</v>
      </c>
      <c r="B565" s="9">
        <v>2157</v>
      </c>
      <c r="C565" s="9">
        <v>465.85714285714283</v>
      </c>
      <c r="D565" s="9">
        <v>302.63809523809527</v>
      </c>
    </row>
    <row r="566" spans="1:4" x14ac:dyDescent="0.3">
      <c r="A566" s="17" t="s">
        <v>9625</v>
      </c>
      <c r="B566" s="9">
        <v>288</v>
      </c>
      <c r="C566" s="9">
        <v>191.71428571428572</v>
      </c>
      <c r="D566" s="9">
        <v>299.16666666666674</v>
      </c>
    </row>
    <row r="567" spans="1:4" x14ac:dyDescent="0.3">
      <c r="A567" s="17" t="s">
        <v>9626</v>
      </c>
      <c r="B567" s="9">
        <v>192</v>
      </c>
      <c r="C567" s="9">
        <v>290.28571428571428</v>
      </c>
      <c r="D567" s="9">
        <v>315.02380952380958</v>
      </c>
    </row>
    <row r="568" spans="1:4" x14ac:dyDescent="0.3">
      <c r="A568" s="17" t="s">
        <v>9627</v>
      </c>
      <c r="B568" s="9">
        <v>192</v>
      </c>
      <c r="C568" s="9">
        <v>262.85714285714283</v>
      </c>
      <c r="D568" s="9">
        <v>328.78571428571433</v>
      </c>
    </row>
    <row r="569" spans="1:4" x14ac:dyDescent="0.3">
      <c r="A569" s="17" t="s">
        <v>9628</v>
      </c>
      <c r="B569" s="9">
        <v>0</v>
      </c>
      <c r="C569" s="9">
        <v>324.57142857142856</v>
      </c>
      <c r="D569" s="9">
        <v>347.27142857142854</v>
      </c>
    </row>
    <row r="570" spans="1:4" x14ac:dyDescent="0.3">
      <c r="A570" s="17" t="s">
        <v>9629</v>
      </c>
      <c r="B570" s="9">
        <v>240</v>
      </c>
      <c r="C570" s="9">
        <v>421.71428571428572</v>
      </c>
      <c r="D570" s="9">
        <v>365.72380952380951</v>
      </c>
    </row>
    <row r="571" spans="1:4" x14ac:dyDescent="0.3">
      <c r="A571" s="17" t="s">
        <v>9630</v>
      </c>
      <c r="B571" s="9">
        <v>192</v>
      </c>
      <c r="C571" s="9">
        <v>428.57142857142856</v>
      </c>
      <c r="D571" s="9">
        <v>387.09523809523802</v>
      </c>
    </row>
    <row r="572" spans="1:4" x14ac:dyDescent="0.3">
      <c r="A572" s="17" t="s">
        <v>9631</v>
      </c>
      <c r="B572" s="9">
        <v>238</v>
      </c>
      <c r="C572" s="9">
        <v>401.14285714285717</v>
      </c>
      <c r="D572" s="9">
        <v>408.02380952380946</v>
      </c>
    </row>
    <row r="573" spans="1:4" x14ac:dyDescent="0.3">
      <c r="A573" s="17" t="s">
        <v>9632</v>
      </c>
      <c r="B573" s="9">
        <v>978</v>
      </c>
      <c r="C573" s="9">
        <v>388.57142857142856</v>
      </c>
      <c r="D573" s="9">
        <v>432.10476190476192</v>
      </c>
    </row>
    <row r="574" spans="1:4" x14ac:dyDescent="0.3">
      <c r="A574" s="17" t="s">
        <v>9633</v>
      </c>
      <c r="B574" s="9">
        <v>0</v>
      </c>
      <c r="C574" s="9">
        <v>316</v>
      </c>
      <c r="D574" s="9">
        <v>446.89047619047614</v>
      </c>
    </row>
    <row r="575" spans="1:4" x14ac:dyDescent="0.3">
      <c r="A575" s="17" t="s">
        <v>9634</v>
      </c>
      <c r="B575" s="9">
        <v>624</v>
      </c>
      <c r="C575" s="9">
        <v>323.14285714285717</v>
      </c>
      <c r="D575" s="9">
        <v>462.90476190476187</v>
      </c>
    </row>
    <row r="576" spans="1:4" x14ac:dyDescent="0.3">
      <c r="A576" s="17" t="s">
        <v>9635</v>
      </c>
      <c r="B576" s="9">
        <v>680</v>
      </c>
      <c r="C576" s="9">
        <v>255.42857142857142</v>
      </c>
      <c r="D576" s="9">
        <v>477.96666666666658</v>
      </c>
    </row>
    <row r="577" spans="1:4" x14ac:dyDescent="0.3">
      <c r="A577" s="17" t="s">
        <v>9636</v>
      </c>
      <c r="B577" s="9">
        <v>288</v>
      </c>
      <c r="C577" s="9">
        <v>201.14285714285714</v>
      </c>
      <c r="D577" s="9">
        <v>493.73809523809524</v>
      </c>
    </row>
    <row r="578" spans="1:4" x14ac:dyDescent="0.3">
      <c r="A578" s="17" t="s">
        <v>9637</v>
      </c>
      <c r="B578" s="9">
        <v>0</v>
      </c>
      <c r="C578" s="9">
        <v>248</v>
      </c>
      <c r="D578" s="9">
        <v>509.74761904761903</v>
      </c>
    </row>
    <row r="579" spans="1:4" x14ac:dyDescent="0.3">
      <c r="A579" s="17" t="s">
        <v>9638</v>
      </c>
      <c r="B579" s="9">
        <v>150</v>
      </c>
      <c r="C579" s="9">
        <v>285.71428571428572</v>
      </c>
      <c r="D579" s="9">
        <v>527.09999999999991</v>
      </c>
    </row>
    <row r="580" spans="1:4" x14ac:dyDescent="0.3">
      <c r="A580" s="17" t="s">
        <v>9639</v>
      </c>
      <c r="B580" s="9">
        <v>470</v>
      </c>
      <c r="C580" s="9">
        <v>296.85714285714283</v>
      </c>
      <c r="D580" s="9">
        <v>533.57619047619039</v>
      </c>
    </row>
    <row r="581" spans="1:4" x14ac:dyDescent="0.3">
      <c r="A581" s="17" t="s">
        <v>9640</v>
      </c>
      <c r="B581" s="9">
        <v>50</v>
      </c>
      <c r="C581" s="9">
        <v>254.85714285714286</v>
      </c>
      <c r="D581" s="9">
        <v>552.20476190476188</v>
      </c>
    </row>
    <row r="582" spans="1:4" x14ac:dyDescent="0.3">
      <c r="A582" s="17" t="s">
        <v>9641</v>
      </c>
      <c r="B582" s="9">
        <v>150</v>
      </c>
      <c r="C582" s="9">
        <v>346.28571428571428</v>
      </c>
      <c r="D582" s="9">
        <v>613.28095238095239</v>
      </c>
    </row>
    <row r="583" spans="1:4" x14ac:dyDescent="0.3">
      <c r="A583" s="17" t="s">
        <v>9642</v>
      </c>
      <c r="B583" s="9">
        <v>300</v>
      </c>
      <c r="C583" s="9">
        <v>394</v>
      </c>
      <c r="D583" s="9">
        <v>666.54761904761904</v>
      </c>
    </row>
    <row r="584" spans="1:4" x14ac:dyDescent="0.3">
      <c r="A584" s="17" t="s">
        <v>9643</v>
      </c>
      <c r="B584" s="9">
        <v>616</v>
      </c>
      <c r="C584" s="9">
        <v>431.71428571428572</v>
      </c>
      <c r="D584" s="9">
        <v>717.74761904761908</v>
      </c>
    </row>
    <row r="585" spans="1:4" x14ac:dyDescent="0.3">
      <c r="A585" s="7" t="s">
        <v>9279</v>
      </c>
      <c r="B585" s="9">
        <v>220811</v>
      </c>
      <c r="C585" s="9">
        <v>223381.00000000006</v>
      </c>
      <c r="D585" s="9">
        <v>225997.82857142863</v>
      </c>
    </row>
    <row r="586" spans="1:4" x14ac:dyDescent="0.3">
      <c r="A586" s="8" t="s">
        <v>9274</v>
      </c>
      <c r="B586" s="9">
        <v>16995</v>
      </c>
      <c r="C586" s="9">
        <v>24676.428571428572</v>
      </c>
      <c r="D586" s="9">
        <v>27692.147619047624</v>
      </c>
    </row>
    <row r="587" spans="1:4" x14ac:dyDescent="0.3">
      <c r="A587" s="17" t="s">
        <v>9618</v>
      </c>
      <c r="B587" s="9">
        <v>264</v>
      </c>
      <c r="C587" s="9">
        <v>366</v>
      </c>
      <c r="D587" s="9">
        <v>764.40476190476193</v>
      </c>
    </row>
    <row r="588" spans="1:4" x14ac:dyDescent="0.3">
      <c r="A588" s="17" t="s">
        <v>9619</v>
      </c>
      <c r="B588" s="9">
        <v>228</v>
      </c>
      <c r="C588" s="9">
        <v>424.85714285714283</v>
      </c>
      <c r="D588" s="9">
        <v>810.34761904761911</v>
      </c>
    </row>
    <row r="589" spans="1:4" x14ac:dyDescent="0.3">
      <c r="A589" s="17" t="s">
        <v>9620</v>
      </c>
      <c r="B589" s="9">
        <v>176</v>
      </c>
      <c r="C589" s="9">
        <v>392.28571428571428</v>
      </c>
      <c r="D589" s="9">
        <v>855.28095238095239</v>
      </c>
    </row>
    <row r="590" spans="1:4" x14ac:dyDescent="0.3">
      <c r="A590" s="17" t="s">
        <v>9621</v>
      </c>
      <c r="B590" s="9">
        <v>690</v>
      </c>
      <c r="C590" s="9">
        <v>367.14285714285717</v>
      </c>
      <c r="D590" s="9">
        <v>893.20476190476199</v>
      </c>
    </row>
    <row r="591" spans="1:4" x14ac:dyDescent="0.3">
      <c r="A591" s="17" t="s">
        <v>9282</v>
      </c>
      <c r="B591" s="9">
        <v>484</v>
      </c>
      <c r="C591" s="9">
        <v>268.57142857142856</v>
      </c>
      <c r="D591" s="9">
        <v>902.25238095238092</v>
      </c>
    </row>
    <row r="592" spans="1:4" x14ac:dyDescent="0.3">
      <c r="A592" s="17" t="s">
        <v>9283</v>
      </c>
      <c r="B592" s="9">
        <v>564</v>
      </c>
      <c r="C592" s="9">
        <v>199.42857142857142</v>
      </c>
      <c r="D592" s="9">
        <v>916.9666666666667</v>
      </c>
    </row>
    <row r="593" spans="1:4" x14ac:dyDescent="0.3">
      <c r="A593" s="17" t="s">
        <v>9284</v>
      </c>
      <c r="B593" s="9">
        <v>156</v>
      </c>
      <c r="C593" s="9">
        <v>168.85714285714286</v>
      </c>
      <c r="D593" s="9">
        <v>935.65238095238089</v>
      </c>
    </row>
    <row r="594" spans="1:4" x14ac:dyDescent="0.3">
      <c r="A594" s="17" t="s">
        <v>9622</v>
      </c>
      <c r="B594" s="9">
        <v>676</v>
      </c>
      <c r="C594" s="9">
        <v>146.57142857142858</v>
      </c>
      <c r="D594" s="9">
        <v>952.21428571428578</v>
      </c>
    </row>
    <row r="595" spans="1:4" x14ac:dyDescent="0.3">
      <c r="A595" s="17" t="s">
        <v>9285</v>
      </c>
      <c r="B595" s="9">
        <v>0</v>
      </c>
      <c r="C595" s="9">
        <v>105.28571428571429</v>
      </c>
      <c r="D595" s="9">
        <v>969.51904761904757</v>
      </c>
    </row>
    <row r="596" spans="1:4" x14ac:dyDescent="0.3">
      <c r="A596" s="17" t="s">
        <v>9286</v>
      </c>
      <c r="B596" s="9">
        <v>0</v>
      </c>
      <c r="C596" s="9">
        <v>111.71428571428571</v>
      </c>
      <c r="D596" s="9">
        <v>987.48571428571427</v>
      </c>
    </row>
    <row r="597" spans="1:4" x14ac:dyDescent="0.3">
      <c r="A597" s="17" t="s">
        <v>9287</v>
      </c>
      <c r="B597" s="9">
        <v>0</v>
      </c>
      <c r="C597" s="9">
        <v>361.71428571428572</v>
      </c>
      <c r="D597" s="9">
        <v>1004.8571428571428</v>
      </c>
    </row>
    <row r="598" spans="1:4" x14ac:dyDescent="0.3">
      <c r="A598" s="17" t="s">
        <v>9288</v>
      </c>
      <c r="B598" s="9">
        <v>0</v>
      </c>
      <c r="C598" s="9">
        <v>667.42857142857144</v>
      </c>
      <c r="D598" s="9">
        <v>1008.0380952380951</v>
      </c>
    </row>
    <row r="599" spans="1:4" x14ac:dyDescent="0.3">
      <c r="A599" s="17" t="s">
        <v>9289</v>
      </c>
      <c r="B599" s="9">
        <v>350</v>
      </c>
      <c r="C599" s="9">
        <v>703.14285714285711</v>
      </c>
      <c r="D599" s="9">
        <v>999.83809523809532</v>
      </c>
    </row>
    <row r="600" spans="1:4" x14ac:dyDescent="0.3">
      <c r="A600" s="17" t="s">
        <v>9290</v>
      </c>
      <c r="B600" s="9">
        <v>0</v>
      </c>
      <c r="C600" s="9">
        <v>817.42857142857144</v>
      </c>
      <c r="D600" s="9">
        <v>991.16190476190468</v>
      </c>
    </row>
    <row r="601" spans="1:4" x14ac:dyDescent="0.3">
      <c r="A601" s="17" t="s">
        <v>9291</v>
      </c>
      <c r="B601" s="9">
        <v>387</v>
      </c>
      <c r="C601" s="9">
        <v>878.14285714285711</v>
      </c>
      <c r="D601" s="9">
        <v>980.10476190476186</v>
      </c>
    </row>
    <row r="602" spans="1:4" x14ac:dyDescent="0.3">
      <c r="A602" s="17" t="s">
        <v>9292</v>
      </c>
      <c r="B602" s="9">
        <v>45</v>
      </c>
      <c r="C602" s="9">
        <v>1062.8571428571429</v>
      </c>
      <c r="D602" s="9">
        <v>968.88095238095229</v>
      </c>
    </row>
    <row r="603" spans="1:4" x14ac:dyDescent="0.3">
      <c r="A603" s="17" t="s">
        <v>9293</v>
      </c>
      <c r="B603" s="9">
        <v>1750</v>
      </c>
      <c r="C603" s="9">
        <v>1056.4285714285713</v>
      </c>
      <c r="D603" s="9">
        <v>950.30952380952374</v>
      </c>
    </row>
    <row r="604" spans="1:4" x14ac:dyDescent="0.3">
      <c r="A604" s="17" t="s">
        <v>9294</v>
      </c>
      <c r="B604" s="9">
        <v>2140</v>
      </c>
      <c r="C604" s="9">
        <v>1123.5714285714287</v>
      </c>
      <c r="D604" s="9">
        <v>940.88571428571424</v>
      </c>
    </row>
    <row r="605" spans="1:4" x14ac:dyDescent="0.3">
      <c r="A605" s="17" t="s">
        <v>9295</v>
      </c>
      <c r="B605" s="9">
        <v>250</v>
      </c>
      <c r="C605" s="9">
        <v>832.14285714285711</v>
      </c>
      <c r="D605" s="9">
        <v>924.93809523809534</v>
      </c>
    </row>
    <row r="606" spans="1:4" x14ac:dyDescent="0.3">
      <c r="A606" s="17" t="s">
        <v>9296</v>
      </c>
      <c r="B606" s="9">
        <v>1150</v>
      </c>
      <c r="C606" s="9">
        <v>796.42857142857144</v>
      </c>
      <c r="D606" s="9">
        <v>917.51428571428573</v>
      </c>
    </row>
    <row r="607" spans="1:4" x14ac:dyDescent="0.3">
      <c r="A607" s="17" t="s">
        <v>9297</v>
      </c>
      <c r="B607" s="9">
        <v>425</v>
      </c>
      <c r="C607" s="9">
        <v>775</v>
      </c>
      <c r="D607" s="9">
        <v>911.37619047619046</v>
      </c>
    </row>
    <row r="608" spans="1:4" x14ac:dyDescent="0.3">
      <c r="A608" s="17" t="s">
        <v>9298</v>
      </c>
      <c r="B608" s="9">
        <v>1680</v>
      </c>
      <c r="C608" s="9">
        <v>728.57142857142856</v>
      </c>
      <c r="D608" s="9">
        <v>904.52380952380963</v>
      </c>
    </row>
    <row r="609" spans="1:4" x14ac:dyDescent="0.3">
      <c r="A609" s="17" t="s">
        <v>9299</v>
      </c>
      <c r="B609" s="9">
        <v>0</v>
      </c>
      <c r="C609" s="9">
        <v>681.42857142857144</v>
      </c>
      <c r="D609" s="9">
        <v>897.36190476190495</v>
      </c>
    </row>
    <row r="610" spans="1:4" x14ac:dyDescent="0.3">
      <c r="A610" s="17" t="s">
        <v>9300</v>
      </c>
      <c r="B610" s="9">
        <v>2220</v>
      </c>
      <c r="C610" s="9">
        <v>768.57142857142856</v>
      </c>
      <c r="D610" s="9">
        <v>893.72380952380979</v>
      </c>
    </row>
    <row r="611" spans="1:4" x14ac:dyDescent="0.3">
      <c r="A611" s="17" t="s">
        <v>9301</v>
      </c>
      <c r="B611" s="9">
        <v>100</v>
      </c>
      <c r="C611" s="9">
        <v>480</v>
      </c>
      <c r="D611" s="9">
        <v>875.43809523809546</v>
      </c>
    </row>
    <row r="612" spans="1:4" x14ac:dyDescent="0.3">
      <c r="A612" s="17" t="s">
        <v>9302</v>
      </c>
      <c r="B612" s="9">
        <v>0</v>
      </c>
      <c r="C612" s="9">
        <v>855.71428571428567</v>
      </c>
      <c r="D612" s="9">
        <v>865.58095238095257</v>
      </c>
    </row>
    <row r="613" spans="1:4" x14ac:dyDescent="0.3">
      <c r="A613" s="17" t="s">
        <v>9303</v>
      </c>
      <c r="B613" s="9">
        <v>1000</v>
      </c>
      <c r="C613" s="9">
        <v>2087.1428571428573</v>
      </c>
      <c r="D613" s="9">
        <v>847.24761904761931</v>
      </c>
    </row>
    <row r="614" spans="1:4" x14ac:dyDescent="0.3">
      <c r="A614" s="17" t="s">
        <v>9304</v>
      </c>
      <c r="B614" s="9">
        <v>100</v>
      </c>
      <c r="C614" s="9">
        <v>1944.2857142857142</v>
      </c>
      <c r="D614" s="9">
        <v>786.10476190476209</v>
      </c>
    </row>
    <row r="615" spans="1:4" x14ac:dyDescent="0.3">
      <c r="A615" s="17" t="s">
        <v>9305</v>
      </c>
      <c r="B615" s="9">
        <v>1350</v>
      </c>
      <c r="C615" s="9">
        <v>1930</v>
      </c>
      <c r="D615" s="9">
        <v>730.91428571428571</v>
      </c>
    </row>
    <row r="616" spans="1:4" x14ac:dyDescent="0.3">
      <c r="A616" s="17" t="s">
        <v>9306</v>
      </c>
      <c r="B616" s="9">
        <v>610</v>
      </c>
      <c r="C616" s="9">
        <v>1831.4285714285713</v>
      </c>
      <c r="D616" s="9">
        <v>678.34285714285704</v>
      </c>
    </row>
    <row r="617" spans="1:4" x14ac:dyDescent="0.3">
      <c r="A617" s="17" t="s">
        <v>9307</v>
      </c>
      <c r="B617" s="9">
        <v>200</v>
      </c>
      <c r="C617" s="9">
        <v>1744.2857142857142</v>
      </c>
      <c r="D617" s="9">
        <v>627.6761904761903</v>
      </c>
    </row>
    <row r="618" spans="1:4" x14ac:dyDescent="0.3">
      <c r="A618" s="8" t="s">
        <v>9275</v>
      </c>
      <c r="B618" s="9">
        <v>24466</v>
      </c>
      <c r="C618" s="9">
        <v>16774.571428571424</v>
      </c>
      <c r="D618" s="9">
        <v>10823.561904761907</v>
      </c>
    </row>
    <row r="619" spans="1:4" x14ac:dyDescent="0.3">
      <c r="A619" s="17" t="s">
        <v>9308</v>
      </c>
      <c r="B619" s="9">
        <v>2730</v>
      </c>
      <c r="C619" s="9">
        <v>1772.8571428571429</v>
      </c>
      <c r="D619" s="9">
        <v>578.43809523809512</v>
      </c>
    </row>
    <row r="620" spans="1:4" x14ac:dyDescent="0.3">
      <c r="A620" s="17" t="s">
        <v>9309</v>
      </c>
      <c r="B620" s="9">
        <v>8620</v>
      </c>
      <c r="C620" s="9">
        <v>1530</v>
      </c>
      <c r="D620" s="9">
        <v>528.24761904761897</v>
      </c>
    </row>
    <row r="621" spans="1:4" x14ac:dyDescent="0.3">
      <c r="A621" s="17" t="s">
        <v>9310</v>
      </c>
      <c r="B621" s="9">
        <v>0</v>
      </c>
      <c r="C621" s="9">
        <v>638.57142857142856</v>
      </c>
      <c r="D621" s="9">
        <v>484.39047619047608</v>
      </c>
    </row>
    <row r="622" spans="1:4" x14ac:dyDescent="0.3">
      <c r="A622" s="17" t="s">
        <v>9311</v>
      </c>
      <c r="B622" s="9">
        <v>0</v>
      </c>
      <c r="C622" s="9">
        <v>710</v>
      </c>
      <c r="D622" s="9">
        <v>470.1047619047618</v>
      </c>
    </row>
    <row r="623" spans="1:4" x14ac:dyDescent="0.3">
      <c r="A623" s="17" t="s">
        <v>9312</v>
      </c>
      <c r="B623" s="9">
        <v>660</v>
      </c>
      <c r="C623" s="9">
        <v>760</v>
      </c>
      <c r="D623" s="9">
        <v>452.72380952380939</v>
      </c>
    </row>
    <row r="624" spans="1:4" x14ac:dyDescent="0.3">
      <c r="A624" s="17" t="s">
        <v>9313</v>
      </c>
      <c r="B624" s="9">
        <v>0</v>
      </c>
      <c r="C624" s="9">
        <v>665.71428571428567</v>
      </c>
      <c r="D624" s="9">
        <v>432.72380952380951</v>
      </c>
    </row>
    <row r="625" spans="1:4" x14ac:dyDescent="0.3">
      <c r="A625" s="17" t="s">
        <v>9314</v>
      </c>
      <c r="B625" s="9">
        <v>400</v>
      </c>
      <c r="C625" s="9">
        <v>665.71428571428567</v>
      </c>
      <c r="D625" s="9">
        <v>415.29523809523812</v>
      </c>
    </row>
    <row r="626" spans="1:4" x14ac:dyDescent="0.3">
      <c r="A626" s="17" t="s">
        <v>9315</v>
      </c>
      <c r="B626" s="9">
        <v>1030</v>
      </c>
      <c r="C626" s="9">
        <v>644.28571428571433</v>
      </c>
      <c r="D626" s="9">
        <v>398.3428571428571</v>
      </c>
    </row>
    <row r="627" spans="1:4" x14ac:dyDescent="0.3">
      <c r="A627" s="17" t="s">
        <v>9320</v>
      </c>
      <c r="B627" s="9">
        <v>2380</v>
      </c>
      <c r="C627" s="9">
        <v>632.85714285714289</v>
      </c>
      <c r="D627" s="9">
        <v>382.10476190476197</v>
      </c>
    </row>
    <row r="628" spans="1:4" x14ac:dyDescent="0.3">
      <c r="A628" s="17" t="s">
        <v>9316</v>
      </c>
      <c r="B628" s="9">
        <v>500</v>
      </c>
      <c r="C628" s="9">
        <v>457.14285714285717</v>
      </c>
      <c r="D628" s="9">
        <v>368.48571428571432</v>
      </c>
    </row>
    <row r="629" spans="1:4" x14ac:dyDescent="0.3">
      <c r="A629" s="17" t="s">
        <v>9317</v>
      </c>
      <c r="B629" s="9">
        <v>350</v>
      </c>
      <c r="C629" s="9">
        <v>421.42857142857144</v>
      </c>
      <c r="D629" s="9">
        <v>362.53333333333336</v>
      </c>
    </row>
    <row r="630" spans="1:4" x14ac:dyDescent="0.3">
      <c r="A630" s="17" t="s">
        <v>9318</v>
      </c>
      <c r="B630" s="9">
        <v>0</v>
      </c>
      <c r="C630" s="9">
        <v>442.85714285714283</v>
      </c>
      <c r="D630" s="9">
        <v>359.34285714285721</v>
      </c>
    </row>
    <row r="631" spans="1:4" x14ac:dyDescent="0.3">
      <c r="A631" s="17" t="s">
        <v>9321</v>
      </c>
      <c r="B631" s="9">
        <v>0</v>
      </c>
      <c r="C631" s="9">
        <v>485.71428571428572</v>
      </c>
      <c r="D631" s="9">
        <v>355.43809523809529</v>
      </c>
    </row>
    <row r="632" spans="1:4" x14ac:dyDescent="0.3">
      <c r="A632" s="17" t="s">
        <v>9322</v>
      </c>
      <c r="B632" s="9">
        <v>250</v>
      </c>
      <c r="C632" s="9">
        <v>541.42857142857144</v>
      </c>
      <c r="D632" s="9">
        <v>351.10476190476203</v>
      </c>
    </row>
    <row r="633" spans="1:4" x14ac:dyDescent="0.3">
      <c r="A633" s="17" t="s">
        <v>9323</v>
      </c>
      <c r="B633" s="9">
        <v>950</v>
      </c>
      <c r="C633" s="9">
        <v>505.71428571428572</v>
      </c>
      <c r="D633" s="9">
        <v>346.20000000000005</v>
      </c>
    </row>
    <row r="634" spans="1:4" x14ac:dyDescent="0.3">
      <c r="A634" s="17" t="s">
        <v>9319</v>
      </c>
      <c r="B634" s="9">
        <v>1150</v>
      </c>
      <c r="C634" s="9">
        <v>773.71428571428567</v>
      </c>
      <c r="D634" s="9">
        <v>347.48571428571432</v>
      </c>
    </row>
    <row r="635" spans="1:4" x14ac:dyDescent="0.3">
      <c r="A635" s="17" t="s">
        <v>9324</v>
      </c>
      <c r="B635" s="9">
        <v>250</v>
      </c>
      <c r="C635" s="9">
        <v>645.14285714285711</v>
      </c>
      <c r="D635" s="9">
        <v>335.79047619047617</v>
      </c>
    </row>
    <row r="636" spans="1:4" x14ac:dyDescent="0.3">
      <c r="A636" s="17" t="s">
        <v>9325</v>
      </c>
      <c r="B636" s="9">
        <v>500</v>
      </c>
      <c r="C636" s="9">
        <v>609.42857142857144</v>
      </c>
      <c r="D636" s="9">
        <v>325.99999999999994</v>
      </c>
    </row>
    <row r="637" spans="1:4" x14ac:dyDescent="0.3">
      <c r="A637" s="17" t="s">
        <v>9326</v>
      </c>
      <c r="B637" s="9">
        <v>300</v>
      </c>
      <c r="C637" s="9">
        <v>612.28571428571433</v>
      </c>
      <c r="D637" s="9">
        <v>321.54285714285709</v>
      </c>
    </row>
    <row r="638" spans="1:4" x14ac:dyDescent="0.3">
      <c r="A638" s="17" t="s">
        <v>9327</v>
      </c>
      <c r="B638" s="9">
        <v>390</v>
      </c>
      <c r="C638" s="9">
        <v>569.42857142857144</v>
      </c>
      <c r="D638" s="9">
        <v>319.22857142857146</v>
      </c>
    </row>
    <row r="639" spans="1:4" x14ac:dyDescent="0.3">
      <c r="A639" s="17" t="s">
        <v>9328</v>
      </c>
      <c r="B639" s="9">
        <v>0</v>
      </c>
      <c r="C639" s="9">
        <v>513.71428571428567</v>
      </c>
      <c r="D639" s="9">
        <v>319.15238095238095</v>
      </c>
    </row>
    <row r="640" spans="1:4" x14ac:dyDescent="0.3">
      <c r="A640" s="17" t="s">
        <v>9329</v>
      </c>
      <c r="B640" s="9">
        <v>2826</v>
      </c>
      <c r="C640" s="9">
        <v>572.28571428571433</v>
      </c>
      <c r="D640" s="9">
        <v>327.86190476190478</v>
      </c>
    </row>
    <row r="641" spans="1:4" x14ac:dyDescent="0.3">
      <c r="A641" s="17" t="s">
        <v>9330</v>
      </c>
      <c r="B641" s="9">
        <v>250</v>
      </c>
      <c r="C641" s="9">
        <v>220</v>
      </c>
      <c r="D641" s="9">
        <v>334.95238095238096</v>
      </c>
    </row>
    <row r="642" spans="1:4" x14ac:dyDescent="0.3">
      <c r="A642" s="17" t="s">
        <v>9331</v>
      </c>
      <c r="B642" s="9">
        <v>0</v>
      </c>
      <c r="C642" s="9">
        <v>184.28571428571428</v>
      </c>
      <c r="D642" s="9">
        <v>353.54761904761909</v>
      </c>
    </row>
    <row r="643" spans="1:4" x14ac:dyDescent="0.3">
      <c r="A643" s="17" t="s">
        <v>9332</v>
      </c>
      <c r="B643" s="9">
        <v>520</v>
      </c>
      <c r="C643" s="9">
        <v>305.71428571428572</v>
      </c>
      <c r="D643" s="9">
        <v>373.33333333333331</v>
      </c>
    </row>
    <row r="644" spans="1:4" x14ac:dyDescent="0.3">
      <c r="A644" s="17" t="s">
        <v>9333</v>
      </c>
      <c r="B644" s="9">
        <v>0</v>
      </c>
      <c r="C644" s="9">
        <v>252.85714285714286</v>
      </c>
      <c r="D644" s="9">
        <v>383.73809523809524</v>
      </c>
    </row>
    <row r="645" spans="1:4" x14ac:dyDescent="0.3">
      <c r="A645" s="17" t="s">
        <v>9334</v>
      </c>
      <c r="B645" s="9">
        <v>0</v>
      </c>
      <c r="C645" s="9">
        <v>288.57142857142856</v>
      </c>
      <c r="D645" s="9">
        <v>392.47619047619054</v>
      </c>
    </row>
    <row r="646" spans="1:4" x14ac:dyDescent="0.3">
      <c r="A646" s="17" t="s">
        <v>9662</v>
      </c>
      <c r="B646" s="9">
        <v>410</v>
      </c>
      <c r="C646" s="9">
        <v>352.85714285714283</v>
      </c>
      <c r="D646" s="9">
        <v>402.9761904761906</v>
      </c>
    </row>
    <row r="647" spans="1:4" x14ac:dyDescent="0.3">
      <c r="A647" s="8" t="s">
        <v>9276</v>
      </c>
      <c r="B647" s="9">
        <v>12685</v>
      </c>
      <c r="C647" s="9">
        <v>12699.285714285714</v>
      </c>
      <c r="D647" s="9">
        <v>18060.333333333339</v>
      </c>
    </row>
    <row r="648" spans="1:4" x14ac:dyDescent="0.3">
      <c r="A648" s="17" t="s">
        <v>9335</v>
      </c>
      <c r="B648" s="9">
        <v>360</v>
      </c>
      <c r="C648" s="9">
        <v>311.42857142857144</v>
      </c>
      <c r="D648" s="9">
        <v>409.92857142857144</v>
      </c>
    </row>
    <row r="649" spans="1:4" x14ac:dyDescent="0.3">
      <c r="A649" s="17" t="s">
        <v>9336</v>
      </c>
      <c r="B649" s="9">
        <v>0</v>
      </c>
      <c r="C649" s="9">
        <v>267.14285714285717</v>
      </c>
      <c r="D649" s="9">
        <v>412.92857142857144</v>
      </c>
    </row>
    <row r="650" spans="1:4" x14ac:dyDescent="0.3">
      <c r="A650" s="17" t="s">
        <v>9337</v>
      </c>
      <c r="B650" s="9">
        <v>850</v>
      </c>
      <c r="C650" s="9">
        <v>267.14285714285717</v>
      </c>
      <c r="D650" s="9">
        <v>420.02380952380946</v>
      </c>
    </row>
    <row r="651" spans="1:4" x14ac:dyDescent="0.3">
      <c r="A651" s="17" t="s">
        <v>9338</v>
      </c>
      <c r="B651" s="9">
        <v>150</v>
      </c>
      <c r="C651" s="9">
        <v>214.28571428571428</v>
      </c>
      <c r="D651" s="9">
        <v>427.11904761904759</v>
      </c>
    </row>
    <row r="652" spans="1:4" x14ac:dyDescent="0.3">
      <c r="A652" s="17" t="s">
        <v>9339</v>
      </c>
      <c r="B652" s="9">
        <v>250</v>
      </c>
      <c r="C652" s="9">
        <v>210</v>
      </c>
      <c r="D652" s="9">
        <v>435.11904761904759</v>
      </c>
    </row>
    <row r="653" spans="1:4" x14ac:dyDescent="0.3">
      <c r="A653" s="17" t="s">
        <v>9340</v>
      </c>
      <c r="B653" s="9">
        <v>450</v>
      </c>
      <c r="C653" s="9">
        <v>188.57142857142858</v>
      </c>
      <c r="D653" s="9">
        <v>444.97619047619048</v>
      </c>
    </row>
    <row r="654" spans="1:4" x14ac:dyDescent="0.3">
      <c r="A654" s="17" t="s">
        <v>9341</v>
      </c>
      <c r="B654" s="9">
        <v>120</v>
      </c>
      <c r="C654" s="9">
        <v>160</v>
      </c>
      <c r="D654" s="9">
        <v>460.78571428571428</v>
      </c>
    </row>
    <row r="655" spans="1:4" x14ac:dyDescent="0.3">
      <c r="A655" s="17" t="s">
        <v>9342</v>
      </c>
      <c r="B655" s="9">
        <v>50</v>
      </c>
      <c r="C655" s="9">
        <v>142.85714285714286</v>
      </c>
      <c r="D655" s="9">
        <v>475.16666666666663</v>
      </c>
    </row>
    <row r="656" spans="1:4" x14ac:dyDescent="0.3">
      <c r="A656" s="17" t="s">
        <v>9344</v>
      </c>
      <c r="B656" s="9">
        <v>0</v>
      </c>
      <c r="C656" s="9">
        <v>157.14285714285714</v>
      </c>
      <c r="D656" s="9">
        <v>490.40476190476187</v>
      </c>
    </row>
    <row r="657" spans="1:4" x14ac:dyDescent="0.3">
      <c r="A657" s="17" t="s">
        <v>9343</v>
      </c>
      <c r="B657" s="9">
        <v>480</v>
      </c>
      <c r="C657" s="9">
        <v>157.14285714285714</v>
      </c>
      <c r="D657" s="9">
        <v>503.16666666666663</v>
      </c>
    </row>
    <row r="658" spans="1:4" x14ac:dyDescent="0.3">
      <c r="A658" s="17" t="s">
        <v>9345</v>
      </c>
      <c r="B658" s="9">
        <v>120</v>
      </c>
      <c r="C658" s="9">
        <v>224.28571428571428</v>
      </c>
      <c r="D658" s="9">
        <v>521.16666666666663</v>
      </c>
    </row>
    <row r="659" spans="1:4" x14ac:dyDescent="0.3">
      <c r="A659" s="17" t="s">
        <v>9663</v>
      </c>
      <c r="B659" s="9">
        <v>100</v>
      </c>
      <c r="C659" s="9">
        <v>278.57142857142856</v>
      </c>
      <c r="D659" s="9">
        <v>537.97619047619048</v>
      </c>
    </row>
    <row r="660" spans="1:4" x14ac:dyDescent="0.3">
      <c r="A660" s="17" t="s">
        <v>9346</v>
      </c>
      <c r="B660" s="9">
        <v>250</v>
      </c>
      <c r="C660" s="9">
        <v>325.71428571428572</v>
      </c>
      <c r="D660" s="9">
        <v>551.2619047619047</v>
      </c>
    </row>
    <row r="661" spans="1:4" x14ac:dyDescent="0.3">
      <c r="A661" s="17" t="s">
        <v>9347</v>
      </c>
      <c r="B661" s="9">
        <v>0</v>
      </c>
      <c r="C661" s="9">
        <v>325.71428571428572</v>
      </c>
      <c r="D661" s="9">
        <v>560.83333333333337</v>
      </c>
    </row>
    <row r="662" spans="1:4" x14ac:dyDescent="0.3">
      <c r="A662" s="17" t="s">
        <v>9348</v>
      </c>
      <c r="B662" s="9">
        <v>150</v>
      </c>
      <c r="C662" s="9">
        <v>355.71428571428572</v>
      </c>
      <c r="D662" s="9">
        <v>566.78571428571422</v>
      </c>
    </row>
    <row r="663" spans="1:4" x14ac:dyDescent="0.3">
      <c r="A663" s="17" t="s">
        <v>9349</v>
      </c>
      <c r="B663" s="9">
        <v>0</v>
      </c>
      <c r="C663" s="9">
        <v>394.28571428571428</v>
      </c>
      <c r="D663" s="9">
        <v>573.16666666666663</v>
      </c>
    </row>
    <row r="664" spans="1:4" x14ac:dyDescent="0.3">
      <c r="A664" s="17" t="s">
        <v>9350</v>
      </c>
      <c r="B664" s="9">
        <v>950</v>
      </c>
      <c r="C664" s="9">
        <v>544.28571428571433</v>
      </c>
      <c r="D664" s="9">
        <v>579.40476190476193</v>
      </c>
    </row>
    <row r="665" spans="1:4" x14ac:dyDescent="0.3">
      <c r="A665" s="17" t="s">
        <v>9351</v>
      </c>
      <c r="B665" s="9">
        <v>500</v>
      </c>
      <c r="C665" s="9">
        <v>422.85714285714283</v>
      </c>
      <c r="D665" s="9">
        <v>576.83333333333337</v>
      </c>
    </row>
    <row r="666" spans="1:4" x14ac:dyDescent="0.3">
      <c r="A666" s="17" t="s">
        <v>9352</v>
      </c>
      <c r="B666" s="9">
        <v>430</v>
      </c>
      <c r="C666" s="9">
        <v>351.42857142857144</v>
      </c>
      <c r="D666" s="9">
        <v>587.83333333333337</v>
      </c>
    </row>
    <row r="667" spans="1:4" x14ac:dyDescent="0.3">
      <c r="A667" s="17" t="s">
        <v>9353</v>
      </c>
      <c r="B667" s="9">
        <v>250</v>
      </c>
      <c r="C667" s="9">
        <v>475.71428571428572</v>
      </c>
      <c r="D667" s="9">
        <v>601.21428571428567</v>
      </c>
    </row>
    <row r="668" spans="1:4" x14ac:dyDescent="0.3">
      <c r="A668" s="17" t="s">
        <v>9354</v>
      </c>
      <c r="B668" s="9">
        <v>210</v>
      </c>
      <c r="C668" s="9">
        <v>542.85714285714289</v>
      </c>
      <c r="D668" s="9">
        <v>622.73809523809518</v>
      </c>
    </row>
    <row r="669" spans="1:4" x14ac:dyDescent="0.3">
      <c r="A669" s="17" t="s">
        <v>9355</v>
      </c>
      <c r="B669" s="9">
        <v>420</v>
      </c>
      <c r="C669" s="9">
        <v>567.14285714285711</v>
      </c>
      <c r="D669" s="9">
        <v>641.07142857142856</v>
      </c>
    </row>
    <row r="670" spans="1:4" x14ac:dyDescent="0.3">
      <c r="A670" s="17" t="s">
        <v>9356</v>
      </c>
      <c r="B670" s="9">
        <v>1050</v>
      </c>
      <c r="C670" s="9">
        <v>775</v>
      </c>
      <c r="D670" s="9">
        <v>668.73809523809518</v>
      </c>
    </row>
    <row r="671" spans="1:4" x14ac:dyDescent="0.3">
      <c r="A671" s="17" t="s">
        <v>9357</v>
      </c>
      <c r="B671" s="9">
        <v>100</v>
      </c>
      <c r="C671" s="9">
        <v>785</v>
      </c>
      <c r="D671" s="9">
        <v>693.57142857142856</v>
      </c>
    </row>
    <row r="672" spans="1:4" x14ac:dyDescent="0.3">
      <c r="A672" s="17" t="s">
        <v>9358</v>
      </c>
      <c r="B672" s="9">
        <v>0</v>
      </c>
      <c r="C672" s="9">
        <v>777.85714285714289</v>
      </c>
      <c r="D672" s="9">
        <v>720.35714285714278</v>
      </c>
    </row>
    <row r="673" spans="1:4" x14ac:dyDescent="0.3">
      <c r="A673" s="17" t="s">
        <v>9359</v>
      </c>
      <c r="B673" s="9">
        <v>1300</v>
      </c>
      <c r="C673" s="9">
        <v>777.85714285714289</v>
      </c>
      <c r="D673" s="9">
        <v>739.47619047619048</v>
      </c>
    </row>
    <row r="674" spans="1:4" x14ac:dyDescent="0.3">
      <c r="A674" s="17" t="s">
        <v>9360</v>
      </c>
      <c r="B674" s="9">
        <v>720</v>
      </c>
      <c r="C674" s="9">
        <v>617.85714285714289</v>
      </c>
      <c r="D674" s="9">
        <v>759.16666666666663</v>
      </c>
    </row>
    <row r="675" spans="1:4" x14ac:dyDescent="0.3">
      <c r="A675" s="17" t="s">
        <v>9361</v>
      </c>
      <c r="B675" s="9">
        <v>380</v>
      </c>
      <c r="C675" s="9">
        <v>515</v>
      </c>
      <c r="D675" s="9">
        <v>765.19047619047603</v>
      </c>
    </row>
    <row r="676" spans="1:4" x14ac:dyDescent="0.3">
      <c r="A676" s="17" t="s">
        <v>9362</v>
      </c>
      <c r="B676" s="9">
        <v>1875</v>
      </c>
      <c r="C676" s="9">
        <v>603.57142857142856</v>
      </c>
      <c r="D676" s="9">
        <v>774.07142857142856</v>
      </c>
    </row>
    <row r="677" spans="1:4" x14ac:dyDescent="0.3">
      <c r="A677" s="17" t="s">
        <v>9363</v>
      </c>
      <c r="B677" s="9">
        <v>1120</v>
      </c>
      <c r="C677" s="9">
        <v>561.42857142857144</v>
      </c>
      <c r="D677" s="9">
        <v>770.71428571428567</v>
      </c>
    </row>
    <row r="678" spans="1:4" x14ac:dyDescent="0.3">
      <c r="A678" s="17" t="s">
        <v>9364</v>
      </c>
      <c r="B678" s="9">
        <v>50</v>
      </c>
      <c r="C678" s="9">
        <v>401.42857142857144</v>
      </c>
      <c r="D678" s="9">
        <v>769.142857142857</v>
      </c>
    </row>
    <row r="679" spans="1:4" x14ac:dyDescent="0.3">
      <c r="A679" s="8" t="s">
        <v>9277</v>
      </c>
      <c r="B679" s="9">
        <v>23190</v>
      </c>
      <c r="C679" s="9">
        <v>23075.714285714283</v>
      </c>
      <c r="D679" s="9">
        <v>20136.523809523806</v>
      </c>
    </row>
    <row r="680" spans="1:4" x14ac:dyDescent="0.3">
      <c r="A680" s="17" t="s">
        <v>9365</v>
      </c>
      <c r="B680" s="9">
        <v>0</v>
      </c>
      <c r="C680" s="9">
        <v>480</v>
      </c>
      <c r="D680" s="9">
        <v>769.19047619047603</v>
      </c>
    </row>
    <row r="681" spans="1:4" x14ac:dyDescent="0.3">
      <c r="A681" s="17" t="s">
        <v>9366</v>
      </c>
      <c r="B681" s="9">
        <v>180</v>
      </c>
      <c r="C681" s="9">
        <v>480</v>
      </c>
      <c r="D681" s="9">
        <v>765.09523809523807</v>
      </c>
    </row>
    <row r="682" spans="1:4" x14ac:dyDescent="0.3">
      <c r="A682" s="17" t="s">
        <v>9367</v>
      </c>
      <c r="B682" s="9">
        <v>0</v>
      </c>
      <c r="C682" s="9">
        <v>454.28571428571428</v>
      </c>
      <c r="D682" s="9">
        <v>760.42857142857133</v>
      </c>
    </row>
    <row r="683" spans="1:4" x14ac:dyDescent="0.3">
      <c r="A683" s="17" t="s">
        <v>9368</v>
      </c>
      <c r="B683" s="9">
        <v>1000</v>
      </c>
      <c r="C683" s="9">
        <v>505.71428571428572</v>
      </c>
      <c r="D683" s="9">
        <v>756.142857142857</v>
      </c>
    </row>
    <row r="684" spans="1:4" x14ac:dyDescent="0.3">
      <c r="A684" s="17" t="s">
        <v>9369</v>
      </c>
      <c r="B684" s="9">
        <v>1580</v>
      </c>
      <c r="C684" s="9">
        <v>662.85714285714289</v>
      </c>
      <c r="D684" s="9">
        <v>751.28571428571422</v>
      </c>
    </row>
    <row r="685" spans="1:4" x14ac:dyDescent="0.3">
      <c r="A685" s="17" t="s">
        <v>9370</v>
      </c>
      <c r="B685" s="9">
        <v>0</v>
      </c>
      <c r="C685" s="9">
        <v>591.42857142857144</v>
      </c>
      <c r="D685" s="9">
        <v>738.61904761904748</v>
      </c>
    </row>
    <row r="686" spans="1:4" x14ac:dyDescent="0.3">
      <c r="A686" s="17" t="s">
        <v>9371</v>
      </c>
      <c r="B686" s="9">
        <v>600</v>
      </c>
      <c r="C686" s="9">
        <v>600</v>
      </c>
      <c r="D686" s="9">
        <v>727.38095238095229</v>
      </c>
    </row>
    <row r="687" spans="1:4" x14ac:dyDescent="0.3">
      <c r="A687" s="17" t="s">
        <v>9377</v>
      </c>
      <c r="B687" s="9">
        <v>0</v>
      </c>
      <c r="C687" s="9">
        <v>540</v>
      </c>
      <c r="D687" s="9">
        <v>728.71428571428567</v>
      </c>
    </row>
    <row r="688" spans="1:4" x14ac:dyDescent="0.3">
      <c r="A688" s="17" t="s">
        <v>9372</v>
      </c>
      <c r="B688" s="9">
        <v>0</v>
      </c>
      <c r="C688" s="9">
        <v>697.14285714285711</v>
      </c>
      <c r="D688" s="9">
        <v>731.47619047619037</v>
      </c>
    </row>
    <row r="689" spans="1:4" x14ac:dyDescent="0.3">
      <c r="A689" s="17" t="s">
        <v>9373</v>
      </c>
      <c r="B689" s="9">
        <v>360</v>
      </c>
      <c r="C689" s="9">
        <v>728.57142857142856</v>
      </c>
      <c r="D689" s="9">
        <v>731.95238095238096</v>
      </c>
    </row>
    <row r="690" spans="1:4" x14ac:dyDescent="0.3">
      <c r="A690" s="17" t="s">
        <v>9378</v>
      </c>
      <c r="B690" s="9">
        <v>2100</v>
      </c>
      <c r="C690" s="9">
        <v>677.14285714285711</v>
      </c>
      <c r="D690" s="9">
        <v>731</v>
      </c>
    </row>
    <row r="691" spans="1:4" x14ac:dyDescent="0.3">
      <c r="A691" s="17" t="s">
        <v>9379</v>
      </c>
      <c r="B691" s="9">
        <v>1080</v>
      </c>
      <c r="C691" s="9">
        <v>612.85714285714289</v>
      </c>
      <c r="D691" s="9">
        <v>730.61904761904759</v>
      </c>
    </row>
    <row r="692" spans="1:4" x14ac:dyDescent="0.3">
      <c r="A692" s="17" t="s">
        <v>9374</v>
      </c>
      <c r="B692" s="9">
        <v>60</v>
      </c>
      <c r="C692" s="9">
        <v>504.28571428571428</v>
      </c>
      <c r="D692" s="9">
        <v>733.80952380952374</v>
      </c>
    </row>
    <row r="693" spans="1:4" x14ac:dyDescent="0.3">
      <c r="A693" s="17" t="s">
        <v>9380</v>
      </c>
      <c r="B693" s="9">
        <v>180</v>
      </c>
      <c r="C693" s="9">
        <v>547.14285714285711</v>
      </c>
      <c r="D693" s="9">
        <v>738.66666666666652</v>
      </c>
    </row>
    <row r="694" spans="1:4" x14ac:dyDescent="0.3">
      <c r="A694" s="17" t="s">
        <v>9375</v>
      </c>
      <c r="B694" s="9">
        <v>1100</v>
      </c>
      <c r="C694" s="9">
        <v>581.42857142857144</v>
      </c>
      <c r="D694" s="9">
        <v>730.09523809523807</v>
      </c>
    </row>
    <row r="695" spans="1:4" x14ac:dyDescent="0.3">
      <c r="A695" s="17" t="s">
        <v>9381</v>
      </c>
      <c r="B695" s="9">
        <v>220</v>
      </c>
      <c r="C695" s="9">
        <v>467.14285714285717</v>
      </c>
      <c r="D695" s="9">
        <v>720.09523809523819</v>
      </c>
    </row>
    <row r="696" spans="1:4" x14ac:dyDescent="0.3">
      <c r="A696" s="17" t="s">
        <v>9376</v>
      </c>
      <c r="B696" s="9">
        <v>0</v>
      </c>
      <c r="C696" s="9">
        <v>752.85714285714289</v>
      </c>
      <c r="D696" s="9">
        <v>712.66666666666663</v>
      </c>
    </row>
    <row r="697" spans="1:4" x14ac:dyDescent="0.3">
      <c r="A697" s="17" t="s">
        <v>9382</v>
      </c>
      <c r="B697" s="9">
        <v>1650</v>
      </c>
      <c r="C697" s="9">
        <v>752.85714285714289</v>
      </c>
      <c r="D697" s="9">
        <v>695.42857142857144</v>
      </c>
    </row>
    <row r="698" spans="1:4" x14ac:dyDescent="0.3">
      <c r="A698" s="17" t="s">
        <v>9383</v>
      </c>
      <c r="B698" s="9">
        <v>320</v>
      </c>
      <c r="C698" s="9">
        <v>1121.4285714285713</v>
      </c>
      <c r="D698" s="9">
        <v>679.04761904761904</v>
      </c>
    </row>
    <row r="699" spans="1:4" x14ac:dyDescent="0.3">
      <c r="A699" s="17" t="s">
        <v>9384</v>
      </c>
      <c r="B699" s="9">
        <v>360</v>
      </c>
      <c r="C699" s="9">
        <v>1092.8571428571429</v>
      </c>
      <c r="D699" s="9">
        <v>651.95238095238096</v>
      </c>
    </row>
    <row r="700" spans="1:4" x14ac:dyDescent="0.3">
      <c r="A700" s="17" t="s">
        <v>9385</v>
      </c>
      <c r="B700" s="9">
        <v>420</v>
      </c>
      <c r="C700" s="9">
        <v>1397.1428571428571</v>
      </c>
      <c r="D700" s="9">
        <v>623.47619047619048</v>
      </c>
    </row>
    <row r="701" spans="1:4" x14ac:dyDescent="0.3">
      <c r="A701" s="17" t="s">
        <v>9386</v>
      </c>
      <c r="B701" s="9">
        <v>300</v>
      </c>
      <c r="C701" s="9">
        <v>1520</v>
      </c>
      <c r="D701" s="9">
        <v>598.09523809523807</v>
      </c>
    </row>
    <row r="702" spans="1:4" x14ac:dyDescent="0.3">
      <c r="A702" s="17" t="s">
        <v>9387</v>
      </c>
      <c r="B702" s="9">
        <v>2220</v>
      </c>
      <c r="C702" s="9">
        <v>1588.5714285714287</v>
      </c>
      <c r="D702" s="9">
        <v>571.57142857142867</v>
      </c>
    </row>
    <row r="703" spans="1:4" x14ac:dyDescent="0.3">
      <c r="A703" s="17" t="s">
        <v>9388</v>
      </c>
      <c r="B703" s="9">
        <v>0</v>
      </c>
      <c r="C703" s="9">
        <v>1351.4285714285713</v>
      </c>
      <c r="D703" s="9">
        <v>544.95238095238096</v>
      </c>
    </row>
    <row r="704" spans="1:4" x14ac:dyDescent="0.3">
      <c r="A704" s="17" t="s">
        <v>9389</v>
      </c>
      <c r="B704" s="9">
        <v>4230</v>
      </c>
      <c r="C704" s="9">
        <v>1368.5714285714287</v>
      </c>
      <c r="D704" s="9">
        <v>529.85714285714289</v>
      </c>
    </row>
    <row r="705" spans="1:4" x14ac:dyDescent="0.3">
      <c r="A705" s="17" t="s">
        <v>9390</v>
      </c>
      <c r="B705" s="9">
        <v>120</v>
      </c>
      <c r="C705" s="9">
        <v>798.57142857142856</v>
      </c>
      <c r="D705" s="9">
        <v>514.19047619047637</v>
      </c>
    </row>
    <row r="706" spans="1:4" x14ac:dyDescent="0.3">
      <c r="A706" s="17" t="s">
        <v>9391</v>
      </c>
      <c r="B706" s="9">
        <v>2490</v>
      </c>
      <c r="C706" s="9">
        <v>781.42857142857144</v>
      </c>
      <c r="D706" s="9">
        <v>524.52380952380963</v>
      </c>
    </row>
    <row r="707" spans="1:4" x14ac:dyDescent="0.3">
      <c r="A707" s="17" t="s">
        <v>9392</v>
      </c>
      <c r="B707" s="9">
        <v>1280</v>
      </c>
      <c r="C707" s="9">
        <v>502.85714285714283</v>
      </c>
      <c r="D707" s="9">
        <v>537.04761904761904</v>
      </c>
    </row>
    <row r="708" spans="1:4" x14ac:dyDescent="0.3">
      <c r="A708" s="17" t="s">
        <v>9393</v>
      </c>
      <c r="B708" s="9">
        <v>780</v>
      </c>
      <c r="C708" s="9">
        <v>514.28571428571433</v>
      </c>
      <c r="D708" s="9">
        <v>548.76190476190482</v>
      </c>
    </row>
    <row r="709" spans="1:4" x14ac:dyDescent="0.3">
      <c r="A709" s="17" t="s">
        <v>9394</v>
      </c>
      <c r="B709" s="9">
        <v>560</v>
      </c>
      <c r="C709" s="9">
        <v>402.85714285714283</v>
      </c>
      <c r="D709" s="9">
        <v>560.38095238095241</v>
      </c>
    </row>
    <row r="710" spans="1:4" x14ac:dyDescent="0.3">
      <c r="A710" s="8" t="s">
        <v>9278</v>
      </c>
      <c r="B710" s="9">
        <v>15660</v>
      </c>
      <c r="C710" s="9">
        <v>18665.71428571429</v>
      </c>
      <c r="D710" s="9">
        <v>24542.428571428565</v>
      </c>
    </row>
    <row r="711" spans="1:4" x14ac:dyDescent="0.3">
      <c r="A711" s="17" t="s">
        <v>9395</v>
      </c>
      <c r="B711" s="9">
        <v>120</v>
      </c>
      <c r="C711" s="9">
        <v>357.14285714285717</v>
      </c>
      <c r="D711" s="9">
        <v>581.52380952380963</v>
      </c>
    </row>
    <row r="712" spans="1:4" x14ac:dyDescent="0.3">
      <c r="A712" s="17" t="s">
        <v>9396</v>
      </c>
      <c r="B712" s="9">
        <v>240</v>
      </c>
      <c r="C712" s="9">
        <v>340</v>
      </c>
      <c r="D712" s="9">
        <v>610.28571428571433</v>
      </c>
    </row>
    <row r="713" spans="1:4" x14ac:dyDescent="0.3">
      <c r="A713" s="17" t="s">
        <v>9397</v>
      </c>
      <c r="B713" s="9">
        <v>0</v>
      </c>
      <c r="C713" s="9">
        <v>325.71428571428572</v>
      </c>
      <c r="D713" s="9">
        <v>641.04761904761904</v>
      </c>
    </row>
    <row r="714" spans="1:4" x14ac:dyDescent="0.3">
      <c r="A714" s="17" t="s">
        <v>9398</v>
      </c>
      <c r="B714" s="9">
        <v>540</v>
      </c>
      <c r="C714" s="9">
        <v>360</v>
      </c>
      <c r="D714" s="9">
        <v>676</v>
      </c>
    </row>
    <row r="715" spans="1:4" x14ac:dyDescent="0.3">
      <c r="A715" s="17" t="s">
        <v>9399</v>
      </c>
      <c r="B715" s="9">
        <v>1360</v>
      </c>
      <c r="C715" s="9">
        <v>282.85714285714283</v>
      </c>
      <c r="D715" s="9">
        <v>706.95238095238096</v>
      </c>
    </row>
    <row r="716" spans="1:4" x14ac:dyDescent="0.3">
      <c r="A716" s="17" t="s">
        <v>9400</v>
      </c>
      <c r="B716" s="9">
        <v>0</v>
      </c>
      <c r="C716" s="9">
        <v>254.28571428571428</v>
      </c>
      <c r="D716" s="9">
        <v>739.38095238095229</v>
      </c>
    </row>
    <row r="717" spans="1:4" x14ac:dyDescent="0.3">
      <c r="A717" s="17" t="s">
        <v>9401</v>
      </c>
      <c r="B717" s="9">
        <v>240</v>
      </c>
      <c r="C717" s="9">
        <v>640</v>
      </c>
      <c r="D717" s="9">
        <v>771.5238095238094</v>
      </c>
    </row>
    <row r="718" spans="1:4" x14ac:dyDescent="0.3">
      <c r="A718" s="17" t="s">
        <v>9402</v>
      </c>
      <c r="B718" s="9">
        <v>0</v>
      </c>
      <c r="C718" s="9">
        <v>622.85714285714289</v>
      </c>
      <c r="D718" s="9">
        <v>782.71428571428567</v>
      </c>
    </row>
    <row r="719" spans="1:4" x14ac:dyDescent="0.3">
      <c r="A719" s="17" t="s">
        <v>9403</v>
      </c>
      <c r="B719" s="9">
        <v>140</v>
      </c>
      <c r="C719" s="9">
        <v>711.42857142857144</v>
      </c>
      <c r="D719" s="9">
        <v>792.38095238095229</v>
      </c>
    </row>
    <row r="720" spans="1:4" x14ac:dyDescent="0.3">
      <c r="A720" s="17" t="s">
        <v>9404</v>
      </c>
      <c r="B720" s="9">
        <v>240</v>
      </c>
      <c r="C720" s="9">
        <v>700</v>
      </c>
      <c r="D720" s="9">
        <v>798.52380952380952</v>
      </c>
    </row>
    <row r="721" spans="1:4" x14ac:dyDescent="0.3">
      <c r="A721" s="17" t="s">
        <v>9407</v>
      </c>
      <c r="B721" s="9">
        <v>0</v>
      </c>
      <c r="C721" s="9">
        <v>665.71428571428567</v>
      </c>
      <c r="D721" s="9">
        <v>792.47619047619037</v>
      </c>
    </row>
    <row r="722" spans="1:4" x14ac:dyDescent="0.3">
      <c r="A722" s="17" t="s">
        <v>9405</v>
      </c>
      <c r="B722" s="9">
        <v>1160</v>
      </c>
      <c r="C722" s="9">
        <v>708.57142857142856</v>
      </c>
      <c r="D722" s="9">
        <v>788.71428571428555</v>
      </c>
    </row>
    <row r="723" spans="1:4" x14ac:dyDescent="0.3">
      <c r="A723" s="17" t="s">
        <v>9408</v>
      </c>
      <c r="B723" s="9">
        <v>2700</v>
      </c>
      <c r="C723" s="9">
        <v>650</v>
      </c>
      <c r="D723" s="9">
        <v>783.76190476190459</v>
      </c>
    </row>
    <row r="724" spans="1:4" x14ac:dyDescent="0.3">
      <c r="A724" s="17" t="s">
        <v>9409</v>
      </c>
      <c r="B724" s="9">
        <v>120</v>
      </c>
      <c r="C724" s="9">
        <v>290</v>
      </c>
      <c r="D724" s="9">
        <v>780.76190476190459</v>
      </c>
    </row>
    <row r="725" spans="1:4" x14ac:dyDescent="0.3">
      <c r="A725" s="17" t="s">
        <v>9410</v>
      </c>
      <c r="B725" s="9">
        <v>620</v>
      </c>
      <c r="C725" s="9">
        <v>281.42857142857144</v>
      </c>
      <c r="D725" s="9">
        <v>788.99999999999989</v>
      </c>
    </row>
    <row r="726" spans="1:4" x14ac:dyDescent="0.3">
      <c r="A726" s="17" t="s">
        <v>9406</v>
      </c>
      <c r="B726" s="9">
        <v>60</v>
      </c>
      <c r="C726" s="9">
        <v>244.28571428571428</v>
      </c>
      <c r="D726" s="9">
        <v>801.99999999999989</v>
      </c>
    </row>
    <row r="727" spans="1:4" x14ac:dyDescent="0.3">
      <c r="A727" s="17" t="s">
        <v>9411</v>
      </c>
      <c r="B727" s="9">
        <v>0</v>
      </c>
      <c r="C727" s="9">
        <v>235.71428571428572</v>
      </c>
      <c r="D727" s="9">
        <v>815.95238095238085</v>
      </c>
    </row>
    <row r="728" spans="1:4" x14ac:dyDescent="0.3">
      <c r="A728" s="17" t="s">
        <v>9412</v>
      </c>
      <c r="B728" s="9">
        <v>300</v>
      </c>
      <c r="C728" s="9">
        <v>261.42857142857144</v>
      </c>
      <c r="D728" s="9">
        <v>830.47619047619048</v>
      </c>
    </row>
    <row r="729" spans="1:4" x14ac:dyDescent="0.3">
      <c r="A729" s="17" t="s">
        <v>9413</v>
      </c>
      <c r="B729" s="9">
        <v>750</v>
      </c>
      <c r="C729" s="9">
        <v>308.57142857142856</v>
      </c>
      <c r="D729" s="9">
        <v>843</v>
      </c>
    </row>
    <row r="730" spans="1:4" x14ac:dyDescent="0.3">
      <c r="A730" s="17" t="s">
        <v>9414</v>
      </c>
      <c r="B730" s="9">
        <v>180</v>
      </c>
      <c r="C730" s="9">
        <v>238.57142857142858</v>
      </c>
      <c r="D730" s="9">
        <v>862.2380952380953</v>
      </c>
    </row>
    <row r="731" spans="1:4" x14ac:dyDescent="0.3">
      <c r="A731" s="17" t="s">
        <v>9664</v>
      </c>
      <c r="B731" s="9">
        <v>60</v>
      </c>
      <c r="C731" s="9">
        <v>635.71428571428567</v>
      </c>
      <c r="D731" s="9">
        <v>888.14285714285722</v>
      </c>
    </row>
    <row r="732" spans="1:4" x14ac:dyDescent="0.3">
      <c r="A732" s="17" t="s">
        <v>9415</v>
      </c>
      <c r="B732" s="9">
        <v>360</v>
      </c>
      <c r="C732" s="9">
        <v>724.28571428571433</v>
      </c>
      <c r="D732" s="9">
        <v>899.95238095238108</v>
      </c>
    </row>
    <row r="733" spans="1:4" x14ac:dyDescent="0.3">
      <c r="A733" s="17" t="s">
        <v>9416</v>
      </c>
      <c r="B733" s="9">
        <v>0</v>
      </c>
      <c r="C733" s="9">
        <v>790</v>
      </c>
      <c r="D733" s="9">
        <v>897.57142857142867</v>
      </c>
    </row>
    <row r="734" spans="1:4" x14ac:dyDescent="0.3">
      <c r="A734" s="17" t="s">
        <v>9417</v>
      </c>
      <c r="B734" s="9">
        <v>180</v>
      </c>
      <c r="C734" s="9">
        <v>898.57142857142856</v>
      </c>
      <c r="D734" s="9">
        <v>891.85714285714289</v>
      </c>
    </row>
    <row r="735" spans="1:4" x14ac:dyDescent="0.3">
      <c r="A735" s="17" t="s">
        <v>9418</v>
      </c>
      <c r="B735" s="9">
        <v>630</v>
      </c>
      <c r="C735" s="9">
        <v>898.57142857142856</v>
      </c>
      <c r="D735" s="9">
        <v>882.52380952380952</v>
      </c>
    </row>
    <row r="736" spans="1:4" x14ac:dyDescent="0.3">
      <c r="A736" s="17" t="s">
        <v>9419</v>
      </c>
      <c r="B736" s="9">
        <v>260</v>
      </c>
      <c r="C736" s="9">
        <v>1108.5714285714287</v>
      </c>
      <c r="D736" s="9">
        <v>874.80952380952408</v>
      </c>
    </row>
    <row r="737" spans="1:4" x14ac:dyDescent="0.3">
      <c r="A737" s="17" t="s">
        <v>9420</v>
      </c>
      <c r="B737" s="9">
        <v>2960</v>
      </c>
      <c r="C737" s="9">
        <v>1157.1428571428571</v>
      </c>
      <c r="D737" s="9">
        <v>852.66666666666686</v>
      </c>
    </row>
    <row r="738" spans="1:4" x14ac:dyDescent="0.3">
      <c r="A738" s="17" t="s">
        <v>9421</v>
      </c>
      <c r="B738" s="9">
        <v>680</v>
      </c>
      <c r="C738" s="9">
        <v>854.28571428571433</v>
      </c>
      <c r="D738" s="9">
        <v>822.28571428571433</v>
      </c>
    </row>
    <row r="739" spans="1:4" x14ac:dyDescent="0.3">
      <c r="A739" s="17" t="s">
        <v>9422</v>
      </c>
      <c r="B739" s="9">
        <v>820</v>
      </c>
      <c r="C739" s="9">
        <v>862.85714285714289</v>
      </c>
      <c r="D739" s="9">
        <v>802.28571428571433</v>
      </c>
    </row>
    <row r="740" spans="1:4" x14ac:dyDescent="0.3">
      <c r="A740" s="17" t="s">
        <v>9423</v>
      </c>
      <c r="B740" s="9">
        <v>760</v>
      </c>
      <c r="C740" s="9">
        <v>1037.1428571428571</v>
      </c>
      <c r="D740" s="9">
        <v>782.85714285714289</v>
      </c>
    </row>
    <row r="741" spans="1:4" x14ac:dyDescent="0.3">
      <c r="A741" s="17" t="s">
        <v>9424</v>
      </c>
      <c r="B741" s="9">
        <v>180</v>
      </c>
      <c r="C741" s="9">
        <v>1220</v>
      </c>
      <c r="D741" s="9">
        <v>758.7619047619047</v>
      </c>
    </row>
    <row r="742" spans="1:4" x14ac:dyDescent="0.3">
      <c r="A742" s="8" t="s">
        <v>9266</v>
      </c>
      <c r="B742" s="9">
        <v>24720</v>
      </c>
      <c r="C742" s="9">
        <v>21814.28571428571</v>
      </c>
      <c r="D742" s="9">
        <v>18553.333333333328</v>
      </c>
    </row>
    <row r="743" spans="1:4" x14ac:dyDescent="0.3">
      <c r="A743" s="17" t="s">
        <v>9425</v>
      </c>
      <c r="B743" s="9">
        <v>2100</v>
      </c>
      <c r="C743" s="9">
        <v>1262.8571428571429</v>
      </c>
      <c r="D743" s="9">
        <v>727.142857142857</v>
      </c>
    </row>
    <row r="744" spans="1:4" x14ac:dyDescent="0.3">
      <c r="A744" s="17" t="s">
        <v>9426</v>
      </c>
      <c r="B744" s="9">
        <v>600</v>
      </c>
      <c r="C744" s="9">
        <v>1374.2857142857142</v>
      </c>
      <c r="D744" s="9">
        <v>699.04761904761892</v>
      </c>
    </row>
    <row r="745" spans="1:4" x14ac:dyDescent="0.3">
      <c r="A745" s="17" t="s">
        <v>9427</v>
      </c>
      <c r="B745" s="9">
        <v>840</v>
      </c>
      <c r="C745" s="9">
        <v>1288.5714285714287</v>
      </c>
      <c r="D745" s="9">
        <v>663.52380952380952</v>
      </c>
    </row>
    <row r="746" spans="1:4" x14ac:dyDescent="0.3">
      <c r="A746" s="17" t="s">
        <v>9428</v>
      </c>
      <c r="B746" s="9">
        <v>740</v>
      </c>
      <c r="C746" s="9">
        <v>1255.7142857142858</v>
      </c>
      <c r="D746" s="9">
        <v>632.28571428571433</v>
      </c>
    </row>
    <row r="747" spans="1:4" x14ac:dyDescent="0.3">
      <c r="A747" s="17" t="s">
        <v>9429</v>
      </c>
      <c r="B747" s="9">
        <v>2040</v>
      </c>
      <c r="C747" s="9">
        <v>1218.5714285714287</v>
      </c>
      <c r="D747" s="9">
        <v>605.57142857142867</v>
      </c>
    </row>
    <row r="748" spans="1:4" x14ac:dyDescent="0.3">
      <c r="A748" s="17" t="s">
        <v>9430</v>
      </c>
      <c r="B748" s="9">
        <v>2040</v>
      </c>
      <c r="C748" s="9">
        <v>975.71428571428567</v>
      </c>
      <c r="D748" s="9">
        <v>579.80952380952374</v>
      </c>
    </row>
    <row r="749" spans="1:4" x14ac:dyDescent="0.3">
      <c r="A749" s="17" t="s">
        <v>9431</v>
      </c>
      <c r="B749" s="9">
        <v>480</v>
      </c>
      <c r="C749" s="9">
        <v>912.85714285714289</v>
      </c>
      <c r="D749" s="9">
        <v>565</v>
      </c>
    </row>
    <row r="750" spans="1:4" x14ac:dyDescent="0.3">
      <c r="A750" s="17" t="s">
        <v>9432</v>
      </c>
      <c r="B750" s="9">
        <v>2880</v>
      </c>
      <c r="C750" s="9">
        <v>895.71428571428567</v>
      </c>
      <c r="D750" s="9">
        <v>554.28571428571422</v>
      </c>
    </row>
    <row r="751" spans="1:4" x14ac:dyDescent="0.3">
      <c r="A751" s="17" t="s">
        <v>9433</v>
      </c>
      <c r="B751" s="9">
        <v>0</v>
      </c>
      <c r="C751" s="9">
        <v>518.57142857142856</v>
      </c>
      <c r="D751" s="9">
        <v>537.57142857142844</v>
      </c>
    </row>
    <row r="752" spans="1:4" x14ac:dyDescent="0.3">
      <c r="A752" s="17" t="s">
        <v>9434</v>
      </c>
      <c r="B752" s="9">
        <v>610</v>
      </c>
      <c r="C752" s="9">
        <v>552.85714285714289</v>
      </c>
      <c r="D752" s="9">
        <v>539.90476190476181</v>
      </c>
    </row>
    <row r="753" spans="1:4" x14ac:dyDescent="0.3">
      <c r="A753" s="17" t="s">
        <v>9435</v>
      </c>
      <c r="B753" s="9">
        <v>480</v>
      </c>
      <c r="C753" s="9">
        <v>560</v>
      </c>
      <c r="D753" s="9">
        <v>539.66666666666663</v>
      </c>
    </row>
    <row r="754" spans="1:4" x14ac:dyDescent="0.3">
      <c r="A754" s="17" t="s">
        <v>9436</v>
      </c>
      <c r="B754" s="9">
        <v>340</v>
      </c>
      <c r="C754" s="9">
        <v>560</v>
      </c>
      <c r="D754" s="9">
        <v>535.47619047619037</v>
      </c>
    </row>
    <row r="755" spans="1:4" x14ac:dyDescent="0.3">
      <c r="A755" s="17" t="s">
        <v>9437</v>
      </c>
      <c r="B755" s="9">
        <v>1600</v>
      </c>
      <c r="C755" s="9">
        <v>537.14285714285711</v>
      </c>
      <c r="D755" s="9">
        <v>555.38095238095229</v>
      </c>
    </row>
    <row r="756" spans="1:4" x14ac:dyDescent="0.3">
      <c r="A756" s="17" t="s">
        <v>9438</v>
      </c>
      <c r="B756" s="9">
        <v>360</v>
      </c>
      <c r="C756" s="9">
        <v>671.42857142857144</v>
      </c>
      <c r="D756" s="9">
        <v>573.19047619047603</v>
      </c>
    </row>
    <row r="757" spans="1:4" x14ac:dyDescent="0.3">
      <c r="A757" s="17" t="s">
        <v>9439</v>
      </c>
      <c r="B757" s="9">
        <v>240</v>
      </c>
      <c r="C757" s="9">
        <v>662.85714285714289</v>
      </c>
      <c r="D757" s="9">
        <v>586.5238095238094</v>
      </c>
    </row>
    <row r="758" spans="1:4" x14ac:dyDescent="0.3">
      <c r="A758" s="17" t="s">
        <v>9440</v>
      </c>
      <c r="B758" s="9">
        <v>240</v>
      </c>
      <c r="C758" s="9">
        <v>671.42857142857144</v>
      </c>
      <c r="D758" s="9">
        <v>604.42857142857133</v>
      </c>
    </row>
    <row r="759" spans="1:4" x14ac:dyDescent="0.3">
      <c r="A759" s="17" t="s">
        <v>9441</v>
      </c>
      <c r="B759" s="9">
        <v>660</v>
      </c>
      <c r="C759" s="9">
        <v>637.14285714285711</v>
      </c>
      <c r="D759" s="9">
        <v>615.28571428571422</v>
      </c>
    </row>
    <row r="760" spans="1:4" x14ac:dyDescent="0.3">
      <c r="A760" s="17" t="s">
        <v>9442</v>
      </c>
      <c r="B760" s="9">
        <v>480</v>
      </c>
      <c r="C760" s="9">
        <v>885.71428571428567</v>
      </c>
      <c r="D760" s="9">
        <v>628.99999999999989</v>
      </c>
    </row>
    <row r="761" spans="1:4" x14ac:dyDescent="0.3">
      <c r="A761" s="17" t="s">
        <v>9443</v>
      </c>
      <c r="B761" s="9">
        <v>180</v>
      </c>
      <c r="C761" s="9">
        <v>1015.7142857142857</v>
      </c>
      <c r="D761" s="9">
        <v>634.42857142857122</v>
      </c>
    </row>
    <row r="762" spans="1:4" x14ac:dyDescent="0.3">
      <c r="A762" s="17" t="s">
        <v>9444</v>
      </c>
      <c r="B762" s="9">
        <v>2540</v>
      </c>
      <c r="C762" s="9">
        <v>990</v>
      </c>
      <c r="D762" s="9">
        <v>612.85714285714278</v>
      </c>
    </row>
    <row r="763" spans="1:4" x14ac:dyDescent="0.3">
      <c r="A763" s="17" t="s">
        <v>9445</v>
      </c>
      <c r="B763" s="9">
        <v>300</v>
      </c>
      <c r="C763" s="9">
        <v>652.85714285714289</v>
      </c>
      <c r="D763" s="9">
        <v>592.42857142857133</v>
      </c>
    </row>
    <row r="764" spans="1:4" x14ac:dyDescent="0.3">
      <c r="A764" s="17" t="s">
        <v>9446</v>
      </c>
      <c r="B764" s="9">
        <v>300</v>
      </c>
      <c r="C764" s="9">
        <v>618.57142857142856</v>
      </c>
      <c r="D764" s="9">
        <v>598.38095238095241</v>
      </c>
    </row>
    <row r="765" spans="1:4" x14ac:dyDescent="0.3">
      <c r="A765" s="17" t="s">
        <v>9447</v>
      </c>
      <c r="B765" s="9">
        <v>0</v>
      </c>
      <c r="C765" s="9">
        <v>618.57142857142856</v>
      </c>
      <c r="D765" s="9">
        <v>602.80952380952397</v>
      </c>
    </row>
    <row r="766" spans="1:4" x14ac:dyDescent="0.3">
      <c r="A766" s="17" t="s">
        <v>9448</v>
      </c>
      <c r="B766" s="9">
        <v>2400</v>
      </c>
      <c r="C766" s="9">
        <v>667.14285714285711</v>
      </c>
      <c r="D766" s="9">
        <v>609.90476190476193</v>
      </c>
    </row>
    <row r="767" spans="1:4" x14ac:dyDescent="0.3">
      <c r="A767" s="17" t="s">
        <v>9449</v>
      </c>
      <c r="B767" s="9">
        <v>1390</v>
      </c>
      <c r="C767" s="9">
        <v>444.28571428571428</v>
      </c>
      <c r="D767" s="9">
        <v>623.09523809523807</v>
      </c>
    </row>
    <row r="768" spans="1:4" x14ac:dyDescent="0.3">
      <c r="A768" s="17" t="s">
        <v>9450</v>
      </c>
      <c r="B768" s="9">
        <v>0</v>
      </c>
      <c r="C768" s="9">
        <v>245.71428571428572</v>
      </c>
      <c r="D768" s="9">
        <v>647.42857142857133</v>
      </c>
    </row>
    <row r="769" spans="1:4" x14ac:dyDescent="0.3">
      <c r="A769" s="17" t="s">
        <v>9451</v>
      </c>
      <c r="B769" s="9">
        <v>180</v>
      </c>
      <c r="C769" s="9">
        <v>254.28571428571428</v>
      </c>
      <c r="D769" s="9">
        <v>680.38095238095229</v>
      </c>
    </row>
    <row r="770" spans="1:4" x14ac:dyDescent="0.3">
      <c r="A770" s="17" t="s">
        <v>9452</v>
      </c>
      <c r="B770" s="9">
        <v>60</v>
      </c>
      <c r="C770" s="9">
        <v>280</v>
      </c>
      <c r="D770" s="9">
        <v>713.04761904761892</v>
      </c>
    </row>
    <row r="771" spans="1:4" x14ac:dyDescent="0.3">
      <c r="A771" s="17" t="s">
        <v>9453</v>
      </c>
      <c r="B771" s="9">
        <v>300</v>
      </c>
      <c r="C771" s="9">
        <v>314.28571428571428</v>
      </c>
      <c r="D771" s="9">
        <v>734.57142857142856</v>
      </c>
    </row>
    <row r="772" spans="1:4" x14ac:dyDescent="0.3">
      <c r="A772" s="17" t="s">
        <v>9454</v>
      </c>
      <c r="B772" s="9">
        <v>340</v>
      </c>
      <c r="C772" s="9">
        <v>271.42857142857144</v>
      </c>
      <c r="D772" s="9">
        <v>760.90476190476181</v>
      </c>
    </row>
    <row r="773" spans="1:4" x14ac:dyDescent="0.3">
      <c r="A773" s="8" t="s">
        <v>9267</v>
      </c>
      <c r="B773" s="9">
        <v>22680</v>
      </c>
      <c r="C773" s="9">
        <v>24372.857142857141</v>
      </c>
      <c r="D773" s="9">
        <v>23636.976190476191</v>
      </c>
    </row>
    <row r="774" spans="1:4" x14ac:dyDescent="0.3">
      <c r="A774" s="17" t="s">
        <v>9455</v>
      </c>
      <c r="B774" s="9">
        <v>840</v>
      </c>
      <c r="C774" s="9">
        <v>420</v>
      </c>
      <c r="D774" s="9">
        <v>786.85714285714278</v>
      </c>
    </row>
    <row r="775" spans="1:4" x14ac:dyDescent="0.3">
      <c r="A775" s="17" t="s">
        <v>9456</v>
      </c>
      <c r="B775" s="9">
        <v>0</v>
      </c>
      <c r="C775" s="9">
        <v>308.57142857142856</v>
      </c>
      <c r="D775" s="9">
        <v>798.42857142857133</v>
      </c>
    </row>
    <row r="776" spans="1:4" x14ac:dyDescent="0.3">
      <c r="A776" s="17" t="s">
        <v>9457</v>
      </c>
      <c r="B776" s="9">
        <v>60</v>
      </c>
      <c r="C776" s="9">
        <v>351.42857142857144</v>
      </c>
      <c r="D776" s="9">
        <v>810.857142857143</v>
      </c>
    </row>
    <row r="777" spans="1:4" x14ac:dyDescent="0.3">
      <c r="A777" s="17" t="s">
        <v>9458</v>
      </c>
      <c r="B777" s="9">
        <v>360</v>
      </c>
      <c r="C777" s="9">
        <v>454.28571428571428</v>
      </c>
      <c r="D777" s="9">
        <v>821.00000000000011</v>
      </c>
    </row>
    <row r="778" spans="1:4" x14ac:dyDescent="0.3">
      <c r="A778" s="17" t="s">
        <v>9459</v>
      </c>
      <c r="B778" s="9">
        <v>300</v>
      </c>
      <c r="C778" s="9">
        <v>445.71428571428572</v>
      </c>
      <c r="D778" s="9">
        <v>836.857142857143</v>
      </c>
    </row>
    <row r="779" spans="1:4" x14ac:dyDescent="0.3">
      <c r="A779" s="17" t="s">
        <v>9460</v>
      </c>
      <c r="B779" s="9">
        <v>0</v>
      </c>
      <c r="C779" s="9">
        <v>531.42857142857144</v>
      </c>
      <c r="D779" s="9">
        <v>848.71428571428589</v>
      </c>
    </row>
    <row r="780" spans="1:4" x14ac:dyDescent="0.3">
      <c r="A780" s="17" t="s">
        <v>9461</v>
      </c>
      <c r="B780" s="9">
        <v>1380</v>
      </c>
      <c r="C780" s="9">
        <v>591.42857142857144</v>
      </c>
      <c r="D780" s="9">
        <v>851.28571428571433</v>
      </c>
    </row>
    <row r="781" spans="1:4" x14ac:dyDescent="0.3">
      <c r="A781" s="17" t="s">
        <v>9462</v>
      </c>
      <c r="B781" s="9">
        <v>60</v>
      </c>
      <c r="C781" s="9">
        <v>394.28571428571428</v>
      </c>
      <c r="D781" s="9">
        <v>851.85714285714289</v>
      </c>
    </row>
    <row r="782" spans="1:4" x14ac:dyDescent="0.3">
      <c r="A782" s="17" t="s">
        <v>9463</v>
      </c>
      <c r="B782" s="9">
        <v>300</v>
      </c>
      <c r="C782" s="9">
        <v>588.57142857142856</v>
      </c>
      <c r="D782" s="9">
        <v>860.14285714285711</v>
      </c>
    </row>
    <row r="783" spans="1:4" x14ac:dyDescent="0.3">
      <c r="A783" s="17" t="s">
        <v>9465</v>
      </c>
      <c r="B783" s="9">
        <v>780</v>
      </c>
      <c r="C783" s="9">
        <v>545.71428571428567</v>
      </c>
      <c r="D783" s="9">
        <v>861.09523809523807</v>
      </c>
    </row>
    <row r="784" spans="1:4" x14ac:dyDescent="0.3">
      <c r="A784" s="17" t="s">
        <v>9466</v>
      </c>
      <c r="B784" s="9">
        <v>300</v>
      </c>
      <c r="C784" s="9">
        <v>434.28571428571428</v>
      </c>
      <c r="D784" s="9">
        <v>862.90476190476181</v>
      </c>
    </row>
    <row r="785" spans="1:4" x14ac:dyDescent="0.3">
      <c r="A785" s="17" t="s">
        <v>9467</v>
      </c>
      <c r="B785" s="9">
        <v>900</v>
      </c>
      <c r="C785" s="9">
        <v>1157.1428571428571</v>
      </c>
      <c r="D785" s="9">
        <v>861</v>
      </c>
    </row>
    <row r="786" spans="1:4" x14ac:dyDescent="0.3">
      <c r="A786" s="17" t="s">
        <v>9464</v>
      </c>
      <c r="B786" s="9">
        <v>420</v>
      </c>
      <c r="C786" s="9">
        <v>1071.4285714285713</v>
      </c>
      <c r="D786" s="9">
        <v>833</v>
      </c>
    </row>
    <row r="787" spans="1:4" x14ac:dyDescent="0.3">
      <c r="A787" s="17" t="s">
        <v>9468</v>
      </c>
      <c r="B787" s="9">
        <v>0</v>
      </c>
      <c r="C787" s="9">
        <v>1071.4285714285713</v>
      </c>
      <c r="D787" s="9">
        <v>807.857142857143</v>
      </c>
    </row>
    <row r="788" spans="1:4" x14ac:dyDescent="0.3">
      <c r="A788" s="17" t="s">
        <v>9469</v>
      </c>
      <c r="B788" s="9">
        <v>1420</v>
      </c>
      <c r="C788" s="9">
        <v>1200</v>
      </c>
      <c r="D788" s="9">
        <v>792.42857142857144</v>
      </c>
    </row>
    <row r="789" spans="1:4" x14ac:dyDescent="0.3">
      <c r="A789" s="17" t="s">
        <v>9470</v>
      </c>
      <c r="B789" s="9">
        <v>0</v>
      </c>
      <c r="C789" s="9">
        <v>997.14285714285711</v>
      </c>
      <c r="D789" s="9">
        <v>771.57142857142867</v>
      </c>
    </row>
    <row r="790" spans="1:4" x14ac:dyDescent="0.3">
      <c r="A790" s="17" t="s">
        <v>9471</v>
      </c>
      <c r="B790" s="9">
        <v>0</v>
      </c>
      <c r="C790" s="9">
        <v>1048.5714285714287</v>
      </c>
      <c r="D790" s="9">
        <v>757.47619047619048</v>
      </c>
    </row>
    <row r="791" spans="1:4" x14ac:dyDescent="0.3">
      <c r="A791" s="17" t="s">
        <v>9472</v>
      </c>
      <c r="B791" s="9">
        <v>5360</v>
      </c>
      <c r="C791" s="9">
        <v>1048.5714285714287</v>
      </c>
      <c r="D791" s="9">
        <v>744.88095238095241</v>
      </c>
    </row>
    <row r="792" spans="1:4" x14ac:dyDescent="0.3">
      <c r="A792" s="17" t="s">
        <v>9473</v>
      </c>
      <c r="B792" s="9">
        <v>300</v>
      </c>
      <c r="C792" s="9">
        <v>368.57142857142856</v>
      </c>
      <c r="D792" s="9">
        <v>732.28571428571433</v>
      </c>
    </row>
    <row r="793" spans="1:4" x14ac:dyDescent="0.3">
      <c r="A793" s="17" t="s">
        <v>9474</v>
      </c>
      <c r="B793" s="9">
        <v>420</v>
      </c>
      <c r="C793" s="9">
        <v>377.14285714285717</v>
      </c>
      <c r="D793" s="9">
        <v>745.9761904761906</v>
      </c>
    </row>
    <row r="794" spans="1:4" x14ac:dyDescent="0.3">
      <c r="A794" s="17" t="s">
        <v>9475</v>
      </c>
      <c r="B794" s="9">
        <v>900</v>
      </c>
      <c r="C794" s="9">
        <v>831.42857142857144</v>
      </c>
      <c r="D794" s="9">
        <v>758.7380952380953</v>
      </c>
    </row>
    <row r="795" spans="1:4" x14ac:dyDescent="0.3">
      <c r="A795" s="17" t="s">
        <v>9476</v>
      </c>
      <c r="B795" s="9">
        <v>0</v>
      </c>
      <c r="C795" s="9">
        <v>751.42857142857144</v>
      </c>
      <c r="D795" s="9">
        <v>747.21428571428578</v>
      </c>
    </row>
    <row r="796" spans="1:4" x14ac:dyDescent="0.3">
      <c r="A796" s="17" t="s">
        <v>9477</v>
      </c>
      <c r="B796" s="9">
        <v>360</v>
      </c>
      <c r="C796" s="9">
        <v>831.42857142857144</v>
      </c>
      <c r="D796" s="9">
        <v>740.64285714285711</v>
      </c>
    </row>
    <row r="797" spans="1:4" x14ac:dyDescent="0.3">
      <c r="A797" s="17" t="s">
        <v>9478</v>
      </c>
      <c r="B797" s="9">
        <v>0</v>
      </c>
      <c r="C797" s="9">
        <v>1062.8571428571429</v>
      </c>
      <c r="D797" s="9">
        <v>732.2619047619047</v>
      </c>
    </row>
    <row r="798" spans="1:4" x14ac:dyDescent="0.3">
      <c r="A798" s="17" t="s">
        <v>9479</v>
      </c>
      <c r="B798" s="9">
        <v>600</v>
      </c>
      <c r="C798" s="9">
        <v>1174.2857142857142</v>
      </c>
      <c r="D798" s="9">
        <v>710.09523809523807</v>
      </c>
    </row>
    <row r="799" spans="1:4" x14ac:dyDescent="0.3">
      <c r="A799" s="17" t="s">
        <v>9480</v>
      </c>
      <c r="B799" s="9">
        <v>360</v>
      </c>
      <c r="C799" s="9">
        <v>1234.2857142857142</v>
      </c>
      <c r="D799" s="9">
        <v>683.07142857142833</v>
      </c>
    </row>
    <row r="800" spans="1:4" x14ac:dyDescent="0.3">
      <c r="A800" s="17" t="s">
        <v>9481</v>
      </c>
      <c r="B800" s="9">
        <v>3600</v>
      </c>
      <c r="C800" s="9">
        <v>1234.2857142857142</v>
      </c>
      <c r="D800" s="9">
        <v>651.85714285714278</v>
      </c>
    </row>
    <row r="801" spans="1:4" x14ac:dyDescent="0.3">
      <c r="A801" s="17" t="s">
        <v>9482</v>
      </c>
      <c r="B801" s="9">
        <v>340</v>
      </c>
      <c r="C801" s="9">
        <v>925.71428571428567</v>
      </c>
      <c r="D801" s="9">
        <v>620.42857142857122</v>
      </c>
    </row>
    <row r="802" spans="1:4" x14ac:dyDescent="0.3">
      <c r="A802" s="17" t="s">
        <v>9483</v>
      </c>
      <c r="B802" s="9">
        <v>560</v>
      </c>
      <c r="C802" s="9">
        <v>1104.2857142857142</v>
      </c>
      <c r="D802" s="9">
        <v>599.57142857142856</v>
      </c>
    </row>
    <row r="803" spans="1:4" x14ac:dyDescent="0.3">
      <c r="A803" s="17" t="s">
        <v>9484</v>
      </c>
      <c r="B803" s="9">
        <v>1980</v>
      </c>
      <c r="C803" s="9">
        <v>1050</v>
      </c>
      <c r="D803" s="9">
        <v>584.19047619047626</v>
      </c>
    </row>
    <row r="804" spans="1:4" x14ac:dyDescent="0.3">
      <c r="A804" s="17" t="s">
        <v>9485</v>
      </c>
      <c r="B804" s="9">
        <v>780</v>
      </c>
      <c r="C804" s="9">
        <v>767.14285714285711</v>
      </c>
      <c r="D804" s="9">
        <v>572.42857142857144</v>
      </c>
    </row>
    <row r="805" spans="1:4" x14ac:dyDescent="0.3">
      <c r="A805" s="8" t="s">
        <v>9268</v>
      </c>
      <c r="B805" s="9">
        <v>18190</v>
      </c>
      <c r="C805" s="9">
        <v>18275.714285714286</v>
      </c>
      <c r="D805" s="9">
        <v>21278.40476190476</v>
      </c>
    </row>
    <row r="806" spans="1:4" x14ac:dyDescent="0.3">
      <c r="A806" s="17" t="s">
        <v>9486</v>
      </c>
      <c r="B806" s="9">
        <v>1020</v>
      </c>
      <c r="C806" s="9">
        <v>681.42857142857144</v>
      </c>
      <c r="D806" s="9">
        <v>573.52380952380952</v>
      </c>
    </row>
    <row r="807" spans="1:4" x14ac:dyDescent="0.3">
      <c r="A807" s="17" t="s">
        <v>9487</v>
      </c>
      <c r="B807" s="9">
        <v>360</v>
      </c>
      <c r="C807" s="9">
        <v>655.71428571428567</v>
      </c>
      <c r="D807" s="9">
        <v>586.47619047619048</v>
      </c>
    </row>
    <row r="808" spans="1:4" x14ac:dyDescent="0.3">
      <c r="A808" s="17" t="s">
        <v>9488</v>
      </c>
      <c r="B808" s="9">
        <v>1440</v>
      </c>
      <c r="C808" s="9">
        <v>930</v>
      </c>
      <c r="D808" s="9">
        <v>599.71428571428567</v>
      </c>
    </row>
    <row r="809" spans="1:4" x14ac:dyDescent="0.3">
      <c r="A809" s="17" t="s">
        <v>9489</v>
      </c>
      <c r="B809" s="9">
        <v>1590</v>
      </c>
      <c r="C809" s="9">
        <v>801.42857142857144</v>
      </c>
      <c r="D809" s="9">
        <v>605.61904761904759</v>
      </c>
    </row>
    <row r="810" spans="1:4" x14ac:dyDescent="0.3">
      <c r="A810" s="17" t="s">
        <v>9490</v>
      </c>
      <c r="B810" s="9">
        <v>180</v>
      </c>
      <c r="C810" s="9">
        <v>608.57142857142856</v>
      </c>
      <c r="D810" s="9">
        <v>619.80952380952397</v>
      </c>
    </row>
    <row r="811" spans="1:4" x14ac:dyDescent="0.3">
      <c r="A811" s="17" t="s">
        <v>9491</v>
      </c>
      <c r="B811" s="9">
        <v>0</v>
      </c>
      <c r="C811" s="9">
        <v>608.57142857142856</v>
      </c>
      <c r="D811" s="9">
        <v>638.00000000000011</v>
      </c>
    </row>
    <row r="812" spans="1:4" x14ac:dyDescent="0.3">
      <c r="A812" s="17" t="s">
        <v>9492</v>
      </c>
      <c r="B812" s="9">
        <v>180</v>
      </c>
      <c r="C812" s="9">
        <v>642.85714285714289</v>
      </c>
      <c r="D812" s="9">
        <v>660.09523809523819</v>
      </c>
    </row>
    <row r="813" spans="1:4" x14ac:dyDescent="0.3">
      <c r="A813" s="17" t="s">
        <v>9493</v>
      </c>
      <c r="B813" s="9">
        <v>840</v>
      </c>
      <c r="C813" s="9">
        <v>617.14285714285711</v>
      </c>
      <c r="D813" s="9">
        <v>677.61904761904759</v>
      </c>
    </row>
    <row r="814" spans="1:4" x14ac:dyDescent="0.3">
      <c r="A814" s="17" t="s">
        <v>9494</v>
      </c>
      <c r="B814" s="9">
        <v>2280</v>
      </c>
      <c r="C814" s="9">
        <v>600</v>
      </c>
      <c r="D814" s="9">
        <v>685.85714285714289</v>
      </c>
    </row>
    <row r="815" spans="1:4" x14ac:dyDescent="0.3">
      <c r="A815" s="17" t="s">
        <v>9495</v>
      </c>
      <c r="B815" s="9">
        <v>540</v>
      </c>
      <c r="C815" s="9">
        <v>377.14285714285717</v>
      </c>
      <c r="D815" s="9">
        <v>694.95238095238096</v>
      </c>
    </row>
    <row r="816" spans="1:4" x14ac:dyDescent="0.3">
      <c r="A816" s="17" t="s">
        <v>9497</v>
      </c>
      <c r="B816" s="9">
        <v>240</v>
      </c>
      <c r="C816" s="9">
        <v>317.14285714285717</v>
      </c>
      <c r="D816" s="9">
        <v>709.38095238095229</v>
      </c>
    </row>
    <row r="817" spans="1:4" x14ac:dyDescent="0.3">
      <c r="A817" s="17" t="s">
        <v>9498</v>
      </c>
      <c r="B817" s="9">
        <v>180</v>
      </c>
      <c r="C817" s="9">
        <v>317.14285714285717</v>
      </c>
      <c r="D817" s="9">
        <v>730.38095238095229</v>
      </c>
    </row>
    <row r="818" spans="1:4" x14ac:dyDescent="0.3">
      <c r="A818" s="17" t="s">
        <v>9499</v>
      </c>
      <c r="B818" s="9">
        <v>240</v>
      </c>
      <c r="C818" s="9">
        <v>608.57142857142856</v>
      </c>
      <c r="D818" s="9">
        <v>744.66666666666663</v>
      </c>
    </row>
    <row r="819" spans="1:4" x14ac:dyDescent="0.3">
      <c r="A819" s="17" t="s">
        <v>9496</v>
      </c>
      <c r="B819" s="9">
        <v>0</v>
      </c>
      <c r="C819" s="9">
        <v>574.28571428571433</v>
      </c>
      <c r="D819" s="9">
        <v>742.95238095238108</v>
      </c>
    </row>
    <row r="820" spans="1:4" x14ac:dyDescent="0.3">
      <c r="A820" s="17" t="s">
        <v>9500</v>
      </c>
      <c r="B820" s="9">
        <v>720</v>
      </c>
      <c r="C820" s="9">
        <v>574.28571428571433</v>
      </c>
      <c r="D820" s="9">
        <v>744.38095238095241</v>
      </c>
    </row>
    <row r="821" spans="1:4" x14ac:dyDescent="0.3">
      <c r="A821" s="17" t="s">
        <v>9501</v>
      </c>
      <c r="B821" s="9">
        <v>720</v>
      </c>
      <c r="C821" s="9">
        <v>670.71428571428567</v>
      </c>
      <c r="D821" s="9">
        <v>747.23809523809541</v>
      </c>
    </row>
    <row r="822" spans="1:4" x14ac:dyDescent="0.3">
      <c r="A822" s="17" t="s">
        <v>9502</v>
      </c>
      <c r="B822" s="9">
        <v>120</v>
      </c>
      <c r="C822" s="9">
        <v>670.71428571428567</v>
      </c>
      <c r="D822" s="9">
        <v>745.16666666666674</v>
      </c>
    </row>
    <row r="823" spans="1:4" x14ac:dyDescent="0.3">
      <c r="A823" s="17" t="s">
        <v>9503</v>
      </c>
      <c r="B823" s="9">
        <v>240</v>
      </c>
      <c r="C823" s="9">
        <v>779.28571428571433</v>
      </c>
      <c r="D823" s="9">
        <v>744.80952380952397</v>
      </c>
    </row>
    <row r="824" spans="1:4" x14ac:dyDescent="0.3">
      <c r="A824" s="17" t="s">
        <v>9504</v>
      </c>
      <c r="B824" s="9">
        <v>2220</v>
      </c>
      <c r="C824" s="9">
        <v>760</v>
      </c>
      <c r="D824" s="9">
        <v>734.92857142857133</v>
      </c>
    </row>
    <row r="825" spans="1:4" x14ac:dyDescent="0.3">
      <c r="A825" s="17" t="s">
        <v>9505</v>
      </c>
      <c r="B825" s="9">
        <v>0</v>
      </c>
      <c r="C825" s="9">
        <v>485.71428571428572</v>
      </c>
      <c r="D825" s="9">
        <v>722.26190476190482</v>
      </c>
    </row>
    <row r="826" spans="1:4" x14ac:dyDescent="0.3">
      <c r="A826" s="17" t="s">
        <v>9506</v>
      </c>
      <c r="B826" s="9">
        <v>0</v>
      </c>
      <c r="C826" s="9">
        <v>554.28571428571433</v>
      </c>
      <c r="D826" s="9">
        <v>719.11904761904771</v>
      </c>
    </row>
    <row r="827" spans="1:4" x14ac:dyDescent="0.3">
      <c r="A827" s="17" t="s">
        <v>9507</v>
      </c>
      <c r="B827" s="9">
        <v>1395</v>
      </c>
      <c r="C827" s="9">
        <v>580</v>
      </c>
      <c r="D827" s="9">
        <v>711.97619047619048</v>
      </c>
    </row>
    <row r="828" spans="1:4" x14ac:dyDescent="0.3">
      <c r="A828" s="17" t="s">
        <v>9508</v>
      </c>
      <c r="B828" s="9">
        <v>720</v>
      </c>
      <c r="C828" s="9">
        <v>397.85714285714283</v>
      </c>
      <c r="D828" s="9">
        <v>703.02380952380952</v>
      </c>
    </row>
    <row r="829" spans="1:4" x14ac:dyDescent="0.3">
      <c r="A829" s="17" t="s">
        <v>9509</v>
      </c>
      <c r="B829" s="9">
        <v>880</v>
      </c>
      <c r="C829" s="9">
        <v>363.57142857142856</v>
      </c>
      <c r="D829" s="9">
        <v>701.28571428571422</v>
      </c>
    </row>
    <row r="830" spans="1:4" x14ac:dyDescent="0.3">
      <c r="A830" s="17" t="s">
        <v>9510</v>
      </c>
      <c r="B830" s="9">
        <v>105</v>
      </c>
      <c r="C830" s="9">
        <v>297.85714285714283</v>
      </c>
      <c r="D830" s="9">
        <v>699.54761904761904</v>
      </c>
    </row>
    <row r="831" spans="1:4" x14ac:dyDescent="0.3">
      <c r="A831" s="17" t="s">
        <v>9511</v>
      </c>
      <c r="B831" s="9">
        <v>300</v>
      </c>
      <c r="C831" s="9">
        <v>291.42857142857144</v>
      </c>
      <c r="D831" s="9">
        <v>696.7619047619047</v>
      </c>
    </row>
    <row r="832" spans="1:4" x14ac:dyDescent="0.3">
      <c r="A832" s="17" t="s">
        <v>9512</v>
      </c>
      <c r="B832" s="9">
        <v>480</v>
      </c>
      <c r="C832" s="9">
        <v>300</v>
      </c>
      <c r="D832" s="9">
        <v>693.04761904761892</v>
      </c>
    </row>
    <row r="833" spans="1:4" x14ac:dyDescent="0.3">
      <c r="A833" s="17" t="s">
        <v>9513</v>
      </c>
      <c r="B833" s="9">
        <v>180</v>
      </c>
      <c r="C833" s="9">
        <v>642.85714285714289</v>
      </c>
      <c r="D833" s="9">
        <v>688.95238095238108</v>
      </c>
    </row>
    <row r="834" spans="1:4" x14ac:dyDescent="0.3">
      <c r="A834" s="17" t="s">
        <v>9514</v>
      </c>
      <c r="B834" s="9">
        <v>120</v>
      </c>
      <c r="C834" s="9">
        <v>697.14285714285711</v>
      </c>
      <c r="D834" s="9">
        <v>672.57142857142878</v>
      </c>
    </row>
    <row r="835" spans="1:4" x14ac:dyDescent="0.3">
      <c r="A835" s="17" t="s">
        <v>9515</v>
      </c>
      <c r="B835" s="9">
        <v>480</v>
      </c>
      <c r="C835" s="9">
        <v>800</v>
      </c>
      <c r="D835" s="9">
        <v>653.61904761904771</v>
      </c>
    </row>
    <row r="836" spans="1:4" x14ac:dyDescent="0.3">
      <c r="A836" s="17" t="s">
        <v>9516</v>
      </c>
      <c r="B836" s="9">
        <v>420</v>
      </c>
      <c r="C836" s="9">
        <v>1070</v>
      </c>
      <c r="D836" s="9">
        <v>630.66666666666674</v>
      </c>
    </row>
    <row r="837" spans="1:4" x14ac:dyDescent="0.3">
      <c r="A837" s="8" t="s">
        <v>9269</v>
      </c>
      <c r="B837" s="9">
        <v>20520</v>
      </c>
      <c r="C837" s="9">
        <v>18012.857142857141</v>
      </c>
      <c r="D837" s="9">
        <v>12148.404761904761</v>
      </c>
    </row>
    <row r="838" spans="1:4" x14ac:dyDescent="0.3">
      <c r="A838" s="17" t="s">
        <v>9517</v>
      </c>
      <c r="B838" s="9">
        <v>60</v>
      </c>
      <c r="C838" s="9">
        <v>1052.8571428571429</v>
      </c>
      <c r="D838" s="9">
        <v>600.42857142857133</v>
      </c>
    </row>
    <row r="839" spans="1:4" x14ac:dyDescent="0.3">
      <c r="A839" s="17" t="s">
        <v>9518</v>
      </c>
      <c r="B839" s="9">
        <v>360</v>
      </c>
      <c r="C839" s="9">
        <v>1107.1428571428571</v>
      </c>
      <c r="D839" s="9">
        <v>570.7619047619047</v>
      </c>
    </row>
    <row r="840" spans="1:4" x14ac:dyDescent="0.3">
      <c r="A840" s="17" t="s">
        <v>9519</v>
      </c>
      <c r="B840" s="9">
        <v>2880</v>
      </c>
      <c r="C840" s="9">
        <v>1227.1428571428571</v>
      </c>
      <c r="D840" s="9">
        <v>541.85714285714278</v>
      </c>
    </row>
    <row r="841" spans="1:4" x14ac:dyDescent="0.3">
      <c r="A841" s="17" t="s">
        <v>9520</v>
      </c>
      <c r="B841" s="9">
        <v>560</v>
      </c>
      <c r="C841" s="9">
        <v>1154.2857142857142</v>
      </c>
      <c r="D841" s="9">
        <v>510.66666666666657</v>
      </c>
    </row>
    <row r="842" spans="1:4" x14ac:dyDescent="0.3">
      <c r="A842" s="17" t="s">
        <v>9521</v>
      </c>
      <c r="B842" s="9">
        <v>840</v>
      </c>
      <c r="C842" s="9">
        <v>1271.4285714285713</v>
      </c>
      <c r="D842" s="9">
        <v>487.99999999999989</v>
      </c>
    </row>
    <row r="843" spans="1:4" x14ac:dyDescent="0.3">
      <c r="A843" s="17" t="s">
        <v>9522</v>
      </c>
      <c r="B843" s="9">
        <v>2370</v>
      </c>
      <c r="C843" s="9">
        <v>1168.5714285714287</v>
      </c>
      <c r="D843" s="9">
        <v>463.80952380952368</v>
      </c>
    </row>
    <row r="844" spans="1:4" x14ac:dyDescent="0.3">
      <c r="A844" s="17" t="s">
        <v>9523</v>
      </c>
      <c r="B844" s="9">
        <v>300</v>
      </c>
      <c r="C844" s="9">
        <v>864.28571428571433</v>
      </c>
      <c r="D844" s="9">
        <v>442.47619047619042</v>
      </c>
    </row>
    <row r="845" spans="1:4" x14ac:dyDescent="0.3">
      <c r="A845" s="17" t="s">
        <v>9524</v>
      </c>
      <c r="B845" s="9">
        <v>440</v>
      </c>
      <c r="C845" s="9">
        <v>872.85714285714289</v>
      </c>
      <c r="D845" s="9">
        <v>431.28571428571428</v>
      </c>
    </row>
    <row r="846" spans="1:4" x14ac:dyDescent="0.3">
      <c r="A846" s="17" t="s">
        <v>9525</v>
      </c>
      <c r="B846" s="9">
        <v>1200</v>
      </c>
      <c r="C846" s="9">
        <v>810</v>
      </c>
      <c r="D846" s="9">
        <v>419.52380952380952</v>
      </c>
    </row>
    <row r="847" spans="1:4" x14ac:dyDescent="0.3">
      <c r="A847" s="17" t="s">
        <v>9526</v>
      </c>
      <c r="B847" s="9">
        <v>2370</v>
      </c>
      <c r="C847" s="9">
        <v>947.14285714285711</v>
      </c>
      <c r="D847" s="9">
        <v>408.42857142857144</v>
      </c>
    </row>
    <row r="848" spans="1:4" x14ac:dyDescent="0.3">
      <c r="A848" s="17" t="s">
        <v>9527</v>
      </c>
      <c r="B848" s="9">
        <v>1380</v>
      </c>
      <c r="C848" s="9">
        <v>745.71428571428567</v>
      </c>
      <c r="D848" s="9">
        <v>390.4761904761906</v>
      </c>
    </row>
    <row r="849" spans="1:4" x14ac:dyDescent="0.3">
      <c r="A849" s="17" t="s">
        <v>9528</v>
      </c>
      <c r="B849" s="9">
        <v>120</v>
      </c>
      <c r="C849" s="9">
        <v>557.14285714285711</v>
      </c>
      <c r="D849" s="9">
        <v>373.14285714285722</v>
      </c>
    </row>
    <row r="850" spans="1:4" x14ac:dyDescent="0.3">
      <c r="A850" s="17" t="s">
        <v>9529</v>
      </c>
      <c r="B850" s="9">
        <v>240</v>
      </c>
      <c r="C850" s="9">
        <v>617.14285714285711</v>
      </c>
      <c r="D850" s="9">
        <v>361.21428571428584</v>
      </c>
    </row>
    <row r="851" spans="1:4" x14ac:dyDescent="0.3">
      <c r="A851" s="17" t="s">
        <v>9530</v>
      </c>
      <c r="B851" s="9">
        <v>360</v>
      </c>
      <c r="C851" s="9">
        <v>660</v>
      </c>
      <c r="D851" s="9">
        <v>359.00000000000006</v>
      </c>
    </row>
    <row r="852" spans="1:4" x14ac:dyDescent="0.3">
      <c r="A852" s="17" t="s">
        <v>9531</v>
      </c>
      <c r="B852" s="9">
        <v>0</v>
      </c>
      <c r="C852" s="9">
        <v>608.57142857142856</v>
      </c>
      <c r="D852" s="9">
        <v>354.21428571428572</v>
      </c>
    </row>
    <row r="853" spans="1:4" x14ac:dyDescent="0.3">
      <c r="A853" s="17" t="s">
        <v>9532</v>
      </c>
      <c r="B853" s="9">
        <v>2160</v>
      </c>
      <c r="C853" s="9">
        <v>660</v>
      </c>
      <c r="D853" s="9">
        <v>352</v>
      </c>
    </row>
    <row r="854" spans="1:4" x14ac:dyDescent="0.3">
      <c r="A854" s="17" t="s">
        <v>9533</v>
      </c>
      <c r="B854" s="9">
        <v>960</v>
      </c>
      <c r="C854" s="9">
        <v>482.85714285714283</v>
      </c>
      <c r="D854" s="9">
        <v>347.78571428571428</v>
      </c>
    </row>
    <row r="855" spans="1:4" x14ac:dyDescent="0.3">
      <c r="A855" s="17" t="s">
        <v>9534</v>
      </c>
      <c r="B855" s="9">
        <v>60</v>
      </c>
      <c r="C855" s="9">
        <v>380</v>
      </c>
      <c r="D855" s="9">
        <v>351.47619047619048</v>
      </c>
    </row>
    <row r="856" spans="1:4" x14ac:dyDescent="0.3">
      <c r="A856" s="17" t="s">
        <v>9535</v>
      </c>
      <c r="B856" s="9">
        <v>540</v>
      </c>
      <c r="C856" s="9">
        <v>391.42857142857144</v>
      </c>
      <c r="D856" s="9">
        <v>360.59523809523813</v>
      </c>
    </row>
    <row r="857" spans="1:4" x14ac:dyDescent="0.3">
      <c r="A857" s="17" t="s">
        <v>9536</v>
      </c>
      <c r="B857" s="9">
        <v>540</v>
      </c>
      <c r="C857" s="9">
        <v>340</v>
      </c>
      <c r="D857" s="9">
        <v>366.97619047619054</v>
      </c>
    </row>
    <row r="858" spans="1:4" x14ac:dyDescent="0.3">
      <c r="A858" s="17" t="s">
        <v>9537</v>
      </c>
      <c r="B858" s="9">
        <v>0</v>
      </c>
      <c r="C858" s="9">
        <v>311.42857142857144</v>
      </c>
      <c r="D858" s="9">
        <v>364.50000000000006</v>
      </c>
    </row>
    <row r="859" spans="1:4" x14ac:dyDescent="0.3">
      <c r="A859" s="17" t="s">
        <v>9538</v>
      </c>
      <c r="B859" s="9">
        <v>360</v>
      </c>
      <c r="C859" s="9">
        <v>345.71428571428572</v>
      </c>
      <c r="D859" s="9">
        <v>363.26190476190476</v>
      </c>
    </row>
    <row r="860" spans="1:4" x14ac:dyDescent="0.3">
      <c r="A860" s="17" t="s">
        <v>9539</v>
      </c>
      <c r="B860" s="9">
        <v>920</v>
      </c>
      <c r="C860" s="9">
        <v>311.42857142857144</v>
      </c>
      <c r="D860" s="9">
        <v>359.16666666666669</v>
      </c>
    </row>
    <row r="861" spans="1:4" x14ac:dyDescent="0.3">
      <c r="A861" s="17" t="s">
        <v>9540</v>
      </c>
      <c r="B861" s="9">
        <v>240</v>
      </c>
      <c r="C861" s="9">
        <v>214.28571428571428</v>
      </c>
      <c r="D861" s="9">
        <v>355.92857142857144</v>
      </c>
    </row>
    <row r="862" spans="1:4" x14ac:dyDescent="0.3">
      <c r="A862" s="17" t="s">
        <v>9541</v>
      </c>
      <c r="B862" s="9">
        <v>140</v>
      </c>
      <c r="C862" s="9">
        <v>180</v>
      </c>
      <c r="D862" s="9">
        <v>353.92857142857144</v>
      </c>
    </row>
    <row r="863" spans="1:4" x14ac:dyDescent="0.3">
      <c r="A863" s="17" t="s">
        <v>9542</v>
      </c>
      <c r="B863" s="9">
        <v>180</v>
      </c>
      <c r="C863" s="9">
        <v>177.14285714285714</v>
      </c>
      <c r="D863" s="9">
        <v>355.2619047619047</v>
      </c>
    </row>
    <row r="864" spans="1:4" x14ac:dyDescent="0.3">
      <c r="A864" s="17" t="s">
        <v>9543</v>
      </c>
      <c r="B864" s="9">
        <v>340</v>
      </c>
      <c r="C864" s="9">
        <v>151.42857142857142</v>
      </c>
      <c r="D864" s="9">
        <v>359.45238095238091</v>
      </c>
    </row>
    <row r="865" spans="1:4" x14ac:dyDescent="0.3">
      <c r="A865" s="17" t="s">
        <v>9544</v>
      </c>
      <c r="B865" s="9">
        <v>240</v>
      </c>
      <c r="C865" s="9">
        <v>128.57142857142858</v>
      </c>
      <c r="D865" s="9">
        <v>365.07142857142856</v>
      </c>
    </row>
    <row r="866" spans="1:4" x14ac:dyDescent="0.3">
      <c r="A866" s="17" t="s">
        <v>9545</v>
      </c>
      <c r="B866" s="9">
        <v>120</v>
      </c>
      <c r="C866" s="9">
        <v>111.42857142857143</v>
      </c>
      <c r="D866" s="9">
        <v>380.73809523809524</v>
      </c>
    </row>
    <row r="867" spans="1:4" x14ac:dyDescent="0.3">
      <c r="A867" s="17" t="s">
        <v>9546</v>
      </c>
      <c r="B867" s="9">
        <v>240</v>
      </c>
      <c r="C867" s="9">
        <v>162.85714285714286</v>
      </c>
      <c r="D867" s="9">
        <v>396.97619047619048</v>
      </c>
    </row>
    <row r="868" spans="1:4" x14ac:dyDescent="0.3">
      <c r="A868" s="8" t="s">
        <v>9270</v>
      </c>
      <c r="B868" s="9">
        <v>11135</v>
      </c>
      <c r="C868" s="9">
        <v>13075</v>
      </c>
      <c r="D868" s="9">
        <v>13782.5</v>
      </c>
    </row>
    <row r="869" spans="1:4" x14ac:dyDescent="0.3">
      <c r="A869" s="17" t="s">
        <v>9547</v>
      </c>
      <c r="B869" s="9">
        <v>0</v>
      </c>
      <c r="C869" s="9">
        <v>162.85714285714286</v>
      </c>
      <c r="D869" s="9">
        <v>412.64285714285711</v>
      </c>
    </row>
    <row r="870" spans="1:4" x14ac:dyDescent="0.3">
      <c r="A870" s="17" t="s">
        <v>9548</v>
      </c>
      <c r="B870" s="9">
        <v>120</v>
      </c>
      <c r="C870" s="9">
        <v>240</v>
      </c>
      <c r="D870" s="9">
        <v>430.40476190476198</v>
      </c>
    </row>
    <row r="871" spans="1:4" x14ac:dyDescent="0.3">
      <c r="A871" s="17" t="s">
        <v>9549</v>
      </c>
      <c r="B871" s="9">
        <v>0</v>
      </c>
      <c r="C871" s="9">
        <v>291.42857142857144</v>
      </c>
      <c r="D871" s="9">
        <v>442.54761904761909</v>
      </c>
    </row>
    <row r="872" spans="1:4" x14ac:dyDescent="0.3">
      <c r="A872" s="17" t="s">
        <v>9550</v>
      </c>
      <c r="B872" s="9">
        <v>180</v>
      </c>
      <c r="C872" s="9">
        <v>474.28571428571428</v>
      </c>
      <c r="D872" s="9">
        <v>454.6904761904762</v>
      </c>
    </row>
    <row r="873" spans="1:4" x14ac:dyDescent="0.3">
      <c r="A873" s="17" t="s">
        <v>9551</v>
      </c>
      <c r="B873" s="9">
        <v>120</v>
      </c>
      <c r="C873" s="9">
        <v>545.71428571428567</v>
      </c>
      <c r="D873" s="9">
        <v>459.02380952380952</v>
      </c>
    </row>
    <row r="874" spans="1:4" x14ac:dyDescent="0.3">
      <c r="A874" s="17" t="s">
        <v>9552</v>
      </c>
      <c r="B874" s="9">
        <v>480</v>
      </c>
      <c r="C874" s="9">
        <v>528.57142857142856</v>
      </c>
      <c r="D874" s="9">
        <v>450.54761904761915</v>
      </c>
    </row>
    <row r="875" spans="1:4" x14ac:dyDescent="0.3">
      <c r="A875" s="17" t="s">
        <v>9553</v>
      </c>
      <c r="B875" s="9">
        <v>240</v>
      </c>
      <c r="C875" s="9">
        <v>528.57142857142856</v>
      </c>
      <c r="D875" s="9">
        <v>445.78571428571439</v>
      </c>
    </row>
    <row r="876" spans="1:4" x14ac:dyDescent="0.3">
      <c r="A876" s="17" t="s">
        <v>9554</v>
      </c>
      <c r="B876" s="9">
        <v>540</v>
      </c>
      <c r="C876" s="9">
        <v>520</v>
      </c>
      <c r="D876" s="9">
        <v>440.7380952380953</v>
      </c>
    </row>
    <row r="877" spans="1:4" x14ac:dyDescent="0.3">
      <c r="A877" s="17" t="s">
        <v>9555</v>
      </c>
      <c r="B877" s="9">
        <v>480</v>
      </c>
      <c r="C877" s="9">
        <v>477.14285714285717</v>
      </c>
      <c r="D877" s="9">
        <v>436.26190476190482</v>
      </c>
    </row>
    <row r="878" spans="1:4" x14ac:dyDescent="0.3">
      <c r="A878" s="17" t="s">
        <v>9556</v>
      </c>
      <c r="B878" s="9">
        <v>1280</v>
      </c>
      <c r="C878" s="9">
        <v>408.57142857142856</v>
      </c>
      <c r="D878" s="9">
        <v>432.07142857142856</v>
      </c>
    </row>
    <row r="879" spans="1:4" x14ac:dyDescent="0.3">
      <c r="A879" s="17" t="s">
        <v>9558</v>
      </c>
      <c r="B879" s="9">
        <v>680</v>
      </c>
      <c r="C879" s="9">
        <v>225.71428571428572</v>
      </c>
      <c r="D879" s="9">
        <v>435.69047619047615</v>
      </c>
    </row>
    <row r="880" spans="1:4" x14ac:dyDescent="0.3">
      <c r="A880" s="17" t="s">
        <v>9559</v>
      </c>
      <c r="B880" s="9">
        <v>0</v>
      </c>
      <c r="C880" s="9">
        <v>199.28571428571428</v>
      </c>
      <c r="D880" s="9">
        <v>446.83333333333331</v>
      </c>
    </row>
    <row r="881" spans="1:4" x14ac:dyDescent="0.3">
      <c r="A881" s="17" t="s">
        <v>9557</v>
      </c>
      <c r="B881" s="9">
        <v>480</v>
      </c>
      <c r="C881" s="9">
        <v>550.71428571428567</v>
      </c>
      <c r="D881" s="9">
        <v>459.42857142857139</v>
      </c>
    </row>
    <row r="882" spans="1:4" x14ac:dyDescent="0.3">
      <c r="A882" s="17" t="s">
        <v>9560</v>
      </c>
      <c r="B882" s="9">
        <v>180</v>
      </c>
      <c r="C882" s="9">
        <v>516.42857142857144</v>
      </c>
      <c r="D882" s="9">
        <v>457.16666666666669</v>
      </c>
    </row>
    <row r="883" spans="1:4" x14ac:dyDescent="0.3">
      <c r="A883" s="17" t="s">
        <v>9561</v>
      </c>
      <c r="B883" s="9">
        <v>240</v>
      </c>
      <c r="C883" s="9">
        <v>542.14285714285711</v>
      </c>
      <c r="D883" s="9">
        <v>458.04761904761904</v>
      </c>
    </row>
    <row r="884" spans="1:4" x14ac:dyDescent="0.3">
      <c r="A884" s="17" t="s">
        <v>9562</v>
      </c>
      <c r="B884" s="9">
        <v>0</v>
      </c>
      <c r="C884" s="9">
        <v>533.57142857142856</v>
      </c>
      <c r="D884" s="9">
        <v>456.83333333333326</v>
      </c>
    </row>
    <row r="885" spans="1:4" x14ac:dyDescent="0.3">
      <c r="A885" s="17" t="s">
        <v>9563</v>
      </c>
      <c r="B885" s="9">
        <v>0</v>
      </c>
      <c r="C885" s="9">
        <v>593.57142857142856</v>
      </c>
      <c r="D885" s="9">
        <v>463.47619047619048</v>
      </c>
    </row>
    <row r="886" spans="1:4" x14ac:dyDescent="0.3">
      <c r="A886" s="17" t="s">
        <v>9564</v>
      </c>
      <c r="B886" s="9">
        <v>495</v>
      </c>
      <c r="C886" s="9">
        <v>653.57142857142856</v>
      </c>
      <c r="D886" s="9">
        <v>458.11904761904765</v>
      </c>
    </row>
    <row r="887" spans="1:4" x14ac:dyDescent="0.3">
      <c r="A887" s="17" t="s">
        <v>9565</v>
      </c>
      <c r="B887" s="9">
        <v>2460</v>
      </c>
      <c r="C887" s="9">
        <v>582.85714285714289</v>
      </c>
      <c r="D887" s="9">
        <v>449.33333333333331</v>
      </c>
    </row>
    <row r="888" spans="1:4" x14ac:dyDescent="0.3">
      <c r="A888" s="17" t="s">
        <v>9566</v>
      </c>
      <c r="B888" s="9">
        <v>240</v>
      </c>
      <c r="C888" s="9">
        <v>265.71428571428572</v>
      </c>
      <c r="D888" s="9">
        <v>442.42857142857144</v>
      </c>
    </row>
    <row r="889" spans="1:4" x14ac:dyDescent="0.3">
      <c r="A889" s="17" t="s">
        <v>9567</v>
      </c>
      <c r="B889" s="9">
        <v>360</v>
      </c>
      <c r="C889" s="9">
        <v>274.28571428571428</v>
      </c>
      <c r="D889" s="9">
        <v>448.38095238095241</v>
      </c>
    </row>
    <row r="890" spans="1:4" x14ac:dyDescent="0.3">
      <c r="A890" s="17" t="s">
        <v>9568</v>
      </c>
      <c r="B890" s="9">
        <v>180</v>
      </c>
      <c r="C890" s="9">
        <v>222.85714285714286</v>
      </c>
      <c r="D890" s="9">
        <v>450.61904761904759</v>
      </c>
    </row>
    <row r="891" spans="1:4" x14ac:dyDescent="0.3">
      <c r="A891" s="17" t="s">
        <v>9569</v>
      </c>
      <c r="B891" s="9">
        <v>420</v>
      </c>
      <c r="C891" s="9">
        <v>214.28571428571428</v>
      </c>
      <c r="D891" s="9">
        <v>453.42857142857144</v>
      </c>
    </row>
    <row r="892" spans="1:4" x14ac:dyDescent="0.3">
      <c r="A892" s="17" t="s">
        <v>9570</v>
      </c>
      <c r="B892" s="9">
        <v>420</v>
      </c>
      <c r="C892" s="9">
        <v>154.28571428571428</v>
      </c>
      <c r="D892" s="9">
        <v>449.23809523809524</v>
      </c>
    </row>
    <row r="893" spans="1:4" x14ac:dyDescent="0.3">
      <c r="A893" s="17" t="s">
        <v>9571</v>
      </c>
      <c r="B893" s="9">
        <v>0</v>
      </c>
      <c r="C893" s="9">
        <v>220</v>
      </c>
      <c r="D893" s="9">
        <v>448.47619047619048</v>
      </c>
    </row>
    <row r="894" spans="1:4" x14ac:dyDescent="0.3">
      <c r="A894" s="17" t="s">
        <v>9572</v>
      </c>
      <c r="B894" s="9">
        <v>240</v>
      </c>
      <c r="C894" s="9">
        <v>302.85714285714283</v>
      </c>
      <c r="D894" s="9">
        <v>446.95238095238091</v>
      </c>
    </row>
    <row r="895" spans="1:4" x14ac:dyDescent="0.3">
      <c r="A895" s="17" t="s">
        <v>9573</v>
      </c>
      <c r="B895" s="9">
        <v>300</v>
      </c>
      <c r="C895" s="9">
        <v>320</v>
      </c>
      <c r="D895" s="9">
        <v>446.09523809523802</v>
      </c>
    </row>
    <row r="896" spans="1:4" x14ac:dyDescent="0.3">
      <c r="A896" s="17" t="s">
        <v>9574</v>
      </c>
      <c r="B896" s="9">
        <v>0</v>
      </c>
      <c r="C896" s="9">
        <v>598.57142857142856</v>
      </c>
      <c r="D896" s="9">
        <v>444.09523809523802</v>
      </c>
    </row>
    <row r="897" spans="1:4" x14ac:dyDescent="0.3">
      <c r="A897" s="17" t="s">
        <v>9575</v>
      </c>
      <c r="B897" s="9">
        <v>120</v>
      </c>
      <c r="C897" s="9">
        <v>598.57142857142856</v>
      </c>
      <c r="D897" s="9">
        <v>432.80952380952374</v>
      </c>
    </row>
    <row r="898" spans="1:4" x14ac:dyDescent="0.3">
      <c r="A898" s="17" t="s">
        <v>9576</v>
      </c>
      <c r="B898" s="9">
        <v>0</v>
      </c>
      <c r="C898" s="9">
        <v>632.85714285714289</v>
      </c>
      <c r="D898" s="9">
        <v>421.5238095238094</v>
      </c>
    </row>
    <row r="899" spans="1:4" x14ac:dyDescent="0.3">
      <c r="A899" s="17" t="s">
        <v>9577</v>
      </c>
      <c r="B899" s="9">
        <v>880</v>
      </c>
      <c r="C899" s="9">
        <v>695.71428571428567</v>
      </c>
      <c r="D899" s="9">
        <v>408.80952380952374</v>
      </c>
    </row>
    <row r="900" spans="1:4" x14ac:dyDescent="0.3">
      <c r="A900" s="8" t="s">
        <v>9271</v>
      </c>
      <c r="B900" s="9">
        <v>13040</v>
      </c>
      <c r="C900" s="9">
        <v>11931.428571428571</v>
      </c>
      <c r="D900" s="9">
        <v>14262.428571428571</v>
      </c>
    </row>
    <row r="901" spans="1:4" x14ac:dyDescent="0.3">
      <c r="A901" s="17" t="s">
        <v>9578</v>
      </c>
      <c r="B901" s="9">
        <v>580</v>
      </c>
      <c r="C901" s="9">
        <v>604.28571428571433</v>
      </c>
      <c r="D901" s="9">
        <v>397.71428571428567</v>
      </c>
    </row>
    <row r="902" spans="1:4" x14ac:dyDescent="0.3">
      <c r="A902" s="17" t="s">
        <v>9579</v>
      </c>
      <c r="B902" s="9">
        <v>360</v>
      </c>
      <c r="C902" s="9">
        <v>655.71428571428567</v>
      </c>
      <c r="D902" s="9">
        <v>399.47619047619042</v>
      </c>
    </row>
    <row r="903" spans="1:4" x14ac:dyDescent="0.3">
      <c r="A903" s="17" t="s">
        <v>9580</v>
      </c>
      <c r="B903" s="9">
        <v>2250</v>
      </c>
      <c r="C903" s="9">
        <v>604.28571428571433</v>
      </c>
      <c r="D903" s="9">
        <v>395.99999999999994</v>
      </c>
    </row>
    <row r="904" spans="1:4" x14ac:dyDescent="0.3">
      <c r="A904" s="17" t="s">
        <v>9581</v>
      </c>
      <c r="B904" s="9">
        <v>0</v>
      </c>
      <c r="C904" s="9">
        <v>291.42857142857144</v>
      </c>
      <c r="D904" s="9">
        <v>392.5238095238094</v>
      </c>
    </row>
    <row r="905" spans="1:4" x14ac:dyDescent="0.3">
      <c r="A905" s="17" t="s">
        <v>9582</v>
      </c>
      <c r="B905" s="9">
        <v>360</v>
      </c>
      <c r="C905" s="9">
        <v>385.71428571428572</v>
      </c>
      <c r="D905" s="9">
        <v>400.90476190476181</v>
      </c>
    </row>
    <row r="906" spans="1:4" x14ac:dyDescent="0.3">
      <c r="A906" s="17" t="s">
        <v>9583</v>
      </c>
      <c r="B906" s="9">
        <v>440</v>
      </c>
      <c r="C906" s="9">
        <v>377.14285714285717</v>
      </c>
      <c r="D906" s="9">
        <v>407.57142857142856</v>
      </c>
    </row>
    <row r="907" spans="1:4" x14ac:dyDescent="0.3">
      <c r="A907" s="17" t="s">
        <v>9584</v>
      </c>
      <c r="B907" s="9">
        <v>240</v>
      </c>
      <c r="C907" s="9">
        <v>385.71428571428572</v>
      </c>
      <c r="D907" s="9">
        <v>426.99999999999994</v>
      </c>
    </row>
    <row r="908" spans="1:4" x14ac:dyDescent="0.3">
      <c r="A908" s="17" t="s">
        <v>9585</v>
      </c>
      <c r="B908" s="9">
        <v>940</v>
      </c>
      <c r="C908" s="9">
        <v>351.42857142857144</v>
      </c>
      <c r="D908" s="9">
        <v>444.71428571428567</v>
      </c>
    </row>
    <row r="909" spans="1:4" x14ac:dyDescent="0.3">
      <c r="A909" s="17" t="s">
        <v>9586</v>
      </c>
      <c r="B909" s="9">
        <v>0</v>
      </c>
      <c r="C909" s="9">
        <v>517.14285714285711</v>
      </c>
      <c r="D909" s="9">
        <v>452.61904761904765</v>
      </c>
    </row>
    <row r="910" spans="1:4" x14ac:dyDescent="0.3">
      <c r="A910" s="17" t="s">
        <v>9587</v>
      </c>
      <c r="B910" s="9">
        <v>60</v>
      </c>
      <c r="C910" s="9">
        <v>560</v>
      </c>
      <c r="D910" s="9">
        <v>455.28571428571433</v>
      </c>
    </row>
    <row r="911" spans="1:4" x14ac:dyDescent="0.3">
      <c r="A911" s="17" t="s">
        <v>9588</v>
      </c>
      <c r="B911" s="9">
        <v>660</v>
      </c>
      <c r="C911" s="9">
        <v>577.14285714285711</v>
      </c>
      <c r="D911" s="9">
        <v>457.66666666666669</v>
      </c>
    </row>
    <row r="912" spans="1:4" x14ac:dyDescent="0.3">
      <c r="A912" s="17" t="s">
        <v>9590</v>
      </c>
      <c r="B912" s="9">
        <v>300</v>
      </c>
      <c r="C912" s="9">
        <v>482.85714285714283</v>
      </c>
      <c r="D912" s="9">
        <v>458.04761904761909</v>
      </c>
    </row>
    <row r="913" spans="1:4" x14ac:dyDescent="0.3">
      <c r="A913" s="17" t="s">
        <v>9591</v>
      </c>
      <c r="B913" s="9">
        <v>500</v>
      </c>
      <c r="C913" s="9">
        <v>542.85714285714289</v>
      </c>
      <c r="D913" s="9">
        <v>470.14285714285717</v>
      </c>
    </row>
    <row r="914" spans="1:4" x14ac:dyDescent="0.3">
      <c r="A914" s="17" t="s">
        <v>9589</v>
      </c>
      <c r="B914" s="9">
        <v>0</v>
      </c>
      <c r="C914" s="9">
        <v>505.71428571428572</v>
      </c>
      <c r="D914" s="9">
        <v>470.61904761904765</v>
      </c>
    </row>
    <row r="915" spans="1:4" x14ac:dyDescent="0.3">
      <c r="A915" s="17" t="s">
        <v>9592</v>
      </c>
      <c r="B915" s="9">
        <v>2100</v>
      </c>
      <c r="C915" s="9">
        <v>732.85714285714289</v>
      </c>
      <c r="D915" s="9">
        <v>469.47619047619054</v>
      </c>
    </row>
    <row r="916" spans="1:4" x14ac:dyDescent="0.3">
      <c r="A916" s="17" t="s">
        <v>9593</v>
      </c>
      <c r="B916" s="9">
        <v>300</v>
      </c>
      <c r="C916" s="9">
        <v>432.85714285714283</v>
      </c>
      <c r="D916" s="9">
        <v>462.38095238095241</v>
      </c>
    </row>
    <row r="917" spans="1:4" x14ac:dyDescent="0.3">
      <c r="A917" s="17" t="s">
        <v>9594</v>
      </c>
      <c r="B917" s="9">
        <v>180</v>
      </c>
      <c r="C917" s="9">
        <v>390</v>
      </c>
      <c r="D917" s="9">
        <v>472.57142857142861</v>
      </c>
    </row>
    <row r="918" spans="1:4" x14ac:dyDescent="0.3">
      <c r="A918" s="17" t="s">
        <v>9595</v>
      </c>
      <c r="B918" s="9">
        <v>0</v>
      </c>
      <c r="C918" s="9">
        <v>375.71428571428572</v>
      </c>
      <c r="D918" s="9">
        <v>483.04761904761909</v>
      </c>
    </row>
    <row r="919" spans="1:4" x14ac:dyDescent="0.3">
      <c r="A919" s="17" t="s">
        <v>9596</v>
      </c>
      <c r="B919" s="9">
        <v>720</v>
      </c>
      <c r="C919" s="9">
        <v>444.28571428571428</v>
      </c>
      <c r="D919" s="9">
        <v>493.99999999999994</v>
      </c>
    </row>
    <row r="920" spans="1:4" x14ac:dyDescent="0.3">
      <c r="A920" s="17" t="s">
        <v>9597</v>
      </c>
      <c r="B920" s="9">
        <v>240</v>
      </c>
      <c r="C920" s="9">
        <v>341.42857142857144</v>
      </c>
      <c r="D920" s="9">
        <v>493.52380952380946</v>
      </c>
    </row>
    <row r="921" spans="1:4" x14ac:dyDescent="0.3">
      <c r="A921" s="17" t="s">
        <v>9598</v>
      </c>
      <c r="B921" s="9">
        <v>1590</v>
      </c>
      <c r="C921" s="9">
        <v>307.14285714285717</v>
      </c>
      <c r="D921" s="9">
        <v>493.61904761904759</v>
      </c>
    </row>
    <row r="922" spans="1:4" x14ac:dyDescent="0.3">
      <c r="A922" s="17" t="s">
        <v>9599</v>
      </c>
      <c r="B922" s="9">
        <v>0</v>
      </c>
      <c r="C922" s="9">
        <v>88.571428571428569</v>
      </c>
      <c r="D922" s="9">
        <v>494</v>
      </c>
    </row>
    <row r="923" spans="1:4" x14ac:dyDescent="0.3">
      <c r="A923" s="17" t="s">
        <v>9600</v>
      </c>
      <c r="B923" s="9">
        <v>0</v>
      </c>
      <c r="C923" s="9">
        <v>131.42857142857142</v>
      </c>
      <c r="D923" s="9">
        <v>500.71428571428567</v>
      </c>
    </row>
    <row r="924" spans="1:4" x14ac:dyDescent="0.3">
      <c r="A924" s="17" t="s">
        <v>9601</v>
      </c>
      <c r="B924" s="9">
        <v>80</v>
      </c>
      <c r="C924" s="9">
        <v>174.28571428571428</v>
      </c>
      <c r="D924" s="9">
        <v>511.66666666666669</v>
      </c>
    </row>
    <row r="925" spans="1:4" x14ac:dyDescent="0.3">
      <c r="A925" s="17" t="s">
        <v>9602</v>
      </c>
      <c r="B925" s="9">
        <v>480</v>
      </c>
      <c r="C925" s="9">
        <v>277.14285714285717</v>
      </c>
      <c r="D925" s="9">
        <v>521.47619047619048</v>
      </c>
    </row>
    <row r="926" spans="1:4" x14ac:dyDescent="0.3">
      <c r="A926" s="17" t="s">
        <v>9603</v>
      </c>
      <c r="B926" s="9">
        <v>0</v>
      </c>
      <c r="C926" s="9">
        <v>260</v>
      </c>
      <c r="D926" s="9">
        <v>529</v>
      </c>
    </row>
    <row r="927" spans="1:4" x14ac:dyDescent="0.3">
      <c r="A927" s="17" t="s">
        <v>9604</v>
      </c>
      <c r="B927" s="9">
        <v>0</v>
      </c>
      <c r="C927" s="9">
        <v>260</v>
      </c>
      <c r="D927" s="9">
        <v>539.04761904761904</v>
      </c>
    </row>
    <row r="928" spans="1:4" x14ac:dyDescent="0.3">
      <c r="A928" s="17" t="s">
        <v>9605</v>
      </c>
      <c r="B928" s="9">
        <v>60</v>
      </c>
      <c r="C928" s="9">
        <v>260</v>
      </c>
      <c r="D928" s="9">
        <v>561.38095238095229</v>
      </c>
    </row>
    <row r="929" spans="1:4" x14ac:dyDescent="0.3">
      <c r="A929" s="17" t="s">
        <v>9606</v>
      </c>
      <c r="B929" s="9">
        <v>300</v>
      </c>
      <c r="C929" s="9">
        <v>251.42857142857142</v>
      </c>
      <c r="D929" s="9">
        <v>585.99999999999989</v>
      </c>
    </row>
    <row r="930" spans="1:4" x14ac:dyDescent="0.3">
      <c r="A930" s="17" t="s">
        <v>9607</v>
      </c>
      <c r="B930" s="9">
        <v>300</v>
      </c>
      <c r="C930" s="9">
        <v>362.85714285714283</v>
      </c>
      <c r="D930" s="9">
        <v>620.23809523809518</v>
      </c>
    </row>
    <row r="931" spans="1:4" x14ac:dyDescent="0.3">
      <c r="A931" s="8" t="s">
        <v>9272</v>
      </c>
      <c r="B931" s="9">
        <v>17530</v>
      </c>
      <c r="C931" s="9">
        <v>20007.142857142855</v>
      </c>
      <c r="D931" s="9">
        <v>21080.785714285714</v>
      </c>
    </row>
    <row r="932" spans="1:4" x14ac:dyDescent="0.3">
      <c r="A932" s="17" t="s">
        <v>9608</v>
      </c>
      <c r="B932" s="9">
        <v>800</v>
      </c>
      <c r="C932" s="9">
        <v>657.14285714285711</v>
      </c>
      <c r="D932" s="9">
        <v>637.23809523809518</v>
      </c>
    </row>
    <row r="933" spans="1:4" x14ac:dyDescent="0.3">
      <c r="A933" s="17" t="s">
        <v>9609</v>
      </c>
      <c r="B933" s="9">
        <v>360</v>
      </c>
      <c r="C933" s="9">
        <v>551.42857142857144</v>
      </c>
      <c r="D933" s="9">
        <v>644.99999999999989</v>
      </c>
    </row>
    <row r="934" spans="1:4" x14ac:dyDescent="0.3">
      <c r="A934" s="17" t="s">
        <v>9610</v>
      </c>
      <c r="B934" s="9">
        <v>0</v>
      </c>
      <c r="C934" s="9">
        <v>500</v>
      </c>
      <c r="D934" s="9">
        <v>655.14285714285711</v>
      </c>
    </row>
    <row r="935" spans="1:4" x14ac:dyDescent="0.3">
      <c r="A935" s="17" t="s">
        <v>9611</v>
      </c>
      <c r="B935" s="9">
        <v>0</v>
      </c>
      <c r="C935" s="9">
        <v>542.85714285714289</v>
      </c>
      <c r="D935" s="9">
        <v>666.47619047619048</v>
      </c>
    </row>
    <row r="936" spans="1:4" x14ac:dyDescent="0.3">
      <c r="A936" s="17" t="s">
        <v>9612</v>
      </c>
      <c r="B936" s="9">
        <v>0</v>
      </c>
      <c r="C936" s="9">
        <v>585.71428571428567</v>
      </c>
      <c r="D936" s="9">
        <v>671.95238095238108</v>
      </c>
    </row>
    <row r="937" spans="1:4" x14ac:dyDescent="0.3">
      <c r="A937" s="17" t="s">
        <v>9613</v>
      </c>
      <c r="B937" s="9">
        <v>1080</v>
      </c>
      <c r="C937" s="9">
        <v>960</v>
      </c>
      <c r="D937" s="9">
        <v>674.00000000000011</v>
      </c>
    </row>
    <row r="938" spans="1:4" x14ac:dyDescent="0.3">
      <c r="A938" s="17" t="s">
        <v>9614</v>
      </c>
      <c r="B938" s="9">
        <v>2360</v>
      </c>
      <c r="C938" s="9">
        <v>917.14285714285711</v>
      </c>
      <c r="D938" s="9">
        <v>655.19047619047637</v>
      </c>
    </row>
    <row r="939" spans="1:4" x14ac:dyDescent="0.3">
      <c r="A939" s="17" t="s">
        <v>9623</v>
      </c>
      <c r="B939" s="9">
        <v>60</v>
      </c>
      <c r="C939" s="9">
        <v>588.57142857142856</v>
      </c>
      <c r="D939" s="9">
        <v>651.69047619047649</v>
      </c>
    </row>
    <row r="940" spans="1:4" x14ac:dyDescent="0.3">
      <c r="A940" s="17" t="s">
        <v>9615</v>
      </c>
      <c r="B940" s="9">
        <v>0</v>
      </c>
      <c r="C940" s="9">
        <v>597.14285714285711</v>
      </c>
      <c r="D940" s="9">
        <v>658.28571428571456</v>
      </c>
    </row>
    <row r="941" spans="1:4" x14ac:dyDescent="0.3">
      <c r="A941" s="17" t="s">
        <v>9616</v>
      </c>
      <c r="B941" s="9">
        <v>300</v>
      </c>
      <c r="C941" s="9">
        <v>631.42857142857144</v>
      </c>
      <c r="D941" s="9">
        <v>664.59523809523841</v>
      </c>
    </row>
    <row r="942" spans="1:4" x14ac:dyDescent="0.3">
      <c r="A942" s="17" t="s">
        <v>9617</v>
      </c>
      <c r="B942" s="9">
        <v>300</v>
      </c>
      <c r="C942" s="9">
        <v>588.57142857142856</v>
      </c>
      <c r="D942" s="9">
        <v>676.61904761904793</v>
      </c>
    </row>
    <row r="943" spans="1:4" x14ac:dyDescent="0.3">
      <c r="A943" s="17" t="s">
        <v>9624</v>
      </c>
      <c r="B943" s="9">
        <v>2620</v>
      </c>
      <c r="C943" s="9">
        <v>845.71428571428567</v>
      </c>
      <c r="D943" s="9">
        <v>682.21428571428601</v>
      </c>
    </row>
    <row r="944" spans="1:4" x14ac:dyDescent="0.3">
      <c r="A944" s="17" t="s">
        <v>9625</v>
      </c>
      <c r="B944" s="9">
        <v>780</v>
      </c>
      <c r="C944" s="9">
        <v>557.14285714285711</v>
      </c>
      <c r="D944" s="9">
        <v>679.23809523809541</v>
      </c>
    </row>
    <row r="945" spans="1:4" x14ac:dyDescent="0.3">
      <c r="A945" s="17" t="s">
        <v>9626</v>
      </c>
      <c r="B945" s="9">
        <v>60</v>
      </c>
      <c r="C945" s="9">
        <v>471.42857142857144</v>
      </c>
      <c r="D945" s="9">
        <v>684.54761904761938</v>
      </c>
    </row>
    <row r="946" spans="1:4" x14ac:dyDescent="0.3">
      <c r="A946" s="17" t="s">
        <v>9627</v>
      </c>
      <c r="B946" s="9">
        <v>120</v>
      </c>
      <c r="C946" s="9">
        <v>520</v>
      </c>
      <c r="D946" s="9">
        <v>692.45238095238108</v>
      </c>
    </row>
    <row r="947" spans="1:4" x14ac:dyDescent="0.3">
      <c r="A947" s="17" t="s">
        <v>9628</v>
      </c>
      <c r="B947" s="9">
        <v>240</v>
      </c>
      <c r="C947" s="9">
        <v>738.57142857142856</v>
      </c>
      <c r="D947" s="9">
        <v>698.7380952380953</v>
      </c>
    </row>
    <row r="948" spans="1:4" x14ac:dyDescent="0.3">
      <c r="A948" s="17" t="s">
        <v>9629</v>
      </c>
      <c r="B948" s="9">
        <v>0</v>
      </c>
      <c r="C948" s="9">
        <v>704.28571428571433</v>
      </c>
      <c r="D948" s="9">
        <v>697.73809523809518</v>
      </c>
    </row>
    <row r="949" spans="1:4" x14ac:dyDescent="0.3">
      <c r="A949" s="17" t="s">
        <v>9630</v>
      </c>
      <c r="B949" s="9">
        <v>2100</v>
      </c>
      <c r="C949" s="9">
        <v>704.28571428571433</v>
      </c>
      <c r="D949" s="9">
        <v>689.88095238095229</v>
      </c>
    </row>
    <row r="950" spans="1:4" x14ac:dyDescent="0.3">
      <c r="A950" s="17" t="s">
        <v>9631</v>
      </c>
      <c r="B950" s="9">
        <v>600</v>
      </c>
      <c r="C950" s="9">
        <v>430</v>
      </c>
      <c r="D950" s="9">
        <v>683.642857142857</v>
      </c>
    </row>
    <row r="951" spans="1:4" x14ac:dyDescent="0.3">
      <c r="A951" s="17" t="s">
        <v>9632</v>
      </c>
      <c r="B951" s="9">
        <v>180</v>
      </c>
      <c r="C951" s="9">
        <v>344.28571428571428</v>
      </c>
      <c r="D951" s="9">
        <v>688.26190476190459</v>
      </c>
    </row>
    <row r="952" spans="1:4" x14ac:dyDescent="0.3">
      <c r="A952" s="17" t="s">
        <v>9633</v>
      </c>
      <c r="B952" s="9">
        <v>400</v>
      </c>
      <c r="C952" s="9">
        <v>318.57142857142856</v>
      </c>
      <c r="D952" s="9">
        <v>695.73809523809496</v>
      </c>
    </row>
    <row r="953" spans="1:4" x14ac:dyDescent="0.3">
      <c r="A953" s="17" t="s">
        <v>9634</v>
      </c>
      <c r="B953" s="9">
        <v>1650</v>
      </c>
      <c r="C953" s="9">
        <v>290</v>
      </c>
      <c r="D953" s="9">
        <v>700.5476190476187</v>
      </c>
    </row>
    <row r="954" spans="1:4" x14ac:dyDescent="0.3">
      <c r="A954" s="17" t="s">
        <v>9635</v>
      </c>
      <c r="B954" s="9">
        <v>0</v>
      </c>
      <c r="C954" s="9">
        <v>460</v>
      </c>
      <c r="D954" s="9">
        <v>707.16666666666629</v>
      </c>
    </row>
    <row r="955" spans="1:4" x14ac:dyDescent="0.3">
      <c r="A955" s="17" t="s">
        <v>9636</v>
      </c>
      <c r="B955" s="9">
        <v>0</v>
      </c>
      <c r="C955" s="9">
        <v>468.57142857142856</v>
      </c>
      <c r="D955" s="9">
        <v>708.69047619047581</v>
      </c>
    </row>
    <row r="956" spans="1:4" x14ac:dyDescent="0.3">
      <c r="A956" s="17" t="s">
        <v>9637</v>
      </c>
      <c r="B956" s="9">
        <v>180</v>
      </c>
      <c r="C956" s="9">
        <v>502.85714285714283</v>
      </c>
      <c r="D956" s="9">
        <v>709.64285714285688</v>
      </c>
    </row>
    <row r="957" spans="1:4" x14ac:dyDescent="0.3">
      <c r="A957" s="17" t="s">
        <v>9638</v>
      </c>
      <c r="B957" s="9">
        <v>0</v>
      </c>
      <c r="C957" s="9">
        <v>561.42857142857144</v>
      </c>
      <c r="D957" s="9">
        <v>711.92857142857122</v>
      </c>
    </row>
    <row r="958" spans="1:4" x14ac:dyDescent="0.3">
      <c r="A958" s="17" t="s">
        <v>9639</v>
      </c>
      <c r="B958" s="9">
        <v>0</v>
      </c>
      <c r="C958" s="9">
        <v>930</v>
      </c>
      <c r="D958" s="9">
        <v>713.0238095238094</v>
      </c>
    </row>
    <row r="959" spans="1:4" x14ac:dyDescent="0.3">
      <c r="A959" s="17" t="s">
        <v>9640</v>
      </c>
      <c r="B959" s="9">
        <v>200</v>
      </c>
      <c r="C959" s="9">
        <v>998.57142857142856</v>
      </c>
      <c r="D959" s="9">
        <v>701.2619047619047</v>
      </c>
    </row>
    <row r="960" spans="1:4" x14ac:dyDescent="0.3">
      <c r="A960" s="17" t="s">
        <v>9641</v>
      </c>
      <c r="B960" s="9">
        <v>2840</v>
      </c>
      <c r="C960" s="9">
        <v>1278.5714285714287</v>
      </c>
      <c r="D960" s="9">
        <v>681.30952380952397</v>
      </c>
    </row>
    <row r="961" spans="1:4" x14ac:dyDescent="0.3">
      <c r="A961" s="17" t="s">
        <v>9642</v>
      </c>
      <c r="B961" s="9">
        <v>60</v>
      </c>
      <c r="C961" s="9">
        <v>872.85714285714289</v>
      </c>
      <c r="D961" s="9">
        <v>655.54761904761915</v>
      </c>
    </row>
    <row r="962" spans="1:4" x14ac:dyDescent="0.3">
      <c r="A962" s="17" t="s">
        <v>9643</v>
      </c>
      <c r="B962" s="9">
        <v>240</v>
      </c>
      <c r="C962" s="9">
        <v>890</v>
      </c>
      <c r="D962" s="9">
        <v>643.02380952380975</v>
      </c>
    </row>
    <row r="963" spans="1:4" x14ac:dyDescent="0.3">
      <c r="A963" s="7" t="s">
        <v>9280</v>
      </c>
      <c r="B963" s="9">
        <v>176079</v>
      </c>
      <c r="C963" s="9">
        <v>172912</v>
      </c>
      <c r="D963" s="9">
        <v>166172.78755541082</v>
      </c>
    </row>
    <row r="964" spans="1:4" x14ac:dyDescent="0.3">
      <c r="A964" s="8" t="s">
        <v>9274</v>
      </c>
      <c r="B964" s="9">
        <v>21615</v>
      </c>
      <c r="C964" s="9">
        <v>19263.571428571438</v>
      </c>
      <c r="D964" s="9">
        <v>16264.880952380952</v>
      </c>
    </row>
    <row r="965" spans="1:4" x14ac:dyDescent="0.3">
      <c r="A965" s="17" t="s">
        <v>9618</v>
      </c>
      <c r="B965" s="9">
        <v>590</v>
      </c>
      <c r="C965" s="9">
        <v>855.71428571428567</v>
      </c>
      <c r="D965" s="9">
        <v>629.0714285714289</v>
      </c>
    </row>
    <row r="966" spans="1:4" x14ac:dyDescent="0.3">
      <c r="A966" s="17" t="s">
        <v>9619</v>
      </c>
      <c r="B966" s="9">
        <v>2580</v>
      </c>
      <c r="C966" s="9">
        <v>840</v>
      </c>
      <c r="D966" s="9">
        <v>613.59523809523841</v>
      </c>
    </row>
    <row r="967" spans="1:4" x14ac:dyDescent="0.3">
      <c r="A967" s="17" t="s">
        <v>9620</v>
      </c>
      <c r="B967" s="9">
        <v>480</v>
      </c>
      <c r="C967" s="9">
        <v>707.14285714285711</v>
      </c>
      <c r="D967" s="9">
        <v>598.16666666666686</v>
      </c>
    </row>
    <row r="968" spans="1:4" x14ac:dyDescent="0.3">
      <c r="A968" s="17" t="s">
        <v>9621</v>
      </c>
      <c r="B968" s="9">
        <v>2160</v>
      </c>
      <c r="C968" s="9">
        <v>647.14285714285711</v>
      </c>
      <c r="D968" s="9">
        <v>594.16666666666686</v>
      </c>
    </row>
    <row r="969" spans="1:4" x14ac:dyDescent="0.3">
      <c r="A969" s="17" t="s">
        <v>9282</v>
      </c>
      <c r="B969" s="9">
        <v>0</v>
      </c>
      <c r="C969" s="9">
        <v>395.71428571428572</v>
      </c>
      <c r="D969" s="9">
        <v>587.9761904761906</v>
      </c>
    </row>
    <row r="970" spans="1:4" x14ac:dyDescent="0.3">
      <c r="A970" s="17" t="s">
        <v>9283</v>
      </c>
      <c r="B970" s="9">
        <v>180</v>
      </c>
      <c r="C970" s="9">
        <v>812.14285714285711</v>
      </c>
      <c r="D970" s="9">
        <v>586.7380952380953</v>
      </c>
    </row>
    <row r="971" spans="1:4" x14ac:dyDescent="0.3">
      <c r="A971" s="17" t="s">
        <v>9284</v>
      </c>
      <c r="B971" s="9">
        <v>0</v>
      </c>
      <c r="C971" s="9">
        <v>786.42857142857144</v>
      </c>
      <c r="D971" s="9">
        <v>571.33333333333326</v>
      </c>
    </row>
    <row r="972" spans="1:4" x14ac:dyDescent="0.3">
      <c r="A972" s="17" t="s">
        <v>9622</v>
      </c>
      <c r="B972" s="9">
        <v>480</v>
      </c>
      <c r="C972" s="9">
        <v>786.42857142857144</v>
      </c>
      <c r="D972" s="9">
        <v>556.78571428571422</v>
      </c>
    </row>
    <row r="973" spans="1:4" x14ac:dyDescent="0.3">
      <c r="A973" s="17" t="s">
        <v>9285</v>
      </c>
      <c r="B973" s="9">
        <v>1650</v>
      </c>
      <c r="C973" s="9">
        <v>992.14285714285711</v>
      </c>
      <c r="D973" s="9">
        <v>541.95238095238085</v>
      </c>
    </row>
    <row r="974" spans="1:4" x14ac:dyDescent="0.3">
      <c r="A974" s="17" t="s">
        <v>9286</v>
      </c>
      <c r="B974" s="9">
        <v>60</v>
      </c>
      <c r="C974" s="9">
        <v>756.42857142857144</v>
      </c>
      <c r="D974" s="9">
        <v>531.97619047619037</v>
      </c>
    </row>
    <row r="975" spans="1:4" x14ac:dyDescent="0.3">
      <c r="A975" s="17" t="s">
        <v>9287</v>
      </c>
      <c r="B975" s="9">
        <v>400</v>
      </c>
      <c r="C975" s="9">
        <v>756.42857142857144</v>
      </c>
      <c r="D975" s="9">
        <v>524.85714285714266</v>
      </c>
    </row>
    <row r="976" spans="1:4" x14ac:dyDescent="0.3">
      <c r="A976" s="17" t="s">
        <v>9288</v>
      </c>
      <c r="B976" s="9">
        <v>2915</v>
      </c>
      <c r="C976" s="9">
        <v>716.42857142857144</v>
      </c>
      <c r="D976" s="9">
        <v>521.2619047619047</v>
      </c>
    </row>
    <row r="977" spans="1:4" x14ac:dyDescent="0.3">
      <c r="A977" s="17" t="s">
        <v>9289</v>
      </c>
      <c r="B977" s="9">
        <v>0</v>
      </c>
      <c r="C977" s="9">
        <v>708.57142857142856</v>
      </c>
      <c r="D977" s="9">
        <v>518.04761904761904</v>
      </c>
    </row>
    <row r="978" spans="1:4" x14ac:dyDescent="0.3">
      <c r="A978" s="17" t="s">
        <v>9290</v>
      </c>
      <c r="B978" s="9">
        <v>0</v>
      </c>
      <c r="C978" s="9">
        <v>708.57142857142856</v>
      </c>
      <c r="D978" s="9">
        <v>515.66666666666663</v>
      </c>
    </row>
    <row r="979" spans="1:4" x14ac:dyDescent="0.3">
      <c r="A979" s="17" t="s">
        <v>9291</v>
      </c>
      <c r="B979" s="9">
        <v>1920</v>
      </c>
      <c r="C979" s="9">
        <v>708.57142857142856</v>
      </c>
      <c r="D979" s="9">
        <v>514.80952380952374</v>
      </c>
    </row>
    <row r="980" spans="1:4" x14ac:dyDescent="0.3">
      <c r="A980" s="17" t="s">
        <v>9292</v>
      </c>
      <c r="B980" s="9">
        <v>0</v>
      </c>
      <c r="C980" s="9">
        <v>468.57142857142856</v>
      </c>
      <c r="D980" s="9">
        <v>514.52380952380952</v>
      </c>
    </row>
    <row r="981" spans="1:4" x14ac:dyDescent="0.3">
      <c r="A981" s="17" t="s">
        <v>9293</v>
      </c>
      <c r="B981" s="9">
        <v>60</v>
      </c>
      <c r="C981" s="9">
        <v>517.14285714285711</v>
      </c>
      <c r="D981" s="9">
        <v>512.42857142857144</v>
      </c>
    </row>
    <row r="982" spans="1:4" x14ac:dyDescent="0.3">
      <c r="A982" s="17" t="s">
        <v>9294</v>
      </c>
      <c r="B982" s="9">
        <v>120</v>
      </c>
      <c r="C982" s="9">
        <v>568.57142857142856</v>
      </c>
      <c r="D982" s="9">
        <v>507</v>
      </c>
    </row>
    <row r="983" spans="1:4" x14ac:dyDescent="0.3">
      <c r="A983" s="17" t="s">
        <v>9295</v>
      </c>
      <c r="B983" s="9">
        <v>2860</v>
      </c>
      <c r="C983" s="9">
        <v>568.57142857142856</v>
      </c>
      <c r="D983" s="9">
        <v>496.90476190476198</v>
      </c>
    </row>
    <row r="984" spans="1:4" x14ac:dyDescent="0.3">
      <c r="A984" s="17" t="s">
        <v>9296</v>
      </c>
      <c r="B984" s="9">
        <v>0</v>
      </c>
      <c r="C984" s="9">
        <v>462.85714285714283</v>
      </c>
      <c r="D984" s="9">
        <v>488.52380952380946</v>
      </c>
    </row>
    <row r="985" spans="1:4" x14ac:dyDescent="0.3">
      <c r="A985" s="17" t="s">
        <v>9297</v>
      </c>
      <c r="B985" s="9">
        <v>0</v>
      </c>
      <c r="C985" s="9">
        <v>488.57142857142856</v>
      </c>
      <c r="D985" s="9">
        <v>487.38095238095241</v>
      </c>
    </row>
    <row r="986" spans="1:4" x14ac:dyDescent="0.3">
      <c r="A986" s="17" t="s">
        <v>9298</v>
      </c>
      <c r="B986" s="9">
        <v>240</v>
      </c>
      <c r="C986" s="9">
        <v>505.71428571428572</v>
      </c>
      <c r="D986" s="9">
        <v>484.71428571428584</v>
      </c>
    </row>
    <row r="987" spans="1:4" x14ac:dyDescent="0.3">
      <c r="A987" s="17" t="s">
        <v>9299</v>
      </c>
      <c r="B987" s="9">
        <v>340</v>
      </c>
      <c r="C987" s="9">
        <v>497.14285714285717</v>
      </c>
      <c r="D987" s="9">
        <v>488.90476190476198</v>
      </c>
    </row>
    <row r="988" spans="1:4" x14ac:dyDescent="0.3">
      <c r="A988" s="17" t="s">
        <v>9300</v>
      </c>
      <c r="B988" s="9">
        <v>420</v>
      </c>
      <c r="C988" s="9">
        <v>571.42857142857144</v>
      </c>
      <c r="D988" s="9">
        <v>489.19047619047626</v>
      </c>
    </row>
    <row r="989" spans="1:4" x14ac:dyDescent="0.3">
      <c r="A989" s="17" t="s">
        <v>9301</v>
      </c>
      <c r="B989" s="9">
        <v>120</v>
      </c>
      <c r="C989" s="9">
        <v>594.28571428571433</v>
      </c>
      <c r="D989" s="9">
        <v>488.42857142857156</v>
      </c>
    </row>
    <row r="990" spans="1:4" x14ac:dyDescent="0.3">
      <c r="A990" s="17" t="s">
        <v>9302</v>
      </c>
      <c r="B990" s="9">
        <v>2120</v>
      </c>
      <c r="C990" s="9">
        <v>577.14285714285711</v>
      </c>
      <c r="D990" s="9">
        <v>486.61904761904776</v>
      </c>
    </row>
    <row r="991" spans="1:4" x14ac:dyDescent="0.3">
      <c r="A991" s="17" t="s">
        <v>9303</v>
      </c>
      <c r="B991" s="9">
        <v>180</v>
      </c>
      <c r="C991" s="9">
        <v>400</v>
      </c>
      <c r="D991" s="9">
        <v>486.23809523809535</v>
      </c>
    </row>
    <row r="992" spans="1:4" x14ac:dyDescent="0.3">
      <c r="A992" s="17" t="s">
        <v>9304</v>
      </c>
      <c r="B992" s="9">
        <v>120</v>
      </c>
      <c r="C992" s="9">
        <v>505.71428571428572</v>
      </c>
      <c r="D992" s="9">
        <v>489.19047619047632</v>
      </c>
    </row>
    <row r="993" spans="1:4" x14ac:dyDescent="0.3">
      <c r="A993" s="17" t="s">
        <v>9305</v>
      </c>
      <c r="B993" s="9">
        <v>180</v>
      </c>
      <c r="C993" s="9">
        <v>497.14285714285717</v>
      </c>
      <c r="D993" s="9">
        <v>488.33333333333343</v>
      </c>
    </row>
    <row r="994" spans="1:4" x14ac:dyDescent="0.3">
      <c r="A994" s="17" t="s">
        <v>9306</v>
      </c>
      <c r="B994" s="9">
        <v>860</v>
      </c>
      <c r="C994" s="9">
        <v>471.42857142857144</v>
      </c>
      <c r="D994" s="9">
        <v>479.19047619047632</v>
      </c>
    </row>
    <row r="995" spans="1:4" x14ac:dyDescent="0.3">
      <c r="A995" s="17" t="s">
        <v>9307</v>
      </c>
      <c r="B995" s="9">
        <v>580</v>
      </c>
      <c r="C995" s="9">
        <v>391.42857142857144</v>
      </c>
      <c r="D995" s="9">
        <v>470.90476190476204</v>
      </c>
    </row>
    <row r="996" spans="1:4" x14ac:dyDescent="0.3">
      <c r="A996" s="8" t="s">
        <v>9275</v>
      </c>
      <c r="B996" s="9">
        <v>13870</v>
      </c>
      <c r="C996" s="9">
        <v>13512.857142857147</v>
      </c>
      <c r="D996" s="9">
        <v>10845.285714285716</v>
      </c>
    </row>
    <row r="997" spans="1:4" x14ac:dyDescent="0.3">
      <c r="A997" s="17" t="s">
        <v>9308</v>
      </c>
      <c r="B997" s="9">
        <v>0</v>
      </c>
      <c r="C997" s="9">
        <v>377.14285714285717</v>
      </c>
      <c r="D997" s="9">
        <v>465.857142857143</v>
      </c>
    </row>
    <row r="998" spans="1:4" x14ac:dyDescent="0.3">
      <c r="A998" s="17" t="s">
        <v>9309</v>
      </c>
      <c r="B998" s="9">
        <v>880</v>
      </c>
      <c r="C998" s="9">
        <v>587.14285714285711</v>
      </c>
      <c r="D998" s="9">
        <v>461.00000000000011</v>
      </c>
    </row>
    <row r="999" spans="1:4" x14ac:dyDescent="0.3">
      <c r="A999" s="17" t="s">
        <v>9310</v>
      </c>
      <c r="B999" s="9">
        <v>920</v>
      </c>
      <c r="C999" s="9">
        <v>461.42857142857144</v>
      </c>
      <c r="D999" s="9">
        <v>448.00000000000006</v>
      </c>
    </row>
    <row r="1000" spans="1:4" x14ac:dyDescent="0.3">
      <c r="A1000" s="17" t="s">
        <v>9311</v>
      </c>
      <c r="B1000" s="9">
        <v>60</v>
      </c>
      <c r="C1000" s="9">
        <v>358.57142857142856</v>
      </c>
      <c r="D1000" s="9">
        <v>437.47619047619054</v>
      </c>
    </row>
    <row r="1001" spans="1:4" x14ac:dyDescent="0.3">
      <c r="A1001" s="17" t="s">
        <v>9312</v>
      </c>
      <c r="B1001" s="9">
        <v>0</v>
      </c>
      <c r="C1001" s="9">
        <v>350</v>
      </c>
      <c r="D1001" s="9">
        <v>434.00000000000006</v>
      </c>
    </row>
    <row r="1002" spans="1:4" x14ac:dyDescent="0.3">
      <c r="A1002" s="17" t="s">
        <v>9313</v>
      </c>
      <c r="B1002" s="9">
        <v>300</v>
      </c>
      <c r="C1002" s="9">
        <v>350</v>
      </c>
      <c r="D1002" s="9">
        <v>432.52380952380958</v>
      </c>
    </row>
    <row r="1003" spans="1:4" x14ac:dyDescent="0.3">
      <c r="A1003" s="17" t="s">
        <v>9314</v>
      </c>
      <c r="B1003" s="9">
        <v>480</v>
      </c>
      <c r="C1003" s="9">
        <v>341.42857142857144</v>
      </c>
      <c r="D1003" s="9">
        <v>431.33333333333331</v>
      </c>
    </row>
    <row r="1004" spans="1:4" x14ac:dyDescent="0.3">
      <c r="A1004" s="17" t="s">
        <v>9315</v>
      </c>
      <c r="B1004" s="9">
        <v>1470</v>
      </c>
      <c r="C1004" s="9">
        <v>692.85714285714289</v>
      </c>
      <c r="D1004" s="9">
        <v>429</v>
      </c>
    </row>
    <row r="1005" spans="1:4" x14ac:dyDescent="0.3">
      <c r="A1005" s="17" t="s">
        <v>9320</v>
      </c>
      <c r="B1005" s="9">
        <v>0</v>
      </c>
      <c r="C1005" s="9">
        <v>542.85714285714289</v>
      </c>
      <c r="D1005" s="9">
        <v>415.23809523809518</v>
      </c>
    </row>
    <row r="1006" spans="1:4" x14ac:dyDescent="0.3">
      <c r="A1006" s="17" t="s">
        <v>9316</v>
      </c>
      <c r="B1006" s="9">
        <v>200</v>
      </c>
      <c r="C1006" s="9">
        <v>648.57142857142856</v>
      </c>
      <c r="D1006" s="9">
        <v>406.7619047619047</v>
      </c>
    </row>
    <row r="1007" spans="1:4" x14ac:dyDescent="0.3">
      <c r="A1007" s="17" t="s">
        <v>9317</v>
      </c>
      <c r="B1007" s="9">
        <v>0</v>
      </c>
      <c r="C1007" s="9">
        <v>620</v>
      </c>
      <c r="D1007" s="9">
        <v>394.76190476190476</v>
      </c>
    </row>
    <row r="1008" spans="1:4" x14ac:dyDescent="0.3">
      <c r="A1008" s="17" t="s">
        <v>9318</v>
      </c>
      <c r="B1008" s="9">
        <v>0</v>
      </c>
      <c r="C1008" s="9">
        <v>637.14285714285711</v>
      </c>
      <c r="D1008" s="9">
        <v>379.52380952380946</v>
      </c>
    </row>
    <row r="1009" spans="1:4" x14ac:dyDescent="0.3">
      <c r="A1009" s="17" t="s">
        <v>9321</v>
      </c>
      <c r="B1009" s="9">
        <v>240</v>
      </c>
      <c r="C1009" s="9">
        <v>682.85714285714289</v>
      </c>
      <c r="D1009" s="9">
        <v>365.42857142857144</v>
      </c>
    </row>
    <row r="1010" spans="1:4" x14ac:dyDescent="0.3">
      <c r="A1010" s="17" t="s">
        <v>9322</v>
      </c>
      <c r="B1010" s="9">
        <v>2940</v>
      </c>
      <c r="C1010" s="9">
        <v>700</v>
      </c>
      <c r="D1010" s="9">
        <v>359.52380952380952</v>
      </c>
    </row>
    <row r="1011" spans="1:4" x14ac:dyDescent="0.3">
      <c r="A1011" s="17" t="s">
        <v>9323</v>
      </c>
      <c r="B1011" s="9">
        <v>420</v>
      </c>
      <c r="C1011" s="9">
        <v>405.71428571428572</v>
      </c>
      <c r="D1011" s="9">
        <v>353.04761904761915</v>
      </c>
    </row>
    <row r="1012" spans="1:4" x14ac:dyDescent="0.3">
      <c r="A1012" s="17" t="s">
        <v>9319</v>
      </c>
      <c r="B1012" s="9">
        <v>740</v>
      </c>
      <c r="C1012" s="9">
        <v>354.28571428571428</v>
      </c>
      <c r="D1012" s="9">
        <v>356.4761904761906</v>
      </c>
    </row>
    <row r="1013" spans="1:4" x14ac:dyDescent="0.3">
      <c r="A1013" s="17" t="s">
        <v>9324</v>
      </c>
      <c r="B1013" s="9">
        <v>0</v>
      </c>
      <c r="C1013" s="9">
        <v>265.71428571428572</v>
      </c>
      <c r="D1013" s="9">
        <v>361.04761904761909</v>
      </c>
    </row>
    <row r="1014" spans="1:4" x14ac:dyDescent="0.3">
      <c r="A1014" s="17" t="s">
        <v>9325</v>
      </c>
      <c r="B1014" s="9">
        <v>120</v>
      </c>
      <c r="C1014" s="9">
        <v>317.14285714285717</v>
      </c>
      <c r="D1014" s="9">
        <v>368.57142857142856</v>
      </c>
    </row>
    <row r="1015" spans="1:4" x14ac:dyDescent="0.3">
      <c r="A1015" s="17" t="s">
        <v>9326</v>
      </c>
      <c r="B1015" s="9">
        <v>320</v>
      </c>
      <c r="C1015" s="9">
        <v>428.57142857142856</v>
      </c>
      <c r="D1015" s="9">
        <v>376.28571428571433</v>
      </c>
    </row>
    <row r="1016" spans="1:4" x14ac:dyDescent="0.3">
      <c r="A1016" s="17" t="s">
        <v>9327</v>
      </c>
      <c r="B1016" s="9">
        <v>360</v>
      </c>
      <c r="C1016" s="9">
        <v>408.57142857142856</v>
      </c>
      <c r="D1016" s="9">
        <v>376.85714285714295</v>
      </c>
    </row>
    <row r="1017" spans="1:4" x14ac:dyDescent="0.3">
      <c r="A1017" s="17" t="s">
        <v>9328</v>
      </c>
      <c r="B1017" s="9">
        <v>880</v>
      </c>
      <c r="C1017" s="9">
        <v>631.42857142857144</v>
      </c>
      <c r="D1017" s="9">
        <v>372.95238095238091</v>
      </c>
    </row>
    <row r="1018" spans="1:4" x14ac:dyDescent="0.3">
      <c r="A1018" s="17" t="s">
        <v>9329</v>
      </c>
      <c r="B1018" s="9">
        <v>60</v>
      </c>
      <c r="C1018" s="9">
        <v>505.71428571428572</v>
      </c>
      <c r="D1018" s="9">
        <v>360.7619047619047</v>
      </c>
    </row>
    <row r="1019" spans="1:4" x14ac:dyDescent="0.3">
      <c r="A1019" s="17" t="s">
        <v>9330</v>
      </c>
      <c r="B1019" s="9">
        <v>120</v>
      </c>
      <c r="C1019" s="9">
        <v>548.57142857142856</v>
      </c>
      <c r="D1019" s="9">
        <v>355.71428571428567</v>
      </c>
    </row>
    <row r="1020" spans="1:4" x14ac:dyDescent="0.3">
      <c r="A1020" s="17" t="s">
        <v>9331</v>
      </c>
      <c r="B1020" s="9">
        <v>360</v>
      </c>
      <c r="C1020" s="9">
        <v>540</v>
      </c>
      <c r="D1020" s="9">
        <v>350.09523809523813</v>
      </c>
    </row>
    <row r="1021" spans="1:4" x14ac:dyDescent="0.3">
      <c r="A1021" s="17" t="s">
        <v>9332</v>
      </c>
      <c r="B1021" s="9">
        <v>900</v>
      </c>
      <c r="C1021" s="9">
        <v>565.71428571428567</v>
      </c>
      <c r="D1021" s="9">
        <v>344.76190476190476</v>
      </c>
    </row>
    <row r="1022" spans="1:4" x14ac:dyDescent="0.3">
      <c r="A1022" s="17" t="s">
        <v>9333</v>
      </c>
      <c r="B1022" s="9">
        <v>180</v>
      </c>
      <c r="C1022" s="9">
        <v>488.57142857142856</v>
      </c>
      <c r="D1022" s="9">
        <v>339.90476190476187</v>
      </c>
    </row>
    <row r="1023" spans="1:4" x14ac:dyDescent="0.3">
      <c r="A1023" s="17" t="s">
        <v>9334</v>
      </c>
      <c r="B1023" s="9">
        <v>1920</v>
      </c>
      <c r="C1023" s="9">
        <v>480</v>
      </c>
      <c r="D1023" s="9">
        <v>337.33333333333326</v>
      </c>
    </row>
    <row r="1024" spans="1:4" x14ac:dyDescent="0.3">
      <c r="A1024" s="17" t="s">
        <v>9662</v>
      </c>
      <c r="B1024" s="9">
        <v>0</v>
      </c>
      <c r="C1024" s="9">
        <v>222.85714285714286</v>
      </c>
      <c r="D1024" s="9">
        <v>331.04761904761898</v>
      </c>
    </row>
    <row r="1025" spans="1:4" x14ac:dyDescent="0.3">
      <c r="A1025" s="8" t="s">
        <v>9276</v>
      </c>
      <c r="B1025" s="9">
        <v>10460</v>
      </c>
      <c r="C1025" s="9">
        <v>10294.285714285712</v>
      </c>
      <c r="D1025" s="9">
        <v>13067.809523809521</v>
      </c>
    </row>
    <row r="1026" spans="1:4" x14ac:dyDescent="0.3">
      <c r="A1026" s="17" t="s">
        <v>9335</v>
      </c>
      <c r="B1026" s="9">
        <v>360</v>
      </c>
      <c r="C1026" s="9">
        <v>222.85714285714286</v>
      </c>
      <c r="D1026" s="9">
        <v>334.19047619047609</v>
      </c>
    </row>
    <row r="1027" spans="1:4" x14ac:dyDescent="0.3">
      <c r="A1027" s="17" t="s">
        <v>9336</v>
      </c>
      <c r="B1027" s="9">
        <v>60</v>
      </c>
      <c r="C1027" s="9">
        <v>240</v>
      </c>
      <c r="D1027" s="9">
        <v>335.71428571428561</v>
      </c>
    </row>
    <row r="1028" spans="1:4" x14ac:dyDescent="0.3">
      <c r="A1028" s="17" t="s">
        <v>9337</v>
      </c>
      <c r="B1028" s="9">
        <v>540</v>
      </c>
      <c r="C1028" s="9">
        <v>231.42857142857142</v>
      </c>
      <c r="D1028" s="9">
        <v>339.42857142857133</v>
      </c>
    </row>
    <row r="1029" spans="1:4" x14ac:dyDescent="0.3">
      <c r="A1029" s="17" t="s">
        <v>9338</v>
      </c>
      <c r="B1029" s="9">
        <v>360</v>
      </c>
      <c r="C1029" s="9">
        <v>197.14285714285714</v>
      </c>
      <c r="D1029" s="9">
        <v>343.42857142857133</v>
      </c>
    </row>
    <row r="1030" spans="1:4" x14ac:dyDescent="0.3">
      <c r="A1030" s="17" t="s">
        <v>9339</v>
      </c>
      <c r="B1030" s="9">
        <v>120</v>
      </c>
      <c r="C1030" s="9">
        <v>145.71428571428572</v>
      </c>
      <c r="D1030" s="9">
        <v>349.23809523809513</v>
      </c>
    </row>
    <row r="1031" spans="1:4" x14ac:dyDescent="0.3">
      <c r="A1031" s="17" t="s">
        <v>9340</v>
      </c>
      <c r="B1031" s="9">
        <v>120</v>
      </c>
      <c r="C1031" s="9">
        <v>254.28571428571428</v>
      </c>
      <c r="D1031" s="9">
        <v>360.76190476190459</v>
      </c>
    </row>
    <row r="1032" spans="1:4" x14ac:dyDescent="0.3">
      <c r="A1032" s="17" t="s">
        <v>9341</v>
      </c>
      <c r="B1032" s="9">
        <v>0</v>
      </c>
      <c r="C1032" s="9">
        <v>305.71428571428572</v>
      </c>
      <c r="D1032" s="9">
        <v>373.95238095238085</v>
      </c>
    </row>
    <row r="1033" spans="1:4" x14ac:dyDescent="0.3">
      <c r="A1033" s="17" t="s">
        <v>9342</v>
      </c>
      <c r="B1033" s="9">
        <v>480</v>
      </c>
      <c r="C1033" s="9">
        <v>314.28571428571428</v>
      </c>
      <c r="D1033" s="9">
        <v>385.142857142857</v>
      </c>
    </row>
    <row r="1034" spans="1:4" x14ac:dyDescent="0.3">
      <c r="A1034" s="17" t="s">
        <v>9344</v>
      </c>
      <c r="B1034" s="9">
        <v>0</v>
      </c>
      <c r="C1034" s="9">
        <v>271.42857142857144</v>
      </c>
      <c r="D1034" s="9">
        <v>394.3333333333332</v>
      </c>
    </row>
    <row r="1035" spans="1:4" x14ac:dyDescent="0.3">
      <c r="A1035" s="17" t="s">
        <v>9343</v>
      </c>
      <c r="B1035" s="9">
        <v>300</v>
      </c>
      <c r="C1035" s="9">
        <v>280</v>
      </c>
      <c r="D1035" s="9">
        <v>400.19047619047609</v>
      </c>
    </row>
    <row r="1036" spans="1:4" x14ac:dyDescent="0.3">
      <c r="A1036" s="17" t="s">
        <v>9345</v>
      </c>
      <c r="B1036" s="9">
        <v>0</v>
      </c>
      <c r="C1036" s="9">
        <v>288.57142857142856</v>
      </c>
      <c r="D1036" s="9">
        <v>413.90476190476176</v>
      </c>
    </row>
    <row r="1037" spans="1:4" x14ac:dyDescent="0.3">
      <c r="A1037" s="17" t="s">
        <v>9663</v>
      </c>
      <c r="B1037" s="9">
        <v>880</v>
      </c>
      <c r="C1037" s="9">
        <v>288.57142857142856</v>
      </c>
      <c r="D1037" s="9">
        <v>423.42857142857133</v>
      </c>
    </row>
    <row r="1038" spans="1:4" x14ac:dyDescent="0.3">
      <c r="A1038" s="17" t="s">
        <v>9346</v>
      </c>
      <c r="B1038" s="9">
        <v>480</v>
      </c>
      <c r="C1038" s="9">
        <v>162.85714285714286</v>
      </c>
      <c r="D1038" s="9">
        <v>432.09523809523802</v>
      </c>
    </row>
    <row r="1039" spans="1:4" x14ac:dyDescent="0.3">
      <c r="A1039" s="17" t="s">
        <v>9347</v>
      </c>
      <c r="B1039" s="9">
        <v>60</v>
      </c>
      <c r="C1039" s="9">
        <v>214.28571428571428</v>
      </c>
      <c r="D1039" s="9">
        <v>438.80952380952374</v>
      </c>
    </row>
    <row r="1040" spans="1:4" x14ac:dyDescent="0.3">
      <c r="A1040" s="17" t="s">
        <v>9348</v>
      </c>
      <c r="B1040" s="9">
        <v>180</v>
      </c>
      <c r="C1040" s="9">
        <v>505.71428571428572</v>
      </c>
      <c r="D1040" s="9">
        <v>443.23809523809518</v>
      </c>
    </row>
    <row r="1041" spans="1:4" x14ac:dyDescent="0.3">
      <c r="A1041" s="17" t="s">
        <v>9349</v>
      </c>
      <c r="B1041" s="9">
        <v>60</v>
      </c>
      <c r="C1041" s="9">
        <v>505.71428571428572</v>
      </c>
      <c r="D1041" s="9">
        <v>437.95238095238091</v>
      </c>
    </row>
    <row r="1042" spans="1:4" x14ac:dyDescent="0.3">
      <c r="A1042" s="17" t="s">
        <v>9350</v>
      </c>
      <c r="B1042" s="9">
        <v>360</v>
      </c>
      <c r="C1042" s="9">
        <v>508.57142857142856</v>
      </c>
      <c r="D1042" s="9">
        <v>437.04761904761904</v>
      </c>
    </row>
    <row r="1043" spans="1:4" x14ac:dyDescent="0.3">
      <c r="A1043" s="17" t="s">
        <v>9351</v>
      </c>
      <c r="B1043" s="9">
        <v>0</v>
      </c>
      <c r="C1043" s="9">
        <v>491.42857142857144</v>
      </c>
      <c r="D1043" s="9">
        <v>429.04761904761904</v>
      </c>
    </row>
    <row r="1044" spans="1:4" x14ac:dyDescent="0.3">
      <c r="A1044" s="17" t="s">
        <v>9352</v>
      </c>
      <c r="B1044" s="9">
        <v>0</v>
      </c>
      <c r="C1044" s="9">
        <v>491.42857142857144</v>
      </c>
      <c r="D1044" s="9">
        <v>427.33333333333331</v>
      </c>
    </row>
    <row r="1045" spans="1:4" x14ac:dyDescent="0.3">
      <c r="A1045" s="17" t="s">
        <v>9353</v>
      </c>
      <c r="B1045" s="9">
        <v>840</v>
      </c>
      <c r="C1045" s="9">
        <v>548.57142857142856</v>
      </c>
      <c r="D1045" s="9">
        <v>424.1904761904762</v>
      </c>
    </row>
    <row r="1046" spans="1:4" x14ac:dyDescent="0.3">
      <c r="A1046" s="17" t="s">
        <v>9354</v>
      </c>
      <c r="B1046" s="9">
        <v>2100</v>
      </c>
      <c r="C1046" s="9">
        <v>445.71428571428572</v>
      </c>
      <c r="D1046" s="9">
        <v>421.42857142857144</v>
      </c>
    </row>
    <row r="1047" spans="1:4" x14ac:dyDescent="0.3">
      <c r="A1047" s="17" t="s">
        <v>9355</v>
      </c>
      <c r="B1047" s="9">
        <v>180</v>
      </c>
      <c r="C1047" s="9">
        <v>291.42857142857144</v>
      </c>
      <c r="D1047" s="9">
        <v>433.2380952380953</v>
      </c>
    </row>
    <row r="1048" spans="1:4" x14ac:dyDescent="0.3">
      <c r="A1048" s="17" t="s">
        <v>9356</v>
      </c>
      <c r="B1048" s="9">
        <v>80</v>
      </c>
      <c r="C1048" s="9">
        <v>265.71428571428572</v>
      </c>
      <c r="D1048" s="9">
        <v>450.76190476190482</v>
      </c>
    </row>
    <row r="1049" spans="1:4" x14ac:dyDescent="0.3">
      <c r="A1049" s="17" t="s">
        <v>9357</v>
      </c>
      <c r="B1049" s="9">
        <v>240</v>
      </c>
      <c r="C1049" s="9">
        <v>354.28571428571428</v>
      </c>
      <c r="D1049" s="9">
        <v>464.76190476190482</v>
      </c>
    </row>
    <row r="1050" spans="1:4" x14ac:dyDescent="0.3">
      <c r="A1050" s="17" t="s">
        <v>9358</v>
      </c>
      <c r="B1050" s="9">
        <v>0</v>
      </c>
      <c r="C1050" s="9">
        <v>380</v>
      </c>
      <c r="D1050" s="9">
        <v>475.80952380952391</v>
      </c>
    </row>
    <row r="1051" spans="1:4" x14ac:dyDescent="0.3">
      <c r="A1051" s="17" t="s">
        <v>9359</v>
      </c>
      <c r="B1051" s="9">
        <v>400</v>
      </c>
      <c r="C1051" s="9">
        <v>380</v>
      </c>
      <c r="D1051" s="9">
        <v>480.28571428571445</v>
      </c>
    </row>
    <row r="1052" spans="1:4" x14ac:dyDescent="0.3">
      <c r="A1052" s="17" t="s">
        <v>9360</v>
      </c>
      <c r="B1052" s="9">
        <v>120</v>
      </c>
      <c r="C1052" s="9">
        <v>420</v>
      </c>
      <c r="D1052" s="9">
        <v>483.33333333333337</v>
      </c>
    </row>
    <row r="1053" spans="1:4" x14ac:dyDescent="0.3">
      <c r="A1053" s="17" t="s">
        <v>9361</v>
      </c>
      <c r="B1053" s="9">
        <v>1020</v>
      </c>
      <c r="C1053" s="9">
        <v>411.42857142857144</v>
      </c>
      <c r="D1053" s="9">
        <v>487.04761904761909</v>
      </c>
    </row>
    <row r="1054" spans="1:4" x14ac:dyDescent="0.3">
      <c r="A1054" s="17" t="s">
        <v>9362</v>
      </c>
      <c r="B1054" s="9">
        <v>0</v>
      </c>
      <c r="C1054" s="9">
        <v>291.42857142857144</v>
      </c>
      <c r="D1054" s="9">
        <v>481.61904761904765</v>
      </c>
    </row>
    <row r="1055" spans="1:4" x14ac:dyDescent="0.3">
      <c r="A1055" s="17" t="s">
        <v>9363</v>
      </c>
      <c r="B1055" s="9">
        <v>700</v>
      </c>
      <c r="C1055" s="9">
        <v>317.14285714285717</v>
      </c>
      <c r="D1055" s="9">
        <v>481.04761904761904</v>
      </c>
    </row>
    <row r="1056" spans="1:4" x14ac:dyDescent="0.3">
      <c r="A1056" s="17" t="s">
        <v>9364</v>
      </c>
      <c r="B1056" s="9">
        <v>420</v>
      </c>
      <c r="C1056" s="9">
        <v>268.57142857142856</v>
      </c>
      <c r="D1056" s="9">
        <v>485.04761904761904</v>
      </c>
    </row>
    <row r="1057" spans="1:4" x14ac:dyDescent="0.3">
      <c r="A1057" s="8" t="s">
        <v>9277</v>
      </c>
      <c r="B1057" s="9">
        <v>13980</v>
      </c>
      <c r="C1057" s="9">
        <v>14702.857142857143</v>
      </c>
      <c r="D1057" s="9">
        <v>17465.357142857141</v>
      </c>
    </row>
    <row r="1058" spans="1:4" x14ac:dyDescent="0.3">
      <c r="A1058" s="17" t="s">
        <v>9365</v>
      </c>
      <c r="B1058" s="9">
        <v>0</v>
      </c>
      <c r="C1058" s="9">
        <v>351.42857142857144</v>
      </c>
      <c r="D1058" s="9">
        <v>490.09523809523813</v>
      </c>
    </row>
    <row r="1059" spans="1:4" x14ac:dyDescent="0.3">
      <c r="A1059" s="17" t="s">
        <v>9366</v>
      </c>
      <c r="B1059" s="9">
        <v>680</v>
      </c>
      <c r="C1059" s="9">
        <v>351.42857142857144</v>
      </c>
      <c r="D1059" s="9">
        <v>493.04761904761904</v>
      </c>
    </row>
    <row r="1060" spans="1:4" x14ac:dyDescent="0.3">
      <c r="A1060" s="17" t="s">
        <v>9367</v>
      </c>
      <c r="B1060" s="9">
        <v>60</v>
      </c>
      <c r="C1060" s="9">
        <v>371.42857142857144</v>
      </c>
      <c r="D1060" s="9">
        <v>509.14285714285705</v>
      </c>
    </row>
    <row r="1061" spans="1:4" x14ac:dyDescent="0.3">
      <c r="A1061" s="17" t="s">
        <v>9368</v>
      </c>
      <c r="B1061" s="9">
        <v>180</v>
      </c>
      <c r="C1061" s="9">
        <v>491.42857142857144</v>
      </c>
      <c r="D1061" s="9">
        <v>523.71428571428567</v>
      </c>
    </row>
    <row r="1062" spans="1:4" x14ac:dyDescent="0.3">
      <c r="A1062" s="17" t="s">
        <v>9369</v>
      </c>
      <c r="B1062" s="9">
        <v>180</v>
      </c>
      <c r="C1062" s="9">
        <v>650</v>
      </c>
      <c r="D1062" s="9">
        <v>534.79999999999995</v>
      </c>
    </row>
    <row r="1063" spans="1:4" x14ac:dyDescent="0.3">
      <c r="A1063" s="17" t="s">
        <v>9370</v>
      </c>
      <c r="B1063" s="9">
        <v>360</v>
      </c>
      <c r="C1063" s="9">
        <v>641.42857142857144</v>
      </c>
      <c r="D1063" s="9">
        <v>541.88571428571424</v>
      </c>
    </row>
    <row r="1064" spans="1:4" x14ac:dyDescent="0.3">
      <c r="A1064" s="17" t="s">
        <v>9371</v>
      </c>
      <c r="B1064" s="9">
        <v>1000</v>
      </c>
      <c r="C1064" s="9">
        <v>590</v>
      </c>
      <c r="D1064" s="9">
        <v>546.27142857142849</v>
      </c>
    </row>
    <row r="1065" spans="1:4" x14ac:dyDescent="0.3">
      <c r="A1065" s="17" t="s">
        <v>9377</v>
      </c>
      <c r="B1065" s="9">
        <v>0</v>
      </c>
      <c r="C1065" s="9">
        <v>447.14285714285717</v>
      </c>
      <c r="D1065" s="9">
        <v>553.37619047619046</v>
      </c>
    </row>
    <row r="1066" spans="1:4" x14ac:dyDescent="0.3">
      <c r="A1066" s="17" t="s">
        <v>9372</v>
      </c>
      <c r="B1066" s="9">
        <v>820</v>
      </c>
      <c r="C1066" s="9">
        <v>691.42857142857144</v>
      </c>
      <c r="D1066" s="9">
        <v>566.20476190476188</v>
      </c>
    </row>
    <row r="1067" spans="1:4" x14ac:dyDescent="0.3">
      <c r="A1067" s="17" t="s">
        <v>9373</v>
      </c>
      <c r="B1067" s="9">
        <v>900</v>
      </c>
      <c r="C1067" s="9">
        <v>574.28571428571433</v>
      </c>
      <c r="D1067" s="9">
        <v>559.46190476190475</v>
      </c>
    </row>
    <row r="1068" spans="1:4" x14ac:dyDescent="0.3">
      <c r="A1068" s="17" t="s">
        <v>9378</v>
      </c>
      <c r="B1068" s="9">
        <v>1290</v>
      </c>
      <c r="C1068" s="9">
        <v>548.57142857142856</v>
      </c>
      <c r="D1068" s="9">
        <v>554.33809523809521</v>
      </c>
    </row>
    <row r="1069" spans="1:4" x14ac:dyDescent="0.3">
      <c r="A1069" s="17" t="s">
        <v>9379</v>
      </c>
      <c r="B1069" s="9">
        <v>120</v>
      </c>
      <c r="C1069" s="9">
        <v>364.28571428571428</v>
      </c>
      <c r="D1069" s="9">
        <v>551.55714285714305</v>
      </c>
    </row>
    <row r="1070" spans="1:4" x14ac:dyDescent="0.3">
      <c r="A1070" s="17" t="s">
        <v>9374</v>
      </c>
      <c r="B1070" s="9">
        <v>0</v>
      </c>
      <c r="C1070" s="9">
        <v>347.14285714285717</v>
      </c>
      <c r="D1070" s="9">
        <v>555.91904761904766</v>
      </c>
    </row>
    <row r="1071" spans="1:4" x14ac:dyDescent="0.3">
      <c r="A1071" s="17" t="s">
        <v>9380</v>
      </c>
      <c r="B1071" s="9">
        <v>0</v>
      </c>
      <c r="C1071" s="9">
        <v>347.14285714285717</v>
      </c>
      <c r="D1071" s="9">
        <v>560.98095238095243</v>
      </c>
    </row>
    <row r="1072" spans="1:4" x14ac:dyDescent="0.3">
      <c r="A1072" s="17" t="s">
        <v>9375</v>
      </c>
      <c r="B1072" s="9">
        <v>1710</v>
      </c>
      <c r="C1072" s="9">
        <v>478.57142857142856</v>
      </c>
      <c r="D1072" s="9">
        <v>567.03809523809525</v>
      </c>
    </row>
    <row r="1073" spans="1:4" x14ac:dyDescent="0.3">
      <c r="A1073" s="17" t="s">
        <v>9381</v>
      </c>
      <c r="B1073" s="9">
        <v>0</v>
      </c>
      <c r="C1073" s="9">
        <v>268.57142857142856</v>
      </c>
      <c r="D1073" s="9">
        <v>571.94285714285729</v>
      </c>
    </row>
    <row r="1074" spans="1:4" x14ac:dyDescent="0.3">
      <c r="A1074" s="17" t="s">
        <v>9376</v>
      </c>
      <c r="B1074" s="9">
        <v>720</v>
      </c>
      <c r="C1074" s="9">
        <v>440</v>
      </c>
      <c r="D1074" s="9">
        <v>592.41904761904755</v>
      </c>
    </row>
    <row r="1075" spans="1:4" x14ac:dyDescent="0.3">
      <c r="A1075" s="17" t="s">
        <v>9382</v>
      </c>
      <c r="B1075" s="9">
        <v>0</v>
      </c>
      <c r="C1075" s="9">
        <v>397.14285714285717</v>
      </c>
      <c r="D1075" s="9">
        <v>610.60952380952381</v>
      </c>
    </row>
    <row r="1076" spans="1:4" x14ac:dyDescent="0.3">
      <c r="A1076" s="17" t="s">
        <v>9383</v>
      </c>
      <c r="B1076" s="9">
        <v>0</v>
      </c>
      <c r="C1076" s="9">
        <v>465.71428571428572</v>
      </c>
      <c r="D1076" s="9">
        <v>627.65714285714284</v>
      </c>
    </row>
    <row r="1077" spans="1:4" x14ac:dyDescent="0.3">
      <c r="A1077" s="17" t="s">
        <v>9384</v>
      </c>
      <c r="B1077" s="9">
        <v>0</v>
      </c>
      <c r="C1077" s="9">
        <v>800</v>
      </c>
      <c r="D1077" s="9">
        <v>640.13333333333333</v>
      </c>
    </row>
    <row r="1078" spans="1:4" x14ac:dyDescent="0.3">
      <c r="A1078" s="17" t="s">
        <v>9385</v>
      </c>
      <c r="B1078" s="9">
        <v>920</v>
      </c>
      <c r="C1078" s="9">
        <v>817.14285714285711</v>
      </c>
      <c r="D1078" s="9">
        <v>640.60952380952381</v>
      </c>
    </row>
    <row r="1079" spans="1:4" x14ac:dyDescent="0.3">
      <c r="A1079" s="17" t="s">
        <v>9386</v>
      </c>
      <c r="B1079" s="9">
        <v>240</v>
      </c>
      <c r="C1079" s="9">
        <v>685.71428571428567</v>
      </c>
      <c r="D1079" s="9">
        <v>638.51428571428573</v>
      </c>
    </row>
    <row r="1080" spans="1:4" x14ac:dyDescent="0.3">
      <c r="A1080" s="17" t="s">
        <v>9387</v>
      </c>
      <c r="B1080" s="9">
        <v>1200</v>
      </c>
      <c r="C1080" s="9">
        <v>685.71428571428567</v>
      </c>
      <c r="D1080" s="9">
        <v>637.94285714285729</v>
      </c>
    </row>
    <row r="1081" spans="1:4" x14ac:dyDescent="0.3">
      <c r="A1081" s="17" t="s">
        <v>9388</v>
      </c>
      <c r="B1081" s="9">
        <v>420</v>
      </c>
      <c r="C1081" s="9">
        <v>514.28571428571433</v>
      </c>
      <c r="D1081" s="9">
        <v>628.22857142857151</v>
      </c>
    </row>
    <row r="1082" spans="1:4" x14ac:dyDescent="0.3">
      <c r="A1082" s="17" t="s">
        <v>9389</v>
      </c>
      <c r="B1082" s="9">
        <v>480</v>
      </c>
      <c r="C1082" s="9">
        <v>471.42857142857144</v>
      </c>
      <c r="D1082" s="9">
        <v>624.80000000000007</v>
      </c>
    </row>
    <row r="1083" spans="1:4" x14ac:dyDescent="0.3">
      <c r="A1083" s="17" t="s">
        <v>9390</v>
      </c>
      <c r="B1083" s="9">
        <v>2340</v>
      </c>
      <c r="C1083" s="9">
        <v>531.42857142857144</v>
      </c>
      <c r="D1083" s="9">
        <v>624.80000000000007</v>
      </c>
    </row>
    <row r="1084" spans="1:4" x14ac:dyDescent="0.3">
      <c r="A1084" s="17" t="s">
        <v>9391</v>
      </c>
      <c r="B1084" s="9">
        <v>120</v>
      </c>
      <c r="C1084" s="9">
        <v>248.57142857142858</v>
      </c>
      <c r="D1084" s="9">
        <v>621.37142857142862</v>
      </c>
    </row>
    <row r="1085" spans="1:4" x14ac:dyDescent="0.3">
      <c r="A1085" s="17" t="s">
        <v>9392</v>
      </c>
      <c r="B1085" s="9">
        <v>0</v>
      </c>
      <c r="C1085" s="9">
        <v>274.28571428571428</v>
      </c>
      <c r="D1085" s="9">
        <v>627.27619047619055</v>
      </c>
    </row>
    <row r="1086" spans="1:4" x14ac:dyDescent="0.3">
      <c r="A1086" s="17" t="s">
        <v>9393</v>
      </c>
      <c r="B1086" s="9">
        <v>240</v>
      </c>
      <c r="C1086" s="9">
        <v>437.14285714285717</v>
      </c>
      <c r="D1086" s="9">
        <v>634.03809523809525</v>
      </c>
    </row>
    <row r="1087" spans="1:4" x14ac:dyDescent="0.3">
      <c r="A1087" s="17" t="s">
        <v>9394</v>
      </c>
      <c r="B1087" s="9">
        <v>0</v>
      </c>
      <c r="C1087" s="9">
        <v>420</v>
      </c>
      <c r="D1087" s="9">
        <v>637.18095238095259</v>
      </c>
    </row>
    <row r="1088" spans="1:4" x14ac:dyDescent="0.3">
      <c r="A1088" s="8" t="s">
        <v>9278</v>
      </c>
      <c r="B1088" s="9">
        <v>20064</v>
      </c>
      <c r="C1088" s="9">
        <v>19784</v>
      </c>
      <c r="D1088" s="9">
        <v>16435.21428571429</v>
      </c>
    </row>
    <row r="1089" spans="1:4" x14ac:dyDescent="0.3">
      <c r="A1089" s="17" t="s">
        <v>9395</v>
      </c>
      <c r="B1089" s="9">
        <v>120</v>
      </c>
      <c r="C1089" s="9">
        <v>440</v>
      </c>
      <c r="D1089" s="9">
        <v>642.03809523809525</v>
      </c>
    </row>
    <row r="1090" spans="1:4" x14ac:dyDescent="0.3">
      <c r="A1090" s="17" t="s">
        <v>9396</v>
      </c>
      <c r="B1090" s="9">
        <v>900</v>
      </c>
      <c r="C1090" s="9">
        <v>834.28571428571433</v>
      </c>
      <c r="D1090" s="9">
        <v>644.79999999999995</v>
      </c>
    </row>
    <row r="1091" spans="1:4" x14ac:dyDescent="0.3">
      <c r="A1091" s="17" t="s">
        <v>9397</v>
      </c>
      <c r="B1091" s="9">
        <v>360</v>
      </c>
      <c r="C1091" s="9">
        <v>808.57142857142856</v>
      </c>
      <c r="D1091" s="9">
        <v>632.13333333333333</v>
      </c>
    </row>
    <row r="1092" spans="1:4" x14ac:dyDescent="0.3">
      <c r="A1092" s="17" t="s">
        <v>9398</v>
      </c>
      <c r="B1092" s="9">
        <v>300</v>
      </c>
      <c r="C1092" s="9">
        <v>824</v>
      </c>
      <c r="D1092" s="9">
        <v>627.18095238095225</v>
      </c>
    </row>
    <row r="1093" spans="1:4" x14ac:dyDescent="0.3">
      <c r="A1093" s="17" t="s">
        <v>9399</v>
      </c>
      <c r="B1093" s="9">
        <v>1140</v>
      </c>
      <c r="C1093" s="9">
        <v>862.57142857142856</v>
      </c>
      <c r="D1093" s="9">
        <v>620.66666666666652</v>
      </c>
    </row>
    <row r="1094" spans="1:4" x14ac:dyDescent="0.3">
      <c r="A1094" s="17" t="s">
        <v>9400</v>
      </c>
      <c r="B1094" s="9">
        <v>120</v>
      </c>
      <c r="C1094" s="9">
        <v>773</v>
      </c>
      <c r="D1094" s="9">
        <v>610.86666666666656</v>
      </c>
    </row>
    <row r="1095" spans="1:4" x14ac:dyDescent="0.3">
      <c r="A1095" s="17" t="s">
        <v>9401</v>
      </c>
      <c r="B1095" s="9">
        <v>140</v>
      </c>
      <c r="C1095" s="9">
        <v>803.14285714285711</v>
      </c>
      <c r="D1095" s="9">
        <v>600.24285714285702</v>
      </c>
    </row>
    <row r="1096" spans="1:4" x14ac:dyDescent="0.3">
      <c r="A1096" s="17" t="s">
        <v>9402</v>
      </c>
      <c r="B1096" s="9">
        <v>2880</v>
      </c>
      <c r="C1096" s="9">
        <v>832</v>
      </c>
      <c r="D1096" s="9">
        <v>586.04285714285709</v>
      </c>
    </row>
    <row r="1097" spans="1:4" x14ac:dyDescent="0.3">
      <c r="A1097" s="17" t="s">
        <v>9403</v>
      </c>
      <c r="B1097" s="9">
        <v>720</v>
      </c>
      <c r="C1097" s="9">
        <v>489.14285714285717</v>
      </c>
      <c r="D1097" s="9">
        <v>573.45238095238096</v>
      </c>
    </row>
    <row r="1098" spans="1:4" x14ac:dyDescent="0.3">
      <c r="A1098" s="17" t="s">
        <v>9404</v>
      </c>
      <c r="B1098" s="9">
        <v>468</v>
      </c>
      <c r="C1098" s="9">
        <v>420.57142857142856</v>
      </c>
      <c r="D1098" s="9">
        <v>572.86190476190484</v>
      </c>
    </row>
    <row r="1099" spans="1:4" x14ac:dyDescent="0.3">
      <c r="A1099" s="17" t="s">
        <v>9407</v>
      </c>
      <c r="B1099" s="9">
        <v>570</v>
      </c>
      <c r="C1099" s="9">
        <v>465.14285714285717</v>
      </c>
      <c r="D1099" s="9">
        <v>568.27142857142849</v>
      </c>
    </row>
    <row r="1100" spans="1:4" x14ac:dyDescent="0.3">
      <c r="A1100" s="17" t="s">
        <v>9405</v>
      </c>
      <c r="B1100" s="9">
        <v>513</v>
      </c>
      <c r="C1100" s="9">
        <v>495.14285714285717</v>
      </c>
      <c r="D1100" s="9">
        <v>564.00476190476195</v>
      </c>
    </row>
    <row r="1101" spans="1:4" x14ac:dyDescent="0.3">
      <c r="A1101" s="17" t="s">
        <v>9408</v>
      </c>
      <c r="B1101" s="9">
        <v>331</v>
      </c>
      <c r="C1101" s="9">
        <v>499</v>
      </c>
      <c r="D1101" s="9">
        <v>558.7380952380953</v>
      </c>
    </row>
    <row r="1102" spans="1:4" x14ac:dyDescent="0.3">
      <c r="A1102" s="17" t="s">
        <v>9409</v>
      </c>
      <c r="B1102" s="9">
        <v>342</v>
      </c>
      <c r="C1102" s="9">
        <v>528.85714285714289</v>
      </c>
      <c r="D1102" s="9">
        <v>554.48571428571427</v>
      </c>
    </row>
    <row r="1103" spans="1:4" x14ac:dyDescent="0.3">
      <c r="A1103" s="17" t="s">
        <v>9410</v>
      </c>
      <c r="B1103" s="9">
        <v>480</v>
      </c>
      <c r="C1103" s="9">
        <v>625.71428571428567</v>
      </c>
      <c r="D1103" s="9">
        <v>553.23809523809518</v>
      </c>
    </row>
    <row r="1104" spans="1:4" x14ac:dyDescent="0.3">
      <c r="A1104" s="17" t="s">
        <v>9406</v>
      </c>
      <c r="B1104" s="9">
        <v>240</v>
      </c>
      <c r="C1104" s="9">
        <v>882.85714285714289</v>
      </c>
      <c r="D1104" s="9">
        <v>545.61904761904748</v>
      </c>
    </row>
    <row r="1105" spans="1:4" x14ac:dyDescent="0.3">
      <c r="A1105" s="17" t="s">
        <v>9411</v>
      </c>
      <c r="B1105" s="9">
        <v>780</v>
      </c>
      <c r="C1105" s="9">
        <v>985.71428571428567</v>
      </c>
      <c r="D1105" s="9">
        <v>529.23809523809507</v>
      </c>
    </row>
    <row r="1106" spans="1:4" x14ac:dyDescent="0.3">
      <c r="A1106" s="17" t="s">
        <v>9412</v>
      </c>
      <c r="B1106" s="9">
        <v>780</v>
      </c>
      <c r="C1106" s="9">
        <v>908.57142857142856</v>
      </c>
      <c r="D1106" s="9">
        <v>511.42857142857127</v>
      </c>
    </row>
    <row r="1107" spans="1:4" x14ac:dyDescent="0.3">
      <c r="A1107" s="17" t="s">
        <v>9413</v>
      </c>
      <c r="B1107" s="9">
        <v>540</v>
      </c>
      <c r="C1107" s="9">
        <v>840</v>
      </c>
      <c r="D1107" s="9">
        <v>494.38095238095224</v>
      </c>
    </row>
    <row r="1108" spans="1:4" x14ac:dyDescent="0.3">
      <c r="A1108" s="17" t="s">
        <v>9414</v>
      </c>
      <c r="B1108" s="9">
        <v>540</v>
      </c>
      <c r="C1108" s="9">
        <v>814.28571428571433</v>
      </c>
      <c r="D1108" s="9">
        <v>479.3333333333332</v>
      </c>
    </row>
    <row r="1109" spans="1:4" x14ac:dyDescent="0.3">
      <c r="A1109" s="17" t="s">
        <v>9664</v>
      </c>
      <c r="B1109" s="9">
        <v>1020</v>
      </c>
      <c r="C1109" s="9">
        <v>754.28571428571433</v>
      </c>
      <c r="D1109" s="9">
        <v>463.99999999999983</v>
      </c>
    </row>
    <row r="1110" spans="1:4" x14ac:dyDescent="0.3">
      <c r="A1110" s="17" t="s">
        <v>9415</v>
      </c>
      <c r="B1110" s="9">
        <v>2280</v>
      </c>
      <c r="C1110" s="9">
        <v>668.57142857142856</v>
      </c>
      <c r="D1110" s="9">
        <v>446.95238095238085</v>
      </c>
    </row>
    <row r="1111" spans="1:4" x14ac:dyDescent="0.3">
      <c r="A1111" s="17" t="s">
        <v>9416</v>
      </c>
      <c r="B1111" s="9">
        <v>960</v>
      </c>
      <c r="C1111" s="9">
        <v>394.28571428571428</v>
      </c>
      <c r="D1111" s="9">
        <v>431.23809523809518</v>
      </c>
    </row>
    <row r="1112" spans="1:4" x14ac:dyDescent="0.3">
      <c r="A1112" s="17" t="s">
        <v>9417</v>
      </c>
      <c r="B1112" s="9">
        <v>240</v>
      </c>
      <c r="C1112" s="9">
        <v>411.42857142857144</v>
      </c>
      <c r="D1112" s="9">
        <v>428.5714285714285</v>
      </c>
    </row>
    <row r="1113" spans="1:4" x14ac:dyDescent="0.3">
      <c r="A1113" s="17" t="s">
        <v>9418</v>
      </c>
      <c r="B1113" s="9">
        <v>300</v>
      </c>
      <c r="C1113" s="9">
        <v>471.42857142857144</v>
      </c>
      <c r="D1113" s="9">
        <v>423.3333333333332</v>
      </c>
    </row>
    <row r="1114" spans="1:4" x14ac:dyDescent="0.3">
      <c r="A1114" s="17" t="s">
        <v>9419</v>
      </c>
      <c r="B1114" s="9">
        <v>360</v>
      </c>
      <c r="C1114" s="9">
        <v>428.57142857142856</v>
      </c>
      <c r="D1114" s="9">
        <v>420.38095238095229</v>
      </c>
    </row>
    <row r="1115" spans="1:4" x14ac:dyDescent="0.3">
      <c r="A1115" s="17" t="s">
        <v>9420</v>
      </c>
      <c r="B1115" s="9">
        <v>120</v>
      </c>
      <c r="C1115" s="9">
        <v>425.71428571428572</v>
      </c>
      <c r="D1115" s="9">
        <v>431.71428571428567</v>
      </c>
    </row>
    <row r="1116" spans="1:4" x14ac:dyDescent="0.3">
      <c r="A1116" s="17" t="s">
        <v>9421</v>
      </c>
      <c r="B1116" s="9">
        <v>420</v>
      </c>
      <c r="C1116" s="9">
        <v>477.14285714285717</v>
      </c>
      <c r="D1116" s="9">
        <v>449.85714285714283</v>
      </c>
    </row>
    <row r="1117" spans="1:4" x14ac:dyDescent="0.3">
      <c r="A1117" s="17" t="s">
        <v>9422</v>
      </c>
      <c r="B1117" s="9">
        <v>360</v>
      </c>
      <c r="C1117" s="9">
        <v>531.42857142857144</v>
      </c>
      <c r="D1117" s="9">
        <v>472.71428571428567</v>
      </c>
    </row>
    <row r="1118" spans="1:4" x14ac:dyDescent="0.3">
      <c r="A1118" s="17" t="s">
        <v>9423</v>
      </c>
      <c r="B1118" s="9">
        <v>1080</v>
      </c>
      <c r="C1118" s="9">
        <v>565.71428571428567</v>
      </c>
      <c r="D1118" s="9">
        <v>492.14285714285711</v>
      </c>
    </row>
    <row r="1119" spans="1:4" x14ac:dyDescent="0.3">
      <c r="A1119" s="17" t="s">
        <v>9424</v>
      </c>
      <c r="B1119" s="9">
        <v>660</v>
      </c>
      <c r="C1119" s="9">
        <v>522.85714285714289</v>
      </c>
      <c r="D1119" s="9">
        <v>505.28571428571428</v>
      </c>
    </row>
    <row r="1120" spans="1:4" x14ac:dyDescent="0.3">
      <c r="A1120" s="8" t="s">
        <v>9266</v>
      </c>
      <c r="B1120" s="9">
        <v>12560</v>
      </c>
      <c r="C1120" s="9">
        <v>15612.857142857141</v>
      </c>
      <c r="D1120" s="9">
        <v>20795.071428571431</v>
      </c>
    </row>
    <row r="1121" spans="1:4" x14ac:dyDescent="0.3">
      <c r="A1121" s="17" t="s">
        <v>9425</v>
      </c>
      <c r="B1121" s="9">
        <v>0</v>
      </c>
      <c r="C1121" s="9">
        <v>454.28571428571428</v>
      </c>
      <c r="D1121" s="9">
        <v>520.42857142857133</v>
      </c>
    </row>
    <row r="1122" spans="1:4" x14ac:dyDescent="0.3">
      <c r="A1122" s="17" t="s">
        <v>9426</v>
      </c>
      <c r="B1122" s="9">
        <v>340</v>
      </c>
      <c r="C1122" s="9">
        <v>660</v>
      </c>
      <c r="D1122" s="9">
        <v>537.85714285714278</v>
      </c>
    </row>
    <row r="1123" spans="1:4" x14ac:dyDescent="0.3">
      <c r="A1123" s="17" t="s">
        <v>9427</v>
      </c>
      <c r="B1123" s="9">
        <v>480</v>
      </c>
      <c r="C1123" s="9">
        <v>628.57142857142856</v>
      </c>
      <c r="D1123" s="9">
        <v>540.42857142857144</v>
      </c>
    </row>
    <row r="1124" spans="1:4" x14ac:dyDescent="0.3">
      <c r="A1124" s="17" t="s">
        <v>9428</v>
      </c>
      <c r="B1124" s="9">
        <v>800</v>
      </c>
      <c r="C1124" s="9">
        <v>568.57142857142856</v>
      </c>
      <c r="D1124" s="9">
        <v>543.90476190476193</v>
      </c>
    </row>
    <row r="1125" spans="1:4" x14ac:dyDescent="0.3">
      <c r="A1125" s="17" t="s">
        <v>9429</v>
      </c>
      <c r="B1125" s="9">
        <v>600</v>
      </c>
      <c r="C1125" s="9">
        <v>454.28571428571428</v>
      </c>
      <c r="D1125" s="9">
        <v>543.80952380952385</v>
      </c>
    </row>
    <row r="1126" spans="1:4" x14ac:dyDescent="0.3">
      <c r="A1126" s="17" t="s">
        <v>9430</v>
      </c>
      <c r="B1126" s="9">
        <v>780</v>
      </c>
      <c r="C1126" s="9">
        <v>377.14285714285717</v>
      </c>
      <c r="D1126" s="9">
        <v>552.38095238095241</v>
      </c>
    </row>
    <row r="1127" spans="1:4" x14ac:dyDescent="0.3">
      <c r="A1127" s="17" t="s">
        <v>9431</v>
      </c>
      <c r="B1127" s="9">
        <v>180</v>
      </c>
      <c r="C1127" s="9">
        <v>454.28571428571428</v>
      </c>
      <c r="D1127" s="9">
        <v>565.52380952380952</v>
      </c>
    </row>
    <row r="1128" spans="1:4" x14ac:dyDescent="0.3">
      <c r="A1128" s="17" t="s">
        <v>9432</v>
      </c>
      <c r="B1128" s="9">
        <v>1440</v>
      </c>
      <c r="C1128" s="9">
        <v>471.42857142857144</v>
      </c>
      <c r="D1128" s="9">
        <v>577.2380952380953</v>
      </c>
    </row>
    <row r="1129" spans="1:4" x14ac:dyDescent="0.3">
      <c r="A1129" s="17" t="s">
        <v>9433</v>
      </c>
      <c r="B1129" s="9">
        <v>120</v>
      </c>
      <c r="C1129" s="9">
        <v>282.85714285714283</v>
      </c>
      <c r="D1129" s="9">
        <v>589.33333333333337</v>
      </c>
    </row>
    <row r="1130" spans="1:4" x14ac:dyDescent="0.3">
      <c r="A1130" s="17" t="s">
        <v>9434</v>
      </c>
      <c r="B1130" s="9">
        <v>60</v>
      </c>
      <c r="C1130" s="9">
        <v>337.14285714285717</v>
      </c>
      <c r="D1130" s="9">
        <v>605.42857142857133</v>
      </c>
    </row>
    <row r="1131" spans="1:4" x14ac:dyDescent="0.3">
      <c r="A1131" s="17" t="s">
        <v>9435</v>
      </c>
      <c r="B1131" s="9">
        <v>0</v>
      </c>
      <c r="C1131" s="9">
        <v>337.14285714285717</v>
      </c>
      <c r="D1131" s="9">
        <v>614.28571428571422</v>
      </c>
    </row>
    <row r="1132" spans="1:4" x14ac:dyDescent="0.3">
      <c r="A1132" s="17" t="s">
        <v>9436</v>
      </c>
      <c r="B1132" s="9">
        <v>60</v>
      </c>
      <c r="C1132" s="9">
        <v>371.42857142857144</v>
      </c>
      <c r="D1132" s="9">
        <v>623.142857142857</v>
      </c>
    </row>
    <row r="1133" spans="1:4" x14ac:dyDescent="0.3">
      <c r="A1133" s="17" t="s">
        <v>9437</v>
      </c>
      <c r="B1133" s="9">
        <v>1320</v>
      </c>
      <c r="C1133" s="9">
        <v>491.42857142857144</v>
      </c>
      <c r="D1133" s="9">
        <v>627.99999999999989</v>
      </c>
    </row>
    <row r="1134" spans="1:4" x14ac:dyDescent="0.3">
      <c r="A1134" s="17" t="s">
        <v>9438</v>
      </c>
      <c r="B1134" s="9">
        <v>300</v>
      </c>
      <c r="C1134" s="9">
        <v>397.14285714285717</v>
      </c>
      <c r="D1134" s="9">
        <v>629.71428571428555</v>
      </c>
    </row>
    <row r="1135" spans="1:4" x14ac:dyDescent="0.3">
      <c r="A1135" s="17" t="s">
        <v>9439</v>
      </c>
      <c r="B1135" s="9">
        <v>120</v>
      </c>
      <c r="C1135" s="9">
        <v>391.42857142857144</v>
      </c>
      <c r="D1135" s="9">
        <v>633.71428571428567</v>
      </c>
    </row>
    <row r="1136" spans="1:4" x14ac:dyDescent="0.3">
      <c r="A1136" s="17" t="s">
        <v>9440</v>
      </c>
      <c r="B1136" s="9">
        <v>500</v>
      </c>
      <c r="C1136" s="9">
        <v>451.42857142857144</v>
      </c>
      <c r="D1136" s="9">
        <v>639.23809523809518</v>
      </c>
    </row>
    <row r="1137" spans="1:4" x14ac:dyDescent="0.3">
      <c r="A1137" s="17" t="s">
        <v>9441</v>
      </c>
      <c r="B1137" s="9">
        <v>60</v>
      </c>
      <c r="C1137" s="9">
        <v>397.14285714285717</v>
      </c>
      <c r="D1137" s="9">
        <v>653.69047619047626</v>
      </c>
    </row>
    <row r="1138" spans="1:4" x14ac:dyDescent="0.3">
      <c r="A1138" s="17" t="s">
        <v>9442</v>
      </c>
      <c r="B1138" s="9">
        <v>240</v>
      </c>
      <c r="C1138" s="9">
        <v>388.57142857142856</v>
      </c>
      <c r="D1138" s="9">
        <v>671.09523809523819</v>
      </c>
    </row>
    <row r="1139" spans="1:4" x14ac:dyDescent="0.3">
      <c r="A1139" s="17" t="s">
        <v>9443</v>
      </c>
      <c r="B1139" s="9">
        <v>900</v>
      </c>
      <c r="C1139" s="9">
        <v>354.28571428571428</v>
      </c>
      <c r="D1139" s="9">
        <v>691.07142857142856</v>
      </c>
    </row>
    <row r="1140" spans="1:4" x14ac:dyDescent="0.3">
      <c r="A1140" s="17" t="s">
        <v>9444</v>
      </c>
      <c r="B1140" s="9">
        <v>660</v>
      </c>
      <c r="C1140" s="9">
        <v>242.85714285714286</v>
      </c>
      <c r="D1140" s="9">
        <v>713.04761904761892</v>
      </c>
    </row>
    <row r="1141" spans="1:4" x14ac:dyDescent="0.3">
      <c r="A1141" s="17" t="s">
        <v>9445</v>
      </c>
      <c r="B1141" s="9">
        <v>260</v>
      </c>
      <c r="C1141" s="9">
        <v>197.14285714285714</v>
      </c>
      <c r="D1141" s="9">
        <v>738.16666666666663</v>
      </c>
    </row>
    <row r="1142" spans="1:4" x14ac:dyDescent="0.3">
      <c r="A1142" s="17" t="s">
        <v>9446</v>
      </c>
      <c r="B1142" s="9">
        <v>540</v>
      </c>
      <c r="C1142" s="9">
        <v>314.28571428571428</v>
      </c>
      <c r="D1142" s="9">
        <v>782.95238095238096</v>
      </c>
    </row>
    <row r="1143" spans="1:4" x14ac:dyDescent="0.3">
      <c r="A1143" s="17" t="s">
        <v>9447</v>
      </c>
      <c r="B1143" s="9">
        <v>120</v>
      </c>
      <c r="C1143" s="9">
        <v>254.28571428571428</v>
      </c>
      <c r="D1143" s="9">
        <v>828.97619047619048</v>
      </c>
    </row>
    <row r="1144" spans="1:4" x14ac:dyDescent="0.3">
      <c r="A1144" s="17" t="s">
        <v>9448</v>
      </c>
      <c r="B1144" s="9">
        <v>0</v>
      </c>
      <c r="C1144" s="9">
        <v>382.85714285714283</v>
      </c>
      <c r="D1144" s="9">
        <v>865.5</v>
      </c>
    </row>
    <row r="1145" spans="1:4" x14ac:dyDescent="0.3">
      <c r="A1145" s="17" t="s">
        <v>9449</v>
      </c>
      <c r="B1145" s="9">
        <v>0</v>
      </c>
      <c r="C1145" s="9">
        <v>768.57142857142856</v>
      </c>
      <c r="D1145" s="9">
        <v>900.30952380952374</v>
      </c>
    </row>
    <row r="1146" spans="1:4" x14ac:dyDescent="0.3">
      <c r="A1146" s="17" t="s">
        <v>9450</v>
      </c>
      <c r="B1146" s="9">
        <v>120</v>
      </c>
      <c r="C1146" s="9">
        <v>970</v>
      </c>
      <c r="D1146" s="9">
        <v>919.97619047619048</v>
      </c>
    </row>
    <row r="1147" spans="1:4" x14ac:dyDescent="0.3">
      <c r="A1147" s="17" t="s">
        <v>9451</v>
      </c>
      <c r="B1147" s="9">
        <v>340</v>
      </c>
      <c r="C1147" s="9">
        <v>1162.8571428571429</v>
      </c>
      <c r="D1147" s="9">
        <v>930.07142857142856</v>
      </c>
    </row>
    <row r="1148" spans="1:4" x14ac:dyDescent="0.3">
      <c r="A1148" s="17" t="s">
        <v>9452</v>
      </c>
      <c r="B1148" s="9">
        <v>1080</v>
      </c>
      <c r="C1148" s="9">
        <v>1114.2857142857142</v>
      </c>
      <c r="D1148" s="9">
        <v>933.73809523809518</v>
      </c>
    </row>
    <row r="1149" spans="1:4" x14ac:dyDescent="0.3">
      <c r="A1149" s="17" t="s">
        <v>9453</v>
      </c>
      <c r="B1149" s="9">
        <v>120</v>
      </c>
      <c r="C1149" s="9">
        <v>960</v>
      </c>
      <c r="D1149" s="9">
        <v>920.88095238095229</v>
      </c>
    </row>
    <row r="1150" spans="1:4" x14ac:dyDescent="0.3">
      <c r="A1150" s="17" t="s">
        <v>9454</v>
      </c>
      <c r="B1150" s="9">
        <v>1020</v>
      </c>
      <c r="C1150" s="9">
        <v>977.14285714285711</v>
      </c>
      <c r="D1150" s="9">
        <v>901.1666666666664</v>
      </c>
    </row>
    <row r="1151" spans="1:4" x14ac:dyDescent="0.3">
      <c r="A1151" s="8" t="s">
        <v>9267</v>
      </c>
      <c r="B1151" s="9">
        <v>30185</v>
      </c>
      <c r="C1151" s="9">
        <v>26880.714285714279</v>
      </c>
      <c r="D1151" s="9">
        <v>22920.404761904763</v>
      </c>
    </row>
    <row r="1152" spans="1:4" x14ac:dyDescent="0.3">
      <c r="A1152" s="17" t="s">
        <v>9455</v>
      </c>
      <c r="B1152" s="9">
        <v>2700</v>
      </c>
      <c r="C1152" s="9">
        <v>977.14285714285711</v>
      </c>
      <c r="D1152" s="9">
        <v>882.88095238095218</v>
      </c>
    </row>
    <row r="1153" spans="1:4" x14ac:dyDescent="0.3">
      <c r="A1153" s="17" t="s">
        <v>9456</v>
      </c>
      <c r="B1153" s="9">
        <v>1410</v>
      </c>
      <c r="C1153" s="9">
        <v>737.14285714285711</v>
      </c>
      <c r="D1153" s="9">
        <v>863.45238095238085</v>
      </c>
    </row>
    <row r="1154" spans="1:4" x14ac:dyDescent="0.3">
      <c r="A1154" s="17" t="s">
        <v>9457</v>
      </c>
      <c r="B1154" s="9">
        <v>1470</v>
      </c>
      <c r="C1154" s="9">
        <v>732.85714285714289</v>
      </c>
      <c r="D1154" s="9">
        <v>852.02380952380929</v>
      </c>
    </row>
    <row r="1155" spans="1:4" x14ac:dyDescent="0.3">
      <c r="A1155" s="17" t="s">
        <v>9458</v>
      </c>
      <c r="B1155" s="9">
        <v>0</v>
      </c>
      <c r="C1155" s="9">
        <v>565.71428571428567</v>
      </c>
      <c r="D1155" s="9">
        <v>844.45238095238062</v>
      </c>
    </row>
    <row r="1156" spans="1:4" x14ac:dyDescent="0.3">
      <c r="A1156" s="17" t="s">
        <v>9459</v>
      </c>
      <c r="B1156" s="9">
        <v>0</v>
      </c>
      <c r="C1156" s="9">
        <v>711.42857142857144</v>
      </c>
      <c r="D1156" s="9">
        <v>843.69047619047592</v>
      </c>
    </row>
    <row r="1157" spans="1:4" x14ac:dyDescent="0.3">
      <c r="A1157" s="17" t="s">
        <v>9460</v>
      </c>
      <c r="B1157" s="9">
        <v>240</v>
      </c>
      <c r="C1157" s="9">
        <v>771.42857142857144</v>
      </c>
      <c r="D1157" s="9">
        <v>837.78571428571399</v>
      </c>
    </row>
    <row r="1158" spans="1:4" x14ac:dyDescent="0.3">
      <c r="A1158" s="17" t="s">
        <v>9461</v>
      </c>
      <c r="B1158" s="9">
        <v>1020</v>
      </c>
      <c r="C1158" s="9">
        <v>805.71428571428567</v>
      </c>
      <c r="D1158" s="9">
        <v>829.59523809523785</v>
      </c>
    </row>
    <row r="1159" spans="1:4" x14ac:dyDescent="0.3">
      <c r="A1159" s="17" t="s">
        <v>9462</v>
      </c>
      <c r="B1159" s="9">
        <v>1020</v>
      </c>
      <c r="C1159" s="9">
        <v>834.28571428571433</v>
      </c>
      <c r="D1159" s="9">
        <v>819.78571428571399</v>
      </c>
    </row>
    <row r="1160" spans="1:4" x14ac:dyDescent="0.3">
      <c r="A1160" s="17" t="s">
        <v>9463</v>
      </c>
      <c r="B1160" s="9">
        <v>1380</v>
      </c>
      <c r="C1160" s="9">
        <v>765.71428571428567</v>
      </c>
      <c r="D1160" s="9">
        <v>809.69047619047603</v>
      </c>
    </row>
    <row r="1161" spans="1:4" x14ac:dyDescent="0.3">
      <c r="A1161" s="17" t="s">
        <v>9465</v>
      </c>
      <c r="B1161" s="9">
        <v>300</v>
      </c>
      <c r="C1161" s="9">
        <v>602.85714285714289</v>
      </c>
      <c r="D1161" s="9">
        <v>802.642857142857</v>
      </c>
    </row>
    <row r="1162" spans="1:4" x14ac:dyDescent="0.3">
      <c r="A1162" s="17" t="s">
        <v>9466</v>
      </c>
      <c r="B1162" s="9">
        <v>1020</v>
      </c>
      <c r="C1162" s="9">
        <v>602.85714285714289</v>
      </c>
      <c r="D1162" s="9">
        <v>801.69047619047603</v>
      </c>
    </row>
    <row r="1163" spans="1:4" x14ac:dyDescent="0.3">
      <c r="A1163" s="17" t="s">
        <v>9467</v>
      </c>
      <c r="B1163" s="9">
        <v>420</v>
      </c>
      <c r="C1163" s="9">
        <v>517.14285714285711</v>
      </c>
      <c r="D1163" s="9">
        <v>798.92857142857122</v>
      </c>
    </row>
    <row r="1164" spans="1:4" x14ac:dyDescent="0.3">
      <c r="A1164" s="17" t="s">
        <v>9464</v>
      </c>
      <c r="B1164" s="9">
        <v>480</v>
      </c>
      <c r="C1164" s="9">
        <v>542.85714285714289</v>
      </c>
      <c r="D1164" s="9">
        <v>799.0238095238094</v>
      </c>
    </row>
    <row r="1165" spans="1:4" x14ac:dyDescent="0.3">
      <c r="A1165" s="17" t="s">
        <v>9468</v>
      </c>
      <c r="B1165" s="9">
        <v>1220</v>
      </c>
      <c r="C1165" s="9">
        <v>517.14285714285711</v>
      </c>
      <c r="D1165" s="9">
        <v>801.11904761904759</v>
      </c>
    </row>
    <row r="1166" spans="1:4" x14ac:dyDescent="0.3">
      <c r="A1166" s="17" t="s">
        <v>9469</v>
      </c>
      <c r="B1166" s="9">
        <v>540</v>
      </c>
      <c r="C1166" s="9">
        <v>557.14285714285711</v>
      </c>
      <c r="D1166" s="9">
        <v>802.54761904761904</v>
      </c>
    </row>
    <row r="1167" spans="1:4" x14ac:dyDescent="0.3">
      <c r="A1167" s="17" t="s">
        <v>9470</v>
      </c>
      <c r="B1167" s="9">
        <v>240</v>
      </c>
      <c r="C1167" s="9">
        <v>885</v>
      </c>
      <c r="D1167" s="9">
        <v>798.83333333333348</v>
      </c>
    </row>
    <row r="1168" spans="1:4" x14ac:dyDescent="0.3">
      <c r="A1168" s="17" t="s">
        <v>9471</v>
      </c>
      <c r="B1168" s="9">
        <v>300</v>
      </c>
      <c r="C1168" s="9">
        <v>919.28571428571433</v>
      </c>
      <c r="D1168" s="9">
        <v>784.57142857142878</v>
      </c>
    </row>
    <row r="1169" spans="1:4" x14ac:dyDescent="0.3">
      <c r="A1169" s="17" t="s">
        <v>9472</v>
      </c>
      <c r="B1169" s="9">
        <v>420</v>
      </c>
      <c r="C1169" s="9">
        <v>987.85714285714289</v>
      </c>
      <c r="D1169" s="9">
        <v>765.0714285714289</v>
      </c>
    </row>
    <row r="1170" spans="1:4" x14ac:dyDescent="0.3">
      <c r="A1170" s="17" t="s">
        <v>9473</v>
      </c>
      <c r="B1170" s="9">
        <v>600</v>
      </c>
      <c r="C1170" s="9">
        <v>1013.5714285714286</v>
      </c>
      <c r="D1170" s="9">
        <v>745.28571428571445</v>
      </c>
    </row>
    <row r="1171" spans="1:4" x14ac:dyDescent="0.3">
      <c r="A1171" s="17" t="s">
        <v>9474</v>
      </c>
      <c r="B1171" s="9">
        <v>300</v>
      </c>
      <c r="C1171" s="9">
        <v>996.42857142857144</v>
      </c>
      <c r="D1171" s="9">
        <v>726.357142857143</v>
      </c>
    </row>
    <row r="1172" spans="1:4" x14ac:dyDescent="0.3">
      <c r="A1172" s="17" t="s">
        <v>9475</v>
      </c>
      <c r="B1172" s="9">
        <v>1500</v>
      </c>
      <c r="C1172" s="9">
        <v>1540.7142857142858</v>
      </c>
      <c r="D1172" s="9">
        <v>707.42857142857144</v>
      </c>
    </row>
    <row r="1173" spans="1:4" x14ac:dyDescent="0.3">
      <c r="A1173" s="17" t="s">
        <v>9476</v>
      </c>
      <c r="B1173" s="9">
        <v>2835</v>
      </c>
      <c r="C1173" s="9">
        <v>1695</v>
      </c>
      <c r="D1173" s="9">
        <v>673.21428571428567</v>
      </c>
    </row>
    <row r="1174" spans="1:4" x14ac:dyDescent="0.3">
      <c r="A1174" s="17" t="s">
        <v>9477</v>
      </c>
      <c r="B1174" s="9">
        <v>480</v>
      </c>
      <c r="C1174" s="9">
        <v>1350</v>
      </c>
      <c r="D1174" s="9">
        <v>643.19047619047603</v>
      </c>
    </row>
    <row r="1175" spans="1:4" x14ac:dyDescent="0.3">
      <c r="A1175" s="17" t="s">
        <v>9478</v>
      </c>
      <c r="B1175" s="9">
        <v>780</v>
      </c>
      <c r="C1175" s="9">
        <v>1427.1428571428571</v>
      </c>
      <c r="D1175" s="9">
        <v>624.95238095238085</v>
      </c>
    </row>
    <row r="1176" spans="1:4" x14ac:dyDescent="0.3">
      <c r="A1176" s="17" t="s">
        <v>9479</v>
      </c>
      <c r="B1176" s="9">
        <v>600</v>
      </c>
      <c r="C1176" s="9">
        <v>1358.5714285714287</v>
      </c>
      <c r="D1176" s="9">
        <v>606.42857142857133</v>
      </c>
    </row>
    <row r="1177" spans="1:4" x14ac:dyDescent="0.3">
      <c r="A1177" s="17" t="s">
        <v>9480</v>
      </c>
      <c r="B1177" s="9">
        <v>480</v>
      </c>
      <c r="C1177" s="9">
        <v>1272.8571428571429</v>
      </c>
      <c r="D1177" s="9">
        <v>589.04761904761904</v>
      </c>
    </row>
    <row r="1178" spans="1:4" x14ac:dyDescent="0.3">
      <c r="A1178" s="17" t="s">
        <v>9481</v>
      </c>
      <c r="B1178" s="9">
        <v>4110</v>
      </c>
      <c r="C1178" s="9">
        <v>1272.8571428571429</v>
      </c>
      <c r="D1178" s="9">
        <v>573.38095238095241</v>
      </c>
    </row>
    <row r="1179" spans="1:4" x14ac:dyDescent="0.3">
      <c r="A1179" s="17" t="s">
        <v>9482</v>
      </c>
      <c r="B1179" s="9">
        <v>2580</v>
      </c>
      <c r="C1179" s="9">
        <v>728.57142857142856</v>
      </c>
      <c r="D1179" s="9">
        <v>557.04761904761904</v>
      </c>
    </row>
    <row r="1180" spans="1:4" x14ac:dyDescent="0.3">
      <c r="A1180" s="17" t="s">
        <v>9483</v>
      </c>
      <c r="B1180" s="9">
        <v>420</v>
      </c>
      <c r="C1180" s="9">
        <v>368.57142857142856</v>
      </c>
      <c r="D1180" s="9">
        <v>563.57142857142856</v>
      </c>
    </row>
    <row r="1181" spans="1:4" x14ac:dyDescent="0.3">
      <c r="A1181" s="17" t="s">
        <v>9484</v>
      </c>
      <c r="B1181" s="9">
        <v>1020</v>
      </c>
      <c r="C1181" s="9">
        <v>428.57142857142856</v>
      </c>
      <c r="D1181" s="9">
        <v>576.19047619047626</v>
      </c>
    </row>
    <row r="1182" spans="1:4" x14ac:dyDescent="0.3">
      <c r="A1182" s="17" t="s">
        <v>9485</v>
      </c>
      <c r="B1182" s="9">
        <v>300</v>
      </c>
      <c r="C1182" s="9">
        <v>394.28571428571428</v>
      </c>
      <c r="D1182" s="9">
        <v>596.5238095238094</v>
      </c>
    </row>
    <row r="1183" spans="1:4" x14ac:dyDescent="0.3">
      <c r="A1183" s="8" t="s">
        <v>9268</v>
      </c>
      <c r="B1183" s="9">
        <v>16900</v>
      </c>
      <c r="C1183" s="9">
        <v>19501.428571428572</v>
      </c>
      <c r="D1183" s="9">
        <v>23799.142857142859</v>
      </c>
    </row>
    <row r="1184" spans="1:4" x14ac:dyDescent="0.3">
      <c r="A1184" s="17" t="s">
        <v>9486</v>
      </c>
      <c r="B1184" s="9">
        <v>0</v>
      </c>
      <c r="C1184" s="9">
        <v>394.28571428571428</v>
      </c>
      <c r="D1184" s="9">
        <v>616.57142857142867</v>
      </c>
    </row>
    <row r="1185" spans="1:4" x14ac:dyDescent="0.3">
      <c r="A1185" s="17" t="s">
        <v>9487</v>
      </c>
      <c r="B1185" s="9">
        <v>480</v>
      </c>
      <c r="C1185" s="9">
        <v>505.71428571428572</v>
      </c>
      <c r="D1185" s="9">
        <v>636.90476190476181</v>
      </c>
    </row>
    <row r="1186" spans="1:4" x14ac:dyDescent="0.3">
      <c r="A1186" s="17" t="s">
        <v>9488</v>
      </c>
      <c r="B1186" s="9">
        <v>300</v>
      </c>
      <c r="C1186" s="9">
        <v>542.85714285714289</v>
      </c>
      <c r="D1186" s="9">
        <v>653.23809523809518</v>
      </c>
    </row>
    <row r="1187" spans="1:4" x14ac:dyDescent="0.3">
      <c r="A1187" s="17" t="s">
        <v>9489</v>
      </c>
      <c r="B1187" s="9">
        <v>60</v>
      </c>
      <c r="C1187" s="9">
        <v>534.28571428571433</v>
      </c>
      <c r="D1187" s="9">
        <v>668.71428571428578</v>
      </c>
    </row>
    <row r="1188" spans="1:4" x14ac:dyDescent="0.3">
      <c r="A1188" s="17" t="s">
        <v>9490</v>
      </c>
      <c r="B1188" s="9">
        <v>840</v>
      </c>
      <c r="C1188" s="9">
        <v>525.71428571428567</v>
      </c>
      <c r="D1188" s="9">
        <v>682.42857142857144</v>
      </c>
    </row>
    <row r="1189" spans="1:4" x14ac:dyDescent="0.3">
      <c r="A1189" s="17" t="s">
        <v>9491</v>
      </c>
      <c r="B1189" s="9">
        <v>780</v>
      </c>
      <c r="C1189" s="9">
        <v>511.42857142857144</v>
      </c>
      <c r="D1189" s="9">
        <v>694.14285714285722</v>
      </c>
    </row>
    <row r="1190" spans="1:4" x14ac:dyDescent="0.3">
      <c r="A1190" s="17" t="s">
        <v>9492</v>
      </c>
      <c r="B1190" s="9">
        <v>300</v>
      </c>
      <c r="C1190" s="9">
        <v>531.42857142857144</v>
      </c>
      <c r="D1190" s="9">
        <v>696.61904761904782</v>
      </c>
    </row>
    <row r="1191" spans="1:4" x14ac:dyDescent="0.3">
      <c r="A1191" s="17" t="s">
        <v>9493</v>
      </c>
      <c r="B1191" s="9">
        <v>780</v>
      </c>
      <c r="C1191" s="9">
        <v>554.28571428571433</v>
      </c>
      <c r="D1191" s="9">
        <v>699.57142857142878</v>
      </c>
    </row>
    <row r="1192" spans="1:4" x14ac:dyDescent="0.3">
      <c r="A1192" s="17" t="s">
        <v>9494</v>
      </c>
      <c r="B1192" s="9">
        <v>740</v>
      </c>
      <c r="C1192" s="9">
        <v>574.28571428571433</v>
      </c>
      <c r="D1192" s="9">
        <v>722.14285714285734</v>
      </c>
    </row>
    <row r="1193" spans="1:4" x14ac:dyDescent="0.3">
      <c r="A1193" s="17" t="s">
        <v>9495</v>
      </c>
      <c r="B1193" s="9">
        <v>240</v>
      </c>
      <c r="C1193" s="9">
        <v>520</v>
      </c>
      <c r="D1193" s="9">
        <v>744.3333333333336</v>
      </c>
    </row>
    <row r="1194" spans="1:4" x14ac:dyDescent="0.3">
      <c r="A1194" s="17" t="s">
        <v>9497</v>
      </c>
      <c r="B1194" s="9">
        <v>0</v>
      </c>
      <c r="C1194" s="9">
        <v>520</v>
      </c>
      <c r="D1194" s="9">
        <v>771.95238095238108</v>
      </c>
    </row>
    <row r="1195" spans="1:4" x14ac:dyDescent="0.3">
      <c r="A1195" s="17" t="s">
        <v>9498</v>
      </c>
      <c r="B1195" s="9">
        <v>740</v>
      </c>
      <c r="C1195" s="9">
        <v>605.71428571428567</v>
      </c>
      <c r="D1195" s="9">
        <v>793.76190476190482</v>
      </c>
    </row>
    <row r="1196" spans="1:4" x14ac:dyDescent="0.3">
      <c r="A1196" s="17" t="s">
        <v>9499</v>
      </c>
      <c r="B1196" s="9">
        <v>920</v>
      </c>
      <c r="C1196" s="9">
        <v>560</v>
      </c>
      <c r="D1196" s="9">
        <v>812.71428571428578</v>
      </c>
    </row>
    <row r="1197" spans="1:4" x14ac:dyDescent="0.3">
      <c r="A1197" s="17" t="s">
        <v>9496</v>
      </c>
      <c r="B1197" s="9">
        <v>460</v>
      </c>
      <c r="C1197" s="9">
        <v>445.71428571428572</v>
      </c>
      <c r="D1197" s="9">
        <v>834.52380952380952</v>
      </c>
    </row>
    <row r="1198" spans="1:4" x14ac:dyDescent="0.3">
      <c r="A1198" s="17" t="s">
        <v>9500</v>
      </c>
      <c r="B1198" s="9">
        <v>920</v>
      </c>
      <c r="C1198" s="9">
        <v>457.14285714285717</v>
      </c>
      <c r="D1198" s="9">
        <v>858.71428571428578</v>
      </c>
    </row>
    <row r="1199" spans="1:4" x14ac:dyDescent="0.3">
      <c r="A1199" s="17" t="s">
        <v>9501</v>
      </c>
      <c r="B1199" s="9">
        <v>360</v>
      </c>
      <c r="C1199" s="9">
        <v>334.28571428571428</v>
      </c>
      <c r="D1199" s="9">
        <v>859.57142857142856</v>
      </c>
    </row>
    <row r="1200" spans="1:4" x14ac:dyDescent="0.3">
      <c r="A1200" s="17" t="s">
        <v>9502</v>
      </c>
      <c r="B1200" s="9">
        <v>240</v>
      </c>
      <c r="C1200" s="9">
        <v>394.28571428571428</v>
      </c>
      <c r="D1200" s="9">
        <v>863.38095238095241</v>
      </c>
    </row>
    <row r="1201" spans="1:4" x14ac:dyDescent="0.3">
      <c r="A1201" s="17" t="s">
        <v>9503</v>
      </c>
      <c r="B1201" s="9">
        <v>600</v>
      </c>
      <c r="C1201" s="9">
        <v>445.71428571428572</v>
      </c>
      <c r="D1201" s="9">
        <v>861.28571428571422</v>
      </c>
    </row>
    <row r="1202" spans="1:4" x14ac:dyDescent="0.3">
      <c r="A1202" s="17" t="s">
        <v>9504</v>
      </c>
      <c r="B1202" s="9">
        <v>420</v>
      </c>
      <c r="C1202" s="9">
        <v>428.57142857142856</v>
      </c>
      <c r="D1202" s="9">
        <v>858.04761904761892</v>
      </c>
    </row>
    <row r="1203" spans="1:4" x14ac:dyDescent="0.3">
      <c r="A1203" s="17" t="s">
        <v>9505</v>
      </c>
      <c r="B1203" s="9">
        <v>120</v>
      </c>
      <c r="C1203" s="9">
        <v>514.28571428571433</v>
      </c>
      <c r="D1203" s="9">
        <v>855.09523809523796</v>
      </c>
    </row>
    <row r="1204" spans="1:4" x14ac:dyDescent="0.3">
      <c r="A1204" s="17" t="s">
        <v>9506</v>
      </c>
      <c r="B1204" s="9">
        <v>540</v>
      </c>
      <c r="C1204" s="9">
        <v>794.28571428571433</v>
      </c>
      <c r="D1204" s="9">
        <v>845.09523809523807</v>
      </c>
    </row>
    <row r="1205" spans="1:4" x14ac:dyDescent="0.3">
      <c r="A1205" s="17" t="s">
        <v>9507</v>
      </c>
      <c r="B1205" s="9">
        <v>60</v>
      </c>
      <c r="C1205" s="9">
        <v>802.85714285714289</v>
      </c>
      <c r="D1205" s="9">
        <v>824.9047619047617</v>
      </c>
    </row>
    <row r="1206" spans="1:4" x14ac:dyDescent="0.3">
      <c r="A1206" s="17" t="s">
        <v>9508</v>
      </c>
      <c r="B1206" s="9">
        <v>780</v>
      </c>
      <c r="C1206" s="9">
        <v>871.42857142857144</v>
      </c>
      <c r="D1206" s="9">
        <v>804.71428571428567</v>
      </c>
    </row>
    <row r="1207" spans="1:4" x14ac:dyDescent="0.3">
      <c r="A1207" s="17" t="s">
        <v>9509</v>
      </c>
      <c r="B1207" s="9">
        <v>600</v>
      </c>
      <c r="C1207" s="9">
        <v>837.14285714285711</v>
      </c>
      <c r="D1207" s="9">
        <v>785.85714285714289</v>
      </c>
    </row>
    <row r="1208" spans="1:4" x14ac:dyDescent="0.3">
      <c r="A1208" s="17" t="s">
        <v>9510</v>
      </c>
      <c r="B1208" s="9">
        <v>480</v>
      </c>
      <c r="C1208" s="9">
        <v>802.85714285714289</v>
      </c>
      <c r="D1208" s="9">
        <v>770.33333333333337</v>
      </c>
    </row>
    <row r="1209" spans="1:4" x14ac:dyDescent="0.3">
      <c r="A1209" s="17" t="s">
        <v>9511</v>
      </c>
      <c r="B1209" s="9">
        <v>1020</v>
      </c>
      <c r="C1209" s="9">
        <v>782.85714285714289</v>
      </c>
      <c r="D1209" s="9">
        <v>766.38095238095229</v>
      </c>
    </row>
    <row r="1210" spans="1:4" x14ac:dyDescent="0.3">
      <c r="A1210" s="17" t="s">
        <v>9512</v>
      </c>
      <c r="B1210" s="9">
        <v>2080</v>
      </c>
      <c r="C1210" s="9">
        <v>924.28571428571433</v>
      </c>
      <c r="D1210" s="9">
        <v>764.23809523809518</v>
      </c>
    </row>
    <row r="1211" spans="1:4" x14ac:dyDescent="0.3">
      <c r="A1211" s="17" t="s">
        <v>9513</v>
      </c>
      <c r="B1211" s="9">
        <v>600</v>
      </c>
      <c r="C1211" s="9">
        <v>747.14285714285711</v>
      </c>
      <c r="D1211" s="9">
        <v>760.80952380952363</v>
      </c>
    </row>
    <row r="1212" spans="1:4" x14ac:dyDescent="0.3">
      <c r="A1212" s="17" t="s">
        <v>9514</v>
      </c>
      <c r="B1212" s="9">
        <v>540</v>
      </c>
      <c r="C1212" s="9">
        <v>1038.5714285714287</v>
      </c>
      <c r="D1212" s="9">
        <v>764.71428571428567</v>
      </c>
    </row>
    <row r="1213" spans="1:4" x14ac:dyDescent="0.3">
      <c r="A1213" s="17" t="s">
        <v>9515</v>
      </c>
      <c r="B1213" s="9">
        <v>540</v>
      </c>
      <c r="C1213" s="9">
        <v>995.71428571428567</v>
      </c>
      <c r="D1213" s="9">
        <v>763.19047619047603</v>
      </c>
    </row>
    <row r="1214" spans="1:4" x14ac:dyDescent="0.3">
      <c r="A1214" s="17" t="s">
        <v>9516</v>
      </c>
      <c r="B1214" s="9">
        <v>360</v>
      </c>
      <c r="C1214" s="9">
        <v>1004.2857142857143</v>
      </c>
      <c r="D1214" s="9">
        <v>765.19047619047626</v>
      </c>
    </row>
    <row r="1215" spans="1:4" x14ac:dyDescent="0.3">
      <c r="A1215" s="8" t="s">
        <v>9269</v>
      </c>
      <c r="B1215" s="9">
        <v>24420</v>
      </c>
      <c r="C1215" s="9">
        <v>22975.714285714283</v>
      </c>
      <c r="D1215" s="9">
        <v>18028.040870459587</v>
      </c>
    </row>
    <row r="1216" spans="1:4" x14ac:dyDescent="0.3">
      <c r="A1216" s="17" t="s">
        <v>9517</v>
      </c>
      <c r="B1216" s="9">
        <v>340</v>
      </c>
      <c r="C1216" s="9">
        <v>995.71428571428567</v>
      </c>
      <c r="D1216" s="9">
        <v>765.85714285714278</v>
      </c>
    </row>
    <row r="1217" spans="1:4" x14ac:dyDescent="0.3">
      <c r="A1217" s="17" t="s">
        <v>9518</v>
      </c>
      <c r="B1217" s="9">
        <v>2010</v>
      </c>
      <c r="C1217" s="9">
        <v>1007.1428571428571</v>
      </c>
      <c r="D1217" s="9">
        <v>755.80952380952363</v>
      </c>
    </row>
    <row r="1218" spans="1:4" x14ac:dyDescent="0.3">
      <c r="A1218" s="17" t="s">
        <v>9519</v>
      </c>
      <c r="B1218" s="9">
        <v>840</v>
      </c>
      <c r="C1218" s="9">
        <v>945.71428571428567</v>
      </c>
      <c r="D1218" s="9">
        <v>743.09523809523807</v>
      </c>
    </row>
    <row r="1219" spans="1:4" x14ac:dyDescent="0.3">
      <c r="A1219" s="17" t="s">
        <v>9520</v>
      </c>
      <c r="B1219" s="9">
        <v>2640</v>
      </c>
      <c r="C1219" s="9">
        <v>877.14285714285711</v>
      </c>
      <c r="D1219" s="9">
        <v>730.42857142857133</v>
      </c>
    </row>
    <row r="1220" spans="1:4" x14ac:dyDescent="0.3">
      <c r="A1220" s="17" t="s">
        <v>9521</v>
      </c>
      <c r="B1220" s="9">
        <v>240</v>
      </c>
      <c r="C1220" s="9">
        <v>585.71428571428567</v>
      </c>
      <c r="D1220" s="9">
        <v>724.33333333333326</v>
      </c>
    </row>
    <row r="1221" spans="1:4" x14ac:dyDescent="0.3">
      <c r="A1221" s="17" t="s">
        <v>9522</v>
      </c>
      <c r="B1221" s="9">
        <v>600</v>
      </c>
      <c r="C1221" s="9">
        <v>620</v>
      </c>
      <c r="D1221" s="9">
        <v>724.5238095238094</v>
      </c>
    </row>
    <row r="1222" spans="1:4" x14ac:dyDescent="0.3">
      <c r="A1222" s="17" t="s">
        <v>9523</v>
      </c>
      <c r="B1222" s="9">
        <v>300</v>
      </c>
      <c r="C1222" s="9">
        <v>1231.4285714285713</v>
      </c>
      <c r="D1222" s="9">
        <v>721.85714285714278</v>
      </c>
    </row>
    <row r="1223" spans="1:4" x14ac:dyDescent="0.3">
      <c r="A1223" s="17" t="s">
        <v>9524</v>
      </c>
      <c r="B1223" s="9">
        <v>420</v>
      </c>
      <c r="C1223" s="9">
        <v>1240</v>
      </c>
      <c r="D1223" s="9">
        <v>697.66666666666663</v>
      </c>
    </row>
    <row r="1224" spans="1:4" x14ac:dyDescent="0.3">
      <c r="A1224" s="17" t="s">
        <v>9525</v>
      </c>
      <c r="B1224" s="9">
        <v>1580</v>
      </c>
      <c r="C1224" s="9">
        <v>1348.5714285714287</v>
      </c>
      <c r="D1224" s="9">
        <v>672.04761904761904</v>
      </c>
    </row>
    <row r="1225" spans="1:4" x14ac:dyDescent="0.3">
      <c r="A1225" s="17" t="s">
        <v>9526</v>
      </c>
      <c r="B1225" s="9">
        <v>360</v>
      </c>
      <c r="C1225" s="9">
        <v>1174.2857142857142</v>
      </c>
      <c r="D1225" s="9">
        <v>644.88095238095241</v>
      </c>
    </row>
    <row r="1226" spans="1:4" x14ac:dyDescent="0.3">
      <c r="A1226" s="17" t="s">
        <v>9527</v>
      </c>
      <c r="B1226" s="9">
        <v>600</v>
      </c>
      <c r="C1226" s="9">
        <v>1174.2857142857142</v>
      </c>
      <c r="D1226" s="9">
        <v>627.38095238095241</v>
      </c>
    </row>
    <row r="1227" spans="1:4" x14ac:dyDescent="0.3">
      <c r="A1227" s="17" t="s">
        <v>9528</v>
      </c>
      <c r="B1227" s="9">
        <v>480</v>
      </c>
      <c r="C1227" s="9">
        <v>1214.2857142857142</v>
      </c>
      <c r="D1227" s="9">
        <v>604.16666666666652</v>
      </c>
    </row>
    <row r="1228" spans="1:4" x14ac:dyDescent="0.3">
      <c r="A1228" s="17" t="s">
        <v>9529</v>
      </c>
      <c r="B1228" s="9">
        <v>4880</v>
      </c>
      <c r="C1228" s="9">
        <v>1171.4285714285713</v>
      </c>
      <c r="D1228" s="9">
        <v>583.2380952380953</v>
      </c>
    </row>
    <row r="1229" spans="1:4" x14ac:dyDescent="0.3">
      <c r="A1229" s="17" t="s">
        <v>9530</v>
      </c>
      <c r="B1229" s="9">
        <v>360</v>
      </c>
      <c r="C1229" s="9">
        <v>482.85714285714283</v>
      </c>
      <c r="D1229" s="9">
        <v>560.0238095238094</v>
      </c>
    </row>
    <row r="1230" spans="1:4" x14ac:dyDescent="0.3">
      <c r="A1230" s="17" t="s">
        <v>9531</v>
      </c>
      <c r="B1230" s="9">
        <v>1180</v>
      </c>
      <c r="C1230" s="9">
        <v>448.57142857142856</v>
      </c>
      <c r="D1230" s="9">
        <v>558.90476190476181</v>
      </c>
    </row>
    <row r="1231" spans="1:4" x14ac:dyDescent="0.3">
      <c r="A1231" s="17" t="s">
        <v>9532</v>
      </c>
      <c r="B1231" s="9">
        <v>360</v>
      </c>
      <c r="C1231" s="9">
        <v>331.42857142857144</v>
      </c>
      <c r="D1231" s="9">
        <v>559.21428571428567</v>
      </c>
    </row>
    <row r="1232" spans="1:4" x14ac:dyDescent="0.3">
      <c r="A1232" s="17" t="s">
        <v>9533</v>
      </c>
      <c r="B1232" s="9">
        <v>360</v>
      </c>
      <c r="C1232" s="9">
        <v>348.57142857142856</v>
      </c>
      <c r="D1232" s="9">
        <v>563.07142857142856</v>
      </c>
    </row>
    <row r="1233" spans="1:4" x14ac:dyDescent="0.3">
      <c r="A1233" s="17" t="s">
        <v>9534</v>
      </c>
      <c r="B1233" s="9">
        <v>880</v>
      </c>
      <c r="C1233" s="9">
        <v>340</v>
      </c>
      <c r="D1233" s="9">
        <v>561.35714285714289</v>
      </c>
    </row>
    <row r="1234" spans="1:4" x14ac:dyDescent="0.3">
      <c r="A1234" s="17" t="s">
        <v>9535</v>
      </c>
      <c r="B1234" s="9">
        <v>180</v>
      </c>
      <c r="C1234" s="9">
        <v>214.28571428571428</v>
      </c>
      <c r="D1234" s="9">
        <v>559.92857142857144</v>
      </c>
    </row>
    <row r="1235" spans="1:4" x14ac:dyDescent="0.3">
      <c r="A1235" s="17" t="s">
        <v>9536</v>
      </c>
      <c r="B1235" s="9">
        <v>60</v>
      </c>
      <c r="C1235" s="9">
        <v>188.57142857142858</v>
      </c>
      <c r="D1235" s="9">
        <v>558.5</v>
      </c>
    </row>
    <row r="1236" spans="1:4" x14ac:dyDescent="0.3">
      <c r="A1236" s="17" t="s">
        <v>9537</v>
      </c>
      <c r="B1236" s="9">
        <v>120</v>
      </c>
      <c r="C1236" s="9">
        <v>197.14285714285714</v>
      </c>
      <c r="D1236" s="9">
        <v>557.88095238095241</v>
      </c>
    </row>
    <row r="1237" spans="1:4" x14ac:dyDescent="0.3">
      <c r="A1237" s="17" t="s">
        <v>9538</v>
      </c>
      <c r="B1237" s="9">
        <v>360</v>
      </c>
      <c r="C1237" s="9">
        <v>305.71428571428572</v>
      </c>
      <c r="D1237" s="9">
        <v>556.90952380952365</v>
      </c>
    </row>
    <row r="1238" spans="1:4" x14ac:dyDescent="0.3">
      <c r="A1238" s="17" t="s">
        <v>9539</v>
      </c>
      <c r="B1238" s="9">
        <v>480</v>
      </c>
      <c r="C1238" s="9">
        <v>371.42857142857144</v>
      </c>
      <c r="D1238" s="9">
        <v>552.21904761904761</v>
      </c>
    </row>
    <row r="1239" spans="1:4" x14ac:dyDescent="0.3">
      <c r="A1239" s="17" t="s">
        <v>9540</v>
      </c>
      <c r="B1239" s="9">
        <v>300</v>
      </c>
      <c r="C1239" s="9">
        <v>684.28571428571433</v>
      </c>
      <c r="D1239" s="9">
        <v>542.50476190476172</v>
      </c>
    </row>
    <row r="1240" spans="1:4" x14ac:dyDescent="0.3">
      <c r="A1240" s="17" t="s">
        <v>9541</v>
      </c>
      <c r="B1240" s="9">
        <v>0</v>
      </c>
      <c r="C1240" s="9">
        <v>718.57142857142856</v>
      </c>
      <c r="D1240" s="9">
        <v>522.69523809523798</v>
      </c>
    </row>
    <row r="1241" spans="1:4" x14ac:dyDescent="0.3">
      <c r="A1241" s="17" t="s">
        <v>9542</v>
      </c>
      <c r="B1241" s="9">
        <v>0</v>
      </c>
      <c r="C1241" s="9">
        <v>821.42857142857144</v>
      </c>
      <c r="D1241" s="9">
        <v>504.74285714285708</v>
      </c>
    </row>
    <row r="1242" spans="1:4" x14ac:dyDescent="0.3">
      <c r="A1242" s="17" t="s">
        <v>9543</v>
      </c>
      <c r="B1242" s="9">
        <v>120</v>
      </c>
      <c r="C1242" s="9">
        <v>864.28571428571433</v>
      </c>
      <c r="D1242" s="9">
        <v>493.82266009852208</v>
      </c>
    </row>
    <row r="1243" spans="1:4" x14ac:dyDescent="0.3">
      <c r="A1243" s="17" t="s">
        <v>9544</v>
      </c>
      <c r="B1243" s="9">
        <v>880</v>
      </c>
      <c r="C1243" s="9">
        <v>992.85714285714289</v>
      </c>
      <c r="D1243" s="9">
        <v>480.5918367346938</v>
      </c>
    </row>
    <row r="1244" spans="1:4" x14ac:dyDescent="0.3">
      <c r="A1244" s="17" t="s">
        <v>9545</v>
      </c>
      <c r="B1244" s="9">
        <v>820</v>
      </c>
      <c r="C1244" s="9">
        <v>1055.7142857142858</v>
      </c>
      <c r="D1244" s="9">
        <v>461.61904761904748</v>
      </c>
    </row>
    <row r="1245" spans="1:4" x14ac:dyDescent="0.3">
      <c r="A1245" s="17" t="s">
        <v>9546</v>
      </c>
      <c r="B1245" s="9">
        <v>2670</v>
      </c>
      <c r="C1245" s="9">
        <v>1024.2857142857142</v>
      </c>
      <c r="D1245" s="9">
        <v>438.76923076923072</v>
      </c>
    </row>
    <row r="1246" spans="1:4" x14ac:dyDescent="0.3">
      <c r="A1246" s="8" t="s">
        <v>9270</v>
      </c>
      <c r="B1246" s="9">
        <v>12025</v>
      </c>
      <c r="C1246" s="9">
        <v>10383.714285714284</v>
      </c>
      <c r="D1246" s="9">
        <v>6551.5800182845969</v>
      </c>
    </row>
    <row r="1247" spans="1:4" x14ac:dyDescent="0.3">
      <c r="A1247" s="17" t="s">
        <v>9547</v>
      </c>
      <c r="B1247" s="9">
        <v>540</v>
      </c>
      <c r="C1247" s="9">
        <v>694.28571428571433</v>
      </c>
      <c r="D1247" s="9">
        <v>415.3485714285714</v>
      </c>
    </row>
    <row r="1248" spans="1:4" x14ac:dyDescent="0.3">
      <c r="A1248" s="17" t="s">
        <v>9548</v>
      </c>
      <c r="B1248" s="9">
        <v>720</v>
      </c>
      <c r="C1248" s="9">
        <v>625.71428571428567</v>
      </c>
      <c r="D1248" s="9">
        <v>403.72619047619054</v>
      </c>
    </row>
    <row r="1249" spans="1:4" x14ac:dyDescent="0.3">
      <c r="A1249" s="17" t="s">
        <v>9549</v>
      </c>
      <c r="B1249" s="9">
        <v>300</v>
      </c>
      <c r="C1249" s="9">
        <v>565.71428571428567</v>
      </c>
      <c r="D1249" s="9">
        <v>394.0745341614907</v>
      </c>
    </row>
    <row r="1250" spans="1:4" x14ac:dyDescent="0.3">
      <c r="A1250" s="17" t="s">
        <v>9550</v>
      </c>
      <c r="B1250" s="9">
        <v>1020</v>
      </c>
      <c r="C1250" s="9">
        <v>694.28571428571433</v>
      </c>
      <c r="D1250" s="9">
        <v>386.27272727272725</v>
      </c>
    </row>
    <row r="1251" spans="1:4" x14ac:dyDescent="0.3">
      <c r="A1251" s="17" t="s">
        <v>9551</v>
      </c>
      <c r="B1251" s="9">
        <v>1320</v>
      </c>
      <c r="C1251" s="9">
        <v>591.42857142857144</v>
      </c>
      <c r="D1251" s="9">
        <v>371.60544217687072</v>
      </c>
    </row>
    <row r="1252" spans="1:4" x14ac:dyDescent="0.3">
      <c r="A1252" s="17" t="s">
        <v>9552</v>
      </c>
      <c r="B1252" s="9">
        <v>600</v>
      </c>
      <c r="C1252" s="9">
        <v>540</v>
      </c>
      <c r="D1252" s="9">
        <v>360.6142857142857</v>
      </c>
    </row>
    <row r="1253" spans="1:4" x14ac:dyDescent="0.3">
      <c r="A1253" s="17" t="s">
        <v>9553</v>
      </c>
      <c r="B1253" s="9">
        <v>360</v>
      </c>
      <c r="C1253" s="9">
        <v>505.71428571428572</v>
      </c>
      <c r="D1253" s="9">
        <v>351.17293233082705</v>
      </c>
    </row>
    <row r="1254" spans="1:4" x14ac:dyDescent="0.3">
      <c r="A1254" s="17" t="s">
        <v>9554</v>
      </c>
      <c r="B1254" s="9">
        <v>60</v>
      </c>
      <c r="C1254" s="9">
        <v>471.42857142857144</v>
      </c>
      <c r="D1254" s="9">
        <v>342.58730158730151</v>
      </c>
    </row>
    <row r="1255" spans="1:4" x14ac:dyDescent="0.3">
      <c r="A1255" s="17" t="s">
        <v>9555</v>
      </c>
      <c r="B1255" s="9">
        <v>300</v>
      </c>
      <c r="C1255" s="9">
        <v>533.57142857142856</v>
      </c>
      <c r="D1255" s="9">
        <v>335.00840336134451</v>
      </c>
    </row>
    <row r="1256" spans="1:4" x14ac:dyDescent="0.3">
      <c r="A1256" s="17" t="s">
        <v>9556</v>
      </c>
      <c r="B1256" s="9">
        <v>1200</v>
      </c>
      <c r="C1256" s="9">
        <v>649.28571428571433</v>
      </c>
      <c r="D1256" s="9">
        <v>322.59821428571428</v>
      </c>
    </row>
    <row r="1257" spans="1:4" x14ac:dyDescent="0.3">
      <c r="A1257" s="17" t="s">
        <v>9558</v>
      </c>
      <c r="B1257" s="9">
        <v>300</v>
      </c>
      <c r="C1257" s="9">
        <v>477.85714285714283</v>
      </c>
      <c r="D1257" s="9">
        <v>300.81904761904764</v>
      </c>
    </row>
    <row r="1258" spans="1:4" x14ac:dyDescent="0.3">
      <c r="A1258" s="17" t="s">
        <v>9559</v>
      </c>
      <c r="B1258" s="9">
        <v>960</v>
      </c>
      <c r="C1258" s="9">
        <v>586.42857142857144</v>
      </c>
      <c r="D1258" s="9">
        <v>288.17346938775512</v>
      </c>
    </row>
    <row r="1259" spans="1:4" x14ac:dyDescent="0.3">
      <c r="A1259" s="17" t="s">
        <v>9557</v>
      </c>
      <c r="B1259" s="9">
        <v>360</v>
      </c>
      <c r="C1259" s="9">
        <v>475</v>
      </c>
      <c r="D1259" s="9">
        <v>265.23076923076928</v>
      </c>
    </row>
    <row r="1260" spans="1:4" x14ac:dyDescent="0.3">
      <c r="A1260" s="17" t="s">
        <v>9560</v>
      </c>
      <c r="B1260" s="9">
        <v>120</v>
      </c>
      <c r="C1260" s="9">
        <v>449.28571428571428</v>
      </c>
      <c r="D1260" s="9">
        <v>247.75</v>
      </c>
    </row>
    <row r="1261" spans="1:4" x14ac:dyDescent="0.3">
      <c r="A1261" s="17" t="s">
        <v>9561</v>
      </c>
      <c r="B1261" s="9">
        <v>495</v>
      </c>
      <c r="C1261" s="9">
        <v>457.85714285714283</v>
      </c>
      <c r="D1261" s="9">
        <v>229.42857142857139</v>
      </c>
    </row>
    <row r="1262" spans="1:4" x14ac:dyDescent="0.3">
      <c r="A1262" s="17" t="s">
        <v>9562</v>
      </c>
      <c r="B1262" s="9">
        <v>1110</v>
      </c>
      <c r="C1262" s="9">
        <v>447.14285714285717</v>
      </c>
      <c r="D1262" s="9">
        <v>206.58571428571432</v>
      </c>
    </row>
    <row r="1263" spans="1:4" x14ac:dyDescent="0.3">
      <c r="A1263" s="17" t="s">
        <v>9563</v>
      </c>
      <c r="B1263" s="9">
        <v>0</v>
      </c>
      <c r="C1263" s="9">
        <v>297.14285714285717</v>
      </c>
      <c r="D1263" s="9">
        <v>179.85714285714286</v>
      </c>
    </row>
    <row r="1264" spans="1:4" x14ac:dyDescent="0.3">
      <c r="A1264" s="17" t="s">
        <v>9564</v>
      </c>
      <c r="B1264" s="9">
        <v>1060</v>
      </c>
      <c r="C1264" s="9">
        <v>297.14285714285717</v>
      </c>
      <c r="D1264" s="9">
        <v>165.19642857142856</v>
      </c>
    </row>
    <row r="1265" spans="1:4" x14ac:dyDescent="0.3">
      <c r="A1265" s="17" t="s">
        <v>9565</v>
      </c>
      <c r="B1265" s="9">
        <v>180</v>
      </c>
      <c r="C1265" s="9">
        <v>171.42857142857142</v>
      </c>
      <c r="D1265" s="9">
        <v>146.34693877551021</v>
      </c>
    </row>
    <row r="1266" spans="1:4" x14ac:dyDescent="0.3">
      <c r="A1266" s="17" t="s">
        <v>9566</v>
      </c>
      <c r="B1266" s="9">
        <v>180</v>
      </c>
      <c r="C1266" s="9">
        <v>170</v>
      </c>
      <c r="D1266" s="9">
        <v>142.16666666666666</v>
      </c>
    </row>
    <row r="1267" spans="1:4" x14ac:dyDescent="0.3">
      <c r="A1267" s="17" t="s">
        <v>9567</v>
      </c>
      <c r="B1267" s="9">
        <v>180</v>
      </c>
      <c r="C1267" s="9">
        <v>168</v>
      </c>
      <c r="D1267" s="9">
        <v>136.6</v>
      </c>
    </row>
    <row r="1268" spans="1:4" x14ac:dyDescent="0.3">
      <c r="A1268" s="17" t="s">
        <v>9568</v>
      </c>
      <c r="B1268" s="9">
        <v>420</v>
      </c>
      <c r="C1268" s="9">
        <v>165</v>
      </c>
      <c r="D1268" s="9">
        <v>128.75</v>
      </c>
    </row>
    <row r="1269" spans="1:4" x14ac:dyDescent="0.3">
      <c r="A1269" s="17" t="s">
        <v>9569</v>
      </c>
      <c r="B1269" s="9">
        <v>60</v>
      </c>
      <c r="C1269" s="9">
        <v>80</v>
      </c>
      <c r="D1269" s="9">
        <v>116.66666666666667</v>
      </c>
    </row>
    <row r="1270" spans="1:4" x14ac:dyDescent="0.3">
      <c r="A1270" s="17" t="s">
        <v>9570</v>
      </c>
      <c r="B1270" s="9">
        <v>0</v>
      </c>
      <c r="C1270" s="9">
        <v>90</v>
      </c>
      <c r="D1270" s="9">
        <v>135</v>
      </c>
    </row>
    <row r="1271" spans="1:4" x14ac:dyDescent="0.3">
      <c r="A1271" s="17" t="s">
        <v>9571</v>
      </c>
      <c r="B1271" s="9">
        <v>180</v>
      </c>
      <c r="C1271" s="9">
        <v>180</v>
      </c>
      <c r="D1271" s="9">
        <v>180</v>
      </c>
    </row>
    <row r="1272" spans="1:4" x14ac:dyDescent="0.3">
      <c r="A1272" s="7" t="s">
        <v>38</v>
      </c>
      <c r="B1272" s="9">
        <v>704197</v>
      </c>
      <c r="C1272" s="9">
        <v>699639.99999999907</v>
      </c>
      <c r="D1272" s="9">
        <v>692462.54946017393</v>
      </c>
    </row>
  </sheetData>
  <sheetProtection algorithmName="SHA-512" hashValue="j8XXR00LxCM1lTYbWBcjmelN5Lq00+LjLpbKeOsbfFksS/SNux/Qzk9gLuTO9f27rw8/h5RehQ7e59aL+cl6fQ==" saltValue="qsB6sBqxc+l0iSMiof3zJw==" spinCount="100000" sheet="1" objects="1" scenarios="1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26D73-1EF0-4B38-B0C4-3DD171A660E0}">
  <dimension ref="A1:H1443"/>
  <sheetViews>
    <sheetView topLeftCell="F9" workbookViewId="0">
      <selection activeCell="U16" sqref="U16"/>
    </sheetView>
  </sheetViews>
  <sheetFormatPr defaultRowHeight="14.4" x14ac:dyDescent="0.3"/>
  <cols>
    <col min="1" max="1" width="10.33203125" bestFit="1" customWidth="1"/>
    <col min="2" max="2" width="22" customWidth="1"/>
    <col min="3" max="3" width="30.33203125" customWidth="1"/>
    <col min="4" max="4" width="44.44140625" customWidth="1"/>
    <col min="5" max="5" width="44.5546875" customWidth="1"/>
    <col min="7" max="7" width="9.44140625" customWidth="1"/>
    <col min="8" max="8" width="7.6640625" customWidth="1"/>
  </cols>
  <sheetData>
    <row r="1" spans="1:8" x14ac:dyDescent="0.3">
      <c r="A1" t="s">
        <v>9666</v>
      </c>
      <c r="B1" t="s">
        <v>9667</v>
      </c>
      <c r="C1" t="s">
        <v>9672</v>
      </c>
      <c r="D1" t="s">
        <v>9673</v>
      </c>
      <c r="E1" t="s">
        <v>9674</v>
      </c>
      <c r="G1" t="s">
        <v>9675</v>
      </c>
      <c r="H1" t="s">
        <v>9676</v>
      </c>
    </row>
    <row r="2" spans="1:8" x14ac:dyDescent="0.3">
      <c r="A2" s="15">
        <v>44002</v>
      </c>
      <c r="B2">
        <v>1292.1428571428571</v>
      </c>
      <c r="G2" t="s">
        <v>9677</v>
      </c>
      <c r="H2" s="19">
        <f>_xlfn.FORECAST.ETS.STAT($B$2:$B$1224,$A$2:$A$1224,1,1,1)</f>
        <v>0.751</v>
      </c>
    </row>
    <row r="3" spans="1:8" x14ac:dyDescent="0.3">
      <c r="A3" s="15">
        <v>44003</v>
      </c>
      <c r="B3">
        <v>1027.8571428571429</v>
      </c>
      <c r="G3" t="s">
        <v>9678</v>
      </c>
      <c r="H3" s="19">
        <f>_xlfn.FORECAST.ETS.STAT($B$2:$B$1224,$A$2:$A$1224,2,1,1)</f>
        <v>1E-3</v>
      </c>
    </row>
    <row r="4" spans="1:8" x14ac:dyDescent="0.3">
      <c r="A4" s="15">
        <v>44004</v>
      </c>
      <c r="B4">
        <v>1027.8571428571429</v>
      </c>
      <c r="G4" t="s">
        <v>9679</v>
      </c>
      <c r="H4" s="19">
        <f>_xlfn.FORECAST.ETS.STAT($B$2:$B$1224,$A$2:$A$1224,3,1,1)</f>
        <v>1E-3</v>
      </c>
    </row>
    <row r="5" spans="1:8" x14ac:dyDescent="0.3">
      <c r="A5" s="15">
        <v>44005</v>
      </c>
      <c r="B5">
        <v>1027.8571428571429</v>
      </c>
      <c r="G5" t="s">
        <v>9680</v>
      </c>
      <c r="H5" s="19">
        <f>_xlfn.FORECAST.ETS.STAT($B$2:$B$1224,$A$2:$A$1224,4,1,1)</f>
        <v>1.2732651999415376</v>
      </c>
    </row>
    <row r="6" spans="1:8" x14ac:dyDescent="0.3">
      <c r="A6" s="15">
        <v>44006</v>
      </c>
      <c r="B6">
        <v>527.85714285714289</v>
      </c>
      <c r="G6" t="s">
        <v>9681</v>
      </c>
      <c r="H6" s="19">
        <f>_xlfn.FORECAST.ETS.STAT($B$2:$B$1224,$A$2:$A$1224,5,1,1)</f>
        <v>0.27462529735951619</v>
      </c>
    </row>
    <row r="7" spans="1:8" x14ac:dyDescent="0.3">
      <c r="A7" s="15">
        <v>44007</v>
      </c>
      <c r="B7">
        <v>520.71428571428567</v>
      </c>
      <c r="G7" t="s">
        <v>9682</v>
      </c>
      <c r="H7" s="19">
        <f>_xlfn.FORECAST.ETS.STAT($B$2:$B$1224,$A$2:$A$1224,6,1,1)</f>
        <v>136.76830210948026</v>
      </c>
    </row>
    <row r="8" spans="1:8" x14ac:dyDescent="0.3">
      <c r="A8" s="15">
        <v>44008</v>
      </c>
      <c r="B8">
        <v>520.71428571428567</v>
      </c>
      <c r="G8" t="s">
        <v>9683</v>
      </c>
      <c r="H8" s="19">
        <f>_xlfn.FORECAST.ETS.STAT($B$2:$B$1224,$A$2:$A$1224,7,1,1)</f>
        <v>196.35437054913359</v>
      </c>
    </row>
    <row r="9" spans="1:8" x14ac:dyDescent="0.3">
      <c r="A9" s="15">
        <v>44009</v>
      </c>
      <c r="B9">
        <v>339.28571428571428</v>
      </c>
    </row>
    <row r="10" spans="1:8" x14ac:dyDescent="0.3">
      <c r="A10" s="15">
        <v>44010</v>
      </c>
      <c r="B10">
        <v>680</v>
      </c>
    </row>
    <row r="11" spans="1:8" x14ac:dyDescent="0.3">
      <c r="A11" s="15">
        <v>44011</v>
      </c>
      <c r="B11">
        <v>712.85714285714289</v>
      </c>
    </row>
    <row r="12" spans="1:8" x14ac:dyDescent="0.3">
      <c r="A12" s="15">
        <v>44012</v>
      </c>
      <c r="B12">
        <v>712.85714285714289</v>
      </c>
    </row>
    <row r="13" spans="1:8" x14ac:dyDescent="0.3">
      <c r="A13" s="15">
        <v>44013</v>
      </c>
      <c r="B13">
        <v>732.85714285714289</v>
      </c>
    </row>
    <row r="14" spans="1:8" x14ac:dyDescent="0.3">
      <c r="A14" s="15">
        <v>44014</v>
      </c>
      <c r="B14">
        <v>804.28571428571433</v>
      </c>
    </row>
    <row r="15" spans="1:8" x14ac:dyDescent="0.3">
      <c r="A15" s="15">
        <v>44015</v>
      </c>
      <c r="B15">
        <v>871.42857142857144</v>
      </c>
    </row>
    <row r="16" spans="1:8" x14ac:dyDescent="0.3">
      <c r="A16" s="15">
        <v>44016</v>
      </c>
      <c r="B16">
        <v>842.85714285714289</v>
      </c>
    </row>
    <row r="17" spans="1:2" x14ac:dyDescent="0.3">
      <c r="A17" s="15">
        <v>44017</v>
      </c>
      <c r="B17">
        <v>191.42857142857142</v>
      </c>
    </row>
    <row r="18" spans="1:2" x14ac:dyDescent="0.3">
      <c r="A18" s="15">
        <v>44018</v>
      </c>
      <c r="B18">
        <v>244.28571428571428</v>
      </c>
    </row>
    <row r="19" spans="1:2" x14ac:dyDescent="0.3">
      <c r="A19" s="15">
        <v>44019</v>
      </c>
      <c r="B19">
        <v>489.28571428571428</v>
      </c>
    </row>
    <row r="20" spans="1:2" x14ac:dyDescent="0.3">
      <c r="A20" s="15">
        <v>44020</v>
      </c>
      <c r="B20">
        <v>714.28571428571433</v>
      </c>
    </row>
    <row r="21" spans="1:2" x14ac:dyDescent="0.3">
      <c r="A21" s="15">
        <v>44021</v>
      </c>
      <c r="B21">
        <v>642.85714285714289</v>
      </c>
    </row>
    <row r="22" spans="1:2" x14ac:dyDescent="0.3">
      <c r="A22" s="15">
        <v>44022</v>
      </c>
      <c r="B22">
        <v>575.71428571428567</v>
      </c>
    </row>
    <row r="23" spans="1:2" x14ac:dyDescent="0.3">
      <c r="A23" s="15">
        <v>44023</v>
      </c>
      <c r="B23">
        <v>611.42857142857144</v>
      </c>
    </row>
    <row r="24" spans="1:2" x14ac:dyDescent="0.3">
      <c r="A24" s="15">
        <v>44024</v>
      </c>
      <c r="B24">
        <v>640</v>
      </c>
    </row>
    <row r="25" spans="1:2" x14ac:dyDescent="0.3">
      <c r="A25" s="15">
        <v>44025</v>
      </c>
      <c r="B25">
        <v>568.57142857142856</v>
      </c>
    </row>
    <row r="26" spans="1:2" x14ac:dyDescent="0.3">
      <c r="A26" s="15">
        <v>44026</v>
      </c>
      <c r="B26">
        <v>573.57142857142856</v>
      </c>
    </row>
    <row r="27" spans="1:2" x14ac:dyDescent="0.3">
      <c r="A27" s="15">
        <v>44027</v>
      </c>
      <c r="B27">
        <v>342.85714285714283</v>
      </c>
    </row>
    <row r="28" spans="1:2" x14ac:dyDescent="0.3">
      <c r="A28" s="15">
        <v>44028</v>
      </c>
      <c r="B28">
        <v>478.57142857142856</v>
      </c>
    </row>
    <row r="29" spans="1:2" x14ac:dyDescent="0.3">
      <c r="A29" s="15">
        <v>44029</v>
      </c>
      <c r="B29">
        <v>907.14285714285711</v>
      </c>
    </row>
    <row r="30" spans="1:2" x14ac:dyDescent="0.3">
      <c r="A30" s="15">
        <v>44030</v>
      </c>
      <c r="B30">
        <v>885.71428571428567</v>
      </c>
    </row>
    <row r="31" spans="1:2" x14ac:dyDescent="0.3">
      <c r="A31" s="15">
        <v>44031</v>
      </c>
      <c r="B31">
        <v>871.42857142857144</v>
      </c>
    </row>
    <row r="32" spans="1:2" x14ac:dyDescent="0.3">
      <c r="A32" s="15">
        <v>44032</v>
      </c>
      <c r="B32">
        <v>857.14285714285711</v>
      </c>
    </row>
    <row r="33" spans="1:2" x14ac:dyDescent="0.3">
      <c r="A33" s="15">
        <v>44033</v>
      </c>
      <c r="B33">
        <v>607.14285714285711</v>
      </c>
    </row>
    <row r="34" spans="1:2" x14ac:dyDescent="0.3">
      <c r="A34" s="15">
        <v>44034</v>
      </c>
      <c r="B34">
        <v>607.14285714285711</v>
      </c>
    </row>
    <row r="35" spans="1:2" x14ac:dyDescent="0.3">
      <c r="A35" s="15">
        <v>44035</v>
      </c>
      <c r="B35">
        <v>492.85714285714283</v>
      </c>
    </row>
    <row r="36" spans="1:2" x14ac:dyDescent="0.3">
      <c r="A36" s="15">
        <v>44036</v>
      </c>
      <c r="B36">
        <v>92.857142857142861</v>
      </c>
    </row>
    <row r="37" spans="1:2" x14ac:dyDescent="0.3">
      <c r="A37" s="15">
        <v>44037</v>
      </c>
      <c r="B37">
        <v>85.714285714285708</v>
      </c>
    </row>
    <row r="38" spans="1:2" x14ac:dyDescent="0.3">
      <c r="A38" s="15">
        <v>44038</v>
      </c>
      <c r="B38">
        <v>71.428571428571431</v>
      </c>
    </row>
    <row r="39" spans="1:2" x14ac:dyDescent="0.3">
      <c r="A39" s="15">
        <v>44039</v>
      </c>
      <c r="B39">
        <v>71.428571428571431</v>
      </c>
    </row>
    <row r="40" spans="1:2" x14ac:dyDescent="0.3">
      <c r="A40" s="15">
        <v>44040</v>
      </c>
      <c r="B40">
        <v>100</v>
      </c>
    </row>
    <row r="41" spans="1:2" x14ac:dyDescent="0.3">
      <c r="A41" s="15">
        <v>44041</v>
      </c>
      <c r="B41">
        <v>100</v>
      </c>
    </row>
    <row r="42" spans="1:2" x14ac:dyDescent="0.3">
      <c r="A42" s="15">
        <v>44042</v>
      </c>
      <c r="B42">
        <v>323.57142857142856</v>
      </c>
    </row>
    <row r="43" spans="1:2" x14ac:dyDescent="0.3">
      <c r="A43" s="15">
        <v>44043</v>
      </c>
      <c r="B43">
        <v>295</v>
      </c>
    </row>
    <row r="44" spans="1:2" x14ac:dyDescent="0.3">
      <c r="A44" s="15">
        <v>44044</v>
      </c>
      <c r="B44">
        <v>287.85714285714283</v>
      </c>
    </row>
    <row r="45" spans="1:2" x14ac:dyDescent="0.3">
      <c r="A45" s="15">
        <v>44045</v>
      </c>
      <c r="B45">
        <v>302.14285714285717</v>
      </c>
    </row>
    <row r="46" spans="1:2" x14ac:dyDescent="0.3">
      <c r="A46" s="15">
        <v>44046</v>
      </c>
      <c r="B46">
        <v>452.14285714285717</v>
      </c>
    </row>
    <row r="47" spans="1:2" x14ac:dyDescent="0.3">
      <c r="A47" s="15">
        <v>44047</v>
      </c>
      <c r="B47">
        <v>480.71428571428572</v>
      </c>
    </row>
    <row r="48" spans="1:2" x14ac:dyDescent="0.3">
      <c r="A48" s="15">
        <v>44048</v>
      </c>
      <c r="B48">
        <v>466.42857142857144</v>
      </c>
    </row>
    <row r="49" spans="1:2" x14ac:dyDescent="0.3">
      <c r="A49" s="15">
        <v>44049</v>
      </c>
      <c r="B49">
        <v>250</v>
      </c>
    </row>
    <row r="50" spans="1:2" x14ac:dyDescent="0.3">
      <c r="A50" s="15">
        <v>44050</v>
      </c>
      <c r="B50">
        <v>278.57142857142856</v>
      </c>
    </row>
    <row r="51" spans="1:2" x14ac:dyDescent="0.3">
      <c r="A51" s="15">
        <v>44051</v>
      </c>
      <c r="B51">
        <v>510</v>
      </c>
    </row>
    <row r="52" spans="1:2" x14ac:dyDescent="0.3">
      <c r="A52" s="15">
        <v>44052</v>
      </c>
      <c r="B52">
        <v>510</v>
      </c>
    </row>
    <row r="53" spans="1:2" x14ac:dyDescent="0.3">
      <c r="A53" s="15">
        <v>44053</v>
      </c>
      <c r="B53">
        <v>360</v>
      </c>
    </row>
    <row r="54" spans="1:2" x14ac:dyDescent="0.3">
      <c r="A54" s="15">
        <v>44054</v>
      </c>
      <c r="B54">
        <v>302.85714285714283</v>
      </c>
    </row>
    <row r="55" spans="1:2" x14ac:dyDescent="0.3">
      <c r="A55" s="15">
        <v>44055</v>
      </c>
      <c r="B55">
        <v>331.42857142857144</v>
      </c>
    </row>
    <row r="56" spans="1:2" x14ac:dyDescent="0.3">
      <c r="A56" s="15">
        <v>44056</v>
      </c>
      <c r="B56">
        <v>474.28571428571428</v>
      </c>
    </row>
    <row r="57" spans="1:2" x14ac:dyDescent="0.3">
      <c r="A57" s="15">
        <v>44057</v>
      </c>
      <c r="B57">
        <v>460</v>
      </c>
    </row>
    <row r="58" spans="1:2" x14ac:dyDescent="0.3">
      <c r="A58" s="15">
        <v>44058</v>
      </c>
      <c r="B58">
        <v>1528.5714285714287</v>
      </c>
    </row>
    <row r="59" spans="1:2" x14ac:dyDescent="0.3">
      <c r="A59" s="15">
        <v>44059</v>
      </c>
      <c r="B59">
        <v>2002.8571428571429</v>
      </c>
    </row>
    <row r="60" spans="1:2" x14ac:dyDescent="0.3">
      <c r="A60" s="15">
        <v>44060</v>
      </c>
      <c r="B60">
        <v>2002.8571428571429</v>
      </c>
    </row>
    <row r="61" spans="1:2" x14ac:dyDescent="0.3">
      <c r="A61" s="15">
        <v>44061</v>
      </c>
      <c r="B61">
        <v>2481.4285714285716</v>
      </c>
    </row>
    <row r="62" spans="1:2" x14ac:dyDescent="0.3">
      <c r="A62" s="15">
        <v>44062</v>
      </c>
      <c r="B62">
        <v>2641.4285714285716</v>
      </c>
    </row>
    <row r="63" spans="1:2" x14ac:dyDescent="0.3">
      <c r="A63" s="15">
        <v>44063</v>
      </c>
      <c r="B63">
        <v>2505.7142857142858</v>
      </c>
    </row>
    <row r="64" spans="1:2" x14ac:dyDescent="0.3">
      <c r="A64" s="15">
        <v>44064</v>
      </c>
      <c r="B64">
        <v>2491.4285714285716</v>
      </c>
    </row>
    <row r="65" spans="1:2" x14ac:dyDescent="0.3">
      <c r="A65" s="15">
        <v>44065</v>
      </c>
      <c r="B65">
        <v>1228.5714285714287</v>
      </c>
    </row>
    <row r="66" spans="1:2" x14ac:dyDescent="0.3">
      <c r="A66" s="15">
        <v>44066</v>
      </c>
      <c r="B66">
        <v>825.71428571428567</v>
      </c>
    </row>
    <row r="67" spans="1:2" x14ac:dyDescent="0.3">
      <c r="A67" s="15">
        <v>44067</v>
      </c>
      <c r="B67">
        <v>882.85714285714289</v>
      </c>
    </row>
    <row r="68" spans="1:2" x14ac:dyDescent="0.3">
      <c r="A68" s="15">
        <v>44068</v>
      </c>
      <c r="B68">
        <v>425.71428571428572</v>
      </c>
    </row>
    <row r="69" spans="1:2" x14ac:dyDescent="0.3">
      <c r="A69" s="15">
        <v>44069</v>
      </c>
      <c r="B69">
        <v>301.42857142857144</v>
      </c>
    </row>
    <row r="70" spans="1:2" x14ac:dyDescent="0.3">
      <c r="A70" s="15">
        <v>44070</v>
      </c>
      <c r="B70">
        <v>539.28571428571433</v>
      </c>
    </row>
    <row r="71" spans="1:2" x14ac:dyDescent="0.3">
      <c r="A71" s="15">
        <v>44071</v>
      </c>
      <c r="B71">
        <v>575</v>
      </c>
    </row>
    <row r="72" spans="1:2" x14ac:dyDescent="0.3">
      <c r="A72" s="15">
        <v>44072</v>
      </c>
      <c r="B72">
        <v>537.85714285714289</v>
      </c>
    </row>
    <row r="73" spans="1:2" x14ac:dyDescent="0.3">
      <c r="A73" s="15">
        <v>44073</v>
      </c>
      <c r="B73">
        <v>452.14285714285717</v>
      </c>
    </row>
    <row r="74" spans="1:2" x14ac:dyDescent="0.3">
      <c r="A74" s="15">
        <v>44074</v>
      </c>
      <c r="B74">
        <v>416.42857142857144</v>
      </c>
    </row>
    <row r="75" spans="1:2" x14ac:dyDescent="0.3">
      <c r="A75" s="15">
        <v>44075</v>
      </c>
      <c r="B75">
        <v>402.14285714285717</v>
      </c>
    </row>
    <row r="76" spans="1:2" x14ac:dyDescent="0.3">
      <c r="A76" s="15">
        <v>44076</v>
      </c>
      <c r="B76">
        <v>582.85714285714289</v>
      </c>
    </row>
    <row r="77" spans="1:2" x14ac:dyDescent="0.3">
      <c r="A77" s="15">
        <v>44077</v>
      </c>
      <c r="B77">
        <v>408.42857142857144</v>
      </c>
    </row>
    <row r="78" spans="1:2" x14ac:dyDescent="0.3">
      <c r="A78" s="15">
        <v>44078</v>
      </c>
      <c r="B78">
        <v>787</v>
      </c>
    </row>
    <row r="79" spans="1:2" x14ac:dyDescent="0.3">
      <c r="A79" s="15">
        <v>44079</v>
      </c>
      <c r="B79">
        <v>808.42857142857144</v>
      </c>
    </row>
    <row r="80" spans="1:2" x14ac:dyDescent="0.3">
      <c r="A80" s="15">
        <v>44080</v>
      </c>
      <c r="B80">
        <v>902.71428571428567</v>
      </c>
    </row>
    <row r="81" spans="1:2" x14ac:dyDescent="0.3">
      <c r="A81" s="15">
        <v>44081</v>
      </c>
      <c r="B81">
        <v>895.57142857142856</v>
      </c>
    </row>
    <row r="82" spans="1:2" x14ac:dyDescent="0.3">
      <c r="A82" s="15">
        <v>44082</v>
      </c>
      <c r="B82">
        <v>888.42857142857144</v>
      </c>
    </row>
    <row r="83" spans="1:2" x14ac:dyDescent="0.3">
      <c r="A83" s="15">
        <v>44083</v>
      </c>
      <c r="B83">
        <v>643.42857142857144</v>
      </c>
    </row>
    <row r="84" spans="1:2" x14ac:dyDescent="0.3">
      <c r="A84" s="15">
        <v>44084</v>
      </c>
      <c r="B84">
        <v>565.71428571428567</v>
      </c>
    </row>
    <row r="85" spans="1:2" x14ac:dyDescent="0.3">
      <c r="A85" s="15">
        <v>44085</v>
      </c>
      <c r="B85">
        <v>230</v>
      </c>
    </row>
    <row r="86" spans="1:2" x14ac:dyDescent="0.3">
      <c r="A86" s="15">
        <v>44086</v>
      </c>
      <c r="B86">
        <v>294.28571428571428</v>
      </c>
    </row>
    <row r="87" spans="1:2" x14ac:dyDescent="0.3">
      <c r="A87" s="15">
        <v>44087</v>
      </c>
      <c r="B87">
        <v>200</v>
      </c>
    </row>
    <row r="88" spans="1:2" x14ac:dyDescent="0.3">
      <c r="A88" s="15">
        <v>44088</v>
      </c>
      <c r="B88">
        <v>185.71428571428572</v>
      </c>
    </row>
    <row r="89" spans="1:2" x14ac:dyDescent="0.3">
      <c r="A89" s="15">
        <v>44089</v>
      </c>
      <c r="B89">
        <v>200</v>
      </c>
    </row>
    <row r="90" spans="1:2" x14ac:dyDescent="0.3">
      <c r="A90" s="15">
        <v>44090</v>
      </c>
      <c r="B90">
        <v>235.71428571428572</v>
      </c>
    </row>
    <row r="91" spans="1:2" x14ac:dyDescent="0.3">
      <c r="A91" s="15">
        <v>44091</v>
      </c>
      <c r="B91">
        <v>444.28571428571428</v>
      </c>
    </row>
    <row r="92" spans="1:2" x14ac:dyDescent="0.3">
      <c r="A92" s="15">
        <v>44092</v>
      </c>
      <c r="B92">
        <v>380</v>
      </c>
    </row>
    <row r="93" spans="1:2" x14ac:dyDescent="0.3">
      <c r="A93" s="15">
        <v>44093</v>
      </c>
      <c r="B93">
        <v>308.57142857142856</v>
      </c>
    </row>
    <row r="94" spans="1:2" x14ac:dyDescent="0.3">
      <c r="A94" s="15">
        <v>44094</v>
      </c>
      <c r="B94">
        <v>415.71428571428572</v>
      </c>
    </row>
    <row r="95" spans="1:2" x14ac:dyDescent="0.3">
      <c r="A95" s="15">
        <v>44095</v>
      </c>
      <c r="B95">
        <v>444.28571428571428</v>
      </c>
    </row>
    <row r="96" spans="1:2" x14ac:dyDescent="0.3">
      <c r="A96" s="15">
        <v>44096</v>
      </c>
      <c r="B96">
        <v>472.85714285714283</v>
      </c>
    </row>
    <row r="97" spans="1:2" x14ac:dyDescent="0.3">
      <c r="A97" s="15">
        <v>44097</v>
      </c>
      <c r="B97">
        <v>474.28571428571428</v>
      </c>
    </row>
    <row r="98" spans="1:2" x14ac:dyDescent="0.3">
      <c r="A98" s="15">
        <v>44098</v>
      </c>
      <c r="B98">
        <v>377.14285714285717</v>
      </c>
    </row>
    <row r="99" spans="1:2" x14ac:dyDescent="0.3">
      <c r="A99" s="15">
        <v>44099</v>
      </c>
      <c r="B99">
        <v>362.85714285714283</v>
      </c>
    </row>
    <row r="100" spans="1:2" x14ac:dyDescent="0.3">
      <c r="A100" s="15">
        <v>44100</v>
      </c>
      <c r="B100">
        <v>421.42857142857144</v>
      </c>
    </row>
    <row r="101" spans="1:2" x14ac:dyDescent="0.3">
      <c r="A101" s="15">
        <v>44101</v>
      </c>
      <c r="B101">
        <v>364.28571428571428</v>
      </c>
    </row>
    <row r="102" spans="1:2" x14ac:dyDescent="0.3">
      <c r="A102" s="15">
        <v>44102</v>
      </c>
      <c r="B102">
        <v>400</v>
      </c>
    </row>
    <row r="103" spans="1:2" x14ac:dyDescent="0.3">
      <c r="A103" s="15">
        <v>44103</v>
      </c>
      <c r="B103">
        <v>385.71428571428572</v>
      </c>
    </row>
    <row r="104" spans="1:2" x14ac:dyDescent="0.3">
      <c r="A104" s="15">
        <v>44104</v>
      </c>
      <c r="B104">
        <v>412.85714285714283</v>
      </c>
    </row>
    <row r="105" spans="1:2" x14ac:dyDescent="0.3">
      <c r="A105" s="15">
        <v>44105</v>
      </c>
      <c r="B105">
        <v>351.42857142857144</v>
      </c>
    </row>
    <row r="106" spans="1:2" x14ac:dyDescent="0.3">
      <c r="A106" s="15">
        <v>44106</v>
      </c>
      <c r="B106">
        <v>430</v>
      </c>
    </row>
    <row r="107" spans="1:2" x14ac:dyDescent="0.3">
      <c r="A107" s="15">
        <v>44107</v>
      </c>
      <c r="B107">
        <v>385.71428571428572</v>
      </c>
    </row>
    <row r="108" spans="1:2" x14ac:dyDescent="0.3">
      <c r="A108" s="15">
        <v>44108</v>
      </c>
      <c r="B108">
        <v>392.85714285714283</v>
      </c>
    </row>
    <row r="109" spans="1:2" x14ac:dyDescent="0.3">
      <c r="A109" s="15">
        <v>44109</v>
      </c>
      <c r="B109">
        <v>364.28571428571428</v>
      </c>
    </row>
    <row r="110" spans="1:2" x14ac:dyDescent="0.3">
      <c r="A110" s="15">
        <v>44110</v>
      </c>
      <c r="B110">
        <v>414.28571428571428</v>
      </c>
    </row>
    <row r="111" spans="1:2" x14ac:dyDescent="0.3">
      <c r="A111" s="15">
        <v>44111</v>
      </c>
      <c r="B111">
        <v>357.14285714285717</v>
      </c>
    </row>
    <row r="112" spans="1:2" x14ac:dyDescent="0.3">
      <c r="A112" s="15">
        <v>44112</v>
      </c>
      <c r="B112">
        <v>285.71428571428572</v>
      </c>
    </row>
    <row r="113" spans="1:2" x14ac:dyDescent="0.3">
      <c r="A113" s="15">
        <v>44113</v>
      </c>
      <c r="B113">
        <v>221.42857142857142</v>
      </c>
    </row>
    <row r="114" spans="1:2" x14ac:dyDescent="0.3">
      <c r="A114" s="15">
        <v>44114</v>
      </c>
      <c r="B114">
        <v>207.14285714285714</v>
      </c>
    </row>
    <row r="115" spans="1:2" x14ac:dyDescent="0.3">
      <c r="A115" s="15">
        <v>44115</v>
      </c>
      <c r="B115">
        <v>338.57142857142856</v>
      </c>
    </row>
    <row r="116" spans="1:2" x14ac:dyDescent="0.3">
      <c r="A116" s="15">
        <v>44116</v>
      </c>
      <c r="B116">
        <v>338.57142857142856</v>
      </c>
    </row>
    <row r="117" spans="1:2" x14ac:dyDescent="0.3">
      <c r="A117" s="15">
        <v>44117</v>
      </c>
      <c r="B117">
        <v>260</v>
      </c>
    </row>
    <row r="118" spans="1:2" x14ac:dyDescent="0.3">
      <c r="A118" s="15">
        <v>44118</v>
      </c>
      <c r="B118">
        <v>288.57142857142856</v>
      </c>
    </row>
    <row r="119" spans="1:2" x14ac:dyDescent="0.3">
      <c r="A119" s="15">
        <v>44119</v>
      </c>
      <c r="B119">
        <v>288.57142857142856</v>
      </c>
    </row>
    <row r="120" spans="1:2" x14ac:dyDescent="0.3">
      <c r="A120" s="15">
        <v>44120</v>
      </c>
      <c r="B120">
        <v>297.14285714285717</v>
      </c>
    </row>
    <row r="121" spans="1:2" x14ac:dyDescent="0.3">
      <c r="A121" s="15">
        <v>44121</v>
      </c>
      <c r="B121">
        <v>308.57142857142856</v>
      </c>
    </row>
    <row r="122" spans="1:2" x14ac:dyDescent="0.3">
      <c r="A122" s="15">
        <v>44122</v>
      </c>
      <c r="B122">
        <v>120</v>
      </c>
    </row>
    <row r="123" spans="1:2" x14ac:dyDescent="0.3">
      <c r="A123" s="15">
        <v>44123</v>
      </c>
      <c r="B123">
        <v>84.285714285714292</v>
      </c>
    </row>
    <row r="124" spans="1:2" x14ac:dyDescent="0.3">
      <c r="A124" s="15">
        <v>44124</v>
      </c>
      <c r="B124">
        <v>84.285714285714292</v>
      </c>
    </row>
    <row r="125" spans="1:2" x14ac:dyDescent="0.3">
      <c r="A125" s="15">
        <v>44125</v>
      </c>
      <c r="B125">
        <v>48.571428571428569</v>
      </c>
    </row>
    <row r="126" spans="1:2" x14ac:dyDescent="0.3">
      <c r="A126" s="15">
        <v>44126</v>
      </c>
      <c r="B126">
        <v>48.571428571428569</v>
      </c>
    </row>
    <row r="127" spans="1:2" x14ac:dyDescent="0.3">
      <c r="A127" s="15">
        <v>44127</v>
      </c>
      <c r="B127">
        <v>54</v>
      </c>
    </row>
    <row r="128" spans="1:2" x14ac:dyDescent="0.3">
      <c r="A128" s="15">
        <v>44128</v>
      </c>
      <c r="B128">
        <v>42.571428571428569</v>
      </c>
    </row>
    <row r="129" spans="1:2" x14ac:dyDescent="0.3">
      <c r="A129" s="15">
        <v>44129</v>
      </c>
      <c r="B129">
        <v>65.428571428571431</v>
      </c>
    </row>
    <row r="130" spans="1:2" x14ac:dyDescent="0.3">
      <c r="A130" s="15">
        <v>44130</v>
      </c>
      <c r="B130">
        <v>144</v>
      </c>
    </row>
    <row r="131" spans="1:2" x14ac:dyDescent="0.3">
      <c r="A131" s="15">
        <v>44131</v>
      </c>
      <c r="B131">
        <v>215.42857142857142</v>
      </c>
    </row>
    <row r="132" spans="1:2" x14ac:dyDescent="0.3">
      <c r="A132" s="15">
        <v>44132</v>
      </c>
      <c r="B132">
        <v>215.42857142857142</v>
      </c>
    </row>
    <row r="133" spans="1:2" x14ac:dyDescent="0.3">
      <c r="A133" s="15">
        <v>44133</v>
      </c>
      <c r="B133">
        <v>429.71428571428572</v>
      </c>
    </row>
    <row r="134" spans="1:2" x14ac:dyDescent="0.3">
      <c r="A134" s="15">
        <v>44134</v>
      </c>
      <c r="B134">
        <v>647.85714285714289</v>
      </c>
    </row>
    <row r="135" spans="1:2" x14ac:dyDescent="0.3">
      <c r="A135" s="15">
        <v>44135</v>
      </c>
      <c r="B135">
        <v>676.42857142857144</v>
      </c>
    </row>
    <row r="136" spans="1:2" x14ac:dyDescent="0.3">
      <c r="A136" s="15">
        <v>44136</v>
      </c>
      <c r="B136">
        <v>667.85714285714289</v>
      </c>
    </row>
    <row r="137" spans="1:2" x14ac:dyDescent="0.3">
      <c r="A137" s="15">
        <v>44137</v>
      </c>
      <c r="B137">
        <v>589.28571428571433</v>
      </c>
    </row>
    <row r="138" spans="1:2" x14ac:dyDescent="0.3">
      <c r="A138" s="15">
        <v>44138</v>
      </c>
      <c r="B138">
        <v>517.85714285714289</v>
      </c>
    </row>
    <row r="139" spans="1:2" x14ac:dyDescent="0.3">
      <c r="A139" s="15">
        <v>44139</v>
      </c>
      <c r="B139">
        <v>825.71428571428567</v>
      </c>
    </row>
    <row r="140" spans="1:2" x14ac:dyDescent="0.3">
      <c r="A140" s="15">
        <v>44140</v>
      </c>
      <c r="B140">
        <v>647.14285714285711</v>
      </c>
    </row>
    <row r="141" spans="1:2" x14ac:dyDescent="0.3">
      <c r="A141" s="15">
        <v>44141</v>
      </c>
      <c r="B141">
        <v>457.85714285714283</v>
      </c>
    </row>
    <row r="142" spans="1:2" x14ac:dyDescent="0.3">
      <c r="A142" s="15">
        <v>44142</v>
      </c>
      <c r="B142">
        <v>443.57142857142856</v>
      </c>
    </row>
    <row r="143" spans="1:2" x14ac:dyDescent="0.3">
      <c r="A143" s="15">
        <v>44143</v>
      </c>
      <c r="B143">
        <v>429.28571428571428</v>
      </c>
    </row>
    <row r="144" spans="1:2" x14ac:dyDescent="0.3">
      <c r="A144" s="15">
        <v>44144</v>
      </c>
      <c r="B144">
        <v>429.28571428571428</v>
      </c>
    </row>
    <row r="145" spans="1:2" x14ac:dyDescent="0.3">
      <c r="A145" s="15">
        <v>44145</v>
      </c>
      <c r="B145">
        <v>429.28571428571428</v>
      </c>
    </row>
    <row r="146" spans="1:2" x14ac:dyDescent="0.3">
      <c r="A146" s="15">
        <v>44146</v>
      </c>
      <c r="B146">
        <v>178.57142857142858</v>
      </c>
    </row>
    <row r="147" spans="1:2" x14ac:dyDescent="0.3">
      <c r="A147" s="15">
        <v>44147</v>
      </c>
      <c r="B147">
        <v>442.85714285714283</v>
      </c>
    </row>
    <row r="148" spans="1:2" x14ac:dyDescent="0.3">
      <c r="A148" s="15">
        <v>44148</v>
      </c>
      <c r="B148">
        <v>385.71428571428572</v>
      </c>
    </row>
    <row r="149" spans="1:2" x14ac:dyDescent="0.3">
      <c r="A149" s="15">
        <v>44149</v>
      </c>
      <c r="B149">
        <v>357.14285714285717</v>
      </c>
    </row>
    <row r="150" spans="1:2" x14ac:dyDescent="0.3">
      <c r="A150" s="15">
        <v>44150</v>
      </c>
      <c r="B150">
        <v>385.71428571428572</v>
      </c>
    </row>
    <row r="151" spans="1:2" x14ac:dyDescent="0.3">
      <c r="A151" s="15">
        <v>44151</v>
      </c>
      <c r="B151">
        <v>428.57142857142856</v>
      </c>
    </row>
    <row r="152" spans="1:2" x14ac:dyDescent="0.3">
      <c r="A152" s="15">
        <v>44152</v>
      </c>
      <c r="B152">
        <v>428.57142857142856</v>
      </c>
    </row>
    <row r="153" spans="1:2" x14ac:dyDescent="0.3">
      <c r="A153" s="15">
        <v>44153</v>
      </c>
      <c r="B153">
        <v>378.57142857142856</v>
      </c>
    </row>
    <row r="154" spans="1:2" x14ac:dyDescent="0.3">
      <c r="A154" s="15">
        <v>44154</v>
      </c>
      <c r="B154">
        <v>150</v>
      </c>
    </row>
    <row r="155" spans="1:2" x14ac:dyDescent="0.3">
      <c r="A155" s="15">
        <v>44155</v>
      </c>
      <c r="B155">
        <v>150</v>
      </c>
    </row>
    <row r="156" spans="1:2" x14ac:dyDescent="0.3">
      <c r="A156" s="15">
        <v>44156</v>
      </c>
      <c r="B156">
        <v>192.85714285714286</v>
      </c>
    </row>
    <row r="157" spans="1:2" x14ac:dyDescent="0.3">
      <c r="A157" s="15">
        <v>44157</v>
      </c>
      <c r="B157">
        <v>164.28571428571428</v>
      </c>
    </row>
    <row r="158" spans="1:2" x14ac:dyDescent="0.3">
      <c r="A158" s="15">
        <v>44158</v>
      </c>
      <c r="B158">
        <v>142.85714285714286</v>
      </c>
    </row>
    <row r="159" spans="1:2" x14ac:dyDescent="0.3">
      <c r="A159" s="15">
        <v>44159</v>
      </c>
      <c r="B159">
        <v>280</v>
      </c>
    </row>
    <row r="160" spans="1:2" x14ac:dyDescent="0.3">
      <c r="A160" s="15">
        <v>44160</v>
      </c>
      <c r="B160">
        <v>272.85714285714283</v>
      </c>
    </row>
    <row r="161" spans="1:2" x14ac:dyDescent="0.3">
      <c r="A161" s="15">
        <v>44161</v>
      </c>
      <c r="B161">
        <v>201.42857142857142</v>
      </c>
    </row>
    <row r="162" spans="1:2" x14ac:dyDescent="0.3">
      <c r="A162" s="15">
        <v>44162</v>
      </c>
      <c r="B162">
        <v>294.28571428571428</v>
      </c>
    </row>
    <row r="163" spans="1:2" x14ac:dyDescent="0.3">
      <c r="A163" s="15">
        <v>44163</v>
      </c>
      <c r="B163">
        <v>287.14285714285717</v>
      </c>
    </row>
    <row r="164" spans="1:2" x14ac:dyDescent="0.3">
      <c r="A164" s="15">
        <v>44164</v>
      </c>
      <c r="B164">
        <v>301.42857142857144</v>
      </c>
    </row>
    <row r="165" spans="1:2" x14ac:dyDescent="0.3">
      <c r="A165" s="15">
        <v>44165</v>
      </c>
      <c r="B165">
        <v>280</v>
      </c>
    </row>
    <row r="166" spans="1:2" x14ac:dyDescent="0.3">
      <c r="A166" s="15">
        <v>44166</v>
      </c>
      <c r="B166">
        <v>142.85714285714286</v>
      </c>
    </row>
    <row r="167" spans="1:2" x14ac:dyDescent="0.3">
      <c r="A167" s="15">
        <v>44167</v>
      </c>
      <c r="B167">
        <v>142.85714285714286</v>
      </c>
    </row>
    <row r="168" spans="1:2" x14ac:dyDescent="0.3">
      <c r="A168" s="15">
        <v>44168</v>
      </c>
      <c r="B168">
        <v>142.85714285714286</v>
      </c>
    </row>
    <row r="169" spans="1:2" x14ac:dyDescent="0.3">
      <c r="A169" s="15">
        <v>44169</v>
      </c>
      <c r="B169">
        <v>250</v>
      </c>
    </row>
    <row r="170" spans="1:2" x14ac:dyDescent="0.3">
      <c r="A170" s="15">
        <v>44170</v>
      </c>
      <c r="B170">
        <v>214.28571428571428</v>
      </c>
    </row>
    <row r="171" spans="1:2" x14ac:dyDescent="0.3">
      <c r="A171" s="15">
        <v>44171</v>
      </c>
      <c r="B171">
        <v>314.28571428571428</v>
      </c>
    </row>
    <row r="172" spans="1:2" x14ac:dyDescent="0.3">
      <c r="A172" s="15">
        <v>44172</v>
      </c>
      <c r="B172">
        <v>321.42857142857144</v>
      </c>
    </row>
    <row r="173" spans="1:2" x14ac:dyDescent="0.3">
      <c r="A173" s="15">
        <v>44173</v>
      </c>
      <c r="B173">
        <v>350</v>
      </c>
    </row>
    <row r="174" spans="1:2" x14ac:dyDescent="0.3">
      <c r="A174" s="15">
        <v>44174</v>
      </c>
      <c r="B174">
        <v>392.85714285714283</v>
      </c>
    </row>
    <row r="175" spans="1:2" x14ac:dyDescent="0.3">
      <c r="A175" s="15">
        <v>44175</v>
      </c>
      <c r="B175">
        <v>392.85714285714283</v>
      </c>
    </row>
    <row r="176" spans="1:2" x14ac:dyDescent="0.3">
      <c r="A176" s="15">
        <v>44176</v>
      </c>
      <c r="B176">
        <v>192.85714285714286</v>
      </c>
    </row>
    <row r="177" spans="1:2" x14ac:dyDescent="0.3">
      <c r="A177" s="15">
        <v>44177</v>
      </c>
      <c r="B177">
        <v>192.85714285714286</v>
      </c>
    </row>
    <row r="178" spans="1:2" x14ac:dyDescent="0.3">
      <c r="A178" s="15">
        <v>44178</v>
      </c>
      <c r="B178">
        <v>350</v>
      </c>
    </row>
    <row r="179" spans="1:2" x14ac:dyDescent="0.3">
      <c r="A179" s="15">
        <v>44179</v>
      </c>
      <c r="B179">
        <v>342.85714285714283</v>
      </c>
    </row>
    <row r="180" spans="1:2" x14ac:dyDescent="0.3">
      <c r="A180" s="15">
        <v>44180</v>
      </c>
      <c r="B180">
        <v>314.28571428571428</v>
      </c>
    </row>
    <row r="181" spans="1:2" x14ac:dyDescent="0.3">
      <c r="A181" s="15">
        <v>44181</v>
      </c>
      <c r="B181">
        <v>285.71428571428572</v>
      </c>
    </row>
    <row r="182" spans="1:2" x14ac:dyDescent="0.3">
      <c r="A182" s="15">
        <v>44182</v>
      </c>
      <c r="B182">
        <v>285.71428571428572</v>
      </c>
    </row>
    <row r="183" spans="1:2" x14ac:dyDescent="0.3">
      <c r="A183" s="15">
        <v>44183</v>
      </c>
      <c r="B183">
        <v>285.71428571428572</v>
      </c>
    </row>
    <row r="184" spans="1:2" x14ac:dyDescent="0.3">
      <c r="A184" s="15">
        <v>44184</v>
      </c>
      <c r="B184">
        <v>285.71428571428572</v>
      </c>
    </row>
    <row r="185" spans="1:2" x14ac:dyDescent="0.3">
      <c r="A185" s="15">
        <v>44185</v>
      </c>
      <c r="B185">
        <v>14.285714285714286</v>
      </c>
    </row>
    <row r="186" spans="1:2" x14ac:dyDescent="0.3">
      <c r="A186" s="15">
        <v>44186</v>
      </c>
      <c r="B186">
        <v>42.857142857142854</v>
      </c>
    </row>
    <row r="187" spans="1:2" x14ac:dyDescent="0.3">
      <c r="A187" s="15">
        <v>44187</v>
      </c>
      <c r="B187">
        <v>78.571428571428569</v>
      </c>
    </row>
    <row r="188" spans="1:2" x14ac:dyDescent="0.3">
      <c r="A188" s="15">
        <v>44188</v>
      </c>
      <c r="B188">
        <v>64.285714285714292</v>
      </c>
    </row>
    <row r="189" spans="1:2" x14ac:dyDescent="0.3">
      <c r="A189" s="15">
        <v>44189</v>
      </c>
      <c r="B189">
        <v>242.85714285714286</v>
      </c>
    </row>
    <row r="190" spans="1:2" x14ac:dyDescent="0.3">
      <c r="A190" s="15">
        <v>44190</v>
      </c>
      <c r="B190">
        <v>592.85714285714289</v>
      </c>
    </row>
    <row r="191" spans="1:2" x14ac:dyDescent="0.3">
      <c r="A191" s="15">
        <v>44191</v>
      </c>
      <c r="B191">
        <v>792.85714285714289</v>
      </c>
    </row>
    <row r="192" spans="1:2" x14ac:dyDescent="0.3">
      <c r="A192" s="15">
        <v>44192</v>
      </c>
      <c r="B192">
        <v>880</v>
      </c>
    </row>
    <row r="193" spans="1:2" x14ac:dyDescent="0.3">
      <c r="A193" s="15">
        <v>44193</v>
      </c>
      <c r="B193">
        <v>1406.4285714285713</v>
      </c>
    </row>
    <row r="194" spans="1:2" x14ac:dyDescent="0.3">
      <c r="A194" s="15">
        <v>44194</v>
      </c>
      <c r="B194">
        <v>1406.4285714285713</v>
      </c>
    </row>
    <row r="195" spans="1:2" x14ac:dyDescent="0.3">
      <c r="A195" s="15">
        <v>44195</v>
      </c>
      <c r="B195">
        <v>1477.8571428571429</v>
      </c>
    </row>
    <row r="196" spans="1:2" x14ac:dyDescent="0.3">
      <c r="A196" s="15">
        <v>44196</v>
      </c>
      <c r="B196">
        <v>1299.2857142857142</v>
      </c>
    </row>
    <row r="197" spans="1:2" x14ac:dyDescent="0.3">
      <c r="A197" s="15">
        <v>44197</v>
      </c>
      <c r="B197">
        <v>985</v>
      </c>
    </row>
    <row r="198" spans="1:2" x14ac:dyDescent="0.3">
      <c r="A198" s="15">
        <v>44198</v>
      </c>
      <c r="B198">
        <v>785</v>
      </c>
    </row>
    <row r="199" spans="1:2" x14ac:dyDescent="0.3">
      <c r="A199" s="15">
        <v>44199</v>
      </c>
      <c r="B199">
        <v>697.85714285714289</v>
      </c>
    </row>
    <row r="200" spans="1:2" x14ac:dyDescent="0.3">
      <c r="A200" s="15">
        <v>44200</v>
      </c>
      <c r="B200">
        <v>471.42857142857144</v>
      </c>
    </row>
    <row r="201" spans="1:2" x14ac:dyDescent="0.3">
      <c r="A201" s="15">
        <v>44201</v>
      </c>
      <c r="B201">
        <v>457.14285714285717</v>
      </c>
    </row>
    <row r="202" spans="1:2" x14ac:dyDescent="0.3">
      <c r="A202" s="15">
        <v>44202</v>
      </c>
      <c r="B202">
        <v>385.71428571428572</v>
      </c>
    </row>
    <row r="203" spans="1:2" x14ac:dyDescent="0.3">
      <c r="A203" s="15">
        <v>44203</v>
      </c>
      <c r="B203">
        <v>400</v>
      </c>
    </row>
    <row r="204" spans="1:2" x14ac:dyDescent="0.3">
      <c r="A204" s="15">
        <v>44204</v>
      </c>
      <c r="B204">
        <v>714.28571428571433</v>
      </c>
    </row>
    <row r="205" spans="1:2" x14ac:dyDescent="0.3">
      <c r="A205" s="15">
        <v>44205</v>
      </c>
      <c r="B205">
        <v>781.42857142857144</v>
      </c>
    </row>
    <row r="206" spans="1:2" x14ac:dyDescent="0.3">
      <c r="A206" s="15">
        <v>44206</v>
      </c>
      <c r="B206">
        <v>781.42857142857144</v>
      </c>
    </row>
    <row r="207" spans="1:2" x14ac:dyDescent="0.3">
      <c r="A207" s="15">
        <v>44207</v>
      </c>
      <c r="B207">
        <v>452.85714285714283</v>
      </c>
    </row>
    <row r="208" spans="1:2" x14ac:dyDescent="0.3">
      <c r="A208" s="15">
        <v>44208</v>
      </c>
      <c r="B208">
        <v>525.71428571428567</v>
      </c>
    </row>
    <row r="209" spans="1:2" x14ac:dyDescent="0.3">
      <c r="A209" s="15">
        <v>44209</v>
      </c>
      <c r="B209">
        <v>525.71428571428567</v>
      </c>
    </row>
    <row r="210" spans="1:2" x14ac:dyDescent="0.3">
      <c r="A210" s="15">
        <v>44210</v>
      </c>
      <c r="B210">
        <v>575.71428571428567</v>
      </c>
    </row>
    <row r="211" spans="1:2" x14ac:dyDescent="0.3">
      <c r="A211" s="15">
        <v>44211</v>
      </c>
      <c r="B211">
        <v>225.71428571428572</v>
      </c>
    </row>
    <row r="212" spans="1:2" x14ac:dyDescent="0.3">
      <c r="A212" s="15">
        <v>44212</v>
      </c>
      <c r="B212">
        <v>158.57142857142858</v>
      </c>
    </row>
    <row r="213" spans="1:2" x14ac:dyDescent="0.3">
      <c r="A213" s="15">
        <v>44213</v>
      </c>
      <c r="B213">
        <v>158.57142857142858</v>
      </c>
    </row>
    <row r="214" spans="1:2" x14ac:dyDescent="0.3">
      <c r="A214" s="15">
        <v>44214</v>
      </c>
      <c r="B214">
        <v>180</v>
      </c>
    </row>
    <row r="215" spans="1:2" x14ac:dyDescent="0.3">
      <c r="A215" s="15">
        <v>44215</v>
      </c>
      <c r="B215">
        <v>85.714285714285708</v>
      </c>
    </row>
    <row r="216" spans="1:2" x14ac:dyDescent="0.3">
      <c r="A216" s="15">
        <v>44216</v>
      </c>
      <c r="B216">
        <v>120</v>
      </c>
    </row>
    <row r="217" spans="1:2" x14ac:dyDescent="0.3">
      <c r="A217" s="15">
        <v>44217</v>
      </c>
      <c r="B217">
        <v>55.714285714285715</v>
      </c>
    </row>
    <row r="218" spans="1:2" x14ac:dyDescent="0.3">
      <c r="A218" s="15">
        <v>44218</v>
      </c>
      <c r="B218">
        <v>55.714285714285715</v>
      </c>
    </row>
    <row r="219" spans="1:2" x14ac:dyDescent="0.3">
      <c r="A219" s="15">
        <v>44219</v>
      </c>
      <c r="B219">
        <v>55.714285714285715</v>
      </c>
    </row>
    <row r="220" spans="1:2" x14ac:dyDescent="0.3">
      <c r="A220" s="15">
        <v>44220</v>
      </c>
      <c r="B220">
        <v>132.85714285714286</v>
      </c>
    </row>
    <row r="221" spans="1:2" x14ac:dyDescent="0.3">
      <c r="A221" s="15">
        <v>44221</v>
      </c>
      <c r="B221">
        <v>147.14285714285714</v>
      </c>
    </row>
    <row r="222" spans="1:2" x14ac:dyDescent="0.3">
      <c r="A222" s="15">
        <v>44222</v>
      </c>
      <c r="B222">
        <v>365</v>
      </c>
    </row>
    <row r="223" spans="1:2" x14ac:dyDescent="0.3">
      <c r="A223" s="15">
        <v>44223</v>
      </c>
      <c r="B223">
        <v>402.14285714285717</v>
      </c>
    </row>
    <row r="224" spans="1:2" x14ac:dyDescent="0.3">
      <c r="A224" s="15">
        <v>44224</v>
      </c>
      <c r="B224">
        <v>472.14285714285717</v>
      </c>
    </row>
    <row r="225" spans="1:2" x14ac:dyDescent="0.3">
      <c r="A225" s="15">
        <v>44225</v>
      </c>
      <c r="B225">
        <v>472.14285714285717</v>
      </c>
    </row>
    <row r="226" spans="1:2" x14ac:dyDescent="0.3">
      <c r="A226" s="15">
        <v>44226</v>
      </c>
      <c r="B226">
        <v>526.42857142857144</v>
      </c>
    </row>
    <row r="227" spans="1:2" x14ac:dyDescent="0.3">
      <c r="A227" s="15">
        <v>44227</v>
      </c>
      <c r="B227">
        <v>473.57142857142856</v>
      </c>
    </row>
    <row r="228" spans="1:2" x14ac:dyDescent="0.3">
      <c r="A228" s="15">
        <v>44228</v>
      </c>
      <c r="B228">
        <v>437.85714285714283</v>
      </c>
    </row>
    <row r="229" spans="1:2" x14ac:dyDescent="0.3">
      <c r="A229" s="15">
        <v>44229</v>
      </c>
      <c r="B229">
        <v>277.14285714285717</v>
      </c>
    </row>
    <row r="230" spans="1:2" x14ac:dyDescent="0.3">
      <c r="A230" s="15">
        <v>44230</v>
      </c>
      <c r="B230">
        <v>220</v>
      </c>
    </row>
    <row r="231" spans="1:2" x14ac:dyDescent="0.3">
      <c r="A231" s="15">
        <v>44231</v>
      </c>
      <c r="B231">
        <v>171.42857142857142</v>
      </c>
    </row>
    <row r="232" spans="1:2" x14ac:dyDescent="0.3">
      <c r="A232" s="15">
        <v>44232</v>
      </c>
      <c r="B232">
        <v>171.42857142857142</v>
      </c>
    </row>
    <row r="233" spans="1:2" x14ac:dyDescent="0.3">
      <c r="A233" s="15">
        <v>44233</v>
      </c>
      <c r="B233">
        <v>117.14285714285714</v>
      </c>
    </row>
    <row r="234" spans="1:2" x14ac:dyDescent="0.3">
      <c r="A234" s="15">
        <v>44234</v>
      </c>
      <c r="B234">
        <v>92.857142857142861</v>
      </c>
    </row>
    <row r="235" spans="1:2" x14ac:dyDescent="0.3">
      <c r="A235" s="15">
        <v>44235</v>
      </c>
      <c r="B235">
        <v>157.14285714285714</v>
      </c>
    </row>
    <row r="236" spans="1:2" x14ac:dyDescent="0.3">
      <c r="A236" s="15">
        <v>44236</v>
      </c>
      <c r="B236">
        <v>390</v>
      </c>
    </row>
    <row r="237" spans="1:2" x14ac:dyDescent="0.3">
      <c r="A237" s="15">
        <v>44237</v>
      </c>
      <c r="B237">
        <v>375.71428571428572</v>
      </c>
    </row>
    <row r="238" spans="1:2" x14ac:dyDescent="0.3">
      <c r="A238" s="15">
        <v>44238</v>
      </c>
      <c r="B238">
        <v>499.28571428571428</v>
      </c>
    </row>
    <row r="239" spans="1:2" x14ac:dyDescent="0.3">
      <c r="A239" s="15">
        <v>44239</v>
      </c>
      <c r="B239">
        <v>587.85714285714289</v>
      </c>
    </row>
    <row r="240" spans="1:2" x14ac:dyDescent="0.3">
      <c r="A240" s="15">
        <v>44240</v>
      </c>
      <c r="B240">
        <v>587.85714285714289</v>
      </c>
    </row>
    <row r="241" spans="1:2" x14ac:dyDescent="0.3">
      <c r="A241" s="15">
        <v>44241</v>
      </c>
      <c r="B241">
        <v>587.85714285714289</v>
      </c>
    </row>
    <row r="242" spans="1:2" x14ac:dyDescent="0.3">
      <c r="A242" s="15">
        <v>44242</v>
      </c>
      <c r="B242">
        <v>523.57142857142856</v>
      </c>
    </row>
    <row r="243" spans="1:2" x14ac:dyDescent="0.3">
      <c r="A243" s="15">
        <v>44243</v>
      </c>
      <c r="B243">
        <v>805</v>
      </c>
    </row>
    <row r="244" spans="1:2" x14ac:dyDescent="0.3">
      <c r="A244" s="15">
        <v>44244</v>
      </c>
      <c r="B244">
        <v>805</v>
      </c>
    </row>
    <row r="245" spans="1:2" x14ac:dyDescent="0.3">
      <c r="A245" s="15">
        <v>44245</v>
      </c>
      <c r="B245">
        <v>688.57142857142856</v>
      </c>
    </row>
    <row r="246" spans="1:2" x14ac:dyDescent="0.3">
      <c r="A246" s="15">
        <v>44246</v>
      </c>
      <c r="B246">
        <v>600</v>
      </c>
    </row>
    <row r="247" spans="1:2" x14ac:dyDescent="0.3">
      <c r="A247" s="15">
        <v>44247</v>
      </c>
      <c r="B247">
        <v>621.42857142857144</v>
      </c>
    </row>
    <row r="248" spans="1:2" x14ac:dyDescent="0.3">
      <c r="A248" s="15">
        <v>44248</v>
      </c>
      <c r="B248">
        <v>685.71428571428567</v>
      </c>
    </row>
    <row r="249" spans="1:2" x14ac:dyDescent="0.3">
      <c r="A249" s="15">
        <v>44249</v>
      </c>
      <c r="B249">
        <v>707.14285714285711</v>
      </c>
    </row>
    <row r="250" spans="1:2" x14ac:dyDescent="0.3">
      <c r="A250" s="15">
        <v>44250</v>
      </c>
      <c r="B250">
        <v>164.28571428571428</v>
      </c>
    </row>
    <row r="251" spans="1:2" x14ac:dyDescent="0.3">
      <c r="A251" s="15">
        <v>44251</v>
      </c>
      <c r="B251">
        <v>164.28571428571428</v>
      </c>
    </row>
    <row r="252" spans="1:2" x14ac:dyDescent="0.3">
      <c r="A252" s="15">
        <v>44252</v>
      </c>
      <c r="B252">
        <v>383.57142857142856</v>
      </c>
    </row>
    <row r="253" spans="1:2" x14ac:dyDescent="0.3">
      <c r="A253" s="15">
        <v>44253</v>
      </c>
      <c r="B253">
        <v>383.57142857142856</v>
      </c>
    </row>
    <row r="254" spans="1:2" x14ac:dyDescent="0.3">
      <c r="A254" s="15">
        <v>44254</v>
      </c>
      <c r="B254">
        <v>362.14285714285717</v>
      </c>
    </row>
    <row r="255" spans="1:2" x14ac:dyDescent="0.3">
      <c r="A255" s="15">
        <v>44255</v>
      </c>
      <c r="B255">
        <v>350.71428571428572</v>
      </c>
    </row>
    <row r="256" spans="1:2" x14ac:dyDescent="0.3">
      <c r="A256" s="15">
        <v>44256</v>
      </c>
      <c r="B256">
        <v>390.71428571428572</v>
      </c>
    </row>
    <row r="257" spans="1:2" x14ac:dyDescent="0.3">
      <c r="A257" s="15">
        <v>44257</v>
      </c>
      <c r="B257">
        <v>362.14285714285717</v>
      </c>
    </row>
    <row r="258" spans="1:2" x14ac:dyDescent="0.3">
      <c r="A258" s="15">
        <v>44258</v>
      </c>
      <c r="B258">
        <v>362.14285714285717</v>
      </c>
    </row>
    <row r="259" spans="1:2" x14ac:dyDescent="0.3">
      <c r="A259" s="15">
        <v>44259</v>
      </c>
      <c r="B259">
        <v>130</v>
      </c>
    </row>
    <row r="260" spans="1:2" x14ac:dyDescent="0.3">
      <c r="A260" s="15">
        <v>44260</v>
      </c>
      <c r="B260">
        <v>137.14285714285714</v>
      </c>
    </row>
    <row r="261" spans="1:2" x14ac:dyDescent="0.3">
      <c r="A261" s="15">
        <v>44261</v>
      </c>
      <c r="B261">
        <v>208.57142857142858</v>
      </c>
    </row>
    <row r="262" spans="1:2" x14ac:dyDescent="0.3">
      <c r="A262" s="15">
        <v>44262</v>
      </c>
      <c r="B262">
        <v>155.71428571428572</v>
      </c>
    </row>
    <row r="263" spans="1:2" x14ac:dyDescent="0.3">
      <c r="A263" s="15">
        <v>44263</v>
      </c>
      <c r="B263">
        <v>180</v>
      </c>
    </row>
    <row r="264" spans="1:2" x14ac:dyDescent="0.3">
      <c r="A264" s="15">
        <v>44264</v>
      </c>
      <c r="B264">
        <v>187.14285714285714</v>
      </c>
    </row>
    <row r="265" spans="1:2" x14ac:dyDescent="0.3">
      <c r="A265" s="15">
        <v>44265</v>
      </c>
      <c r="B265">
        <v>222.85714285714286</v>
      </c>
    </row>
    <row r="266" spans="1:2" x14ac:dyDescent="0.3">
      <c r="A266" s="15">
        <v>44266</v>
      </c>
      <c r="B266">
        <v>373.57142857142856</v>
      </c>
    </row>
    <row r="267" spans="1:2" x14ac:dyDescent="0.3">
      <c r="A267" s="15">
        <v>44267</v>
      </c>
      <c r="B267">
        <v>430.71428571428572</v>
      </c>
    </row>
    <row r="268" spans="1:2" x14ac:dyDescent="0.3">
      <c r="A268" s="15">
        <v>44268</v>
      </c>
      <c r="B268">
        <v>387.85714285714283</v>
      </c>
    </row>
    <row r="269" spans="1:2" x14ac:dyDescent="0.3">
      <c r="A269" s="15">
        <v>44269</v>
      </c>
      <c r="B269">
        <v>416.42857142857144</v>
      </c>
    </row>
    <row r="270" spans="1:2" x14ac:dyDescent="0.3">
      <c r="A270" s="15">
        <v>44270</v>
      </c>
      <c r="B270">
        <v>330.71428571428572</v>
      </c>
    </row>
    <row r="271" spans="1:2" x14ac:dyDescent="0.3">
      <c r="A271" s="15">
        <v>44271</v>
      </c>
      <c r="B271">
        <v>345</v>
      </c>
    </row>
    <row r="272" spans="1:2" x14ac:dyDescent="0.3">
      <c r="A272" s="15">
        <v>44272</v>
      </c>
      <c r="B272">
        <v>309.28571428571428</v>
      </c>
    </row>
    <row r="273" spans="1:2" x14ac:dyDescent="0.3">
      <c r="A273" s="15">
        <v>44273</v>
      </c>
      <c r="B273">
        <v>142.85714285714286</v>
      </c>
    </row>
    <row r="274" spans="1:2" x14ac:dyDescent="0.3">
      <c r="A274" s="15">
        <v>44274</v>
      </c>
      <c r="B274">
        <v>92.857142857142861</v>
      </c>
    </row>
    <row r="275" spans="1:2" x14ac:dyDescent="0.3">
      <c r="A275" s="15">
        <v>44275</v>
      </c>
      <c r="B275">
        <v>64.285714285714292</v>
      </c>
    </row>
    <row r="276" spans="1:2" x14ac:dyDescent="0.3">
      <c r="A276" s="15">
        <v>44276</v>
      </c>
      <c r="B276">
        <v>35.714285714285715</v>
      </c>
    </row>
    <row r="277" spans="1:2" x14ac:dyDescent="0.3">
      <c r="A277" s="15">
        <v>44277</v>
      </c>
      <c r="B277">
        <v>64.285714285714292</v>
      </c>
    </row>
    <row r="278" spans="1:2" x14ac:dyDescent="0.3">
      <c r="A278" s="15">
        <v>44278</v>
      </c>
      <c r="B278">
        <v>114.28571428571429</v>
      </c>
    </row>
    <row r="279" spans="1:2" x14ac:dyDescent="0.3">
      <c r="A279" s="15">
        <v>44279</v>
      </c>
      <c r="B279">
        <v>525.71428571428567</v>
      </c>
    </row>
    <row r="280" spans="1:2" x14ac:dyDescent="0.3">
      <c r="A280" s="15">
        <v>44280</v>
      </c>
      <c r="B280">
        <v>618.57142857142856</v>
      </c>
    </row>
    <row r="281" spans="1:2" x14ac:dyDescent="0.3">
      <c r="A281" s="15">
        <v>44281</v>
      </c>
      <c r="B281">
        <v>604.28571428571433</v>
      </c>
    </row>
    <row r="282" spans="1:2" x14ac:dyDescent="0.3">
      <c r="A282" s="15">
        <v>44282</v>
      </c>
      <c r="B282">
        <v>661.42857142857144</v>
      </c>
    </row>
    <row r="283" spans="1:2" x14ac:dyDescent="0.3">
      <c r="A283" s="15">
        <v>44283</v>
      </c>
      <c r="B283">
        <v>732.85714285714289</v>
      </c>
    </row>
    <row r="284" spans="1:2" x14ac:dyDescent="0.3">
      <c r="A284" s="15">
        <v>44284</v>
      </c>
      <c r="B284">
        <v>754.28571428571433</v>
      </c>
    </row>
    <row r="285" spans="1:2" x14ac:dyDescent="0.3">
      <c r="A285" s="15">
        <v>44285</v>
      </c>
      <c r="B285">
        <v>840</v>
      </c>
    </row>
    <row r="286" spans="1:2" x14ac:dyDescent="0.3">
      <c r="A286" s="15">
        <v>44286</v>
      </c>
      <c r="B286">
        <v>535.71428571428567</v>
      </c>
    </row>
    <row r="287" spans="1:2" x14ac:dyDescent="0.3">
      <c r="A287" s="15">
        <v>44287</v>
      </c>
      <c r="B287">
        <v>442.85714285714283</v>
      </c>
    </row>
    <row r="288" spans="1:2" x14ac:dyDescent="0.3">
      <c r="A288" s="15">
        <v>44288</v>
      </c>
      <c r="B288">
        <v>485.71428571428572</v>
      </c>
    </row>
    <row r="289" spans="1:2" x14ac:dyDescent="0.3">
      <c r="A289" s="15">
        <v>44289</v>
      </c>
      <c r="B289">
        <v>500</v>
      </c>
    </row>
    <row r="290" spans="1:2" x14ac:dyDescent="0.3">
      <c r="A290" s="15">
        <v>44290</v>
      </c>
      <c r="B290">
        <v>428.57142857142856</v>
      </c>
    </row>
    <row r="291" spans="1:2" x14ac:dyDescent="0.3">
      <c r="A291" s="15">
        <v>44291</v>
      </c>
      <c r="B291">
        <v>478.57142857142856</v>
      </c>
    </row>
    <row r="292" spans="1:2" x14ac:dyDescent="0.3">
      <c r="A292" s="15">
        <v>44292</v>
      </c>
      <c r="B292">
        <v>2464.2857142857142</v>
      </c>
    </row>
    <row r="293" spans="1:2" x14ac:dyDescent="0.3">
      <c r="A293" s="15">
        <v>44293</v>
      </c>
      <c r="B293">
        <v>2421.4285714285716</v>
      </c>
    </row>
    <row r="294" spans="1:2" x14ac:dyDescent="0.3">
      <c r="A294" s="15">
        <v>44294</v>
      </c>
      <c r="B294">
        <v>2457.1428571428573</v>
      </c>
    </row>
    <row r="295" spans="1:2" x14ac:dyDescent="0.3">
      <c r="A295" s="15">
        <v>44295</v>
      </c>
      <c r="B295">
        <v>2442.8571428571427</v>
      </c>
    </row>
    <row r="296" spans="1:2" x14ac:dyDescent="0.3">
      <c r="A296" s="15">
        <v>44296</v>
      </c>
      <c r="B296">
        <v>2371.4285714285716</v>
      </c>
    </row>
    <row r="297" spans="1:2" x14ac:dyDescent="0.3">
      <c r="A297" s="15">
        <v>44297</v>
      </c>
      <c r="B297">
        <v>2514.2857142857142</v>
      </c>
    </row>
    <row r="298" spans="1:2" x14ac:dyDescent="0.3">
      <c r="A298" s="15">
        <v>44298</v>
      </c>
      <c r="B298">
        <v>2414.2857142857142</v>
      </c>
    </row>
    <row r="299" spans="1:2" x14ac:dyDescent="0.3">
      <c r="A299" s="15">
        <v>44299</v>
      </c>
      <c r="B299">
        <v>321.42857142857144</v>
      </c>
    </row>
    <row r="300" spans="1:2" x14ac:dyDescent="0.3">
      <c r="A300" s="15">
        <v>44300</v>
      </c>
      <c r="B300">
        <v>618.57142857142856</v>
      </c>
    </row>
    <row r="301" spans="1:2" x14ac:dyDescent="0.3">
      <c r="A301" s="15">
        <v>44301</v>
      </c>
      <c r="B301">
        <v>582.85714285714289</v>
      </c>
    </row>
    <row r="302" spans="1:2" x14ac:dyDescent="0.3">
      <c r="A302" s="15">
        <v>44302</v>
      </c>
      <c r="B302">
        <v>568.57142857142856</v>
      </c>
    </row>
    <row r="303" spans="1:2" x14ac:dyDescent="0.3">
      <c r="A303" s="15">
        <v>44303</v>
      </c>
      <c r="B303">
        <v>568.57142857142856</v>
      </c>
    </row>
    <row r="304" spans="1:2" x14ac:dyDescent="0.3">
      <c r="A304" s="15">
        <v>44304</v>
      </c>
      <c r="B304">
        <v>518.57142857142856</v>
      </c>
    </row>
    <row r="305" spans="1:2" x14ac:dyDescent="0.3">
      <c r="A305" s="15">
        <v>44305</v>
      </c>
      <c r="B305">
        <v>775.71428571428567</v>
      </c>
    </row>
    <row r="306" spans="1:2" x14ac:dyDescent="0.3">
      <c r="A306" s="15">
        <v>44306</v>
      </c>
      <c r="B306">
        <v>725.71428571428567</v>
      </c>
    </row>
    <row r="307" spans="1:2" x14ac:dyDescent="0.3">
      <c r="A307" s="15">
        <v>44307</v>
      </c>
      <c r="B307">
        <v>392.85714285714283</v>
      </c>
    </row>
    <row r="308" spans="1:2" x14ac:dyDescent="0.3">
      <c r="A308" s="15">
        <v>44308</v>
      </c>
      <c r="B308">
        <v>392.85714285714283</v>
      </c>
    </row>
    <row r="309" spans="1:2" x14ac:dyDescent="0.3">
      <c r="A309" s="15">
        <v>44309</v>
      </c>
      <c r="B309">
        <v>378.57142857142856</v>
      </c>
    </row>
    <row r="310" spans="1:2" x14ac:dyDescent="0.3">
      <c r="A310" s="15">
        <v>44310</v>
      </c>
      <c r="B310">
        <v>378.57142857142856</v>
      </c>
    </row>
    <row r="311" spans="1:2" x14ac:dyDescent="0.3">
      <c r="A311" s="15">
        <v>44311</v>
      </c>
      <c r="B311">
        <v>285.71428571428572</v>
      </c>
    </row>
    <row r="312" spans="1:2" x14ac:dyDescent="0.3">
      <c r="A312" s="15">
        <v>44312</v>
      </c>
      <c r="B312">
        <v>28.571428571428573</v>
      </c>
    </row>
    <row r="313" spans="1:2" x14ac:dyDescent="0.3">
      <c r="A313" s="15">
        <v>44313</v>
      </c>
      <c r="B313">
        <v>28.571428571428573</v>
      </c>
    </row>
    <row r="314" spans="1:2" x14ac:dyDescent="0.3">
      <c r="A314" s="15">
        <v>44314</v>
      </c>
      <c r="B314">
        <v>42.857142857142854</v>
      </c>
    </row>
    <row r="315" spans="1:2" x14ac:dyDescent="0.3">
      <c r="A315" s="15">
        <v>44315</v>
      </c>
      <c r="B315">
        <v>671.42857142857144</v>
      </c>
    </row>
    <row r="316" spans="1:2" x14ac:dyDescent="0.3">
      <c r="A316" s="15">
        <v>44316</v>
      </c>
      <c r="B316">
        <v>671.42857142857144</v>
      </c>
    </row>
    <row r="317" spans="1:2" x14ac:dyDescent="0.3">
      <c r="A317" s="15">
        <v>44317</v>
      </c>
      <c r="B317">
        <v>742.85714285714289</v>
      </c>
    </row>
    <row r="318" spans="1:2" x14ac:dyDescent="0.3">
      <c r="A318" s="15">
        <v>44318</v>
      </c>
      <c r="B318">
        <v>757.14285714285711</v>
      </c>
    </row>
    <row r="319" spans="1:2" x14ac:dyDescent="0.3">
      <c r="A319" s="15">
        <v>44319</v>
      </c>
      <c r="B319">
        <v>757.14285714285711</v>
      </c>
    </row>
    <row r="320" spans="1:2" x14ac:dyDescent="0.3">
      <c r="A320" s="15">
        <v>44320</v>
      </c>
      <c r="B320">
        <v>835.71428571428567</v>
      </c>
    </row>
    <row r="321" spans="1:2" x14ac:dyDescent="0.3">
      <c r="A321" s="15">
        <v>44321</v>
      </c>
      <c r="B321">
        <v>937.85714285714289</v>
      </c>
    </row>
    <row r="322" spans="1:2" x14ac:dyDescent="0.3">
      <c r="A322" s="15">
        <v>44322</v>
      </c>
      <c r="B322">
        <v>342.14285714285717</v>
      </c>
    </row>
    <row r="323" spans="1:2" x14ac:dyDescent="0.3">
      <c r="A323" s="15">
        <v>44323</v>
      </c>
      <c r="B323">
        <v>399.28571428571428</v>
      </c>
    </row>
    <row r="324" spans="1:2" x14ac:dyDescent="0.3">
      <c r="A324" s="15">
        <v>44324</v>
      </c>
      <c r="B324">
        <v>622.85714285714289</v>
      </c>
    </row>
    <row r="325" spans="1:2" x14ac:dyDescent="0.3">
      <c r="A325" s="15">
        <v>44325</v>
      </c>
      <c r="B325">
        <v>701.42857142857144</v>
      </c>
    </row>
    <row r="326" spans="1:2" x14ac:dyDescent="0.3">
      <c r="A326" s="15">
        <v>44326</v>
      </c>
      <c r="B326">
        <v>737.14285714285711</v>
      </c>
    </row>
    <row r="327" spans="1:2" x14ac:dyDescent="0.3">
      <c r="A327" s="15">
        <v>44327</v>
      </c>
      <c r="B327">
        <v>715.71428571428567</v>
      </c>
    </row>
    <row r="328" spans="1:2" x14ac:dyDescent="0.3">
      <c r="A328" s="15">
        <v>44328</v>
      </c>
      <c r="B328">
        <v>570.71428571428567</v>
      </c>
    </row>
    <row r="329" spans="1:2" x14ac:dyDescent="0.3">
      <c r="A329" s="15">
        <v>44329</v>
      </c>
      <c r="B329">
        <v>537.85714285714289</v>
      </c>
    </row>
    <row r="330" spans="1:2" x14ac:dyDescent="0.3">
      <c r="A330" s="15">
        <v>44330</v>
      </c>
      <c r="B330">
        <v>487.85714285714283</v>
      </c>
    </row>
    <row r="331" spans="1:2" x14ac:dyDescent="0.3">
      <c r="A331" s="15">
        <v>44331</v>
      </c>
      <c r="B331">
        <v>192.85714285714286</v>
      </c>
    </row>
    <row r="332" spans="1:2" x14ac:dyDescent="0.3">
      <c r="A332" s="15">
        <v>44332</v>
      </c>
      <c r="B332">
        <v>121.42857142857143</v>
      </c>
    </row>
    <row r="333" spans="1:2" x14ac:dyDescent="0.3">
      <c r="A333" s="15">
        <v>44333</v>
      </c>
      <c r="B333">
        <v>85.714285714285708</v>
      </c>
    </row>
    <row r="334" spans="1:2" x14ac:dyDescent="0.3">
      <c r="A334" s="15">
        <v>44334</v>
      </c>
      <c r="B334">
        <v>42.857142857142854</v>
      </c>
    </row>
    <row r="335" spans="1:2" x14ac:dyDescent="0.3">
      <c r="A335" s="15">
        <v>44335</v>
      </c>
      <c r="B335">
        <v>128.57142857142858</v>
      </c>
    </row>
    <row r="336" spans="1:2" x14ac:dyDescent="0.3">
      <c r="A336" s="15">
        <v>44336</v>
      </c>
      <c r="B336">
        <v>150</v>
      </c>
    </row>
    <row r="337" spans="1:2" x14ac:dyDescent="0.3">
      <c r="A337" s="15">
        <v>44337</v>
      </c>
      <c r="B337">
        <v>142.85714285714286</v>
      </c>
    </row>
    <row r="338" spans="1:2" x14ac:dyDescent="0.3">
      <c r="A338" s="15">
        <v>44338</v>
      </c>
      <c r="B338">
        <v>142.85714285714286</v>
      </c>
    </row>
    <row r="339" spans="1:2" x14ac:dyDescent="0.3">
      <c r="A339" s="15">
        <v>44339</v>
      </c>
      <c r="B339">
        <v>164.28571428571428</v>
      </c>
    </row>
    <row r="340" spans="1:2" x14ac:dyDescent="0.3">
      <c r="A340" s="15">
        <v>44340</v>
      </c>
      <c r="B340">
        <v>164.28571428571428</v>
      </c>
    </row>
    <row r="341" spans="1:2" x14ac:dyDescent="0.3">
      <c r="A341" s="15">
        <v>44341</v>
      </c>
      <c r="B341">
        <v>192.85714285714286</v>
      </c>
    </row>
    <row r="342" spans="1:2" x14ac:dyDescent="0.3">
      <c r="A342" s="15">
        <v>44342</v>
      </c>
      <c r="B342">
        <v>273.57142857142856</v>
      </c>
    </row>
    <row r="343" spans="1:2" x14ac:dyDescent="0.3">
      <c r="A343" s="15">
        <v>44343</v>
      </c>
      <c r="B343">
        <v>320.71428571428572</v>
      </c>
    </row>
    <row r="344" spans="1:2" x14ac:dyDescent="0.3">
      <c r="A344" s="15">
        <v>44344</v>
      </c>
      <c r="B344">
        <v>320.71428571428572</v>
      </c>
    </row>
    <row r="345" spans="1:2" x14ac:dyDescent="0.3">
      <c r="A345" s="15">
        <v>44345</v>
      </c>
      <c r="B345">
        <v>320.71428571428572</v>
      </c>
    </row>
    <row r="346" spans="1:2" x14ac:dyDescent="0.3">
      <c r="A346" s="15">
        <v>44346</v>
      </c>
      <c r="B346">
        <v>277.85714285714283</v>
      </c>
    </row>
    <row r="347" spans="1:2" x14ac:dyDescent="0.3">
      <c r="A347" s="15">
        <v>44347</v>
      </c>
      <c r="B347">
        <v>363.57142857142856</v>
      </c>
    </row>
    <row r="348" spans="1:2" x14ac:dyDescent="0.3">
      <c r="A348" s="15">
        <v>44348</v>
      </c>
      <c r="B348">
        <v>320.71428571428572</v>
      </c>
    </row>
    <row r="349" spans="1:2" x14ac:dyDescent="0.3">
      <c r="A349" s="15">
        <v>44349</v>
      </c>
      <c r="B349">
        <v>222.85714285714286</v>
      </c>
    </row>
    <row r="350" spans="1:2" x14ac:dyDescent="0.3">
      <c r="A350" s="15">
        <v>44350</v>
      </c>
      <c r="B350">
        <v>154.28571428571428</v>
      </c>
    </row>
    <row r="351" spans="1:2" x14ac:dyDescent="0.3">
      <c r="A351" s="15">
        <v>44351</v>
      </c>
      <c r="B351">
        <v>154.28571428571428</v>
      </c>
    </row>
    <row r="352" spans="1:2" x14ac:dyDescent="0.3">
      <c r="A352" s="15">
        <v>44352</v>
      </c>
      <c r="B352">
        <v>268.57142857142856</v>
      </c>
    </row>
    <row r="353" spans="1:2" x14ac:dyDescent="0.3">
      <c r="A353" s="15">
        <v>44353</v>
      </c>
      <c r="B353">
        <v>268.57142857142856</v>
      </c>
    </row>
    <row r="354" spans="1:2" x14ac:dyDescent="0.3">
      <c r="A354" s="15">
        <v>44354</v>
      </c>
      <c r="B354">
        <v>182.85714285714286</v>
      </c>
    </row>
    <row r="355" spans="1:2" x14ac:dyDescent="0.3">
      <c r="A355" s="15">
        <v>44355</v>
      </c>
      <c r="B355">
        <v>182.85714285714286</v>
      </c>
    </row>
    <row r="356" spans="1:2" x14ac:dyDescent="0.3">
      <c r="A356" s="15">
        <v>44356</v>
      </c>
      <c r="B356">
        <v>114.28571428571429</v>
      </c>
    </row>
    <row r="357" spans="1:2" x14ac:dyDescent="0.3">
      <c r="A357" s="15">
        <v>44357</v>
      </c>
      <c r="B357">
        <v>114.28571428571429</v>
      </c>
    </row>
    <row r="358" spans="1:2" x14ac:dyDescent="0.3">
      <c r="A358" s="15">
        <v>44358</v>
      </c>
      <c r="B358">
        <v>114.28571428571429</v>
      </c>
    </row>
    <row r="359" spans="1:2" x14ac:dyDescent="0.3">
      <c r="A359" s="15">
        <v>44359</v>
      </c>
      <c r="B359">
        <v>0</v>
      </c>
    </row>
    <row r="360" spans="1:2" x14ac:dyDescent="0.3">
      <c r="A360" s="15">
        <v>44360</v>
      </c>
      <c r="B360">
        <v>0</v>
      </c>
    </row>
    <row r="361" spans="1:2" x14ac:dyDescent="0.3">
      <c r="A361" s="15">
        <v>44361</v>
      </c>
      <c r="B361">
        <v>0</v>
      </c>
    </row>
    <row r="362" spans="1:2" x14ac:dyDescent="0.3">
      <c r="A362" s="15">
        <v>44362</v>
      </c>
      <c r="B362">
        <v>0</v>
      </c>
    </row>
    <row r="363" spans="1:2" x14ac:dyDescent="0.3">
      <c r="A363" s="15">
        <v>44363</v>
      </c>
      <c r="B363">
        <v>0</v>
      </c>
    </row>
    <row r="364" spans="1:2" x14ac:dyDescent="0.3">
      <c r="A364" s="15">
        <v>44364</v>
      </c>
      <c r="B364">
        <v>0</v>
      </c>
    </row>
    <row r="365" spans="1:2" x14ac:dyDescent="0.3">
      <c r="A365" s="15">
        <v>44365</v>
      </c>
      <c r="B365">
        <v>0</v>
      </c>
    </row>
    <row r="366" spans="1:2" x14ac:dyDescent="0.3">
      <c r="A366" s="15">
        <v>44366</v>
      </c>
      <c r="B366">
        <v>0</v>
      </c>
    </row>
    <row r="367" spans="1:2" x14ac:dyDescent="0.3">
      <c r="A367" s="15">
        <v>44367</v>
      </c>
      <c r="B367">
        <v>0</v>
      </c>
    </row>
    <row r="368" spans="1:2" x14ac:dyDescent="0.3">
      <c r="A368" s="15">
        <v>44368</v>
      </c>
      <c r="B368">
        <v>0</v>
      </c>
    </row>
    <row r="369" spans="1:2" x14ac:dyDescent="0.3">
      <c r="A369" s="15">
        <v>44369</v>
      </c>
      <c r="B369">
        <v>0</v>
      </c>
    </row>
    <row r="370" spans="1:2" x14ac:dyDescent="0.3">
      <c r="A370" s="15">
        <v>44370</v>
      </c>
      <c r="B370">
        <v>38.571428571428569</v>
      </c>
    </row>
    <row r="371" spans="1:2" x14ac:dyDescent="0.3">
      <c r="A371" s="15">
        <v>44371</v>
      </c>
      <c r="B371">
        <v>52.857142857142854</v>
      </c>
    </row>
    <row r="372" spans="1:2" x14ac:dyDescent="0.3">
      <c r="A372" s="15">
        <v>44372</v>
      </c>
      <c r="B372">
        <v>52.857142857142854</v>
      </c>
    </row>
    <row r="373" spans="1:2" x14ac:dyDescent="0.3">
      <c r="A373" s="15">
        <v>44373</v>
      </c>
      <c r="B373">
        <v>195.71428571428572</v>
      </c>
    </row>
    <row r="374" spans="1:2" x14ac:dyDescent="0.3">
      <c r="A374" s="15">
        <v>44374</v>
      </c>
      <c r="B374">
        <v>195.71428571428572</v>
      </c>
    </row>
    <row r="375" spans="1:2" x14ac:dyDescent="0.3">
      <c r="A375" s="15">
        <v>44375</v>
      </c>
      <c r="B375">
        <v>242.85714285714286</v>
      </c>
    </row>
    <row r="376" spans="1:2" x14ac:dyDescent="0.3">
      <c r="A376" s="15">
        <v>44376</v>
      </c>
      <c r="B376">
        <v>242.85714285714286</v>
      </c>
    </row>
    <row r="377" spans="1:2" x14ac:dyDescent="0.3">
      <c r="A377" s="15">
        <v>44377</v>
      </c>
      <c r="B377">
        <v>204.28571428571428</v>
      </c>
    </row>
    <row r="378" spans="1:2" x14ac:dyDescent="0.3">
      <c r="A378" s="15">
        <v>44378</v>
      </c>
      <c r="B378">
        <v>190</v>
      </c>
    </row>
    <row r="379" spans="1:2" x14ac:dyDescent="0.3">
      <c r="A379" s="15">
        <v>44379</v>
      </c>
      <c r="B379">
        <v>515.71428571428567</v>
      </c>
    </row>
    <row r="380" spans="1:2" x14ac:dyDescent="0.3">
      <c r="A380" s="15">
        <v>44380</v>
      </c>
      <c r="B380">
        <v>372.85714285714283</v>
      </c>
    </row>
    <row r="381" spans="1:2" x14ac:dyDescent="0.3">
      <c r="A381" s="15">
        <v>44381</v>
      </c>
      <c r="B381">
        <v>430</v>
      </c>
    </row>
    <row r="382" spans="1:2" x14ac:dyDescent="0.3">
      <c r="A382" s="15">
        <v>44382</v>
      </c>
      <c r="B382">
        <v>482.85714285714283</v>
      </c>
    </row>
    <row r="383" spans="1:2" x14ac:dyDescent="0.3">
      <c r="A383" s="15">
        <v>44383</v>
      </c>
      <c r="B383">
        <v>675.71428571428567</v>
      </c>
    </row>
    <row r="384" spans="1:2" x14ac:dyDescent="0.3">
      <c r="A384" s="15">
        <v>44384</v>
      </c>
      <c r="B384">
        <v>697.14285714285711</v>
      </c>
    </row>
    <row r="385" spans="1:2" x14ac:dyDescent="0.3">
      <c r="A385" s="15">
        <v>44385</v>
      </c>
      <c r="B385">
        <v>754.28571428571433</v>
      </c>
    </row>
    <row r="386" spans="1:2" x14ac:dyDescent="0.3">
      <c r="A386" s="15">
        <v>44386</v>
      </c>
      <c r="B386">
        <v>650.71428571428567</v>
      </c>
    </row>
    <row r="387" spans="1:2" x14ac:dyDescent="0.3">
      <c r="A387" s="15">
        <v>44387</v>
      </c>
      <c r="B387">
        <v>752.14285714285711</v>
      </c>
    </row>
    <row r="388" spans="1:2" x14ac:dyDescent="0.3">
      <c r="A388" s="15">
        <v>44388</v>
      </c>
      <c r="B388">
        <v>695</v>
      </c>
    </row>
    <row r="389" spans="1:2" x14ac:dyDescent="0.3">
      <c r="A389" s="15">
        <v>44389</v>
      </c>
      <c r="B389">
        <v>680.71428571428567</v>
      </c>
    </row>
    <row r="390" spans="1:2" x14ac:dyDescent="0.3">
      <c r="A390" s="15">
        <v>44390</v>
      </c>
      <c r="B390">
        <v>502.14285714285717</v>
      </c>
    </row>
    <row r="391" spans="1:2" x14ac:dyDescent="0.3">
      <c r="A391" s="15">
        <v>44391</v>
      </c>
      <c r="B391">
        <v>480.71428571428572</v>
      </c>
    </row>
    <row r="392" spans="1:2" x14ac:dyDescent="0.3">
      <c r="A392" s="15">
        <v>44392</v>
      </c>
      <c r="B392">
        <v>445</v>
      </c>
    </row>
    <row r="393" spans="1:2" x14ac:dyDescent="0.3">
      <c r="A393" s="15">
        <v>44393</v>
      </c>
      <c r="B393">
        <v>222.85714285714286</v>
      </c>
    </row>
    <row r="394" spans="1:2" x14ac:dyDescent="0.3">
      <c r="A394" s="15">
        <v>44394</v>
      </c>
      <c r="B394">
        <v>167.14285714285714</v>
      </c>
    </row>
    <row r="395" spans="1:2" x14ac:dyDescent="0.3">
      <c r="A395" s="15">
        <v>44395</v>
      </c>
      <c r="B395">
        <v>195.71428571428572</v>
      </c>
    </row>
    <row r="396" spans="1:2" x14ac:dyDescent="0.3">
      <c r="A396" s="15">
        <v>44396</v>
      </c>
      <c r="B396">
        <v>110</v>
      </c>
    </row>
    <row r="397" spans="1:2" x14ac:dyDescent="0.3">
      <c r="A397" s="15">
        <v>44397</v>
      </c>
      <c r="B397">
        <v>95.714285714285708</v>
      </c>
    </row>
    <row r="398" spans="1:2" x14ac:dyDescent="0.3">
      <c r="A398" s="15">
        <v>44398</v>
      </c>
      <c r="B398">
        <v>124.28571428571429</v>
      </c>
    </row>
    <row r="399" spans="1:2" x14ac:dyDescent="0.3">
      <c r="A399" s="15">
        <v>44399</v>
      </c>
      <c r="B399">
        <v>174.28571428571428</v>
      </c>
    </row>
    <row r="400" spans="1:2" x14ac:dyDescent="0.3">
      <c r="A400" s="15">
        <v>44400</v>
      </c>
      <c r="B400">
        <v>174.28571428571428</v>
      </c>
    </row>
    <row r="401" spans="1:2" x14ac:dyDescent="0.3">
      <c r="A401" s="15">
        <v>44401</v>
      </c>
      <c r="B401">
        <v>128.57142857142858</v>
      </c>
    </row>
    <row r="402" spans="1:2" x14ac:dyDescent="0.3">
      <c r="A402" s="15">
        <v>44402</v>
      </c>
      <c r="B402">
        <v>316.42857142857144</v>
      </c>
    </row>
    <row r="403" spans="1:2" x14ac:dyDescent="0.3">
      <c r="A403" s="15">
        <v>44403</v>
      </c>
      <c r="B403">
        <v>482.85714285714283</v>
      </c>
    </row>
    <row r="404" spans="1:2" x14ac:dyDescent="0.3">
      <c r="A404" s="15">
        <v>44404</v>
      </c>
      <c r="B404">
        <v>587.14285714285711</v>
      </c>
    </row>
    <row r="405" spans="1:2" x14ac:dyDescent="0.3">
      <c r="A405" s="15">
        <v>44405</v>
      </c>
      <c r="B405">
        <v>558.57142857142856</v>
      </c>
    </row>
    <row r="406" spans="1:2" x14ac:dyDescent="0.3">
      <c r="A406" s="15">
        <v>44406</v>
      </c>
      <c r="B406">
        <v>487.14285714285717</v>
      </c>
    </row>
    <row r="407" spans="1:2" x14ac:dyDescent="0.3">
      <c r="A407" s="15">
        <v>44407</v>
      </c>
      <c r="B407">
        <v>487.14285714285717</v>
      </c>
    </row>
    <row r="408" spans="1:2" x14ac:dyDescent="0.3">
      <c r="A408" s="15">
        <v>44408</v>
      </c>
      <c r="B408">
        <v>501.42857142857144</v>
      </c>
    </row>
    <row r="409" spans="1:2" x14ac:dyDescent="0.3">
      <c r="A409" s="15">
        <v>44409</v>
      </c>
      <c r="B409">
        <v>336.42857142857144</v>
      </c>
    </row>
    <row r="410" spans="1:2" x14ac:dyDescent="0.3">
      <c r="A410" s="15">
        <v>44410</v>
      </c>
      <c r="B410">
        <v>341.42857142857144</v>
      </c>
    </row>
    <row r="411" spans="1:2" x14ac:dyDescent="0.3">
      <c r="A411" s="15">
        <v>44411</v>
      </c>
      <c r="B411">
        <v>237.14285714285714</v>
      </c>
    </row>
    <row r="412" spans="1:2" x14ac:dyDescent="0.3">
      <c r="A412" s="15">
        <v>44412</v>
      </c>
      <c r="B412">
        <v>237.14285714285714</v>
      </c>
    </row>
    <row r="413" spans="1:2" x14ac:dyDescent="0.3">
      <c r="A413" s="15">
        <v>44413</v>
      </c>
      <c r="B413">
        <v>272.85714285714283</v>
      </c>
    </row>
    <row r="414" spans="1:2" x14ac:dyDescent="0.3">
      <c r="A414" s="15">
        <v>44414</v>
      </c>
      <c r="B414">
        <v>358.57142857142856</v>
      </c>
    </row>
    <row r="415" spans="1:2" x14ac:dyDescent="0.3">
      <c r="A415" s="15">
        <v>44415</v>
      </c>
      <c r="B415">
        <v>365.71428571428572</v>
      </c>
    </row>
    <row r="416" spans="1:2" x14ac:dyDescent="0.3">
      <c r="A416" s="15">
        <v>44416</v>
      </c>
      <c r="B416">
        <v>321.42857142857144</v>
      </c>
    </row>
    <row r="417" spans="1:2" x14ac:dyDescent="0.3">
      <c r="A417" s="15">
        <v>44417</v>
      </c>
      <c r="B417">
        <v>228.57142857142858</v>
      </c>
    </row>
    <row r="418" spans="1:2" x14ac:dyDescent="0.3">
      <c r="A418" s="15">
        <v>44418</v>
      </c>
      <c r="B418">
        <v>242.85714285714286</v>
      </c>
    </row>
    <row r="419" spans="1:2" x14ac:dyDescent="0.3">
      <c r="A419" s="15">
        <v>44419</v>
      </c>
      <c r="B419">
        <v>416.42857142857144</v>
      </c>
    </row>
    <row r="420" spans="1:2" x14ac:dyDescent="0.3">
      <c r="A420" s="15">
        <v>44420</v>
      </c>
      <c r="B420">
        <v>480.71428571428572</v>
      </c>
    </row>
    <row r="421" spans="1:2" x14ac:dyDescent="0.3">
      <c r="A421" s="15">
        <v>44421</v>
      </c>
      <c r="B421">
        <v>430.71428571428572</v>
      </c>
    </row>
    <row r="422" spans="1:2" x14ac:dyDescent="0.3">
      <c r="A422" s="15">
        <v>44422</v>
      </c>
      <c r="B422">
        <v>409.28571428571428</v>
      </c>
    </row>
    <row r="423" spans="1:2" x14ac:dyDescent="0.3">
      <c r="A423" s="15">
        <v>44423</v>
      </c>
      <c r="B423">
        <v>639.28571428571433</v>
      </c>
    </row>
    <row r="424" spans="1:2" x14ac:dyDescent="0.3">
      <c r="A424" s="15">
        <v>44424</v>
      </c>
      <c r="B424">
        <v>575</v>
      </c>
    </row>
    <row r="425" spans="1:2" x14ac:dyDescent="0.3">
      <c r="A425" s="15">
        <v>44425</v>
      </c>
      <c r="B425">
        <v>560.71428571428567</v>
      </c>
    </row>
    <row r="426" spans="1:2" x14ac:dyDescent="0.3">
      <c r="A426" s="15">
        <v>44426</v>
      </c>
      <c r="B426">
        <v>430</v>
      </c>
    </row>
    <row r="427" spans="1:2" x14ac:dyDescent="0.3">
      <c r="A427" s="15">
        <v>44427</v>
      </c>
      <c r="B427">
        <v>330</v>
      </c>
    </row>
    <row r="428" spans="1:2" x14ac:dyDescent="0.3">
      <c r="A428" s="15">
        <v>44428</v>
      </c>
      <c r="B428">
        <v>349.42857142857144</v>
      </c>
    </row>
    <row r="429" spans="1:2" x14ac:dyDescent="0.3">
      <c r="A429" s="15">
        <v>44429</v>
      </c>
      <c r="B429">
        <v>420.28571428571428</v>
      </c>
    </row>
    <row r="430" spans="1:2" x14ac:dyDescent="0.3">
      <c r="A430" s="15">
        <v>44430</v>
      </c>
      <c r="B430">
        <v>216.71428571428572</v>
      </c>
    </row>
    <row r="431" spans="1:2" x14ac:dyDescent="0.3">
      <c r="A431" s="15">
        <v>44431</v>
      </c>
      <c r="B431">
        <v>222.57142857142858</v>
      </c>
    </row>
    <row r="432" spans="1:2" x14ac:dyDescent="0.3">
      <c r="A432" s="15">
        <v>44432</v>
      </c>
      <c r="B432">
        <v>296.42857142857144</v>
      </c>
    </row>
    <row r="433" spans="1:2" x14ac:dyDescent="0.3">
      <c r="A433" s="15">
        <v>44433</v>
      </c>
      <c r="B433">
        <v>253.57142857142858</v>
      </c>
    </row>
    <row r="434" spans="1:2" x14ac:dyDescent="0.3">
      <c r="A434" s="15">
        <v>44434</v>
      </c>
      <c r="B434">
        <v>273.71428571428572</v>
      </c>
    </row>
    <row r="435" spans="1:2" x14ac:dyDescent="0.3">
      <c r="A435" s="15">
        <v>44435</v>
      </c>
      <c r="B435">
        <v>218.57142857142858</v>
      </c>
    </row>
    <row r="436" spans="1:2" x14ac:dyDescent="0.3">
      <c r="A436" s="15">
        <v>44436</v>
      </c>
      <c r="B436">
        <v>147.71428571428572</v>
      </c>
    </row>
    <row r="437" spans="1:2" x14ac:dyDescent="0.3">
      <c r="A437" s="15">
        <v>44437</v>
      </c>
      <c r="B437">
        <v>147.71428571428572</v>
      </c>
    </row>
    <row r="438" spans="1:2" x14ac:dyDescent="0.3">
      <c r="A438" s="15">
        <v>44438</v>
      </c>
      <c r="B438">
        <v>143.85714285714286</v>
      </c>
    </row>
    <row r="439" spans="1:2" x14ac:dyDescent="0.3">
      <c r="A439" s="15">
        <v>44439</v>
      </c>
      <c r="B439">
        <v>76.714285714285708</v>
      </c>
    </row>
    <row r="440" spans="1:2" x14ac:dyDescent="0.3">
      <c r="A440" s="15">
        <v>44440</v>
      </c>
      <c r="B440">
        <v>76.714285714285708</v>
      </c>
    </row>
    <row r="441" spans="1:2" x14ac:dyDescent="0.3">
      <c r="A441" s="15">
        <v>44441</v>
      </c>
      <c r="B441">
        <v>103.57142857142857</v>
      </c>
    </row>
    <row r="442" spans="1:2" x14ac:dyDescent="0.3">
      <c r="A442" s="15">
        <v>44442</v>
      </c>
      <c r="B442">
        <v>204.28571428571428</v>
      </c>
    </row>
    <row r="443" spans="1:2" x14ac:dyDescent="0.3">
      <c r="A443" s="15">
        <v>44443</v>
      </c>
      <c r="B443">
        <v>204.28571428571428</v>
      </c>
    </row>
    <row r="444" spans="1:2" x14ac:dyDescent="0.3">
      <c r="A444" s="15">
        <v>44444</v>
      </c>
      <c r="B444">
        <v>170.71428571428572</v>
      </c>
    </row>
    <row r="445" spans="1:2" x14ac:dyDescent="0.3">
      <c r="A445" s="15">
        <v>44445</v>
      </c>
      <c r="B445">
        <v>154.42857142857142</v>
      </c>
    </row>
    <row r="446" spans="1:2" x14ac:dyDescent="0.3">
      <c r="A446" s="15">
        <v>44446</v>
      </c>
      <c r="B446">
        <v>257.28571428571428</v>
      </c>
    </row>
    <row r="447" spans="1:2" x14ac:dyDescent="0.3">
      <c r="A447" s="15">
        <v>44447</v>
      </c>
      <c r="B447">
        <v>284.57142857142856</v>
      </c>
    </row>
    <row r="448" spans="1:2" x14ac:dyDescent="0.3">
      <c r="A448" s="15">
        <v>44448</v>
      </c>
      <c r="B448">
        <v>529.28571428571433</v>
      </c>
    </row>
    <row r="449" spans="1:2" x14ac:dyDescent="0.3">
      <c r="A449" s="15">
        <v>44449</v>
      </c>
      <c r="B449">
        <v>428.57142857142856</v>
      </c>
    </row>
    <row r="450" spans="1:2" x14ac:dyDescent="0.3">
      <c r="A450" s="15">
        <v>44450</v>
      </c>
      <c r="B450">
        <v>428.57142857142856</v>
      </c>
    </row>
    <row r="451" spans="1:2" x14ac:dyDescent="0.3">
      <c r="A451" s="15">
        <v>44451</v>
      </c>
      <c r="B451">
        <v>428.57142857142856</v>
      </c>
    </row>
    <row r="452" spans="1:2" x14ac:dyDescent="0.3">
      <c r="A452" s="15">
        <v>44452</v>
      </c>
      <c r="B452">
        <v>442</v>
      </c>
    </row>
    <row r="453" spans="1:2" x14ac:dyDescent="0.3">
      <c r="A453" s="15">
        <v>44453</v>
      </c>
      <c r="B453">
        <v>345.85714285714283</v>
      </c>
    </row>
    <row r="454" spans="1:2" x14ac:dyDescent="0.3">
      <c r="A454" s="15">
        <v>44454</v>
      </c>
      <c r="B454">
        <v>345.42857142857144</v>
      </c>
    </row>
    <row r="455" spans="1:2" x14ac:dyDescent="0.3">
      <c r="A455" s="15">
        <v>44455</v>
      </c>
      <c r="B455">
        <v>73.857142857142861</v>
      </c>
    </row>
    <row r="456" spans="1:2" x14ac:dyDescent="0.3">
      <c r="A456" s="15">
        <v>44456</v>
      </c>
      <c r="B456">
        <v>73.857142857142861</v>
      </c>
    </row>
    <row r="457" spans="1:2" x14ac:dyDescent="0.3">
      <c r="A457" s="15">
        <v>44457</v>
      </c>
      <c r="B457">
        <v>120.71428571428571</v>
      </c>
    </row>
    <row r="458" spans="1:2" x14ac:dyDescent="0.3">
      <c r="A458" s="15">
        <v>44458</v>
      </c>
      <c r="B458">
        <v>228.14285714285714</v>
      </c>
    </row>
    <row r="459" spans="1:2" x14ac:dyDescent="0.3">
      <c r="A459" s="15">
        <v>44459</v>
      </c>
      <c r="B459">
        <v>214.71428571428572</v>
      </c>
    </row>
    <row r="460" spans="1:2" x14ac:dyDescent="0.3">
      <c r="A460" s="15">
        <v>44460</v>
      </c>
      <c r="B460">
        <v>201.28571428571428</v>
      </c>
    </row>
    <row r="461" spans="1:2" x14ac:dyDescent="0.3">
      <c r="A461" s="15">
        <v>44461</v>
      </c>
      <c r="B461">
        <v>587.42857142857144</v>
      </c>
    </row>
    <row r="462" spans="1:2" x14ac:dyDescent="0.3">
      <c r="A462" s="15">
        <v>44462</v>
      </c>
      <c r="B462">
        <v>613.71428571428567</v>
      </c>
    </row>
    <row r="463" spans="1:2" x14ac:dyDescent="0.3">
      <c r="A463" s="15">
        <v>44463</v>
      </c>
      <c r="B463">
        <v>833.28571428571433</v>
      </c>
    </row>
    <row r="464" spans="1:2" x14ac:dyDescent="0.3">
      <c r="A464" s="15">
        <v>44464</v>
      </c>
      <c r="B464">
        <v>813.28571428571433</v>
      </c>
    </row>
    <row r="465" spans="1:2" x14ac:dyDescent="0.3">
      <c r="A465" s="15">
        <v>44465</v>
      </c>
      <c r="B465">
        <v>789.28571428571433</v>
      </c>
    </row>
    <row r="466" spans="1:2" x14ac:dyDescent="0.3">
      <c r="A466" s="15">
        <v>44466</v>
      </c>
      <c r="B466">
        <v>822.85714285714289</v>
      </c>
    </row>
    <row r="467" spans="1:2" x14ac:dyDescent="0.3">
      <c r="A467" s="15">
        <v>44467</v>
      </c>
      <c r="B467">
        <v>869.85714285714289</v>
      </c>
    </row>
    <row r="468" spans="1:2" x14ac:dyDescent="0.3">
      <c r="A468" s="15">
        <v>44468</v>
      </c>
      <c r="B468">
        <v>502.71428571428572</v>
      </c>
    </row>
    <row r="469" spans="1:2" x14ac:dyDescent="0.3">
      <c r="A469" s="15">
        <v>44469</v>
      </c>
      <c r="B469">
        <v>553.85714285714289</v>
      </c>
    </row>
    <row r="470" spans="1:2" x14ac:dyDescent="0.3">
      <c r="A470" s="15">
        <v>44470</v>
      </c>
      <c r="B470">
        <v>371.28571428571428</v>
      </c>
    </row>
    <row r="471" spans="1:2" x14ac:dyDescent="0.3">
      <c r="A471" s="15">
        <v>44471</v>
      </c>
      <c r="B471">
        <v>355.28571428571428</v>
      </c>
    </row>
    <row r="472" spans="1:2" x14ac:dyDescent="0.3">
      <c r="A472" s="15">
        <v>44472</v>
      </c>
      <c r="B472">
        <v>369.71428571428572</v>
      </c>
    </row>
    <row r="473" spans="1:2" x14ac:dyDescent="0.3">
      <c r="A473" s="15">
        <v>44473</v>
      </c>
      <c r="B473">
        <v>643.42857142857144</v>
      </c>
    </row>
    <row r="474" spans="1:2" x14ac:dyDescent="0.3">
      <c r="A474" s="15">
        <v>44474</v>
      </c>
      <c r="B474">
        <v>1018.2857142857143</v>
      </c>
    </row>
    <row r="475" spans="1:2" x14ac:dyDescent="0.3">
      <c r="A475" s="15">
        <v>44475</v>
      </c>
      <c r="B475">
        <v>1006</v>
      </c>
    </row>
    <row r="476" spans="1:2" x14ac:dyDescent="0.3">
      <c r="A476" s="15">
        <v>44476</v>
      </c>
      <c r="B476">
        <v>962.57142857142856</v>
      </c>
    </row>
    <row r="477" spans="1:2" x14ac:dyDescent="0.3">
      <c r="A477" s="15">
        <v>44477</v>
      </c>
      <c r="B477">
        <v>938.42857142857144</v>
      </c>
    </row>
    <row r="478" spans="1:2" x14ac:dyDescent="0.3">
      <c r="A478" s="15">
        <v>44478</v>
      </c>
      <c r="B478">
        <v>2484.1428571428573</v>
      </c>
    </row>
    <row r="479" spans="1:2" x14ac:dyDescent="0.3">
      <c r="A479" s="15">
        <v>44479</v>
      </c>
      <c r="B479">
        <v>2426.5714285714284</v>
      </c>
    </row>
    <row r="480" spans="1:2" x14ac:dyDescent="0.3">
      <c r="A480" s="15">
        <v>44480</v>
      </c>
      <c r="B480">
        <v>2132.7142857142858</v>
      </c>
    </row>
    <row r="481" spans="1:2" x14ac:dyDescent="0.3">
      <c r="A481" s="15">
        <v>44481</v>
      </c>
      <c r="B481">
        <v>1798.2857142857142</v>
      </c>
    </row>
    <row r="482" spans="1:2" x14ac:dyDescent="0.3">
      <c r="A482" s="15">
        <v>44482</v>
      </c>
      <c r="B482">
        <v>2156.7142857142858</v>
      </c>
    </row>
    <row r="483" spans="1:2" x14ac:dyDescent="0.3">
      <c r="A483" s="15">
        <v>44483</v>
      </c>
      <c r="B483">
        <v>2249.7142857142858</v>
      </c>
    </row>
    <row r="484" spans="1:2" x14ac:dyDescent="0.3">
      <c r="A484" s="15">
        <v>44484</v>
      </c>
      <c r="B484">
        <v>2375.4285714285716</v>
      </c>
    </row>
    <row r="485" spans="1:2" x14ac:dyDescent="0.3">
      <c r="A485" s="15">
        <v>44485</v>
      </c>
      <c r="B485">
        <v>1258.1428571428571</v>
      </c>
    </row>
    <row r="486" spans="1:2" x14ac:dyDescent="0.3">
      <c r="A486" s="15">
        <v>44486</v>
      </c>
      <c r="B486">
        <v>1430</v>
      </c>
    </row>
    <row r="487" spans="1:2" x14ac:dyDescent="0.3">
      <c r="A487" s="15">
        <v>44487</v>
      </c>
      <c r="B487">
        <v>1531.5714285714287</v>
      </c>
    </row>
    <row r="488" spans="1:2" x14ac:dyDescent="0.3">
      <c r="A488" s="15">
        <v>44488</v>
      </c>
      <c r="B488">
        <v>1444.1428571428571</v>
      </c>
    </row>
    <row r="489" spans="1:2" x14ac:dyDescent="0.3">
      <c r="A489" s="15">
        <v>44489</v>
      </c>
      <c r="B489">
        <v>1080.7142857142858</v>
      </c>
    </row>
    <row r="490" spans="1:2" x14ac:dyDescent="0.3">
      <c r="A490" s="15">
        <v>44490</v>
      </c>
      <c r="B490">
        <v>1188.2857142857142</v>
      </c>
    </row>
    <row r="491" spans="1:2" x14ac:dyDescent="0.3">
      <c r="A491" s="15">
        <v>44491</v>
      </c>
      <c r="B491">
        <v>1174.4285714285713</v>
      </c>
    </row>
    <row r="492" spans="1:2" x14ac:dyDescent="0.3">
      <c r="A492" s="15">
        <v>44492</v>
      </c>
      <c r="B492">
        <v>785.14285714285711</v>
      </c>
    </row>
    <row r="493" spans="1:2" x14ac:dyDescent="0.3">
      <c r="A493" s="15">
        <v>44493</v>
      </c>
      <c r="B493">
        <v>814.85714285714289</v>
      </c>
    </row>
    <row r="494" spans="1:2" x14ac:dyDescent="0.3">
      <c r="A494" s="15">
        <v>44494</v>
      </c>
      <c r="B494">
        <v>904.14285714285711</v>
      </c>
    </row>
    <row r="495" spans="1:2" x14ac:dyDescent="0.3">
      <c r="A495" s="15">
        <v>44495</v>
      </c>
      <c r="B495">
        <v>998.42857142857144</v>
      </c>
    </row>
    <row r="496" spans="1:2" x14ac:dyDescent="0.3">
      <c r="A496" s="15">
        <v>44496</v>
      </c>
      <c r="B496">
        <v>1019.8571428571429</v>
      </c>
    </row>
    <row r="497" spans="1:2" x14ac:dyDescent="0.3">
      <c r="A497" s="15">
        <v>44497</v>
      </c>
      <c r="B497">
        <v>880.85714285714289</v>
      </c>
    </row>
    <row r="498" spans="1:2" x14ac:dyDescent="0.3">
      <c r="A498" s="15">
        <v>44498</v>
      </c>
      <c r="B498">
        <v>853.28571428571433</v>
      </c>
    </row>
    <row r="499" spans="1:2" x14ac:dyDescent="0.3">
      <c r="A499" s="15">
        <v>44499</v>
      </c>
      <c r="B499">
        <v>829</v>
      </c>
    </row>
    <row r="500" spans="1:2" x14ac:dyDescent="0.3">
      <c r="A500" s="15">
        <v>44500</v>
      </c>
      <c r="B500">
        <v>646</v>
      </c>
    </row>
    <row r="501" spans="1:2" x14ac:dyDescent="0.3">
      <c r="A501" s="15">
        <v>44501</v>
      </c>
      <c r="B501">
        <v>756</v>
      </c>
    </row>
    <row r="502" spans="1:2" x14ac:dyDescent="0.3">
      <c r="A502" s="15">
        <v>44502</v>
      </c>
      <c r="B502">
        <v>718.85714285714289</v>
      </c>
    </row>
    <row r="503" spans="1:2" x14ac:dyDescent="0.3">
      <c r="A503" s="15">
        <v>44503</v>
      </c>
      <c r="B503">
        <v>683.14285714285711</v>
      </c>
    </row>
    <row r="504" spans="1:2" x14ac:dyDescent="0.3">
      <c r="A504" s="15">
        <v>44504</v>
      </c>
      <c r="B504">
        <v>635.28571428571433</v>
      </c>
    </row>
    <row r="505" spans="1:2" x14ac:dyDescent="0.3">
      <c r="A505" s="15">
        <v>44505</v>
      </c>
      <c r="B505">
        <v>1105.2857142857142</v>
      </c>
    </row>
    <row r="506" spans="1:2" x14ac:dyDescent="0.3">
      <c r="A506" s="15">
        <v>44506</v>
      </c>
      <c r="B506">
        <v>1313.8571428571429</v>
      </c>
    </row>
    <row r="507" spans="1:2" x14ac:dyDescent="0.3">
      <c r="A507" s="15">
        <v>44507</v>
      </c>
      <c r="B507">
        <v>1302.1428571428571</v>
      </c>
    </row>
    <row r="508" spans="1:2" x14ac:dyDescent="0.3">
      <c r="A508" s="15">
        <v>44508</v>
      </c>
      <c r="B508">
        <v>1002.1428571428571</v>
      </c>
    </row>
    <row r="509" spans="1:2" x14ac:dyDescent="0.3">
      <c r="A509" s="15">
        <v>44509</v>
      </c>
      <c r="B509">
        <v>1035</v>
      </c>
    </row>
    <row r="510" spans="1:2" x14ac:dyDescent="0.3">
      <c r="A510" s="15">
        <v>44510</v>
      </c>
      <c r="B510">
        <v>1117.8571428571429</v>
      </c>
    </row>
    <row r="511" spans="1:2" x14ac:dyDescent="0.3">
      <c r="A511" s="15">
        <v>44511</v>
      </c>
      <c r="B511">
        <v>1150</v>
      </c>
    </row>
    <row r="512" spans="1:2" x14ac:dyDescent="0.3">
      <c r="A512" s="15">
        <v>44512</v>
      </c>
      <c r="B512">
        <v>638.57142857142856</v>
      </c>
    </row>
    <row r="513" spans="1:2" x14ac:dyDescent="0.3">
      <c r="A513" s="15">
        <v>44513</v>
      </c>
      <c r="B513">
        <v>458.57142857142856</v>
      </c>
    </row>
    <row r="514" spans="1:2" x14ac:dyDescent="0.3">
      <c r="A514" s="15">
        <v>44514</v>
      </c>
      <c r="B514">
        <v>1261.4285714285713</v>
      </c>
    </row>
    <row r="515" spans="1:2" x14ac:dyDescent="0.3">
      <c r="A515" s="15">
        <v>44515</v>
      </c>
      <c r="B515">
        <v>1427.1428571428571</v>
      </c>
    </row>
    <row r="516" spans="1:2" x14ac:dyDescent="0.3">
      <c r="A516" s="15">
        <v>44516</v>
      </c>
      <c r="B516">
        <v>1474</v>
      </c>
    </row>
    <row r="517" spans="1:2" x14ac:dyDescent="0.3">
      <c r="A517" s="15">
        <v>44517</v>
      </c>
      <c r="B517">
        <v>1751.2857142857142</v>
      </c>
    </row>
    <row r="518" spans="1:2" x14ac:dyDescent="0.3">
      <c r="A518" s="15">
        <v>44518</v>
      </c>
      <c r="B518">
        <v>2040.4285714285713</v>
      </c>
    </row>
    <row r="519" spans="1:2" x14ac:dyDescent="0.3">
      <c r="A519" s="15">
        <v>44519</v>
      </c>
      <c r="B519">
        <v>2006.5714285714287</v>
      </c>
    </row>
    <row r="520" spans="1:2" x14ac:dyDescent="0.3">
      <c r="A520" s="15">
        <v>44520</v>
      </c>
      <c r="B520">
        <v>2057.7142857142858</v>
      </c>
    </row>
    <row r="521" spans="1:2" x14ac:dyDescent="0.3">
      <c r="A521" s="15">
        <v>44521</v>
      </c>
      <c r="B521">
        <v>1221.4285714285713</v>
      </c>
    </row>
    <row r="522" spans="1:2" x14ac:dyDescent="0.3">
      <c r="A522" s="15">
        <v>44522</v>
      </c>
      <c r="B522">
        <v>1227.5714285714287</v>
      </c>
    </row>
    <row r="523" spans="1:2" x14ac:dyDescent="0.3">
      <c r="A523" s="15">
        <v>44523</v>
      </c>
      <c r="B523">
        <v>1234.7142857142858</v>
      </c>
    </row>
    <row r="524" spans="1:2" x14ac:dyDescent="0.3">
      <c r="A524" s="15">
        <v>44524</v>
      </c>
      <c r="B524">
        <v>1128.2857142857142</v>
      </c>
    </row>
    <row r="525" spans="1:2" x14ac:dyDescent="0.3">
      <c r="A525" s="15">
        <v>44525</v>
      </c>
      <c r="B525">
        <v>1105</v>
      </c>
    </row>
    <row r="526" spans="1:2" x14ac:dyDescent="0.3">
      <c r="A526" s="15">
        <v>44526</v>
      </c>
      <c r="B526">
        <v>1338.1428571428571</v>
      </c>
    </row>
    <row r="527" spans="1:2" x14ac:dyDescent="0.3">
      <c r="A527" s="15">
        <v>44527</v>
      </c>
      <c r="B527">
        <v>1335.5714285714287</v>
      </c>
    </row>
    <row r="528" spans="1:2" x14ac:dyDescent="0.3">
      <c r="A528" s="15">
        <v>44528</v>
      </c>
      <c r="B528">
        <v>1716</v>
      </c>
    </row>
    <row r="529" spans="1:2" x14ac:dyDescent="0.3">
      <c r="A529" s="15">
        <v>44529</v>
      </c>
      <c r="B529">
        <v>1674.7142857142858</v>
      </c>
    </row>
    <row r="530" spans="1:2" x14ac:dyDescent="0.3">
      <c r="A530" s="15">
        <v>44530</v>
      </c>
      <c r="B530">
        <v>1805</v>
      </c>
    </row>
    <row r="531" spans="1:2" x14ac:dyDescent="0.3">
      <c r="A531" s="15">
        <v>44531</v>
      </c>
      <c r="B531">
        <v>1636.4285714285713</v>
      </c>
    </row>
    <row r="532" spans="1:2" x14ac:dyDescent="0.3">
      <c r="A532" s="15">
        <v>44532</v>
      </c>
      <c r="B532">
        <v>1442</v>
      </c>
    </row>
    <row r="533" spans="1:2" x14ac:dyDescent="0.3">
      <c r="A533" s="15">
        <v>44533</v>
      </c>
      <c r="B533">
        <v>1187</v>
      </c>
    </row>
    <row r="534" spans="1:2" x14ac:dyDescent="0.3">
      <c r="A534" s="15">
        <v>44534</v>
      </c>
      <c r="B534">
        <v>1084.1428571428571</v>
      </c>
    </row>
    <row r="535" spans="1:2" x14ac:dyDescent="0.3">
      <c r="A535" s="15">
        <v>44535</v>
      </c>
      <c r="B535">
        <v>690</v>
      </c>
    </row>
    <row r="536" spans="1:2" x14ac:dyDescent="0.3">
      <c r="A536" s="15">
        <v>44536</v>
      </c>
      <c r="B536">
        <v>853.28571428571433</v>
      </c>
    </row>
    <row r="537" spans="1:2" x14ac:dyDescent="0.3">
      <c r="A537" s="15">
        <v>44537</v>
      </c>
      <c r="B537">
        <v>620.14285714285711</v>
      </c>
    </row>
    <row r="538" spans="1:2" x14ac:dyDescent="0.3">
      <c r="A538" s="15">
        <v>44538</v>
      </c>
      <c r="B538">
        <v>548.14285714285711</v>
      </c>
    </row>
    <row r="539" spans="1:2" x14ac:dyDescent="0.3">
      <c r="A539" s="15">
        <v>44539</v>
      </c>
      <c r="B539">
        <v>404.14285714285717</v>
      </c>
    </row>
    <row r="540" spans="1:2" x14ac:dyDescent="0.3">
      <c r="A540" s="15">
        <v>44540</v>
      </c>
      <c r="B540">
        <v>404.14285714285717</v>
      </c>
    </row>
    <row r="541" spans="1:2" x14ac:dyDescent="0.3">
      <c r="A541" s="15">
        <v>44541</v>
      </c>
      <c r="B541">
        <v>438.42857142857144</v>
      </c>
    </row>
    <row r="542" spans="1:2" x14ac:dyDescent="0.3">
      <c r="A542" s="15">
        <v>44542</v>
      </c>
      <c r="B542">
        <v>465.85714285714283</v>
      </c>
    </row>
    <row r="543" spans="1:2" x14ac:dyDescent="0.3">
      <c r="A543" s="15">
        <v>44543</v>
      </c>
      <c r="B543">
        <v>191.71428571428572</v>
      </c>
    </row>
    <row r="544" spans="1:2" x14ac:dyDescent="0.3">
      <c r="A544" s="15">
        <v>44544</v>
      </c>
      <c r="B544">
        <v>290.28571428571428</v>
      </c>
    </row>
    <row r="545" spans="1:2" x14ac:dyDescent="0.3">
      <c r="A545" s="15">
        <v>44545</v>
      </c>
      <c r="B545">
        <v>262.85714285714283</v>
      </c>
    </row>
    <row r="546" spans="1:2" x14ac:dyDescent="0.3">
      <c r="A546" s="15">
        <v>44546</v>
      </c>
      <c r="B546">
        <v>324.57142857142856</v>
      </c>
    </row>
    <row r="547" spans="1:2" x14ac:dyDescent="0.3">
      <c r="A547" s="15">
        <v>44547</v>
      </c>
      <c r="B547">
        <v>421.71428571428572</v>
      </c>
    </row>
    <row r="548" spans="1:2" x14ac:dyDescent="0.3">
      <c r="A548" s="15">
        <v>44548</v>
      </c>
      <c r="B548">
        <v>428.57142857142856</v>
      </c>
    </row>
    <row r="549" spans="1:2" x14ac:dyDescent="0.3">
      <c r="A549" s="15">
        <v>44549</v>
      </c>
      <c r="B549">
        <v>401.14285714285717</v>
      </c>
    </row>
    <row r="550" spans="1:2" x14ac:dyDescent="0.3">
      <c r="A550" s="15">
        <v>44550</v>
      </c>
      <c r="B550">
        <v>388.57142857142856</v>
      </c>
    </row>
    <row r="551" spans="1:2" x14ac:dyDescent="0.3">
      <c r="A551" s="15">
        <v>44551</v>
      </c>
      <c r="B551">
        <v>316</v>
      </c>
    </row>
    <row r="552" spans="1:2" x14ac:dyDescent="0.3">
      <c r="A552" s="15">
        <v>44552</v>
      </c>
      <c r="B552">
        <v>323.14285714285717</v>
      </c>
    </row>
    <row r="553" spans="1:2" x14ac:dyDescent="0.3">
      <c r="A553" s="15">
        <v>44553</v>
      </c>
      <c r="B553">
        <v>255.42857142857142</v>
      </c>
    </row>
    <row r="554" spans="1:2" x14ac:dyDescent="0.3">
      <c r="A554" s="15">
        <v>44554</v>
      </c>
      <c r="B554">
        <v>201.14285714285714</v>
      </c>
    </row>
    <row r="555" spans="1:2" x14ac:dyDescent="0.3">
      <c r="A555" s="15">
        <v>44555</v>
      </c>
      <c r="B555">
        <v>248</v>
      </c>
    </row>
    <row r="556" spans="1:2" x14ac:dyDescent="0.3">
      <c r="A556" s="15">
        <v>44556</v>
      </c>
      <c r="B556">
        <v>285.71428571428572</v>
      </c>
    </row>
    <row r="557" spans="1:2" x14ac:dyDescent="0.3">
      <c r="A557" s="15">
        <v>44557</v>
      </c>
      <c r="B557">
        <v>296.85714285714283</v>
      </c>
    </row>
    <row r="558" spans="1:2" x14ac:dyDescent="0.3">
      <c r="A558" s="15">
        <v>44558</v>
      </c>
      <c r="B558">
        <v>254.85714285714286</v>
      </c>
    </row>
    <row r="559" spans="1:2" x14ac:dyDescent="0.3">
      <c r="A559" s="15">
        <v>44559</v>
      </c>
      <c r="B559">
        <v>346.28571428571428</v>
      </c>
    </row>
    <row r="560" spans="1:2" x14ac:dyDescent="0.3">
      <c r="A560" s="15">
        <v>44560</v>
      </c>
      <c r="B560">
        <v>394</v>
      </c>
    </row>
    <row r="561" spans="1:2" x14ac:dyDescent="0.3">
      <c r="A561" s="15">
        <v>44561</v>
      </c>
      <c r="B561">
        <v>431.71428571428572</v>
      </c>
    </row>
    <row r="562" spans="1:2" x14ac:dyDescent="0.3">
      <c r="A562" s="15">
        <v>44562</v>
      </c>
      <c r="B562">
        <v>366</v>
      </c>
    </row>
    <row r="563" spans="1:2" x14ac:dyDescent="0.3">
      <c r="A563" s="15">
        <v>44563</v>
      </c>
      <c r="B563">
        <v>424.85714285714283</v>
      </c>
    </row>
    <row r="564" spans="1:2" x14ac:dyDescent="0.3">
      <c r="A564" s="15">
        <v>44564</v>
      </c>
      <c r="B564">
        <v>392.28571428571428</v>
      </c>
    </row>
    <row r="565" spans="1:2" x14ac:dyDescent="0.3">
      <c r="A565" s="15">
        <v>44565</v>
      </c>
      <c r="B565">
        <v>367.14285714285717</v>
      </c>
    </row>
    <row r="566" spans="1:2" x14ac:dyDescent="0.3">
      <c r="A566" s="15">
        <v>44566</v>
      </c>
      <c r="B566">
        <v>268.57142857142856</v>
      </c>
    </row>
    <row r="567" spans="1:2" x14ac:dyDescent="0.3">
      <c r="A567" s="15">
        <v>44567</v>
      </c>
      <c r="B567">
        <v>199.42857142857142</v>
      </c>
    </row>
    <row r="568" spans="1:2" x14ac:dyDescent="0.3">
      <c r="A568" s="15">
        <v>44568</v>
      </c>
      <c r="B568">
        <v>168.85714285714286</v>
      </c>
    </row>
    <row r="569" spans="1:2" x14ac:dyDescent="0.3">
      <c r="A569" s="15">
        <v>44569</v>
      </c>
      <c r="B569">
        <v>146.57142857142858</v>
      </c>
    </row>
    <row r="570" spans="1:2" x14ac:dyDescent="0.3">
      <c r="A570" s="15">
        <v>44570</v>
      </c>
      <c r="B570">
        <v>105.28571428571429</v>
      </c>
    </row>
    <row r="571" spans="1:2" x14ac:dyDescent="0.3">
      <c r="A571" s="15">
        <v>44571</v>
      </c>
      <c r="B571">
        <v>111.71428571428571</v>
      </c>
    </row>
    <row r="572" spans="1:2" x14ac:dyDescent="0.3">
      <c r="A572" s="15">
        <v>44572</v>
      </c>
      <c r="B572">
        <v>361.71428571428572</v>
      </c>
    </row>
    <row r="573" spans="1:2" x14ac:dyDescent="0.3">
      <c r="A573" s="15">
        <v>44573</v>
      </c>
      <c r="B573">
        <v>667.42857142857144</v>
      </c>
    </row>
    <row r="574" spans="1:2" x14ac:dyDescent="0.3">
      <c r="A574" s="15">
        <v>44574</v>
      </c>
      <c r="B574">
        <v>703.14285714285711</v>
      </c>
    </row>
    <row r="575" spans="1:2" x14ac:dyDescent="0.3">
      <c r="A575" s="15">
        <v>44575</v>
      </c>
      <c r="B575">
        <v>817.42857142857144</v>
      </c>
    </row>
    <row r="576" spans="1:2" x14ac:dyDescent="0.3">
      <c r="A576" s="15">
        <v>44576</v>
      </c>
      <c r="B576">
        <v>878.14285714285711</v>
      </c>
    </row>
    <row r="577" spans="1:2" x14ac:dyDescent="0.3">
      <c r="A577" s="15">
        <v>44577</v>
      </c>
      <c r="B577">
        <v>1062.8571428571429</v>
      </c>
    </row>
    <row r="578" spans="1:2" x14ac:dyDescent="0.3">
      <c r="A578" s="15">
        <v>44578</v>
      </c>
      <c r="B578">
        <v>1056.4285714285713</v>
      </c>
    </row>
    <row r="579" spans="1:2" x14ac:dyDescent="0.3">
      <c r="A579" s="15">
        <v>44579</v>
      </c>
      <c r="B579">
        <v>1123.5714285714287</v>
      </c>
    </row>
    <row r="580" spans="1:2" x14ac:dyDescent="0.3">
      <c r="A580" s="15">
        <v>44580</v>
      </c>
      <c r="B580">
        <v>832.14285714285711</v>
      </c>
    </row>
    <row r="581" spans="1:2" x14ac:dyDescent="0.3">
      <c r="A581" s="15">
        <v>44581</v>
      </c>
      <c r="B581">
        <v>796.42857142857144</v>
      </c>
    </row>
    <row r="582" spans="1:2" x14ac:dyDescent="0.3">
      <c r="A582" s="15">
        <v>44582</v>
      </c>
      <c r="B582">
        <v>775</v>
      </c>
    </row>
    <row r="583" spans="1:2" x14ac:dyDescent="0.3">
      <c r="A583" s="15">
        <v>44583</v>
      </c>
      <c r="B583">
        <v>728.57142857142856</v>
      </c>
    </row>
    <row r="584" spans="1:2" x14ac:dyDescent="0.3">
      <c r="A584" s="15">
        <v>44584</v>
      </c>
      <c r="B584">
        <v>681.42857142857144</v>
      </c>
    </row>
    <row r="585" spans="1:2" x14ac:dyDescent="0.3">
      <c r="A585" s="15">
        <v>44585</v>
      </c>
      <c r="B585">
        <v>768.57142857142856</v>
      </c>
    </row>
    <row r="586" spans="1:2" x14ac:dyDescent="0.3">
      <c r="A586" s="15">
        <v>44586</v>
      </c>
      <c r="B586">
        <v>480</v>
      </c>
    </row>
    <row r="587" spans="1:2" x14ac:dyDescent="0.3">
      <c r="A587" s="15">
        <v>44587</v>
      </c>
      <c r="B587">
        <v>855.71428571428567</v>
      </c>
    </row>
    <row r="588" spans="1:2" x14ac:dyDescent="0.3">
      <c r="A588" s="15">
        <v>44588</v>
      </c>
      <c r="B588">
        <v>2087.1428571428573</v>
      </c>
    </row>
    <row r="589" spans="1:2" x14ac:dyDescent="0.3">
      <c r="A589" s="15">
        <v>44589</v>
      </c>
      <c r="B589">
        <v>1944.2857142857142</v>
      </c>
    </row>
    <row r="590" spans="1:2" x14ac:dyDescent="0.3">
      <c r="A590" s="15">
        <v>44590</v>
      </c>
      <c r="B590">
        <v>1930</v>
      </c>
    </row>
    <row r="591" spans="1:2" x14ac:dyDescent="0.3">
      <c r="A591" s="15">
        <v>44591</v>
      </c>
      <c r="B591">
        <v>1831.4285714285713</v>
      </c>
    </row>
    <row r="592" spans="1:2" x14ac:dyDescent="0.3">
      <c r="A592" s="15">
        <v>44592</v>
      </c>
      <c r="B592">
        <v>1744.2857142857142</v>
      </c>
    </row>
    <row r="593" spans="1:2" x14ac:dyDescent="0.3">
      <c r="A593" s="15">
        <v>44593</v>
      </c>
      <c r="B593">
        <v>1772.8571428571429</v>
      </c>
    </row>
    <row r="594" spans="1:2" x14ac:dyDescent="0.3">
      <c r="A594" s="15">
        <v>44594</v>
      </c>
      <c r="B594">
        <v>1530</v>
      </c>
    </row>
    <row r="595" spans="1:2" x14ac:dyDescent="0.3">
      <c r="A595" s="15">
        <v>44595</v>
      </c>
      <c r="B595">
        <v>638.57142857142856</v>
      </c>
    </row>
    <row r="596" spans="1:2" x14ac:dyDescent="0.3">
      <c r="A596" s="15">
        <v>44596</v>
      </c>
      <c r="B596">
        <v>710</v>
      </c>
    </row>
    <row r="597" spans="1:2" x14ac:dyDescent="0.3">
      <c r="A597" s="15">
        <v>44597</v>
      </c>
      <c r="B597">
        <v>760</v>
      </c>
    </row>
    <row r="598" spans="1:2" x14ac:dyDescent="0.3">
      <c r="A598" s="15">
        <v>44598</v>
      </c>
      <c r="B598">
        <v>665.71428571428567</v>
      </c>
    </row>
    <row r="599" spans="1:2" x14ac:dyDescent="0.3">
      <c r="A599" s="15">
        <v>44599</v>
      </c>
      <c r="B599">
        <v>665.71428571428567</v>
      </c>
    </row>
    <row r="600" spans="1:2" x14ac:dyDescent="0.3">
      <c r="A600" s="15">
        <v>44600</v>
      </c>
      <c r="B600">
        <v>644.28571428571433</v>
      </c>
    </row>
    <row r="601" spans="1:2" x14ac:dyDescent="0.3">
      <c r="A601" s="15">
        <v>44601</v>
      </c>
      <c r="B601">
        <v>632.85714285714289</v>
      </c>
    </row>
    <row r="602" spans="1:2" x14ac:dyDescent="0.3">
      <c r="A602" s="15">
        <v>44602</v>
      </c>
      <c r="B602">
        <v>457.14285714285717</v>
      </c>
    </row>
    <row r="603" spans="1:2" x14ac:dyDescent="0.3">
      <c r="A603" s="15">
        <v>44603</v>
      </c>
      <c r="B603">
        <v>421.42857142857144</v>
      </c>
    </row>
    <row r="604" spans="1:2" x14ac:dyDescent="0.3">
      <c r="A604" s="15">
        <v>44604</v>
      </c>
      <c r="B604">
        <v>442.85714285714283</v>
      </c>
    </row>
    <row r="605" spans="1:2" x14ac:dyDescent="0.3">
      <c r="A605" s="15">
        <v>44605</v>
      </c>
      <c r="B605">
        <v>485.71428571428572</v>
      </c>
    </row>
    <row r="606" spans="1:2" x14ac:dyDescent="0.3">
      <c r="A606" s="15">
        <v>44606</v>
      </c>
      <c r="B606">
        <v>541.42857142857144</v>
      </c>
    </row>
    <row r="607" spans="1:2" x14ac:dyDescent="0.3">
      <c r="A607" s="15">
        <v>44607</v>
      </c>
      <c r="B607">
        <v>505.71428571428572</v>
      </c>
    </row>
    <row r="608" spans="1:2" x14ac:dyDescent="0.3">
      <c r="A608" s="15">
        <v>44608</v>
      </c>
      <c r="B608">
        <v>773.71428571428567</v>
      </c>
    </row>
    <row r="609" spans="1:2" x14ac:dyDescent="0.3">
      <c r="A609" s="15">
        <v>44609</v>
      </c>
      <c r="B609">
        <v>645.14285714285711</v>
      </c>
    </row>
    <row r="610" spans="1:2" x14ac:dyDescent="0.3">
      <c r="A610" s="15">
        <v>44610</v>
      </c>
      <c r="B610">
        <v>609.42857142857144</v>
      </c>
    </row>
    <row r="611" spans="1:2" x14ac:dyDescent="0.3">
      <c r="A611" s="15">
        <v>44611</v>
      </c>
      <c r="B611">
        <v>612.28571428571433</v>
      </c>
    </row>
    <row r="612" spans="1:2" x14ac:dyDescent="0.3">
      <c r="A612" s="15">
        <v>44612</v>
      </c>
      <c r="B612">
        <v>569.42857142857144</v>
      </c>
    </row>
    <row r="613" spans="1:2" x14ac:dyDescent="0.3">
      <c r="A613" s="15">
        <v>44613</v>
      </c>
      <c r="B613">
        <v>513.71428571428567</v>
      </c>
    </row>
    <row r="614" spans="1:2" x14ac:dyDescent="0.3">
      <c r="A614" s="15">
        <v>44614</v>
      </c>
      <c r="B614">
        <v>572.28571428571433</v>
      </c>
    </row>
    <row r="615" spans="1:2" x14ac:dyDescent="0.3">
      <c r="A615" s="15">
        <v>44615</v>
      </c>
      <c r="B615">
        <v>220</v>
      </c>
    </row>
    <row r="616" spans="1:2" x14ac:dyDescent="0.3">
      <c r="A616" s="15">
        <v>44616</v>
      </c>
      <c r="B616">
        <v>184.28571428571428</v>
      </c>
    </row>
    <row r="617" spans="1:2" x14ac:dyDescent="0.3">
      <c r="A617" s="15">
        <v>44617</v>
      </c>
      <c r="B617">
        <v>305.71428571428572</v>
      </c>
    </row>
    <row r="618" spans="1:2" x14ac:dyDescent="0.3">
      <c r="A618" s="15">
        <v>44618</v>
      </c>
      <c r="B618">
        <v>252.85714285714286</v>
      </c>
    </row>
    <row r="619" spans="1:2" x14ac:dyDescent="0.3">
      <c r="A619" s="15">
        <v>44619</v>
      </c>
      <c r="B619">
        <v>288.57142857142856</v>
      </c>
    </row>
    <row r="620" spans="1:2" x14ac:dyDescent="0.3">
      <c r="A620" s="15">
        <v>44620</v>
      </c>
      <c r="B620">
        <v>352.85714285714283</v>
      </c>
    </row>
    <row r="621" spans="1:2" x14ac:dyDescent="0.3">
      <c r="A621" s="15">
        <v>44621</v>
      </c>
      <c r="B621">
        <v>311.42857142857144</v>
      </c>
    </row>
    <row r="622" spans="1:2" x14ac:dyDescent="0.3">
      <c r="A622" s="15">
        <v>44622</v>
      </c>
      <c r="B622">
        <v>267.14285714285717</v>
      </c>
    </row>
    <row r="623" spans="1:2" x14ac:dyDescent="0.3">
      <c r="A623" s="15">
        <v>44623</v>
      </c>
      <c r="B623">
        <v>267.14285714285717</v>
      </c>
    </row>
    <row r="624" spans="1:2" x14ac:dyDescent="0.3">
      <c r="A624" s="15">
        <v>44624</v>
      </c>
      <c r="B624">
        <v>214.28571428571428</v>
      </c>
    </row>
    <row r="625" spans="1:2" x14ac:dyDescent="0.3">
      <c r="A625" s="15">
        <v>44625</v>
      </c>
      <c r="B625">
        <v>210</v>
      </c>
    </row>
    <row r="626" spans="1:2" x14ac:dyDescent="0.3">
      <c r="A626" s="15">
        <v>44626</v>
      </c>
      <c r="B626">
        <v>188.57142857142858</v>
      </c>
    </row>
    <row r="627" spans="1:2" x14ac:dyDescent="0.3">
      <c r="A627" s="15">
        <v>44627</v>
      </c>
      <c r="B627">
        <v>160</v>
      </c>
    </row>
    <row r="628" spans="1:2" x14ac:dyDescent="0.3">
      <c r="A628" s="15">
        <v>44628</v>
      </c>
      <c r="B628">
        <v>142.85714285714286</v>
      </c>
    </row>
    <row r="629" spans="1:2" x14ac:dyDescent="0.3">
      <c r="A629" s="15">
        <v>44629</v>
      </c>
      <c r="B629">
        <v>157.14285714285714</v>
      </c>
    </row>
    <row r="630" spans="1:2" x14ac:dyDescent="0.3">
      <c r="A630" s="15">
        <v>44630</v>
      </c>
      <c r="B630">
        <v>157.14285714285714</v>
      </c>
    </row>
    <row r="631" spans="1:2" x14ac:dyDescent="0.3">
      <c r="A631" s="15">
        <v>44631</v>
      </c>
      <c r="B631">
        <v>224.28571428571428</v>
      </c>
    </row>
    <row r="632" spans="1:2" x14ac:dyDescent="0.3">
      <c r="A632" s="15">
        <v>44632</v>
      </c>
      <c r="B632">
        <v>278.57142857142856</v>
      </c>
    </row>
    <row r="633" spans="1:2" x14ac:dyDescent="0.3">
      <c r="A633" s="15">
        <v>44633</v>
      </c>
      <c r="B633">
        <v>325.71428571428572</v>
      </c>
    </row>
    <row r="634" spans="1:2" x14ac:dyDescent="0.3">
      <c r="A634" s="15">
        <v>44634</v>
      </c>
      <c r="B634">
        <v>325.71428571428572</v>
      </c>
    </row>
    <row r="635" spans="1:2" x14ac:dyDescent="0.3">
      <c r="A635" s="15">
        <v>44635</v>
      </c>
      <c r="B635">
        <v>355.71428571428572</v>
      </c>
    </row>
    <row r="636" spans="1:2" x14ac:dyDescent="0.3">
      <c r="A636" s="15">
        <v>44636</v>
      </c>
      <c r="B636">
        <v>394.28571428571428</v>
      </c>
    </row>
    <row r="637" spans="1:2" x14ac:dyDescent="0.3">
      <c r="A637" s="15">
        <v>44637</v>
      </c>
      <c r="B637">
        <v>544.28571428571433</v>
      </c>
    </row>
    <row r="638" spans="1:2" x14ac:dyDescent="0.3">
      <c r="A638" s="15">
        <v>44638</v>
      </c>
      <c r="B638">
        <v>422.85714285714283</v>
      </c>
    </row>
    <row r="639" spans="1:2" x14ac:dyDescent="0.3">
      <c r="A639" s="15">
        <v>44639</v>
      </c>
      <c r="B639">
        <v>351.42857142857144</v>
      </c>
    </row>
    <row r="640" spans="1:2" x14ac:dyDescent="0.3">
      <c r="A640" s="15">
        <v>44640</v>
      </c>
      <c r="B640">
        <v>475.71428571428572</v>
      </c>
    </row>
    <row r="641" spans="1:2" x14ac:dyDescent="0.3">
      <c r="A641" s="15">
        <v>44641</v>
      </c>
      <c r="B641">
        <v>542.85714285714289</v>
      </c>
    </row>
    <row r="642" spans="1:2" x14ac:dyDescent="0.3">
      <c r="A642" s="15">
        <v>44642</v>
      </c>
      <c r="B642">
        <v>567.14285714285711</v>
      </c>
    </row>
    <row r="643" spans="1:2" x14ac:dyDescent="0.3">
      <c r="A643" s="15">
        <v>44643</v>
      </c>
      <c r="B643">
        <v>775</v>
      </c>
    </row>
    <row r="644" spans="1:2" x14ac:dyDescent="0.3">
      <c r="A644" s="15">
        <v>44644</v>
      </c>
      <c r="B644">
        <v>785</v>
      </c>
    </row>
    <row r="645" spans="1:2" x14ac:dyDescent="0.3">
      <c r="A645" s="15">
        <v>44645</v>
      </c>
      <c r="B645">
        <v>777.85714285714289</v>
      </c>
    </row>
    <row r="646" spans="1:2" x14ac:dyDescent="0.3">
      <c r="A646" s="15">
        <v>44646</v>
      </c>
      <c r="B646">
        <v>777.85714285714289</v>
      </c>
    </row>
    <row r="647" spans="1:2" x14ac:dyDescent="0.3">
      <c r="A647" s="15">
        <v>44647</v>
      </c>
      <c r="B647">
        <v>617.85714285714289</v>
      </c>
    </row>
    <row r="648" spans="1:2" x14ac:dyDescent="0.3">
      <c r="A648" s="15">
        <v>44648</v>
      </c>
      <c r="B648">
        <v>515</v>
      </c>
    </row>
    <row r="649" spans="1:2" x14ac:dyDescent="0.3">
      <c r="A649" s="15">
        <v>44649</v>
      </c>
      <c r="B649">
        <v>603.57142857142856</v>
      </c>
    </row>
    <row r="650" spans="1:2" x14ac:dyDescent="0.3">
      <c r="A650" s="15">
        <v>44650</v>
      </c>
      <c r="B650">
        <v>561.42857142857144</v>
      </c>
    </row>
    <row r="651" spans="1:2" x14ac:dyDescent="0.3">
      <c r="A651" s="15">
        <v>44651</v>
      </c>
      <c r="B651">
        <v>401.42857142857144</v>
      </c>
    </row>
    <row r="652" spans="1:2" x14ac:dyDescent="0.3">
      <c r="A652" s="15">
        <v>44652</v>
      </c>
      <c r="B652">
        <v>480</v>
      </c>
    </row>
    <row r="653" spans="1:2" x14ac:dyDescent="0.3">
      <c r="A653" s="15">
        <v>44653</v>
      </c>
      <c r="B653">
        <v>480</v>
      </c>
    </row>
    <row r="654" spans="1:2" x14ac:dyDescent="0.3">
      <c r="A654" s="15">
        <v>44654</v>
      </c>
      <c r="B654">
        <v>454.28571428571428</v>
      </c>
    </row>
    <row r="655" spans="1:2" x14ac:dyDescent="0.3">
      <c r="A655" s="15">
        <v>44655</v>
      </c>
      <c r="B655">
        <v>505.71428571428572</v>
      </c>
    </row>
    <row r="656" spans="1:2" x14ac:dyDescent="0.3">
      <c r="A656" s="15">
        <v>44656</v>
      </c>
      <c r="B656">
        <v>662.85714285714289</v>
      </c>
    </row>
    <row r="657" spans="1:2" x14ac:dyDescent="0.3">
      <c r="A657" s="15">
        <v>44657</v>
      </c>
      <c r="B657">
        <v>591.42857142857144</v>
      </c>
    </row>
    <row r="658" spans="1:2" x14ac:dyDescent="0.3">
      <c r="A658" s="15">
        <v>44658</v>
      </c>
      <c r="B658">
        <v>600</v>
      </c>
    </row>
    <row r="659" spans="1:2" x14ac:dyDescent="0.3">
      <c r="A659" s="15">
        <v>44659</v>
      </c>
      <c r="B659">
        <v>540</v>
      </c>
    </row>
    <row r="660" spans="1:2" x14ac:dyDescent="0.3">
      <c r="A660" s="15">
        <v>44660</v>
      </c>
      <c r="B660">
        <v>697.14285714285711</v>
      </c>
    </row>
    <row r="661" spans="1:2" x14ac:dyDescent="0.3">
      <c r="A661" s="15">
        <v>44661</v>
      </c>
      <c r="B661">
        <v>728.57142857142856</v>
      </c>
    </row>
    <row r="662" spans="1:2" x14ac:dyDescent="0.3">
      <c r="A662" s="15">
        <v>44662</v>
      </c>
      <c r="B662">
        <v>677.14285714285711</v>
      </c>
    </row>
    <row r="663" spans="1:2" x14ac:dyDescent="0.3">
      <c r="A663" s="15">
        <v>44663</v>
      </c>
      <c r="B663">
        <v>612.85714285714289</v>
      </c>
    </row>
    <row r="664" spans="1:2" x14ac:dyDescent="0.3">
      <c r="A664" s="15">
        <v>44664</v>
      </c>
      <c r="B664">
        <v>504.28571428571428</v>
      </c>
    </row>
    <row r="665" spans="1:2" x14ac:dyDescent="0.3">
      <c r="A665" s="15">
        <v>44665</v>
      </c>
      <c r="B665">
        <v>547.14285714285711</v>
      </c>
    </row>
    <row r="666" spans="1:2" x14ac:dyDescent="0.3">
      <c r="A666" s="15">
        <v>44666</v>
      </c>
      <c r="B666">
        <v>581.42857142857144</v>
      </c>
    </row>
    <row r="667" spans="1:2" x14ac:dyDescent="0.3">
      <c r="A667" s="15">
        <v>44667</v>
      </c>
      <c r="B667">
        <v>467.14285714285717</v>
      </c>
    </row>
    <row r="668" spans="1:2" x14ac:dyDescent="0.3">
      <c r="A668" s="15">
        <v>44668</v>
      </c>
      <c r="B668">
        <v>752.85714285714289</v>
      </c>
    </row>
    <row r="669" spans="1:2" x14ac:dyDescent="0.3">
      <c r="A669" s="15">
        <v>44669</v>
      </c>
      <c r="B669">
        <v>752.85714285714289</v>
      </c>
    </row>
    <row r="670" spans="1:2" x14ac:dyDescent="0.3">
      <c r="A670" s="15">
        <v>44670</v>
      </c>
      <c r="B670">
        <v>1121.4285714285713</v>
      </c>
    </row>
    <row r="671" spans="1:2" x14ac:dyDescent="0.3">
      <c r="A671" s="15">
        <v>44671</v>
      </c>
      <c r="B671">
        <v>1092.8571428571429</v>
      </c>
    </row>
    <row r="672" spans="1:2" x14ac:dyDescent="0.3">
      <c r="A672" s="15">
        <v>44672</v>
      </c>
      <c r="B672">
        <v>1397.1428571428571</v>
      </c>
    </row>
    <row r="673" spans="1:2" x14ac:dyDescent="0.3">
      <c r="A673" s="15">
        <v>44673</v>
      </c>
      <c r="B673">
        <v>1520</v>
      </c>
    </row>
    <row r="674" spans="1:2" x14ac:dyDescent="0.3">
      <c r="A674" s="15">
        <v>44674</v>
      </c>
      <c r="B674">
        <v>1588.5714285714287</v>
      </c>
    </row>
    <row r="675" spans="1:2" x14ac:dyDescent="0.3">
      <c r="A675" s="15">
        <v>44675</v>
      </c>
      <c r="B675">
        <v>1351.4285714285713</v>
      </c>
    </row>
    <row r="676" spans="1:2" x14ac:dyDescent="0.3">
      <c r="A676" s="15">
        <v>44676</v>
      </c>
      <c r="B676">
        <v>1368.5714285714287</v>
      </c>
    </row>
    <row r="677" spans="1:2" x14ac:dyDescent="0.3">
      <c r="A677" s="15">
        <v>44677</v>
      </c>
      <c r="B677">
        <v>798.57142857142856</v>
      </c>
    </row>
    <row r="678" spans="1:2" x14ac:dyDescent="0.3">
      <c r="A678" s="15">
        <v>44678</v>
      </c>
      <c r="B678">
        <v>781.42857142857144</v>
      </c>
    </row>
    <row r="679" spans="1:2" x14ac:dyDescent="0.3">
      <c r="A679" s="15">
        <v>44679</v>
      </c>
      <c r="B679">
        <v>502.85714285714283</v>
      </c>
    </row>
    <row r="680" spans="1:2" x14ac:dyDescent="0.3">
      <c r="A680" s="15">
        <v>44680</v>
      </c>
      <c r="B680">
        <v>514.28571428571433</v>
      </c>
    </row>
    <row r="681" spans="1:2" x14ac:dyDescent="0.3">
      <c r="A681" s="15">
        <v>44681</v>
      </c>
      <c r="B681">
        <v>402.85714285714283</v>
      </c>
    </row>
    <row r="682" spans="1:2" x14ac:dyDescent="0.3">
      <c r="A682" s="15">
        <v>44682</v>
      </c>
      <c r="B682">
        <v>357.14285714285717</v>
      </c>
    </row>
    <row r="683" spans="1:2" x14ac:dyDescent="0.3">
      <c r="A683" s="15">
        <v>44683</v>
      </c>
      <c r="B683">
        <v>340</v>
      </c>
    </row>
    <row r="684" spans="1:2" x14ac:dyDescent="0.3">
      <c r="A684" s="15">
        <v>44684</v>
      </c>
      <c r="B684">
        <v>325.71428571428572</v>
      </c>
    </row>
    <row r="685" spans="1:2" x14ac:dyDescent="0.3">
      <c r="A685" s="15">
        <v>44685</v>
      </c>
      <c r="B685">
        <v>360</v>
      </c>
    </row>
    <row r="686" spans="1:2" x14ac:dyDescent="0.3">
      <c r="A686" s="15">
        <v>44686</v>
      </c>
      <c r="B686">
        <v>282.85714285714283</v>
      </c>
    </row>
    <row r="687" spans="1:2" x14ac:dyDescent="0.3">
      <c r="A687" s="15">
        <v>44687</v>
      </c>
      <c r="B687">
        <v>254.28571428571428</v>
      </c>
    </row>
    <row r="688" spans="1:2" x14ac:dyDescent="0.3">
      <c r="A688" s="15">
        <v>44688</v>
      </c>
      <c r="B688">
        <v>640</v>
      </c>
    </row>
    <row r="689" spans="1:2" x14ac:dyDescent="0.3">
      <c r="A689" s="15">
        <v>44689</v>
      </c>
      <c r="B689">
        <v>622.85714285714289</v>
      </c>
    </row>
    <row r="690" spans="1:2" x14ac:dyDescent="0.3">
      <c r="A690" s="15">
        <v>44690</v>
      </c>
      <c r="B690">
        <v>711.42857142857144</v>
      </c>
    </row>
    <row r="691" spans="1:2" x14ac:dyDescent="0.3">
      <c r="A691" s="15">
        <v>44691</v>
      </c>
      <c r="B691">
        <v>700</v>
      </c>
    </row>
    <row r="692" spans="1:2" x14ac:dyDescent="0.3">
      <c r="A692" s="15">
        <v>44692</v>
      </c>
      <c r="B692">
        <v>665.71428571428567</v>
      </c>
    </row>
    <row r="693" spans="1:2" x14ac:dyDescent="0.3">
      <c r="A693" s="15">
        <v>44693</v>
      </c>
      <c r="B693">
        <v>708.57142857142856</v>
      </c>
    </row>
    <row r="694" spans="1:2" x14ac:dyDescent="0.3">
      <c r="A694" s="15">
        <v>44694</v>
      </c>
      <c r="B694">
        <v>650</v>
      </c>
    </row>
    <row r="695" spans="1:2" x14ac:dyDescent="0.3">
      <c r="A695" s="15">
        <v>44695</v>
      </c>
      <c r="B695">
        <v>290</v>
      </c>
    </row>
    <row r="696" spans="1:2" x14ac:dyDescent="0.3">
      <c r="A696" s="15">
        <v>44696</v>
      </c>
      <c r="B696">
        <v>281.42857142857144</v>
      </c>
    </row>
    <row r="697" spans="1:2" x14ac:dyDescent="0.3">
      <c r="A697" s="15">
        <v>44697</v>
      </c>
      <c r="B697">
        <v>244.28571428571428</v>
      </c>
    </row>
    <row r="698" spans="1:2" x14ac:dyDescent="0.3">
      <c r="A698" s="15">
        <v>44698</v>
      </c>
      <c r="B698">
        <v>235.71428571428572</v>
      </c>
    </row>
    <row r="699" spans="1:2" x14ac:dyDescent="0.3">
      <c r="A699" s="15">
        <v>44699</v>
      </c>
      <c r="B699">
        <v>261.42857142857144</v>
      </c>
    </row>
    <row r="700" spans="1:2" x14ac:dyDescent="0.3">
      <c r="A700" s="15">
        <v>44700</v>
      </c>
      <c r="B700">
        <v>308.57142857142856</v>
      </c>
    </row>
    <row r="701" spans="1:2" x14ac:dyDescent="0.3">
      <c r="A701" s="15">
        <v>44701</v>
      </c>
      <c r="B701">
        <v>238.57142857142858</v>
      </c>
    </row>
    <row r="702" spans="1:2" x14ac:dyDescent="0.3">
      <c r="A702" s="15">
        <v>44702</v>
      </c>
      <c r="B702">
        <v>635.71428571428567</v>
      </c>
    </row>
    <row r="703" spans="1:2" x14ac:dyDescent="0.3">
      <c r="A703" s="15">
        <v>44703</v>
      </c>
      <c r="B703">
        <v>724.28571428571433</v>
      </c>
    </row>
    <row r="704" spans="1:2" x14ac:dyDescent="0.3">
      <c r="A704" s="15">
        <v>44704</v>
      </c>
      <c r="B704">
        <v>790</v>
      </c>
    </row>
    <row r="705" spans="1:2" x14ac:dyDescent="0.3">
      <c r="A705" s="15">
        <v>44705</v>
      </c>
      <c r="B705">
        <v>898.57142857142856</v>
      </c>
    </row>
    <row r="706" spans="1:2" x14ac:dyDescent="0.3">
      <c r="A706" s="15">
        <v>44706</v>
      </c>
      <c r="B706">
        <v>898.57142857142856</v>
      </c>
    </row>
    <row r="707" spans="1:2" x14ac:dyDescent="0.3">
      <c r="A707" s="15">
        <v>44707</v>
      </c>
      <c r="B707">
        <v>1108.5714285714287</v>
      </c>
    </row>
    <row r="708" spans="1:2" x14ac:dyDescent="0.3">
      <c r="A708" s="15">
        <v>44708</v>
      </c>
      <c r="B708">
        <v>1157.1428571428571</v>
      </c>
    </row>
    <row r="709" spans="1:2" x14ac:dyDescent="0.3">
      <c r="A709" s="15">
        <v>44709</v>
      </c>
      <c r="B709">
        <v>854.28571428571433</v>
      </c>
    </row>
    <row r="710" spans="1:2" x14ac:dyDescent="0.3">
      <c r="A710" s="15">
        <v>44710</v>
      </c>
      <c r="B710">
        <v>862.85714285714289</v>
      </c>
    </row>
    <row r="711" spans="1:2" x14ac:dyDescent="0.3">
      <c r="A711" s="15">
        <v>44711</v>
      </c>
      <c r="B711">
        <v>1037.1428571428571</v>
      </c>
    </row>
    <row r="712" spans="1:2" x14ac:dyDescent="0.3">
      <c r="A712" s="15">
        <v>44712</v>
      </c>
      <c r="B712">
        <v>1220</v>
      </c>
    </row>
    <row r="713" spans="1:2" x14ac:dyDescent="0.3">
      <c r="A713" s="15">
        <v>44713</v>
      </c>
      <c r="B713">
        <v>1262.8571428571429</v>
      </c>
    </row>
    <row r="714" spans="1:2" x14ac:dyDescent="0.3">
      <c r="A714" s="15">
        <v>44714</v>
      </c>
      <c r="B714">
        <v>1374.2857142857142</v>
      </c>
    </row>
    <row r="715" spans="1:2" x14ac:dyDescent="0.3">
      <c r="A715" s="15">
        <v>44715</v>
      </c>
      <c r="B715">
        <v>1288.5714285714287</v>
      </c>
    </row>
    <row r="716" spans="1:2" x14ac:dyDescent="0.3">
      <c r="A716" s="15">
        <v>44716</v>
      </c>
      <c r="B716">
        <v>1255.7142857142858</v>
      </c>
    </row>
    <row r="717" spans="1:2" x14ac:dyDescent="0.3">
      <c r="A717" s="15">
        <v>44717</v>
      </c>
      <c r="B717">
        <v>1218.5714285714287</v>
      </c>
    </row>
    <row r="718" spans="1:2" x14ac:dyDescent="0.3">
      <c r="A718" s="15">
        <v>44718</v>
      </c>
      <c r="B718">
        <v>975.71428571428567</v>
      </c>
    </row>
    <row r="719" spans="1:2" x14ac:dyDescent="0.3">
      <c r="A719" s="15">
        <v>44719</v>
      </c>
      <c r="B719">
        <v>912.85714285714289</v>
      </c>
    </row>
    <row r="720" spans="1:2" x14ac:dyDescent="0.3">
      <c r="A720" s="15">
        <v>44720</v>
      </c>
      <c r="B720">
        <v>895.71428571428567</v>
      </c>
    </row>
    <row r="721" spans="1:2" x14ac:dyDescent="0.3">
      <c r="A721" s="15">
        <v>44721</v>
      </c>
      <c r="B721">
        <v>518.57142857142856</v>
      </c>
    </row>
    <row r="722" spans="1:2" x14ac:dyDescent="0.3">
      <c r="A722" s="15">
        <v>44722</v>
      </c>
      <c r="B722">
        <v>552.85714285714289</v>
      </c>
    </row>
    <row r="723" spans="1:2" x14ac:dyDescent="0.3">
      <c r="A723" s="15">
        <v>44723</v>
      </c>
      <c r="B723">
        <v>560</v>
      </c>
    </row>
    <row r="724" spans="1:2" x14ac:dyDescent="0.3">
      <c r="A724" s="15">
        <v>44724</v>
      </c>
      <c r="B724">
        <v>560</v>
      </c>
    </row>
    <row r="725" spans="1:2" x14ac:dyDescent="0.3">
      <c r="A725" s="15">
        <v>44725</v>
      </c>
      <c r="B725">
        <v>537.14285714285711</v>
      </c>
    </row>
    <row r="726" spans="1:2" x14ac:dyDescent="0.3">
      <c r="A726" s="15">
        <v>44726</v>
      </c>
      <c r="B726">
        <v>671.42857142857144</v>
      </c>
    </row>
    <row r="727" spans="1:2" x14ac:dyDescent="0.3">
      <c r="A727" s="15">
        <v>44727</v>
      </c>
      <c r="B727">
        <v>662.85714285714289</v>
      </c>
    </row>
    <row r="728" spans="1:2" x14ac:dyDescent="0.3">
      <c r="A728" s="15">
        <v>44728</v>
      </c>
      <c r="B728">
        <v>671.42857142857144</v>
      </c>
    </row>
    <row r="729" spans="1:2" x14ac:dyDescent="0.3">
      <c r="A729" s="15">
        <v>44729</v>
      </c>
      <c r="B729">
        <v>637.14285714285711</v>
      </c>
    </row>
    <row r="730" spans="1:2" x14ac:dyDescent="0.3">
      <c r="A730" s="15">
        <v>44730</v>
      </c>
      <c r="B730">
        <v>885.71428571428567</v>
      </c>
    </row>
    <row r="731" spans="1:2" x14ac:dyDescent="0.3">
      <c r="A731" s="15">
        <v>44731</v>
      </c>
      <c r="B731">
        <v>1015.7142857142857</v>
      </c>
    </row>
    <row r="732" spans="1:2" x14ac:dyDescent="0.3">
      <c r="A732" s="15">
        <v>44732</v>
      </c>
      <c r="B732">
        <v>990</v>
      </c>
    </row>
    <row r="733" spans="1:2" x14ac:dyDescent="0.3">
      <c r="A733" s="15">
        <v>44733</v>
      </c>
      <c r="B733">
        <v>652.85714285714289</v>
      </c>
    </row>
    <row r="734" spans="1:2" x14ac:dyDescent="0.3">
      <c r="A734" s="15">
        <v>44734</v>
      </c>
      <c r="B734">
        <v>618.57142857142856</v>
      </c>
    </row>
    <row r="735" spans="1:2" x14ac:dyDescent="0.3">
      <c r="A735" s="15">
        <v>44735</v>
      </c>
      <c r="B735">
        <v>618.57142857142856</v>
      </c>
    </row>
    <row r="736" spans="1:2" x14ac:dyDescent="0.3">
      <c r="A736" s="15">
        <v>44736</v>
      </c>
      <c r="B736">
        <v>667.14285714285711</v>
      </c>
    </row>
    <row r="737" spans="1:2" x14ac:dyDescent="0.3">
      <c r="A737" s="15">
        <v>44737</v>
      </c>
      <c r="B737">
        <v>444.28571428571428</v>
      </c>
    </row>
    <row r="738" spans="1:2" x14ac:dyDescent="0.3">
      <c r="A738" s="15">
        <v>44738</v>
      </c>
      <c r="B738">
        <v>245.71428571428572</v>
      </c>
    </row>
    <row r="739" spans="1:2" x14ac:dyDescent="0.3">
      <c r="A739" s="15">
        <v>44739</v>
      </c>
      <c r="B739">
        <v>254.28571428571428</v>
      </c>
    </row>
    <row r="740" spans="1:2" x14ac:dyDescent="0.3">
      <c r="A740" s="15">
        <v>44740</v>
      </c>
      <c r="B740">
        <v>280</v>
      </c>
    </row>
    <row r="741" spans="1:2" x14ac:dyDescent="0.3">
      <c r="A741" s="15">
        <v>44741</v>
      </c>
      <c r="B741">
        <v>314.28571428571428</v>
      </c>
    </row>
    <row r="742" spans="1:2" x14ac:dyDescent="0.3">
      <c r="A742" s="15">
        <v>44742</v>
      </c>
      <c r="B742">
        <v>271.42857142857144</v>
      </c>
    </row>
    <row r="743" spans="1:2" x14ac:dyDescent="0.3">
      <c r="A743" s="15">
        <v>44743</v>
      </c>
      <c r="B743">
        <v>420</v>
      </c>
    </row>
    <row r="744" spans="1:2" x14ac:dyDescent="0.3">
      <c r="A744" s="15">
        <v>44744</v>
      </c>
      <c r="B744">
        <v>308.57142857142856</v>
      </c>
    </row>
    <row r="745" spans="1:2" x14ac:dyDescent="0.3">
      <c r="A745" s="15">
        <v>44745</v>
      </c>
      <c r="B745">
        <v>351.42857142857144</v>
      </c>
    </row>
    <row r="746" spans="1:2" x14ac:dyDescent="0.3">
      <c r="A746" s="15">
        <v>44746</v>
      </c>
      <c r="B746">
        <v>454.28571428571428</v>
      </c>
    </row>
    <row r="747" spans="1:2" x14ac:dyDescent="0.3">
      <c r="A747" s="15">
        <v>44747</v>
      </c>
      <c r="B747">
        <v>445.71428571428572</v>
      </c>
    </row>
    <row r="748" spans="1:2" x14ac:dyDescent="0.3">
      <c r="A748" s="15">
        <v>44748</v>
      </c>
      <c r="B748">
        <v>531.42857142857144</v>
      </c>
    </row>
    <row r="749" spans="1:2" x14ac:dyDescent="0.3">
      <c r="A749" s="15">
        <v>44749</v>
      </c>
      <c r="B749">
        <v>591.42857142857144</v>
      </c>
    </row>
    <row r="750" spans="1:2" x14ac:dyDescent="0.3">
      <c r="A750" s="15">
        <v>44750</v>
      </c>
      <c r="B750">
        <v>394.28571428571428</v>
      </c>
    </row>
    <row r="751" spans="1:2" x14ac:dyDescent="0.3">
      <c r="A751" s="15">
        <v>44751</v>
      </c>
      <c r="B751">
        <v>588.57142857142856</v>
      </c>
    </row>
    <row r="752" spans="1:2" x14ac:dyDescent="0.3">
      <c r="A752" s="15">
        <v>44752</v>
      </c>
      <c r="B752">
        <v>545.71428571428567</v>
      </c>
    </row>
    <row r="753" spans="1:2" x14ac:dyDescent="0.3">
      <c r="A753" s="15">
        <v>44753</v>
      </c>
      <c r="B753">
        <v>434.28571428571428</v>
      </c>
    </row>
    <row r="754" spans="1:2" x14ac:dyDescent="0.3">
      <c r="A754" s="15">
        <v>44754</v>
      </c>
      <c r="B754">
        <v>1157.1428571428571</v>
      </c>
    </row>
    <row r="755" spans="1:2" x14ac:dyDescent="0.3">
      <c r="A755" s="15">
        <v>44755</v>
      </c>
      <c r="B755">
        <v>1071.4285714285713</v>
      </c>
    </row>
    <row r="756" spans="1:2" x14ac:dyDescent="0.3">
      <c r="A756" s="15">
        <v>44756</v>
      </c>
      <c r="B756">
        <v>1071.4285714285713</v>
      </c>
    </row>
    <row r="757" spans="1:2" x14ac:dyDescent="0.3">
      <c r="A757" s="15">
        <v>44757</v>
      </c>
      <c r="B757">
        <v>1200</v>
      </c>
    </row>
    <row r="758" spans="1:2" x14ac:dyDescent="0.3">
      <c r="A758" s="15">
        <v>44758</v>
      </c>
      <c r="B758">
        <v>997.14285714285711</v>
      </c>
    </row>
    <row r="759" spans="1:2" x14ac:dyDescent="0.3">
      <c r="A759" s="15">
        <v>44759</v>
      </c>
      <c r="B759">
        <v>1048.5714285714287</v>
      </c>
    </row>
    <row r="760" spans="1:2" x14ac:dyDescent="0.3">
      <c r="A760" s="15">
        <v>44760</v>
      </c>
      <c r="B760">
        <v>1048.5714285714287</v>
      </c>
    </row>
    <row r="761" spans="1:2" x14ac:dyDescent="0.3">
      <c r="A761" s="15">
        <v>44761</v>
      </c>
      <c r="B761">
        <v>368.57142857142856</v>
      </c>
    </row>
    <row r="762" spans="1:2" x14ac:dyDescent="0.3">
      <c r="A762" s="15">
        <v>44762</v>
      </c>
      <c r="B762">
        <v>377.14285714285717</v>
      </c>
    </row>
    <row r="763" spans="1:2" x14ac:dyDescent="0.3">
      <c r="A763" s="15">
        <v>44763</v>
      </c>
      <c r="B763">
        <v>831.42857142857144</v>
      </c>
    </row>
    <row r="764" spans="1:2" x14ac:dyDescent="0.3">
      <c r="A764" s="15">
        <v>44764</v>
      </c>
      <c r="B764">
        <v>751.42857142857144</v>
      </c>
    </row>
    <row r="765" spans="1:2" x14ac:dyDescent="0.3">
      <c r="A765" s="15">
        <v>44765</v>
      </c>
      <c r="B765">
        <v>831.42857142857144</v>
      </c>
    </row>
    <row r="766" spans="1:2" x14ac:dyDescent="0.3">
      <c r="A766" s="15">
        <v>44766</v>
      </c>
      <c r="B766">
        <v>1062.8571428571429</v>
      </c>
    </row>
    <row r="767" spans="1:2" x14ac:dyDescent="0.3">
      <c r="A767" s="15">
        <v>44767</v>
      </c>
      <c r="B767">
        <v>1174.2857142857142</v>
      </c>
    </row>
    <row r="768" spans="1:2" x14ac:dyDescent="0.3">
      <c r="A768" s="15">
        <v>44768</v>
      </c>
      <c r="B768">
        <v>1234.2857142857142</v>
      </c>
    </row>
    <row r="769" spans="1:2" x14ac:dyDescent="0.3">
      <c r="A769" s="15">
        <v>44769</v>
      </c>
      <c r="B769">
        <v>1234.2857142857142</v>
      </c>
    </row>
    <row r="770" spans="1:2" x14ac:dyDescent="0.3">
      <c r="A770" s="15">
        <v>44770</v>
      </c>
      <c r="B770">
        <v>925.71428571428567</v>
      </c>
    </row>
    <row r="771" spans="1:2" x14ac:dyDescent="0.3">
      <c r="A771" s="15">
        <v>44771</v>
      </c>
      <c r="B771">
        <v>1104.2857142857142</v>
      </c>
    </row>
    <row r="772" spans="1:2" x14ac:dyDescent="0.3">
      <c r="A772" s="15">
        <v>44772</v>
      </c>
      <c r="B772">
        <v>1050</v>
      </c>
    </row>
    <row r="773" spans="1:2" x14ac:dyDescent="0.3">
      <c r="A773" s="15">
        <v>44773</v>
      </c>
      <c r="B773">
        <v>767.14285714285711</v>
      </c>
    </row>
    <row r="774" spans="1:2" x14ac:dyDescent="0.3">
      <c r="A774" s="15">
        <v>44774</v>
      </c>
      <c r="B774">
        <v>681.42857142857144</v>
      </c>
    </row>
    <row r="775" spans="1:2" x14ac:dyDescent="0.3">
      <c r="A775" s="15">
        <v>44775</v>
      </c>
      <c r="B775">
        <v>655.71428571428567</v>
      </c>
    </row>
    <row r="776" spans="1:2" x14ac:dyDescent="0.3">
      <c r="A776" s="15">
        <v>44776</v>
      </c>
      <c r="B776">
        <v>930</v>
      </c>
    </row>
    <row r="777" spans="1:2" x14ac:dyDescent="0.3">
      <c r="A777" s="15">
        <v>44777</v>
      </c>
      <c r="B777">
        <v>801.42857142857144</v>
      </c>
    </row>
    <row r="778" spans="1:2" x14ac:dyDescent="0.3">
      <c r="A778" s="15">
        <v>44778</v>
      </c>
      <c r="B778">
        <v>608.57142857142856</v>
      </c>
    </row>
    <row r="779" spans="1:2" x14ac:dyDescent="0.3">
      <c r="A779" s="15">
        <v>44779</v>
      </c>
      <c r="B779">
        <v>608.57142857142856</v>
      </c>
    </row>
    <row r="780" spans="1:2" x14ac:dyDescent="0.3">
      <c r="A780" s="15">
        <v>44780</v>
      </c>
      <c r="B780">
        <v>642.85714285714289</v>
      </c>
    </row>
    <row r="781" spans="1:2" x14ac:dyDescent="0.3">
      <c r="A781" s="15">
        <v>44781</v>
      </c>
      <c r="B781">
        <v>617.14285714285711</v>
      </c>
    </row>
    <row r="782" spans="1:2" x14ac:dyDescent="0.3">
      <c r="A782" s="15">
        <v>44782</v>
      </c>
      <c r="B782">
        <v>600</v>
      </c>
    </row>
    <row r="783" spans="1:2" x14ac:dyDescent="0.3">
      <c r="A783" s="15">
        <v>44783</v>
      </c>
      <c r="B783">
        <v>377.14285714285717</v>
      </c>
    </row>
    <row r="784" spans="1:2" x14ac:dyDescent="0.3">
      <c r="A784" s="15">
        <v>44784</v>
      </c>
      <c r="B784">
        <v>317.14285714285717</v>
      </c>
    </row>
    <row r="785" spans="1:2" x14ac:dyDescent="0.3">
      <c r="A785" s="15">
        <v>44785</v>
      </c>
      <c r="B785">
        <v>317.14285714285717</v>
      </c>
    </row>
    <row r="786" spans="1:2" x14ac:dyDescent="0.3">
      <c r="A786" s="15">
        <v>44786</v>
      </c>
      <c r="B786">
        <v>608.57142857142856</v>
      </c>
    </row>
    <row r="787" spans="1:2" x14ac:dyDescent="0.3">
      <c r="A787" s="15">
        <v>44787</v>
      </c>
      <c r="B787">
        <v>574.28571428571433</v>
      </c>
    </row>
    <row r="788" spans="1:2" x14ac:dyDescent="0.3">
      <c r="A788" s="15">
        <v>44788</v>
      </c>
      <c r="B788">
        <v>574.28571428571433</v>
      </c>
    </row>
    <row r="789" spans="1:2" x14ac:dyDescent="0.3">
      <c r="A789" s="15">
        <v>44789</v>
      </c>
      <c r="B789">
        <v>670.71428571428567</v>
      </c>
    </row>
    <row r="790" spans="1:2" x14ac:dyDescent="0.3">
      <c r="A790" s="15">
        <v>44790</v>
      </c>
      <c r="B790">
        <v>670.71428571428567</v>
      </c>
    </row>
    <row r="791" spans="1:2" x14ac:dyDescent="0.3">
      <c r="A791" s="15">
        <v>44791</v>
      </c>
      <c r="B791">
        <v>779.28571428571433</v>
      </c>
    </row>
    <row r="792" spans="1:2" x14ac:dyDescent="0.3">
      <c r="A792" s="15">
        <v>44792</v>
      </c>
      <c r="B792">
        <v>760</v>
      </c>
    </row>
    <row r="793" spans="1:2" x14ac:dyDescent="0.3">
      <c r="A793" s="15">
        <v>44793</v>
      </c>
      <c r="B793">
        <v>485.71428571428572</v>
      </c>
    </row>
    <row r="794" spans="1:2" x14ac:dyDescent="0.3">
      <c r="A794" s="15">
        <v>44794</v>
      </c>
      <c r="B794">
        <v>554.28571428571433</v>
      </c>
    </row>
    <row r="795" spans="1:2" x14ac:dyDescent="0.3">
      <c r="A795" s="15">
        <v>44795</v>
      </c>
      <c r="B795">
        <v>580</v>
      </c>
    </row>
    <row r="796" spans="1:2" x14ac:dyDescent="0.3">
      <c r="A796" s="15">
        <v>44796</v>
      </c>
      <c r="B796">
        <v>397.85714285714283</v>
      </c>
    </row>
    <row r="797" spans="1:2" x14ac:dyDescent="0.3">
      <c r="A797" s="15">
        <v>44797</v>
      </c>
      <c r="B797">
        <v>363.57142857142856</v>
      </c>
    </row>
    <row r="798" spans="1:2" x14ac:dyDescent="0.3">
      <c r="A798" s="15">
        <v>44798</v>
      </c>
      <c r="B798">
        <v>297.85714285714283</v>
      </c>
    </row>
    <row r="799" spans="1:2" x14ac:dyDescent="0.3">
      <c r="A799" s="15">
        <v>44799</v>
      </c>
      <c r="B799">
        <v>291.42857142857144</v>
      </c>
    </row>
    <row r="800" spans="1:2" x14ac:dyDescent="0.3">
      <c r="A800" s="15">
        <v>44800</v>
      </c>
      <c r="B800">
        <v>300</v>
      </c>
    </row>
    <row r="801" spans="1:2" x14ac:dyDescent="0.3">
      <c r="A801" s="15">
        <v>44801</v>
      </c>
      <c r="B801">
        <v>642.85714285714289</v>
      </c>
    </row>
    <row r="802" spans="1:2" x14ac:dyDescent="0.3">
      <c r="A802" s="15">
        <v>44802</v>
      </c>
      <c r="B802">
        <v>697.14285714285711</v>
      </c>
    </row>
    <row r="803" spans="1:2" x14ac:dyDescent="0.3">
      <c r="A803" s="15">
        <v>44803</v>
      </c>
      <c r="B803">
        <v>800</v>
      </c>
    </row>
    <row r="804" spans="1:2" x14ac:dyDescent="0.3">
      <c r="A804" s="15">
        <v>44804</v>
      </c>
      <c r="B804">
        <v>1070</v>
      </c>
    </row>
    <row r="805" spans="1:2" x14ac:dyDescent="0.3">
      <c r="A805" s="15">
        <v>44805</v>
      </c>
      <c r="B805">
        <v>1052.8571428571429</v>
      </c>
    </row>
    <row r="806" spans="1:2" x14ac:dyDescent="0.3">
      <c r="A806" s="15">
        <v>44806</v>
      </c>
      <c r="B806">
        <v>1107.1428571428571</v>
      </c>
    </row>
    <row r="807" spans="1:2" x14ac:dyDescent="0.3">
      <c r="A807" s="15">
        <v>44807</v>
      </c>
      <c r="B807">
        <v>1227.1428571428571</v>
      </c>
    </row>
    <row r="808" spans="1:2" x14ac:dyDescent="0.3">
      <c r="A808" s="15">
        <v>44808</v>
      </c>
      <c r="B808">
        <v>1154.2857142857142</v>
      </c>
    </row>
    <row r="809" spans="1:2" x14ac:dyDescent="0.3">
      <c r="A809" s="15">
        <v>44809</v>
      </c>
      <c r="B809">
        <v>1271.4285714285713</v>
      </c>
    </row>
    <row r="810" spans="1:2" x14ac:dyDescent="0.3">
      <c r="A810" s="15">
        <v>44810</v>
      </c>
      <c r="B810">
        <v>1168.5714285714287</v>
      </c>
    </row>
    <row r="811" spans="1:2" x14ac:dyDescent="0.3">
      <c r="A811" s="15">
        <v>44811</v>
      </c>
      <c r="B811">
        <v>864.28571428571433</v>
      </c>
    </row>
    <row r="812" spans="1:2" x14ac:dyDescent="0.3">
      <c r="A812" s="15">
        <v>44812</v>
      </c>
      <c r="B812">
        <v>872.85714285714289</v>
      </c>
    </row>
    <row r="813" spans="1:2" x14ac:dyDescent="0.3">
      <c r="A813" s="15">
        <v>44813</v>
      </c>
      <c r="B813">
        <v>810</v>
      </c>
    </row>
    <row r="814" spans="1:2" x14ac:dyDescent="0.3">
      <c r="A814" s="15">
        <v>44814</v>
      </c>
      <c r="B814">
        <v>947.14285714285711</v>
      </c>
    </row>
    <row r="815" spans="1:2" x14ac:dyDescent="0.3">
      <c r="A815" s="15">
        <v>44815</v>
      </c>
      <c r="B815">
        <v>745.71428571428567</v>
      </c>
    </row>
    <row r="816" spans="1:2" x14ac:dyDescent="0.3">
      <c r="A816" s="15">
        <v>44816</v>
      </c>
      <c r="B816">
        <v>557.14285714285711</v>
      </c>
    </row>
    <row r="817" spans="1:2" x14ac:dyDescent="0.3">
      <c r="A817" s="15">
        <v>44817</v>
      </c>
      <c r="B817">
        <v>617.14285714285711</v>
      </c>
    </row>
    <row r="818" spans="1:2" x14ac:dyDescent="0.3">
      <c r="A818" s="15">
        <v>44818</v>
      </c>
      <c r="B818">
        <v>660</v>
      </c>
    </row>
    <row r="819" spans="1:2" x14ac:dyDescent="0.3">
      <c r="A819" s="15">
        <v>44819</v>
      </c>
      <c r="B819">
        <v>608.57142857142856</v>
      </c>
    </row>
    <row r="820" spans="1:2" x14ac:dyDescent="0.3">
      <c r="A820" s="15">
        <v>44820</v>
      </c>
      <c r="B820">
        <v>660</v>
      </c>
    </row>
    <row r="821" spans="1:2" x14ac:dyDescent="0.3">
      <c r="A821" s="15">
        <v>44821</v>
      </c>
      <c r="B821">
        <v>482.85714285714283</v>
      </c>
    </row>
    <row r="822" spans="1:2" x14ac:dyDescent="0.3">
      <c r="A822" s="15">
        <v>44822</v>
      </c>
      <c r="B822">
        <v>380</v>
      </c>
    </row>
    <row r="823" spans="1:2" x14ac:dyDescent="0.3">
      <c r="A823" s="15">
        <v>44823</v>
      </c>
      <c r="B823">
        <v>391.42857142857144</v>
      </c>
    </row>
    <row r="824" spans="1:2" x14ac:dyDescent="0.3">
      <c r="A824" s="15">
        <v>44824</v>
      </c>
      <c r="B824">
        <v>340</v>
      </c>
    </row>
    <row r="825" spans="1:2" x14ac:dyDescent="0.3">
      <c r="A825" s="15">
        <v>44825</v>
      </c>
      <c r="B825">
        <v>311.42857142857144</v>
      </c>
    </row>
    <row r="826" spans="1:2" x14ac:dyDescent="0.3">
      <c r="A826" s="15">
        <v>44826</v>
      </c>
      <c r="B826">
        <v>345.71428571428572</v>
      </c>
    </row>
    <row r="827" spans="1:2" x14ac:dyDescent="0.3">
      <c r="A827" s="15">
        <v>44827</v>
      </c>
      <c r="B827">
        <v>311.42857142857144</v>
      </c>
    </row>
    <row r="828" spans="1:2" x14ac:dyDescent="0.3">
      <c r="A828" s="15">
        <v>44828</v>
      </c>
      <c r="B828">
        <v>214.28571428571428</v>
      </c>
    </row>
    <row r="829" spans="1:2" x14ac:dyDescent="0.3">
      <c r="A829" s="15">
        <v>44829</v>
      </c>
      <c r="B829">
        <v>180</v>
      </c>
    </row>
    <row r="830" spans="1:2" x14ac:dyDescent="0.3">
      <c r="A830" s="15">
        <v>44830</v>
      </c>
      <c r="B830">
        <v>177.14285714285714</v>
      </c>
    </row>
    <row r="831" spans="1:2" x14ac:dyDescent="0.3">
      <c r="A831" s="15">
        <v>44831</v>
      </c>
      <c r="B831">
        <v>151.42857142857142</v>
      </c>
    </row>
    <row r="832" spans="1:2" x14ac:dyDescent="0.3">
      <c r="A832" s="15">
        <v>44832</v>
      </c>
      <c r="B832">
        <v>128.57142857142858</v>
      </c>
    </row>
    <row r="833" spans="1:2" x14ac:dyDescent="0.3">
      <c r="A833" s="15">
        <v>44833</v>
      </c>
      <c r="B833">
        <v>111.42857142857143</v>
      </c>
    </row>
    <row r="834" spans="1:2" x14ac:dyDescent="0.3">
      <c r="A834" s="15">
        <v>44834</v>
      </c>
      <c r="B834">
        <v>162.85714285714286</v>
      </c>
    </row>
    <row r="835" spans="1:2" x14ac:dyDescent="0.3">
      <c r="A835" s="15">
        <v>44835</v>
      </c>
      <c r="B835">
        <v>162.85714285714286</v>
      </c>
    </row>
    <row r="836" spans="1:2" x14ac:dyDescent="0.3">
      <c r="A836" s="15">
        <v>44836</v>
      </c>
      <c r="B836">
        <v>240</v>
      </c>
    </row>
    <row r="837" spans="1:2" x14ac:dyDescent="0.3">
      <c r="A837" s="15">
        <v>44837</v>
      </c>
      <c r="B837">
        <v>291.42857142857144</v>
      </c>
    </row>
    <row r="838" spans="1:2" x14ac:dyDescent="0.3">
      <c r="A838" s="15">
        <v>44838</v>
      </c>
      <c r="B838">
        <v>474.28571428571428</v>
      </c>
    </row>
    <row r="839" spans="1:2" x14ac:dyDescent="0.3">
      <c r="A839" s="15">
        <v>44839</v>
      </c>
      <c r="B839">
        <v>545.71428571428567</v>
      </c>
    </row>
    <row r="840" spans="1:2" x14ac:dyDescent="0.3">
      <c r="A840" s="15">
        <v>44840</v>
      </c>
      <c r="B840">
        <v>528.57142857142856</v>
      </c>
    </row>
    <row r="841" spans="1:2" x14ac:dyDescent="0.3">
      <c r="A841" s="15">
        <v>44841</v>
      </c>
      <c r="B841">
        <v>528.57142857142856</v>
      </c>
    </row>
    <row r="842" spans="1:2" x14ac:dyDescent="0.3">
      <c r="A842" s="15">
        <v>44842</v>
      </c>
      <c r="B842">
        <v>520</v>
      </c>
    </row>
    <row r="843" spans="1:2" x14ac:dyDescent="0.3">
      <c r="A843" s="15">
        <v>44843</v>
      </c>
      <c r="B843">
        <v>477.14285714285717</v>
      </c>
    </row>
    <row r="844" spans="1:2" x14ac:dyDescent="0.3">
      <c r="A844" s="15">
        <v>44844</v>
      </c>
      <c r="B844">
        <v>408.57142857142856</v>
      </c>
    </row>
    <row r="845" spans="1:2" x14ac:dyDescent="0.3">
      <c r="A845" s="15">
        <v>44845</v>
      </c>
      <c r="B845">
        <v>225.71428571428572</v>
      </c>
    </row>
    <row r="846" spans="1:2" x14ac:dyDescent="0.3">
      <c r="A846" s="15">
        <v>44846</v>
      </c>
      <c r="B846">
        <v>199.28571428571428</v>
      </c>
    </row>
    <row r="847" spans="1:2" x14ac:dyDescent="0.3">
      <c r="A847" s="15">
        <v>44847</v>
      </c>
      <c r="B847">
        <v>550.71428571428567</v>
      </c>
    </row>
    <row r="848" spans="1:2" x14ac:dyDescent="0.3">
      <c r="A848" s="15">
        <v>44848</v>
      </c>
      <c r="B848">
        <v>516.42857142857144</v>
      </c>
    </row>
    <row r="849" spans="1:2" x14ac:dyDescent="0.3">
      <c r="A849" s="15">
        <v>44849</v>
      </c>
      <c r="B849">
        <v>542.14285714285711</v>
      </c>
    </row>
    <row r="850" spans="1:2" x14ac:dyDescent="0.3">
      <c r="A850" s="15">
        <v>44850</v>
      </c>
      <c r="B850">
        <v>533.57142857142856</v>
      </c>
    </row>
    <row r="851" spans="1:2" x14ac:dyDescent="0.3">
      <c r="A851" s="15">
        <v>44851</v>
      </c>
      <c r="B851">
        <v>593.57142857142856</v>
      </c>
    </row>
    <row r="852" spans="1:2" x14ac:dyDescent="0.3">
      <c r="A852" s="15">
        <v>44852</v>
      </c>
      <c r="B852">
        <v>653.57142857142856</v>
      </c>
    </row>
    <row r="853" spans="1:2" x14ac:dyDescent="0.3">
      <c r="A853" s="15">
        <v>44853</v>
      </c>
      <c r="B853">
        <v>582.85714285714289</v>
      </c>
    </row>
    <row r="854" spans="1:2" x14ac:dyDescent="0.3">
      <c r="A854" s="15">
        <v>44854</v>
      </c>
      <c r="B854">
        <v>265.71428571428572</v>
      </c>
    </row>
    <row r="855" spans="1:2" x14ac:dyDescent="0.3">
      <c r="A855" s="15">
        <v>44855</v>
      </c>
      <c r="B855">
        <v>274.28571428571428</v>
      </c>
    </row>
    <row r="856" spans="1:2" x14ac:dyDescent="0.3">
      <c r="A856" s="15">
        <v>44856</v>
      </c>
      <c r="B856">
        <v>222.85714285714286</v>
      </c>
    </row>
    <row r="857" spans="1:2" x14ac:dyDescent="0.3">
      <c r="A857" s="15">
        <v>44857</v>
      </c>
      <c r="B857">
        <v>214.28571428571428</v>
      </c>
    </row>
    <row r="858" spans="1:2" x14ac:dyDescent="0.3">
      <c r="A858" s="15">
        <v>44858</v>
      </c>
      <c r="B858">
        <v>154.28571428571428</v>
      </c>
    </row>
    <row r="859" spans="1:2" x14ac:dyDescent="0.3">
      <c r="A859" s="15">
        <v>44859</v>
      </c>
      <c r="B859">
        <v>220</v>
      </c>
    </row>
    <row r="860" spans="1:2" x14ac:dyDescent="0.3">
      <c r="A860" s="15">
        <v>44860</v>
      </c>
      <c r="B860">
        <v>302.85714285714283</v>
      </c>
    </row>
    <row r="861" spans="1:2" x14ac:dyDescent="0.3">
      <c r="A861" s="15">
        <v>44861</v>
      </c>
      <c r="B861">
        <v>320</v>
      </c>
    </row>
    <row r="862" spans="1:2" x14ac:dyDescent="0.3">
      <c r="A862" s="15">
        <v>44862</v>
      </c>
      <c r="B862">
        <v>598.57142857142856</v>
      </c>
    </row>
    <row r="863" spans="1:2" x14ac:dyDescent="0.3">
      <c r="A863" s="15">
        <v>44863</v>
      </c>
      <c r="B863">
        <v>598.57142857142856</v>
      </c>
    </row>
    <row r="864" spans="1:2" x14ac:dyDescent="0.3">
      <c r="A864" s="15">
        <v>44864</v>
      </c>
      <c r="B864">
        <v>632.85714285714289</v>
      </c>
    </row>
    <row r="865" spans="1:2" x14ac:dyDescent="0.3">
      <c r="A865" s="15">
        <v>44865</v>
      </c>
      <c r="B865">
        <v>695.71428571428567</v>
      </c>
    </row>
    <row r="866" spans="1:2" x14ac:dyDescent="0.3">
      <c r="A866" s="15">
        <v>44866</v>
      </c>
      <c r="B866">
        <v>604.28571428571433</v>
      </c>
    </row>
    <row r="867" spans="1:2" x14ac:dyDescent="0.3">
      <c r="A867" s="15">
        <v>44867</v>
      </c>
      <c r="B867">
        <v>655.71428571428567</v>
      </c>
    </row>
    <row r="868" spans="1:2" x14ac:dyDescent="0.3">
      <c r="A868" s="15">
        <v>44868</v>
      </c>
      <c r="B868">
        <v>604.28571428571433</v>
      </c>
    </row>
    <row r="869" spans="1:2" x14ac:dyDescent="0.3">
      <c r="A869" s="15">
        <v>44869</v>
      </c>
      <c r="B869">
        <v>291.42857142857144</v>
      </c>
    </row>
    <row r="870" spans="1:2" x14ac:dyDescent="0.3">
      <c r="A870" s="15">
        <v>44870</v>
      </c>
      <c r="B870">
        <v>385.71428571428572</v>
      </c>
    </row>
    <row r="871" spans="1:2" x14ac:dyDescent="0.3">
      <c r="A871" s="15">
        <v>44871</v>
      </c>
      <c r="B871">
        <v>377.14285714285717</v>
      </c>
    </row>
    <row r="872" spans="1:2" x14ac:dyDescent="0.3">
      <c r="A872" s="15">
        <v>44872</v>
      </c>
      <c r="B872">
        <v>385.71428571428572</v>
      </c>
    </row>
    <row r="873" spans="1:2" x14ac:dyDescent="0.3">
      <c r="A873" s="15">
        <v>44873</v>
      </c>
      <c r="B873">
        <v>351.42857142857144</v>
      </c>
    </row>
    <row r="874" spans="1:2" x14ac:dyDescent="0.3">
      <c r="A874" s="15">
        <v>44874</v>
      </c>
      <c r="B874">
        <v>517.14285714285711</v>
      </c>
    </row>
    <row r="875" spans="1:2" x14ac:dyDescent="0.3">
      <c r="A875" s="15">
        <v>44875</v>
      </c>
      <c r="B875">
        <v>560</v>
      </c>
    </row>
    <row r="876" spans="1:2" x14ac:dyDescent="0.3">
      <c r="A876" s="15">
        <v>44876</v>
      </c>
      <c r="B876">
        <v>577.14285714285711</v>
      </c>
    </row>
    <row r="877" spans="1:2" x14ac:dyDescent="0.3">
      <c r="A877" s="15">
        <v>44877</v>
      </c>
      <c r="B877">
        <v>482.85714285714283</v>
      </c>
    </row>
    <row r="878" spans="1:2" x14ac:dyDescent="0.3">
      <c r="A878" s="15">
        <v>44878</v>
      </c>
      <c r="B878">
        <v>542.85714285714289</v>
      </c>
    </row>
    <row r="879" spans="1:2" x14ac:dyDescent="0.3">
      <c r="A879" s="15">
        <v>44879</v>
      </c>
      <c r="B879">
        <v>505.71428571428572</v>
      </c>
    </row>
    <row r="880" spans="1:2" x14ac:dyDescent="0.3">
      <c r="A880" s="15">
        <v>44880</v>
      </c>
      <c r="B880">
        <v>732.85714285714289</v>
      </c>
    </row>
    <row r="881" spans="1:2" x14ac:dyDescent="0.3">
      <c r="A881" s="15">
        <v>44881</v>
      </c>
      <c r="B881">
        <v>432.85714285714283</v>
      </c>
    </row>
    <row r="882" spans="1:2" x14ac:dyDescent="0.3">
      <c r="A882" s="15">
        <v>44882</v>
      </c>
      <c r="B882">
        <v>390</v>
      </c>
    </row>
    <row r="883" spans="1:2" x14ac:dyDescent="0.3">
      <c r="A883" s="15">
        <v>44883</v>
      </c>
      <c r="B883">
        <v>375.71428571428572</v>
      </c>
    </row>
    <row r="884" spans="1:2" x14ac:dyDescent="0.3">
      <c r="A884" s="15">
        <v>44884</v>
      </c>
      <c r="B884">
        <v>444.28571428571428</v>
      </c>
    </row>
    <row r="885" spans="1:2" x14ac:dyDescent="0.3">
      <c r="A885" s="15">
        <v>44885</v>
      </c>
      <c r="B885">
        <v>341.42857142857144</v>
      </c>
    </row>
    <row r="886" spans="1:2" x14ac:dyDescent="0.3">
      <c r="A886" s="15">
        <v>44886</v>
      </c>
      <c r="B886">
        <v>307.14285714285717</v>
      </c>
    </row>
    <row r="887" spans="1:2" x14ac:dyDescent="0.3">
      <c r="A887" s="15">
        <v>44887</v>
      </c>
      <c r="B887">
        <v>88.571428571428569</v>
      </c>
    </row>
    <row r="888" spans="1:2" x14ac:dyDescent="0.3">
      <c r="A888" s="15">
        <v>44888</v>
      </c>
      <c r="B888">
        <v>131.42857142857142</v>
      </c>
    </row>
    <row r="889" spans="1:2" x14ac:dyDescent="0.3">
      <c r="A889" s="15">
        <v>44889</v>
      </c>
      <c r="B889">
        <v>174.28571428571428</v>
      </c>
    </row>
    <row r="890" spans="1:2" x14ac:dyDescent="0.3">
      <c r="A890" s="15">
        <v>44890</v>
      </c>
      <c r="B890">
        <v>277.14285714285717</v>
      </c>
    </row>
    <row r="891" spans="1:2" x14ac:dyDescent="0.3">
      <c r="A891" s="15">
        <v>44891</v>
      </c>
      <c r="B891">
        <v>260</v>
      </c>
    </row>
    <row r="892" spans="1:2" x14ac:dyDescent="0.3">
      <c r="A892" s="15">
        <v>44892</v>
      </c>
      <c r="B892">
        <v>260</v>
      </c>
    </row>
    <row r="893" spans="1:2" x14ac:dyDescent="0.3">
      <c r="A893" s="15">
        <v>44893</v>
      </c>
      <c r="B893">
        <v>260</v>
      </c>
    </row>
    <row r="894" spans="1:2" x14ac:dyDescent="0.3">
      <c r="A894" s="15">
        <v>44894</v>
      </c>
      <c r="B894">
        <v>251.42857142857142</v>
      </c>
    </row>
    <row r="895" spans="1:2" x14ac:dyDescent="0.3">
      <c r="A895" s="15">
        <v>44895</v>
      </c>
      <c r="B895">
        <v>362.85714285714283</v>
      </c>
    </row>
    <row r="896" spans="1:2" x14ac:dyDescent="0.3">
      <c r="A896" s="15">
        <v>44896</v>
      </c>
      <c r="B896">
        <v>657.14285714285711</v>
      </c>
    </row>
    <row r="897" spans="1:2" x14ac:dyDescent="0.3">
      <c r="A897" s="15">
        <v>44897</v>
      </c>
      <c r="B897">
        <v>551.42857142857144</v>
      </c>
    </row>
    <row r="898" spans="1:2" x14ac:dyDescent="0.3">
      <c r="A898" s="15">
        <v>44898</v>
      </c>
      <c r="B898">
        <v>500</v>
      </c>
    </row>
    <row r="899" spans="1:2" x14ac:dyDescent="0.3">
      <c r="A899" s="15">
        <v>44899</v>
      </c>
      <c r="B899">
        <v>542.85714285714289</v>
      </c>
    </row>
    <row r="900" spans="1:2" x14ac:dyDescent="0.3">
      <c r="A900" s="15">
        <v>44900</v>
      </c>
      <c r="B900">
        <v>585.71428571428567</v>
      </c>
    </row>
    <row r="901" spans="1:2" x14ac:dyDescent="0.3">
      <c r="A901" s="15">
        <v>44901</v>
      </c>
      <c r="B901">
        <v>960</v>
      </c>
    </row>
    <row r="902" spans="1:2" x14ac:dyDescent="0.3">
      <c r="A902" s="15">
        <v>44902</v>
      </c>
      <c r="B902">
        <v>917.14285714285711</v>
      </c>
    </row>
    <row r="903" spans="1:2" x14ac:dyDescent="0.3">
      <c r="A903" s="15">
        <v>44903</v>
      </c>
      <c r="B903">
        <v>588.57142857142856</v>
      </c>
    </row>
    <row r="904" spans="1:2" x14ac:dyDescent="0.3">
      <c r="A904" s="15">
        <v>44904</v>
      </c>
      <c r="B904">
        <v>597.14285714285711</v>
      </c>
    </row>
    <row r="905" spans="1:2" x14ac:dyDescent="0.3">
      <c r="A905" s="15">
        <v>44905</v>
      </c>
      <c r="B905">
        <v>631.42857142857144</v>
      </c>
    </row>
    <row r="906" spans="1:2" x14ac:dyDescent="0.3">
      <c r="A906" s="15">
        <v>44906</v>
      </c>
      <c r="B906">
        <v>588.57142857142856</v>
      </c>
    </row>
    <row r="907" spans="1:2" x14ac:dyDescent="0.3">
      <c r="A907" s="15">
        <v>44907</v>
      </c>
      <c r="B907">
        <v>845.71428571428567</v>
      </c>
    </row>
    <row r="908" spans="1:2" x14ac:dyDescent="0.3">
      <c r="A908" s="15">
        <v>44908</v>
      </c>
      <c r="B908">
        <v>557.14285714285711</v>
      </c>
    </row>
    <row r="909" spans="1:2" x14ac:dyDescent="0.3">
      <c r="A909" s="15">
        <v>44909</v>
      </c>
      <c r="B909">
        <v>471.42857142857144</v>
      </c>
    </row>
    <row r="910" spans="1:2" x14ac:dyDescent="0.3">
      <c r="A910" s="15">
        <v>44910</v>
      </c>
      <c r="B910">
        <v>520</v>
      </c>
    </row>
    <row r="911" spans="1:2" x14ac:dyDescent="0.3">
      <c r="A911" s="15">
        <v>44911</v>
      </c>
      <c r="B911">
        <v>738.57142857142856</v>
      </c>
    </row>
    <row r="912" spans="1:2" x14ac:dyDescent="0.3">
      <c r="A912" s="15">
        <v>44912</v>
      </c>
      <c r="B912">
        <v>704.28571428571433</v>
      </c>
    </row>
    <row r="913" spans="1:2" x14ac:dyDescent="0.3">
      <c r="A913" s="15">
        <v>44913</v>
      </c>
      <c r="B913">
        <v>704.28571428571433</v>
      </c>
    </row>
    <row r="914" spans="1:2" x14ac:dyDescent="0.3">
      <c r="A914" s="15">
        <v>44914</v>
      </c>
      <c r="B914">
        <v>430</v>
      </c>
    </row>
    <row r="915" spans="1:2" x14ac:dyDescent="0.3">
      <c r="A915" s="15">
        <v>44915</v>
      </c>
      <c r="B915">
        <v>344.28571428571428</v>
      </c>
    </row>
    <row r="916" spans="1:2" x14ac:dyDescent="0.3">
      <c r="A916" s="15">
        <v>44916</v>
      </c>
      <c r="B916">
        <v>318.57142857142856</v>
      </c>
    </row>
    <row r="917" spans="1:2" x14ac:dyDescent="0.3">
      <c r="A917" s="15">
        <v>44917</v>
      </c>
      <c r="B917">
        <v>290</v>
      </c>
    </row>
    <row r="918" spans="1:2" x14ac:dyDescent="0.3">
      <c r="A918" s="15">
        <v>44918</v>
      </c>
      <c r="B918">
        <v>460</v>
      </c>
    </row>
    <row r="919" spans="1:2" x14ac:dyDescent="0.3">
      <c r="A919" s="15">
        <v>44919</v>
      </c>
      <c r="B919">
        <v>468.57142857142856</v>
      </c>
    </row>
    <row r="920" spans="1:2" x14ac:dyDescent="0.3">
      <c r="A920" s="15">
        <v>44920</v>
      </c>
      <c r="B920">
        <v>502.85714285714283</v>
      </c>
    </row>
    <row r="921" spans="1:2" x14ac:dyDescent="0.3">
      <c r="A921" s="15">
        <v>44921</v>
      </c>
      <c r="B921">
        <v>561.42857142857144</v>
      </c>
    </row>
    <row r="922" spans="1:2" x14ac:dyDescent="0.3">
      <c r="A922" s="15">
        <v>44922</v>
      </c>
      <c r="B922">
        <v>930</v>
      </c>
    </row>
    <row r="923" spans="1:2" x14ac:dyDescent="0.3">
      <c r="A923" s="15">
        <v>44923</v>
      </c>
      <c r="B923">
        <v>998.57142857142856</v>
      </c>
    </row>
    <row r="924" spans="1:2" x14ac:dyDescent="0.3">
      <c r="A924" s="15">
        <v>44924</v>
      </c>
      <c r="B924">
        <v>1278.5714285714287</v>
      </c>
    </row>
    <row r="925" spans="1:2" x14ac:dyDescent="0.3">
      <c r="A925" s="15">
        <v>44925</v>
      </c>
      <c r="B925">
        <v>872.85714285714289</v>
      </c>
    </row>
    <row r="926" spans="1:2" x14ac:dyDescent="0.3">
      <c r="A926" s="15">
        <v>44926</v>
      </c>
      <c r="B926">
        <v>890</v>
      </c>
    </row>
    <row r="927" spans="1:2" x14ac:dyDescent="0.3">
      <c r="A927" s="15">
        <v>44927</v>
      </c>
      <c r="B927">
        <v>855.71428571428567</v>
      </c>
    </row>
    <row r="928" spans="1:2" x14ac:dyDescent="0.3">
      <c r="A928" s="15">
        <v>44928</v>
      </c>
      <c r="B928">
        <v>840</v>
      </c>
    </row>
    <row r="929" spans="1:2" x14ac:dyDescent="0.3">
      <c r="A929" s="15">
        <v>44929</v>
      </c>
      <c r="B929">
        <v>707.14285714285711</v>
      </c>
    </row>
    <row r="930" spans="1:2" x14ac:dyDescent="0.3">
      <c r="A930" s="15">
        <v>44930</v>
      </c>
      <c r="B930">
        <v>647.14285714285711</v>
      </c>
    </row>
    <row r="931" spans="1:2" x14ac:dyDescent="0.3">
      <c r="A931" s="15">
        <v>44931</v>
      </c>
      <c r="B931">
        <v>395.71428571428572</v>
      </c>
    </row>
    <row r="932" spans="1:2" x14ac:dyDescent="0.3">
      <c r="A932" s="15">
        <v>44932</v>
      </c>
      <c r="B932">
        <v>812.14285714285711</v>
      </c>
    </row>
    <row r="933" spans="1:2" x14ac:dyDescent="0.3">
      <c r="A933" s="15">
        <v>44933</v>
      </c>
      <c r="B933">
        <v>786.42857142857144</v>
      </c>
    </row>
    <row r="934" spans="1:2" x14ac:dyDescent="0.3">
      <c r="A934" s="15">
        <v>44934</v>
      </c>
      <c r="B934">
        <v>786.42857142857144</v>
      </c>
    </row>
    <row r="935" spans="1:2" x14ac:dyDescent="0.3">
      <c r="A935" s="15">
        <v>44935</v>
      </c>
      <c r="B935">
        <v>992.14285714285711</v>
      </c>
    </row>
    <row r="936" spans="1:2" x14ac:dyDescent="0.3">
      <c r="A936" s="15">
        <v>44936</v>
      </c>
      <c r="B936">
        <v>756.42857142857144</v>
      </c>
    </row>
    <row r="937" spans="1:2" x14ac:dyDescent="0.3">
      <c r="A937" s="15">
        <v>44937</v>
      </c>
      <c r="B937">
        <v>756.42857142857144</v>
      </c>
    </row>
    <row r="938" spans="1:2" x14ac:dyDescent="0.3">
      <c r="A938" s="15">
        <v>44938</v>
      </c>
      <c r="B938">
        <v>716.42857142857144</v>
      </c>
    </row>
    <row r="939" spans="1:2" x14ac:dyDescent="0.3">
      <c r="A939" s="15">
        <v>44939</v>
      </c>
      <c r="B939">
        <v>708.57142857142856</v>
      </c>
    </row>
    <row r="940" spans="1:2" x14ac:dyDescent="0.3">
      <c r="A940" s="15">
        <v>44940</v>
      </c>
      <c r="B940">
        <v>708.57142857142856</v>
      </c>
    </row>
    <row r="941" spans="1:2" x14ac:dyDescent="0.3">
      <c r="A941" s="15">
        <v>44941</v>
      </c>
      <c r="B941">
        <v>708.57142857142856</v>
      </c>
    </row>
    <row r="942" spans="1:2" x14ac:dyDescent="0.3">
      <c r="A942" s="15">
        <v>44942</v>
      </c>
      <c r="B942">
        <v>468.57142857142856</v>
      </c>
    </row>
    <row r="943" spans="1:2" x14ac:dyDescent="0.3">
      <c r="A943" s="15">
        <v>44943</v>
      </c>
      <c r="B943">
        <v>517.14285714285711</v>
      </c>
    </row>
    <row r="944" spans="1:2" x14ac:dyDescent="0.3">
      <c r="A944" s="15">
        <v>44944</v>
      </c>
      <c r="B944">
        <v>568.57142857142856</v>
      </c>
    </row>
    <row r="945" spans="1:2" x14ac:dyDescent="0.3">
      <c r="A945" s="15">
        <v>44945</v>
      </c>
      <c r="B945">
        <v>568.57142857142856</v>
      </c>
    </row>
    <row r="946" spans="1:2" x14ac:dyDescent="0.3">
      <c r="A946" s="15">
        <v>44946</v>
      </c>
      <c r="B946">
        <v>462.85714285714283</v>
      </c>
    </row>
    <row r="947" spans="1:2" x14ac:dyDescent="0.3">
      <c r="A947" s="15">
        <v>44947</v>
      </c>
      <c r="B947">
        <v>488.57142857142856</v>
      </c>
    </row>
    <row r="948" spans="1:2" x14ac:dyDescent="0.3">
      <c r="A948" s="15">
        <v>44948</v>
      </c>
      <c r="B948">
        <v>505.71428571428572</v>
      </c>
    </row>
    <row r="949" spans="1:2" x14ac:dyDescent="0.3">
      <c r="A949" s="15">
        <v>44949</v>
      </c>
      <c r="B949">
        <v>497.14285714285717</v>
      </c>
    </row>
    <row r="950" spans="1:2" x14ac:dyDescent="0.3">
      <c r="A950" s="15">
        <v>44950</v>
      </c>
      <c r="B950">
        <v>571.42857142857144</v>
      </c>
    </row>
    <row r="951" spans="1:2" x14ac:dyDescent="0.3">
      <c r="A951" s="15">
        <v>44951</v>
      </c>
      <c r="B951">
        <v>594.28571428571433</v>
      </c>
    </row>
    <row r="952" spans="1:2" x14ac:dyDescent="0.3">
      <c r="A952" s="15">
        <v>44952</v>
      </c>
      <c r="B952">
        <v>577.14285714285711</v>
      </c>
    </row>
    <row r="953" spans="1:2" x14ac:dyDescent="0.3">
      <c r="A953" s="15">
        <v>44953</v>
      </c>
      <c r="B953">
        <v>400</v>
      </c>
    </row>
    <row r="954" spans="1:2" x14ac:dyDescent="0.3">
      <c r="A954" s="15">
        <v>44954</v>
      </c>
      <c r="B954">
        <v>505.71428571428572</v>
      </c>
    </row>
    <row r="955" spans="1:2" x14ac:dyDescent="0.3">
      <c r="A955" s="15">
        <v>44955</v>
      </c>
      <c r="B955">
        <v>497.14285714285717</v>
      </c>
    </row>
    <row r="956" spans="1:2" x14ac:dyDescent="0.3">
      <c r="A956" s="15">
        <v>44956</v>
      </c>
      <c r="B956">
        <v>471.42857142857144</v>
      </c>
    </row>
    <row r="957" spans="1:2" x14ac:dyDescent="0.3">
      <c r="A957" s="15">
        <v>44957</v>
      </c>
      <c r="B957">
        <v>391.42857142857144</v>
      </c>
    </row>
    <row r="958" spans="1:2" x14ac:dyDescent="0.3">
      <c r="A958" s="15">
        <v>44958</v>
      </c>
      <c r="B958">
        <v>377.14285714285717</v>
      </c>
    </row>
    <row r="959" spans="1:2" x14ac:dyDescent="0.3">
      <c r="A959" s="15">
        <v>44959</v>
      </c>
      <c r="B959">
        <v>587.14285714285711</v>
      </c>
    </row>
    <row r="960" spans="1:2" x14ac:dyDescent="0.3">
      <c r="A960" s="15">
        <v>44960</v>
      </c>
      <c r="B960">
        <v>461.42857142857144</v>
      </c>
    </row>
    <row r="961" spans="1:2" x14ac:dyDescent="0.3">
      <c r="A961" s="15">
        <v>44961</v>
      </c>
      <c r="B961">
        <v>358.57142857142856</v>
      </c>
    </row>
    <row r="962" spans="1:2" x14ac:dyDescent="0.3">
      <c r="A962" s="15">
        <v>44962</v>
      </c>
      <c r="B962">
        <v>350</v>
      </c>
    </row>
    <row r="963" spans="1:2" x14ac:dyDescent="0.3">
      <c r="A963" s="15">
        <v>44963</v>
      </c>
      <c r="B963">
        <v>350</v>
      </c>
    </row>
    <row r="964" spans="1:2" x14ac:dyDescent="0.3">
      <c r="A964" s="15">
        <v>44964</v>
      </c>
      <c r="B964">
        <v>341.42857142857144</v>
      </c>
    </row>
    <row r="965" spans="1:2" x14ac:dyDescent="0.3">
      <c r="A965" s="15">
        <v>44965</v>
      </c>
      <c r="B965">
        <v>692.85714285714289</v>
      </c>
    </row>
    <row r="966" spans="1:2" x14ac:dyDescent="0.3">
      <c r="A966" s="15">
        <v>44966</v>
      </c>
      <c r="B966">
        <v>542.85714285714289</v>
      </c>
    </row>
    <row r="967" spans="1:2" x14ac:dyDescent="0.3">
      <c r="A967" s="15">
        <v>44967</v>
      </c>
      <c r="B967">
        <v>648.57142857142856</v>
      </c>
    </row>
    <row r="968" spans="1:2" x14ac:dyDescent="0.3">
      <c r="A968" s="15">
        <v>44968</v>
      </c>
      <c r="B968">
        <v>620</v>
      </c>
    </row>
    <row r="969" spans="1:2" x14ac:dyDescent="0.3">
      <c r="A969" s="15">
        <v>44969</v>
      </c>
      <c r="B969">
        <v>637.14285714285711</v>
      </c>
    </row>
    <row r="970" spans="1:2" x14ac:dyDescent="0.3">
      <c r="A970" s="15">
        <v>44970</v>
      </c>
      <c r="B970">
        <v>682.85714285714289</v>
      </c>
    </row>
    <row r="971" spans="1:2" x14ac:dyDescent="0.3">
      <c r="A971" s="15">
        <v>44971</v>
      </c>
      <c r="B971">
        <v>700</v>
      </c>
    </row>
    <row r="972" spans="1:2" x14ac:dyDescent="0.3">
      <c r="A972" s="15">
        <v>44972</v>
      </c>
      <c r="B972">
        <v>405.71428571428572</v>
      </c>
    </row>
    <row r="973" spans="1:2" x14ac:dyDescent="0.3">
      <c r="A973" s="15">
        <v>44973</v>
      </c>
      <c r="B973">
        <v>354.28571428571428</v>
      </c>
    </row>
    <row r="974" spans="1:2" x14ac:dyDescent="0.3">
      <c r="A974" s="15">
        <v>44974</v>
      </c>
      <c r="B974">
        <v>265.71428571428572</v>
      </c>
    </row>
    <row r="975" spans="1:2" x14ac:dyDescent="0.3">
      <c r="A975" s="15">
        <v>44975</v>
      </c>
      <c r="B975">
        <v>317.14285714285717</v>
      </c>
    </row>
    <row r="976" spans="1:2" x14ac:dyDescent="0.3">
      <c r="A976" s="15">
        <v>44976</v>
      </c>
      <c r="B976">
        <v>428.57142857142856</v>
      </c>
    </row>
    <row r="977" spans="1:2" x14ac:dyDescent="0.3">
      <c r="A977" s="15">
        <v>44977</v>
      </c>
      <c r="B977">
        <v>408.57142857142856</v>
      </c>
    </row>
    <row r="978" spans="1:2" x14ac:dyDescent="0.3">
      <c r="A978" s="15">
        <v>44978</v>
      </c>
      <c r="B978">
        <v>631.42857142857144</v>
      </c>
    </row>
    <row r="979" spans="1:2" x14ac:dyDescent="0.3">
      <c r="A979" s="15">
        <v>44979</v>
      </c>
      <c r="B979">
        <v>505.71428571428572</v>
      </c>
    </row>
    <row r="980" spans="1:2" x14ac:dyDescent="0.3">
      <c r="A980" s="15">
        <v>44980</v>
      </c>
      <c r="B980">
        <v>548.57142857142856</v>
      </c>
    </row>
    <row r="981" spans="1:2" x14ac:dyDescent="0.3">
      <c r="A981" s="15">
        <v>44981</v>
      </c>
      <c r="B981">
        <v>540</v>
      </c>
    </row>
    <row r="982" spans="1:2" x14ac:dyDescent="0.3">
      <c r="A982" s="15">
        <v>44982</v>
      </c>
      <c r="B982">
        <v>565.71428571428567</v>
      </c>
    </row>
    <row r="983" spans="1:2" x14ac:dyDescent="0.3">
      <c r="A983" s="15">
        <v>44983</v>
      </c>
      <c r="B983">
        <v>488.57142857142856</v>
      </c>
    </row>
    <row r="984" spans="1:2" x14ac:dyDescent="0.3">
      <c r="A984" s="15">
        <v>44984</v>
      </c>
      <c r="B984">
        <v>480</v>
      </c>
    </row>
    <row r="985" spans="1:2" x14ac:dyDescent="0.3">
      <c r="A985" s="15">
        <v>44985</v>
      </c>
      <c r="B985">
        <v>222.85714285714286</v>
      </c>
    </row>
    <row r="986" spans="1:2" x14ac:dyDescent="0.3">
      <c r="A986" s="15">
        <v>44986</v>
      </c>
      <c r="B986">
        <v>222.85714285714286</v>
      </c>
    </row>
    <row r="987" spans="1:2" x14ac:dyDescent="0.3">
      <c r="A987" s="15">
        <v>44987</v>
      </c>
      <c r="B987">
        <v>240</v>
      </c>
    </row>
    <row r="988" spans="1:2" x14ac:dyDescent="0.3">
      <c r="A988" s="15">
        <v>44988</v>
      </c>
      <c r="B988">
        <v>231.42857142857142</v>
      </c>
    </row>
    <row r="989" spans="1:2" x14ac:dyDescent="0.3">
      <c r="A989" s="15">
        <v>44989</v>
      </c>
      <c r="B989">
        <v>197.14285714285714</v>
      </c>
    </row>
    <row r="990" spans="1:2" x14ac:dyDescent="0.3">
      <c r="A990" s="15">
        <v>44990</v>
      </c>
      <c r="B990">
        <v>145.71428571428572</v>
      </c>
    </row>
    <row r="991" spans="1:2" x14ac:dyDescent="0.3">
      <c r="A991" s="15">
        <v>44991</v>
      </c>
      <c r="B991">
        <v>254.28571428571428</v>
      </c>
    </row>
    <row r="992" spans="1:2" x14ac:dyDescent="0.3">
      <c r="A992" s="15">
        <v>44992</v>
      </c>
      <c r="B992">
        <v>305.71428571428572</v>
      </c>
    </row>
    <row r="993" spans="1:2" x14ac:dyDescent="0.3">
      <c r="A993" s="15">
        <v>44993</v>
      </c>
      <c r="B993">
        <v>314.28571428571428</v>
      </c>
    </row>
    <row r="994" spans="1:2" x14ac:dyDescent="0.3">
      <c r="A994" s="15">
        <v>44994</v>
      </c>
      <c r="B994">
        <v>271.42857142857144</v>
      </c>
    </row>
    <row r="995" spans="1:2" x14ac:dyDescent="0.3">
      <c r="A995" s="15">
        <v>44995</v>
      </c>
      <c r="B995">
        <v>280</v>
      </c>
    </row>
    <row r="996" spans="1:2" x14ac:dyDescent="0.3">
      <c r="A996" s="15">
        <v>44996</v>
      </c>
      <c r="B996">
        <v>288.57142857142856</v>
      </c>
    </row>
    <row r="997" spans="1:2" x14ac:dyDescent="0.3">
      <c r="A997" s="15">
        <v>44997</v>
      </c>
      <c r="B997">
        <v>288.57142857142856</v>
      </c>
    </row>
    <row r="998" spans="1:2" x14ac:dyDescent="0.3">
      <c r="A998" s="15">
        <v>44998</v>
      </c>
      <c r="B998">
        <v>162.85714285714286</v>
      </c>
    </row>
    <row r="999" spans="1:2" x14ac:dyDescent="0.3">
      <c r="A999" s="15">
        <v>44999</v>
      </c>
      <c r="B999">
        <v>214.28571428571428</v>
      </c>
    </row>
    <row r="1000" spans="1:2" x14ac:dyDescent="0.3">
      <c r="A1000" s="15">
        <v>45000</v>
      </c>
      <c r="B1000">
        <v>505.71428571428572</v>
      </c>
    </row>
    <row r="1001" spans="1:2" x14ac:dyDescent="0.3">
      <c r="A1001" s="15">
        <v>45001</v>
      </c>
      <c r="B1001">
        <v>505.71428571428572</v>
      </c>
    </row>
    <row r="1002" spans="1:2" x14ac:dyDescent="0.3">
      <c r="A1002" s="15">
        <v>45002</v>
      </c>
      <c r="B1002">
        <v>508.57142857142856</v>
      </c>
    </row>
    <row r="1003" spans="1:2" x14ac:dyDescent="0.3">
      <c r="A1003" s="15">
        <v>45003</v>
      </c>
      <c r="B1003">
        <v>491.42857142857144</v>
      </c>
    </row>
    <row r="1004" spans="1:2" x14ac:dyDescent="0.3">
      <c r="A1004" s="15">
        <v>45004</v>
      </c>
      <c r="B1004">
        <v>491.42857142857144</v>
      </c>
    </row>
    <row r="1005" spans="1:2" x14ac:dyDescent="0.3">
      <c r="A1005" s="15">
        <v>45005</v>
      </c>
      <c r="B1005">
        <v>548.57142857142856</v>
      </c>
    </row>
    <row r="1006" spans="1:2" x14ac:dyDescent="0.3">
      <c r="A1006" s="15">
        <v>45006</v>
      </c>
      <c r="B1006">
        <v>445.71428571428572</v>
      </c>
    </row>
    <row r="1007" spans="1:2" x14ac:dyDescent="0.3">
      <c r="A1007" s="15">
        <v>45007</v>
      </c>
      <c r="B1007">
        <v>291.42857142857144</v>
      </c>
    </row>
    <row r="1008" spans="1:2" x14ac:dyDescent="0.3">
      <c r="A1008" s="15">
        <v>45008</v>
      </c>
      <c r="B1008">
        <v>265.71428571428572</v>
      </c>
    </row>
    <row r="1009" spans="1:2" x14ac:dyDescent="0.3">
      <c r="A1009" s="15">
        <v>45009</v>
      </c>
      <c r="B1009">
        <v>354.28571428571428</v>
      </c>
    </row>
    <row r="1010" spans="1:2" x14ac:dyDescent="0.3">
      <c r="A1010" s="15">
        <v>45010</v>
      </c>
      <c r="B1010">
        <v>380</v>
      </c>
    </row>
    <row r="1011" spans="1:2" x14ac:dyDescent="0.3">
      <c r="A1011" s="15">
        <v>45011</v>
      </c>
      <c r="B1011">
        <v>380</v>
      </c>
    </row>
    <row r="1012" spans="1:2" x14ac:dyDescent="0.3">
      <c r="A1012" s="15">
        <v>45012</v>
      </c>
      <c r="B1012">
        <v>420</v>
      </c>
    </row>
    <row r="1013" spans="1:2" x14ac:dyDescent="0.3">
      <c r="A1013" s="15">
        <v>45013</v>
      </c>
      <c r="B1013">
        <v>411.42857142857144</v>
      </c>
    </row>
    <row r="1014" spans="1:2" x14ac:dyDescent="0.3">
      <c r="A1014" s="15">
        <v>45014</v>
      </c>
      <c r="B1014">
        <v>291.42857142857144</v>
      </c>
    </row>
    <row r="1015" spans="1:2" x14ac:dyDescent="0.3">
      <c r="A1015" s="15">
        <v>45015</v>
      </c>
      <c r="B1015">
        <v>317.14285714285717</v>
      </c>
    </row>
    <row r="1016" spans="1:2" x14ac:dyDescent="0.3">
      <c r="A1016" s="15">
        <v>45016</v>
      </c>
      <c r="B1016">
        <v>268.57142857142856</v>
      </c>
    </row>
    <row r="1017" spans="1:2" x14ac:dyDescent="0.3">
      <c r="A1017" s="15">
        <v>45017</v>
      </c>
      <c r="B1017">
        <v>351.42857142857144</v>
      </c>
    </row>
    <row r="1018" spans="1:2" x14ac:dyDescent="0.3">
      <c r="A1018" s="15">
        <v>45018</v>
      </c>
      <c r="B1018">
        <v>351.42857142857144</v>
      </c>
    </row>
    <row r="1019" spans="1:2" x14ac:dyDescent="0.3">
      <c r="A1019" s="15">
        <v>45019</v>
      </c>
      <c r="B1019">
        <v>371.42857142857144</v>
      </c>
    </row>
    <row r="1020" spans="1:2" x14ac:dyDescent="0.3">
      <c r="A1020" s="15">
        <v>45020</v>
      </c>
      <c r="B1020">
        <v>491.42857142857144</v>
      </c>
    </row>
    <row r="1021" spans="1:2" x14ac:dyDescent="0.3">
      <c r="A1021" s="15">
        <v>45021</v>
      </c>
      <c r="B1021">
        <v>650</v>
      </c>
    </row>
    <row r="1022" spans="1:2" x14ac:dyDescent="0.3">
      <c r="A1022" s="15">
        <v>45022</v>
      </c>
      <c r="B1022">
        <v>641.42857142857144</v>
      </c>
    </row>
    <row r="1023" spans="1:2" x14ac:dyDescent="0.3">
      <c r="A1023" s="15">
        <v>45023</v>
      </c>
      <c r="B1023">
        <v>590</v>
      </c>
    </row>
    <row r="1024" spans="1:2" x14ac:dyDescent="0.3">
      <c r="A1024" s="15">
        <v>45024</v>
      </c>
      <c r="B1024">
        <v>447.14285714285717</v>
      </c>
    </row>
    <row r="1025" spans="1:2" x14ac:dyDescent="0.3">
      <c r="A1025" s="15">
        <v>45025</v>
      </c>
      <c r="B1025">
        <v>691.42857142857144</v>
      </c>
    </row>
    <row r="1026" spans="1:2" x14ac:dyDescent="0.3">
      <c r="A1026" s="15">
        <v>45026</v>
      </c>
      <c r="B1026">
        <v>574.28571428571433</v>
      </c>
    </row>
    <row r="1027" spans="1:2" x14ac:dyDescent="0.3">
      <c r="A1027" s="15">
        <v>45027</v>
      </c>
      <c r="B1027">
        <v>548.57142857142856</v>
      </c>
    </row>
    <row r="1028" spans="1:2" x14ac:dyDescent="0.3">
      <c r="A1028" s="15">
        <v>45028</v>
      </c>
      <c r="B1028">
        <v>364.28571428571428</v>
      </c>
    </row>
    <row r="1029" spans="1:2" x14ac:dyDescent="0.3">
      <c r="A1029" s="15">
        <v>45029</v>
      </c>
      <c r="B1029">
        <v>347.14285714285717</v>
      </c>
    </row>
    <row r="1030" spans="1:2" x14ac:dyDescent="0.3">
      <c r="A1030" s="15">
        <v>45030</v>
      </c>
      <c r="B1030">
        <v>347.14285714285717</v>
      </c>
    </row>
    <row r="1031" spans="1:2" x14ac:dyDescent="0.3">
      <c r="A1031" s="15">
        <v>45031</v>
      </c>
      <c r="B1031">
        <v>478.57142857142856</v>
      </c>
    </row>
    <row r="1032" spans="1:2" x14ac:dyDescent="0.3">
      <c r="A1032" s="15">
        <v>45032</v>
      </c>
      <c r="B1032">
        <v>268.57142857142856</v>
      </c>
    </row>
    <row r="1033" spans="1:2" x14ac:dyDescent="0.3">
      <c r="A1033" s="15">
        <v>45033</v>
      </c>
      <c r="B1033">
        <v>440</v>
      </c>
    </row>
    <row r="1034" spans="1:2" x14ac:dyDescent="0.3">
      <c r="A1034" s="15">
        <v>45034</v>
      </c>
      <c r="B1034">
        <v>397.14285714285717</v>
      </c>
    </row>
    <row r="1035" spans="1:2" x14ac:dyDescent="0.3">
      <c r="A1035" s="15">
        <v>45035</v>
      </c>
      <c r="B1035">
        <v>465.71428571428572</v>
      </c>
    </row>
    <row r="1036" spans="1:2" x14ac:dyDescent="0.3">
      <c r="A1036" s="15">
        <v>45036</v>
      </c>
      <c r="B1036">
        <v>800</v>
      </c>
    </row>
    <row r="1037" spans="1:2" x14ac:dyDescent="0.3">
      <c r="A1037" s="15">
        <v>45037</v>
      </c>
      <c r="B1037">
        <v>817.14285714285711</v>
      </c>
    </row>
    <row r="1038" spans="1:2" x14ac:dyDescent="0.3">
      <c r="A1038" s="15">
        <v>45038</v>
      </c>
      <c r="B1038">
        <v>685.71428571428567</v>
      </c>
    </row>
    <row r="1039" spans="1:2" x14ac:dyDescent="0.3">
      <c r="A1039" s="15">
        <v>45039</v>
      </c>
      <c r="B1039">
        <v>685.71428571428567</v>
      </c>
    </row>
    <row r="1040" spans="1:2" x14ac:dyDescent="0.3">
      <c r="A1040" s="15">
        <v>45040</v>
      </c>
      <c r="B1040">
        <v>514.28571428571433</v>
      </c>
    </row>
    <row r="1041" spans="1:2" x14ac:dyDescent="0.3">
      <c r="A1041" s="15">
        <v>45041</v>
      </c>
      <c r="B1041">
        <v>471.42857142857144</v>
      </c>
    </row>
    <row r="1042" spans="1:2" x14ac:dyDescent="0.3">
      <c r="A1042" s="15">
        <v>45042</v>
      </c>
      <c r="B1042">
        <v>531.42857142857144</v>
      </c>
    </row>
    <row r="1043" spans="1:2" x14ac:dyDescent="0.3">
      <c r="A1043" s="15">
        <v>45043</v>
      </c>
      <c r="B1043">
        <v>248.57142857142858</v>
      </c>
    </row>
    <row r="1044" spans="1:2" x14ac:dyDescent="0.3">
      <c r="A1044" s="15">
        <v>45044</v>
      </c>
      <c r="B1044">
        <v>274.28571428571428</v>
      </c>
    </row>
    <row r="1045" spans="1:2" x14ac:dyDescent="0.3">
      <c r="A1045" s="15">
        <v>45045</v>
      </c>
      <c r="B1045">
        <v>437.14285714285717</v>
      </c>
    </row>
    <row r="1046" spans="1:2" x14ac:dyDescent="0.3">
      <c r="A1046" s="15">
        <v>45046</v>
      </c>
      <c r="B1046">
        <v>420</v>
      </c>
    </row>
    <row r="1047" spans="1:2" x14ac:dyDescent="0.3">
      <c r="A1047" s="15">
        <v>45047</v>
      </c>
      <c r="B1047">
        <v>440</v>
      </c>
    </row>
    <row r="1048" spans="1:2" x14ac:dyDescent="0.3">
      <c r="A1048" s="15">
        <v>45048</v>
      </c>
      <c r="B1048">
        <v>834.28571428571433</v>
      </c>
    </row>
    <row r="1049" spans="1:2" x14ac:dyDescent="0.3">
      <c r="A1049" s="15">
        <v>45049</v>
      </c>
      <c r="B1049">
        <v>808.57142857142856</v>
      </c>
    </row>
    <row r="1050" spans="1:2" x14ac:dyDescent="0.3">
      <c r="A1050" s="15">
        <v>45050</v>
      </c>
      <c r="B1050">
        <v>824</v>
      </c>
    </row>
    <row r="1051" spans="1:2" x14ac:dyDescent="0.3">
      <c r="A1051" s="15">
        <v>45051</v>
      </c>
      <c r="B1051">
        <v>862.57142857142856</v>
      </c>
    </row>
    <row r="1052" spans="1:2" x14ac:dyDescent="0.3">
      <c r="A1052" s="15">
        <v>45052</v>
      </c>
      <c r="B1052">
        <v>773</v>
      </c>
    </row>
    <row r="1053" spans="1:2" x14ac:dyDescent="0.3">
      <c r="A1053" s="15">
        <v>45053</v>
      </c>
      <c r="B1053">
        <v>803.14285714285711</v>
      </c>
    </row>
    <row r="1054" spans="1:2" x14ac:dyDescent="0.3">
      <c r="A1054" s="15">
        <v>45054</v>
      </c>
      <c r="B1054">
        <v>832</v>
      </c>
    </row>
    <row r="1055" spans="1:2" x14ac:dyDescent="0.3">
      <c r="A1055" s="15">
        <v>45055</v>
      </c>
      <c r="B1055">
        <v>489.14285714285717</v>
      </c>
    </row>
    <row r="1056" spans="1:2" x14ac:dyDescent="0.3">
      <c r="A1056" s="15">
        <v>45056</v>
      </c>
      <c r="B1056">
        <v>420.57142857142856</v>
      </c>
    </row>
    <row r="1057" spans="1:2" x14ac:dyDescent="0.3">
      <c r="A1057" s="15">
        <v>45057</v>
      </c>
      <c r="B1057">
        <v>465.14285714285717</v>
      </c>
    </row>
    <row r="1058" spans="1:2" x14ac:dyDescent="0.3">
      <c r="A1058" s="15">
        <v>45058</v>
      </c>
      <c r="B1058">
        <v>495.14285714285717</v>
      </c>
    </row>
    <row r="1059" spans="1:2" x14ac:dyDescent="0.3">
      <c r="A1059" s="15">
        <v>45059</v>
      </c>
      <c r="B1059">
        <v>499</v>
      </c>
    </row>
    <row r="1060" spans="1:2" x14ac:dyDescent="0.3">
      <c r="A1060" s="15">
        <v>45060</v>
      </c>
      <c r="B1060">
        <v>528.85714285714289</v>
      </c>
    </row>
    <row r="1061" spans="1:2" x14ac:dyDescent="0.3">
      <c r="A1061" s="15">
        <v>45061</v>
      </c>
      <c r="B1061">
        <v>625.71428571428567</v>
      </c>
    </row>
    <row r="1062" spans="1:2" x14ac:dyDescent="0.3">
      <c r="A1062" s="15">
        <v>45062</v>
      </c>
      <c r="B1062">
        <v>882.85714285714289</v>
      </c>
    </row>
    <row r="1063" spans="1:2" x14ac:dyDescent="0.3">
      <c r="A1063" s="15">
        <v>45063</v>
      </c>
      <c r="B1063">
        <v>985.71428571428567</v>
      </c>
    </row>
    <row r="1064" spans="1:2" x14ac:dyDescent="0.3">
      <c r="A1064" s="15">
        <v>45064</v>
      </c>
      <c r="B1064">
        <v>908.57142857142856</v>
      </c>
    </row>
    <row r="1065" spans="1:2" x14ac:dyDescent="0.3">
      <c r="A1065" s="15">
        <v>45065</v>
      </c>
      <c r="B1065">
        <v>840</v>
      </c>
    </row>
    <row r="1066" spans="1:2" x14ac:dyDescent="0.3">
      <c r="A1066" s="15">
        <v>45066</v>
      </c>
      <c r="B1066">
        <v>814.28571428571433</v>
      </c>
    </row>
    <row r="1067" spans="1:2" x14ac:dyDescent="0.3">
      <c r="A1067" s="15">
        <v>45067</v>
      </c>
      <c r="B1067">
        <v>754.28571428571433</v>
      </c>
    </row>
    <row r="1068" spans="1:2" x14ac:dyDescent="0.3">
      <c r="A1068" s="15">
        <v>45068</v>
      </c>
      <c r="B1068">
        <v>668.57142857142856</v>
      </c>
    </row>
    <row r="1069" spans="1:2" x14ac:dyDescent="0.3">
      <c r="A1069" s="15">
        <v>45069</v>
      </c>
      <c r="B1069">
        <v>394.28571428571428</v>
      </c>
    </row>
    <row r="1070" spans="1:2" x14ac:dyDescent="0.3">
      <c r="A1070" s="15">
        <v>45070</v>
      </c>
      <c r="B1070">
        <v>411.42857142857144</v>
      </c>
    </row>
    <row r="1071" spans="1:2" x14ac:dyDescent="0.3">
      <c r="A1071" s="15">
        <v>45071</v>
      </c>
      <c r="B1071">
        <v>471.42857142857144</v>
      </c>
    </row>
    <row r="1072" spans="1:2" x14ac:dyDescent="0.3">
      <c r="A1072" s="15">
        <v>45072</v>
      </c>
      <c r="B1072">
        <v>428.57142857142856</v>
      </c>
    </row>
    <row r="1073" spans="1:2" x14ac:dyDescent="0.3">
      <c r="A1073" s="15">
        <v>45073</v>
      </c>
      <c r="B1073">
        <v>425.71428571428572</v>
      </c>
    </row>
    <row r="1074" spans="1:2" x14ac:dyDescent="0.3">
      <c r="A1074" s="15">
        <v>45074</v>
      </c>
      <c r="B1074">
        <v>477.14285714285717</v>
      </c>
    </row>
    <row r="1075" spans="1:2" x14ac:dyDescent="0.3">
      <c r="A1075" s="15">
        <v>45075</v>
      </c>
      <c r="B1075">
        <v>531.42857142857144</v>
      </c>
    </row>
    <row r="1076" spans="1:2" x14ac:dyDescent="0.3">
      <c r="A1076" s="15">
        <v>45076</v>
      </c>
      <c r="B1076">
        <v>565.71428571428567</v>
      </c>
    </row>
    <row r="1077" spans="1:2" x14ac:dyDescent="0.3">
      <c r="A1077" s="15">
        <v>45077</v>
      </c>
      <c r="B1077">
        <v>522.85714285714289</v>
      </c>
    </row>
    <row r="1078" spans="1:2" x14ac:dyDescent="0.3">
      <c r="A1078" s="15">
        <v>45078</v>
      </c>
      <c r="B1078">
        <v>454.28571428571428</v>
      </c>
    </row>
    <row r="1079" spans="1:2" x14ac:dyDescent="0.3">
      <c r="A1079" s="15">
        <v>45079</v>
      </c>
      <c r="B1079">
        <v>660</v>
      </c>
    </row>
    <row r="1080" spans="1:2" x14ac:dyDescent="0.3">
      <c r="A1080" s="15">
        <v>45080</v>
      </c>
      <c r="B1080">
        <v>628.57142857142856</v>
      </c>
    </row>
    <row r="1081" spans="1:2" x14ac:dyDescent="0.3">
      <c r="A1081" s="15">
        <v>45081</v>
      </c>
      <c r="B1081">
        <v>568.57142857142856</v>
      </c>
    </row>
    <row r="1082" spans="1:2" x14ac:dyDescent="0.3">
      <c r="A1082" s="15">
        <v>45082</v>
      </c>
      <c r="B1082">
        <v>454.28571428571428</v>
      </c>
    </row>
    <row r="1083" spans="1:2" x14ac:dyDescent="0.3">
      <c r="A1083" s="15">
        <v>45083</v>
      </c>
      <c r="B1083">
        <v>377.14285714285717</v>
      </c>
    </row>
    <row r="1084" spans="1:2" x14ac:dyDescent="0.3">
      <c r="A1084" s="15">
        <v>45084</v>
      </c>
      <c r="B1084">
        <v>454.28571428571428</v>
      </c>
    </row>
    <row r="1085" spans="1:2" x14ac:dyDescent="0.3">
      <c r="A1085" s="15">
        <v>45085</v>
      </c>
      <c r="B1085">
        <v>471.42857142857144</v>
      </c>
    </row>
    <row r="1086" spans="1:2" x14ac:dyDescent="0.3">
      <c r="A1086" s="15">
        <v>45086</v>
      </c>
      <c r="B1086">
        <v>282.85714285714283</v>
      </c>
    </row>
    <row r="1087" spans="1:2" x14ac:dyDescent="0.3">
      <c r="A1087" s="15">
        <v>45087</v>
      </c>
      <c r="B1087">
        <v>337.14285714285717</v>
      </c>
    </row>
    <row r="1088" spans="1:2" x14ac:dyDescent="0.3">
      <c r="A1088" s="15">
        <v>45088</v>
      </c>
      <c r="B1088">
        <v>337.14285714285717</v>
      </c>
    </row>
    <row r="1089" spans="1:2" x14ac:dyDescent="0.3">
      <c r="A1089" s="15">
        <v>45089</v>
      </c>
      <c r="B1089">
        <v>371.42857142857144</v>
      </c>
    </row>
    <row r="1090" spans="1:2" x14ac:dyDescent="0.3">
      <c r="A1090" s="15">
        <v>45090</v>
      </c>
      <c r="B1090">
        <v>491.42857142857144</v>
      </c>
    </row>
    <row r="1091" spans="1:2" x14ac:dyDescent="0.3">
      <c r="A1091" s="15">
        <v>45091</v>
      </c>
      <c r="B1091">
        <v>397.14285714285717</v>
      </c>
    </row>
    <row r="1092" spans="1:2" x14ac:dyDescent="0.3">
      <c r="A1092" s="15">
        <v>45092</v>
      </c>
      <c r="B1092">
        <v>391.42857142857144</v>
      </c>
    </row>
    <row r="1093" spans="1:2" x14ac:dyDescent="0.3">
      <c r="A1093" s="15">
        <v>45093</v>
      </c>
      <c r="B1093">
        <v>451.42857142857144</v>
      </c>
    </row>
    <row r="1094" spans="1:2" x14ac:dyDescent="0.3">
      <c r="A1094" s="15">
        <v>45094</v>
      </c>
      <c r="B1094">
        <v>397.14285714285717</v>
      </c>
    </row>
    <row r="1095" spans="1:2" x14ac:dyDescent="0.3">
      <c r="A1095" s="15">
        <v>45095</v>
      </c>
      <c r="B1095">
        <v>388.57142857142856</v>
      </c>
    </row>
    <row r="1096" spans="1:2" x14ac:dyDescent="0.3">
      <c r="A1096" s="15">
        <v>45096</v>
      </c>
      <c r="B1096">
        <v>354.28571428571428</v>
      </c>
    </row>
    <row r="1097" spans="1:2" x14ac:dyDescent="0.3">
      <c r="A1097" s="15">
        <v>45097</v>
      </c>
      <c r="B1097">
        <v>242.85714285714286</v>
      </c>
    </row>
    <row r="1098" spans="1:2" x14ac:dyDescent="0.3">
      <c r="A1098" s="15">
        <v>45098</v>
      </c>
      <c r="B1098">
        <v>197.14285714285714</v>
      </c>
    </row>
    <row r="1099" spans="1:2" x14ac:dyDescent="0.3">
      <c r="A1099" s="15">
        <v>45099</v>
      </c>
      <c r="B1099">
        <v>314.28571428571428</v>
      </c>
    </row>
    <row r="1100" spans="1:2" x14ac:dyDescent="0.3">
      <c r="A1100" s="15">
        <v>45100</v>
      </c>
      <c r="B1100">
        <v>254.28571428571428</v>
      </c>
    </row>
    <row r="1101" spans="1:2" x14ac:dyDescent="0.3">
      <c r="A1101" s="15">
        <v>45101</v>
      </c>
      <c r="B1101">
        <v>382.85714285714283</v>
      </c>
    </row>
    <row r="1102" spans="1:2" x14ac:dyDescent="0.3">
      <c r="A1102" s="15">
        <v>45102</v>
      </c>
      <c r="B1102">
        <v>768.57142857142856</v>
      </c>
    </row>
    <row r="1103" spans="1:2" x14ac:dyDescent="0.3">
      <c r="A1103" s="15">
        <v>45103</v>
      </c>
      <c r="B1103">
        <v>970</v>
      </c>
    </row>
    <row r="1104" spans="1:2" x14ac:dyDescent="0.3">
      <c r="A1104" s="15">
        <v>45104</v>
      </c>
      <c r="B1104">
        <v>1162.8571428571429</v>
      </c>
    </row>
    <row r="1105" spans="1:2" x14ac:dyDescent="0.3">
      <c r="A1105" s="15">
        <v>45105</v>
      </c>
      <c r="B1105">
        <v>1114.2857142857142</v>
      </c>
    </row>
    <row r="1106" spans="1:2" x14ac:dyDescent="0.3">
      <c r="A1106" s="15">
        <v>45106</v>
      </c>
      <c r="B1106">
        <v>960</v>
      </c>
    </row>
    <row r="1107" spans="1:2" x14ac:dyDescent="0.3">
      <c r="A1107" s="15">
        <v>45107</v>
      </c>
      <c r="B1107">
        <v>977.14285714285711</v>
      </c>
    </row>
    <row r="1108" spans="1:2" x14ac:dyDescent="0.3">
      <c r="A1108" s="15">
        <v>45108</v>
      </c>
      <c r="B1108">
        <v>977.14285714285711</v>
      </c>
    </row>
    <row r="1109" spans="1:2" x14ac:dyDescent="0.3">
      <c r="A1109" s="15">
        <v>45109</v>
      </c>
      <c r="B1109">
        <v>737.14285714285711</v>
      </c>
    </row>
    <row r="1110" spans="1:2" x14ac:dyDescent="0.3">
      <c r="A1110" s="15">
        <v>45110</v>
      </c>
      <c r="B1110">
        <v>732.85714285714289</v>
      </c>
    </row>
    <row r="1111" spans="1:2" x14ac:dyDescent="0.3">
      <c r="A1111" s="15">
        <v>45111</v>
      </c>
      <c r="B1111">
        <v>565.71428571428567</v>
      </c>
    </row>
    <row r="1112" spans="1:2" x14ac:dyDescent="0.3">
      <c r="A1112" s="15">
        <v>45112</v>
      </c>
      <c r="B1112">
        <v>711.42857142857144</v>
      </c>
    </row>
    <row r="1113" spans="1:2" x14ac:dyDescent="0.3">
      <c r="A1113" s="15">
        <v>45113</v>
      </c>
      <c r="B1113">
        <v>771.42857142857144</v>
      </c>
    </row>
    <row r="1114" spans="1:2" x14ac:dyDescent="0.3">
      <c r="A1114" s="15">
        <v>45114</v>
      </c>
      <c r="B1114">
        <v>805.71428571428567</v>
      </c>
    </row>
    <row r="1115" spans="1:2" x14ac:dyDescent="0.3">
      <c r="A1115" s="15">
        <v>45115</v>
      </c>
      <c r="B1115">
        <v>834.28571428571433</v>
      </c>
    </row>
    <row r="1116" spans="1:2" x14ac:dyDescent="0.3">
      <c r="A1116" s="15">
        <v>45116</v>
      </c>
      <c r="B1116">
        <v>765.71428571428567</v>
      </c>
    </row>
    <row r="1117" spans="1:2" x14ac:dyDescent="0.3">
      <c r="A1117" s="15">
        <v>45117</v>
      </c>
      <c r="B1117">
        <v>602.85714285714289</v>
      </c>
    </row>
    <row r="1118" spans="1:2" x14ac:dyDescent="0.3">
      <c r="A1118" s="15">
        <v>45118</v>
      </c>
      <c r="B1118">
        <v>602.85714285714289</v>
      </c>
    </row>
    <row r="1119" spans="1:2" x14ac:dyDescent="0.3">
      <c r="A1119" s="15">
        <v>45119</v>
      </c>
      <c r="B1119">
        <v>517.14285714285711</v>
      </c>
    </row>
    <row r="1120" spans="1:2" x14ac:dyDescent="0.3">
      <c r="A1120" s="15">
        <v>45120</v>
      </c>
      <c r="B1120">
        <v>542.85714285714289</v>
      </c>
    </row>
    <row r="1121" spans="1:2" x14ac:dyDescent="0.3">
      <c r="A1121" s="15">
        <v>45121</v>
      </c>
      <c r="B1121">
        <v>517.14285714285711</v>
      </c>
    </row>
    <row r="1122" spans="1:2" x14ac:dyDescent="0.3">
      <c r="A1122" s="15">
        <v>45122</v>
      </c>
      <c r="B1122">
        <v>557.14285714285711</v>
      </c>
    </row>
    <row r="1123" spans="1:2" x14ac:dyDescent="0.3">
      <c r="A1123" s="15">
        <v>45123</v>
      </c>
      <c r="B1123">
        <v>885</v>
      </c>
    </row>
    <row r="1124" spans="1:2" x14ac:dyDescent="0.3">
      <c r="A1124" s="15">
        <v>45124</v>
      </c>
      <c r="B1124">
        <v>919.28571428571433</v>
      </c>
    </row>
    <row r="1125" spans="1:2" x14ac:dyDescent="0.3">
      <c r="A1125" s="15">
        <v>45125</v>
      </c>
      <c r="B1125">
        <v>987.85714285714289</v>
      </c>
    </row>
    <row r="1126" spans="1:2" x14ac:dyDescent="0.3">
      <c r="A1126" s="15">
        <v>45126</v>
      </c>
      <c r="B1126">
        <v>1013.5714285714286</v>
      </c>
    </row>
    <row r="1127" spans="1:2" x14ac:dyDescent="0.3">
      <c r="A1127" s="15">
        <v>45127</v>
      </c>
      <c r="B1127">
        <v>996.42857142857144</v>
      </c>
    </row>
    <row r="1128" spans="1:2" x14ac:dyDescent="0.3">
      <c r="A1128" s="15">
        <v>45128</v>
      </c>
      <c r="B1128">
        <v>1540.7142857142858</v>
      </c>
    </row>
    <row r="1129" spans="1:2" x14ac:dyDescent="0.3">
      <c r="A1129" s="15">
        <v>45129</v>
      </c>
      <c r="B1129">
        <v>1695</v>
      </c>
    </row>
    <row r="1130" spans="1:2" x14ac:dyDescent="0.3">
      <c r="A1130" s="15">
        <v>45130</v>
      </c>
      <c r="B1130">
        <v>1350</v>
      </c>
    </row>
    <row r="1131" spans="1:2" x14ac:dyDescent="0.3">
      <c r="A1131" s="15">
        <v>45131</v>
      </c>
      <c r="B1131">
        <v>1427.1428571428571</v>
      </c>
    </row>
    <row r="1132" spans="1:2" x14ac:dyDescent="0.3">
      <c r="A1132" s="15">
        <v>45132</v>
      </c>
      <c r="B1132">
        <v>1358.5714285714287</v>
      </c>
    </row>
    <row r="1133" spans="1:2" x14ac:dyDescent="0.3">
      <c r="A1133" s="15">
        <v>45133</v>
      </c>
      <c r="B1133">
        <v>1272.8571428571429</v>
      </c>
    </row>
    <row r="1134" spans="1:2" x14ac:dyDescent="0.3">
      <c r="A1134" s="15">
        <v>45134</v>
      </c>
      <c r="B1134">
        <v>1272.8571428571429</v>
      </c>
    </row>
    <row r="1135" spans="1:2" x14ac:dyDescent="0.3">
      <c r="A1135" s="15">
        <v>45135</v>
      </c>
      <c r="B1135">
        <v>728.57142857142856</v>
      </c>
    </row>
    <row r="1136" spans="1:2" x14ac:dyDescent="0.3">
      <c r="A1136" s="15">
        <v>45136</v>
      </c>
      <c r="B1136">
        <v>368.57142857142856</v>
      </c>
    </row>
    <row r="1137" spans="1:2" x14ac:dyDescent="0.3">
      <c r="A1137" s="15">
        <v>45137</v>
      </c>
      <c r="B1137">
        <v>428.57142857142856</v>
      </c>
    </row>
    <row r="1138" spans="1:2" x14ac:dyDescent="0.3">
      <c r="A1138" s="15">
        <v>45138</v>
      </c>
      <c r="B1138">
        <v>394.28571428571428</v>
      </c>
    </row>
    <row r="1139" spans="1:2" x14ac:dyDescent="0.3">
      <c r="A1139" s="15">
        <v>45139</v>
      </c>
      <c r="B1139">
        <v>394.28571428571428</v>
      </c>
    </row>
    <row r="1140" spans="1:2" x14ac:dyDescent="0.3">
      <c r="A1140" s="15">
        <v>45140</v>
      </c>
      <c r="B1140">
        <v>505.71428571428572</v>
      </c>
    </row>
    <row r="1141" spans="1:2" x14ac:dyDescent="0.3">
      <c r="A1141" s="15">
        <v>45141</v>
      </c>
      <c r="B1141">
        <v>542.85714285714289</v>
      </c>
    </row>
    <row r="1142" spans="1:2" x14ac:dyDescent="0.3">
      <c r="A1142" s="15">
        <v>45142</v>
      </c>
      <c r="B1142">
        <v>534.28571428571433</v>
      </c>
    </row>
    <row r="1143" spans="1:2" x14ac:dyDescent="0.3">
      <c r="A1143" s="15">
        <v>45143</v>
      </c>
      <c r="B1143">
        <v>525.71428571428567</v>
      </c>
    </row>
    <row r="1144" spans="1:2" x14ac:dyDescent="0.3">
      <c r="A1144" s="15">
        <v>45144</v>
      </c>
      <c r="B1144">
        <v>511.42857142857144</v>
      </c>
    </row>
    <row r="1145" spans="1:2" x14ac:dyDescent="0.3">
      <c r="A1145" s="15">
        <v>45145</v>
      </c>
      <c r="B1145">
        <v>531.42857142857144</v>
      </c>
    </row>
    <row r="1146" spans="1:2" x14ac:dyDescent="0.3">
      <c r="A1146" s="15">
        <v>45146</v>
      </c>
      <c r="B1146">
        <v>554.28571428571433</v>
      </c>
    </row>
    <row r="1147" spans="1:2" x14ac:dyDescent="0.3">
      <c r="A1147" s="15">
        <v>45147</v>
      </c>
      <c r="B1147">
        <v>574.28571428571433</v>
      </c>
    </row>
    <row r="1148" spans="1:2" x14ac:dyDescent="0.3">
      <c r="A1148" s="15">
        <v>45148</v>
      </c>
      <c r="B1148">
        <v>520</v>
      </c>
    </row>
    <row r="1149" spans="1:2" x14ac:dyDescent="0.3">
      <c r="A1149" s="15">
        <v>45149</v>
      </c>
      <c r="B1149">
        <v>520</v>
      </c>
    </row>
    <row r="1150" spans="1:2" x14ac:dyDescent="0.3">
      <c r="A1150" s="15">
        <v>45150</v>
      </c>
      <c r="B1150">
        <v>605.71428571428567</v>
      </c>
    </row>
    <row r="1151" spans="1:2" x14ac:dyDescent="0.3">
      <c r="A1151" s="15">
        <v>45151</v>
      </c>
      <c r="B1151">
        <v>560</v>
      </c>
    </row>
    <row r="1152" spans="1:2" x14ac:dyDescent="0.3">
      <c r="A1152" s="15">
        <v>45152</v>
      </c>
      <c r="B1152">
        <v>445.71428571428572</v>
      </c>
    </row>
    <row r="1153" spans="1:2" x14ac:dyDescent="0.3">
      <c r="A1153" s="15">
        <v>45153</v>
      </c>
      <c r="B1153">
        <v>457.14285714285717</v>
      </c>
    </row>
    <row r="1154" spans="1:2" x14ac:dyDescent="0.3">
      <c r="A1154" s="15">
        <v>45154</v>
      </c>
      <c r="B1154">
        <v>334.28571428571428</v>
      </c>
    </row>
    <row r="1155" spans="1:2" x14ac:dyDescent="0.3">
      <c r="A1155" s="15">
        <v>45155</v>
      </c>
      <c r="B1155">
        <v>394.28571428571428</v>
      </c>
    </row>
    <row r="1156" spans="1:2" x14ac:dyDescent="0.3">
      <c r="A1156" s="15">
        <v>45156</v>
      </c>
      <c r="B1156">
        <v>445.71428571428572</v>
      </c>
    </row>
    <row r="1157" spans="1:2" x14ac:dyDescent="0.3">
      <c r="A1157" s="15">
        <v>45157</v>
      </c>
      <c r="B1157">
        <v>428.57142857142856</v>
      </c>
    </row>
    <row r="1158" spans="1:2" x14ac:dyDescent="0.3">
      <c r="A1158" s="15">
        <v>45158</v>
      </c>
      <c r="B1158">
        <v>514.28571428571433</v>
      </c>
    </row>
    <row r="1159" spans="1:2" x14ac:dyDescent="0.3">
      <c r="A1159" s="15">
        <v>45159</v>
      </c>
      <c r="B1159">
        <v>794.28571428571433</v>
      </c>
    </row>
    <row r="1160" spans="1:2" x14ac:dyDescent="0.3">
      <c r="A1160" s="15">
        <v>45160</v>
      </c>
      <c r="B1160">
        <v>802.85714285714289</v>
      </c>
    </row>
    <row r="1161" spans="1:2" x14ac:dyDescent="0.3">
      <c r="A1161" s="15">
        <v>45161</v>
      </c>
      <c r="B1161">
        <v>871.42857142857144</v>
      </c>
    </row>
    <row r="1162" spans="1:2" x14ac:dyDescent="0.3">
      <c r="A1162" s="15">
        <v>45162</v>
      </c>
      <c r="B1162">
        <v>837.14285714285711</v>
      </c>
    </row>
    <row r="1163" spans="1:2" x14ac:dyDescent="0.3">
      <c r="A1163" s="15">
        <v>45163</v>
      </c>
      <c r="B1163">
        <v>802.85714285714289</v>
      </c>
    </row>
    <row r="1164" spans="1:2" x14ac:dyDescent="0.3">
      <c r="A1164" s="15">
        <v>45164</v>
      </c>
      <c r="B1164">
        <v>782.85714285714289</v>
      </c>
    </row>
    <row r="1165" spans="1:2" x14ac:dyDescent="0.3">
      <c r="A1165" s="15">
        <v>45165</v>
      </c>
      <c r="B1165">
        <v>924.28571428571433</v>
      </c>
    </row>
    <row r="1166" spans="1:2" x14ac:dyDescent="0.3">
      <c r="A1166" s="15">
        <v>45166</v>
      </c>
      <c r="B1166">
        <v>747.14285714285711</v>
      </c>
    </row>
    <row r="1167" spans="1:2" x14ac:dyDescent="0.3">
      <c r="A1167" s="15">
        <v>45167</v>
      </c>
      <c r="B1167">
        <v>1038.5714285714287</v>
      </c>
    </row>
    <row r="1168" spans="1:2" x14ac:dyDescent="0.3">
      <c r="A1168" s="15">
        <v>45168</v>
      </c>
      <c r="B1168">
        <v>995.71428571428567</v>
      </c>
    </row>
    <row r="1169" spans="1:2" x14ac:dyDescent="0.3">
      <c r="A1169" s="15">
        <v>45169</v>
      </c>
      <c r="B1169">
        <v>1004.2857142857143</v>
      </c>
    </row>
    <row r="1170" spans="1:2" x14ac:dyDescent="0.3">
      <c r="A1170" s="15">
        <v>45170</v>
      </c>
      <c r="B1170">
        <v>995.71428571428567</v>
      </c>
    </row>
    <row r="1171" spans="1:2" x14ac:dyDescent="0.3">
      <c r="A1171" s="15">
        <v>45171</v>
      </c>
      <c r="B1171">
        <v>1007.1428571428571</v>
      </c>
    </row>
    <row r="1172" spans="1:2" x14ac:dyDescent="0.3">
      <c r="A1172" s="15">
        <v>45172</v>
      </c>
      <c r="B1172">
        <v>945.71428571428567</v>
      </c>
    </row>
    <row r="1173" spans="1:2" x14ac:dyDescent="0.3">
      <c r="A1173" s="15">
        <v>45173</v>
      </c>
      <c r="B1173">
        <v>877.14285714285711</v>
      </c>
    </row>
    <row r="1174" spans="1:2" x14ac:dyDescent="0.3">
      <c r="A1174" s="15">
        <v>45174</v>
      </c>
      <c r="B1174">
        <v>585.71428571428567</v>
      </c>
    </row>
    <row r="1175" spans="1:2" x14ac:dyDescent="0.3">
      <c r="A1175" s="15">
        <v>45175</v>
      </c>
      <c r="B1175">
        <v>620</v>
      </c>
    </row>
    <row r="1176" spans="1:2" x14ac:dyDescent="0.3">
      <c r="A1176" s="15">
        <v>45176</v>
      </c>
      <c r="B1176">
        <v>1231.4285714285713</v>
      </c>
    </row>
    <row r="1177" spans="1:2" x14ac:dyDescent="0.3">
      <c r="A1177" s="15">
        <v>45177</v>
      </c>
      <c r="B1177">
        <v>1240</v>
      </c>
    </row>
    <row r="1178" spans="1:2" x14ac:dyDescent="0.3">
      <c r="A1178" s="15">
        <v>45178</v>
      </c>
      <c r="B1178">
        <v>1348.5714285714287</v>
      </c>
    </row>
    <row r="1179" spans="1:2" x14ac:dyDescent="0.3">
      <c r="A1179" s="15">
        <v>45179</v>
      </c>
      <c r="B1179">
        <v>1174.2857142857142</v>
      </c>
    </row>
    <row r="1180" spans="1:2" x14ac:dyDescent="0.3">
      <c r="A1180" s="15">
        <v>45180</v>
      </c>
      <c r="B1180">
        <v>1174.2857142857142</v>
      </c>
    </row>
    <row r="1181" spans="1:2" x14ac:dyDescent="0.3">
      <c r="A1181" s="15">
        <v>45181</v>
      </c>
      <c r="B1181">
        <v>1214.2857142857142</v>
      </c>
    </row>
    <row r="1182" spans="1:2" x14ac:dyDescent="0.3">
      <c r="A1182" s="15">
        <v>45182</v>
      </c>
      <c r="B1182">
        <v>1171.4285714285713</v>
      </c>
    </row>
    <row r="1183" spans="1:2" x14ac:dyDescent="0.3">
      <c r="A1183" s="15">
        <v>45183</v>
      </c>
      <c r="B1183">
        <v>482.85714285714283</v>
      </c>
    </row>
    <row r="1184" spans="1:2" x14ac:dyDescent="0.3">
      <c r="A1184" s="15">
        <v>45184</v>
      </c>
      <c r="B1184">
        <v>448.57142857142856</v>
      </c>
    </row>
    <row r="1185" spans="1:2" x14ac:dyDescent="0.3">
      <c r="A1185" s="15">
        <v>45185</v>
      </c>
      <c r="B1185">
        <v>331.42857142857144</v>
      </c>
    </row>
    <row r="1186" spans="1:2" x14ac:dyDescent="0.3">
      <c r="A1186" s="15">
        <v>45186</v>
      </c>
      <c r="B1186">
        <v>348.57142857142856</v>
      </c>
    </row>
    <row r="1187" spans="1:2" x14ac:dyDescent="0.3">
      <c r="A1187" s="15">
        <v>45187</v>
      </c>
      <c r="B1187">
        <v>340</v>
      </c>
    </row>
    <row r="1188" spans="1:2" x14ac:dyDescent="0.3">
      <c r="A1188" s="15">
        <v>45188</v>
      </c>
      <c r="B1188">
        <v>214.28571428571428</v>
      </c>
    </row>
    <row r="1189" spans="1:2" x14ac:dyDescent="0.3">
      <c r="A1189" s="15">
        <v>45189</v>
      </c>
      <c r="B1189">
        <v>188.57142857142858</v>
      </c>
    </row>
    <row r="1190" spans="1:2" x14ac:dyDescent="0.3">
      <c r="A1190" s="15">
        <v>45190</v>
      </c>
      <c r="B1190">
        <v>197.14285714285714</v>
      </c>
    </row>
    <row r="1191" spans="1:2" x14ac:dyDescent="0.3">
      <c r="A1191" s="15">
        <v>45191</v>
      </c>
      <c r="B1191">
        <v>305.71428571428572</v>
      </c>
    </row>
    <row r="1192" spans="1:2" x14ac:dyDescent="0.3">
      <c r="A1192" s="15">
        <v>45192</v>
      </c>
      <c r="B1192">
        <v>371.42857142857144</v>
      </c>
    </row>
    <row r="1193" spans="1:2" x14ac:dyDescent="0.3">
      <c r="A1193" s="15">
        <v>45193</v>
      </c>
      <c r="B1193">
        <v>684.28571428571433</v>
      </c>
    </row>
    <row r="1194" spans="1:2" x14ac:dyDescent="0.3">
      <c r="A1194" s="15">
        <v>45194</v>
      </c>
      <c r="B1194">
        <v>718.57142857142856</v>
      </c>
    </row>
    <row r="1195" spans="1:2" x14ac:dyDescent="0.3">
      <c r="A1195" s="15">
        <v>45195</v>
      </c>
      <c r="B1195">
        <v>821.42857142857144</v>
      </c>
    </row>
    <row r="1196" spans="1:2" x14ac:dyDescent="0.3">
      <c r="A1196" s="15">
        <v>45196</v>
      </c>
      <c r="B1196">
        <v>864.28571428571433</v>
      </c>
    </row>
    <row r="1197" spans="1:2" x14ac:dyDescent="0.3">
      <c r="A1197" s="15">
        <v>45197</v>
      </c>
      <c r="B1197">
        <v>992.85714285714289</v>
      </c>
    </row>
    <row r="1198" spans="1:2" x14ac:dyDescent="0.3">
      <c r="A1198" s="15">
        <v>45198</v>
      </c>
      <c r="B1198">
        <v>1055.7142857142858</v>
      </c>
    </row>
    <row r="1199" spans="1:2" x14ac:dyDescent="0.3">
      <c r="A1199" s="15">
        <v>45199</v>
      </c>
      <c r="B1199">
        <v>1024.2857142857142</v>
      </c>
    </row>
    <row r="1200" spans="1:2" x14ac:dyDescent="0.3">
      <c r="A1200" s="15">
        <v>45200</v>
      </c>
      <c r="B1200">
        <v>694.28571428571433</v>
      </c>
    </row>
    <row r="1201" spans="1:2" x14ac:dyDescent="0.3">
      <c r="A1201" s="15">
        <v>45201</v>
      </c>
      <c r="B1201">
        <v>625.71428571428567</v>
      </c>
    </row>
    <row r="1202" spans="1:2" x14ac:dyDescent="0.3">
      <c r="A1202" s="15">
        <v>45202</v>
      </c>
      <c r="B1202">
        <v>565.71428571428567</v>
      </c>
    </row>
    <row r="1203" spans="1:2" x14ac:dyDescent="0.3">
      <c r="A1203" s="15">
        <v>45203</v>
      </c>
      <c r="B1203">
        <v>694.28571428571433</v>
      </c>
    </row>
    <row r="1204" spans="1:2" x14ac:dyDescent="0.3">
      <c r="A1204" s="15">
        <v>45204</v>
      </c>
      <c r="B1204">
        <v>591.42857142857144</v>
      </c>
    </row>
    <row r="1205" spans="1:2" x14ac:dyDescent="0.3">
      <c r="A1205" s="15">
        <v>45205</v>
      </c>
      <c r="B1205">
        <v>540</v>
      </c>
    </row>
    <row r="1206" spans="1:2" x14ac:dyDescent="0.3">
      <c r="A1206" s="15">
        <v>45206</v>
      </c>
      <c r="B1206">
        <v>505.71428571428572</v>
      </c>
    </row>
    <row r="1207" spans="1:2" x14ac:dyDescent="0.3">
      <c r="A1207" s="15">
        <v>45207</v>
      </c>
      <c r="B1207">
        <v>471.42857142857144</v>
      </c>
    </row>
    <row r="1208" spans="1:2" x14ac:dyDescent="0.3">
      <c r="A1208" s="15">
        <v>45208</v>
      </c>
      <c r="B1208">
        <v>533.57142857142856</v>
      </c>
    </row>
    <row r="1209" spans="1:2" x14ac:dyDescent="0.3">
      <c r="A1209" s="15">
        <v>45209</v>
      </c>
      <c r="B1209">
        <v>649.28571428571433</v>
      </c>
    </row>
    <row r="1210" spans="1:2" x14ac:dyDescent="0.3">
      <c r="A1210" s="15">
        <v>45210</v>
      </c>
      <c r="B1210">
        <v>477.85714285714283</v>
      </c>
    </row>
    <row r="1211" spans="1:2" x14ac:dyDescent="0.3">
      <c r="A1211" s="15">
        <v>45211</v>
      </c>
      <c r="B1211">
        <v>586.42857142857144</v>
      </c>
    </row>
    <row r="1212" spans="1:2" x14ac:dyDescent="0.3">
      <c r="A1212" s="15">
        <v>45212</v>
      </c>
      <c r="B1212">
        <v>475</v>
      </c>
    </row>
    <row r="1213" spans="1:2" x14ac:dyDescent="0.3">
      <c r="A1213" s="15">
        <v>45213</v>
      </c>
      <c r="B1213">
        <v>449.28571428571428</v>
      </c>
    </row>
    <row r="1214" spans="1:2" x14ac:dyDescent="0.3">
      <c r="A1214" s="15">
        <v>45214</v>
      </c>
      <c r="B1214">
        <v>457.85714285714283</v>
      </c>
    </row>
    <row r="1215" spans="1:2" x14ac:dyDescent="0.3">
      <c r="A1215" s="15">
        <v>45215</v>
      </c>
      <c r="B1215">
        <v>447.14285714285717</v>
      </c>
    </row>
    <row r="1216" spans="1:2" x14ac:dyDescent="0.3">
      <c r="A1216" s="15">
        <v>45216</v>
      </c>
      <c r="B1216">
        <v>297.14285714285717</v>
      </c>
    </row>
    <row r="1217" spans="1:5" x14ac:dyDescent="0.3">
      <c r="A1217" s="15">
        <v>45217</v>
      </c>
      <c r="B1217">
        <v>297.14285714285717</v>
      </c>
    </row>
    <row r="1218" spans="1:5" x14ac:dyDescent="0.3">
      <c r="A1218" s="15">
        <v>45218</v>
      </c>
      <c r="B1218">
        <v>171.42857142857142</v>
      </c>
    </row>
    <row r="1219" spans="1:5" x14ac:dyDescent="0.3">
      <c r="A1219" s="15">
        <v>45219</v>
      </c>
      <c r="B1219">
        <v>170</v>
      </c>
    </row>
    <row r="1220" spans="1:5" x14ac:dyDescent="0.3">
      <c r="A1220" s="15">
        <v>45220</v>
      </c>
      <c r="B1220">
        <v>168</v>
      </c>
    </row>
    <row r="1221" spans="1:5" x14ac:dyDescent="0.3">
      <c r="A1221" s="15">
        <v>45221</v>
      </c>
      <c r="B1221">
        <v>165</v>
      </c>
    </row>
    <row r="1222" spans="1:5" x14ac:dyDescent="0.3">
      <c r="A1222" s="15">
        <v>45222</v>
      </c>
      <c r="B1222">
        <v>80</v>
      </c>
    </row>
    <row r="1223" spans="1:5" x14ac:dyDescent="0.3">
      <c r="A1223" s="15">
        <v>45223</v>
      </c>
      <c r="B1223">
        <v>90</v>
      </c>
    </row>
    <row r="1224" spans="1:5" x14ac:dyDescent="0.3">
      <c r="A1224" s="15">
        <v>45224</v>
      </c>
      <c r="B1224">
        <v>180</v>
      </c>
      <c r="C1224">
        <v>180</v>
      </c>
      <c r="D1224" s="18">
        <v>180</v>
      </c>
      <c r="E1224" s="18">
        <v>180</v>
      </c>
    </row>
    <row r="1225" spans="1:5" x14ac:dyDescent="0.3">
      <c r="A1225" s="15">
        <v>45225</v>
      </c>
      <c r="C1225">
        <f>_xlfn.FORECAST.ETS(A1225,$B$2:$B$1224,$A$2:$A$1224,1,1)</f>
        <v>128.63871524083697</v>
      </c>
      <c r="D1225" s="18">
        <f>C1225-_xlfn.FORECAST.ETS.CONFINT(A1225,$B$2:$B$1224,$A$2:$A$1224,0.95,1,1)</f>
        <v>-257.79276214852626</v>
      </c>
      <c r="E1225" s="18">
        <f>C1225+_xlfn.FORECAST.ETS.CONFINT(A1225,$B$2:$B$1224,$A$2:$A$1224,0.95,1,1)</f>
        <v>515.07019263020015</v>
      </c>
    </row>
    <row r="1226" spans="1:5" x14ac:dyDescent="0.3">
      <c r="A1226" s="15">
        <v>45226</v>
      </c>
      <c r="C1226">
        <f>_xlfn.FORECAST.ETS(A1226,$B$2:$B$1224,$A$2:$A$1224,1,1)</f>
        <v>148.94149153160419</v>
      </c>
      <c r="D1226" s="18">
        <f>C1226-_xlfn.FORECAST.ETS.CONFINT(A1226,$B$2:$B$1224,$A$2:$A$1224,0.95,1,1)</f>
        <v>-334.56196830412506</v>
      </c>
      <c r="E1226" s="18">
        <f>C1226+_xlfn.FORECAST.ETS.CONFINT(A1226,$B$2:$B$1224,$A$2:$A$1224,0.95,1,1)</f>
        <v>632.44495136733349</v>
      </c>
    </row>
    <row r="1227" spans="1:5" x14ac:dyDescent="0.3">
      <c r="A1227" s="15">
        <v>45227</v>
      </c>
      <c r="C1227">
        <f>_xlfn.FORECAST.ETS(A1227,$B$2:$B$1224,$A$2:$A$1224,1,1)</f>
        <v>-113.16705099448158</v>
      </c>
      <c r="D1227" s="18">
        <f>C1227-_xlfn.FORECAST.ETS.CONFINT(A1227,$B$2:$B$1224,$A$2:$A$1224,0.95,1,1)</f>
        <v>-677.47782105422868</v>
      </c>
      <c r="E1227" s="18">
        <f>C1227+_xlfn.FORECAST.ETS.CONFINT(A1227,$B$2:$B$1224,$A$2:$A$1224,0.95,1,1)</f>
        <v>451.14371906526554</v>
      </c>
    </row>
    <row r="1228" spans="1:5" x14ac:dyDescent="0.3">
      <c r="A1228" s="15">
        <v>45228</v>
      </c>
      <c r="C1228">
        <f>_xlfn.FORECAST.ETS(A1228,$B$2:$B$1224,$A$2:$A$1224,1,1)</f>
        <v>-102.04950756476875</v>
      </c>
      <c r="D1228" s="18">
        <f>C1228-_xlfn.FORECAST.ETS.CONFINT(A1228,$B$2:$B$1224,$A$2:$A$1224,0.95,1,1)</f>
        <v>-737.14220471441502</v>
      </c>
      <c r="E1228" s="18">
        <f>C1228+_xlfn.FORECAST.ETS.CONFINT(A1228,$B$2:$B$1224,$A$2:$A$1224,0.95,1,1)</f>
        <v>533.0431895848775</v>
      </c>
    </row>
    <row r="1229" spans="1:5" x14ac:dyDescent="0.3">
      <c r="A1229" s="15">
        <v>45229</v>
      </c>
      <c r="C1229">
        <f>_xlfn.FORECAST.ETS(A1229,$B$2:$B$1224,$A$2:$A$1224,1,1)</f>
        <v>-50.669099988495006</v>
      </c>
      <c r="D1229" s="18">
        <f>C1229-_xlfn.FORECAST.ETS.CONFINT(A1229,$B$2:$B$1224,$A$2:$A$1224,0.95,1,1)</f>
        <v>-749.57121089806719</v>
      </c>
      <c r="E1229" s="18">
        <f>C1229+_xlfn.FORECAST.ETS.CONFINT(A1229,$B$2:$B$1224,$A$2:$A$1224,0.95,1,1)</f>
        <v>648.23301092107727</v>
      </c>
    </row>
    <row r="1230" spans="1:5" x14ac:dyDescent="0.3">
      <c r="A1230" s="15">
        <v>45230</v>
      </c>
      <c r="C1230">
        <f>_xlfn.FORECAST.ETS(A1230,$B$2:$B$1224,$A$2:$A$1224,1,1)</f>
        <v>-25.123754287022152</v>
      </c>
      <c r="D1230" s="18">
        <f>C1230-_xlfn.FORECAST.ETS.CONFINT(A1230,$B$2:$B$1224,$A$2:$A$1224,0.95,1,1)</f>
        <v>-782.62703734731986</v>
      </c>
      <c r="E1230" s="18">
        <f>C1230+_xlfn.FORECAST.ETS.CONFINT(A1230,$B$2:$B$1224,$A$2:$A$1224,0.95,1,1)</f>
        <v>732.37952877327552</v>
      </c>
    </row>
    <row r="1231" spans="1:5" x14ac:dyDescent="0.3">
      <c r="A1231" s="15">
        <v>45231</v>
      </c>
      <c r="C1231">
        <f>_xlfn.FORECAST.ETS(A1231,$B$2:$B$1224,$A$2:$A$1224,1,1)</f>
        <v>-127.33513045543815</v>
      </c>
      <c r="D1231" s="18">
        <f>C1231-_xlfn.FORECAST.ETS.CONFINT(A1231,$B$2:$B$1224,$A$2:$A$1224,0.95,1,1)</f>
        <v>-939.35989748610348</v>
      </c>
      <c r="E1231" s="18">
        <f>C1231+_xlfn.FORECAST.ETS.CONFINT(A1231,$B$2:$B$1224,$A$2:$A$1224,0.95,1,1)</f>
        <v>684.68963657522715</v>
      </c>
    </row>
    <row r="1232" spans="1:5" x14ac:dyDescent="0.3">
      <c r="A1232" s="15">
        <v>45232</v>
      </c>
      <c r="C1232">
        <f>_xlfn.FORECAST.ETS(A1232,$B$2:$B$1224,$A$2:$A$1224,1,1)</f>
        <v>-144.01778606550641</v>
      </c>
      <c r="D1232" s="18">
        <f>C1232-_xlfn.FORECAST.ETS.CONFINT(A1232,$B$2:$B$1224,$A$2:$A$1224,0.95,1,1)</f>
        <v>-1007.2578769815041</v>
      </c>
      <c r="E1232" s="18">
        <f>C1232+_xlfn.FORECAST.ETS.CONFINT(A1232,$B$2:$B$1224,$A$2:$A$1224,0.95,1,1)</f>
        <v>719.22230485049135</v>
      </c>
    </row>
    <row r="1233" spans="1:5" x14ac:dyDescent="0.3">
      <c r="A1233" s="15">
        <v>45233</v>
      </c>
      <c r="C1233">
        <f>_xlfn.FORECAST.ETS(A1233,$B$2:$B$1224,$A$2:$A$1224,1,1)</f>
        <v>-188.97888170058494</v>
      </c>
      <c r="D1233" s="18">
        <f>C1233-_xlfn.FORECAST.ETS.CONFINT(A1233,$B$2:$B$1224,$A$2:$A$1224,0.95,1,1)</f>
        <v>-1100.6856434316055</v>
      </c>
      <c r="E1233" s="18">
        <f>C1233+_xlfn.FORECAST.ETS.CONFINT(A1233,$B$2:$B$1224,$A$2:$A$1224,0.95,1,1)</f>
        <v>722.7278800304357</v>
      </c>
    </row>
    <row r="1234" spans="1:5" x14ac:dyDescent="0.3">
      <c r="A1234" s="15">
        <v>45234</v>
      </c>
      <c r="C1234">
        <f>_xlfn.FORECAST.ETS(A1234,$B$2:$B$1224,$A$2:$A$1224,1,1)</f>
        <v>-191.6306388611203</v>
      </c>
      <c r="D1234" s="18">
        <f>C1234-_xlfn.FORECAST.ETS.CONFINT(A1234,$B$2:$B$1224,$A$2:$A$1224,0.95,1,1)</f>
        <v>-1149.4729094850427</v>
      </c>
      <c r="E1234" s="18">
        <f>C1234+_xlfn.FORECAST.ETS.CONFINT(A1234,$B$2:$B$1224,$A$2:$A$1224,0.95,1,1)</f>
        <v>766.21163176280197</v>
      </c>
    </row>
    <row r="1235" spans="1:5" x14ac:dyDescent="0.3">
      <c r="A1235" s="15">
        <v>45235</v>
      </c>
      <c r="C1235">
        <f>_xlfn.FORECAST.ETS(A1235,$B$2:$B$1224,$A$2:$A$1224,1,1)</f>
        <v>-165.55591148928832</v>
      </c>
      <c r="D1235" s="18">
        <f>C1235-_xlfn.FORECAST.ETS.CONFINT(A1235,$B$2:$B$1224,$A$2:$A$1224,0.95,1,1)</f>
        <v>-1167.5247439621432</v>
      </c>
      <c r="E1235" s="18">
        <f>C1235+_xlfn.FORECAST.ETS.CONFINT(A1235,$B$2:$B$1224,$A$2:$A$1224,0.95,1,1)</f>
        <v>836.41292098356655</v>
      </c>
    </row>
    <row r="1236" spans="1:5" x14ac:dyDescent="0.3">
      <c r="A1236" s="15">
        <v>45236</v>
      </c>
      <c r="C1236">
        <f>_xlfn.FORECAST.ETS(A1236,$B$2:$B$1224,$A$2:$A$1224,1,1)</f>
        <v>-150.97879895865185</v>
      </c>
      <c r="D1236" s="18">
        <f>C1236-_xlfn.FORECAST.ETS.CONFINT(A1236,$B$2:$B$1224,$A$2:$A$1224,0.95,1,1)</f>
        <v>-1195.3200724912604</v>
      </c>
      <c r="E1236" s="18">
        <f>C1236+_xlfn.FORECAST.ETS.CONFINT(A1236,$B$2:$B$1224,$A$2:$A$1224,0.95,1,1)</f>
        <v>893.36247457395666</v>
      </c>
    </row>
    <row r="1237" spans="1:5" x14ac:dyDescent="0.3">
      <c r="A1237" s="15">
        <v>45237</v>
      </c>
      <c r="C1237">
        <f>_xlfn.FORECAST.ETS(A1237,$B$2:$B$1224,$A$2:$A$1224,1,1)</f>
        <v>-189.8743819996921</v>
      </c>
      <c r="D1237" s="18">
        <f>C1237-_xlfn.FORECAST.ETS.CONFINT(A1237,$B$2:$B$1224,$A$2:$A$1224,0.95,1,1)</f>
        <v>-1275.0396123322207</v>
      </c>
      <c r="E1237" s="18">
        <f>C1237+_xlfn.FORECAST.ETS.CONFINT(A1237,$B$2:$B$1224,$A$2:$A$1224,0.95,1,1)</f>
        <v>895.2908483328365</v>
      </c>
    </row>
    <row r="1238" spans="1:5" x14ac:dyDescent="0.3">
      <c r="A1238" s="15">
        <v>45238</v>
      </c>
      <c r="C1238">
        <f>_xlfn.FORECAST.ETS(A1238,$B$2:$B$1224,$A$2:$A$1224,1,1)</f>
        <v>-204.40557449601641</v>
      </c>
      <c r="D1238" s="18">
        <f>C1238-_xlfn.FORECAST.ETS.CONFINT(A1238,$B$2:$B$1224,$A$2:$A$1224,0.95,1,1)</f>
        <v>-1329.01505536589</v>
      </c>
      <c r="E1238" s="18">
        <f>C1238+_xlfn.FORECAST.ETS.CONFINT(A1238,$B$2:$B$1224,$A$2:$A$1224,0.95,1,1)</f>
        <v>920.20390637385708</v>
      </c>
    </row>
    <row r="1239" spans="1:5" x14ac:dyDescent="0.3">
      <c r="A1239" s="15">
        <v>45239</v>
      </c>
      <c r="C1239">
        <f>_xlfn.FORECAST.ETS(A1239,$B$2:$B$1224,$A$2:$A$1224,1,1)</f>
        <v>-137.54111427245971</v>
      </c>
      <c r="D1239" s="18">
        <f>C1239-_xlfn.FORECAST.ETS.CONFINT(A1239,$B$2:$B$1224,$A$2:$A$1224,0.95,1,1)</f>
        <v>-1300.3556808657552</v>
      </c>
      <c r="E1239" s="18">
        <f>C1239+_xlfn.FORECAST.ETS.CONFINT(A1239,$B$2:$B$1224,$A$2:$A$1224,0.95,1,1)</f>
        <v>1025.2734523208358</v>
      </c>
    </row>
    <row r="1240" spans="1:5" x14ac:dyDescent="0.3">
      <c r="A1240" s="15">
        <v>45240</v>
      </c>
      <c r="C1240">
        <f>_xlfn.FORECAST.ETS(A1240,$B$2:$B$1224,$A$2:$A$1224,1,1)</f>
        <v>-139.39764822663699</v>
      </c>
      <c r="D1240" s="18">
        <f>C1240-_xlfn.FORECAST.ETS.CONFINT(A1240,$B$2:$B$1224,$A$2:$A$1224,0.95,1,1)</f>
        <v>-1339.2966319909642</v>
      </c>
      <c r="E1240" s="18">
        <f>C1240+_xlfn.FORECAST.ETS.CONFINT(A1240,$B$2:$B$1224,$A$2:$A$1224,0.95,1,1)</f>
        <v>1060.50133553769</v>
      </c>
    </row>
    <row r="1241" spans="1:5" x14ac:dyDescent="0.3">
      <c r="A1241" s="15">
        <v>45241</v>
      </c>
      <c r="C1241">
        <f>_xlfn.FORECAST.ETS(A1241,$B$2:$B$1224,$A$2:$A$1224,1,1)</f>
        <v>-136.49349096714559</v>
      </c>
      <c r="D1241" s="18">
        <f>C1241-_xlfn.FORECAST.ETS.CONFINT(A1241,$B$2:$B$1224,$A$2:$A$1224,0.95,1,1)</f>
        <v>-1372.4572234416521</v>
      </c>
      <c r="E1241" s="18">
        <f>C1241+_xlfn.FORECAST.ETS.CONFINT(A1241,$B$2:$B$1224,$A$2:$A$1224,0.95,1,1)</f>
        <v>1099.4702415073609</v>
      </c>
    </row>
    <row r="1242" spans="1:5" x14ac:dyDescent="0.3">
      <c r="A1242" s="15">
        <v>45242</v>
      </c>
      <c r="C1242">
        <f>_xlfn.FORECAST.ETS(A1242,$B$2:$B$1224,$A$2:$A$1224,1,1)</f>
        <v>-107.70760110353012</v>
      </c>
      <c r="D1242" s="18">
        <f>C1242-_xlfn.FORECAST.ETS.CONFINT(A1242,$B$2:$B$1224,$A$2:$A$1224,0.95,1,1)</f>
        <v>-1378.8033273181507</v>
      </c>
      <c r="E1242" s="18">
        <f>C1242+_xlfn.FORECAST.ETS.CONFINT(A1242,$B$2:$B$1224,$A$2:$A$1224,0.95,1,1)</f>
        <v>1163.3881251110904</v>
      </c>
    </row>
    <row r="1243" spans="1:5" x14ac:dyDescent="0.3">
      <c r="A1243" s="15">
        <v>45243</v>
      </c>
      <c r="C1243">
        <f>_xlfn.FORECAST.ETS(A1243,$B$2:$B$1224,$A$2:$A$1224,1,1)</f>
        <v>-106.08381944578917</v>
      </c>
      <c r="D1243" s="18">
        <f>C1243-_xlfn.FORECAST.ETS.CONFINT(A1243,$B$2:$B$1224,$A$2:$A$1224,0.95,1,1)</f>
        <v>-1411.4542119105172</v>
      </c>
      <c r="E1243" s="18">
        <f>C1243+_xlfn.FORECAST.ETS.CONFINT(A1243,$B$2:$B$1224,$A$2:$A$1224,0.95,1,1)</f>
        <v>1199.2865730189387</v>
      </c>
    </row>
    <row r="1244" spans="1:5" x14ac:dyDescent="0.3">
      <c r="A1244" s="15">
        <v>45244</v>
      </c>
      <c r="C1244">
        <f>_xlfn.FORECAST.ETS(A1244,$B$2:$B$1224,$A$2:$A$1224,1,1)</f>
        <v>-58.627729093599385</v>
      </c>
      <c r="D1244" s="18">
        <f>C1244-_xlfn.FORECAST.ETS.CONFINT(A1244,$B$2:$B$1224,$A$2:$A$1224,0.95,1,1)</f>
        <v>-1397.481416252215</v>
      </c>
      <c r="E1244" s="18">
        <f>C1244+_xlfn.FORECAST.ETS.CONFINT(A1244,$B$2:$B$1224,$A$2:$A$1224,0.95,1,1)</f>
        <v>1280.2259580650164</v>
      </c>
    </row>
    <row r="1245" spans="1:5" x14ac:dyDescent="0.3">
      <c r="A1245" s="15">
        <v>45245</v>
      </c>
      <c r="C1245">
        <f>_xlfn.FORECAST.ETS(A1245,$B$2:$B$1224,$A$2:$A$1224,1,1)</f>
        <v>-19.841609532992123</v>
      </c>
      <c r="D1245" s="18">
        <f>C1245-_xlfn.FORECAST.ETS.CONFINT(A1245,$B$2:$B$1224,$A$2:$A$1224,0.95,1,1)</f>
        <v>-1391.445286308377</v>
      </c>
      <c r="E1245" s="18">
        <f>C1245+_xlfn.FORECAST.ETS.CONFINT(A1245,$B$2:$B$1224,$A$2:$A$1224,0.95,1,1)</f>
        <v>1351.7620672423927</v>
      </c>
    </row>
    <row r="1246" spans="1:5" x14ac:dyDescent="0.3">
      <c r="A1246" s="15">
        <v>45246</v>
      </c>
      <c r="C1246">
        <f>_xlfn.FORECAST.ETS(A1246,$B$2:$B$1224,$A$2:$A$1224,1,1)</f>
        <v>-69.652277989539101</v>
      </c>
      <c r="D1246" s="18">
        <f>C1246-_xlfn.FORECAST.ETS.CONFINT(A1246,$B$2:$B$1224,$A$2:$A$1224,0.95,1,1)</f>
        <v>-1473.3240743004478</v>
      </c>
      <c r="E1246" s="18">
        <f>C1246+_xlfn.FORECAST.ETS.CONFINT(A1246,$B$2:$B$1224,$A$2:$A$1224,0.95,1,1)</f>
        <v>1334.0195183213698</v>
      </c>
    </row>
    <row r="1247" spans="1:5" x14ac:dyDescent="0.3">
      <c r="A1247" s="15">
        <v>45247</v>
      </c>
      <c r="C1247">
        <f>_xlfn.FORECAST.ETS(A1247,$B$2:$B$1224,$A$2:$A$1224,1,1)</f>
        <v>-76.067678991773832</v>
      </c>
      <c r="D1247" s="18">
        <f>C1247-_xlfn.FORECAST.ETS.CONFINT(A1247,$B$2:$B$1224,$A$2:$A$1224,0.95,1,1)</f>
        <v>-1511.1715397355215</v>
      </c>
      <c r="E1247" s="18">
        <f>C1247+_xlfn.FORECAST.ETS.CONFINT(A1247,$B$2:$B$1224,$A$2:$A$1224,0.95,1,1)</f>
        <v>1359.0361817519738</v>
      </c>
    </row>
    <row r="1248" spans="1:5" x14ac:dyDescent="0.3">
      <c r="A1248" s="15">
        <v>45248</v>
      </c>
      <c r="C1248">
        <f>_xlfn.FORECAST.ETS(A1248,$B$2:$B$1224,$A$2:$A$1224,1,1)</f>
        <v>-50.531053288870211</v>
      </c>
      <c r="D1248" s="18">
        <f>C1248-_xlfn.FORECAST.ETS.CONFINT(A1248,$B$2:$B$1224,$A$2:$A$1224,0.95,1,1)</f>
        <v>-1516.4719398498116</v>
      </c>
      <c r="E1248" s="18">
        <f>C1248+_xlfn.FORECAST.ETS.CONFINT(A1248,$B$2:$B$1224,$A$2:$A$1224,0.95,1,1)</f>
        <v>1415.4098332720712</v>
      </c>
    </row>
    <row r="1249" spans="1:5" x14ac:dyDescent="0.3">
      <c r="A1249" s="15">
        <v>45249</v>
      </c>
      <c r="C1249">
        <f>_xlfn.FORECAST.ETS(A1249,$B$2:$B$1224,$A$2:$A$1224,1,1)</f>
        <v>-68.53867669392848</v>
      </c>
      <c r="D1249" s="18">
        <f>C1249-_xlfn.FORECAST.ETS.CONFINT(A1249,$B$2:$B$1224,$A$2:$A$1224,0.95,1,1)</f>
        <v>-1564.7584418773968</v>
      </c>
      <c r="E1249" s="18">
        <f>C1249+_xlfn.FORECAST.ETS.CONFINT(A1249,$B$2:$B$1224,$A$2:$A$1224,0.95,1,1)</f>
        <v>1427.6810884895399</v>
      </c>
    </row>
    <row r="1250" spans="1:5" x14ac:dyDescent="0.3">
      <c r="A1250" s="15">
        <v>45250</v>
      </c>
      <c r="C1250">
        <f>_xlfn.FORECAST.ETS(A1250,$B$2:$B$1224,$A$2:$A$1224,1,1)</f>
        <v>-121.78222961076587</v>
      </c>
      <c r="D1250" s="18">
        <f>C1250-_xlfn.FORECAST.ETS.CONFINT(A1250,$B$2:$B$1224,$A$2:$A$1224,0.95,1,1)</f>
        <v>-1647.7560492695322</v>
      </c>
      <c r="E1250" s="18">
        <f>C1250+_xlfn.FORECAST.ETS.CONFINT(A1250,$B$2:$B$1224,$A$2:$A$1224,0.95,1,1)</f>
        <v>1404.1915900480005</v>
      </c>
    </row>
    <row r="1251" spans="1:5" x14ac:dyDescent="0.3">
      <c r="A1251" s="15">
        <v>45251</v>
      </c>
      <c r="C1251">
        <f>_xlfn.FORECAST.ETS(A1251,$B$2:$B$1224,$A$2:$A$1224,1,1)</f>
        <v>-180.88004190471335</v>
      </c>
      <c r="D1251" s="18">
        <f>C1251-_xlfn.FORECAST.ETS.CONFINT(A1251,$B$2:$B$1224,$A$2:$A$1224,0.95,1,1)</f>
        <v>-1736.1133103324851</v>
      </c>
      <c r="E1251" s="18">
        <f>C1251+_xlfn.FORECAST.ETS.CONFINT(A1251,$B$2:$B$1224,$A$2:$A$1224,0.95,1,1)</f>
        <v>1374.3532265230583</v>
      </c>
    </row>
    <row r="1252" spans="1:5" x14ac:dyDescent="0.3">
      <c r="A1252" s="15">
        <v>45252</v>
      </c>
      <c r="C1252">
        <f>_xlfn.FORECAST.ETS(A1252,$B$2:$B$1224,$A$2:$A$1224,1,1)</f>
        <v>-162.99980515937523</v>
      </c>
      <c r="D1252" s="18">
        <f>C1252-_xlfn.FORECAST.ETS.CONFINT(A1252,$B$2:$B$1224,$A$2:$A$1224,0.95,1,1)</f>
        <v>-1747.0254196006124</v>
      </c>
      <c r="E1252" s="18">
        <f>C1252+_xlfn.FORECAST.ETS.CONFINT(A1252,$B$2:$B$1224,$A$2:$A$1224,0.95,1,1)</f>
        <v>1421.0258092818619</v>
      </c>
    </row>
    <row r="1253" spans="1:5" x14ac:dyDescent="0.3">
      <c r="A1253" s="15">
        <v>45253</v>
      </c>
      <c r="C1253">
        <f>_xlfn.FORECAST.ETS(A1253,$B$2:$B$1224,$A$2:$A$1224,1,1)</f>
        <v>-159.18426564045339</v>
      </c>
      <c r="D1253" s="18">
        <f>C1253-_xlfn.FORECAST.ETS.CONFINT(A1253,$B$2:$B$1224,$A$2:$A$1224,0.95,1,1)</f>
        <v>-1771.560239440227</v>
      </c>
      <c r="E1253" s="18">
        <f>C1253+_xlfn.FORECAST.ETS.CONFINT(A1253,$B$2:$B$1224,$A$2:$A$1224,0.95,1,1)</f>
        <v>1453.1917081593203</v>
      </c>
    </row>
    <row r="1254" spans="1:5" x14ac:dyDescent="0.3">
      <c r="A1254" s="15">
        <v>45254</v>
      </c>
      <c r="C1254">
        <f>_xlfn.FORECAST.ETS(A1254,$B$2:$B$1224,$A$2:$A$1224,1,1)</f>
        <v>-161.00826564864934</v>
      </c>
      <c r="D1254" s="18">
        <f>C1254-_xlfn.FORECAST.ETS.CONFINT(A1254,$B$2:$B$1224,$A$2:$A$1224,0.95,1,1)</f>
        <v>-1801.3156206664792</v>
      </c>
      <c r="E1254" s="18">
        <f>C1254+_xlfn.FORECAST.ETS.CONFINT(A1254,$B$2:$B$1224,$A$2:$A$1224,0.95,1,1)</f>
        <v>1479.2990893691806</v>
      </c>
    </row>
    <row r="1255" spans="1:5" x14ac:dyDescent="0.3">
      <c r="A1255" s="15">
        <v>45255</v>
      </c>
      <c r="C1255">
        <f>_xlfn.FORECAST.ETS(A1255,$B$2:$B$1224,$A$2:$A$1224,1,1)</f>
        <v>-92.681828463049641</v>
      </c>
      <c r="D1255" s="18">
        <f>C1255-_xlfn.FORECAST.ETS.CONFINT(A1255,$B$2:$B$1224,$A$2:$A$1224,0.95,1,1)</f>
        <v>-1760.5227261451325</v>
      </c>
      <c r="E1255" s="18">
        <f>C1255+_xlfn.FORECAST.ETS.CONFINT(A1255,$B$2:$B$1224,$A$2:$A$1224,0.95,1,1)</f>
        <v>1575.1590692190332</v>
      </c>
    </row>
    <row r="1256" spans="1:5" x14ac:dyDescent="0.3">
      <c r="A1256" s="15">
        <v>45256</v>
      </c>
      <c r="C1256">
        <f>_xlfn.FORECAST.ETS(A1256,$B$2:$B$1224,$A$2:$A$1224,1,1)</f>
        <v>-12.355381512369021</v>
      </c>
      <c r="D1256" s="18">
        <f>C1256-_xlfn.FORECAST.ETS.CONFINT(A1256,$B$2:$B$1224,$A$2:$A$1224,0.95,1,1)</f>
        <v>-1707.3514590038487</v>
      </c>
      <c r="E1256" s="18">
        <f>C1256+_xlfn.FORECAST.ETS.CONFINT(A1256,$B$2:$B$1224,$A$2:$A$1224,0.95,1,1)</f>
        <v>1682.6406959791109</v>
      </c>
    </row>
    <row r="1257" spans="1:5" x14ac:dyDescent="0.3">
      <c r="A1257" s="15">
        <v>45257</v>
      </c>
      <c r="C1257">
        <f>_xlfn.FORECAST.ETS(A1257,$B$2:$B$1224,$A$2:$A$1224,1,1)</f>
        <v>-10.5704271254654</v>
      </c>
      <c r="D1257" s="18">
        <f>C1257-_xlfn.FORECAST.ETS.CONFINT(A1257,$B$2:$B$1224,$A$2:$A$1224,0.95,1,1)</f>
        <v>-1732.3613104140666</v>
      </c>
      <c r="E1257" s="18">
        <f>C1257+_xlfn.FORECAST.ETS.CONFINT(A1257,$B$2:$B$1224,$A$2:$A$1224,0.95,1,1)</f>
        <v>1711.2204561631359</v>
      </c>
    </row>
    <row r="1258" spans="1:5" x14ac:dyDescent="0.3">
      <c r="A1258" s="15">
        <v>45258</v>
      </c>
      <c r="C1258">
        <f>_xlfn.FORECAST.ETS(A1258,$B$2:$B$1224,$A$2:$A$1224,1,1)</f>
        <v>64.058691729550077</v>
      </c>
      <c r="D1258" s="18">
        <f>C1258-_xlfn.FORECAST.ETS.CONFINT(A1258,$B$2:$B$1224,$A$2:$A$1224,0.95,1,1)</f>
        <v>-1684.1832788890097</v>
      </c>
      <c r="E1258" s="18">
        <f>C1258+_xlfn.FORECAST.ETS.CONFINT(A1258,$B$2:$B$1224,$A$2:$A$1224,0.95,1,1)</f>
        <v>1812.3006623481097</v>
      </c>
    </row>
    <row r="1259" spans="1:5" x14ac:dyDescent="0.3">
      <c r="A1259" s="15">
        <v>45259</v>
      </c>
      <c r="C1259">
        <f>_xlfn.FORECAST.ETS(A1259,$B$2:$B$1224,$A$2:$A$1224,1,1)</f>
        <v>40.043880460048513</v>
      </c>
      <c r="D1259" s="18">
        <f>C1259-_xlfn.FORECAST.ETS.CONFINT(A1259,$B$2:$B$1224,$A$2:$A$1224,0.95,1,1)</f>
        <v>-1734.3209150483751</v>
      </c>
      <c r="E1259" s="18">
        <f>C1259+_xlfn.FORECAST.ETS.CONFINT(A1259,$B$2:$B$1224,$A$2:$A$1224,0.95,1,1)</f>
        <v>1814.4086759684722</v>
      </c>
    </row>
    <row r="1260" spans="1:5" x14ac:dyDescent="0.3">
      <c r="A1260" s="15">
        <v>45260</v>
      </c>
      <c r="C1260">
        <f>_xlfn.FORECAST.ETS(A1260,$B$2:$B$1224,$A$2:$A$1224,1,1)</f>
        <v>-5.4103500960249704</v>
      </c>
      <c r="D1260" s="18">
        <f>C1260-_xlfn.FORECAST.ETS.CONFINT(A1260,$B$2:$B$1224,$A$2:$A$1224,0.95,1,1)</f>
        <v>-1805.584081588757</v>
      </c>
      <c r="E1260" s="18">
        <f>C1260+_xlfn.FORECAST.ETS.CONFINT(A1260,$B$2:$B$1224,$A$2:$A$1224,0.95,1,1)</f>
        <v>1794.763381396707</v>
      </c>
    </row>
    <row r="1261" spans="1:5" x14ac:dyDescent="0.3">
      <c r="A1261" s="15">
        <v>45261</v>
      </c>
      <c r="C1261">
        <f>_xlfn.FORECAST.ETS(A1261,$B$2:$B$1224,$A$2:$A$1224,1,1)</f>
        <v>18.989927859025144</v>
      </c>
      <c r="D1261" s="18">
        <f>C1261-_xlfn.FORECAST.ETS.CONFINT(A1261,$B$2:$B$1224,$A$2:$A$1224,0.95,1,1)</f>
        <v>-1806.6922445196424</v>
      </c>
      <c r="E1261" s="18">
        <f>C1261+_xlfn.FORECAST.ETS.CONFINT(A1261,$B$2:$B$1224,$A$2:$A$1224,0.95,1,1)</f>
        <v>1844.6721002376926</v>
      </c>
    </row>
    <row r="1262" spans="1:5" x14ac:dyDescent="0.3">
      <c r="A1262" s="15">
        <v>45262</v>
      </c>
      <c r="C1262">
        <f>_xlfn.FORECAST.ETS(A1262,$B$2:$B$1224,$A$2:$A$1224,1,1)</f>
        <v>17.695967946134346</v>
      </c>
      <c r="D1262" s="18">
        <f>C1262-_xlfn.FORECAST.ETS.CONFINT(A1262,$B$2:$B$1224,$A$2:$A$1224,0.95,1,1)</f>
        <v>-1833.206654871364</v>
      </c>
      <c r="E1262" s="18">
        <f>C1262+_xlfn.FORECAST.ETS.CONFINT(A1262,$B$2:$B$1224,$A$2:$A$1224,0.95,1,1)</f>
        <v>1868.5985907636325</v>
      </c>
    </row>
    <row r="1263" spans="1:5" x14ac:dyDescent="0.3">
      <c r="A1263" s="15">
        <v>45263</v>
      </c>
      <c r="C1263">
        <f>_xlfn.FORECAST.ETS(A1263,$B$2:$B$1224,$A$2:$A$1224,1,1)</f>
        <v>67.438613209003876</v>
      </c>
      <c r="D1263" s="18">
        <f>C1263-_xlfn.FORECAST.ETS.CONFINT(A1263,$B$2:$B$1224,$A$2:$A$1224,0.95,1,1)</f>
        <v>-1808.4081651951519</v>
      </c>
      <c r="E1263" s="18">
        <f>C1263+_xlfn.FORECAST.ETS.CONFINT(A1263,$B$2:$B$1224,$A$2:$A$1224,0.95,1,1)</f>
        <v>1943.2853916131598</v>
      </c>
    </row>
    <row r="1264" spans="1:5" x14ac:dyDescent="0.3">
      <c r="A1264" s="15">
        <v>45264</v>
      </c>
      <c r="C1264">
        <f>_xlfn.FORECAST.ETS(A1264,$B$2:$B$1224,$A$2:$A$1224,1,1)</f>
        <v>174.47784247582948</v>
      </c>
      <c r="D1264" s="18">
        <f>C1264-_xlfn.FORECAST.ETS.CONFINT(A1264,$B$2:$B$1224,$A$2:$A$1224,0.95,1,1)</f>
        <v>-1726.0477542709054</v>
      </c>
      <c r="E1264" s="18">
        <f>C1264+_xlfn.FORECAST.ETS.CONFINT(A1264,$B$2:$B$1224,$A$2:$A$1224,0.95,1,1)</f>
        <v>2075.0034392225643</v>
      </c>
    </row>
    <row r="1265" spans="1:5" x14ac:dyDescent="0.3">
      <c r="A1265" s="15">
        <v>45265</v>
      </c>
      <c r="C1265">
        <f>_xlfn.FORECAST.ETS(A1265,$B$2:$B$1224,$A$2:$A$1224,1,1)</f>
        <v>102.0599514866376</v>
      </c>
      <c r="D1265" s="18">
        <f>C1265-_xlfn.FORECAST.ETS.CONFINT(A1265,$B$2:$B$1224,$A$2:$A$1224,0.95,1,1)</f>
        <v>-1822.8894092322664</v>
      </c>
      <c r="E1265" s="18">
        <f>C1265+_xlfn.FORECAST.ETS.CONFINT(A1265,$B$2:$B$1224,$A$2:$A$1224,0.95,1,1)</f>
        <v>2027.0093122055416</v>
      </c>
    </row>
    <row r="1266" spans="1:5" x14ac:dyDescent="0.3">
      <c r="A1266" s="15">
        <v>45266</v>
      </c>
      <c r="C1266">
        <f>_xlfn.FORECAST.ETS(A1266,$B$2:$B$1224,$A$2:$A$1224,1,1)</f>
        <v>63.784666604246375</v>
      </c>
      <c r="D1266" s="18">
        <f>C1266-_xlfn.FORECAST.ETS.CONFINT(A1266,$B$2:$B$1224,$A$2:$A$1224,0.95,1,1)</f>
        <v>-1885.3430683160623</v>
      </c>
      <c r="E1266" s="18">
        <f>C1266+_xlfn.FORECAST.ETS.CONFINT(A1266,$B$2:$B$1224,$A$2:$A$1224,0.95,1,1)</f>
        <v>2012.9124015245552</v>
      </c>
    </row>
    <row r="1267" spans="1:5" x14ac:dyDescent="0.3">
      <c r="A1267" s="15">
        <v>45267</v>
      </c>
      <c r="C1267">
        <f>_xlfn.FORECAST.ETS(A1267,$B$2:$B$1224,$A$2:$A$1224,1,1)</f>
        <v>87.042721506292295</v>
      </c>
      <c r="D1267" s="18">
        <f>C1267-_xlfn.FORECAST.ETS.CONFINT(A1267,$B$2:$B$1224,$A$2:$A$1224,0.95,1,1)</f>
        <v>-1886.0270947086528</v>
      </c>
      <c r="E1267" s="18">
        <f>C1267+_xlfn.FORECAST.ETS.CONFINT(A1267,$B$2:$B$1224,$A$2:$A$1224,0.95,1,1)</f>
        <v>2060.1125377212375</v>
      </c>
    </row>
    <row r="1268" spans="1:5" x14ac:dyDescent="0.3">
      <c r="A1268" s="15">
        <v>45268</v>
      </c>
      <c r="C1268">
        <f>_xlfn.FORECAST.ETS(A1268,$B$2:$B$1224,$A$2:$A$1224,1,1)</f>
        <v>164.18852596545102</v>
      </c>
      <c r="D1268" s="18">
        <f>C1268-_xlfn.FORECAST.ETS.CONFINT(A1268,$B$2:$B$1224,$A$2:$A$1224,0.95,1,1)</f>
        <v>-1832.595653123366</v>
      </c>
      <c r="E1268" s="18">
        <f>C1268+_xlfn.FORECAST.ETS.CONFINT(A1268,$B$2:$B$1224,$A$2:$A$1224,0.95,1,1)</f>
        <v>2160.9727050542679</v>
      </c>
    </row>
    <row r="1269" spans="1:5" x14ac:dyDescent="0.3">
      <c r="A1269" s="15">
        <v>45269</v>
      </c>
      <c r="C1269">
        <f>_xlfn.FORECAST.ETS(A1269,$B$2:$B$1224,$A$2:$A$1224,1,1)</f>
        <v>115.14899317339683</v>
      </c>
      <c r="D1269" s="18">
        <f>C1269-_xlfn.FORECAST.ETS.CONFINT(A1269,$B$2:$B$1224,$A$2:$A$1224,0.95,1,1)</f>
        <v>-1905.1299232876249</v>
      </c>
      <c r="E1269" s="18">
        <f>C1269+_xlfn.FORECAST.ETS.CONFINT(A1269,$B$2:$B$1224,$A$2:$A$1224,0.95,1,1)</f>
        <v>2135.4279096344185</v>
      </c>
    </row>
    <row r="1270" spans="1:5" x14ac:dyDescent="0.3">
      <c r="A1270" s="15">
        <v>45270</v>
      </c>
      <c r="C1270">
        <f>_xlfn.FORECAST.ETS(A1270,$B$2:$B$1224,$A$2:$A$1224,1,1)</f>
        <v>-62.716381548573722</v>
      </c>
      <c r="D1270" s="18">
        <f>C1270-_xlfn.FORECAST.ETS.CONFINT(A1270,$B$2:$B$1224,$A$2:$A$1224,0.95,1,1)</f>
        <v>-2106.2780580412614</v>
      </c>
      <c r="E1270" s="18">
        <f>C1270+_xlfn.FORECAST.ETS.CONFINT(A1270,$B$2:$B$1224,$A$2:$A$1224,0.95,1,1)</f>
        <v>1980.8452949441141</v>
      </c>
    </row>
    <row r="1271" spans="1:5" x14ac:dyDescent="0.3">
      <c r="A1271" s="15">
        <v>45271</v>
      </c>
      <c r="C1271">
        <f>_xlfn.FORECAST.ETS(A1271,$B$2:$B$1224,$A$2:$A$1224,1,1)</f>
        <v>-173.92789860492056</v>
      </c>
      <c r="D1271" s="18">
        <f>C1271-_xlfn.FORECAST.ETS.CONFINT(A1271,$B$2:$B$1224,$A$2:$A$1224,0.95,1,1)</f>
        <v>-2240.5675944677555</v>
      </c>
      <c r="E1271" s="18">
        <f>C1271+_xlfn.FORECAST.ETS.CONFINT(A1271,$B$2:$B$1224,$A$2:$A$1224,0.95,1,1)</f>
        <v>1892.7117972579142</v>
      </c>
    </row>
    <row r="1272" spans="1:5" x14ac:dyDescent="0.3">
      <c r="A1272" s="15">
        <v>45272</v>
      </c>
      <c r="C1272">
        <f>_xlfn.FORECAST.ETS(A1272,$B$2:$B$1224,$A$2:$A$1224,1,1)</f>
        <v>-49.499342405985544</v>
      </c>
      <c r="D1272" s="18">
        <f>C1272-_xlfn.FORECAST.ETS.CONFINT(A1272,$B$2:$B$1224,$A$2:$A$1224,0.95,1,1)</f>
        <v>-2139.0191723226035</v>
      </c>
      <c r="E1272" s="18">
        <f>C1272+_xlfn.FORECAST.ETS.CONFINT(A1272,$B$2:$B$1224,$A$2:$A$1224,0.95,1,1)</f>
        <v>2040.0204875106322</v>
      </c>
    </row>
    <row r="1273" spans="1:5" x14ac:dyDescent="0.3">
      <c r="A1273" s="15">
        <v>45273</v>
      </c>
      <c r="C1273">
        <f>_xlfn.FORECAST.ETS(A1273,$B$2:$B$1224,$A$2:$A$1224,1,1)</f>
        <v>-24.301039695434952</v>
      </c>
      <c r="D1273" s="18">
        <f>C1273-_xlfn.FORECAST.ETS.CONFINT(A1273,$B$2:$B$1224,$A$2:$A$1224,0.95,1,1)</f>
        <v>-2136.5096197330213</v>
      </c>
      <c r="E1273" s="18">
        <f>C1273+_xlfn.FORECAST.ETS.CONFINT(A1273,$B$2:$B$1224,$A$2:$A$1224,0.95,1,1)</f>
        <v>2087.9075403421512</v>
      </c>
    </row>
    <row r="1274" spans="1:5" x14ac:dyDescent="0.3">
      <c r="A1274" s="15">
        <v>45274</v>
      </c>
      <c r="C1274">
        <f>_xlfn.FORECAST.ETS(A1274,$B$2:$B$1224,$A$2:$A$1224,1,1)</f>
        <v>-13.012455346572409</v>
      </c>
      <c r="D1274" s="18">
        <f>C1274-_xlfn.FORECAST.ETS.CONFINT(A1274,$B$2:$B$1224,$A$2:$A$1224,0.95,1,1)</f>
        <v>-2147.7245738963989</v>
      </c>
      <c r="E1274" s="18">
        <f>C1274+_xlfn.FORECAST.ETS.CONFINT(A1274,$B$2:$B$1224,$A$2:$A$1224,0.95,1,1)</f>
        <v>2121.6996632032537</v>
      </c>
    </row>
    <row r="1275" spans="1:5" x14ac:dyDescent="0.3">
      <c r="A1275" s="15">
        <v>45275</v>
      </c>
      <c r="C1275">
        <f>_xlfn.FORECAST.ETS(A1275,$B$2:$B$1224,$A$2:$A$1224,1,1)</f>
        <v>-42.837358563711831</v>
      </c>
      <c r="D1275" s="18">
        <f>C1275-_xlfn.FORECAST.ETS.CONFINT(A1275,$B$2:$B$1224,$A$2:$A$1224,0.95,1,1)</f>
        <v>-2199.8736699805154</v>
      </c>
      <c r="E1275" s="18">
        <f>C1275+_xlfn.FORECAST.ETS.CONFINT(A1275,$B$2:$B$1224,$A$2:$A$1224,0.95,1,1)</f>
        <v>2114.1989528530917</v>
      </c>
    </row>
    <row r="1276" spans="1:5" x14ac:dyDescent="0.3">
      <c r="A1276" s="15">
        <v>45276</v>
      </c>
      <c r="C1276">
        <f>_xlfn.FORECAST.ETS(A1276,$B$2:$B$1224,$A$2:$A$1224,1,1)</f>
        <v>-71.585818533104302</v>
      </c>
      <c r="D1276" s="18">
        <f>C1276-_xlfn.FORECAST.ETS.CONFINT(A1276,$B$2:$B$1224,$A$2:$A$1224,0.95,1,1)</f>
        <v>-2250.7725575034801</v>
      </c>
      <c r="E1276" s="18">
        <f>C1276+_xlfn.FORECAST.ETS.CONFINT(A1276,$B$2:$B$1224,$A$2:$A$1224,0.95,1,1)</f>
        <v>2107.6009204372713</v>
      </c>
    </row>
    <row r="1277" spans="1:5" x14ac:dyDescent="0.3">
      <c r="A1277" s="15">
        <v>45277</v>
      </c>
      <c r="C1277">
        <f>_xlfn.FORECAST.ETS(A1277,$B$2:$B$1224,$A$2:$A$1224,1,1)</f>
        <v>59.643516380395482</v>
      </c>
      <c r="D1277" s="18">
        <f>C1277-_xlfn.FORECAST.ETS.CONFINT(A1277,$B$2:$B$1224,$A$2:$A$1224,0.95,1,1)</f>
        <v>-2141.5251984943307</v>
      </c>
      <c r="E1277" s="18">
        <f>C1277+_xlfn.FORECAST.ETS.CONFINT(A1277,$B$2:$B$1224,$A$2:$A$1224,0.95,1,1)</f>
        <v>2260.8122312551213</v>
      </c>
    </row>
    <row r="1278" spans="1:5" x14ac:dyDescent="0.3">
      <c r="A1278" s="15">
        <v>45278</v>
      </c>
      <c r="C1278">
        <f>_xlfn.FORECAST.ETS(A1278,$B$2:$B$1224,$A$2:$A$1224,1,1)</f>
        <v>79.397245625888019</v>
      </c>
      <c r="D1278" s="18">
        <f>C1278-_xlfn.FORECAST.ETS.CONFINT(A1278,$B$2:$B$1224,$A$2:$A$1224,0.95,1,1)</f>
        <v>-2143.5900578794467</v>
      </c>
      <c r="E1278" s="18">
        <f>C1278+_xlfn.FORECAST.ETS.CONFINT(A1278,$B$2:$B$1224,$A$2:$A$1224,0.95,1,1)</f>
        <v>2302.3845491312227</v>
      </c>
    </row>
    <row r="1279" spans="1:5" x14ac:dyDescent="0.3">
      <c r="A1279" s="15">
        <v>45279</v>
      </c>
      <c r="C1279">
        <f>_xlfn.FORECAST.ETS(A1279,$B$2:$B$1224,$A$2:$A$1224,1,1)</f>
        <v>36.370875178996812</v>
      </c>
      <c r="D1279" s="18">
        <f>C1279-_xlfn.FORECAST.ETS.CONFINT(A1279,$B$2:$B$1224,$A$2:$A$1224,0.95,1,1)</f>
        <v>-2208.2764607227737</v>
      </c>
      <c r="E1279" s="18">
        <f>C1279+_xlfn.FORECAST.ETS.CONFINT(A1279,$B$2:$B$1224,$A$2:$A$1224,0.95,1,1)</f>
        <v>2281.0182110807673</v>
      </c>
    </row>
    <row r="1280" spans="1:5" x14ac:dyDescent="0.3">
      <c r="A1280" s="15">
        <v>45280</v>
      </c>
      <c r="C1280">
        <f>_xlfn.FORECAST.ETS(A1280,$B$2:$B$1224,$A$2:$A$1224,1,1)</f>
        <v>126.34663460334053</v>
      </c>
      <c r="D1280" s="18">
        <f>C1280-_xlfn.FORECAST.ETS.CONFINT(A1280,$B$2:$B$1224,$A$2:$A$1224,0.95,1,1)</f>
        <v>-2139.8067898312916</v>
      </c>
      <c r="E1280" s="18">
        <f>C1280+_xlfn.FORECAST.ETS.CONFINT(A1280,$B$2:$B$1224,$A$2:$A$1224,0.95,1,1)</f>
        <v>2392.5000590379727</v>
      </c>
    </row>
    <row r="1281" spans="1:5" x14ac:dyDescent="0.3">
      <c r="A1281" s="15">
        <v>45281</v>
      </c>
      <c r="C1281">
        <f>_xlfn.FORECAST.ETS(A1281,$B$2:$B$1224,$A$2:$A$1224,1,1)</f>
        <v>141.2064425799274</v>
      </c>
      <c r="D1281" s="18">
        <f>C1281-_xlfn.FORECAST.ETS.CONFINT(A1281,$B$2:$B$1224,$A$2:$A$1224,0.95,1,1)</f>
        <v>-2146.3035337310357</v>
      </c>
      <c r="E1281" s="18">
        <f>C1281+_xlfn.FORECAST.ETS.CONFINT(A1281,$B$2:$B$1224,$A$2:$A$1224,0.95,1,1)</f>
        <v>2428.716418890891</v>
      </c>
    </row>
    <row r="1282" spans="1:5" x14ac:dyDescent="0.3">
      <c r="A1282" s="15">
        <v>45282</v>
      </c>
      <c r="C1282">
        <f>_xlfn.FORECAST.ETS(A1282,$B$2:$B$1224,$A$2:$A$1224,1,1)</f>
        <v>257.66086262474323</v>
      </c>
      <c r="D1282" s="18">
        <f>C1282-_xlfn.FORECAST.ETS.CONFINT(A1282,$B$2:$B$1224,$A$2:$A$1224,0.95,1,1)</f>
        <v>-2051.0603434037375</v>
      </c>
      <c r="E1282" s="18">
        <f>C1282+_xlfn.FORECAST.ETS.CONFINT(A1282,$B$2:$B$1224,$A$2:$A$1224,0.95,1,1)</f>
        <v>2566.3820686532245</v>
      </c>
    </row>
    <row r="1283" spans="1:5" x14ac:dyDescent="0.3">
      <c r="A1283" s="15">
        <v>45283</v>
      </c>
      <c r="C1283">
        <f>_xlfn.FORECAST.ETS(A1283,$B$2:$B$1224,$A$2:$A$1224,1,1)</f>
        <v>271.28586698748654</v>
      </c>
      <c r="D1283" s="18">
        <f>C1283-_xlfn.FORECAST.ETS.CONFINT(A1283,$B$2:$B$1224,$A$2:$A$1224,0.95,1,1)</f>
        <v>-2058.5052798893412</v>
      </c>
      <c r="E1283" s="18">
        <f>C1283+_xlfn.FORECAST.ETS.CONFINT(A1283,$B$2:$B$1224,$A$2:$A$1224,0.95,1,1)</f>
        <v>2601.0770138643147</v>
      </c>
    </row>
    <row r="1284" spans="1:5" x14ac:dyDescent="0.3">
      <c r="A1284" s="15">
        <v>45284</v>
      </c>
      <c r="C1284">
        <f>_xlfn.FORECAST.ETS(A1284,$B$2:$B$1224,$A$2:$A$1224,1,1)</f>
        <v>251.35432229969319</v>
      </c>
      <c r="D1284" s="18">
        <f>C1284-_xlfn.FORECAST.ETS.CONFINT(A1284,$B$2:$B$1224,$A$2:$A$1224,0.95,1,1)</f>
        <v>-2099.3693392736709</v>
      </c>
      <c r="E1284" s="18">
        <f>C1284+_xlfn.FORECAST.ETS.CONFINT(A1284,$B$2:$B$1224,$A$2:$A$1224,0.95,1,1)</f>
        <v>2602.0779838730573</v>
      </c>
    </row>
    <row r="1285" spans="1:5" x14ac:dyDescent="0.3">
      <c r="A1285" s="15">
        <v>45285</v>
      </c>
      <c r="C1285">
        <f>_xlfn.FORECAST.ETS(A1285,$B$2:$B$1224,$A$2:$A$1224,1,1)</f>
        <v>320.54547980079997</v>
      </c>
      <c r="D1285" s="18">
        <f>C1285-_xlfn.FORECAST.ETS.CONFINT(A1285,$B$2:$B$1224,$A$2:$A$1224,0.95,1,1)</f>
        <v>-2050.9769723108993</v>
      </c>
      <c r="E1285" s="18">
        <f>C1285+_xlfn.FORECAST.ETS.CONFINT(A1285,$B$2:$B$1224,$A$2:$A$1224,0.95,1,1)</f>
        <v>2692.0679319124993</v>
      </c>
    </row>
    <row r="1286" spans="1:5" x14ac:dyDescent="0.3">
      <c r="A1286" s="15">
        <v>45286</v>
      </c>
      <c r="C1286">
        <f>_xlfn.FORECAST.ETS(A1286,$B$2:$B$1224,$A$2:$A$1224,1,1)</f>
        <v>331.84362297961059</v>
      </c>
      <c r="D1286" s="18">
        <f>C1286-_xlfn.FORECAST.ETS.CONFINT(A1286,$B$2:$B$1224,$A$2:$A$1224,0.95,1,1)</f>
        <v>-2060.3474459133486</v>
      </c>
      <c r="E1286" s="18">
        <f>C1286+_xlfn.FORECAST.ETS.CONFINT(A1286,$B$2:$B$1224,$A$2:$A$1224,0.95,1,1)</f>
        <v>2724.03469187257</v>
      </c>
    </row>
    <row r="1287" spans="1:5" x14ac:dyDescent="0.3">
      <c r="A1287" s="15">
        <v>45287</v>
      </c>
      <c r="C1287">
        <f>_xlfn.FORECAST.ETS(A1287,$B$2:$B$1224,$A$2:$A$1224,1,1)</f>
        <v>265.5892918896979</v>
      </c>
      <c r="D1287" s="18">
        <f>C1287-_xlfn.FORECAST.ETS.CONFINT(A1287,$B$2:$B$1224,$A$2:$A$1224,0.95,1,1)</f>
        <v>-2147.1436273128193</v>
      </c>
      <c r="E1287" s="18">
        <f>C1287+_xlfn.FORECAST.ETS.CONFINT(A1287,$B$2:$B$1224,$A$2:$A$1224,0.95,1,1)</f>
        <v>2678.3222110922152</v>
      </c>
    </row>
    <row r="1288" spans="1:5" x14ac:dyDescent="0.3">
      <c r="A1288" s="15">
        <v>45288</v>
      </c>
      <c r="C1288">
        <f>_xlfn.FORECAST.ETS(A1288,$B$2:$B$1224,$A$2:$A$1224,1,1)</f>
        <v>261.42086627007518</v>
      </c>
      <c r="D1288" s="18">
        <f>C1288-_xlfn.FORECAST.ETS.CONFINT(A1288,$B$2:$B$1224,$A$2:$A$1224,0.95,1,1)</f>
        <v>-2171.7304088185201</v>
      </c>
      <c r="E1288" s="18">
        <f>C1288+_xlfn.FORECAST.ETS.CONFINT(A1288,$B$2:$B$1224,$A$2:$A$1224,0.95,1,1)</f>
        <v>2694.5721413586707</v>
      </c>
    </row>
    <row r="1289" spans="1:5" x14ac:dyDescent="0.3">
      <c r="A1289" s="15">
        <v>45289</v>
      </c>
      <c r="C1289">
        <f>_xlfn.FORECAST.ETS(A1289,$B$2:$B$1224,$A$2:$A$1224,1,1)</f>
        <v>170.03653613186208</v>
      </c>
      <c r="D1289" s="18">
        <f>C1289-_xlfn.FORECAST.ETS.CONFINT(A1289,$B$2:$B$1224,$A$2:$A$1224,0.95,1,1)</f>
        <v>-2283.41274456156</v>
      </c>
      <c r="E1289" s="18">
        <f>C1289+_xlfn.FORECAST.ETS.CONFINT(A1289,$B$2:$B$1224,$A$2:$A$1224,0.95,1,1)</f>
        <v>2623.4858168252845</v>
      </c>
    </row>
    <row r="1290" spans="1:5" x14ac:dyDescent="0.3">
      <c r="A1290" s="15">
        <v>45290</v>
      </c>
      <c r="C1290">
        <f>_xlfn.FORECAST.ETS(A1290,$B$2:$B$1224,$A$2:$A$1224,1,1)</f>
        <v>260.02471403513607</v>
      </c>
      <c r="D1290" s="18">
        <f>C1290-_xlfn.FORECAST.ETS.CONFINT(A1290,$B$2:$B$1224,$A$2:$A$1224,0.95,1,1)</f>
        <v>-2213.6052450475727</v>
      </c>
      <c r="E1290" s="18">
        <f>C1290+_xlfn.FORECAST.ETS.CONFINT(A1290,$B$2:$B$1224,$A$2:$A$1224,0.95,1,1)</f>
        <v>2733.6546731178451</v>
      </c>
    </row>
    <row r="1291" spans="1:5" x14ac:dyDescent="0.3">
      <c r="A1291" s="15">
        <v>45291</v>
      </c>
      <c r="C1291">
        <f>_xlfn.FORECAST.ETS(A1291,$B$2:$B$1224,$A$2:$A$1224,1,1)</f>
        <v>168.87164247245153</v>
      </c>
      <c r="D1291" s="18">
        <f>C1291-_xlfn.FORECAST.ETS.CONFINT(A1291,$B$2:$B$1224,$A$2:$A$1224,0.95,1,1)</f>
        <v>-2324.8245761422345</v>
      </c>
      <c r="E1291" s="18">
        <f>C1291+_xlfn.FORECAST.ETS.CONFINT(A1291,$B$2:$B$1224,$A$2:$A$1224,0.95,1,1)</f>
        <v>2662.5678610871378</v>
      </c>
    </row>
    <row r="1292" spans="1:5" x14ac:dyDescent="0.3">
      <c r="A1292" s="15">
        <v>45292</v>
      </c>
      <c r="C1292">
        <f>_xlfn.FORECAST.ETS(A1292,$B$2:$B$1224,$A$2:$A$1224,1,1)</f>
        <v>145.67721955719438</v>
      </c>
      <c r="D1292" s="18">
        <f>C1292-_xlfn.FORECAST.ETS.CONFINT(A1292,$B$2:$B$1224,$A$2:$A$1224,0.95,1,1)</f>
        <v>-2367.9736393288658</v>
      </c>
      <c r="E1292" s="18">
        <f>C1292+_xlfn.FORECAST.ETS.CONFINT(A1292,$B$2:$B$1224,$A$2:$A$1224,0.95,1,1)</f>
        <v>2659.3280784432545</v>
      </c>
    </row>
    <row r="1293" spans="1:5" x14ac:dyDescent="0.3">
      <c r="A1293" s="15">
        <v>45293</v>
      </c>
      <c r="C1293">
        <f>_xlfn.FORECAST.ETS(A1293,$B$2:$B$1224,$A$2:$A$1224,1,1)</f>
        <v>45.379366509431108</v>
      </c>
      <c r="D1293" s="18">
        <f>C1293-_xlfn.FORECAST.ETS.CONFINT(A1293,$B$2:$B$1224,$A$2:$A$1224,0.95,1,1)</f>
        <v>-2488.1172097792419</v>
      </c>
      <c r="E1293" s="18">
        <f>C1293+_xlfn.FORECAST.ETS.CONFINT(A1293,$B$2:$B$1224,$A$2:$A$1224,0.95,1,1)</f>
        <v>2578.8759427981045</v>
      </c>
    </row>
    <row r="1294" spans="1:5" x14ac:dyDescent="0.3">
      <c r="A1294" s="15">
        <v>45294</v>
      </c>
      <c r="C1294">
        <f>_xlfn.FORECAST.ETS(A1294,$B$2:$B$1224,$A$2:$A$1224,1,1)</f>
        <v>527.66022102388854</v>
      </c>
      <c r="D1294" s="18">
        <f>C1294-_xlfn.FORECAST.ETS.CONFINT(A1294,$B$2:$B$1224,$A$2:$A$1224,0.95,1,1)</f>
        <v>-2025.5757481836499</v>
      </c>
      <c r="E1294" s="18">
        <f>C1294+_xlfn.FORECAST.ETS.CONFINT(A1294,$B$2:$B$1224,$A$2:$A$1224,0.95,1,1)</f>
        <v>3080.8961902314268</v>
      </c>
    </row>
    <row r="1295" spans="1:5" x14ac:dyDescent="0.3">
      <c r="A1295" s="15">
        <v>45295</v>
      </c>
      <c r="C1295">
        <f>_xlfn.FORECAST.ETS(A1295,$B$2:$B$1224,$A$2:$A$1224,1,1)</f>
        <v>494.01381731846925</v>
      </c>
      <c r="D1295" s="18">
        <f>C1295-_xlfn.FORECAST.ETS.CONFINT(A1295,$B$2:$B$1224,$A$2:$A$1224,0.95,1,1)</f>
        <v>-2078.8577255696309</v>
      </c>
      <c r="E1295" s="18">
        <f>C1295+_xlfn.FORECAST.ETS.CONFINT(A1295,$B$2:$B$1224,$A$2:$A$1224,0.95,1,1)</f>
        <v>3066.8853602065692</v>
      </c>
    </row>
    <row r="1296" spans="1:5" x14ac:dyDescent="0.3">
      <c r="A1296" s="15">
        <v>45296</v>
      </c>
      <c r="C1296">
        <f>_xlfn.FORECAST.ETS(A1296,$B$2:$B$1224,$A$2:$A$1224,1,1)</f>
        <v>382.39918334674718</v>
      </c>
      <c r="D1296" s="18">
        <f>C1296-_xlfn.FORECAST.ETS.CONFINT(A1296,$B$2:$B$1224,$A$2:$A$1224,0.95,1,1)</f>
        <v>-2210.0065306512956</v>
      </c>
      <c r="E1296" s="18">
        <f>C1296+_xlfn.FORECAST.ETS.CONFINT(A1296,$B$2:$B$1224,$A$2:$A$1224,0.95,1,1)</f>
        <v>2974.8048973447899</v>
      </c>
    </row>
    <row r="1297" spans="1:5" x14ac:dyDescent="0.3">
      <c r="A1297" s="15">
        <v>45297</v>
      </c>
      <c r="C1297">
        <f>_xlfn.FORECAST.ETS(A1297,$B$2:$B$1224,$A$2:$A$1224,1,1)</f>
        <v>292.14633296009754</v>
      </c>
      <c r="D1297" s="18">
        <f>C1297-_xlfn.FORECAST.ETS.CONFINT(A1297,$B$2:$B$1224,$A$2:$A$1224,0.95,1,1)</f>
        <v>-2319.6944819466344</v>
      </c>
      <c r="E1297" s="18">
        <f>C1297+_xlfn.FORECAST.ETS.CONFINT(A1297,$B$2:$B$1224,$A$2:$A$1224,0.95,1,1)</f>
        <v>2903.9871478668292</v>
      </c>
    </row>
    <row r="1298" spans="1:5" x14ac:dyDescent="0.3">
      <c r="A1298" s="15">
        <v>45298</v>
      </c>
      <c r="C1298">
        <f>_xlfn.FORECAST.ETS(A1298,$B$2:$B$1224,$A$2:$A$1224,1,1)</f>
        <v>401.8283994011548</v>
      </c>
      <c r="D1298" s="18">
        <f>C1298-_xlfn.FORECAST.ETS.CONFINT(A1298,$B$2:$B$1224,$A$2:$A$1224,0.95,1,1)</f>
        <v>-2229.3506983021625</v>
      </c>
      <c r="E1298" s="18">
        <f>C1298+_xlfn.FORECAST.ETS.CONFINT(A1298,$B$2:$B$1224,$A$2:$A$1224,0.95,1,1)</f>
        <v>3033.0074971044723</v>
      </c>
    </row>
    <row r="1299" spans="1:5" x14ac:dyDescent="0.3">
      <c r="A1299" s="15">
        <v>45299</v>
      </c>
      <c r="C1299">
        <f>_xlfn.FORECAST.ETS(A1299,$B$2:$B$1224,$A$2:$A$1224,1,1)</f>
        <v>559.89605920052622</v>
      </c>
      <c r="D1299" s="18">
        <f>C1299-_xlfn.FORECAST.ETS.CONFINT(A1299,$B$2:$B$1224,$A$2:$A$1224,0.95,1,1)</f>
        <v>-2090.5266787721966</v>
      </c>
      <c r="E1299" s="18">
        <f>C1299+_xlfn.FORECAST.ETS.CONFINT(A1299,$B$2:$B$1224,$A$2:$A$1224,0.95,1,1)</f>
        <v>3210.3187971732486</v>
      </c>
    </row>
    <row r="1300" spans="1:5" x14ac:dyDescent="0.3">
      <c r="A1300" s="15">
        <v>45300</v>
      </c>
      <c r="C1300">
        <f>_xlfn.FORECAST.ETS(A1300,$B$2:$B$1224,$A$2:$A$1224,1,1)</f>
        <v>761.29290955621013</v>
      </c>
      <c r="D1300" s="18">
        <f>C1300-_xlfn.FORECAST.ETS.CONFINT(A1300,$B$2:$B$1224,$A$2:$A$1224,0.95,1,1)</f>
        <v>-1908.2809287908724</v>
      </c>
      <c r="E1300" s="18">
        <f>C1300+_xlfn.FORECAST.ETS.CONFINT(A1300,$B$2:$B$1224,$A$2:$A$1224,0.95,1,1)</f>
        <v>3430.8667479032929</v>
      </c>
    </row>
    <row r="1301" spans="1:5" x14ac:dyDescent="0.3">
      <c r="A1301" s="15">
        <v>45301</v>
      </c>
      <c r="C1301">
        <f>_xlfn.FORECAST.ETS(A1301,$B$2:$B$1224,$A$2:$A$1224,1,1)</f>
        <v>379.75213764173691</v>
      </c>
      <c r="D1301" s="18">
        <f>C1301-_xlfn.FORECAST.ETS.CONFINT(A1301,$B$2:$B$1224,$A$2:$A$1224,0.95,1,1)</f>
        <v>-2308.8822942069792</v>
      </c>
      <c r="E1301" s="18">
        <f>C1301+_xlfn.FORECAST.ETS.CONFINT(A1301,$B$2:$B$1224,$A$2:$A$1224,0.95,1,1)</f>
        <v>3068.3865694904525</v>
      </c>
    </row>
    <row r="1302" spans="1:5" x14ac:dyDescent="0.3">
      <c r="A1302" s="15">
        <v>45302</v>
      </c>
      <c r="C1302">
        <f>_xlfn.FORECAST.ETS(A1302,$B$2:$B$1224,$A$2:$A$1224,1,1)</f>
        <v>485.13569712452806</v>
      </c>
      <c r="D1302" s="18">
        <f>C1302-_xlfn.FORECAST.ETS.CONFINT(A1302,$B$2:$B$1224,$A$2:$A$1224,0.95,1,1)</f>
        <v>-2222.4707879148468</v>
      </c>
      <c r="E1302" s="18">
        <f>C1302+_xlfn.FORECAST.ETS.CONFINT(A1302,$B$2:$B$1224,$A$2:$A$1224,0.95,1,1)</f>
        <v>3192.7421821639032</v>
      </c>
    </row>
    <row r="1303" spans="1:5" x14ac:dyDescent="0.3">
      <c r="A1303" s="15">
        <v>45303</v>
      </c>
      <c r="C1303">
        <f>_xlfn.FORECAST.ETS(A1303,$B$2:$B$1224,$A$2:$A$1224,1,1)</f>
        <v>539.24506556051119</v>
      </c>
      <c r="D1303" s="18">
        <f>C1303-_xlfn.FORECAST.ETS.CONFINT(A1303,$B$2:$B$1224,$A$2:$A$1224,0.95,1,1)</f>
        <v>-2187.2468354287766</v>
      </c>
      <c r="E1303" s="18">
        <f>C1303+_xlfn.FORECAST.ETS.CONFINT(A1303,$B$2:$B$1224,$A$2:$A$1224,0.95,1,1)</f>
        <v>3265.736966549799</v>
      </c>
    </row>
    <row r="1304" spans="1:5" x14ac:dyDescent="0.3">
      <c r="A1304" s="15">
        <v>45304</v>
      </c>
      <c r="C1304">
        <f>_xlfn.FORECAST.ETS(A1304,$B$2:$B$1224,$A$2:$A$1224,1,1)</f>
        <v>506.40700217695269</v>
      </c>
      <c r="D1304" s="18">
        <f>C1304-_xlfn.FORECAST.ETS.CONFINT(A1304,$B$2:$B$1224,$A$2:$A$1224,0.95,1,1)</f>
        <v>-2238.8855199014774</v>
      </c>
      <c r="E1304" s="18">
        <f>C1304+_xlfn.FORECAST.ETS.CONFINT(A1304,$B$2:$B$1224,$A$2:$A$1224,0.95,1,1)</f>
        <v>3251.6995242553826</v>
      </c>
    </row>
    <row r="1305" spans="1:5" x14ac:dyDescent="0.3">
      <c r="A1305" s="15">
        <v>45305</v>
      </c>
      <c r="C1305">
        <f>_xlfn.FORECAST.ETS(A1305,$B$2:$B$1224,$A$2:$A$1224,1,1)</f>
        <v>428.30905952667621</v>
      </c>
      <c r="D1305" s="18">
        <f>C1305-_xlfn.FORECAST.ETS.CONFINT(A1305,$B$2:$B$1224,$A$2:$A$1224,0.95,1,1)</f>
        <v>-2335.7010731147639</v>
      </c>
      <c r="E1305" s="18">
        <f>C1305+_xlfn.FORECAST.ETS.CONFINT(A1305,$B$2:$B$1224,$A$2:$A$1224,0.95,1,1)</f>
        <v>3192.3191921681164</v>
      </c>
    </row>
    <row r="1306" spans="1:5" x14ac:dyDescent="0.3">
      <c r="A1306" s="15">
        <v>45306</v>
      </c>
      <c r="C1306">
        <f>_xlfn.FORECAST.ETS(A1306,$B$2:$B$1224,$A$2:$A$1224,1,1)</f>
        <v>343.67020297064977</v>
      </c>
      <c r="D1306" s="18">
        <f>C1306-_xlfn.FORECAST.ETS.CONFINT(A1306,$B$2:$B$1224,$A$2:$A$1224,0.95,1,1)</f>
        <v>-2438.9762584960531</v>
      </c>
      <c r="E1306" s="18">
        <f>C1306+_xlfn.FORECAST.ETS.CONFINT(A1306,$B$2:$B$1224,$A$2:$A$1224,0.95,1,1)</f>
        <v>3126.3166644373528</v>
      </c>
    </row>
    <row r="1307" spans="1:5" x14ac:dyDescent="0.3">
      <c r="A1307" s="15">
        <v>45307</v>
      </c>
      <c r="C1307">
        <f>_xlfn.FORECAST.ETS(A1307,$B$2:$B$1224,$A$2:$A$1224,1,1)</f>
        <v>188.00238774870866</v>
      </c>
      <c r="D1307" s="18">
        <f>C1307-_xlfn.FORECAST.ETS.CONFINT(A1307,$B$2:$B$1224,$A$2:$A$1224,0.95,1,1)</f>
        <v>-2613.2007964105842</v>
      </c>
      <c r="E1307" s="18">
        <f>C1307+_xlfn.FORECAST.ETS.CONFINT(A1307,$B$2:$B$1224,$A$2:$A$1224,0.95,1,1)</f>
        <v>2989.2055719080017</v>
      </c>
    </row>
    <row r="1308" spans="1:5" x14ac:dyDescent="0.3">
      <c r="A1308" s="15">
        <v>45308</v>
      </c>
      <c r="C1308">
        <f>_xlfn.FORECAST.ETS(A1308,$B$2:$B$1224,$A$2:$A$1224,1,1)</f>
        <v>69.577145855101662</v>
      </c>
      <c r="D1308" s="18">
        <f>C1308-_xlfn.FORECAST.ETS.CONFINT(A1308,$B$2:$B$1224,$A$2:$A$1224,0.95,1,1)</f>
        <v>-2750.1047795216105</v>
      </c>
      <c r="E1308" s="18">
        <f>C1308+_xlfn.FORECAST.ETS.CONFINT(A1308,$B$2:$B$1224,$A$2:$A$1224,0.95,1,1)</f>
        <v>2889.2590712318138</v>
      </c>
    </row>
    <row r="1309" spans="1:5" x14ac:dyDescent="0.3">
      <c r="A1309" s="15">
        <v>45309</v>
      </c>
      <c r="C1309">
        <f>_xlfn.FORECAST.ETS(A1309,$B$2:$B$1224,$A$2:$A$1224,1,1)</f>
        <v>71.245722014995351</v>
      </c>
      <c r="D1309" s="18">
        <f>C1309-_xlfn.FORECAST.ETS.CONFINT(A1309,$B$2:$B$1224,$A$2:$A$1224,0.95,1,1)</f>
        <v>-2766.8385389306877</v>
      </c>
      <c r="E1309" s="18">
        <f>C1309+_xlfn.FORECAST.ETS.CONFINT(A1309,$B$2:$B$1224,$A$2:$A$1224,0.95,1,1)</f>
        <v>2909.3299829606785</v>
      </c>
    </row>
    <row r="1310" spans="1:5" x14ac:dyDescent="0.3">
      <c r="A1310" s="15">
        <v>45310</v>
      </c>
      <c r="C1310">
        <f>_xlfn.FORECAST.ETS(A1310,$B$2:$B$1224,$A$2:$A$1224,1,1)</f>
        <v>73.938460379446283</v>
      </c>
      <c r="D1310" s="18">
        <f>C1310-_xlfn.FORECAST.ETS.CONFINT(A1310,$B$2:$B$1224,$A$2:$A$1224,0.95,1,1)</f>
        <v>-2782.4732594881916</v>
      </c>
      <c r="E1310" s="18">
        <f>C1310+_xlfn.FORECAST.ETS.CONFINT(A1310,$B$2:$B$1224,$A$2:$A$1224,0.95,1,1)</f>
        <v>2930.3501802470846</v>
      </c>
    </row>
    <row r="1311" spans="1:5" x14ac:dyDescent="0.3">
      <c r="A1311" s="15">
        <v>45311</v>
      </c>
      <c r="C1311">
        <f>_xlfn.FORECAST.ETS(A1311,$B$2:$B$1224,$A$2:$A$1224,1,1)</f>
        <v>129.60420883319134</v>
      </c>
      <c r="D1311" s="18">
        <f>C1311-_xlfn.FORECAST.ETS.CONFINT(A1311,$B$2:$B$1224,$A$2:$A$1224,0.95,1,1)</f>
        <v>-2745.0615773867421</v>
      </c>
      <c r="E1311" s="18">
        <f>C1311+_xlfn.FORECAST.ETS.CONFINT(A1311,$B$2:$B$1224,$A$2:$A$1224,0.95,1,1)</f>
        <v>3004.2699950531251</v>
      </c>
    </row>
    <row r="1312" spans="1:5" x14ac:dyDescent="0.3">
      <c r="A1312" s="15">
        <v>45312</v>
      </c>
      <c r="C1312">
        <f>_xlfn.FORECAST.ETS(A1312,$B$2:$B$1224,$A$2:$A$1224,1,1)</f>
        <v>812.53070094204872</v>
      </c>
      <c r="D1312" s="18">
        <f>C1312-_xlfn.FORECAST.ETS.CONFINT(A1312,$B$2:$B$1224,$A$2:$A$1224,0.95,1,1)</f>
        <v>-2080.3172000173145</v>
      </c>
      <c r="E1312" s="18">
        <f>C1312+_xlfn.FORECAST.ETS.CONFINT(A1312,$B$2:$B$1224,$A$2:$A$1224,0.95,1,1)</f>
        <v>3705.3786019014115</v>
      </c>
    </row>
    <row r="1313" spans="1:5" x14ac:dyDescent="0.3">
      <c r="A1313" s="15">
        <v>45313</v>
      </c>
      <c r="C1313">
        <f>_xlfn.FORECAST.ETS(A1313,$B$2:$B$1224,$A$2:$A$1224,1,1)</f>
        <v>730.29651712450243</v>
      </c>
      <c r="D1313" s="18">
        <f>C1313-_xlfn.FORECAST.ETS.CONFINT(A1313,$B$2:$B$1224,$A$2:$A$1224,0.95,1,1)</f>
        <v>-2180.6629465094966</v>
      </c>
      <c r="E1313" s="18">
        <f>C1313+_xlfn.FORECAST.ETS.CONFINT(A1313,$B$2:$B$1224,$A$2:$A$1224,0.95,1,1)</f>
        <v>3641.2559807585012</v>
      </c>
    </row>
    <row r="1314" spans="1:5" x14ac:dyDescent="0.3">
      <c r="A1314" s="15">
        <v>45314</v>
      </c>
      <c r="C1314">
        <f>_xlfn.FORECAST.ETS(A1314,$B$2:$B$1224,$A$2:$A$1224,1,1)</f>
        <v>865.15016213567878</v>
      </c>
      <c r="D1314" s="18">
        <f>C1314-_xlfn.FORECAST.ETS.CONFINT(A1314,$B$2:$B$1224,$A$2:$A$1224,0.95,1,1)</f>
        <v>-2063.8516718733208</v>
      </c>
      <c r="E1314" s="18">
        <f>C1314+_xlfn.FORECAST.ETS.CONFINT(A1314,$B$2:$B$1224,$A$2:$A$1224,0.95,1,1)</f>
        <v>3794.1519961446784</v>
      </c>
    </row>
    <row r="1315" spans="1:5" x14ac:dyDescent="0.3">
      <c r="A1315" s="15">
        <v>45315</v>
      </c>
      <c r="C1315">
        <f>_xlfn.FORECAST.ETS(A1315,$B$2:$B$1224,$A$2:$A$1224,1,1)</f>
        <v>882.62937403801232</v>
      </c>
      <c r="D1315" s="18">
        <f>C1315-_xlfn.FORECAST.ETS.CONFINT(A1315,$B$2:$B$1224,$A$2:$A$1224,0.95,1,1)</f>
        <v>-2064.3469595735755</v>
      </c>
      <c r="E1315" s="18">
        <f>C1315+_xlfn.FORECAST.ETS.CONFINT(A1315,$B$2:$B$1224,$A$2:$A$1224,0.95,1,1)</f>
        <v>3829.6057076496004</v>
      </c>
    </row>
    <row r="1316" spans="1:5" x14ac:dyDescent="0.3">
      <c r="A1316" s="15">
        <v>45316</v>
      </c>
      <c r="C1316">
        <f>_xlfn.FORECAST.ETS(A1316,$B$2:$B$1224,$A$2:$A$1224,1,1)</f>
        <v>819.74320969358951</v>
      </c>
      <c r="D1316" s="18">
        <f>C1316-_xlfn.FORECAST.ETS.CONFINT(A1316,$B$2:$B$1224,$A$2:$A$1224,0.95,1,1)</f>
        <v>-2145.1410375064697</v>
      </c>
      <c r="E1316" s="18">
        <f>C1316+_xlfn.FORECAST.ETS.CONFINT(A1316,$B$2:$B$1224,$A$2:$A$1224,0.95,1,1)</f>
        <v>3784.6274568936487</v>
      </c>
    </row>
    <row r="1317" spans="1:5" x14ac:dyDescent="0.3">
      <c r="A1317" s="15">
        <v>45317</v>
      </c>
      <c r="C1317">
        <f>_xlfn.FORECAST.ETS(A1317,$B$2:$B$1224,$A$2:$A$1224,1,1)</f>
        <v>939.875781565853</v>
      </c>
      <c r="D1317" s="18">
        <f>C1317-_xlfn.FORECAST.ETS.CONFINT(A1317,$B$2:$B$1224,$A$2:$A$1224,0.95,1,1)</f>
        <v>-2042.8510425954621</v>
      </c>
      <c r="E1317" s="18">
        <f>C1317+_xlfn.FORECAST.ETS.CONFINT(A1317,$B$2:$B$1224,$A$2:$A$1224,0.95,1,1)</f>
        <v>3922.6026057271683</v>
      </c>
    </row>
    <row r="1318" spans="1:5" x14ac:dyDescent="0.3">
      <c r="A1318" s="15">
        <v>45318</v>
      </c>
      <c r="C1318">
        <f>_xlfn.FORECAST.ETS(A1318,$B$2:$B$1224,$A$2:$A$1224,1,1)</f>
        <v>894.83273334952821</v>
      </c>
      <c r="D1318" s="18">
        <f>C1318-_xlfn.FORECAST.ETS.CONFINT(A1318,$B$2:$B$1224,$A$2:$A$1224,0.95,1,1)</f>
        <v>-2105.6725464916049</v>
      </c>
      <c r="E1318" s="18">
        <f>C1318+_xlfn.FORECAST.ETS.CONFINT(A1318,$B$2:$B$1224,$A$2:$A$1224,0.95,1,1)</f>
        <v>3895.3380131906611</v>
      </c>
    </row>
    <row r="1319" spans="1:5" x14ac:dyDescent="0.3">
      <c r="A1319" s="15">
        <v>45319</v>
      </c>
      <c r="C1319">
        <f>_xlfn.FORECAST.ETS(A1319,$B$2:$B$1224,$A$2:$A$1224,1,1)</f>
        <v>256.96475752560815</v>
      </c>
      <c r="D1319" s="18">
        <f>C1319-_xlfn.FORECAST.ETS.CONFINT(A1319,$B$2:$B$1224,$A$2:$A$1224,0.95,1,1)</f>
        <v>-2761.2560392854625</v>
      </c>
      <c r="E1319" s="18">
        <f>C1319+_xlfn.FORECAST.ETS.CONFINT(A1319,$B$2:$B$1224,$A$2:$A$1224,0.95,1,1)</f>
        <v>3275.1855543366787</v>
      </c>
    </row>
    <row r="1320" spans="1:5" x14ac:dyDescent="0.3">
      <c r="A1320" s="15">
        <v>45320</v>
      </c>
      <c r="C1320">
        <f>_xlfn.FORECAST.ETS(A1320,$B$2:$B$1224,$A$2:$A$1224,1,1)</f>
        <v>353.98322721597572</v>
      </c>
      <c r="D1320" s="18">
        <f>C1320-_xlfn.FORECAST.ETS.CONFINT(A1320,$B$2:$B$1224,$A$2:$A$1224,0.95,1,1)</f>
        <v>-2681.8912988596712</v>
      </c>
      <c r="E1320" s="18">
        <f>C1320+_xlfn.FORECAST.ETS.CONFINT(A1320,$B$2:$B$1224,$A$2:$A$1224,0.95,1,1)</f>
        <v>3389.8577532916224</v>
      </c>
    </row>
    <row r="1321" spans="1:5" x14ac:dyDescent="0.3">
      <c r="A1321" s="15">
        <v>45321</v>
      </c>
      <c r="C1321">
        <f>_xlfn.FORECAST.ETS(A1321,$B$2:$B$1224,$A$2:$A$1224,1,1)</f>
        <v>397.44034889462449</v>
      </c>
      <c r="D1321" s="18">
        <f>C1321-_xlfn.FORECAST.ETS.CONFINT(A1321,$B$2:$B$1224,$A$2:$A$1224,0.95,1,1)</f>
        <v>-2656.0272393285782</v>
      </c>
      <c r="E1321" s="18">
        <f>C1321+_xlfn.FORECAST.ETS.CONFINT(A1321,$B$2:$B$1224,$A$2:$A$1224,0.95,1,1)</f>
        <v>3450.9079371178273</v>
      </c>
    </row>
    <row r="1322" spans="1:5" x14ac:dyDescent="0.3">
      <c r="A1322" s="15">
        <v>45322</v>
      </c>
      <c r="C1322">
        <f>_xlfn.FORECAST.ETS(A1322,$B$2:$B$1224,$A$2:$A$1224,1,1)</f>
        <v>464.68837421262072</v>
      </c>
      <c r="D1322" s="18">
        <f>C1322-_xlfn.FORECAST.ETS.CONFINT(A1322,$B$2:$B$1224,$A$2:$A$1224,0.95,1,1)</f>
        <v>-2606.3127003109948</v>
      </c>
      <c r="E1322" s="18">
        <f>C1322+_xlfn.FORECAST.ETS.CONFINT(A1322,$B$2:$B$1224,$A$2:$A$1224,0.95,1,1)</f>
        <v>3535.689448736236</v>
      </c>
    </row>
    <row r="1323" spans="1:5" x14ac:dyDescent="0.3">
      <c r="A1323" s="15">
        <v>45323</v>
      </c>
      <c r="C1323">
        <f>_xlfn.FORECAST.ETS(A1323,$B$2:$B$1224,$A$2:$A$1224,1,1)</f>
        <v>518.97375028721422</v>
      </c>
      <c r="D1323" s="18">
        <f>C1323-_xlfn.FORECAST.ETS.CONFINT(A1323,$B$2:$B$1224,$A$2:$A$1224,0.95,1,1)</f>
        <v>-2569.5022976886048</v>
      </c>
      <c r="E1323" s="18">
        <f>C1323+_xlfn.FORECAST.ETS.CONFINT(A1323,$B$2:$B$1224,$A$2:$A$1224,0.95,1,1)</f>
        <v>3607.4497982630337</v>
      </c>
    </row>
    <row r="1324" spans="1:5" x14ac:dyDescent="0.3">
      <c r="A1324" s="15">
        <v>45324</v>
      </c>
      <c r="C1324">
        <f>_xlfn.FORECAST.ETS(A1324,$B$2:$B$1224,$A$2:$A$1224,1,1)</f>
        <v>463.60394930015775</v>
      </c>
      <c r="D1324" s="18">
        <f>C1324-_xlfn.FORECAST.ETS.CONFINT(A1324,$B$2:$B$1224,$A$2:$A$1224,0.95,1,1)</f>
        <v>-2642.2895950077605</v>
      </c>
      <c r="E1324" s="18">
        <f>C1324+_xlfn.FORECAST.ETS.CONFINT(A1324,$B$2:$B$1224,$A$2:$A$1224,0.95,1,1)</f>
        <v>3569.4974936080757</v>
      </c>
    </row>
    <row r="1325" spans="1:5" x14ac:dyDescent="0.3">
      <c r="A1325" s="15">
        <v>45325</v>
      </c>
      <c r="C1325">
        <f>_xlfn.FORECAST.ETS(A1325,$B$2:$B$1224,$A$2:$A$1224,1,1)</f>
        <v>573.93568909519172</v>
      </c>
      <c r="D1325" s="18">
        <f>C1325-_xlfn.FORECAST.ETS.CONFINT(A1325,$B$2:$B$1224,$A$2:$A$1224,0.95,1,1)</f>
        <v>-2549.3188838372766</v>
      </c>
      <c r="E1325" s="18">
        <f>C1325+_xlfn.FORECAST.ETS.CONFINT(A1325,$B$2:$B$1224,$A$2:$A$1224,0.95,1,1)</f>
        <v>3697.1902620276601</v>
      </c>
    </row>
    <row r="1326" spans="1:5" x14ac:dyDescent="0.3">
      <c r="A1326" s="15">
        <v>45326</v>
      </c>
      <c r="C1326">
        <f>_xlfn.FORECAST.ETS(A1326,$B$2:$B$1224,$A$2:$A$1224,1,1)</f>
        <v>622.6666087030917</v>
      </c>
      <c r="D1326" s="18">
        <f>C1326-_xlfn.FORECAST.ETS.CONFINT(A1326,$B$2:$B$1224,$A$2:$A$1224,0.95,1,1)</f>
        <v>-2517.8935091562739</v>
      </c>
      <c r="E1326" s="18">
        <f>C1326+_xlfn.FORECAST.ETS.CONFINT(A1326,$B$2:$B$1224,$A$2:$A$1224,0.95,1,1)</f>
        <v>3763.2267265624573</v>
      </c>
    </row>
    <row r="1327" spans="1:5" x14ac:dyDescent="0.3">
      <c r="A1327" s="15">
        <v>45327</v>
      </c>
      <c r="C1327">
        <f>_xlfn.FORECAST.ETS(A1327,$B$2:$B$1224,$A$2:$A$1224,1,1)</f>
        <v>227.11735602284028</v>
      </c>
      <c r="D1327" s="18">
        <f>C1327-_xlfn.FORECAST.ETS.CONFINT(A1327,$B$2:$B$1224,$A$2:$A$1224,0.95,1,1)</f>
        <v>-2930.693782545763</v>
      </c>
      <c r="E1327" s="18">
        <f>C1327+_xlfn.FORECAST.ETS.CONFINT(A1327,$B$2:$B$1224,$A$2:$A$1224,0.95,1,1)</f>
        <v>3384.9284945914437</v>
      </c>
    </row>
    <row r="1328" spans="1:5" x14ac:dyDescent="0.3">
      <c r="A1328" s="15">
        <v>45328</v>
      </c>
      <c r="C1328">
        <f>_xlfn.FORECAST.ETS(A1328,$B$2:$B$1224,$A$2:$A$1224,1,1)</f>
        <v>65.236575559731889</v>
      </c>
      <c r="D1328" s="18">
        <f>C1328-_xlfn.FORECAST.ETS.CONFINT(A1328,$B$2:$B$1224,$A$2:$A$1224,0.95,1,1)</f>
        <v>-3109.771995285309</v>
      </c>
      <c r="E1328" s="18">
        <f>C1328+_xlfn.FORECAST.ETS.CONFINT(A1328,$B$2:$B$1224,$A$2:$A$1224,0.95,1,1)</f>
        <v>3240.2451464047731</v>
      </c>
    </row>
    <row r="1329" spans="1:5" x14ac:dyDescent="0.3">
      <c r="A1329" s="15">
        <v>45329</v>
      </c>
      <c r="C1329">
        <f>_xlfn.FORECAST.ETS(A1329,$B$2:$B$1224,$A$2:$A$1224,1,1)</f>
        <v>-19.864045502420282</v>
      </c>
      <c r="D1329" s="18">
        <f>C1329-_xlfn.FORECAST.ETS.CONFINT(A1329,$B$2:$B$1224,$A$2:$A$1224,0.95,1,1)</f>
        <v>-3212.0173730795909</v>
      </c>
      <c r="E1329" s="18">
        <f>C1329+_xlfn.FORECAST.ETS.CONFINT(A1329,$B$2:$B$1224,$A$2:$A$1224,0.95,1,1)</f>
        <v>3172.2892820747506</v>
      </c>
    </row>
    <row r="1330" spans="1:5" x14ac:dyDescent="0.3">
      <c r="A1330" s="15">
        <v>45330</v>
      </c>
      <c r="C1330">
        <f>_xlfn.FORECAST.ETS(A1330,$B$2:$B$1224,$A$2:$A$1224,1,1)</f>
        <v>273.41508538369339</v>
      </c>
      <c r="D1330" s="18">
        <f>C1330-_xlfn.FORECAST.ETS.CONFINT(A1330,$B$2:$B$1224,$A$2:$A$1224,0.95,1,1)</f>
        <v>-2935.8312141380666</v>
      </c>
      <c r="E1330" s="18">
        <f>C1330+_xlfn.FORECAST.ETS.CONFINT(A1330,$B$2:$B$1224,$A$2:$A$1224,0.95,1,1)</f>
        <v>3482.6613849054538</v>
      </c>
    </row>
    <row r="1331" spans="1:5" x14ac:dyDescent="0.3">
      <c r="A1331" s="15">
        <v>45331</v>
      </c>
      <c r="C1331">
        <f>_xlfn.FORECAST.ETS(A1331,$B$2:$B$1224,$A$2:$A$1224,1,1)</f>
        <v>284.03863180656799</v>
      </c>
      <c r="D1331" s="18">
        <f>C1331-_xlfn.FORECAST.ETS.CONFINT(A1331,$B$2:$B$1224,$A$2:$A$1224,0.95,1,1)</f>
        <v>-2942.2497242295699</v>
      </c>
      <c r="E1331" s="18">
        <f>C1331+_xlfn.FORECAST.ETS.CONFINT(A1331,$B$2:$B$1224,$A$2:$A$1224,0.95,1,1)</f>
        <v>3510.3269878427059</v>
      </c>
    </row>
    <row r="1332" spans="1:5" x14ac:dyDescent="0.3">
      <c r="A1332" s="15">
        <v>45332</v>
      </c>
      <c r="C1332">
        <f>_xlfn.FORECAST.ETS(A1332,$B$2:$B$1224,$A$2:$A$1224,1,1)</f>
        <v>217.94296047546976</v>
      </c>
      <c r="D1332" s="18">
        <f>C1332-_xlfn.FORECAST.ETS.CONFINT(A1332,$B$2:$B$1224,$A$2:$A$1224,0.95,1,1)</f>
        <v>-3025.337385304299</v>
      </c>
      <c r="E1332" s="18">
        <f>C1332+_xlfn.FORECAST.ETS.CONFINT(A1332,$B$2:$B$1224,$A$2:$A$1224,0.95,1,1)</f>
        <v>3461.2233062552382</v>
      </c>
    </row>
    <row r="1333" spans="1:5" x14ac:dyDescent="0.3">
      <c r="A1333" s="15">
        <v>45333</v>
      </c>
      <c r="C1333">
        <f>_xlfn.FORECAST.ETS(A1333,$B$2:$B$1224,$A$2:$A$1224,1,1)</f>
        <v>299.38952961378209</v>
      </c>
      <c r="D1333" s="18">
        <f>C1333-_xlfn.FORECAST.ETS.CONFINT(A1333,$B$2:$B$1224,$A$2:$A$1224,0.95,1,1)</f>
        <v>-2960.8335677728987</v>
      </c>
      <c r="E1333" s="18">
        <f>C1333+_xlfn.FORECAST.ETS.CONFINT(A1333,$B$2:$B$1224,$A$2:$A$1224,0.95,1,1)</f>
        <v>3559.6126270004629</v>
      </c>
    </row>
    <row r="1334" spans="1:5" x14ac:dyDescent="0.3">
      <c r="A1334" s="15">
        <v>45334</v>
      </c>
      <c r="C1334">
        <f>_xlfn.FORECAST.ETS(A1334,$B$2:$B$1224,$A$2:$A$1224,1,1)</f>
        <v>417.1040541388096</v>
      </c>
      <c r="D1334" s="18">
        <f>C1334-_xlfn.FORECAST.ETS.CONFINT(A1334,$B$2:$B$1224,$A$2:$A$1224,0.95,1,1)</f>
        <v>-2860.0133659713911</v>
      </c>
      <c r="E1334" s="18">
        <f>C1334+_xlfn.FORECAST.ETS.CONFINT(A1334,$B$2:$B$1224,$A$2:$A$1224,0.95,1,1)</f>
        <v>3694.2214742490105</v>
      </c>
    </row>
    <row r="1335" spans="1:5" x14ac:dyDescent="0.3">
      <c r="A1335" s="15">
        <v>45335</v>
      </c>
      <c r="C1335">
        <f>_xlfn.FORECAST.ETS(A1335,$B$2:$B$1224,$A$2:$A$1224,1,1)</f>
        <v>596.39692409219765</v>
      </c>
      <c r="D1335" s="18">
        <f>C1335-_xlfn.FORECAST.ETS.CONFINT(A1335,$B$2:$B$1224,$A$2:$A$1224,0.95,1,1)</f>
        <v>-2697.5671803491841</v>
      </c>
      <c r="E1335" s="18">
        <f>C1335+_xlfn.FORECAST.ETS.CONFINT(A1335,$B$2:$B$1224,$A$2:$A$1224,0.95,1,1)</f>
        <v>3890.361028533579</v>
      </c>
    </row>
    <row r="1336" spans="1:5" x14ac:dyDescent="0.3">
      <c r="A1336" s="15">
        <v>45336</v>
      </c>
      <c r="C1336">
        <f>_xlfn.FORECAST.ETS(A1336,$B$2:$B$1224,$A$2:$A$1224,1,1)</f>
        <v>590.37392164032599</v>
      </c>
      <c r="D1336" s="18">
        <f>C1336-_xlfn.FORECAST.ETS.CONFINT(A1336,$B$2:$B$1224,$A$2:$A$1224,0.95,1,1)</f>
        <v>-2720.3900010620919</v>
      </c>
      <c r="E1336" s="18">
        <f>C1336+_xlfn.FORECAST.ETS.CONFINT(A1336,$B$2:$B$1224,$A$2:$A$1224,0.95,1,1)</f>
        <v>3901.1378443427438</v>
      </c>
    </row>
    <row r="1337" spans="1:5" x14ac:dyDescent="0.3">
      <c r="A1337" s="15">
        <v>45337</v>
      </c>
      <c r="C1337">
        <f>_xlfn.FORECAST.ETS(A1337,$B$2:$B$1224,$A$2:$A$1224,1,1)</f>
        <v>315.0213326122925</v>
      </c>
      <c r="D1337" s="18">
        <f>C1337-_xlfn.FORECAST.ETS.CONFINT(A1337,$B$2:$B$1224,$A$2:$A$1224,0.95,1,1)</f>
        <v>-3012.4962970039774</v>
      </c>
      <c r="E1337" s="18">
        <f>C1337+_xlfn.FORECAST.ETS.CONFINT(A1337,$B$2:$B$1224,$A$2:$A$1224,0.95,1,1)</f>
        <v>3642.5389622285625</v>
      </c>
    </row>
    <row r="1338" spans="1:5" x14ac:dyDescent="0.3">
      <c r="A1338" s="15">
        <v>45338</v>
      </c>
      <c r="C1338">
        <f>_xlfn.FORECAST.ETS(A1338,$B$2:$B$1224,$A$2:$A$1224,1,1)</f>
        <v>317.15604467094875</v>
      </c>
      <c r="D1338" s="18">
        <f>C1338-_xlfn.FORECAST.ETS.CONFINT(A1338,$B$2:$B$1224,$A$2:$A$1224,0.95,1,1)</f>
        <v>-3027.0699181827003</v>
      </c>
      <c r="E1338" s="18">
        <f>C1338+_xlfn.FORECAST.ETS.CONFINT(A1338,$B$2:$B$1224,$A$2:$A$1224,0.95,1,1)</f>
        <v>3661.3820075245976</v>
      </c>
    </row>
    <row r="1339" spans="1:5" x14ac:dyDescent="0.3">
      <c r="A1339" s="15">
        <v>45339</v>
      </c>
      <c r="C1339">
        <f>_xlfn.FORECAST.ETS(A1339,$B$2:$B$1224,$A$2:$A$1224,1,1)</f>
        <v>362.6642724024515</v>
      </c>
      <c r="D1339" s="18">
        <f>C1339-_xlfn.FORECAST.ETS.CONFINT(A1339,$B$2:$B$1224,$A$2:$A$1224,0.95,1,1)</f>
        <v>-2998.2253711560047</v>
      </c>
      <c r="E1339" s="18">
        <f>C1339+_xlfn.FORECAST.ETS.CONFINT(A1339,$B$2:$B$1224,$A$2:$A$1224,0.95,1,1)</f>
        <v>3723.5539159609075</v>
      </c>
    </row>
    <row r="1340" spans="1:5" x14ac:dyDescent="0.3">
      <c r="A1340" s="15">
        <v>45340</v>
      </c>
      <c r="C1340">
        <f>_xlfn.FORECAST.ETS(A1340,$B$2:$B$1224,$A$2:$A$1224,1,1)</f>
        <v>354.63021245404138</v>
      </c>
      <c r="D1340" s="18">
        <f>C1340-_xlfn.FORECAST.ETS.CONFINT(A1340,$B$2:$B$1224,$A$2:$A$1224,0.95,1,1)</f>
        <v>-3022.8791643986506</v>
      </c>
      <c r="E1340" s="18">
        <f>C1340+_xlfn.FORECAST.ETS.CONFINT(A1340,$B$2:$B$1224,$A$2:$A$1224,0.95,1,1)</f>
        <v>3732.1395893067338</v>
      </c>
    </row>
    <row r="1341" spans="1:5" x14ac:dyDescent="0.3">
      <c r="A1341" s="15">
        <v>45341</v>
      </c>
      <c r="C1341">
        <f>_xlfn.FORECAST.ETS(A1341,$B$2:$B$1224,$A$2:$A$1224,1,1)</f>
        <v>355.41122228199174</v>
      </c>
      <c r="D1341" s="18">
        <f>C1341-_xlfn.FORECAST.ETS.CONFINT(A1341,$B$2:$B$1224,$A$2:$A$1224,0.95,1,1)</f>
        <v>-3038.6746300398263</v>
      </c>
      <c r="E1341" s="18">
        <f>C1341+_xlfn.FORECAST.ETS.CONFINT(A1341,$B$2:$B$1224,$A$2:$A$1224,0.95,1,1)</f>
        <v>3749.4970746038098</v>
      </c>
    </row>
    <row r="1342" spans="1:5" x14ac:dyDescent="0.3">
      <c r="A1342" s="15">
        <v>45342</v>
      </c>
      <c r="C1342">
        <f>_xlfn.FORECAST.ETS(A1342,$B$2:$B$1224,$A$2:$A$1224,1,1)</f>
        <v>245.30977493470897</v>
      </c>
      <c r="D1342" s="18">
        <f>C1342-_xlfn.FORECAST.ETS.CONFINT(A1342,$B$2:$B$1224,$A$2:$A$1224,0.95,1,1)</f>
        <v>-3165.3099695467595</v>
      </c>
      <c r="E1342" s="18">
        <f>C1342+_xlfn.FORECAST.ETS.CONFINT(A1342,$B$2:$B$1224,$A$2:$A$1224,0.95,1,1)</f>
        <v>3655.9295194161773</v>
      </c>
    </row>
    <row r="1343" spans="1:5" x14ac:dyDescent="0.3">
      <c r="A1343" s="15">
        <v>45343</v>
      </c>
      <c r="C1343">
        <f>_xlfn.FORECAST.ETS(A1343,$B$2:$B$1224,$A$2:$A$1224,1,1)</f>
        <v>263.52102420391435</v>
      </c>
      <c r="D1343" s="18">
        <f>C1343-_xlfn.FORECAST.ETS.CONFINT(A1343,$B$2:$B$1224,$A$2:$A$1224,0.95,1,1)</f>
        <v>-3163.5906890224846</v>
      </c>
      <c r="E1343" s="18">
        <f>C1343+_xlfn.FORECAST.ETS.CONFINT(A1343,$B$2:$B$1224,$A$2:$A$1224,0.95,1,1)</f>
        <v>3690.6327374303132</v>
      </c>
    </row>
    <row r="1344" spans="1:5" x14ac:dyDescent="0.3">
      <c r="A1344" s="15">
        <v>45344</v>
      </c>
      <c r="C1344">
        <f>_xlfn.FORECAST.ETS(A1344,$B$2:$B$1224,$A$2:$A$1224,1,1)</f>
        <v>466.95922736761486</v>
      </c>
      <c r="D1344" s="18">
        <f>C1344-_xlfn.FORECAST.ETS.CONFINT(A1344,$B$2:$B$1224,$A$2:$A$1224,0.95,1,1)</f>
        <v>-2976.6031768948556</v>
      </c>
      <c r="E1344" s="18">
        <f>C1344+_xlfn.FORECAST.ETS.CONFINT(A1344,$B$2:$B$1224,$A$2:$A$1224,0.95,1,1)</f>
        <v>3910.5216316300853</v>
      </c>
    </row>
    <row r="1345" spans="1:5" x14ac:dyDescent="0.3">
      <c r="A1345" s="15">
        <v>45345</v>
      </c>
      <c r="C1345">
        <f>_xlfn.FORECAST.ETS(A1345,$B$2:$B$1224,$A$2:$A$1224,1,1)</f>
        <v>483.83874722167883</v>
      </c>
      <c r="D1345" s="18">
        <f>C1345-_xlfn.FORECAST.ETS.CONFINT(A1345,$B$2:$B$1224,$A$2:$A$1224,0.95,1,1)</f>
        <v>-2976.1337023007804</v>
      </c>
      <c r="E1345" s="18">
        <f>C1345+_xlfn.FORECAST.ETS.CONFINT(A1345,$B$2:$B$1224,$A$2:$A$1224,0.95,1,1)</f>
        <v>3943.8111967441378</v>
      </c>
    </row>
    <row r="1346" spans="1:5" x14ac:dyDescent="0.3">
      <c r="A1346" s="15">
        <v>45346</v>
      </c>
      <c r="C1346">
        <f>_xlfn.FORECAST.ETS(A1346,$B$2:$B$1224,$A$2:$A$1224,1,1)</f>
        <v>477.26970906672818</v>
      </c>
      <c r="D1346" s="18">
        <f>C1346-_xlfn.FORECAST.ETS.CONFINT(A1346,$B$2:$B$1224,$A$2:$A$1224,0.95,1,1)</f>
        <v>-2999.0727584996812</v>
      </c>
      <c r="E1346" s="18">
        <f>C1346+_xlfn.FORECAST.ETS.CONFINT(A1346,$B$2:$B$1224,$A$2:$A$1224,0.95,1,1)</f>
        <v>3953.6121766331371</v>
      </c>
    </row>
    <row r="1347" spans="1:5" x14ac:dyDescent="0.3">
      <c r="A1347" s="15">
        <v>45347</v>
      </c>
      <c r="C1347">
        <f>_xlfn.FORECAST.ETS(A1347,$B$2:$B$1224,$A$2:$A$1224,1,1)</f>
        <v>402.87430964391172</v>
      </c>
      <c r="D1347" s="18">
        <f>C1347-_xlfn.FORECAST.ETS.CONFINT(A1347,$B$2:$B$1224,$A$2:$A$1224,0.95,1,1)</f>
        <v>-3089.7987543233271</v>
      </c>
      <c r="E1347" s="18">
        <f>C1347+_xlfn.FORECAST.ETS.CONFINT(A1347,$B$2:$B$1224,$A$2:$A$1224,0.95,1,1)</f>
        <v>3895.5473736111503</v>
      </c>
    </row>
    <row r="1348" spans="1:5" x14ac:dyDescent="0.3">
      <c r="A1348" s="15">
        <v>45348</v>
      </c>
      <c r="C1348">
        <f>_xlfn.FORECAST.ETS(A1348,$B$2:$B$1224,$A$2:$A$1224,1,1)</f>
        <v>290.31642609289929</v>
      </c>
      <c r="D1348" s="18">
        <f>C1348-_xlfn.FORECAST.ETS.CONFINT(A1348,$B$2:$B$1224,$A$2:$A$1224,0.95,1,1)</f>
        <v>-3218.6484055893425</v>
      </c>
      <c r="E1348" s="18">
        <f>C1348+_xlfn.FORECAST.ETS.CONFINT(A1348,$B$2:$B$1224,$A$2:$A$1224,0.95,1,1)</f>
        <v>3799.2812577751411</v>
      </c>
    </row>
    <row r="1349" spans="1:5" x14ac:dyDescent="0.3">
      <c r="A1349" s="15">
        <v>45349</v>
      </c>
      <c r="C1349">
        <f>_xlfn.FORECAST.ETS(A1349,$B$2:$B$1224,$A$2:$A$1224,1,1)</f>
        <v>182.50552514072643</v>
      </c>
      <c r="D1349" s="18">
        <f>C1349-_xlfn.FORECAST.ETS.CONFINT(A1349,$B$2:$B$1224,$A$2:$A$1224,0.95,1,1)</f>
        <v>-3342.7128262703941</v>
      </c>
      <c r="E1349" s="18">
        <f>C1349+_xlfn.FORECAST.ETS.CONFINT(A1349,$B$2:$B$1224,$A$2:$A$1224,0.95,1,1)</f>
        <v>3707.7238765518473</v>
      </c>
    </row>
    <row r="1350" spans="1:5" x14ac:dyDescent="0.3">
      <c r="A1350" s="15">
        <v>45350</v>
      </c>
      <c r="C1350">
        <f>_xlfn.FORECAST.ETS(A1350,$B$2:$B$1224,$A$2:$A$1224,1,1)</f>
        <v>131.33446604834748</v>
      </c>
      <c r="D1350" s="18">
        <f>C1350-_xlfn.FORECAST.ETS.CONFINT(A1350,$B$2:$B$1224,$A$2:$A$1224,0.95,1,1)</f>
        <v>-3410.0997258927837</v>
      </c>
      <c r="E1350" s="18">
        <f>C1350+_xlfn.FORECAST.ETS.CONFINT(A1350,$B$2:$B$1224,$A$2:$A$1224,0.95,1,1)</f>
        <v>3672.7686579894789</v>
      </c>
    </row>
    <row r="1351" spans="1:5" x14ac:dyDescent="0.3">
      <c r="A1351" s="15">
        <v>45351</v>
      </c>
      <c r="C1351">
        <f>_xlfn.FORECAST.ETS(A1351,$B$2:$B$1224,$A$2:$A$1224,1,1)</f>
        <v>-95.754025089718368</v>
      </c>
      <c r="D1351" s="18">
        <f>C1351-_xlfn.FORECAST.ETS.CONFINT(A1351,$B$2:$B$1224,$A$2:$A$1224,0.95,1,1)</f>
        <v>-3653.3669355696293</v>
      </c>
      <c r="E1351" s="18">
        <f>C1351+_xlfn.FORECAST.ETS.CONFINT(A1351,$B$2:$B$1224,$A$2:$A$1224,0.95,1,1)</f>
        <v>3461.8588853901929</v>
      </c>
    </row>
    <row r="1352" spans="1:5" x14ac:dyDescent="0.3">
      <c r="A1352" s="15">
        <v>45352</v>
      </c>
      <c r="C1352">
        <f>_xlfn.FORECAST.ETS(A1352,$B$2:$B$1224,$A$2:$A$1224,1,1)</f>
        <v>-69.570181242091934</v>
      </c>
      <c r="D1352" s="18">
        <f>C1352-_xlfn.FORECAST.ETS.CONFINT(A1352,$B$2:$B$1224,$A$2:$A$1224,0.95,1,1)</f>
        <v>-3643.3252342186024</v>
      </c>
      <c r="E1352" s="18">
        <f>C1352+_xlfn.FORECAST.ETS.CONFINT(A1352,$B$2:$B$1224,$A$2:$A$1224,0.95,1,1)</f>
        <v>3504.1848717344183</v>
      </c>
    </row>
    <row r="1353" spans="1:5" x14ac:dyDescent="0.3">
      <c r="A1353" s="15">
        <v>45353</v>
      </c>
      <c r="C1353">
        <f>_xlfn.FORECAST.ETS(A1353,$B$2:$B$1224,$A$2:$A$1224,1,1)</f>
        <v>-151.55126600013293</v>
      </c>
      <c r="D1353" s="18">
        <f>C1353-_xlfn.FORECAST.ETS.CONFINT(A1353,$B$2:$B$1224,$A$2:$A$1224,0.95,1,1)</f>
        <v>-3741.4124204312766</v>
      </c>
      <c r="E1353" s="18">
        <f>C1353+_xlfn.FORECAST.ETS.CONFINT(A1353,$B$2:$B$1224,$A$2:$A$1224,0.95,1,1)</f>
        <v>3438.3098884310111</v>
      </c>
    </row>
    <row r="1354" spans="1:5" x14ac:dyDescent="0.3">
      <c r="A1354" s="15">
        <v>45354</v>
      </c>
      <c r="C1354">
        <f>_xlfn.FORECAST.ETS(A1354,$B$2:$B$1224,$A$2:$A$1224,1,1)</f>
        <v>-164.01188728712481</v>
      </c>
      <c r="D1354" s="18">
        <f>C1354-_xlfn.FORECAST.ETS.CONFINT(A1354,$B$2:$B$1224,$A$2:$A$1224,0.95,1,1)</f>
        <v>-3769.9436264812543</v>
      </c>
      <c r="E1354" s="18">
        <f>C1354+_xlfn.FORECAST.ETS.CONFINT(A1354,$B$2:$B$1224,$A$2:$A$1224,0.95,1,1)</f>
        <v>3441.9198519070046</v>
      </c>
    </row>
    <row r="1355" spans="1:5" x14ac:dyDescent="0.3">
      <c r="A1355" s="15">
        <v>45355</v>
      </c>
      <c r="C1355">
        <f>_xlfn.FORECAST.ETS(A1355,$B$2:$B$1224,$A$2:$A$1224,1,1)</f>
        <v>-159.26265332612789</v>
      </c>
      <c r="D1355" s="18">
        <f>C1355-_xlfn.FORECAST.ETS.CONFINT(A1355,$B$2:$B$1224,$A$2:$A$1224,0.95,1,1)</f>
        <v>-3781.2299745806149</v>
      </c>
      <c r="E1355" s="18">
        <f>C1355+_xlfn.FORECAST.ETS.CONFINT(A1355,$B$2:$B$1224,$A$2:$A$1224,0.95,1,1)</f>
        <v>3462.7046679283594</v>
      </c>
    </row>
    <row r="1356" spans="1:5" x14ac:dyDescent="0.3">
      <c r="A1356" s="15">
        <v>45356</v>
      </c>
      <c r="C1356">
        <f>_xlfn.FORECAST.ETS(A1356,$B$2:$B$1224,$A$2:$A$1224,1,1)</f>
        <v>-152.18707463177628</v>
      </c>
      <c r="D1356" s="18">
        <f>C1356-_xlfn.FORECAST.ETS.CONFINT(A1356,$B$2:$B$1224,$A$2:$A$1224,0.95,1,1)</f>
        <v>-3790.1554791503881</v>
      </c>
      <c r="E1356" s="18">
        <f>C1356+_xlfn.FORECAST.ETS.CONFINT(A1356,$B$2:$B$1224,$A$2:$A$1224,0.95,1,1)</f>
        <v>3485.7813298868355</v>
      </c>
    </row>
    <row r="1357" spans="1:5" x14ac:dyDescent="0.3">
      <c r="A1357" s="15">
        <v>45357</v>
      </c>
      <c r="C1357">
        <f>_xlfn.FORECAST.ETS(A1357,$B$2:$B$1224,$A$2:$A$1224,1,1)</f>
        <v>-71.913307397034487</v>
      </c>
      <c r="D1357" s="18">
        <f>C1357-_xlfn.FORECAST.ETS.CONFINT(A1357,$B$2:$B$1224,$A$2:$A$1224,0.95,1,1)</f>
        <v>-3725.8487904764834</v>
      </c>
      <c r="E1357" s="18">
        <f>C1357+_xlfn.FORECAST.ETS.CONFINT(A1357,$B$2:$B$1224,$A$2:$A$1224,0.95,1,1)</f>
        <v>3582.0221756824139</v>
      </c>
    </row>
    <row r="1358" spans="1:5" x14ac:dyDescent="0.3">
      <c r="A1358" s="15">
        <v>45358</v>
      </c>
      <c r="C1358">
        <f>_xlfn.FORECAST.ETS(A1358,$B$2:$B$1224,$A$2:$A$1224,1,1)</f>
        <v>9.9768724133551814</v>
      </c>
      <c r="D1358" s="18">
        <f>C1358-_xlfn.FORECAST.ETS.CONFINT(A1358,$B$2:$B$1224,$A$2:$A$1224,0.95,1,1)</f>
        <v>-3659.8921690631955</v>
      </c>
      <c r="E1358" s="18">
        <f>C1358+_xlfn.FORECAST.ETS.CONFINT(A1358,$B$2:$B$1224,$A$2:$A$1224,0.95,1,1)</f>
        <v>3679.8459138899057</v>
      </c>
    </row>
    <row r="1359" spans="1:5" x14ac:dyDescent="0.3">
      <c r="A1359" s="15">
        <v>45359</v>
      </c>
      <c r="C1359">
        <f>_xlfn.FORECAST.ETS(A1359,$B$2:$B$1224,$A$2:$A$1224,1,1)</f>
        <v>-64.43837036919399</v>
      </c>
      <c r="D1359" s="18">
        <f>C1359-_xlfn.FORECAST.ETS.CONFINT(A1359,$B$2:$B$1224,$A$2:$A$1224,0.95,1,1)</f>
        <v>-3750.2079253165994</v>
      </c>
      <c r="E1359" s="18">
        <f>C1359+_xlfn.FORECAST.ETS.CONFINT(A1359,$B$2:$B$1224,$A$2:$A$1224,0.95,1,1)</f>
        <v>3621.3311845782118</v>
      </c>
    </row>
    <row r="1360" spans="1:5" x14ac:dyDescent="0.3">
      <c r="A1360" s="15">
        <v>45360</v>
      </c>
      <c r="C1360">
        <f>_xlfn.FORECAST.ETS(A1360,$B$2:$B$1224,$A$2:$A$1224,1,1)</f>
        <v>-34.667265612855232</v>
      </c>
      <c r="D1360" s="18">
        <f>C1360-_xlfn.FORECAST.ETS.CONFINT(A1360,$B$2:$B$1224,$A$2:$A$1224,0.95,1,1)</f>
        <v>-3736.3047552832236</v>
      </c>
      <c r="E1360" s="18">
        <f>C1360+_xlfn.FORECAST.ETS.CONFINT(A1360,$B$2:$B$1224,$A$2:$A$1224,0.95,1,1)</f>
        <v>3666.970224057513</v>
      </c>
    </row>
    <row r="1361" spans="1:5" x14ac:dyDescent="0.3">
      <c r="A1361" s="15">
        <v>45361</v>
      </c>
      <c r="C1361">
        <f>_xlfn.FORECAST.ETS(A1361,$B$2:$B$1224,$A$2:$A$1224,1,1)</f>
        <v>-60.622556142332201</v>
      </c>
      <c r="D1361" s="18">
        <f>C1361-_xlfn.FORECAST.ETS.CONFINT(A1361,$B$2:$B$1224,$A$2:$A$1224,0.95,1,1)</f>
        <v>-3778.0958591418912</v>
      </c>
      <c r="E1361" s="18">
        <f>C1361+_xlfn.FORECAST.ETS.CONFINT(A1361,$B$2:$B$1224,$A$2:$A$1224,0.95,1,1)</f>
        <v>3656.850746857227</v>
      </c>
    </row>
    <row r="1362" spans="1:5" x14ac:dyDescent="0.3">
      <c r="A1362" s="15">
        <v>45362</v>
      </c>
      <c r="C1362">
        <f>_xlfn.FORECAST.ETS(A1362,$B$2:$B$1224,$A$2:$A$1224,1,1)</f>
        <v>-37.317866099898083</v>
      </c>
      <c r="D1362" s="18">
        <f>C1362-_xlfn.FORECAST.ETS.CONFINT(A1362,$B$2:$B$1224,$A$2:$A$1224,0.95,1,1)</f>
        <v>-3770.5953097919255</v>
      </c>
      <c r="E1362" s="18">
        <f>C1362+_xlfn.FORECAST.ETS.CONFINT(A1362,$B$2:$B$1224,$A$2:$A$1224,0.95,1,1)</f>
        <v>3695.9595775921289</v>
      </c>
    </row>
    <row r="1363" spans="1:5" x14ac:dyDescent="0.3">
      <c r="A1363" s="15">
        <v>45363</v>
      </c>
      <c r="C1363">
        <f>_xlfn.FORECAST.ETS(A1363,$B$2:$B$1224,$A$2:$A$1224,1,1)</f>
        <v>113.14003151671179</v>
      </c>
      <c r="D1363" s="18">
        <f>C1363-_xlfn.FORECAST.ETS.CONFINT(A1363,$B$2:$B$1224,$A$2:$A$1224,0.95,1,1)</f>
        <v>-3635.910320610798</v>
      </c>
      <c r="E1363" s="18">
        <f>C1363+_xlfn.FORECAST.ETS.CONFINT(A1363,$B$2:$B$1224,$A$2:$A$1224,0.95,1,1)</f>
        <v>3862.1903836442211</v>
      </c>
    </row>
    <row r="1364" spans="1:5" x14ac:dyDescent="0.3">
      <c r="A1364" s="15">
        <v>45364</v>
      </c>
      <c r="C1364">
        <f>_xlfn.FORECAST.ETS(A1364,$B$2:$B$1224,$A$2:$A$1224,1,1)</f>
        <v>55.914189583025646</v>
      </c>
      <c r="D1364" s="18">
        <f>C1364-_xlfn.FORECAST.ETS.CONFINT(A1364,$B$2:$B$1224,$A$2:$A$1224,0.95,1,1)</f>
        <v>-3708.8782709380312</v>
      </c>
      <c r="E1364" s="18">
        <f>C1364+_xlfn.FORECAST.ETS.CONFINT(A1364,$B$2:$B$1224,$A$2:$A$1224,0.95,1,1)</f>
        <v>3820.7066501040827</v>
      </c>
    </row>
    <row r="1365" spans="1:5" x14ac:dyDescent="0.3">
      <c r="A1365" s="15">
        <v>45365</v>
      </c>
      <c r="C1365">
        <f>_xlfn.FORECAST.ETS(A1365,$B$2:$B$1224,$A$2:$A$1224,1,1)</f>
        <v>-16.065709512867954</v>
      </c>
      <c r="D1365" s="18">
        <f>C1365-_xlfn.FORECAST.ETS.CONFINT(A1365,$B$2:$B$1224,$A$2:$A$1224,0.95,1,1)</f>
        <v>-3796.5699026416942</v>
      </c>
      <c r="E1365" s="18">
        <f>C1365+_xlfn.FORECAST.ETS.CONFINT(A1365,$B$2:$B$1224,$A$2:$A$1224,0.95,1,1)</f>
        <v>3764.4384836159579</v>
      </c>
    </row>
    <row r="1366" spans="1:5" x14ac:dyDescent="0.3">
      <c r="A1366" s="15">
        <v>45366</v>
      </c>
      <c r="C1366">
        <f>_xlfn.FORECAST.ETS(A1366,$B$2:$B$1224,$A$2:$A$1224,1,1)</f>
        <v>-38.403046697317222</v>
      </c>
      <c r="D1366" s="18">
        <f>C1366-_xlfn.FORECAST.ETS.CONFINT(A1366,$B$2:$B$1224,$A$2:$A$1224,0.95,1,1)</f>
        <v>-3834.5890131445999</v>
      </c>
      <c r="E1366" s="18">
        <f>C1366+_xlfn.FORECAST.ETS.CONFINT(A1366,$B$2:$B$1224,$A$2:$A$1224,0.95,1,1)</f>
        <v>3757.7829197499655</v>
      </c>
    </row>
    <row r="1367" spans="1:5" x14ac:dyDescent="0.3">
      <c r="A1367" s="15">
        <v>45367</v>
      </c>
      <c r="C1367">
        <f>_xlfn.FORECAST.ETS(A1367,$B$2:$B$1224,$A$2:$A$1224,1,1)</f>
        <v>-39.110217631651068</v>
      </c>
      <c r="D1367" s="18">
        <f>C1367-_xlfn.FORECAST.ETS.CONFINT(A1367,$B$2:$B$1224,$A$2:$A$1224,0.95,1,1)</f>
        <v>-3850.9484070377462</v>
      </c>
      <c r="E1367" s="18">
        <f>C1367+_xlfn.FORECAST.ETS.CONFINT(A1367,$B$2:$B$1224,$A$2:$A$1224,0.95,1,1)</f>
        <v>3772.7279717744436</v>
      </c>
    </row>
    <row r="1368" spans="1:5" x14ac:dyDescent="0.3">
      <c r="A1368" s="15">
        <v>45368</v>
      </c>
      <c r="C1368">
        <f>_xlfn.FORECAST.ETS(A1368,$B$2:$B$1224,$A$2:$A$1224,1,1)</f>
        <v>-50.997074052635185</v>
      </c>
      <c r="D1368" s="18">
        <f>C1368-_xlfn.FORECAST.ETS.CONFINT(A1368,$B$2:$B$1224,$A$2:$A$1224,0.95,1,1)</f>
        <v>-3878.4583376075707</v>
      </c>
      <c r="E1368" s="18">
        <f>C1368+_xlfn.FORECAST.ETS.CONFINT(A1368,$B$2:$B$1224,$A$2:$A$1224,0.95,1,1)</f>
        <v>3776.4641895023005</v>
      </c>
    </row>
    <row r="1369" spans="1:5" x14ac:dyDescent="0.3">
      <c r="A1369" s="15">
        <v>45369</v>
      </c>
      <c r="C1369">
        <f>_xlfn.FORECAST.ETS(A1369,$B$2:$B$1224,$A$2:$A$1224,1,1)</f>
        <v>-105.58480888937137</v>
      </c>
      <c r="D1369" s="18">
        <f>C1369-_xlfn.FORECAST.ETS.CONFINT(A1369,$B$2:$B$1224,$A$2:$A$1224,0.95,1,1)</f>
        <v>-3948.6403921338142</v>
      </c>
      <c r="E1369" s="18">
        <f>C1369+_xlfn.FORECAST.ETS.CONFINT(A1369,$B$2:$B$1224,$A$2:$A$1224,0.95,1,1)</f>
        <v>3737.4707743550716</v>
      </c>
    </row>
    <row r="1370" spans="1:5" x14ac:dyDescent="0.3">
      <c r="A1370" s="15">
        <v>45370</v>
      </c>
      <c r="C1370">
        <f>_xlfn.FORECAST.ETS(A1370,$B$2:$B$1224,$A$2:$A$1224,1,1)</f>
        <v>-230.27314494085459</v>
      </c>
      <c r="D1370" s="18">
        <f>C1370-_xlfn.FORECAST.ETS.CONFINT(A1370,$B$2:$B$1224,$A$2:$A$1224,0.95,1,1)</f>
        <v>-4088.894680742409</v>
      </c>
      <c r="E1370" s="18">
        <f>C1370+_xlfn.FORECAST.ETS.CONFINT(A1370,$B$2:$B$1224,$A$2:$A$1224,0.95,1,1)</f>
        <v>3628.3483908606995</v>
      </c>
    </row>
    <row r="1371" spans="1:5" x14ac:dyDescent="0.3">
      <c r="A1371" s="15">
        <v>45371</v>
      </c>
      <c r="C1371">
        <f>_xlfn.FORECAST.ETS(A1371,$B$2:$B$1224,$A$2:$A$1224,1,1)</f>
        <v>-126.41190276188067</v>
      </c>
      <c r="D1371" s="18">
        <f>C1371-_xlfn.FORECAST.ETS.CONFINT(A1371,$B$2:$B$1224,$A$2:$A$1224,0.95,1,1)</f>
        <v>-4000.5714044612992</v>
      </c>
      <c r="E1371" s="18">
        <f>C1371+_xlfn.FORECAST.ETS.CONFINT(A1371,$B$2:$B$1224,$A$2:$A$1224,0.95,1,1)</f>
        <v>3747.7475989375375</v>
      </c>
    </row>
    <row r="1372" spans="1:5" x14ac:dyDescent="0.3">
      <c r="A1372" s="15">
        <v>45372</v>
      </c>
      <c r="C1372">
        <f>_xlfn.FORECAST.ETS(A1372,$B$2:$B$1224,$A$2:$A$1224,1,1)</f>
        <v>-95.362205372659844</v>
      </c>
      <c r="D1372" s="18">
        <f>C1372-_xlfn.FORECAST.ETS.CONFINT(A1372,$B$2:$B$1224,$A$2:$A$1224,0.95,1,1)</f>
        <v>-3985.0320600947648</v>
      </c>
      <c r="E1372" s="18">
        <f>C1372+_xlfn.FORECAST.ETS.CONFINT(A1372,$B$2:$B$1224,$A$2:$A$1224,0.95,1,1)</f>
        <v>3794.307649349445</v>
      </c>
    </row>
    <row r="1373" spans="1:5" x14ac:dyDescent="0.3">
      <c r="A1373" s="15">
        <v>45373</v>
      </c>
      <c r="C1373">
        <f>_xlfn.FORECAST.ETS(A1373,$B$2:$B$1224,$A$2:$A$1224,1,1)</f>
        <v>-101.69019251658884</v>
      </c>
      <c r="D1373" s="18">
        <f>C1373-_xlfn.FORECAST.ETS.CONFINT(A1373,$B$2:$B$1224,$A$2:$A$1224,0.95,1,1)</f>
        <v>-4006.8431546408783</v>
      </c>
      <c r="E1373" s="18">
        <f>C1373+_xlfn.FORECAST.ETS.CONFINT(A1373,$B$2:$B$1224,$A$2:$A$1224,0.95,1,1)</f>
        <v>3803.4627696077005</v>
      </c>
    </row>
    <row r="1374" spans="1:5" x14ac:dyDescent="0.3">
      <c r="A1374" s="15">
        <v>45374</v>
      </c>
      <c r="C1374">
        <f>_xlfn.FORECAST.ETS(A1374,$B$2:$B$1224,$A$2:$A$1224,1,1)</f>
        <v>-134.84439776612874</v>
      </c>
      <c r="D1374" s="18">
        <f>C1374-_xlfn.FORECAST.ETS.CONFINT(A1374,$B$2:$B$1224,$A$2:$A$1224,0.95,1,1)</f>
        <v>-4055.4535825522312</v>
      </c>
      <c r="E1374" s="18">
        <f>C1374+_xlfn.FORECAST.ETS.CONFINT(A1374,$B$2:$B$1224,$A$2:$A$1224,0.95,1,1)</f>
        <v>3785.7647870199739</v>
      </c>
    </row>
    <row r="1375" spans="1:5" x14ac:dyDescent="0.3">
      <c r="A1375" s="15">
        <v>45375</v>
      </c>
      <c r="C1375">
        <f>_xlfn.FORECAST.ETS(A1375,$B$2:$B$1224,$A$2:$A$1224,1,1)</f>
        <v>-90.103896260523783</v>
      </c>
      <c r="D1375" s="18">
        <f>C1375-_xlfn.FORECAST.ETS.CONFINT(A1375,$B$2:$B$1224,$A$2:$A$1224,0.95,1,1)</f>
        <v>-4026.1427736238506</v>
      </c>
      <c r="E1375" s="18">
        <f>C1375+_xlfn.FORECAST.ETS.CONFINT(A1375,$B$2:$B$1224,$A$2:$A$1224,0.95,1,1)</f>
        <v>3845.9349811028028</v>
      </c>
    </row>
    <row r="1376" spans="1:5" x14ac:dyDescent="0.3">
      <c r="A1376" s="15">
        <v>45376</v>
      </c>
      <c r="C1376">
        <f>_xlfn.FORECAST.ETS(A1376,$B$2:$B$1224,$A$2:$A$1224,1,1)</f>
        <v>-97.945825583968684</v>
      </c>
      <c r="D1376" s="18">
        <f>C1376-_xlfn.FORECAST.ETS.CONFINT(A1376,$B$2:$B$1224,$A$2:$A$1224,0.95,1,1)</f>
        <v>-4049.388214017074</v>
      </c>
      <c r="E1376" s="18">
        <f>C1376+_xlfn.FORECAST.ETS.CONFINT(A1376,$B$2:$B$1224,$A$2:$A$1224,0.95,1,1)</f>
        <v>3853.4965628491368</v>
      </c>
    </row>
    <row r="1377" spans="1:5" x14ac:dyDescent="0.3">
      <c r="A1377" s="15">
        <v>45377</v>
      </c>
      <c r="C1377">
        <f>_xlfn.FORECAST.ETS(A1377,$B$2:$B$1224,$A$2:$A$1224,1,1)</f>
        <v>-102.21344188827968</v>
      </c>
      <c r="D1377" s="18">
        <f>C1377-_xlfn.FORECAST.ETS.CONFINT(A1377,$B$2:$B$1224,$A$2:$A$1224,0.95,1,1)</f>
        <v>-4069.0335025236004</v>
      </c>
      <c r="E1377" s="18">
        <f>C1377+_xlfn.FORECAST.ETS.CONFINT(A1377,$B$2:$B$1224,$A$2:$A$1224,0.95,1,1)</f>
        <v>3864.606618747041</v>
      </c>
    </row>
    <row r="1378" spans="1:5" x14ac:dyDescent="0.3">
      <c r="A1378" s="15">
        <v>45378</v>
      </c>
      <c r="C1378">
        <f>_xlfn.FORECAST.ETS(A1378,$B$2:$B$1224,$A$2:$A$1224,1,1)</f>
        <v>-200.13676254775638</v>
      </c>
      <c r="D1378" s="18">
        <f>C1378-_xlfn.FORECAST.ETS.CONFINT(A1378,$B$2:$B$1224,$A$2:$A$1224,0.95,1,1)</f>
        <v>-4182.3089933575684</v>
      </c>
      <c r="E1378" s="18">
        <f>C1378+_xlfn.FORECAST.ETS.CONFINT(A1378,$B$2:$B$1224,$A$2:$A$1224,0.95,1,1)</f>
        <v>3782.0354682620559</v>
      </c>
    </row>
    <row r="1379" spans="1:5" x14ac:dyDescent="0.3">
      <c r="A1379" s="15">
        <v>45379</v>
      </c>
      <c r="C1379">
        <f>_xlfn.FORECAST.ETS(A1379,$B$2:$B$1224,$A$2:$A$1224,1,1)</f>
        <v>-218.62059871537303</v>
      </c>
      <c r="D1379" s="18">
        <f>C1379-_xlfn.FORECAST.ETS.CONFINT(A1379,$B$2:$B$1224,$A$2:$A$1224,0.95,1,1)</f>
        <v>-4216.1198288449359</v>
      </c>
      <c r="E1379" s="18">
        <f>C1379+_xlfn.FORECAST.ETS.CONFINT(A1379,$B$2:$B$1224,$A$2:$A$1224,0.95,1,1)</f>
        <v>3778.8786314141903</v>
      </c>
    </row>
    <row r="1380" spans="1:5" x14ac:dyDescent="0.3">
      <c r="A1380" s="15">
        <v>45380</v>
      </c>
      <c r="C1380">
        <f>_xlfn.FORECAST.ETS(A1380,$B$2:$B$1224,$A$2:$A$1224,1,1)</f>
        <v>-215.20375344286217</v>
      </c>
      <c r="D1380" s="18">
        <f>C1380-_xlfn.FORECAST.ETS.CONFINT(A1380,$B$2:$B$1224,$A$2:$A$1224,0.95,1,1)</f>
        <v>-4228.0051376728816</v>
      </c>
      <c r="E1380" s="18">
        <f>C1380+_xlfn.FORECAST.ETS.CONFINT(A1380,$B$2:$B$1224,$A$2:$A$1224,0.95,1,1)</f>
        <v>3797.597630787157</v>
      </c>
    </row>
    <row r="1381" spans="1:5" x14ac:dyDescent="0.3">
      <c r="A1381" s="15">
        <v>45381</v>
      </c>
      <c r="C1381">
        <f>_xlfn.FORECAST.ETS(A1381,$B$2:$B$1224,$A$2:$A$1224,1,1)</f>
        <v>-233.65521904771566</v>
      </c>
      <c r="D1381" s="18">
        <f>C1381-_xlfn.FORECAST.ETS.CONFINT(A1381,$B$2:$B$1224,$A$2:$A$1224,0.95,1,1)</f>
        <v>-4261.7342323823696</v>
      </c>
      <c r="E1381" s="18">
        <f>C1381+_xlfn.FORECAST.ETS.CONFINT(A1381,$B$2:$B$1224,$A$2:$A$1224,0.95,1,1)</f>
        <v>3794.4237942869386</v>
      </c>
    </row>
    <row r="1382" spans="1:5" x14ac:dyDescent="0.3">
      <c r="A1382" s="15">
        <v>45382</v>
      </c>
      <c r="C1382">
        <f>_xlfn.FORECAST.ETS(A1382,$B$2:$B$1224,$A$2:$A$1224,1,1)</f>
        <v>-274.25846161552386</v>
      </c>
      <c r="D1382" s="18">
        <f>C1382-_xlfn.FORECAST.ETS.CONFINT(A1382,$B$2:$B$1224,$A$2:$A$1224,0.95,1,1)</f>
        <v>-4317.5908939924602</v>
      </c>
      <c r="E1382" s="18">
        <f>C1382+_xlfn.FORECAST.ETS.CONFINT(A1382,$B$2:$B$1224,$A$2:$A$1224,0.95,1,1)</f>
        <v>3769.0739707614121</v>
      </c>
    </row>
    <row r="1383" spans="1:5" x14ac:dyDescent="0.3">
      <c r="A1383" s="15">
        <v>45383</v>
      </c>
      <c r="C1383">
        <f>_xlfn.FORECAST.ETS(A1383,$B$2:$B$1224,$A$2:$A$1224,1,1)</f>
        <v>-251.77219407150966</v>
      </c>
      <c r="D1383" s="18">
        <f>C1383-_xlfn.FORECAST.ETS.CONFINT(A1383,$B$2:$B$1224,$A$2:$A$1224,0.95,1,1)</f>
        <v>-4310.3341451903134</v>
      </c>
      <c r="E1383" s="18">
        <f>C1383+_xlfn.FORECAST.ETS.CONFINT(A1383,$B$2:$B$1224,$A$2:$A$1224,0.95,1,1)</f>
        <v>3806.7897570472937</v>
      </c>
    </row>
    <row r="1384" spans="1:5" x14ac:dyDescent="0.3">
      <c r="A1384" s="15">
        <v>45384</v>
      </c>
      <c r="C1384">
        <f>_xlfn.FORECAST.ETS(A1384,$B$2:$B$1224,$A$2:$A$1224,1,1)</f>
        <v>-264.09253699144267</v>
      </c>
      <c r="D1384" s="18">
        <f>C1384-_xlfn.FORECAST.ETS.CONFINT(A1384,$B$2:$B$1224,$A$2:$A$1224,0.95,1,1)</f>
        <v>-4337.8604112572175</v>
      </c>
      <c r="E1384" s="18">
        <f>C1384+_xlfn.FORECAST.ETS.CONFINT(A1384,$B$2:$B$1224,$A$2:$A$1224,0.95,1,1)</f>
        <v>3809.6753372743319</v>
      </c>
    </row>
    <row r="1385" spans="1:5" x14ac:dyDescent="0.3">
      <c r="A1385" s="15">
        <v>45385</v>
      </c>
      <c r="C1385">
        <f>_xlfn.FORECAST.ETS(A1385,$B$2:$B$1224,$A$2:$A$1224,1,1)</f>
        <v>-295.04643788999937</v>
      </c>
      <c r="D1385" s="18">
        <f>C1385-_xlfn.FORECAST.ETS.CONFINT(A1385,$B$2:$B$1224,$A$2:$A$1224,0.95,1,1)</f>
        <v>-4383.9969394688114</v>
      </c>
      <c r="E1385" s="18">
        <f>C1385+_xlfn.FORECAST.ETS.CONFINT(A1385,$B$2:$B$1224,$A$2:$A$1224,0.95,1,1)</f>
        <v>3793.904063688813</v>
      </c>
    </row>
    <row r="1386" spans="1:5" x14ac:dyDescent="0.3">
      <c r="A1386" s="15">
        <v>45386</v>
      </c>
      <c r="C1386">
        <f>_xlfn.FORECAST.ETS(A1386,$B$2:$B$1224,$A$2:$A$1224,1,1)</f>
        <v>-277.4404096644796</v>
      </c>
      <c r="D1386" s="18">
        <f>C1386-_xlfn.FORECAST.ETS.CONFINT(A1386,$B$2:$B$1224,$A$2:$A$1224,0.95,1,1)</f>
        <v>-4381.5505376475276</v>
      </c>
      <c r="E1386" s="18">
        <f>C1386+_xlfn.FORECAST.ETS.CONFINT(A1386,$B$2:$B$1224,$A$2:$A$1224,0.95,1,1)</f>
        <v>3826.6697183185688</v>
      </c>
    </row>
    <row r="1387" spans="1:5" x14ac:dyDescent="0.3">
      <c r="A1387" s="15">
        <v>45387</v>
      </c>
      <c r="C1387">
        <f>_xlfn.FORECAST.ETS(A1387,$B$2:$B$1224,$A$2:$A$1224,1,1)</f>
        <v>-277.86551933036299</v>
      </c>
      <c r="D1387" s="18">
        <f>C1387-_xlfn.FORECAST.ETS.CONFINT(A1387,$B$2:$B$1224,$A$2:$A$1224,0.95,1,1)</f>
        <v>-4397.1125630038432</v>
      </c>
      <c r="E1387" s="18">
        <f>C1387+_xlfn.FORECAST.ETS.CONFINT(A1387,$B$2:$B$1224,$A$2:$A$1224,0.95,1,1)</f>
        <v>3841.3815243431172</v>
      </c>
    </row>
    <row r="1388" spans="1:5" x14ac:dyDescent="0.3">
      <c r="A1388" s="15">
        <v>45388</v>
      </c>
      <c r="C1388">
        <f>_xlfn.FORECAST.ETS(A1388,$B$2:$B$1224,$A$2:$A$1224,1,1)</f>
        <v>-188.31628765496487</v>
      </c>
      <c r="D1388" s="18">
        <f>C1388-_xlfn.FORECAST.ETS.CONFINT(A1388,$B$2:$B$1224,$A$2:$A$1224,0.95,1,1)</f>
        <v>-4322.6778218726986</v>
      </c>
      <c r="E1388" s="18">
        <f>C1388+_xlfn.FORECAST.ETS.CONFINT(A1388,$B$2:$B$1224,$A$2:$A$1224,0.95,1,1)</f>
        <v>3946.0452465627686</v>
      </c>
    </row>
    <row r="1389" spans="1:5" x14ac:dyDescent="0.3">
      <c r="A1389" s="15">
        <v>45389</v>
      </c>
      <c r="C1389">
        <f>_xlfn.FORECAST.ETS(A1389,$B$2:$B$1224,$A$2:$A$1224,1,1)</f>
        <v>-92.983073620299621</v>
      </c>
      <c r="D1389" s="18">
        <f>C1389-_xlfn.FORECAST.ETS.CONFINT(A1389,$B$2:$B$1224,$A$2:$A$1224,0.95,1,1)</f>
        <v>-4242.4369542762988</v>
      </c>
      <c r="E1389" s="18">
        <f>C1389+_xlfn.FORECAST.ETS.CONFINT(A1389,$B$2:$B$1224,$A$2:$A$1224,0.95,1,1)</f>
        <v>4056.4708070356996</v>
      </c>
    </row>
    <row r="1390" spans="1:5" x14ac:dyDescent="0.3">
      <c r="A1390" s="15">
        <v>45390</v>
      </c>
      <c r="C1390">
        <f>_xlfn.FORECAST.ETS(A1390,$B$2:$B$1224,$A$2:$A$1224,1,1)</f>
        <v>-112.86084885542141</v>
      </c>
      <c r="D1390" s="18">
        <f>C1390-_xlfn.FORECAST.ETS.CONFINT(A1390,$B$2:$B$1224,$A$2:$A$1224,0.95,1,1)</f>
        <v>-4277.3852084536484</v>
      </c>
      <c r="E1390" s="18">
        <f>C1390+_xlfn.FORECAST.ETS.CONFINT(A1390,$B$2:$B$1224,$A$2:$A$1224,0.95,1,1)</f>
        <v>4051.6635107428051</v>
      </c>
    </row>
    <row r="1391" spans="1:5" x14ac:dyDescent="0.3">
      <c r="A1391" s="15">
        <v>45391</v>
      </c>
      <c r="C1391">
        <f>_xlfn.FORECAST.ETS(A1391,$B$2:$B$1224,$A$2:$A$1224,1,1)</f>
        <v>-69.617616543583807</v>
      </c>
      <c r="D1391" s="18">
        <f>C1391-_xlfn.FORECAST.ETS.CONFINT(A1391,$B$2:$B$1224,$A$2:$A$1224,0.95,1,1)</f>
        <v>-4249.1908598622676</v>
      </c>
      <c r="E1391" s="18">
        <f>C1391+_xlfn.FORECAST.ETS.CONFINT(A1391,$B$2:$B$1224,$A$2:$A$1224,0.95,1,1)</f>
        <v>4109.9556267751004</v>
      </c>
    </row>
    <row r="1392" spans="1:5" x14ac:dyDescent="0.3">
      <c r="A1392" s="15">
        <v>45392</v>
      </c>
      <c r="C1392">
        <f>_xlfn.FORECAST.ETS(A1392,$B$2:$B$1224,$A$2:$A$1224,1,1)</f>
        <v>-49.259935127657627</v>
      </c>
      <c r="D1392" s="18">
        <f>C1392-_xlfn.FORECAST.ETS.CONFINT(A1392,$B$2:$B$1224,$A$2:$A$1224,0.95,1,1)</f>
        <v>-4243.8607349756048</v>
      </c>
      <c r="E1392" s="18">
        <f>C1392+_xlfn.FORECAST.ETS.CONFINT(A1392,$B$2:$B$1224,$A$2:$A$1224,0.95,1,1)</f>
        <v>4145.3408647202896</v>
      </c>
    </row>
    <row r="1393" spans="1:5" x14ac:dyDescent="0.3">
      <c r="A1393" s="15">
        <v>45393</v>
      </c>
      <c r="C1393">
        <f>_xlfn.FORECAST.ETS(A1393,$B$2:$B$1224,$A$2:$A$1224,1,1)</f>
        <v>95.443894581855091</v>
      </c>
      <c r="D1393" s="18">
        <f>C1393-_xlfn.FORECAST.ETS.CONFINT(A1393,$B$2:$B$1224,$A$2:$A$1224,0.95,1,1)</f>
        <v>-4114.163398480564</v>
      </c>
      <c r="E1393" s="18">
        <f>C1393+_xlfn.FORECAST.ETS.CONFINT(A1393,$B$2:$B$1224,$A$2:$A$1224,0.95,1,1)</f>
        <v>4305.0511876442733</v>
      </c>
    </row>
    <row r="1394" spans="1:5" x14ac:dyDescent="0.3">
      <c r="A1394" s="15">
        <v>45394</v>
      </c>
      <c r="C1394">
        <f>_xlfn.FORECAST.ETS(A1394,$B$2:$B$1224,$A$2:$A$1224,1,1)</f>
        <v>81.935680030955638</v>
      </c>
      <c r="D1394" s="18">
        <f>C1394-_xlfn.FORECAST.ETS.CONFINT(A1394,$B$2:$B$1224,$A$2:$A$1224,0.95,1,1)</f>
        <v>-4142.6573027405038</v>
      </c>
      <c r="E1394" s="18">
        <f>C1394+_xlfn.FORECAST.ETS.CONFINT(A1394,$B$2:$B$1224,$A$2:$A$1224,0.95,1,1)</f>
        <v>4306.528662802416</v>
      </c>
    </row>
    <row r="1395" spans="1:5" x14ac:dyDescent="0.3">
      <c r="A1395" s="15">
        <v>45395</v>
      </c>
      <c r="C1395">
        <f>_xlfn.FORECAST.ETS(A1395,$B$2:$B$1224,$A$2:$A$1224,1,1)</f>
        <v>153.01955402677899</v>
      </c>
      <c r="D1395" s="18">
        <f>C1395-_xlfn.FORECAST.ETS.CONFINT(A1395,$B$2:$B$1224,$A$2:$A$1224,0.95,1,1)</f>
        <v>-4086.538570775409</v>
      </c>
      <c r="E1395" s="18">
        <f>C1395+_xlfn.FORECAST.ETS.CONFINT(A1395,$B$2:$B$1224,$A$2:$A$1224,0.95,1,1)</f>
        <v>4392.5776788289668</v>
      </c>
    </row>
    <row r="1396" spans="1:5" x14ac:dyDescent="0.3">
      <c r="A1396" s="15">
        <v>45396</v>
      </c>
      <c r="C1396">
        <f>_xlfn.FORECAST.ETS(A1396,$B$2:$B$1224,$A$2:$A$1224,1,1)</f>
        <v>58.861102825665114</v>
      </c>
      <c r="D1396" s="18">
        <f>C1396-_xlfn.FORECAST.ETS.CONFINT(A1396,$B$2:$B$1224,$A$2:$A$1224,0.95,1,1)</f>
        <v>-4195.6418682563917</v>
      </c>
      <c r="E1396" s="18">
        <f>C1396+_xlfn.FORECAST.ETS.CONFINT(A1396,$B$2:$B$1224,$A$2:$A$1224,0.95,1,1)</f>
        <v>4313.3640739077227</v>
      </c>
    </row>
    <row r="1397" spans="1:5" x14ac:dyDescent="0.3">
      <c r="A1397" s="15">
        <v>45397</v>
      </c>
      <c r="C1397">
        <f>_xlfn.FORECAST.ETS(A1397,$B$2:$B$1224,$A$2:$A$1224,1,1)</f>
        <v>44.05852980373993</v>
      </c>
      <c r="D1397" s="18">
        <f>C1397-_xlfn.FORECAST.ETS.CONFINT(A1397,$B$2:$B$1224,$A$2:$A$1224,0.95,1,1)</f>
        <v>-4225.3692399155061</v>
      </c>
      <c r="E1397" s="18">
        <f>C1397+_xlfn.FORECAST.ETS.CONFINT(A1397,$B$2:$B$1224,$A$2:$A$1224,0.95,1,1)</f>
        <v>4313.4862995229869</v>
      </c>
    </row>
    <row r="1398" spans="1:5" x14ac:dyDescent="0.3">
      <c r="A1398" s="15">
        <v>45398</v>
      </c>
      <c r="C1398">
        <f>_xlfn.FORECAST.ETS(A1398,$B$2:$B$1224,$A$2:$A$1224,1,1)</f>
        <v>46.606511648825517</v>
      </c>
      <c r="D1398" s="18">
        <f>C1398-_xlfn.FORECAST.ETS.CONFINT(A1398,$B$2:$B$1224,$A$2:$A$1224,0.95,1,1)</f>
        <v>-4237.7262534321317</v>
      </c>
      <c r="E1398" s="18">
        <f>C1398+_xlfn.FORECAST.ETS.CONFINT(A1398,$B$2:$B$1224,$A$2:$A$1224,0.95,1,1)</f>
        <v>4330.9392767297823</v>
      </c>
    </row>
    <row r="1399" spans="1:5" x14ac:dyDescent="0.3">
      <c r="A1399" s="15">
        <v>45399</v>
      </c>
      <c r="C1399">
        <f>_xlfn.FORECAST.ETS(A1399,$B$2:$B$1224,$A$2:$A$1224,1,1)</f>
        <v>139.40122000008716</v>
      </c>
      <c r="D1399" s="18">
        <f>C1399-_xlfn.FORECAST.ETS.CONFINT(A1399,$B$2:$B$1224,$A$2:$A$1224,0.95,1,1)</f>
        <v>-4159.8169778695847</v>
      </c>
      <c r="E1399" s="18">
        <f>C1399+_xlfn.FORECAST.ETS.CONFINT(A1399,$B$2:$B$1224,$A$2:$A$1224,0.95,1,1)</f>
        <v>4438.6194178697588</v>
      </c>
    </row>
    <row r="1400" spans="1:5" x14ac:dyDescent="0.3">
      <c r="A1400" s="15">
        <v>45400</v>
      </c>
      <c r="C1400">
        <f>_xlfn.FORECAST.ETS(A1400,$B$2:$B$1224,$A$2:$A$1224,1,1)</f>
        <v>9.9556159181488226</v>
      </c>
      <c r="D1400" s="18">
        <f>C1400-_xlfn.FORECAST.ETS.CONFINT(A1400,$B$2:$B$1224,$A$2:$A$1224,0.95,1,1)</f>
        <v>-4304.1286892793014</v>
      </c>
      <c r="E1400" s="18">
        <f>C1400+_xlfn.FORECAST.ETS.CONFINT(A1400,$B$2:$B$1224,$A$2:$A$1224,0.95,1,1)</f>
        <v>4324.0399211155982</v>
      </c>
    </row>
    <row r="1401" spans="1:5" x14ac:dyDescent="0.3">
      <c r="A1401" s="15">
        <v>45401</v>
      </c>
      <c r="C1401">
        <f>_xlfn.FORECAST.ETS(A1401,$B$2:$B$1224,$A$2:$A$1224,1,1)</f>
        <v>58.199654702049628</v>
      </c>
      <c r="D1401" s="18">
        <f>C1401-_xlfn.FORECAST.ETS.CONFINT(A1401,$B$2:$B$1224,$A$2:$A$1224,0.95,1,1)</f>
        <v>-4270.7316659562584</v>
      </c>
      <c r="E1401" s="18">
        <f>C1401+_xlfn.FORECAST.ETS.CONFINT(A1401,$B$2:$B$1224,$A$2:$A$1224,0.95,1,1)</f>
        <v>4387.1309753603582</v>
      </c>
    </row>
    <row r="1402" spans="1:5" x14ac:dyDescent="0.3">
      <c r="A1402" s="15">
        <v>45402</v>
      </c>
      <c r="C1402">
        <f>_xlfn.FORECAST.ETS(A1402,$B$2:$B$1224,$A$2:$A$1224,1,1)</f>
        <v>32.281297197572584</v>
      </c>
      <c r="D1402" s="18">
        <f>C1402-_xlfn.FORECAST.ETS.CONFINT(A1402,$B$2:$B$1224,$A$2:$A$1224,0.95,1,1)</f>
        <v>-4311.478177201172</v>
      </c>
      <c r="E1402" s="18">
        <f>C1402+_xlfn.FORECAST.ETS.CONFINT(A1402,$B$2:$B$1224,$A$2:$A$1224,0.95,1,1)</f>
        <v>4376.0407715963174</v>
      </c>
    </row>
    <row r="1403" spans="1:5" x14ac:dyDescent="0.3">
      <c r="A1403" s="15">
        <v>45403</v>
      </c>
      <c r="C1403">
        <f>_xlfn.FORECAST.ETS(A1403,$B$2:$B$1224,$A$2:$A$1224,1,1)</f>
        <v>219.02862652766521</v>
      </c>
      <c r="D1403" s="18">
        <f>C1403-_xlfn.FORECAST.ETS.CONFINT(A1403,$B$2:$B$1224,$A$2:$A$1224,0.95,1,1)</f>
        <v>-4139.5403666588218</v>
      </c>
      <c r="E1403" s="18">
        <f>C1403+_xlfn.FORECAST.ETS.CONFINT(A1403,$B$2:$B$1224,$A$2:$A$1224,0.95,1,1)</f>
        <v>4577.5976197141526</v>
      </c>
    </row>
    <row r="1404" spans="1:5" x14ac:dyDescent="0.3">
      <c r="A1404" s="15">
        <v>45404</v>
      </c>
      <c r="C1404">
        <f>_xlfn.FORECAST.ETS(A1404,$B$2:$B$1224,$A$2:$A$1224,1,1)</f>
        <v>626.37006787352334</v>
      </c>
      <c r="D1404" s="18">
        <f>C1404-_xlfn.FORECAST.ETS.CONFINT(A1404,$B$2:$B$1224,$A$2:$A$1224,0.95,1,1)</f>
        <v>-3746.9900326039669</v>
      </c>
      <c r="E1404" s="18">
        <f>C1404+_xlfn.FORECAST.ETS.CONFINT(A1404,$B$2:$B$1224,$A$2:$A$1224,0.95,1,1)</f>
        <v>4999.7301683510132</v>
      </c>
    </row>
    <row r="1405" spans="1:5" x14ac:dyDescent="0.3">
      <c r="A1405" s="15">
        <v>45405</v>
      </c>
      <c r="C1405">
        <f>_xlfn.FORECAST.ETS(A1405,$B$2:$B$1224,$A$2:$A$1224,1,1)</f>
        <v>589.77762604543045</v>
      </c>
      <c r="D1405" s="18">
        <f>C1405-_xlfn.FORECAST.ETS.CONFINT(A1405,$B$2:$B$1224,$A$2:$A$1224,0.95,1,1)</f>
        <v>-3798.355390435825</v>
      </c>
      <c r="E1405" s="18">
        <f>C1405+_xlfn.FORECAST.ETS.CONFINT(A1405,$B$2:$B$1224,$A$2:$A$1224,0.95,1,1)</f>
        <v>4977.9106425266855</v>
      </c>
    </row>
    <row r="1406" spans="1:5" x14ac:dyDescent="0.3">
      <c r="A1406" s="15">
        <v>45406</v>
      </c>
      <c r="C1406">
        <f>_xlfn.FORECAST.ETS(A1406,$B$2:$B$1224,$A$2:$A$1224,1,1)</f>
        <v>551.33720563042857</v>
      </c>
      <c r="D1406" s="18">
        <f>C1406-_xlfn.FORECAST.ETS.CONFINT(A1406,$B$2:$B$1224,$A$2:$A$1224,0.95,1,1)</f>
        <v>-3851.5507525940848</v>
      </c>
      <c r="E1406" s="18">
        <f>C1406+_xlfn.FORECAST.ETS.CONFINT(A1406,$B$2:$B$1224,$A$2:$A$1224,0.95,1,1)</f>
        <v>4954.2251638549424</v>
      </c>
    </row>
    <row r="1407" spans="1:5" x14ac:dyDescent="0.3">
      <c r="A1407" s="15">
        <v>45407</v>
      </c>
      <c r="C1407">
        <f>_xlfn.FORECAST.ETS(A1407,$B$2:$B$1224,$A$2:$A$1224,1,1)</f>
        <v>553.08685325128272</v>
      </c>
      <c r="D1407" s="18">
        <f>C1407-_xlfn.FORECAST.ETS.CONFINT(A1407,$B$2:$B$1224,$A$2:$A$1224,0.95,1,1)</f>
        <v>-3864.5382863620493</v>
      </c>
      <c r="E1407" s="18">
        <f>C1407+_xlfn.FORECAST.ETS.CONFINT(A1407,$B$2:$B$1224,$A$2:$A$1224,0.95,1,1)</f>
        <v>4970.7119928646152</v>
      </c>
    </row>
    <row r="1408" spans="1:5" x14ac:dyDescent="0.3">
      <c r="A1408" s="15">
        <v>45408</v>
      </c>
      <c r="C1408">
        <f>_xlfn.FORECAST.ETS(A1408,$B$2:$B$1224,$A$2:$A$1224,1,1)</f>
        <v>505.3302897825497</v>
      </c>
      <c r="D1408" s="18">
        <f>C1408-_xlfn.FORECAST.ETS.CONFINT(A1408,$B$2:$B$1224,$A$2:$A$1224,0.95,1,1)</f>
        <v>-3927.0144817111222</v>
      </c>
      <c r="E1408" s="18">
        <f>C1408+_xlfn.FORECAST.ETS.CONFINT(A1408,$B$2:$B$1224,$A$2:$A$1224,0.95,1,1)</f>
        <v>4937.6750612762216</v>
      </c>
    </row>
    <row r="1409" spans="1:5" x14ac:dyDescent="0.3">
      <c r="A1409" s="15">
        <v>45409</v>
      </c>
      <c r="C1409">
        <f>_xlfn.FORECAST.ETS(A1409,$B$2:$B$1224,$A$2:$A$1224,1,1)</f>
        <v>419.93653315424069</v>
      </c>
      <c r="D1409" s="18">
        <f>C1409-_xlfn.FORECAST.ETS.CONFINT(A1409,$B$2:$B$1224,$A$2:$A$1224,0.95,1,1)</f>
        <v>-4027.1105285562312</v>
      </c>
      <c r="E1409" s="18">
        <f>C1409+_xlfn.FORECAST.ETS.CONFINT(A1409,$B$2:$B$1224,$A$2:$A$1224,0.95,1,1)</f>
        <v>4866.9835948647124</v>
      </c>
    </row>
    <row r="1410" spans="1:5" x14ac:dyDescent="0.3">
      <c r="A1410" s="15">
        <v>45410</v>
      </c>
      <c r="C1410">
        <f>_xlfn.FORECAST.ETS(A1410,$B$2:$B$1224,$A$2:$A$1224,1,1)</f>
        <v>289.35053505830041</v>
      </c>
      <c r="D1410" s="18">
        <f>C1410-_xlfn.FORECAST.ETS.CONFINT(A1410,$B$2:$B$1224,$A$2:$A$1224,0.95,1,1)</f>
        <v>-4172.3816801069761</v>
      </c>
      <c r="E1410" s="18">
        <f>C1410+_xlfn.FORECAST.ETS.CONFINT(A1410,$B$2:$B$1224,$A$2:$A$1224,0.95,1,1)</f>
        <v>4751.0827502235761</v>
      </c>
    </row>
    <row r="1411" spans="1:5" x14ac:dyDescent="0.3">
      <c r="A1411" s="15">
        <v>45411</v>
      </c>
      <c r="C1411">
        <f>_xlfn.FORECAST.ETS(A1411,$B$2:$B$1224,$A$2:$A$1224,1,1)</f>
        <v>-2.7745234879563725</v>
      </c>
      <c r="D1411" s="18">
        <f>C1411-_xlfn.FORECAST.ETS.CONFINT(A1411,$B$2:$B$1224,$A$2:$A$1224,0.95,1,1)</f>
        <v>-4479.1749573604193</v>
      </c>
      <c r="E1411" s="18">
        <f>C1411+_xlfn.FORECAST.ETS.CONFINT(A1411,$B$2:$B$1224,$A$2:$A$1224,0.95,1,1)</f>
        <v>4473.6259103845059</v>
      </c>
    </row>
    <row r="1412" spans="1:5" x14ac:dyDescent="0.3">
      <c r="A1412" s="15">
        <v>45412</v>
      </c>
      <c r="C1412">
        <f>_xlfn.FORECAST.ETS(A1412,$B$2:$B$1224,$A$2:$A$1224,1,1)</f>
        <v>3.4730099340699496</v>
      </c>
      <c r="D1412" s="18">
        <f>C1412-_xlfn.FORECAST.ETS.CONFINT(A1412,$B$2:$B$1224,$A$2:$A$1224,0.95,1,1)</f>
        <v>-4487.5789070800374</v>
      </c>
      <c r="E1412" s="18">
        <f>C1412+_xlfn.FORECAST.ETS.CONFINT(A1412,$B$2:$B$1224,$A$2:$A$1224,0.95,1,1)</f>
        <v>4494.5249269481765</v>
      </c>
    </row>
    <row r="1413" spans="1:5" x14ac:dyDescent="0.3">
      <c r="A1413" s="15">
        <v>45413</v>
      </c>
      <c r="C1413">
        <f>_xlfn.FORECAST.ETS(A1413,$B$2:$B$1224,$A$2:$A$1224,1,1)</f>
        <v>5.8607208060644496</v>
      </c>
      <c r="D1413" s="18">
        <f>C1413-_xlfn.FORECAST.ETS.CONFINT(A1413,$B$2:$B$1224,$A$2:$A$1224,0.95,1,1)</f>
        <v>-4499.8261401874697</v>
      </c>
      <c r="E1413" s="18">
        <f>C1413+_xlfn.FORECAST.ETS.CONFINT(A1413,$B$2:$B$1224,$A$2:$A$1224,0.95,1,1)</f>
        <v>4511.5475817995994</v>
      </c>
    </row>
    <row r="1414" spans="1:5" x14ac:dyDescent="0.3">
      <c r="A1414" s="15">
        <v>45414</v>
      </c>
      <c r="C1414">
        <f>_xlfn.FORECAST.ETS(A1414,$B$2:$B$1224,$A$2:$A$1224,1,1)</f>
        <v>73.174115487399334</v>
      </c>
      <c r="D1414" s="18">
        <f>C1414-_xlfn.FORECAST.ETS.CONFINT(A1414,$B$2:$B$1224,$A$2:$A$1224,0.95,1,1)</f>
        <v>-4447.1313440001786</v>
      </c>
      <c r="E1414" s="18">
        <f>C1414+_xlfn.FORECAST.ETS.CONFINT(A1414,$B$2:$B$1224,$A$2:$A$1224,0.95,1,1)</f>
        <v>4593.4795749749765</v>
      </c>
    </row>
    <row r="1415" spans="1:5" x14ac:dyDescent="0.3">
      <c r="A1415" s="15">
        <v>45415</v>
      </c>
      <c r="C1415">
        <f>_xlfn.FORECAST.ETS(A1415,$B$2:$B$1224,$A$2:$A$1224,1,1)</f>
        <v>150.91436618795655</v>
      </c>
      <c r="D1415" s="18">
        <f>C1415-_xlfn.FORECAST.ETS.CONFINT(A1415,$B$2:$B$1224,$A$2:$A$1224,0.95,1,1)</f>
        <v>-4383.9935373096378</v>
      </c>
      <c r="E1415" s="18">
        <f>C1415+_xlfn.FORECAST.ETS.CONFINT(A1415,$B$2:$B$1224,$A$2:$A$1224,0.95,1,1)</f>
        <v>4685.8222696855501</v>
      </c>
    </row>
    <row r="1416" spans="1:5" x14ac:dyDescent="0.3">
      <c r="A1416" s="15">
        <v>45416</v>
      </c>
      <c r="C1416">
        <f>_xlfn.FORECAST.ETS(A1416,$B$2:$B$1224,$A$2:$A$1224,1,1)</f>
        <v>145.86615089078245</v>
      </c>
      <c r="D1416" s="18">
        <f>C1416-_xlfn.FORECAST.ETS.CONFINT(A1416,$B$2:$B$1224,$A$2:$A$1224,0.95,1,1)</f>
        <v>-4403.6282305084933</v>
      </c>
      <c r="E1416" s="18">
        <f>C1416+_xlfn.FORECAST.ETS.CONFINT(A1416,$B$2:$B$1224,$A$2:$A$1224,0.95,1,1)</f>
        <v>4695.3605322900585</v>
      </c>
    </row>
    <row r="1417" spans="1:5" x14ac:dyDescent="0.3">
      <c r="A1417" s="15">
        <v>45417</v>
      </c>
      <c r="C1417">
        <f>_xlfn.FORECAST.ETS(A1417,$B$2:$B$1224,$A$2:$A$1224,1,1)</f>
        <v>313.40900972767645</v>
      </c>
      <c r="D1417" s="18">
        <f>C1417-_xlfn.FORECAST.ETS.CONFINT(A1417,$B$2:$B$1224,$A$2:$A$1224,0.95,1,1)</f>
        <v>-4250.6560692636031</v>
      </c>
      <c r="E1417" s="18">
        <f>C1417+_xlfn.FORECAST.ETS.CONFINT(A1417,$B$2:$B$1224,$A$2:$A$1224,0.95,1,1)</f>
        <v>4877.4740887189564</v>
      </c>
    </row>
    <row r="1418" spans="1:5" x14ac:dyDescent="0.3">
      <c r="A1418" s="15">
        <v>45418</v>
      </c>
      <c r="C1418">
        <f>_xlfn.FORECAST.ETS(A1418,$B$2:$B$1224,$A$2:$A$1224,1,1)</f>
        <v>266.15367093029863</v>
      </c>
      <c r="D1418" s="18">
        <f>C1418-_xlfn.FORECAST.ETS.CONFINT(A1418,$B$2:$B$1224,$A$2:$A$1224,0.95,1,1)</f>
        <v>-4312.4665086124205</v>
      </c>
      <c r="E1418" s="18">
        <f>C1418+_xlfn.FORECAST.ETS.CONFINT(A1418,$B$2:$B$1224,$A$2:$A$1224,0.95,1,1)</f>
        <v>4844.7738504730187</v>
      </c>
    </row>
    <row r="1419" spans="1:5" x14ac:dyDescent="0.3">
      <c r="A1419" s="15">
        <v>45419</v>
      </c>
      <c r="C1419">
        <f>_xlfn.FORECAST.ETS(A1419,$B$2:$B$1224,$A$2:$A$1224,1,1)</f>
        <v>295.92457293227261</v>
      </c>
      <c r="D1419" s="18">
        <f>C1419-_xlfn.FORECAST.ETS.CONFINT(A1419,$B$2:$B$1224,$A$2:$A$1224,0.95,1,1)</f>
        <v>-4297.235290907277</v>
      </c>
      <c r="E1419" s="18">
        <f>C1419+_xlfn.FORECAST.ETS.CONFINT(A1419,$B$2:$B$1224,$A$2:$A$1224,0.95,1,1)</f>
        <v>4889.0844367718228</v>
      </c>
    </row>
    <row r="1420" spans="1:5" x14ac:dyDescent="0.3">
      <c r="A1420" s="15">
        <v>45420</v>
      </c>
      <c r="C1420">
        <f>_xlfn.FORECAST.ETS(A1420,$B$2:$B$1224,$A$2:$A$1224,1,1)</f>
        <v>244.71504408304099</v>
      </c>
      <c r="D1420" s="18">
        <f>C1420-_xlfn.FORECAST.ETS.CONFINT(A1420,$B$2:$B$1224,$A$2:$A$1224,0.95,1,1)</f>
        <v>-4362.9692661468243</v>
      </c>
      <c r="E1420" s="18">
        <f>C1420+_xlfn.FORECAST.ETS.CONFINT(A1420,$B$2:$B$1224,$A$2:$A$1224,0.95,1,1)</f>
        <v>4852.3993543129063</v>
      </c>
    </row>
    <row r="1421" spans="1:5" x14ac:dyDescent="0.3">
      <c r="A1421" s="15">
        <v>45421</v>
      </c>
      <c r="C1421">
        <f>_xlfn.FORECAST.ETS(A1421,$B$2:$B$1224,$A$2:$A$1224,1,1)</f>
        <v>138.64876945744928</v>
      </c>
      <c r="D1421" s="18">
        <f>C1421-_xlfn.FORECAST.ETS.CONFINT(A1421,$B$2:$B$1224,$A$2:$A$1224,0.95,1,1)</f>
        <v>-4483.5449252107164</v>
      </c>
      <c r="E1421" s="18">
        <f>C1421+_xlfn.FORECAST.ETS.CONFINT(A1421,$B$2:$B$1224,$A$2:$A$1224,0.95,1,1)</f>
        <v>4760.8424641256142</v>
      </c>
    </row>
    <row r="1422" spans="1:5" x14ac:dyDescent="0.3">
      <c r="A1422" s="15">
        <v>45422</v>
      </c>
      <c r="C1422">
        <f>_xlfn.FORECAST.ETS(A1422,$B$2:$B$1224,$A$2:$A$1224,1,1)</f>
        <v>151.92104432747297</v>
      </c>
      <c r="D1422" s="18">
        <f>C1422-_xlfn.FORECAST.ETS.CONFINT(A1422,$B$2:$B$1224,$A$2:$A$1224,0.95,1,1)</f>
        <v>-4484.7671464311152</v>
      </c>
      <c r="E1422" s="18">
        <f>C1422+_xlfn.FORECAST.ETS.CONFINT(A1422,$B$2:$B$1224,$A$2:$A$1224,0.95,1,1)</f>
        <v>4788.6092350860617</v>
      </c>
    </row>
    <row r="1423" spans="1:5" x14ac:dyDescent="0.3">
      <c r="A1423" s="15">
        <v>45423</v>
      </c>
      <c r="C1423">
        <f>_xlfn.FORECAST.ETS(A1423,$B$2:$B$1224,$A$2:$A$1224,1,1)</f>
        <v>166.01123102761429</v>
      </c>
      <c r="D1423" s="18">
        <f>C1423-_xlfn.FORECAST.ETS.CONFINT(A1423,$B$2:$B$1224,$A$2:$A$1224,0.95,1,1)</f>
        <v>-4485.1567387695486</v>
      </c>
      <c r="E1423" s="18">
        <f>C1423+_xlfn.FORECAST.ETS.CONFINT(A1423,$B$2:$B$1224,$A$2:$A$1224,0.95,1,1)</f>
        <v>4817.1792008247776</v>
      </c>
    </row>
    <row r="1424" spans="1:5" x14ac:dyDescent="0.3">
      <c r="A1424" s="15">
        <v>45424</v>
      </c>
      <c r="C1424">
        <f>_xlfn.FORECAST.ETS(A1424,$B$2:$B$1224,$A$2:$A$1224,1,1)</f>
        <v>214.5398616032513</v>
      </c>
      <c r="D1424" s="18">
        <f>C1424-_xlfn.FORECAST.ETS.CONFINT(A1424,$B$2:$B$1224,$A$2:$A$1224,0.95,1,1)</f>
        <v>-4451.0933392098441</v>
      </c>
      <c r="E1424" s="18">
        <f>C1424+_xlfn.FORECAST.ETS.CONFINT(A1424,$B$2:$B$1224,$A$2:$A$1224,0.95,1,1)</f>
        <v>4880.1730624163474</v>
      </c>
    </row>
    <row r="1425" spans="1:5" x14ac:dyDescent="0.3">
      <c r="A1425" s="15">
        <v>45425</v>
      </c>
      <c r="C1425">
        <f>_xlfn.FORECAST.ETS(A1425,$B$2:$B$1224,$A$2:$A$1224,1,1)</f>
        <v>157.51758469751525</v>
      </c>
      <c r="D1425" s="18">
        <f>C1425-_xlfn.FORECAST.ETS.CONFINT(A1425,$B$2:$B$1224,$A$2:$A$1224,0.95,1,1)</f>
        <v>-4522.5664659116064</v>
      </c>
      <c r="E1425" s="18">
        <f>C1425+_xlfn.FORECAST.ETS.CONFINT(A1425,$B$2:$B$1224,$A$2:$A$1224,0.95,1,1)</f>
        <v>4837.601635306637</v>
      </c>
    </row>
    <row r="1426" spans="1:5" x14ac:dyDescent="0.3">
      <c r="A1426" s="15">
        <v>45426</v>
      </c>
      <c r="C1426">
        <f>_xlfn.FORECAST.ETS(A1426,$B$2:$B$1224,$A$2:$A$1224,1,1)</f>
        <v>97.733709823148388</v>
      </c>
      <c r="D1426" s="18">
        <f>C1426-_xlfn.FORECAST.ETS.CONFINT(A1426,$B$2:$B$1224,$A$2:$A$1224,0.95,1,1)</f>
        <v>-4596.7869739778025</v>
      </c>
      <c r="E1426" s="18">
        <f>C1426+_xlfn.FORECAST.ETS.CONFINT(A1426,$B$2:$B$1224,$A$2:$A$1224,0.95,1,1)</f>
        <v>4792.2543936240991</v>
      </c>
    </row>
    <row r="1427" spans="1:5" x14ac:dyDescent="0.3">
      <c r="A1427" s="15">
        <v>45427</v>
      </c>
      <c r="C1427">
        <f>_xlfn.FORECAST.ETS(A1427,$B$2:$B$1224,$A$2:$A$1224,1,1)</f>
        <v>102.81235869537248</v>
      </c>
      <c r="D1427" s="18">
        <f>C1427-_xlfn.FORECAST.ETS.CONFINT(A1427,$B$2:$B$1224,$A$2:$A$1224,0.95,1,1)</f>
        <v>-4606.1309041604463</v>
      </c>
      <c r="E1427" s="18">
        <f>C1427+_xlfn.FORECAST.ETS.CONFINT(A1427,$B$2:$B$1224,$A$2:$A$1224,0.95,1,1)</f>
        <v>4811.7556215511913</v>
      </c>
    </row>
    <row r="1428" spans="1:5" x14ac:dyDescent="0.3">
      <c r="A1428" s="15">
        <v>45428</v>
      </c>
      <c r="C1428">
        <f>_xlfn.FORECAST.ETS(A1428,$B$2:$B$1224,$A$2:$A$1224,1,1)</f>
        <v>197.38639094766702</v>
      </c>
      <c r="D1428" s="18">
        <f>C1428-_xlfn.FORECAST.ETS.CONFINT(A1428,$B$2:$B$1224,$A$2:$A$1224,0.95,1,1)</f>
        <v>-4525.9655571825197</v>
      </c>
      <c r="E1428" s="18">
        <f>C1428+_xlfn.FORECAST.ETS.CONFINT(A1428,$B$2:$B$1224,$A$2:$A$1224,0.95,1,1)</f>
        <v>4920.7383390778532</v>
      </c>
    </row>
    <row r="1429" spans="1:5" x14ac:dyDescent="0.3">
      <c r="A1429" s="15">
        <v>45429</v>
      </c>
      <c r="C1429">
        <f>_xlfn.FORECAST.ETS(A1429,$B$2:$B$1224,$A$2:$A$1224,1,1)</f>
        <v>146.025106188504</v>
      </c>
      <c r="D1429" s="18">
        <f>C1429-_xlfn.FORECAST.ETS.CONFINT(A1429,$B$2:$B$1224,$A$2:$A$1224,0.95,1,1)</f>
        <v>-4591.7519080757293</v>
      </c>
      <c r="E1429" s="18">
        <f>C1429+_xlfn.FORECAST.ETS.CONFINT(A1429,$B$2:$B$1224,$A$2:$A$1224,0.95,1,1)</f>
        <v>4883.8021204527367</v>
      </c>
    </row>
    <row r="1430" spans="1:5" x14ac:dyDescent="0.3">
      <c r="A1430" s="15">
        <v>45430</v>
      </c>
      <c r="C1430">
        <f>_xlfn.FORECAST.ETS(A1430,$B$2:$B$1224,$A$2:$A$1224,1,1)</f>
        <v>166.32788247927124</v>
      </c>
      <c r="D1430" s="18">
        <f>C1430-_xlfn.FORECAST.ETS.CONFINT(A1430,$B$2:$B$1224,$A$2:$A$1224,0.95,1,1)</f>
        <v>-4585.8304111675006</v>
      </c>
      <c r="E1430" s="18">
        <f>C1430+_xlfn.FORECAST.ETS.CONFINT(A1430,$B$2:$B$1224,$A$2:$A$1224,0.95,1,1)</f>
        <v>4918.4861761260436</v>
      </c>
    </row>
    <row r="1431" spans="1:5" x14ac:dyDescent="0.3">
      <c r="A1431" s="15">
        <v>45431</v>
      </c>
      <c r="C1431">
        <f>_xlfn.FORECAST.ETS(A1431,$B$2:$B$1224,$A$2:$A$1224,1,1)</f>
        <v>-95.780660046814575</v>
      </c>
      <c r="D1431" s="18">
        <f>C1431-_xlfn.FORECAST.ETS.CONFINT(A1431,$B$2:$B$1224,$A$2:$A$1224,0.95,1,1)</f>
        <v>-4862.3068086991625</v>
      </c>
      <c r="E1431" s="18">
        <f>C1431+_xlfn.FORECAST.ETS.CONFINT(A1431,$B$2:$B$1224,$A$2:$A$1224,0.95,1,1)</f>
        <v>4670.745488605533</v>
      </c>
    </row>
    <row r="1432" spans="1:5" x14ac:dyDescent="0.3">
      <c r="A1432" s="15">
        <v>45432</v>
      </c>
      <c r="C1432">
        <f>_xlfn.FORECAST.ETS(A1432,$B$2:$B$1224,$A$2:$A$1224,1,1)</f>
        <v>-84.663116617101736</v>
      </c>
      <c r="D1432" s="18">
        <f>C1432-_xlfn.FORECAST.ETS.CONFINT(A1432,$B$2:$B$1224,$A$2:$A$1224,0.95,1,1)</f>
        <v>-4865.5438481645251</v>
      </c>
      <c r="E1432" s="18">
        <f>C1432+_xlfn.FORECAST.ETS.CONFINT(A1432,$B$2:$B$1224,$A$2:$A$1224,0.95,1,1)</f>
        <v>4696.2176149303214</v>
      </c>
    </row>
    <row r="1433" spans="1:5" x14ac:dyDescent="0.3">
      <c r="A1433" s="15">
        <v>45433</v>
      </c>
      <c r="C1433">
        <f>_xlfn.FORECAST.ETS(A1433,$B$2:$B$1224,$A$2:$A$1224,1,1)</f>
        <v>-33.282709040827996</v>
      </c>
      <c r="D1433" s="18">
        <f>C1433-_xlfn.FORECAST.ETS.CONFINT(A1433,$B$2:$B$1224,$A$2:$A$1224,0.95,1,1)</f>
        <v>-4828.5049017049905</v>
      </c>
      <c r="E1433" s="18">
        <f>C1433+_xlfn.FORECAST.ETS.CONFINT(A1433,$B$2:$B$1224,$A$2:$A$1224,0.95,1,1)</f>
        <v>4761.9394836233341</v>
      </c>
    </row>
    <row r="1434" spans="1:5" x14ac:dyDescent="0.3">
      <c r="A1434" s="15">
        <v>45434</v>
      </c>
      <c r="C1434">
        <f>_xlfn.FORECAST.ETS(A1434,$B$2:$B$1224,$A$2:$A$1224,1,1)</f>
        <v>-7.7373633393551415</v>
      </c>
      <c r="D1434" s="18">
        <f>C1434-_xlfn.FORECAST.ETS.CONFINT(A1434,$B$2:$B$1224,$A$2:$A$1224,0.95,1,1)</f>
        <v>-4817.2880437727763</v>
      </c>
      <c r="E1434" s="18">
        <f>C1434+_xlfn.FORECAST.ETS.CONFINT(A1434,$B$2:$B$1224,$A$2:$A$1224,0.95,1,1)</f>
        <v>4801.8133170940655</v>
      </c>
    </row>
    <row r="1435" spans="1:5" x14ac:dyDescent="0.3">
      <c r="A1435" s="15">
        <v>45435</v>
      </c>
      <c r="C1435">
        <f>_xlfn.FORECAST.ETS(A1435,$B$2:$B$1224,$A$2:$A$1224,1,1)</f>
        <v>-109.94873950777111</v>
      </c>
      <c r="D1435" s="18">
        <f>C1435-_xlfn.FORECAST.ETS.CONFINT(A1435,$B$2:$B$1224,$A$2:$A$1224,0.95,1,1)</f>
        <v>-4933.8150809247945</v>
      </c>
      <c r="E1435" s="18">
        <f>C1435+_xlfn.FORECAST.ETS.CONFINT(A1435,$B$2:$B$1224,$A$2:$A$1224,0.95,1,1)</f>
        <v>4713.917601909252</v>
      </c>
    </row>
    <row r="1436" spans="1:5" x14ac:dyDescent="0.3">
      <c r="A1436" s="15">
        <v>45436</v>
      </c>
      <c r="C1436">
        <f>_xlfn.FORECAST.ETS(A1436,$B$2:$B$1224,$A$2:$A$1224,1,1)</f>
        <v>-126.63139511783939</v>
      </c>
      <c r="D1436" s="18">
        <f>C1436-_xlfn.FORECAST.ETS.CONFINT(A1436,$B$2:$B$1224,$A$2:$A$1224,0.95,1,1)</f>
        <v>-4964.8007154571842</v>
      </c>
      <c r="E1436" s="18">
        <f>C1436+_xlfn.FORECAST.ETS.CONFINT(A1436,$B$2:$B$1224,$A$2:$A$1224,0.95,1,1)</f>
        <v>4711.5379252215062</v>
      </c>
    </row>
    <row r="1437" spans="1:5" x14ac:dyDescent="0.3">
      <c r="A1437" s="15">
        <v>45437</v>
      </c>
      <c r="C1437">
        <f>_xlfn.FORECAST.ETS(A1437,$B$2:$B$1224,$A$2:$A$1224,1,1)</f>
        <v>-171.59249075291791</v>
      </c>
      <c r="D1437" s="18">
        <f>C1437-_xlfn.FORECAST.ETS.CONFINT(A1437,$B$2:$B$1224,$A$2:$A$1224,0.95,1,1)</f>
        <v>-5024.0522508711456</v>
      </c>
      <c r="E1437" s="18">
        <f>C1437+_xlfn.FORECAST.ETS.CONFINT(A1437,$B$2:$B$1224,$A$2:$A$1224,0.95,1,1)</f>
        <v>4680.8672693653098</v>
      </c>
    </row>
    <row r="1438" spans="1:5" x14ac:dyDescent="0.3">
      <c r="A1438" s="15">
        <v>45438</v>
      </c>
      <c r="C1438">
        <f>_xlfn.FORECAST.ETS(A1438,$B$2:$B$1224,$A$2:$A$1224,1,1)</f>
        <v>-174.24424791345328</v>
      </c>
      <c r="D1438" s="18">
        <f>C1438-_xlfn.FORECAST.ETS.CONFINT(A1438,$B$2:$B$1224,$A$2:$A$1224,0.95,1,1)</f>
        <v>-5040.9820498086719</v>
      </c>
      <c r="E1438" s="18">
        <f>C1438+_xlfn.FORECAST.ETS.CONFINT(A1438,$B$2:$B$1224,$A$2:$A$1224,0.95,1,1)</f>
        <v>4692.4935539817652</v>
      </c>
    </row>
    <row r="1439" spans="1:5" x14ac:dyDescent="0.3">
      <c r="A1439" s="15">
        <v>45439</v>
      </c>
      <c r="C1439">
        <f>_xlfn.FORECAST.ETS(A1439,$B$2:$B$1224,$A$2:$A$1224,1,1)</f>
        <v>-148.1695205416213</v>
      </c>
      <c r="D1439" s="18">
        <f>C1439-_xlfn.FORECAST.ETS.CONFINT(A1439,$B$2:$B$1224,$A$2:$A$1224,0.95,1,1)</f>
        <v>-5029.1731056068111</v>
      </c>
      <c r="E1439" s="18">
        <f>C1439+_xlfn.FORECAST.ETS.CONFINT(A1439,$B$2:$B$1224,$A$2:$A$1224,0.95,1,1)</f>
        <v>4732.8340645235694</v>
      </c>
    </row>
    <row r="1440" spans="1:5" x14ac:dyDescent="0.3">
      <c r="A1440" s="15">
        <v>45440</v>
      </c>
      <c r="C1440">
        <f>_xlfn.FORECAST.ETS(A1440,$B$2:$B$1224,$A$2:$A$1224,1,1)</f>
        <v>-133.59240801098483</v>
      </c>
      <c r="D1440" s="18">
        <f>C1440-_xlfn.FORECAST.ETS.CONFINT(A1440,$B$2:$B$1224,$A$2:$A$1224,0.95,1,1)</f>
        <v>-5028.8496553163022</v>
      </c>
      <c r="E1440" s="18">
        <f>C1440+_xlfn.FORECAST.ETS.CONFINT(A1440,$B$2:$B$1224,$A$2:$A$1224,0.95,1,1)</f>
        <v>4761.6648392943334</v>
      </c>
    </row>
    <row r="1441" spans="1:5" x14ac:dyDescent="0.3">
      <c r="A1441" s="15">
        <v>45441</v>
      </c>
      <c r="C1441">
        <f>_xlfn.FORECAST.ETS(A1441,$B$2:$B$1224,$A$2:$A$1224,1,1)</f>
        <v>-172.48799105202511</v>
      </c>
      <c r="D1441" s="18">
        <f>C1441-_xlfn.FORECAST.ETS.CONFINT(A1441,$B$2:$B$1224,$A$2:$A$1224,0.95,1,1)</f>
        <v>-5081.9869156554778</v>
      </c>
      <c r="E1441" s="18">
        <f>C1441+_xlfn.FORECAST.ETS.CONFINT(A1441,$B$2:$B$1224,$A$2:$A$1224,0.95,1,1)</f>
        <v>4737.010933551428</v>
      </c>
    </row>
    <row r="1442" spans="1:5" x14ac:dyDescent="0.3">
      <c r="A1442" s="15">
        <v>45442</v>
      </c>
      <c r="C1442">
        <f>_xlfn.FORECAST.ETS(A1442,$B$2:$B$1224,$A$2:$A$1224,1,1)</f>
        <v>-187.01918354834939</v>
      </c>
      <c r="D1442" s="18">
        <f>C1442-_xlfn.FORECAST.ETS.CONFINT(A1442,$B$2:$B$1224,$A$2:$A$1224,0.95,1,1)</f>
        <v>-5110.7479348342558</v>
      </c>
      <c r="E1442" s="18">
        <f>C1442+_xlfn.FORECAST.ETS.CONFINT(A1442,$B$2:$B$1224,$A$2:$A$1224,0.95,1,1)</f>
        <v>4736.7095677375573</v>
      </c>
    </row>
    <row r="1443" spans="1:5" x14ac:dyDescent="0.3">
      <c r="A1443" s="15">
        <v>45443</v>
      </c>
      <c r="C1443">
        <f>_xlfn.FORECAST.ETS(A1443,$B$2:$B$1224,$A$2:$A$1224,1,1)</f>
        <v>-120.15472332479271</v>
      </c>
      <c r="D1443" s="18">
        <f>C1443-_xlfn.FORECAST.ETS.CONFINT(A1443,$B$2:$B$1224,$A$2:$A$1224,0.95,1,1)</f>
        <v>-5058.1015833694473</v>
      </c>
      <c r="E1443" s="18">
        <f>C1443+_xlfn.FORECAST.ETS.CONFINT(A1443,$B$2:$B$1224,$A$2:$A$1224,0.95,1,1)</f>
        <v>4817.7921367198614</v>
      </c>
    </row>
  </sheetData>
  <sheetProtection algorithmName="SHA-512" hashValue="xqHSkOJPnYIkn7MWdQ4mw0FM1NODVmGvtPK1RKsaPOyP6ZaLgYiCqAuk5K250CxdTQ+3NiEZNwKRkn37/wihFQ==" saltValue="oXTRbbhG+Iwmnszvm7cEGg==" spinCount="100000" sheet="1" objects="1" scenarios="1"/>
  <pageMargins left="0.7" right="0.7" top="0.75" bottom="0.75" header="0.3" footer="0.3"/>
  <drawing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C9A7C-C069-43F8-9AFD-27734AE07436}">
  <dimension ref="A1:AW2964"/>
  <sheetViews>
    <sheetView topLeftCell="M1" workbookViewId="0">
      <selection activeCell="S1" sqref="S1:S1048576"/>
    </sheetView>
  </sheetViews>
  <sheetFormatPr defaultRowHeight="14.4" x14ac:dyDescent="0.3"/>
  <cols>
    <col min="1" max="1" width="18.21875" bestFit="1" customWidth="1"/>
    <col min="2" max="2" width="11.44140625" bestFit="1" customWidth="1"/>
    <col min="3" max="3" width="12.6640625" bestFit="1" customWidth="1"/>
    <col min="4" max="4" width="20.44140625" bestFit="1" customWidth="1"/>
    <col min="5" max="5" width="16.5546875" bestFit="1" customWidth="1"/>
    <col min="6" max="6" width="23.5546875" bestFit="1" customWidth="1"/>
    <col min="7" max="7" width="16.44140625" bestFit="1" customWidth="1"/>
    <col min="8" max="8" width="21.6640625" bestFit="1" customWidth="1"/>
    <col min="9" max="9" width="15.44140625" bestFit="1" customWidth="1"/>
    <col min="10" max="10" width="17.88671875" bestFit="1" customWidth="1"/>
    <col min="11" max="11" width="15.44140625" bestFit="1" customWidth="1"/>
    <col min="12" max="12" width="23.109375" bestFit="1" customWidth="1"/>
    <col min="13" max="13" width="58.44140625" bestFit="1" customWidth="1"/>
    <col min="14" max="14" width="16.88671875" bestFit="1" customWidth="1"/>
    <col min="15" max="15" width="18.33203125" bestFit="1" customWidth="1"/>
    <col min="16" max="16" width="12" bestFit="1" customWidth="1"/>
    <col min="17" max="17" width="9.21875" bestFit="1" customWidth="1"/>
    <col min="18" max="18" width="8.33203125" bestFit="1" customWidth="1"/>
    <col min="19" max="19" width="15.33203125" bestFit="1" customWidth="1"/>
    <col min="20" max="20" width="18" bestFit="1" customWidth="1"/>
    <col min="21" max="21" width="28.5546875" bestFit="1" customWidth="1"/>
    <col min="22" max="22" width="18.6640625" bestFit="1" customWidth="1"/>
    <col min="23" max="23" width="15.6640625" bestFit="1" customWidth="1"/>
    <col min="24" max="24" width="22.77734375" bestFit="1" customWidth="1"/>
    <col min="25" max="25" width="17" bestFit="1" customWidth="1"/>
    <col min="26" max="26" width="18.109375" bestFit="1" customWidth="1"/>
    <col min="27" max="27" width="27.21875" bestFit="1" customWidth="1"/>
    <col min="28" max="28" width="19.88671875" bestFit="1" customWidth="1"/>
    <col min="29" max="29" width="24.6640625" bestFit="1" customWidth="1"/>
    <col min="30" max="30" width="26.6640625" bestFit="1" customWidth="1"/>
    <col min="31" max="31" width="24.77734375" bestFit="1" customWidth="1"/>
    <col min="32" max="32" width="23" bestFit="1" customWidth="1"/>
    <col min="33" max="33" width="28" bestFit="1" customWidth="1"/>
    <col min="34" max="34" width="31.21875" bestFit="1" customWidth="1"/>
    <col min="35" max="35" width="21.44140625" bestFit="1" customWidth="1"/>
    <col min="36" max="36" width="22.6640625" bestFit="1" customWidth="1"/>
    <col min="37" max="37" width="18.88671875" bestFit="1" customWidth="1"/>
    <col min="38" max="38" width="10.33203125" bestFit="1" customWidth="1"/>
    <col min="39" max="39" width="10.77734375" bestFit="1" customWidth="1"/>
    <col min="40" max="40" width="20.6640625" bestFit="1" customWidth="1"/>
    <col min="41" max="41" width="37.88671875" bestFit="1" customWidth="1"/>
    <col min="42" max="42" width="24" bestFit="1" customWidth="1"/>
    <col min="43" max="43" width="19" bestFit="1" customWidth="1"/>
    <col min="44" max="44" width="12.109375" bestFit="1" customWidth="1"/>
    <col min="45" max="45" width="7.77734375" bestFit="1" customWidth="1"/>
    <col min="46" max="46" width="10.88671875" bestFit="1" customWidth="1"/>
    <col min="47" max="47" width="132.109375" bestFit="1" customWidth="1"/>
    <col min="48" max="48" width="19.109375" bestFit="1" customWidth="1"/>
    <col min="49" max="49" width="5.109375" bestFit="1" customWidth="1"/>
  </cols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 t="s">
        <v>50</v>
      </c>
      <c r="E2" s="2">
        <v>786869461667</v>
      </c>
      <c r="F2" t="s">
        <v>51</v>
      </c>
      <c r="G2" t="s">
        <v>52</v>
      </c>
      <c r="H2" t="s">
        <v>53</v>
      </c>
      <c r="I2" t="s">
        <v>54</v>
      </c>
      <c r="J2" s="3">
        <v>45140.002083333333</v>
      </c>
      <c r="K2" t="s">
        <v>55</v>
      </c>
      <c r="M2" t="s">
        <v>56</v>
      </c>
      <c r="P2">
        <v>60</v>
      </c>
      <c r="Q2">
        <v>60</v>
      </c>
      <c r="R2">
        <v>2</v>
      </c>
      <c r="S2" s="4">
        <v>120</v>
      </c>
      <c r="T2">
        <v>0</v>
      </c>
      <c r="U2">
        <v>0</v>
      </c>
      <c r="V2">
        <v>0</v>
      </c>
      <c r="W2">
        <v>0.36</v>
      </c>
      <c r="X2">
        <v>2</v>
      </c>
      <c r="Y2">
        <v>0.36</v>
      </c>
      <c r="Z2">
        <v>0</v>
      </c>
      <c r="AA2">
        <v>0</v>
      </c>
      <c r="AB2">
        <v>0</v>
      </c>
      <c r="AC2" t="s">
        <v>57</v>
      </c>
      <c r="AD2">
        <v>0</v>
      </c>
      <c r="AE2">
        <v>0</v>
      </c>
      <c r="AF2">
        <v>0</v>
      </c>
      <c r="AG2">
        <v>0</v>
      </c>
      <c r="AH2">
        <v>120</v>
      </c>
      <c r="AI2">
        <v>5</v>
      </c>
      <c r="AJ2">
        <v>75</v>
      </c>
      <c r="AK2">
        <v>0</v>
      </c>
      <c r="AL2">
        <v>9</v>
      </c>
      <c r="AM2">
        <v>125</v>
      </c>
      <c r="AN2">
        <v>80</v>
      </c>
      <c r="AO2" t="s">
        <v>58</v>
      </c>
      <c r="AP2" t="s">
        <v>59</v>
      </c>
      <c r="AQ2" t="s">
        <v>60</v>
      </c>
      <c r="AR2" t="s">
        <v>61</v>
      </c>
      <c r="AS2" t="s">
        <v>62</v>
      </c>
      <c r="AT2">
        <v>4027</v>
      </c>
      <c r="AV2" s="3">
        <v>45147.394444444442</v>
      </c>
    </row>
    <row r="3" spans="1:49" x14ac:dyDescent="0.3">
      <c r="A3" t="s">
        <v>63</v>
      </c>
      <c r="B3" t="s">
        <v>50</v>
      </c>
      <c r="E3" s="2">
        <v>786869461638</v>
      </c>
      <c r="F3" t="s">
        <v>51</v>
      </c>
      <c r="G3" t="s">
        <v>52</v>
      </c>
      <c r="H3" t="s">
        <v>64</v>
      </c>
      <c r="I3" t="s">
        <v>54</v>
      </c>
      <c r="J3" s="3">
        <v>45140.330555555556</v>
      </c>
      <c r="K3" t="s">
        <v>65</v>
      </c>
      <c r="M3" t="s">
        <v>56</v>
      </c>
      <c r="P3">
        <v>60</v>
      </c>
      <c r="Q3">
        <v>60</v>
      </c>
      <c r="R3">
        <v>1</v>
      </c>
      <c r="S3" s="4">
        <v>60</v>
      </c>
      <c r="T3">
        <v>0</v>
      </c>
      <c r="U3">
        <v>0</v>
      </c>
      <c r="V3">
        <v>0</v>
      </c>
      <c r="W3">
        <v>0.18</v>
      </c>
      <c r="X3">
        <v>1</v>
      </c>
      <c r="Y3">
        <v>0.18</v>
      </c>
      <c r="Z3">
        <v>0</v>
      </c>
      <c r="AA3">
        <v>0</v>
      </c>
      <c r="AB3">
        <v>0</v>
      </c>
      <c r="AC3" t="s">
        <v>57</v>
      </c>
      <c r="AD3">
        <v>0</v>
      </c>
      <c r="AE3">
        <v>0</v>
      </c>
      <c r="AF3">
        <v>0</v>
      </c>
      <c r="AG3">
        <v>0</v>
      </c>
      <c r="AH3">
        <v>60</v>
      </c>
      <c r="AI3">
        <v>80</v>
      </c>
      <c r="AJ3">
        <v>0</v>
      </c>
      <c r="AK3">
        <v>0</v>
      </c>
      <c r="AL3">
        <v>5</v>
      </c>
      <c r="AM3">
        <v>140</v>
      </c>
      <c r="AN3">
        <v>80</v>
      </c>
      <c r="AO3" t="s">
        <v>66</v>
      </c>
      <c r="AP3" t="s">
        <v>67</v>
      </c>
      <c r="AQ3" t="s">
        <v>68</v>
      </c>
      <c r="AR3" t="s">
        <v>61</v>
      </c>
      <c r="AS3" t="s">
        <v>62</v>
      </c>
      <c r="AT3">
        <v>4114</v>
      </c>
      <c r="AV3" s="3">
        <v>45147.365277777775</v>
      </c>
    </row>
    <row r="4" spans="1:49" x14ac:dyDescent="0.3">
      <c r="A4" t="s">
        <v>69</v>
      </c>
      <c r="B4" t="s">
        <v>50</v>
      </c>
      <c r="E4" s="2">
        <v>786869461654</v>
      </c>
      <c r="F4" t="s">
        <v>51</v>
      </c>
      <c r="G4" t="s">
        <v>52</v>
      </c>
      <c r="H4" t="s">
        <v>70</v>
      </c>
      <c r="I4" t="s">
        <v>54</v>
      </c>
      <c r="J4" s="3">
        <v>45140.564583333333</v>
      </c>
      <c r="K4" t="s">
        <v>71</v>
      </c>
      <c r="M4" t="s">
        <v>56</v>
      </c>
      <c r="P4">
        <v>60</v>
      </c>
      <c r="Q4">
        <v>60</v>
      </c>
      <c r="R4">
        <v>1</v>
      </c>
      <c r="S4" s="4">
        <v>60</v>
      </c>
      <c r="T4">
        <v>0</v>
      </c>
      <c r="U4">
        <v>0</v>
      </c>
      <c r="V4">
        <v>0</v>
      </c>
      <c r="W4">
        <v>0.18</v>
      </c>
      <c r="X4">
        <v>1</v>
      </c>
      <c r="Y4">
        <v>0.18</v>
      </c>
      <c r="Z4">
        <v>0</v>
      </c>
      <c r="AA4">
        <v>0</v>
      </c>
      <c r="AB4">
        <v>0</v>
      </c>
      <c r="AC4" t="s">
        <v>57</v>
      </c>
      <c r="AD4">
        <v>0</v>
      </c>
      <c r="AE4">
        <v>0</v>
      </c>
      <c r="AF4">
        <v>0</v>
      </c>
      <c r="AG4">
        <v>0</v>
      </c>
      <c r="AH4">
        <v>60</v>
      </c>
      <c r="AI4">
        <v>83</v>
      </c>
      <c r="AJ4">
        <v>0</v>
      </c>
      <c r="AK4">
        <v>0</v>
      </c>
      <c r="AL4">
        <v>5</v>
      </c>
      <c r="AM4">
        <v>143</v>
      </c>
      <c r="AN4">
        <v>83</v>
      </c>
      <c r="AO4" t="s">
        <v>72</v>
      </c>
      <c r="AP4" t="s">
        <v>73</v>
      </c>
      <c r="AQ4" t="s">
        <v>74</v>
      </c>
      <c r="AR4" t="s">
        <v>75</v>
      </c>
      <c r="AS4" t="s">
        <v>62</v>
      </c>
      <c r="AT4">
        <v>2904</v>
      </c>
      <c r="AV4" s="3">
        <v>45145.775694444441</v>
      </c>
    </row>
    <row r="5" spans="1:49" x14ac:dyDescent="0.3">
      <c r="A5" t="s">
        <v>76</v>
      </c>
      <c r="B5" t="s">
        <v>50</v>
      </c>
      <c r="E5" s="2">
        <v>786869461641</v>
      </c>
      <c r="F5" t="s">
        <v>51</v>
      </c>
      <c r="G5" t="s">
        <v>52</v>
      </c>
      <c r="H5" t="s">
        <v>77</v>
      </c>
      <c r="I5" t="s">
        <v>54</v>
      </c>
      <c r="J5" s="3">
        <v>45140.826388888891</v>
      </c>
      <c r="K5" t="s">
        <v>78</v>
      </c>
      <c r="M5" t="s">
        <v>56</v>
      </c>
      <c r="P5">
        <v>60</v>
      </c>
      <c r="Q5">
        <v>60</v>
      </c>
      <c r="R5">
        <v>2</v>
      </c>
      <c r="S5" s="4">
        <v>120</v>
      </c>
      <c r="T5">
        <v>0</v>
      </c>
      <c r="U5">
        <v>0</v>
      </c>
      <c r="V5">
        <v>0</v>
      </c>
      <c r="W5">
        <v>0.36</v>
      </c>
      <c r="X5">
        <v>2</v>
      </c>
      <c r="Y5">
        <v>0.36</v>
      </c>
      <c r="Z5">
        <v>0</v>
      </c>
      <c r="AA5">
        <v>0</v>
      </c>
      <c r="AB5">
        <v>0</v>
      </c>
      <c r="AC5" t="s">
        <v>57</v>
      </c>
      <c r="AD5">
        <v>0</v>
      </c>
      <c r="AE5">
        <v>0</v>
      </c>
      <c r="AF5">
        <v>0</v>
      </c>
      <c r="AG5">
        <v>0</v>
      </c>
      <c r="AH5">
        <v>120</v>
      </c>
      <c r="AI5">
        <v>5</v>
      </c>
      <c r="AJ5">
        <v>75</v>
      </c>
      <c r="AK5">
        <v>0</v>
      </c>
      <c r="AL5">
        <v>9</v>
      </c>
      <c r="AM5">
        <v>125</v>
      </c>
      <c r="AN5">
        <v>80</v>
      </c>
      <c r="AO5" t="s">
        <v>79</v>
      </c>
      <c r="AP5" t="s">
        <v>80</v>
      </c>
      <c r="AQ5" t="s">
        <v>81</v>
      </c>
      <c r="AR5" t="s">
        <v>61</v>
      </c>
      <c r="AS5" t="s">
        <v>62</v>
      </c>
      <c r="AT5">
        <v>1860</v>
      </c>
      <c r="AV5" s="3">
        <v>45143.785416666666</v>
      </c>
    </row>
    <row r="6" spans="1:49" x14ac:dyDescent="0.3">
      <c r="A6" t="s">
        <v>82</v>
      </c>
      <c r="B6" t="s">
        <v>50</v>
      </c>
      <c r="E6" s="2">
        <v>786869461625</v>
      </c>
      <c r="F6" t="s">
        <v>51</v>
      </c>
      <c r="G6" t="s">
        <v>52</v>
      </c>
      <c r="H6" t="s">
        <v>83</v>
      </c>
      <c r="I6" t="s">
        <v>54</v>
      </c>
      <c r="J6" s="3">
        <v>45140.866666666669</v>
      </c>
      <c r="K6" t="s">
        <v>84</v>
      </c>
      <c r="M6" t="s">
        <v>85</v>
      </c>
      <c r="P6">
        <v>60</v>
      </c>
      <c r="Q6">
        <v>60</v>
      </c>
      <c r="R6">
        <v>2</v>
      </c>
      <c r="S6" s="4">
        <v>120</v>
      </c>
      <c r="T6">
        <v>0</v>
      </c>
      <c r="U6">
        <v>0</v>
      </c>
      <c r="V6">
        <v>0</v>
      </c>
      <c r="W6">
        <v>0.36</v>
      </c>
      <c r="X6">
        <v>2</v>
      </c>
      <c r="Y6">
        <v>0.36</v>
      </c>
      <c r="Z6">
        <v>0</v>
      </c>
      <c r="AA6">
        <v>0</v>
      </c>
      <c r="AB6">
        <v>0</v>
      </c>
      <c r="AC6" t="s">
        <v>57</v>
      </c>
      <c r="AD6">
        <v>0</v>
      </c>
      <c r="AE6">
        <v>0</v>
      </c>
      <c r="AF6">
        <v>0</v>
      </c>
      <c r="AG6">
        <v>0</v>
      </c>
      <c r="AH6">
        <v>120</v>
      </c>
      <c r="AI6">
        <v>0</v>
      </c>
      <c r="AJ6">
        <v>83</v>
      </c>
      <c r="AK6">
        <v>0</v>
      </c>
      <c r="AL6">
        <v>9</v>
      </c>
      <c r="AM6">
        <v>120</v>
      </c>
      <c r="AN6">
        <v>83</v>
      </c>
      <c r="AO6" t="s">
        <v>86</v>
      </c>
      <c r="AP6" t="s">
        <v>87</v>
      </c>
      <c r="AQ6" t="s">
        <v>88</v>
      </c>
      <c r="AR6" t="s">
        <v>61</v>
      </c>
      <c r="AS6" t="s">
        <v>62</v>
      </c>
      <c r="AT6">
        <v>4200</v>
      </c>
      <c r="AV6" s="3">
        <v>45145.617361111108</v>
      </c>
    </row>
    <row r="7" spans="1:49" x14ac:dyDescent="0.3">
      <c r="A7" t="s">
        <v>89</v>
      </c>
      <c r="B7" t="s">
        <v>50</v>
      </c>
      <c r="E7" s="2">
        <v>786876528844</v>
      </c>
      <c r="F7" t="s">
        <v>51</v>
      </c>
      <c r="G7" t="s">
        <v>52</v>
      </c>
      <c r="H7" t="s">
        <v>90</v>
      </c>
      <c r="I7" t="s">
        <v>91</v>
      </c>
      <c r="J7" s="3">
        <v>45141.365972222222</v>
      </c>
      <c r="K7" t="s">
        <v>92</v>
      </c>
      <c r="M7" t="s">
        <v>56</v>
      </c>
      <c r="P7">
        <v>60</v>
      </c>
      <c r="Q7">
        <v>60</v>
      </c>
      <c r="R7">
        <v>1</v>
      </c>
      <c r="S7" s="4">
        <v>60</v>
      </c>
      <c r="T7">
        <v>0</v>
      </c>
      <c r="U7">
        <v>0</v>
      </c>
      <c r="V7">
        <v>0</v>
      </c>
      <c r="W7">
        <v>0.18</v>
      </c>
      <c r="X7">
        <v>1</v>
      </c>
      <c r="Y7">
        <v>0.18</v>
      </c>
      <c r="Z7">
        <v>0</v>
      </c>
      <c r="AA7">
        <v>0</v>
      </c>
      <c r="AB7">
        <v>0</v>
      </c>
      <c r="AC7" t="s">
        <v>57</v>
      </c>
      <c r="AD7">
        <v>0</v>
      </c>
      <c r="AE7">
        <v>0</v>
      </c>
      <c r="AF7">
        <v>0</v>
      </c>
      <c r="AG7">
        <v>0</v>
      </c>
      <c r="AH7">
        <v>60</v>
      </c>
      <c r="AI7">
        <v>5</v>
      </c>
      <c r="AJ7">
        <v>75</v>
      </c>
      <c r="AK7">
        <v>0</v>
      </c>
      <c r="AL7">
        <v>5</v>
      </c>
      <c r="AM7">
        <v>65</v>
      </c>
      <c r="AN7">
        <v>80</v>
      </c>
      <c r="AO7" t="s">
        <v>93</v>
      </c>
      <c r="AP7" t="s">
        <v>94</v>
      </c>
      <c r="AQ7" t="s">
        <v>95</v>
      </c>
      <c r="AR7" t="s">
        <v>75</v>
      </c>
      <c r="AS7" t="s">
        <v>62</v>
      </c>
      <c r="AT7">
        <v>3023</v>
      </c>
      <c r="AV7" s="3">
        <v>45145.684027777781</v>
      </c>
    </row>
    <row r="8" spans="1:49" x14ac:dyDescent="0.3">
      <c r="A8" t="s">
        <v>96</v>
      </c>
      <c r="B8" t="s">
        <v>50</v>
      </c>
      <c r="E8" s="2">
        <v>786876528762</v>
      </c>
      <c r="F8" t="s">
        <v>51</v>
      </c>
      <c r="G8" t="s">
        <v>52</v>
      </c>
      <c r="H8" t="s">
        <v>97</v>
      </c>
      <c r="I8" t="s">
        <v>91</v>
      </c>
      <c r="J8" s="3">
        <v>45141.62222222222</v>
      </c>
      <c r="K8" t="s">
        <v>98</v>
      </c>
      <c r="M8" t="s">
        <v>56</v>
      </c>
      <c r="P8">
        <v>60</v>
      </c>
      <c r="Q8">
        <v>60</v>
      </c>
      <c r="R8">
        <v>1</v>
      </c>
      <c r="S8" s="4">
        <v>60</v>
      </c>
      <c r="T8">
        <v>0</v>
      </c>
      <c r="U8">
        <v>0</v>
      </c>
      <c r="V8">
        <v>0</v>
      </c>
      <c r="W8">
        <v>0.18</v>
      </c>
      <c r="X8">
        <v>1</v>
      </c>
      <c r="Y8">
        <v>0.18</v>
      </c>
      <c r="Z8">
        <v>0</v>
      </c>
      <c r="AA8">
        <v>0</v>
      </c>
      <c r="AB8">
        <v>0</v>
      </c>
      <c r="AC8" t="s">
        <v>57</v>
      </c>
      <c r="AD8">
        <v>0</v>
      </c>
      <c r="AE8">
        <v>0</v>
      </c>
      <c r="AF8">
        <v>0</v>
      </c>
      <c r="AG8">
        <v>0</v>
      </c>
      <c r="AH8">
        <v>60</v>
      </c>
      <c r="AI8">
        <v>8</v>
      </c>
      <c r="AJ8">
        <v>75</v>
      </c>
      <c r="AK8">
        <v>0</v>
      </c>
      <c r="AL8">
        <v>5</v>
      </c>
      <c r="AM8">
        <v>68</v>
      </c>
      <c r="AN8">
        <v>83</v>
      </c>
      <c r="AO8" t="s">
        <v>99</v>
      </c>
      <c r="AP8" t="s">
        <v>100</v>
      </c>
      <c r="AQ8" t="s">
        <v>101</v>
      </c>
      <c r="AR8" t="s">
        <v>61</v>
      </c>
      <c r="AS8" t="s">
        <v>62</v>
      </c>
      <c r="AT8">
        <v>4700</v>
      </c>
      <c r="AV8" s="3">
        <v>45148.408333333333</v>
      </c>
    </row>
    <row r="9" spans="1:49" x14ac:dyDescent="0.3">
      <c r="A9" t="s">
        <v>102</v>
      </c>
      <c r="B9" t="s">
        <v>50</v>
      </c>
      <c r="E9" s="2">
        <v>786876528788</v>
      </c>
      <c r="F9" t="s">
        <v>51</v>
      </c>
      <c r="G9" t="s">
        <v>52</v>
      </c>
      <c r="H9" t="s">
        <v>103</v>
      </c>
      <c r="I9" t="s">
        <v>91</v>
      </c>
      <c r="J9" s="3">
        <v>45141.921527777777</v>
      </c>
      <c r="K9" t="s">
        <v>104</v>
      </c>
      <c r="M9" t="s">
        <v>56</v>
      </c>
      <c r="P9">
        <v>60</v>
      </c>
      <c r="Q9">
        <v>60</v>
      </c>
      <c r="R9">
        <v>2</v>
      </c>
      <c r="S9" s="4">
        <v>120</v>
      </c>
      <c r="T9">
        <v>0</v>
      </c>
      <c r="U9">
        <v>0</v>
      </c>
      <c r="V9">
        <v>0</v>
      </c>
      <c r="W9">
        <v>0.36</v>
      </c>
      <c r="X9">
        <v>2</v>
      </c>
      <c r="Y9">
        <v>0.36</v>
      </c>
      <c r="Z9">
        <v>0</v>
      </c>
      <c r="AA9">
        <v>0</v>
      </c>
      <c r="AB9">
        <v>0</v>
      </c>
      <c r="AC9" t="s">
        <v>57</v>
      </c>
      <c r="AD9">
        <v>0</v>
      </c>
      <c r="AE9">
        <v>0</v>
      </c>
      <c r="AF9">
        <v>0</v>
      </c>
      <c r="AG9">
        <v>0</v>
      </c>
      <c r="AH9">
        <v>120</v>
      </c>
      <c r="AI9">
        <v>8</v>
      </c>
      <c r="AJ9">
        <v>75</v>
      </c>
      <c r="AK9">
        <v>0</v>
      </c>
      <c r="AL9">
        <v>9</v>
      </c>
      <c r="AM9">
        <v>128</v>
      </c>
      <c r="AN9">
        <v>83</v>
      </c>
      <c r="AO9" t="s">
        <v>105</v>
      </c>
      <c r="AP9" t="s">
        <v>106</v>
      </c>
      <c r="AQ9" t="s">
        <v>107</v>
      </c>
      <c r="AR9" t="s">
        <v>75</v>
      </c>
      <c r="AS9" t="s">
        <v>62</v>
      </c>
      <c r="AT9">
        <v>2000</v>
      </c>
      <c r="AV9" s="3">
        <v>45149.366666666669</v>
      </c>
    </row>
    <row r="10" spans="1:49" x14ac:dyDescent="0.3">
      <c r="A10" t="s">
        <v>108</v>
      </c>
      <c r="B10" t="s">
        <v>50</v>
      </c>
      <c r="E10" s="2">
        <v>786876528775</v>
      </c>
      <c r="F10" t="s">
        <v>51</v>
      </c>
      <c r="G10" t="s">
        <v>52</v>
      </c>
      <c r="H10" t="s">
        <v>109</v>
      </c>
      <c r="I10" t="s">
        <v>91</v>
      </c>
      <c r="J10" s="3">
        <v>45141.943749999999</v>
      </c>
      <c r="K10" t="s">
        <v>110</v>
      </c>
      <c r="M10" t="s">
        <v>56</v>
      </c>
      <c r="P10">
        <v>60</v>
      </c>
      <c r="Q10">
        <v>60</v>
      </c>
      <c r="R10">
        <v>1</v>
      </c>
      <c r="S10" s="4">
        <v>60</v>
      </c>
      <c r="T10">
        <v>0</v>
      </c>
      <c r="U10">
        <v>0</v>
      </c>
      <c r="V10">
        <v>0</v>
      </c>
      <c r="W10">
        <v>0.18</v>
      </c>
      <c r="X10">
        <v>1</v>
      </c>
      <c r="Y10">
        <v>0.18</v>
      </c>
      <c r="Z10">
        <v>0</v>
      </c>
      <c r="AA10">
        <v>0</v>
      </c>
      <c r="AB10">
        <v>0</v>
      </c>
      <c r="AC10" t="s">
        <v>57</v>
      </c>
      <c r="AD10">
        <v>0</v>
      </c>
      <c r="AE10">
        <v>0</v>
      </c>
      <c r="AF10">
        <v>0</v>
      </c>
      <c r="AG10">
        <v>0</v>
      </c>
      <c r="AH10">
        <v>60</v>
      </c>
      <c r="AI10">
        <v>138</v>
      </c>
      <c r="AJ10">
        <v>0</v>
      </c>
      <c r="AK10">
        <v>0</v>
      </c>
      <c r="AL10">
        <v>5</v>
      </c>
      <c r="AM10">
        <v>198</v>
      </c>
      <c r="AN10">
        <v>138</v>
      </c>
      <c r="AO10" t="s">
        <v>111</v>
      </c>
      <c r="AP10" t="s">
        <v>112</v>
      </c>
      <c r="AQ10" t="s">
        <v>113</v>
      </c>
      <c r="AR10" t="s">
        <v>114</v>
      </c>
      <c r="AS10" t="s">
        <v>62</v>
      </c>
      <c r="AT10">
        <v>8105</v>
      </c>
      <c r="AV10" s="3">
        <v>45153.37222222222</v>
      </c>
    </row>
    <row r="11" spans="1:49" x14ac:dyDescent="0.3">
      <c r="A11" t="s">
        <v>115</v>
      </c>
      <c r="B11" t="s">
        <v>50</v>
      </c>
      <c r="E11" s="2">
        <v>786876528802</v>
      </c>
      <c r="F11" t="s">
        <v>51</v>
      </c>
      <c r="G11" t="s">
        <v>52</v>
      </c>
      <c r="H11" t="s">
        <v>116</v>
      </c>
      <c r="I11" t="s">
        <v>91</v>
      </c>
      <c r="J11" s="3">
        <v>45142.066666666666</v>
      </c>
      <c r="K11" t="s">
        <v>117</v>
      </c>
      <c r="M11" t="s">
        <v>56</v>
      </c>
      <c r="P11">
        <v>60</v>
      </c>
      <c r="Q11">
        <v>60</v>
      </c>
      <c r="R11">
        <v>1</v>
      </c>
      <c r="S11" s="4">
        <v>60</v>
      </c>
      <c r="T11">
        <v>0</v>
      </c>
      <c r="U11">
        <v>0</v>
      </c>
      <c r="V11">
        <v>0</v>
      </c>
      <c r="W11">
        <v>0.18</v>
      </c>
      <c r="X11">
        <v>1</v>
      </c>
      <c r="Y11">
        <v>0.18</v>
      </c>
      <c r="Z11">
        <v>0</v>
      </c>
      <c r="AA11">
        <v>0</v>
      </c>
      <c r="AB11">
        <v>0</v>
      </c>
      <c r="AC11" t="s">
        <v>57</v>
      </c>
      <c r="AD11">
        <v>0</v>
      </c>
      <c r="AE11">
        <v>0</v>
      </c>
      <c r="AF11">
        <v>0</v>
      </c>
      <c r="AG11">
        <v>0</v>
      </c>
      <c r="AH11">
        <v>60</v>
      </c>
      <c r="AI11">
        <v>83</v>
      </c>
      <c r="AJ11">
        <v>0</v>
      </c>
      <c r="AK11">
        <v>0</v>
      </c>
      <c r="AL11">
        <v>5</v>
      </c>
      <c r="AM11">
        <v>143</v>
      </c>
      <c r="AN11">
        <v>83</v>
      </c>
      <c r="AO11" t="s">
        <v>118</v>
      </c>
      <c r="AP11" t="s">
        <v>119</v>
      </c>
      <c r="AQ11" t="s">
        <v>120</v>
      </c>
      <c r="AR11" t="s">
        <v>75</v>
      </c>
      <c r="AS11" t="s">
        <v>62</v>
      </c>
      <c r="AT11">
        <v>2313</v>
      </c>
      <c r="AV11" s="3">
        <v>45148.356249999997</v>
      </c>
    </row>
    <row r="12" spans="1:49" x14ac:dyDescent="0.3">
      <c r="A12" t="s">
        <v>121</v>
      </c>
      <c r="B12" t="s">
        <v>50</v>
      </c>
      <c r="E12" s="2">
        <v>786895164263</v>
      </c>
      <c r="F12" t="s">
        <v>51</v>
      </c>
      <c r="G12" t="s">
        <v>52</v>
      </c>
      <c r="H12" t="s">
        <v>122</v>
      </c>
      <c r="I12" t="s">
        <v>123</v>
      </c>
      <c r="J12" s="3">
        <v>45143.05</v>
      </c>
      <c r="K12" t="s">
        <v>124</v>
      </c>
      <c r="M12" t="s">
        <v>56</v>
      </c>
      <c r="P12">
        <v>60</v>
      </c>
      <c r="Q12">
        <v>60</v>
      </c>
      <c r="R12">
        <v>2</v>
      </c>
      <c r="S12" s="4">
        <v>120</v>
      </c>
      <c r="T12">
        <v>0</v>
      </c>
      <c r="U12">
        <v>0</v>
      </c>
      <c r="V12">
        <v>0</v>
      </c>
      <c r="W12">
        <v>0.36</v>
      </c>
      <c r="X12">
        <v>2</v>
      </c>
      <c r="Y12">
        <v>0.36</v>
      </c>
      <c r="Z12">
        <v>0</v>
      </c>
      <c r="AA12">
        <v>0</v>
      </c>
      <c r="AB12">
        <v>0</v>
      </c>
      <c r="AC12" t="s">
        <v>57</v>
      </c>
      <c r="AD12">
        <v>0</v>
      </c>
      <c r="AE12">
        <v>0</v>
      </c>
      <c r="AF12">
        <v>0</v>
      </c>
      <c r="AG12">
        <v>0</v>
      </c>
      <c r="AH12">
        <v>120</v>
      </c>
      <c r="AI12">
        <v>8</v>
      </c>
      <c r="AJ12">
        <v>75</v>
      </c>
      <c r="AK12">
        <v>0</v>
      </c>
      <c r="AL12">
        <v>9</v>
      </c>
      <c r="AM12">
        <v>128</v>
      </c>
      <c r="AN12">
        <v>83</v>
      </c>
      <c r="AO12" t="s">
        <v>125</v>
      </c>
      <c r="AP12" t="s">
        <v>126</v>
      </c>
      <c r="AQ12" t="s">
        <v>127</v>
      </c>
      <c r="AR12" t="s">
        <v>75</v>
      </c>
      <c r="AS12" t="s">
        <v>62</v>
      </c>
      <c r="AT12">
        <v>3704</v>
      </c>
      <c r="AV12" s="3">
        <v>45152.334027777775</v>
      </c>
    </row>
    <row r="13" spans="1:49" x14ac:dyDescent="0.3">
      <c r="A13" t="s">
        <v>128</v>
      </c>
      <c r="B13" t="s">
        <v>50</v>
      </c>
      <c r="E13" s="2">
        <v>786895164247</v>
      </c>
      <c r="F13" t="s">
        <v>51</v>
      </c>
      <c r="G13" t="s">
        <v>52</v>
      </c>
      <c r="H13" t="s">
        <v>129</v>
      </c>
      <c r="I13" t="s">
        <v>123</v>
      </c>
      <c r="J13" s="3">
        <v>45143.729861111111</v>
      </c>
      <c r="K13" t="s">
        <v>130</v>
      </c>
      <c r="M13" t="s">
        <v>56</v>
      </c>
      <c r="P13">
        <v>60</v>
      </c>
      <c r="Q13">
        <v>60</v>
      </c>
      <c r="R13">
        <v>5</v>
      </c>
      <c r="S13" s="4">
        <v>300</v>
      </c>
      <c r="T13">
        <v>0</v>
      </c>
      <c r="U13">
        <v>0</v>
      </c>
      <c r="V13">
        <v>0</v>
      </c>
      <c r="W13">
        <v>0.9</v>
      </c>
      <c r="X13">
        <v>5</v>
      </c>
      <c r="Y13">
        <v>0.9</v>
      </c>
      <c r="Z13">
        <v>0</v>
      </c>
      <c r="AA13">
        <v>0</v>
      </c>
      <c r="AB13">
        <v>0</v>
      </c>
      <c r="AC13" t="s">
        <v>57</v>
      </c>
      <c r="AD13">
        <v>0</v>
      </c>
      <c r="AE13">
        <v>0</v>
      </c>
      <c r="AF13">
        <v>0</v>
      </c>
      <c r="AG13">
        <v>0</v>
      </c>
      <c r="AH13">
        <v>300</v>
      </c>
      <c r="AI13">
        <v>8</v>
      </c>
      <c r="AJ13">
        <v>75</v>
      </c>
      <c r="AK13">
        <v>0</v>
      </c>
      <c r="AL13">
        <v>24</v>
      </c>
      <c r="AM13">
        <v>308</v>
      </c>
      <c r="AN13">
        <v>83</v>
      </c>
      <c r="AO13" t="s">
        <v>131</v>
      </c>
      <c r="AP13" t="s">
        <v>132</v>
      </c>
      <c r="AQ13" t="s">
        <v>133</v>
      </c>
      <c r="AR13" t="s">
        <v>75</v>
      </c>
      <c r="AS13" t="s">
        <v>62</v>
      </c>
      <c r="AT13">
        <v>2600</v>
      </c>
      <c r="AV13" s="3">
        <v>45149.837500000001</v>
      </c>
    </row>
    <row r="14" spans="1:49" x14ac:dyDescent="0.3">
      <c r="A14" t="s">
        <v>134</v>
      </c>
      <c r="B14" t="s">
        <v>50</v>
      </c>
      <c r="E14" s="2">
        <v>786895164234</v>
      </c>
      <c r="F14" t="s">
        <v>51</v>
      </c>
      <c r="G14" t="s">
        <v>52</v>
      </c>
      <c r="H14" t="s">
        <v>135</v>
      </c>
      <c r="I14" t="s">
        <v>123</v>
      </c>
      <c r="J14" s="3">
        <v>45143.862500000003</v>
      </c>
      <c r="K14" t="s">
        <v>136</v>
      </c>
      <c r="M14" t="s">
        <v>56</v>
      </c>
      <c r="P14">
        <v>60</v>
      </c>
      <c r="Q14">
        <v>60</v>
      </c>
      <c r="R14">
        <v>6</v>
      </c>
      <c r="S14" s="4">
        <v>360</v>
      </c>
      <c r="T14">
        <v>0</v>
      </c>
      <c r="U14">
        <v>0</v>
      </c>
      <c r="V14">
        <v>0</v>
      </c>
      <c r="W14">
        <v>1.08</v>
      </c>
      <c r="X14">
        <v>6</v>
      </c>
      <c r="Y14">
        <v>1.08</v>
      </c>
      <c r="Z14">
        <v>0</v>
      </c>
      <c r="AA14">
        <v>0</v>
      </c>
      <c r="AB14">
        <v>0</v>
      </c>
      <c r="AC14" t="s">
        <v>57</v>
      </c>
      <c r="AD14">
        <v>0</v>
      </c>
      <c r="AE14">
        <v>0</v>
      </c>
      <c r="AF14">
        <v>0</v>
      </c>
      <c r="AG14">
        <v>0</v>
      </c>
      <c r="AH14">
        <v>360</v>
      </c>
      <c r="AI14">
        <v>135</v>
      </c>
      <c r="AJ14">
        <v>0</v>
      </c>
      <c r="AK14">
        <v>0</v>
      </c>
      <c r="AL14">
        <v>28</v>
      </c>
      <c r="AM14">
        <v>495</v>
      </c>
      <c r="AN14">
        <v>135</v>
      </c>
      <c r="AO14" t="s">
        <v>137</v>
      </c>
      <c r="AP14" t="s">
        <v>138</v>
      </c>
      <c r="AQ14" t="s">
        <v>139</v>
      </c>
      <c r="AR14" t="s">
        <v>114</v>
      </c>
      <c r="AS14" t="s">
        <v>62</v>
      </c>
      <c r="AT14">
        <v>8506</v>
      </c>
      <c r="AV14" s="3">
        <v>45153.890972222223</v>
      </c>
    </row>
    <row r="15" spans="1:49" x14ac:dyDescent="0.3">
      <c r="A15" t="s">
        <v>140</v>
      </c>
      <c r="B15" t="s">
        <v>50</v>
      </c>
      <c r="E15" s="2">
        <v>786895164181</v>
      </c>
      <c r="F15" t="s">
        <v>51</v>
      </c>
      <c r="G15" t="s">
        <v>52</v>
      </c>
      <c r="H15" t="s">
        <v>141</v>
      </c>
      <c r="I15" t="s">
        <v>123</v>
      </c>
      <c r="J15" s="3">
        <v>45143.880555555559</v>
      </c>
      <c r="K15" t="s">
        <v>142</v>
      </c>
      <c r="M15" t="s">
        <v>56</v>
      </c>
      <c r="P15">
        <v>60</v>
      </c>
      <c r="Q15">
        <v>60</v>
      </c>
      <c r="R15">
        <v>1</v>
      </c>
      <c r="S15" s="4">
        <v>60</v>
      </c>
      <c r="T15">
        <v>0</v>
      </c>
      <c r="U15">
        <v>0</v>
      </c>
      <c r="V15">
        <v>0</v>
      </c>
      <c r="W15">
        <v>0.18</v>
      </c>
      <c r="X15">
        <v>1</v>
      </c>
      <c r="Y15">
        <v>0.18</v>
      </c>
      <c r="Z15">
        <v>0</v>
      </c>
      <c r="AA15">
        <v>0</v>
      </c>
      <c r="AB15">
        <v>0</v>
      </c>
      <c r="AC15" t="s">
        <v>57</v>
      </c>
      <c r="AD15">
        <v>0</v>
      </c>
      <c r="AE15">
        <v>0</v>
      </c>
      <c r="AF15">
        <v>0</v>
      </c>
      <c r="AG15">
        <v>0</v>
      </c>
      <c r="AH15">
        <v>60</v>
      </c>
      <c r="AI15">
        <v>8</v>
      </c>
      <c r="AJ15">
        <v>75</v>
      </c>
      <c r="AK15">
        <v>0</v>
      </c>
      <c r="AL15">
        <v>5</v>
      </c>
      <c r="AM15">
        <v>68</v>
      </c>
      <c r="AN15">
        <v>83</v>
      </c>
      <c r="AO15" t="s">
        <v>143</v>
      </c>
      <c r="AP15" t="s">
        <v>144</v>
      </c>
      <c r="AQ15" t="s">
        <v>145</v>
      </c>
      <c r="AR15" t="s">
        <v>75</v>
      </c>
      <c r="AS15" t="s">
        <v>62</v>
      </c>
      <c r="AT15">
        <v>3102</v>
      </c>
      <c r="AV15" s="3">
        <v>45150.674305555556</v>
      </c>
    </row>
    <row r="16" spans="1:49" x14ac:dyDescent="0.3">
      <c r="A16" t="s">
        <v>146</v>
      </c>
      <c r="B16" t="s">
        <v>50</v>
      </c>
      <c r="E16" s="2">
        <v>786895164194</v>
      </c>
      <c r="F16" t="s">
        <v>51</v>
      </c>
      <c r="G16" t="s">
        <v>52</v>
      </c>
      <c r="H16" t="s">
        <v>147</v>
      </c>
      <c r="I16" t="s">
        <v>123</v>
      </c>
      <c r="J16" s="3">
        <v>45144.335416666669</v>
      </c>
      <c r="K16" t="s">
        <v>148</v>
      </c>
      <c r="M16" t="s">
        <v>56</v>
      </c>
      <c r="P16">
        <v>60</v>
      </c>
      <c r="Q16">
        <v>60</v>
      </c>
      <c r="R16">
        <v>4</v>
      </c>
      <c r="S16" s="4">
        <v>240</v>
      </c>
      <c r="T16">
        <v>0</v>
      </c>
      <c r="U16">
        <v>0</v>
      </c>
      <c r="V16">
        <v>0</v>
      </c>
      <c r="W16">
        <v>0.72</v>
      </c>
      <c r="X16">
        <v>4</v>
      </c>
      <c r="Y16">
        <v>0.72</v>
      </c>
      <c r="Z16">
        <v>0</v>
      </c>
      <c r="AA16">
        <v>0</v>
      </c>
      <c r="AB16">
        <v>0</v>
      </c>
      <c r="AC16" t="s">
        <v>57</v>
      </c>
      <c r="AD16">
        <v>0</v>
      </c>
      <c r="AE16">
        <v>0</v>
      </c>
      <c r="AF16">
        <v>0</v>
      </c>
      <c r="AG16">
        <v>0</v>
      </c>
      <c r="AH16">
        <v>240</v>
      </c>
      <c r="AI16">
        <v>8</v>
      </c>
      <c r="AJ16">
        <v>75</v>
      </c>
      <c r="AK16">
        <v>0</v>
      </c>
      <c r="AL16">
        <v>19</v>
      </c>
      <c r="AM16">
        <v>248</v>
      </c>
      <c r="AN16">
        <v>83</v>
      </c>
      <c r="AO16" t="s">
        <v>149</v>
      </c>
      <c r="AP16" t="s">
        <v>150</v>
      </c>
      <c r="AQ16" t="s">
        <v>74</v>
      </c>
      <c r="AR16" t="s">
        <v>75</v>
      </c>
      <c r="AS16" t="s">
        <v>62</v>
      </c>
      <c r="AT16">
        <v>2916</v>
      </c>
      <c r="AV16" s="3">
        <v>45148.426388888889</v>
      </c>
    </row>
    <row r="17" spans="1:48" x14ac:dyDescent="0.3">
      <c r="A17" t="s">
        <v>151</v>
      </c>
      <c r="B17" t="s">
        <v>50</v>
      </c>
      <c r="E17" s="2">
        <v>786895164221</v>
      </c>
      <c r="F17" t="s">
        <v>51</v>
      </c>
      <c r="G17" t="s">
        <v>52</v>
      </c>
      <c r="H17" t="s">
        <v>152</v>
      </c>
      <c r="I17" t="s">
        <v>123</v>
      </c>
      <c r="J17" s="3">
        <v>45144.652083333334</v>
      </c>
      <c r="K17" t="s">
        <v>153</v>
      </c>
      <c r="M17" t="s">
        <v>56</v>
      </c>
      <c r="P17">
        <v>60</v>
      </c>
      <c r="Q17">
        <v>60</v>
      </c>
      <c r="R17">
        <v>4</v>
      </c>
      <c r="S17" s="4">
        <v>240</v>
      </c>
      <c r="T17">
        <v>0</v>
      </c>
      <c r="U17">
        <v>0</v>
      </c>
      <c r="V17">
        <v>0</v>
      </c>
      <c r="W17">
        <v>0.72</v>
      </c>
      <c r="X17">
        <v>4</v>
      </c>
      <c r="Y17">
        <v>0.72</v>
      </c>
      <c r="Z17">
        <v>0</v>
      </c>
      <c r="AA17">
        <v>0</v>
      </c>
      <c r="AB17">
        <v>0</v>
      </c>
      <c r="AC17" t="s">
        <v>57</v>
      </c>
      <c r="AD17">
        <v>0</v>
      </c>
      <c r="AE17">
        <v>0</v>
      </c>
      <c r="AF17">
        <v>0</v>
      </c>
      <c r="AG17">
        <v>0</v>
      </c>
      <c r="AH17">
        <v>240</v>
      </c>
      <c r="AI17">
        <v>30</v>
      </c>
      <c r="AJ17">
        <v>50</v>
      </c>
      <c r="AK17">
        <v>0</v>
      </c>
      <c r="AL17">
        <v>19</v>
      </c>
      <c r="AM17">
        <v>270</v>
      </c>
      <c r="AN17">
        <v>80</v>
      </c>
      <c r="AO17" t="s">
        <v>154</v>
      </c>
      <c r="AP17" t="s">
        <v>155</v>
      </c>
      <c r="AQ17" t="s">
        <v>156</v>
      </c>
      <c r="AR17" t="s">
        <v>156</v>
      </c>
      <c r="AS17" t="s">
        <v>62</v>
      </c>
      <c r="AT17">
        <v>1214</v>
      </c>
      <c r="AV17" s="3">
        <v>45152.399305555555</v>
      </c>
    </row>
    <row r="18" spans="1:48" x14ac:dyDescent="0.3">
      <c r="A18" t="s">
        <v>157</v>
      </c>
      <c r="B18" t="s">
        <v>50</v>
      </c>
      <c r="E18" s="2">
        <v>786895164218</v>
      </c>
      <c r="F18" t="s">
        <v>51</v>
      </c>
      <c r="G18" t="s">
        <v>52</v>
      </c>
      <c r="H18" t="s">
        <v>158</v>
      </c>
      <c r="I18" t="s">
        <v>123</v>
      </c>
      <c r="J18" s="3">
        <v>45144.706944444442</v>
      </c>
      <c r="K18" t="s">
        <v>159</v>
      </c>
      <c r="M18" t="s">
        <v>56</v>
      </c>
      <c r="P18">
        <v>60</v>
      </c>
      <c r="Q18">
        <v>60</v>
      </c>
      <c r="R18">
        <v>2</v>
      </c>
      <c r="S18" s="4">
        <v>120</v>
      </c>
      <c r="T18">
        <v>0</v>
      </c>
      <c r="U18">
        <v>0</v>
      </c>
      <c r="V18">
        <v>0</v>
      </c>
      <c r="W18">
        <v>0.36</v>
      </c>
      <c r="X18">
        <v>4</v>
      </c>
      <c r="Y18">
        <v>0.72</v>
      </c>
      <c r="Z18">
        <v>0</v>
      </c>
      <c r="AA18">
        <v>0</v>
      </c>
      <c r="AB18">
        <v>0</v>
      </c>
      <c r="AC18" t="s">
        <v>57</v>
      </c>
      <c r="AD18">
        <v>0</v>
      </c>
      <c r="AE18">
        <v>0</v>
      </c>
      <c r="AF18">
        <v>0</v>
      </c>
      <c r="AG18">
        <v>0</v>
      </c>
      <c r="AH18">
        <v>240</v>
      </c>
      <c r="AI18">
        <v>8</v>
      </c>
      <c r="AJ18">
        <v>75</v>
      </c>
      <c r="AK18">
        <v>0</v>
      </c>
      <c r="AL18">
        <v>19</v>
      </c>
      <c r="AM18">
        <v>248</v>
      </c>
      <c r="AN18">
        <v>83</v>
      </c>
      <c r="AO18" t="s">
        <v>160</v>
      </c>
      <c r="AP18" t="s">
        <v>161</v>
      </c>
      <c r="AQ18" t="s">
        <v>162</v>
      </c>
      <c r="AR18" t="s">
        <v>61</v>
      </c>
      <c r="AS18" t="s">
        <v>62</v>
      </c>
      <c r="AT18">
        <v>5300</v>
      </c>
      <c r="AV18" s="3">
        <v>45157.646527777775</v>
      </c>
    </row>
    <row r="19" spans="1:48" x14ac:dyDescent="0.3">
      <c r="A19" t="s">
        <v>157</v>
      </c>
      <c r="B19" t="s">
        <v>50</v>
      </c>
      <c r="E19" s="2">
        <v>786895164218</v>
      </c>
      <c r="F19" t="s">
        <v>51</v>
      </c>
      <c r="G19" t="s">
        <v>52</v>
      </c>
      <c r="H19" t="s">
        <v>158</v>
      </c>
      <c r="I19" t="s">
        <v>123</v>
      </c>
      <c r="J19" s="3">
        <v>45144.706944444442</v>
      </c>
      <c r="K19" t="s">
        <v>159</v>
      </c>
      <c r="M19" t="s">
        <v>85</v>
      </c>
      <c r="P19">
        <v>60</v>
      </c>
      <c r="Q19">
        <v>60</v>
      </c>
      <c r="R19">
        <v>2</v>
      </c>
      <c r="S19" s="4">
        <v>120</v>
      </c>
      <c r="T19">
        <v>0</v>
      </c>
      <c r="U19">
        <v>0</v>
      </c>
      <c r="V19">
        <v>0</v>
      </c>
      <c r="W19">
        <v>0.36</v>
      </c>
      <c r="X19">
        <v>4</v>
      </c>
      <c r="Y19">
        <v>0.72</v>
      </c>
      <c r="Z19">
        <v>0</v>
      </c>
      <c r="AA19">
        <v>0</v>
      </c>
      <c r="AB19">
        <v>0</v>
      </c>
      <c r="AC19" t="s">
        <v>57</v>
      </c>
      <c r="AD19">
        <v>0</v>
      </c>
      <c r="AE19">
        <v>0</v>
      </c>
      <c r="AF19">
        <v>0</v>
      </c>
      <c r="AG19">
        <v>0</v>
      </c>
      <c r="AH19">
        <v>240</v>
      </c>
      <c r="AI19">
        <v>8</v>
      </c>
      <c r="AJ19">
        <v>75</v>
      </c>
      <c r="AK19">
        <v>0</v>
      </c>
      <c r="AL19">
        <v>19</v>
      </c>
      <c r="AM19">
        <v>248</v>
      </c>
      <c r="AN19">
        <v>83</v>
      </c>
      <c r="AO19" t="s">
        <v>160</v>
      </c>
      <c r="AP19" t="s">
        <v>161</v>
      </c>
      <c r="AQ19" t="s">
        <v>162</v>
      </c>
      <c r="AR19" t="s">
        <v>61</v>
      </c>
      <c r="AS19" t="s">
        <v>62</v>
      </c>
      <c r="AT19">
        <v>5300</v>
      </c>
      <c r="AV19" s="3">
        <v>45157.646527777775</v>
      </c>
    </row>
    <row r="20" spans="1:48" x14ac:dyDescent="0.3">
      <c r="A20" t="s">
        <v>163</v>
      </c>
      <c r="B20" t="s">
        <v>50</v>
      </c>
      <c r="E20" s="2">
        <v>786895164250</v>
      </c>
      <c r="F20" t="s">
        <v>51</v>
      </c>
      <c r="G20" t="s">
        <v>52</v>
      </c>
      <c r="H20" t="s">
        <v>164</v>
      </c>
      <c r="I20" t="s">
        <v>123</v>
      </c>
      <c r="J20" s="3">
        <v>45144.79583333333</v>
      </c>
      <c r="K20" t="s">
        <v>165</v>
      </c>
      <c r="M20" t="s">
        <v>56</v>
      </c>
      <c r="P20">
        <v>60</v>
      </c>
      <c r="Q20">
        <v>60</v>
      </c>
      <c r="R20">
        <v>1</v>
      </c>
      <c r="S20" s="4">
        <v>60</v>
      </c>
      <c r="T20">
        <v>0</v>
      </c>
      <c r="U20">
        <v>0</v>
      </c>
      <c r="V20">
        <v>0</v>
      </c>
      <c r="W20">
        <v>0.18</v>
      </c>
      <c r="X20">
        <v>1</v>
      </c>
      <c r="Y20">
        <v>0.18</v>
      </c>
      <c r="Z20">
        <v>0</v>
      </c>
      <c r="AA20">
        <v>0</v>
      </c>
      <c r="AB20">
        <v>0</v>
      </c>
      <c r="AC20" t="s">
        <v>57</v>
      </c>
      <c r="AD20">
        <v>0</v>
      </c>
      <c r="AE20">
        <v>0</v>
      </c>
      <c r="AF20">
        <v>0</v>
      </c>
      <c r="AG20">
        <v>0</v>
      </c>
      <c r="AH20">
        <v>60</v>
      </c>
      <c r="AI20">
        <v>83</v>
      </c>
      <c r="AJ20">
        <v>0</v>
      </c>
      <c r="AK20">
        <v>0</v>
      </c>
      <c r="AL20">
        <v>5</v>
      </c>
      <c r="AM20">
        <v>143</v>
      </c>
      <c r="AN20">
        <v>83</v>
      </c>
      <c r="AO20" t="s">
        <v>166</v>
      </c>
      <c r="AP20" t="s">
        <v>167</v>
      </c>
      <c r="AQ20" t="s">
        <v>168</v>
      </c>
      <c r="AR20" t="s">
        <v>75</v>
      </c>
      <c r="AS20" t="s">
        <v>62</v>
      </c>
      <c r="AT20">
        <v>3500</v>
      </c>
      <c r="AV20" s="3">
        <v>45152.452777777777</v>
      </c>
    </row>
    <row r="21" spans="1:48" x14ac:dyDescent="0.3">
      <c r="A21" t="s">
        <v>169</v>
      </c>
      <c r="B21" t="s">
        <v>50</v>
      </c>
      <c r="E21" s="2">
        <v>786895164205</v>
      </c>
      <c r="F21" t="s">
        <v>51</v>
      </c>
      <c r="G21" t="s">
        <v>52</v>
      </c>
      <c r="H21" t="s">
        <v>170</v>
      </c>
      <c r="I21" t="s">
        <v>123</v>
      </c>
      <c r="J21" s="3">
        <v>45145.093055555553</v>
      </c>
      <c r="K21" t="s">
        <v>171</v>
      </c>
      <c r="M21" t="s">
        <v>56</v>
      </c>
      <c r="P21">
        <v>60</v>
      </c>
      <c r="Q21">
        <v>60</v>
      </c>
      <c r="R21">
        <v>1</v>
      </c>
      <c r="S21" s="4">
        <v>60</v>
      </c>
      <c r="T21">
        <v>0</v>
      </c>
      <c r="U21">
        <v>0</v>
      </c>
      <c r="V21">
        <v>0</v>
      </c>
      <c r="W21">
        <v>0.18</v>
      </c>
      <c r="X21">
        <v>1</v>
      </c>
      <c r="Y21">
        <v>0.18</v>
      </c>
      <c r="Z21">
        <v>0</v>
      </c>
      <c r="AA21">
        <v>0</v>
      </c>
      <c r="AB21">
        <v>0</v>
      </c>
      <c r="AC21" t="s">
        <v>57</v>
      </c>
      <c r="AD21">
        <v>0</v>
      </c>
      <c r="AE21">
        <v>0</v>
      </c>
      <c r="AF21">
        <v>0</v>
      </c>
      <c r="AG21">
        <v>0</v>
      </c>
      <c r="AH21">
        <v>60</v>
      </c>
      <c r="AI21">
        <v>8</v>
      </c>
      <c r="AJ21">
        <v>75</v>
      </c>
      <c r="AK21">
        <v>0</v>
      </c>
      <c r="AL21">
        <v>5</v>
      </c>
      <c r="AM21">
        <v>68</v>
      </c>
      <c r="AN21">
        <v>83</v>
      </c>
      <c r="AO21" t="s">
        <v>172</v>
      </c>
      <c r="AP21" t="s">
        <v>173</v>
      </c>
      <c r="AQ21" t="s">
        <v>174</v>
      </c>
      <c r="AR21" t="s">
        <v>75</v>
      </c>
      <c r="AS21" t="s">
        <v>62</v>
      </c>
      <c r="AT21">
        <v>2401</v>
      </c>
      <c r="AV21" s="3">
        <v>45152.456250000003</v>
      </c>
    </row>
    <row r="22" spans="1:48" x14ac:dyDescent="0.3">
      <c r="A22" t="s">
        <v>175</v>
      </c>
      <c r="B22" t="s">
        <v>50</v>
      </c>
      <c r="E22" s="2">
        <v>786906227701</v>
      </c>
      <c r="F22" t="s">
        <v>51</v>
      </c>
      <c r="G22" t="s">
        <v>52</v>
      </c>
      <c r="H22" t="s">
        <v>176</v>
      </c>
      <c r="I22" t="s">
        <v>177</v>
      </c>
      <c r="J22" s="3">
        <v>45145.365972222222</v>
      </c>
      <c r="K22" t="s">
        <v>178</v>
      </c>
      <c r="M22" t="s">
        <v>56</v>
      </c>
      <c r="P22">
        <v>60</v>
      </c>
      <c r="Q22">
        <v>60</v>
      </c>
      <c r="R22">
        <v>1</v>
      </c>
      <c r="S22" s="4">
        <v>60</v>
      </c>
      <c r="T22">
        <v>0</v>
      </c>
      <c r="U22">
        <v>0</v>
      </c>
      <c r="V22">
        <v>0</v>
      </c>
      <c r="W22">
        <v>0.18</v>
      </c>
      <c r="X22">
        <v>1</v>
      </c>
      <c r="Y22">
        <v>0.18</v>
      </c>
      <c r="Z22">
        <v>0</v>
      </c>
      <c r="AA22">
        <v>0</v>
      </c>
      <c r="AB22">
        <v>0</v>
      </c>
      <c r="AC22" t="s">
        <v>57</v>
      </c>
      <c r="AD22">
        <v>0</v>
      </c>
      <c r="AE22">
        <v>0</v>
      </c>
      <c r="AF22">
        <v>0</v>
      </c>
      <c r="AG22">
        <v>0</v>
      </c>
      <c r="AH22">
        <v>60</v>
      </c>
      <c r="AI22">
        <v>8</v>
      </c>
      <c r="AJ22">
        <v>75</v>
      </c>
      <c r="AK22">
        <v>0</v>
      </c>
      <c r="AL22">
        <v>5</v>
      </c>
      <c r="AM22">
        <v>68</v>
      </c>
      <c r="AN22">
        <v>83</v>
      </c>
      <c r="AO22" t="s">
        <v>179</v>
      </c>
      <c r="AP22" t="s">
        <v>180</v>
      </c>
      <c r="AQ22" t="s">
        <v>181</v>
      </c>
      <c r="AR22" t="s">
        <v>75</v>
      </c>
      <c r="AS22" t="s">
        <v>62</v>
      </c>
      <c r="AT22">
        <v>3310</v>
      </c>
      <c r="AV22" s="3">
        <v>45149.644444444442</v>
      </c>
    </row>
    <row r="23" spans="1:48" x14ac:dyDescent="0.3">
      <c r="A23" t="s">
        <v>182</v>
      </c>
      <c r="B23" t="s">
        <v>50</v>
      </c>
      <c r="E23" s="2">
        <v>786906227772</v>
      </c>
      <c r="F23" t="s">
        <v>51</v>
      </c>
      <c r="G23" t="s">
        <v>52</v>
      </c>
      <c r="H23" t="s">
        <v>183</v>
      </c>
      <c r="I23" t="s">
        <v>177</v>
      </c>
      <c r="J23" s="3">
        <v>45145.868055555555</v>
      </c>
      <c r="K23" t="s">
        <v>184</v>
      </c>
      <c r="M23" t="s">
        <v>56</v>
      </c>
      <c r="P23">
        <v>60</v>
      </c>
      <c r="Q23">
        <v>60</v>
      </c>
      <c r="R23">
        <v>3</v>
      </c>
      <c r="S23" s="4">
        <v>180</v>
      </c>
      <c r="T23">
        <v>0</v>
      </c>
      <c r="U23">
        <v>0</v>
      </c>
      <c r="V23">
        <v>0</v>
      </c>
      <c r="W23">
        <v>0.54</v>
      </c>
      <c r="X23">
        <v>3</v>
      </c>
      <c r="Y23">
        <v>0.54</v>
      </c>
      <c r="Z23">
        <v>0</v>
      </c>
      <c r="AA23">
        <v>0</v>
      </c>
      <c r="AB23">
        <v>0</v>
      </c>
      <c r="AC23" t="s">
        <v>57</v>
      </c>
      <c r="AD23">
        <v>0</v>
      </c>
      <c r="AE23">
        <v>0</v>
      </c>
      <c r="AF23">
        <v>0</v>
      </c>
      <c r="AG23">
        <v>0</v>
      </c>
      <c r="AH23">
        <v>180</v>
      </c>
      <c r="AI23">
        <v>8</v>
      </c>
      <c r="AJ23">
        <v>75</v>
      </c>
      <c r="AK23">
        <v>0</v>
      </c>
      <c r="AL23">
        <v>14</v>
      </c>
      <c r="AM23">
        <v>188</v>
      </c>
      <c r="AN23">
        <v>83</v>
      </c>
      <c r="AO23" t="s">
        <v>185</v>
      </c>
      <c r="AP23" t="s">
        <v>186</v>
      </c>
      <c r="AQ23" t="s">
        <v>187</v>
      </c>
      <c r="AR23" t="s">
        <v>61</v>
      </c>
      <c r="AS23" t="s">
        <v>62</v>
      </c>
      <c r="AT23">
        <v>4604</v>
      </c>
      <c r="AV23" s="3">
        <v>45153.37777777778</v>
      </c>
    </row>
    <row r="24" spans="1:48" x14ac:dyDescent="0.3">
      <c r="A24" t="s">
        <v>188</v>
      </c>
      <c r="B24" t="s">
        <v>50</v>
      </c>
      <c r="E24" s="2">
        <v>786906227756</v>
      </c>
      <c r="F24" t="s">
        <v>51</v>
      </c>
      <c r="G24" t="s">
        <v>52</v>
      </c>
      <c r="H24" t="s">
        <v>189</v>
      </c>
      <c r="I24" t="s">
        <v>177</v>
      </c>
      <c r="J24" s="3">
        <v>45146.150694444441</v>
      </c>
      <c r="K24" t="s">
        <v>190</v>
      </c>
      <c r="M24" t="s">
        <v>191</v>
      </c>
      <c r="P24">
        <v>60</v>
      </c>
      <c r="Q24">
        <v>60</v>
      </c>
      <c r="R24">
        <v>3</v>
      </c>
      <c r="S24" s="4">
        <v>180</v>
      </c>
      <c r="T24">
        <v>0</v>
      </c>
      <c r="U24">
        <v>0</v>
      </c>
      <c r="V24">
        <v>0</v>
      </c>
      <c r="W24">
        <v>0.54</v>
      </c>
      <c r="X24">
        <v>3</v>
      </c>
      <c r="Y24">
        <v>0.54</v>
      </c>
      <c r="Z24">
        <v>0</v>
      </c>
      <c r="AA24">
        <v>0</v>
      </c>
      <c r="AB24">
        <v>0</v>
      </c>
      <c r="AC24" t="s">
        <v>57</v>
      </c>
      <c r="AD24">
        <v>0</v>
      </c>
      <c r="AE24">
        <v>0</v>
      </c>
      <c r="AF24">
        <v>0</v>
      </c>
      <c r="AG24">
        <v>0</v>
      </c>
      <c r="AH24">
        <v>180</v>
      </c>
      <c r="AI24">
        <v>30</v>
      </c>
      <c r="AJ24">
        <v>50</v>
      </c>
      <c r="AK24">
        <v>0</v>
      </c>
      <c r="AL24">
        <v>14</v>
      </c>
      <c r="AM24">
        <v>210</v>
      </c>
      <c r="AN24">
        <v>80</v>
      </c>
      <c r="AO24" t="s">
        <v>192</v>
      </c>
      <c r="AP24" t="s">
        <v>193</v>
      </c>
      <c r="AQ24" t="s">
        <v>156</v>
      </c>
      <c r="AR24" t="s">
        <v>156</v>
      </c>
      <c r="AS24" t="s">
        <v>62</v>
      </c>
      <c r="AT24">
        <v>1600</v>
      </c>
      <c r="AV24" s="3">
        <v>45151.831250000003</v>
      </c>
    </row>
    <row r="25" spans="1:48" x14ac:dyDescent="0.3">
      <c r="A25" t="s">
        <v>194</v>
      </c>
      <c r="B25" t="s">
        <v>50</v>
      </c>
      <c r="E25" s="2">
        <v>786906227616</v>
      </c>
      <c r="F25" t="s">
        <v>51</v>
      </c>
      <c r="G25" t="s">
        <v>52</v>
      </c>
      <c r="H25" t="s">
        <v>195</v>
      </c>
      <c r="I25" t="s">
        <v>177</v>
      </c>
      <c r="J25" s="3">
        <v>45146.32916666667</v>
      </c>
      <c r="K25" t="s">
        <v>196</v>
      </c>
      <c r="M25" t="s">
        <v>56</v>
      </c>
      <c r="P25">
        <v>60</v>
      </c>
      <c r="Q25">
        <v>60</v>
      </c>
      <c r="R25">
        <v>2</v>
      </c>
      <c r="S25" s="4">
        <v>120</v>
      </c>
      <c r="T25">
        <v>0</v>
      </c>
      <c r="U25">
        <v>0</v>
      </c>
      <c r="V25">
        <v>0</v>
      </c>
      <c r="W25">
        <v>0.36</v>
      </c>
      <c r="X25">
        <v>2</v>
      </c>
      <c r="Y25">
        <v>0.36</v>
      </c>
      <c r="Z25">
        <v>0</v>
      </c>
      <c r="AA25">
        <v>0</v>
      </c>
      <c r="AB25">
        <v>0</v>
      </c>
      <c r="AC25" t="s">
        <v>57</v>
      </c>
      <c r="AD25">
        <v>0</v>
      </c>
      <c r="AE25">
        <v>0</v>
      </c>
      <c r="AF25">
        <v>0</v>
      </c>
      <c r="AG25">
        <v>0</v>
      </c>
      <c r="AH25">
        <v>120</v>
      </c>
      <c r="AI25">
        <v>42</v>
      </c>
      <c r="AJ25">
        <v>38</v>
      </c>
      <c r="AK25">
        <v>0</v>
      </c>
      <c r="AL25">
        <v>9</v>
      </c>
      <c r="AM25">
        <v>162</v>
      </c>
      <c r="AN25">
        <v>80</v>
      </c>
      <c r="AO25" t="s">
        <v>197</v>
      </c>
      <c r="AP25" t="s">
        <v>198</v>
      </c>
      <c r="AQ25" t="s">
        <v>156</v>
      </c>
      <c r="AR25" t="s">
        <v>156</v>
      </c>
      <c r="AS25" t="s">
        <v>62</v>
      </c>
      <c r="AT25">
        <v>1550</v>
      </c>
      <c r="AV25" s="3">
        <v>45152.445138888892</v>
      </c>
    </row>
    <row r="26" spans="1:48" x14ac:dyDescent="0.3">
      <c r="A26" t="s">
        <v>199</v>
      </c>
      <c r="B26" t="s">
        <v>50</v>
      </c>
      <c r="E26" s="2">
        <v>786922010137</v>
      </c>
      <c r="F26" t="s">
        <v>51</v>
      </c>
      <c r="G26" t="s">
        <v>52</v>
      </c>
      <c r="H26" t="s">
        <v>200</v>
      </c>
      <c r="I26" t="s">
        <v>201</v>
      </c>
      <c r="J26" s="3">
        <v>45146.663194444445</v>
      </c>
      <c r="K26" t="s">
        <v>202</v>
      </c>
      <c r="M26" t="s">
        <v>56</v>
      </c>
      <c r="P26">
        <v>60</v>
      </c>
      <c r="Q26">
        <v>60</v>
      </c>
      <c r="R26">
        <v>4</v>
      </c>
      <c r="S26" s="4">
        <v>240</v>
      </c>
      <c r="T26">
        <v>0</v>
      </c>
      <c r="U26">
        <v>0</v>
      </c>
      <c r="V26">
        <v>0</v>
      </c>
      <c r="W26">
        <v>0.72</v>
      </c>
      <c r="X26">
        <v>4</v>
      </c>
      <c r="Y26">
        <v>0.72</v>
      </c>
      <c r="Z26">
        <v>0</v>
      </c>
      <c r="AA26">
        <v>0</v>
      </c>
      <c r="AB26">
        <v>71</v>
      </c>
      <c r="AC26" t="s">
        <v>57</v>
      </c>
      <c r="AD26">
        <v>0</v>
      </c>
      <c r="AE26">
        <v>0</v>
      </c>
      <c r="AF26">
        <v>0</v>
      </c>
      <c r="AG26">
        <v>0</v>
      </c>
      <c r="AH26">
        <v>169</v>
      </c>
      <c r="AI26">
        <v>80</v>
      </c>
      <c r="AJ26">
        <v>0</v>
      </c>
      <c r="AK26">
        <v>0</v>
      </c>
      <c r="AL26">
        <v>19</v>
      </c>
      <c r="AM26">
        <v>249</v>
      </c>
      <c r="AN26">
        <v>80</v>
      </c>
      <c r="AO26" t="s">
        <v>203</v>
      </c>
      <c r="AP26" t="s">
        <v>204</v>
      </c>
      <c r="AQ26" t="s">
        <v>156</v>
      </c>
      <c r="AR26" t="s">
        <v>156</v>
      </c>
      <c r="AS26" t="s">
        <v>62</v>
      </c>
      <c r="AT26">
        <v>1700</v>
      </c>
      <c r="AV26" s="3">
        <v>45150.688888888886</v>
      </c>
    </row>
    <row r="27" spans="1:48" x14ac:dyDescent="0.3">
      <c r="A27" t="s">
        <v>205</v>
      </c>
      <c r="B27" t="s">
        <v>50</v>
      </c>
      <c r="E27" s="2">
        <v>786922010124</v>
      </c>
      <c r="F27" t="s">
        <v>51</v>
      </c>
      <c r="G27" t="s">
        <v>52</v>
      </c>
      <c r="H27" t="s">
        <v>206</v>
      </c>
      <c r="I27" t="s">
        <v>207</v>
      </c>
      <c r="J27" s="3">
        <v>45146.85</v>
      </c>
      <c r="K27" t="s">
        <v>208</v>
      </c>
      <c r="M27" t="s">
        <v>85</v>
      </c>
      <c r="P27">
        <v>60</v>
      </c>
      <c r="Q27">
        <v>60</v>
      </c>
      <c r="R27">
        <v>2</v>
      </c>
      <c r="S27" s="4">
        <v>120</v>
      </c>
      <c r="T27">
        <v>0</v>
      </c>
      <c r="U27">
        <v>0</v>
      </c>
      <c r="V27">
        <v>0</v>
      </c>
      <c r="W27">
        <v>0.36</v>
      </c>
      <c r="X27">
        <v>2</v>
      </c>
      <c r="Y27">
        <v>0.36</v>
      </c>
      <c r="Z27">
        <v>0</v>
      </c>
      <c r="AA27">
        <v>0</v>
      </c>
      <c r="AB27">
        <v>0</v>
      </c>
      <c r="AC27" t="s">
        <v>57</v>
      </c>
      <c r="AD27">
        <v>0</v>
      </c>
      <c r="AE27">
        <v>0</v>
      </c>
      <c r="AF27">
        <v>0</v>
      </c>
      <c r="AG27">
        <v>0</v>
      </c>
      <c r="AH27">
        <v>120</v>
      </c>
      <c r="AI27">
        <v>30</v>
      </c>
      <c r="AJ27">
        <v>50</v>
      </c>
      <c r="AK27">
        <v>0</v>
      </c>
      <c r="AL27">
        <v>9</v>
      </c>
      <c r="AM27">
        <v>150</v>
      </c>
      <c r="AN27">
        <v>80</v>
      </c>
      <c r="AO27" t="s">
        <v>209</v>
      </c>
      <c r="AP27" t="s">
        <v>193</v>
      </c>
      <c r="AQ27" t="s">
        <v>156</v>
      </c>
      <c r="AR27" t="s">
        <v>156</v>
      </c>
      <c r="AS27" t="s">
        <v>62</v>
      </c>
      <c r="AT27">
        <v>1600</v>
      </c>
      <c r="AV27" s="3">
        <v>45149.605555555558</v>
      </c>
    </row>
    <row r="28" spans="1:48" x14ac:dyDescent="0.3">
      <c r="A28" t="s">
        <v>210</v>
      </c>
      <c r="B28" t="s">
        <v>50</v>
      </c>
      <c r="E28" s="2">
        <v>786922010182</v>
      </c>
      <c r="F28" t="s">
        <v>51</v>
      </c>
      <c r="G28" t="s">
        <v>52</v>
      </c>
      <c r="H28" t="s">
        <v>211</v>
      </c>
      <c r="I28" t="s">
        <v>207</v>
      </c>
      <c r="J28" s="3">
        <v>45146.890972222223</v>
      </c>
      <c r="K28" t="s">
        <v>212</v>
      </c>
      <c r="M28" t="s">
        <v>56</v>
      </c>
      <c r="P28">
        <v>60</v>
      </c>
      <c r="Q28">
        <v>60</v>
      </c>
      <c r="R28">
        <v>2</v>
      </c>
      <c r="S28" s="4">
        <v>120</v>
      </c>
      <c r="T28">
        <v>0</v>
      </c>
      <c r="U28">
        <v>0</v>
      </c>
      <c r="V28">
        <v>0</v>
      </c>
      <c r="W28">
        <v>0.36</v>
      </c>
      <c r="X28">
        <v>2</v>
      </c>
      <c r="Y28">
        <v>0.36</v>
      </c>
      <c r="Z28">
        <v>0</v>
      </c>
      <c r="AA28">
        <v>0</v>
      </c>
      <c r="AB28">
        <v>0</v>
      </c>
      <c r="AC28" t="s">
        <v>57</v>
      </c>
      <c r="AD28">
        <v>0</v>
      </c>
      <c r="AE28">
        <v>0</v>
      </c>
      <c r="AF28">
        <v>0</v>
      </c>
      <c r="AG28">
        <v>0</v>
      </c>
      <c r="AH28">
        <v>120</v>
      </c>
      <c r="AI28">
        <v>23</v>
      </c>
      <c r="AJ28">
        <v>60</v>
      </c>
      <c r="AK28">
        <v>0</v>
      </c>
      <c r="AL28">
        <v>9</v>
      </c>
      <c r="AM28">
        <v>143</v>
      </c>
      <c r="AN28">
        <v>83</v>
      </c>
      <c r="AO28" t="s">
        <v>213</v>
      </c>
      <c r="AP28" t="s">
        <v>214</v>
      </c>
      <c r="AQ28" t="s">
        <v>74</v>
      </c>
      <c r="AR28" t="s">
        <v>75</v>
      </c>
      <c r="AS28" t="s">
        <v>62</v>
      </c>
      <c r="AT28">
        <v>2900</v>
      </c>
      <c r="AV28" s="3">
        <v>45154.37222222222</v>
      </c>
    </row>
    <row r="29" spans="1:48" x14ac:dyDescent="0.3">
      <c r="A29" t="s">
        <v>215</v>
      </c>
      <c r="B29" t="s">
        <v>50</v>
      </c>
      <c r="E29" s="2">
        <v>786935665246</v>
      </c>
      <c r="F29" t="s">
        <v>51</v>
      </c>
      <c r="G29" t="s">
        <v>52</v>
      </c>
      <c r="H29" t="s">
        <v>216</v>
      </c>
      <c r="I29" t="s">
        <v>217</v>
      </c>
      <c r="J29" s="3">
        <v>45147.492361111108</v>
      </c>
      <c r="K29" t="s">
        <v>218</v>
      </c>
      <c r="M29" t="s">
        <v>56</v>
      </c>
      <c r="P29">
        <v>60</v>
      </c>
      <c r="Q29">
        <v>60</v>
      </c>
      <c r="R29">
        <v>1</v>
      </c>
      <c r="S29" s="4">
        <v>60</v>
      </c>
      <c r="T29">
        <v>0</v>
      </c>
      <c r="U29">
        <v>0</v>
      </c>
      <c r="V29">
        <v>0</v>
      </c>
      <c r="W29">
        <v>0.18</v>
      </c>
      <c r="X29">
        <v>3</v>
      </c>
      <c r="Y29">
        <v>0.54</v>
      </c>
      <c r="Z29">
        <v>0</v>
      </c>
      <c r="AA29">
        <v>0</v>
      </c>
      <c r="AB29">
        <v>0</v>
      </c>
      <c r="AC29" t="s">
        <v>57</v>
      </c>
      <c r="AD29">
        <v>0</v>
      </c>
      <c r="AE29">
        <v>0</v>
      </c>
      <c r="AF29">
        <v>0</v>
      </c>
      <c r="AG29">
        <v>0</v>
      </c>
      <c r="AH29">
        <v>200</v>
      </c>
      <c r="AI29">
        <v>30</v>
      </c>
      <c r="AJ29">
        <v>50</v>
      </c>
      <c r="AK29">
        <v>0</v>
      </c>
      <c r="AL29">
        <v>16</v>
      </c>
      <c r="AM29">
        <v>230</v>
      </c>
      <c r="AN29">
        <v>80</v>
      </c>
      <c r="AO29" t="s">
        <v>219</v>
      </c>
      <c r="AP29" t="s">
        <v>220</v>
      </c>
      <c r="AQ29" t="s">
        <v>156</v>
      </c>
      <c r="AR29" t="s">
        <v>156</v>
      </c>
      <c r="AS29" t="s">
        <v>62</v>
      </c>
      <c r="AT29">
        <v>1016</v>
      </c>
      <c r="AV29" s="3">
        <v>45151.793055555558</v>
      </c>
    </row>
    <row r="30" spans="1:48" x14ac:dyDescent="0.3">
      <c r="A30" t="s">
        <v>215</v>
      </c>
      <c r="B30" t="s">
        <v>50</v>
      </c>
      <c r="E30" s="2">
        <v>786935665246</v>
      </c>
      <c r="F30" t="s">
        <v>51</v>
      </c>
      <c r="G30" t="s">
        <v>52</v>
      </c>
      <c r="H30" t="s">
        <v>216</v>
      </c>
      <c r="I30" t="s">
        <v>217</v>
      </c>
      <c r="J30" s="3">
        <v>45147.492361111108</v>
      </c>
      <c r="K30" t="s">
        <v>218</v>
      </c>
      <c r="M30" t="s">
        <v>221</v>
      </c>
      <c r="P30">
        <v>80</v>
      </c>
      <c r="Q30">
        <v>80</v>
      </c>
      <c r="R30">
        <v>1</v>
      </c>
      <c r="S30" s="4">
        <v>80</v>
      </c>
      <c r="T30">
        <v>0</v>
      </c>
      <c r="U30">
        <v>0</v>
      </c>
      <c r="V30">
        <v>0</v>
      </c>
      <c r="W30">
        <v>0.18</v>
      </c>
      <c r="X30">
        <v>3</v>
      </c>
      <c r="Y30">
        <v>0.54</v>
      </c>
      <c r="Z30">
        <v>0</v>
      </c>
      <c r="AA30">
        <v>0</v>
      </c>
      <c r="AB30">
        <v>0</v>
      </c>
      <c r="AC30" t="s">
        <v>57</v>
      </c>
      <c r="AD30">
        <v>0</v>
      </c>
      <c r="AE30">
        <v>0</v>
      </c>
      <c r="AF30">
        <v>0</v>
      </c>
      <c r="AG30">
        <v>0</v>
      </c>
      <c r="AH30">
        <v>200</v>
      </c>
      <c r="AI30">
        <v>30</v>
      </c>
      <c r="AJ30">
        <v>50</v>
      </c>
      <c r="AK30">
        <v>0</v>
      </c>
      <c r="AL30">
        <v>16</v>
      </c>
      <c r="AM30">
        <v>230</v>
      </c>
      <c r="AN30">
        <v>80</v>
      </c>
      <c r="AO30" t="s">
        <v>219</v>
      </c>
      <c r="AP30" t="s">
        <v>220</v>
      </c>
      <c r="AQ30" t="s">
        <v>156</v>
      </c>
      <c r="AR30" t="s">
        <v>156</v>
      </c>
      <c r="AS30" t="s">
        <v>62</v>
      </c>
      <c r="AT30">
        <v>1016</v>
      </c>
      <c r="AV30" s="3">
        <v>45151.793055555558</v>
      </c>
    </row>
    <row r="31" spans="1:48" x14ac:dyDescent="0.3">
      <c r="A31" t="s">
        <v>215</v>
      </c>
      <c r="B31" t="s">
        <v>50</v>
      </c>
      <c r="E31" s="2">
        <v>786935665246</v>
      </c>
      <c r="F31" t="s">
        <v>51</v>
      </c>
      <c r="G31" t="s">
        <v>52</v>
      </c>
      <c r="H31" t="s">
        <v>216</v>
      </c>
      <c r="I31" t="s">
        <v>217</v>
      </c>
      <c r="J31" s="3">
        <v>45147.492361111108</v>
      </c>
      <c r="K31" t="s">
        <v>218</v>
      </c>
      <c r="M31" t="s">
        <v>85</v>
      </c>
      <c r="P31">
        <v>60</v>
      </c>
      <c r="Q31">
        <v>60</v>
      </c>
      <c r="R31">
        <v>1</v>
      </c>
      <c r="S31" s="4">
        <v>60</v>
      </c>
      <c r="T31">
        <v>0</v>
      </c>
      <c r="U31">
        <v>0</v>
      </c>
      <c r="V31">
        <v>0</v>
      </c>
      <c r="W31">
        <v>0.18</v>
      </c>
      <c r="X31">
        <v>3</v>
      </c>
      <c r="Y31">
        <v>0.54</v>
      </c>
      <c r="Z31">
        <v>0</v>
      </c>
      <c r="AA31">
        <v>0</v>
      </c>
      <c r="AB31">
        <v>0</v>
      </c>
      <c r="AC31" t="s">
        <v>57</v>
      </c>
      <c r="AD31">
        <v>0</v>
      </c>
      <c r="AE31">
        <v>0</v>
      </c>
      <c r="AF31">
        <v>0</v>
      </c>
      <c r="AG31">
        <v>0</v>
      </c>
      <c r="AH31">
        <v>200</v>
      </c>
      <c r="AI31">
        <v>30</v>
      </c>
      <c r="AJ31">
        <v>50</v>
      </c>
      <c r="AK31">
        <v>0</v>
      </c>
      <c r="AL31">
        <v>16</v>
      </c>
      <c r="AM31">
        <v>230</v>
      </c>
      <c r="AN31">
        <v>80</v>
      </c>
      <c r="AO31" t="s">
        <v>219</v>
      </c>
      <c r="AP31" t="s">
        <v>220</v>
      </c>
      <c r="AQ31" t="s">
        <v>156</v>
      </c>
      <c r="AR31" t="s">
        <v>156</v>
      </c>
      <c r="AS31" t="s">
        <v>62</v>
      </c>
      <c r="AT31">
        <v>1016</v>
      </c>
      <c r="AV31" s="3">
        <v>45151.793055555558</v>
      </c>
    </row>
    <row r="32" spans="1:48" x14ac:dyDescent="0.3">
      <c r="A32" t="s">
        <v>222</v>
      </c>
      <c r="B32" t="s">
        <v>50</v>
      </c>
      <c r="E32" s="2">
        <v>786935665233</v>
      </c>
      <c r="F32" t="s">
        <v>51</v>
      </c>
      <c r="G32" t="s">
        <v>52</v>
      </c>
      <c r="H32" t="s">
        <v>223</v>
      </c>
      <c r="I32" t="s">
        <v>217</v>
      </c>
      <c r="J32" s="3">
        <v>45147.701388888891</v>
      </c>
      <c r="K32" t="s">
        <v>224</v>
      </c>
      <c r="M32" t="s">
        <v>56</v>
      </c>
      <c r="P32">
        <v>60</v>
      </c>
      <c r="Q32">
        <v>60</v>
      </c>
      <c r="R32">
        <v>5</v>
      </c>
      <c r="S32" s="4">
        <v>300</v>
      </c>
      <c r="T32">
        <v>0</v>
      </c>
      <c r="U32">
        <v>0</v>
      </c>
      <c r="V32">
        <v>0</v>
      </c>
      <c r="W32">
        <v>0.9</v>
      </c>
      <c r="X32">
        <v>5</v>
      </c>
      <c r="Y32">
        <v>0.9</v>
      </c>
      <c r="Z32">
        <v>0</v>
      </c>
      <c r="AA32">
        <v>0</v>
      </c>
      <c r="AB32">
        <v>0</v>
      </c>
      <c r="AC32" t="s">
        <v>57</v>
      </c>
      <c r="AD32">
        <v>0</v>
      </c>
      <c r="AE32">
        <v>0</v>
      </c>
      <c r="AF32">
        <v>0</v>
      </c>
      <c r="AG32">
        <v>0</v>
      </c>
      <c r="AH32">
        <v>300</v>
      </c>
      <c r="AI32">
        <v>30</v>
      </c>
      <c r="AJ32">
        <v>50</v>
      </c>
      <c r="AK32">
        <v>0</v>
      </c>
      <c r="AL32">
        <v>24</v>
      </c>
      <c r="AM32">
        <v>330</v>
      </c>
      <c r="AN32">
        <v>80</v>
      </c>
      <c r="AO32" t="s">
        <v>154</v>
      </c>
      <c r="AP32" t="s">
        <v>155</v>
      </c>
      <c r="AQ32" t="s">
        <v>156</v>
      </c>
      <c r="AR32" t="s">
        <v>156</v>
      </c>
      <c r="AS32" t="s">
        <v>62</v>
      </c>
      <c r="AT32">
        <v>1214</v>
      </c>
      <c r="AV32" s="3">
        <v>45155.421527777777</v>
      </c>
    </row>
    <row r="33" spans="1:48" x14ac:dyDescent="0.3">
      <c r="A33" t="s">
        <v>225</v>
      </c>
      <c r="B33" t="s">
        <v>50</v>
      </c>
      <c r="E33" s="2">
        <v>786935665262</v>
      </c>
      <c r="F33" t="s">
        <v>51</v>
      </c>
      <c r="G33" t="s">
        <v>52</v>
      </c>
      <c r="H33" t="s">
        <v>226</v>
      </c>
      <c r="I33" t="s">
        <v>217</v>
      </c>
      <c r="J33" s="3">
        <v>45147.807638888888</v>
      </c>
      <c r="K33" t="s">
        <v>227</v>
      </c>
      <c r="M33" t="s">
        <v>56</v>
      </c>
      <c r="P33">
        <v>60</v>
      </c>
      <c r="Q33">
        <v>60</v>
      </c>
      <c r="R33">
        <v>1</v>
      </c>
      <c r="S33" s="4">
        <v>60</v>
      </c>
      <c r="T33">
        <v>0</v>
      </c>
      <c r="U33">
        <v>0</v>
      </c>
      <c r="V33">
        <v>0</v>
      </c>
      <c r="W33">
        <v>0.18</v>
      </c>
      <c r="X33">
        <v>1</v>
      </c>
      <c r="Y33">
        <v>0.18</v>
      </c>
      <c r="Z33">
        <v>0</v>
      </c>
      <c r="AA33">
        <v>0</v>
      </c>
      <c r="AB33">
        <v>0</v>
      </c>
      <c r="AC33" t="s">
        <v>57</v>
      </c>
      <c r="AD33">
        <v>0</v>
      </c>
      <c r="AE33">
        <v>0</v>
      </c>
      <c r="AF33">
        <v>0</v>
      </c>
      <c r="AG33">
        <v>0</v>
      </c>
      <c r="AH33">
        <v>60</v>
      </c>
      <c r="AI33">
        <v>20</v>
      </c>
      <c r="AJ33">
        <v>60</v>
      </c>
      <c r="AK33">
        <v>0</v>
      </c>
      <c r="AL33">
        <v>5</v>
      </c>
      <c r="AM33">
        <v>80</v>
      </c>
      <c r="AN33">
        <v>80</v>
      </c>
      <c r="AO33" t="s">
        <v>228</v>
      </c>
      <c r="AP33" t="s">
        <v>229</v>
      </c>
      <c r="AQ33" t="s">
        <v>95</v>
      </c>
      <c r="AR33" t="s">
        <v>75</v>
      </c>
      <c r="AS33" t="s">
        <v>62</v>
      </c>
      <c r="AT33">
        <v>3000</v>
      </c>
      <c r="AV33" s="3">
        <v>45154.42291666667</v>
      </c>
    </row>
    <row r="34" spans="1:48" x14ac:dyDescent="0.3">
      <c r="A34" t="s">
        <v>230</v>
      </c>
      <c r="B34" t="s">
        <v>50</v>
      </c>
      <c r="E34" s="2">
        <v>786935665220</v>
      </c>
      <c r="F34" t="s">
        <v>51</v>
      </c>
      <c r="G34" t="s">
        <v>52</v>
      </c>
      <c r="H34" t="s">
        <v>231</v>
      </c>
      <c r="I34" t="s">
        <v>217</v>
      </c>
      <c r="J34" s="3">
        <v>45147.895138888889</v>
      </c>
      <c r="K34" t="s">
        <v>232</v>
      </c>
      <c r="M34" t="s">
        <v>56</v>
      </c>
      <c r="P34">
        <v>60</v>
      </c>
      <c r="Q34">
        <v>60</v>
      </c>
      <c r="R34">
        <v>3</v>
      </c>
      <c r="S34" s="4">
        <v>180</v>
      </c>
      <c r="T34">
        <v>0</v>
      </c>
      <c r="U34">
        <v>0</v>
      </c>
      <c r="V34">
        <v>0</v>
      </c>
      <c r="W34">
        <v>0.54</v>
      </c>
      <c r="X34">
        <v>3</v>
      </c>
      <c r="Y34">
        <v>0.54</v>
      </c>
      <c r="Z34">
        <v>0</v>
      </c>
      <c r="AA34">
        <v>0</v>
      </c>
      <c r="AB34">
        <v>0</v>
      </c>
      <c r="AC34" t="s">
        <v>57</v>
      </c>
      <c r="AD34">
        <v>0</v>
      </c>
      <c r="AE34">
        <v>0</v>
      </c>
      <c r="AF34">
        <v>0</v>
      </c>
      <c r="AG34">
        <v>0</v>
      </c>
      <c r="AH34">
        <v>180</v>
      </c>
      <c r="AI34">
        <v>30</v>
      </c>
      <c r="AJ34">
        <v>50</v>
      </c>
      <c r="AK34">
        <v>0</v>
      </c>
      <c r="AL34">
        <v>14</v>
      </c>
      <c r="AM34">
        <v>210</v>
      </c>
      <c r="AN34">
        <v>80</v>
      </c>
      <c r="AO34" t="s">
        <v>233</v>
      </c>
      <c r="AP34" t="s">
        <v>234</v>
      </c>
      <c r="AQ34" t="s">
        <v>156</v>
      </c>
      <c r="AR34" t="s">
        <v>156</v>
      </c>
      <c r="AS34" t="s">
        <v>62</v>
      </c>
      <c r="AT34">
        <v>1400</v>
      </c>
      <c r="AV34" s="3">
        <v>45154.354861111111</v>
      </c>
    </row>
    <row r="35" spans="1:48" x14ac:dyDescent="0.3">
      <c r="A35" t="s">
        <v>235</v>
      </c>
      <c r="B35" t="s">
        <v>50</v>
      </c>
      <c r="E35" s="2">
        <v>786935665204</v>
      </c>
      <c r="F35" t="s">
        <v>51</v>
      </c>
      <c r="G35" t="s">
        <v>52</v>
      </c>
      <c r="H35" t="s">
        <v>236</v>
      </c>
      <c r="I35" t="s">
        <v>217</v>
      </c>
      <c r="J35" s="3">
        <v>45148.005555555559</v>
      </c>
      <c r="K35" t="s">
        <v>237</v>
      </c>
      <c r="M35" t="s">
        <v>238</v>
      </c>
      <c r="P35">
        <v>60</v>
      </c>
      <c r="Q35">
        <v>60</v>
      </c>
      <c r="R35">
        <v>2</v>
      </c>
      <c r="S35" s="4">
        <v>120</v>
      </c>
      <c r="T35">
        <v>0</v>
      </c>
      <c r="U35">
        <v>0</v>
      </c>
      <c r="V35">
        <v>0</v>
      </c>
      <c r="W35">
        <v>0.36</v>
      </c>
      <c r="X35">
        <v>2</v>
      </c>
      <c r="Y35">
        <v>0.36</v>
      </c>
      <c r="Z35">
        <v>0</v>
      </c>
      <c r="AA35">
        <v>0</v>
      </c>
      <c r="AB35">
        <v>0</v>
      </c>
      <c r="AC35" t="s">
        <v>57</v>
      </c>
      <c r="AD35">
        <v>0</v>
      </c>
      <c r="AE35">
        <v>0</v>
      </c>
      <c r="AF35">
        <v>0</v>
      </c>
      <c r="AG35">
        <v>0</v>
      </c>
      <c r="AH35">
        <v>120</v>
      </c>
      <c r="AI35">
        <v>0</v>
      </c>
      <c r="AJ35">
        <v>74</v>
      </c>
      <c r="AK35">
        <v>0</v>
      </c>
      <c r="AL35">
        <v>9</v>
      </c>
      <c r="AM35">
        <v>120</v>
      </c>
      <c r="AN35">
        <v>74</v>
      </c>
      <c r="AO35" t="s">
        <v>239</v>
      </c>
      <c r="AP35" t="s">
        <v>240</v>
      </c>
      <c r="AQ35" t="s">
        <v>179</v>
      </c>
      <c r="AR35" t="s">
        <v>241</v>
      </c>
      <c r="AS35" t="s">
        <v>62</v>
      </c>
      <c r="AT35">
        <v>6015</v>
      </c>
      <c r="AV35" s="3">
        <v>45153.761805555558</v>
      </c>
    </row>
    <row r="36" spans="1:48" x14ac:dyDescent="0.3">
      <c r="A36" t="s">
        <v>242</v>
      </c>
      <c r="B36" t="s">
        <v>50</v>
      </c>
      <c r="E36" s="2">
        <v>786951040397</v>
      </c>
      <c r="F36" t="s">
        <v>51</v>
      </c>
      <c r="G36" t="s">
        <v>52</v>
      </c>
      <c r="H36" t="s">
        <v>243</v>
      </c>
      <c r="I36" t="s">
        <v>244</v>
      </c>
      <c r="J36" s="3">
        <v>45148.618055555555</v>
      </c>
      <c r="K36" t="s">
        <v>245</v>
      </c>
      <c r="M36" t="s">
        <v>191</v>
      </c>
      <c r="P36">
        <v>60</v>
      </c>
      <c r="Q36">
        <v>60</v>
      </c>
      <c r="R36">
        <v>2</v>
      </c>
      <c r="S36" s="4">
        <v>120</v>
      </c>
      <c r="T36">
        <v>0</v>
      </c>
      <c r="U36">
        <v>0</v>
      </c>
      <c r="V36">
        <v>0</v>
      </c>
      <c r="W36">
        <v>0.36</v>
      </c>
      <c r="X36">
        <v>2</v>
      </c>
      <c r="Y36">
        <v>0.36</v>
      </c>
      <c r="Z36">
        <v>0</v>
      </c>
      <c r="AA36">
        <v>0</v>
      </c>
      <c r="AB36">
        <v>0</v>
      </c>
      <c r="AC36" t="s">
        <v>57</v>
      </c>
      <c r="AD36">
        <v>0</v>
      </c>
      <c r="AE36">
        <v>0</v>
      </c>
      <c r="AF36">
        <v>0</v>
      </c>
      <c r="AG36">
        <v>0</v>
      </c>
      <c r="AH36">
        <v>120</v>
      </c>
      <c r="AI36">
        <v>23</v>
      </c>
      <c r="AJ36">
        <v>60</v>
      </c>
      <c r="AK36">
        <v>0</v>
      </c>
      <c r="AL36">
        <v>9</v>
      </c>
      <c r="AM36">
        <v>143</v>
      </c>
      <c r="AN36">
        <v>83</v>
      </c>
      <c r="AO36" t="s">
        <v>246</v>
      </c>
      <c r="AP36" t="s">
        <v>247</v>
      </c>
      <c r="AQ36" t="s">
        <v>174</v>
      </c>
      <c r="AR36" t="s">
        <v>75</v>
      </c>
      <c r="AS36" t="s">
        <v>62</v>
      </c>
      <c r="AT36">
        <v>2419</v>
      </c>
      <c r="AV36" s="3">
        <v>45157.397222222222</v>
      </c>
    </row>
    <row r="37" spans="1:48" x14ac:dyDescent="0.3">
      <c r="A37" t="s">
        <v>248</v>
      </c>
      <c r="B37" t="s">
        <v>50</v>
      </c>
      <c r="E37" s="2">
        <v>786965085055</v>
      </c>
      <c r="F37" t="s">
        <v>51</v>
      </c>
      <c r="G37" t="s">
        <v>52</v>
      </c>
      <c r="H37" t="s">
        <v>249</v>
      </c>
      <c r="I37" t="s">
        <v>250</v>
      </c>
      <c r="J37" s="3">
        <v>45150.123611111114</v>
      </c>
      <c r="K37" t="s">
        <v>251</v>
      </c>
      <c r="M37" t="s">
        <v>191</v>
      </c>
      <c r="P37">
        <v>60</v>
      </c>
      <c r="Q37">
        <v>60</v>
      </c>
      <c r="R37">
        <v>2</v>
      </c>
      <c r="S37" s="4">
        <v>120</v>
      </c>
      <c r="T37">
        <v>0</v>
      </c>
      <c r="U37">
        <v>0</v>
      </c>
      <c r="V37">
        <v>0</v>
      </c>
      <c r="W37">
        <v>0.36</v>
      </c>
      <c r="X37">
        <v>3</v>
      </c>
      <c r="Y37">
        <v>0.54</v>
      </c>
      <c r="Z37">
        <v>0</v>
      </c>
      <c r="AA37">
        <v>0</v>
      </c>
      <c r="AB37">
        <v>0</v>
      </c>
      <c r="AC37" t="s">
        <v>57</v>
      </c>
      <c r="AD37">
        <v>0</v>
      </c>
      <c r="AE37">
        <v>0</v>
      </c>
      <c r="AF37">
        <v>0</v>
      </c>
      <c r="AG37">
        <v>0</v>
      </c>
      <c r="AH37">
        <v>200</v>
      </c>
      <c r="AI37">
        <v>20</v>
      </c>
      <c r="AJ37">
        <v>60</v>
      </c>
      <c r="AK37">
        <v>0</v>
      </c>
      <c r="AL37">
        <v>16</v>
      </c>
      <c r="AM37">
        <v>220</v>
      </c>
      <c r="AN37">
        <v>80</v>
      </c>
      <c r="AO37" t="s">
        <v>252</v>
      </c>
      <c r="AP37" t="s">
        <v>253</v>
      </c>
      <c r="AQ37" t="s">
        <v>81</v>
      </c>
      <c r="AR37" t="s">
        <v>61</v>
      </c>
      <c r="AS37" t="s">
        <v>62</v>
      </c>
      <c r="AT37">
        <v>1940</v>
      </c>
      <c r="AV37" s="3">
        <v>45158.425694444442</v>
      </c>
    </row>
    <row r="38" spans="1:48" x14ac:dyDescent="0.3">
      <c r="A38" t="s">
        <v>248</v>
      </c>
      <c r="B38" t="s">
        <v>50</v>
      </c>
      <c r="E38" s="2">
        <v>786965085055</v>
      </c>
      <c r="F38" t="s">
        <v>51</v>
      </c>
      <c r="G38" t="s">
        <v>52</v>
      </c>
      <c r="H38" t="s">
        <v>249</v>
      </c>
      <c r="I38" t="s">
        <v>250</v>
      </c>
      <c r="J38" s="3">
        <v>45150.123611111114</v>
      </c>
      <c r="K38" t="s">
        <v>251</v>
      </c>
      <c r="M38" t="s">
        <v>254</v>
      </c>
      <c r="P38">
        <v>80</v>
      </c>
      <c r="Q38">
        <v>80</v>
      </c>
      <c r="R38">
        <v>1</v>
      </c>
      <c r="S38" s="4">
        <v>80</v>
      </c>
      <c r="T38">
        <v>0</v>
      </c>
      <c r="U38">
        <v>0</v>
      </c>
      <c r="V38">
        <v>0</v>
      </c>
      <c r="W38">
        <v>0.18</v>
      </c>
      <c r="X38">
        <v>3</v>
      </c>
      <c r="Y38">
        <v>0.54</v>
      </c>
      <c r="Z38">
        <v>0</v>
      </c>
      <c r="AA38">
        <v>0</v>
      </c>
      <c r="AB38">
        <v>0</v>
      </c>
      <c r="AC38" t="s">
        <v>57</v>
      </c>
      <c r="AD38">
        <v>0</v>
      </c>
      <c r="AE38">
        <v>0</v>
      </c>
      <c r="AF38">
        <v>0</v>
      </c>
      <c r="AG38">
        <v>0</v>
      </c>
      <c r="AH38">
        <v>200</v>
      </c>
      <c r="AI38">
        <v>20</v>
      </c>
      <c r="AJ38">
        <v>60</v>
      </c>
      <c r="AK38">
        <v>0</v>
      </c>
      <c r="AL38">
        <v>16</v>
      </c>
      <c r="AM38">
        <v>220</v>
      </c>
      <c r="AN38">
        <v>80</v>
      </c>
      <c r="AO38" t="s">
        <v>252</v>
      </c>
      <c r="AP38" t="s">
        <v>253</v>
      </c>
      <c r="AQ38" t="s">
        <v>81</v>
      </c>
      <c r="AR38" t="s">
        <v>61</v>
      </c>
      <c r="AS38" t="s">
        <v>62</v>
      </c>
      <c r="AT38">
        <v>1940</v>
      </c>
      <c r="AV38" s="3">
        <v>45158.425694444442</v>
      </c>
    </row>
    <row r="39" spans="1:48" x14ac:dyDescent="0.3">
      <c r="A39" t="s">
        <v>255</v>
      </c>
      <c r="B39" t="s">
        <v>50</v>
      </c>
      <c r="E39" s="2">
        <v>786965083680</v>
      </c>
      <c r="F39" t="s">
        <v>51</v>
      </c>
      <c r="G39" t="s">
        <v>52</v>
      </c>
      <c r="H39" t="s">
        <v>256</v>
      </c>
      <c r="I39" t="s">
        <v>250</v>
      </c>
      <c r="J39" s="3">
        <v>45150.212500000001</v>
      </c>
      <c r="K39" t="s">
        <v>257</v>
      </c>
      <c r="M39" t="s">
        <v>56</v>
      </c>
      <c r="P39">
        <v>60</v>
      </c>
      <c r="Q39">
        <v>60</v>
      </c>
      <c r="R39">
        <v>1</v>
      </c>
      <c r="S39" s="4">
        <v>60</v>
      </c>
      <c r="T39">
        <v>0</v>
      </c>
      <c r="U39">
        <v>0</v>
      </c>
      <c r="V39">
        <v>0</v>
      </c>
      <c r="W39">
        <v>0.18</v>
      </c>
      <c r="X39">
        <v>1</v>
      </c>
      <c r="Y39">
        <v>0.18</v>
      </c>
      <c r="Z39">
        <v>0</v>
      </c>
      <c r="AA39">
        <v>0</v>
      </c>
      <c r="AB39">
        <v>0</v>
      </c>
      <c r="AC39" t="s">
        <v>57</v>
      </c>
      <c r="AD39">
        <v>0</v>
      </c>
      <c r="AE39">
        <v>0</v>
      </c>
      <c r="AF39">
        <v>0</v>
      </c>
      <c r="AG39">
        <v>0</v>
      </c>
      <c r="AH39">
        <v>60</v>
      </c>
      <c r="AI39">
        <v>80</v>
      </c>
      <c r="AJ39">
        <v>0</v>
      </c>
      <c r="AK39">
        <v>0</v>
      </c>
      <c r="AL39">
        <v>5</v>
      </c>
      <c r="AM39">
        <v>140</v>
      </c>
      <c r="AN39">
        <v>80</v>
      </c>
      <c r="AO39" t="s">
        <v>258</v>
      </c>
      <c r="AP39" t="s">
        <v>259</v>
      </c>
      <c r="AQ39" t="s">
        <v>156</v>
      </c>
      <c r="AR39" t="s">
        <v>156</v>
      </c>
      <c r="AS39" t="s">
        <v>62</v>
      </c>
      <c r="AT39">
        <v>1630</v>
      </c>
      <c r="AV39" s="3">
        <v>45159.386111111111</v>
      </c>
    </row>
    <row r="40" spans="1:48" x14ac:dyDescent="0.3">
      <c r="A40" t="s">
        <v>260</v>
      </c>
      <c r="B40" t="s">
        <v>50</v>
      </c>
      <c r="E40" s="2">
        <v>786965083053</v>
      </c>
      <c r="F40" t="s">
        <v>51</v>
      </c>
      <c r="G40" t="s">
        <v>52</v>
      </c>
      <c r="H40" t="s">
        <v>261</v>
      </c>
      <c r="I40" t="s">
        <v>250</v>
      </c>
      <c r="J40" s="3">
        <v>45150.280555555553</v>
      </c>
      <c r="K40" t="s">
        <v>262</v>
      </c>
      <c r="M40" t="s">
        <v>85</v>
      </c>
      <c r="P40">
        <v>60</v>
      </c>
      <c r="Q40">
        <v>60</v>
      </c>
      <c r="R40">
        <v>5</v>
      </c>
      <c r="S40" s="4">
        <v>300</v>
      </c>
      <c r="T40">
        <v>0</v>
      </c>
      <c r="U40">
        <v>0</v>
      </c>
      <c r="V40">
        <v>0</v>
      </c>
      <c r="W40">
        <v>0.9</v>
      </c>
      <c r="X40">
        <v>5</v>
      </c>
      <c r="Y40">
        <v>0.9</v>
      </c>
      <c r="Z40">
        <v>0</v>
      </c>
      <c r="AA40">
        <v>0</v>
      </c>
      <c r="AB40">
        <v>0</v>
      </c>
      <c r="AC40" t="s">
        <v>57</v>
      </c>
      <c r="AD40">
        <v>0</v>
      </c>
      <c r="AE40">
        <v>0</v>
      </c>
      <c r="AF40">
        <v>0</v>
      </c>
      <c r="AG40">
        <v>0</v>
      </c>
      <c r="AH40">
        <v>306</v>
      </c>
      <c r="AI40">
        <v>23</v>
      </c>
      <c r="AJ40">
        <v>60</v>
      </c>
      <c r="AK40">
        <v>0</v>
      </c>
      <c r="AL40">
        <v>24</v>
      </c>
      <c r="AM40">
        <v>329</v>
      </c>
      <c r="AN40">
        <v>83</v>
      </c>
      <c r="AO40" t="s">
        <v>263</v>
      </c>
      <c r="AP40" t="s">
        <v>264</v>
      </c>
      <c r="AQ40" t="s">
        <v>265</v>
      </c>
      <c r="AR40" t="s">
        <v>61</v>
      </c>
      <c r="AS40" t="s">
        <v>62</v>
      </c>
      <c r="AT40">
        <v>4302</v>
      </c>
      <c r="AV40" s="3">
        <v>45156.242361111108</v>
      </c>
    </row>
    <row r="41" spans="1:48" x14ac:dyDescent="0.3">
      <c r="A41" t="s">
        <v>266</v>
      </c>
      <c r="B41" t="s">
        <v>50</v>
      </c>
      <c r="E41" s="2">
        <v>786965081519</v>
      </c>
      <c r="F41" t="s">
        <v>51</v>
      </c>
      <c r="G41" t="s">
        <v>52</v>
      </c>
      <c r="H41" t="s">
        <v>267</v>
      </c>
      <c r="I41" t="s">
        <v>250</v>
      </c>
      <c r="J41" s="3">
        <v>45150.737500000003</v>
      </c>
      <c r="K41" t="s">
        <v>268</v>
      </c>
      <c r="M41" t="s">
        <v>56</v>
      </c>
      <c r="P41">
        <v>60</v>
      </c>
      <c r="Q41">
        <v>60</v>
      </c>
      <c r="R41">
        <v>3</v>
      </c>
      <c r="S41" s="4">
        <v>180</v>
      </c>
      <c r="T41">
        <v>0</v>
      </c>
      <c r="U41">
        <v>0</v>
      </c>
      <c r="V41">
        <v>0</v>
      </c>
      <c r="W41">
        <v>0.54</v>
      </c>
      <c r="X41">
        <v>3</v>
      </c>
      <c r="Y41">
        <v>0.54</v>
      </c>
      <c r="Z41">
        <v>0</v>
      </c>
      <c r="AA41">
        <v>0</v>
      </c>
      <c r="AB41">
        <v>0</v>
      </c>
      <c r="AC41" t="s">
        <v>57</v>
      </c>
      <c r="AD41">
        <v>0</v>
      </c>
      <c r="AE41">
        <v>0</v>
      </c>
      <c r="AF41">
        <v>0</v>
      </c>
      <c r="AG41">
        <v>0</v>
      </c>
      <c r="AH41">
        <v>180</v>
      </c>
      <c r="AI41">
        <v>110</v>
      </c>
      <c r="AJ41">
        <v>0</v>
      </c>
      <c r="AK41">
        <v>0</v>
      </c>
      <c r="AL41">
        <v>14</v>
      </c>
      <c r="AM41">
        <v>290</v>
      </c>
      <c r="AN41">
        <v>110</v>
      </c>
      <c r="AO41" t="s">
        <v>269</v>
      </c>
      <c r="AP41" t="s">
        <v>270</v>
      </c>
      <c r="AQ41" t="s">
        <v>271</v>
      </c>
      <c r="AR41" t="s">
        <v>241</v>
      </c>
      <c r="AS41" t="s">
        <v>62</v>
      </c>
      <c r="AT41">
        <v>5800</v>
      </c>
      <c r="AV41" s="3">
        <v>45157.444444444445</v>
      </c>
    </row>
    <row r="42" spans="1:48" x14ac:dyDescent="0.3">
      <c r="A42" t="s">
        <v>272</v>
      </c>
      <c r="B42" t="s">
        <v>50</v>
      </c>
      <c r="E42" s="2">
        <v>786965080735</v>
      </c>
      <c r="F42" t="s">
        <v>51</v>
      </c>
      <c r="G42" t="s">
        <v>52</v>
      </c>
      <c r="H42" t="s">
        <v>273</v>
      </c>
      <c r="I42" t="s">
        <v>250</v>
      </c>
      <c r="J42" s="3">
        <v>45151.527777777781</v>
      </c>
      <c r="K42" t="s">
        <v>274</v>
      </c>
      <c r="M42" t="s">
        <v>56</v>
      </c>
      <c r="P42">
        <v>60</v>
      </c>
      <c r="Q42">
        <v>60</v>
      </c>
      <c r="R42">
        <v>1</v>
      </c>
      <c r="S42" s="4">
        <v>60</v>
      </c>
      <c r="T42">
        <v>0</v>
      </c>
      <c r="U42">
        <v>0</v>
      </c>
      <c r="V42">
        <v>0</v>
      </c>
      <c r="W42">
        <v>0.18</v>
      </c>
      <c r="X42">
        <v>3</v>
      </c>
      <c r="Y42">
        <v>0.54</v>
      </c>
      <c r="Z42">
        <v>0</v>
      </c>
      <c r="AA42">
        <v>0</v>
      </c>
      <c r="AB42">
        <v>0</v>
      </c>
      <c r="AC42" t="s">
        <v>57</v>
      </c>
      <c r="AD42">
        <v>0</v>
      </c>
      <c r="AE42">
        <v>0</v>
      </c>
      <c r="AF42">
        <v>0</v>
      </c>
      <c r="AG42">
        <v>0</v>
      </c>
      <c r="AH42">
        <v>200</v>
      </c>
      <c r="AI42">
        <v>20</v>
      </c>
      <c r="AJ42">
        <v>60</v>
      </c>
      <c r="AK42">
        <v>0</v>
      </c>
      <c r="AL42">
        <v>16</v>
      </c>
      <c r="AM42">
        <v>220</v>
      </c>
      <c r="AN42">
        <v>80</v>
      </c>
      <c r="AO42" t="s">
        <v>275</v>
      </c>
      <c r="AP42" t="s">
        <v>276</v>
      </c>
      <c r="AQ42" t="s">
        <v>68</v>
      </c>
      <c r="AR42" t="s">
        <v>61</v>
      </c>
      <c r="AS42" t="s">
        <v>62</v>
      </c>
      <c r="AT42">
        <v>4108</v>
      </c>
      <c r="AV42" s="3">
        <v>45155.693749999999</v>
      </c>
    </row>
    <row r="43" spans="1:48" x14ac:dyDescent="0.3">
      <c r="A43" t="s">
        <v>272</v>
      </c>
      <c r="B43" t="s">
        <v>50</v>
      </c>
      <c r="E43" s="2">
        <v>786965080735</v>
      </c>
      <c r="F43" t="s">
        <v>51</v>
      </c>
      <c r="G43" t="s">
        <v>52</v>
      </c>
      <c r="H43" t="s">
        <v>273</v>
      </c>
      <c r="I43" t="s">
        <v>250</v>
      </c>
      <c r="J43" s="3">
        <v>45151.527777777781</v>
      </c>
      <c r="K43" t="s">
        <v>274</v>
      </c>
      <c r="M43" t="s">
        <v>191</v>
      </c>
      <c r="P43">
        <v>60</v>
      </c>
      <c r="Q43">
        <v>60</v>
      </c>
      <c r="R43">
        <v>1</v>
      </c>
      <c r="S43" s="4">
        <v>60</v>
      </c>
      <c r="T43">
        <v>0</v>
      </c>
      <c r="U43">
        <v>0</v>
      </c>
      <c r="V43">
        <v>0</v>
      </c>
      <c r="W43">
        <v>0.18</v>
      </c>
      <c r="X43">
        <v>3</v>
      </c>
      <c r="Y43">
        <v>0.54</v>
      </c>
      <c r="Z43">
        <v>0</v>
      </c>
      <c r="AA43">
        <v>0</v>
      </c>
      <c r="AB43">
        <v>0</v>
      </c>
      <c r="AC43" t="s">
        <v>57</v>
      </c>
      <c r="AD43">
        <v>0</v>
      </c>
      <c r="AE43">
        <v>0</v>
      </c>
      <c r="AF43">
        <v>0</v>
      </c>
      <c r="AG43">
        <v>0</v>
      </c>
      <c r="AH43">
        <v>200</v>
      </c>
      <c r="AI43">
        <v>20</v>
      </c>
      <c r="AJ43">
        <v>60</v>
      </c>
      <c r="AK43">
        <v>0</v>
      </c>
      <c r="AL43">
        <v>16</v>
      </c>
      <c r="AM43">
        <v>220</v>
      </c>
      <c r="AN43">
        <v>80</v>
      </c>
      <c r="AO43" t="s">
        <v>275</v>
      </c>
      <c r="AP43" t="s">
        <v>276</v>
      </c>
      <c r="AQ43" t="s">
        <v>68</v>
      </c>
      <c r="AR43" t="s">
        <v>61</v>
      </c>
      <c r="AS43" t="s">
        <v>62</v>
      </c>
      <c r="AT43">
        <v>4108</v>
      </c>
      <c r="AV43" s="3">
        <v>45155.693749999999</v>
      </c>
    </row>
    <row r="44" spans="1:48" x14ac:dyDescent="0.3">
      <c r="A44" t="s">
        <v>272</v>
      </c>
      <c r="B44" t="s">
        <v>50</v>
      </c>
      <c r="E44" s="2">
        <v>786965080735</v>
      </c>
      <c r="F44" t="s">
        <v>51</v>
      </c>
      <c r="G44" t="s">
        <v>52</v>
      </c>
      <c r="H44" t="s">
        <v>273</v>
      </c>
      <c r="I44" t="s">
        <v>250</v>
      </c>
      <c r="J44" s="3">
        <v>45151.527777777781</v>
      </c>
      <c r="K44" t="s">
        <v>274</v>
      </c>
      <c r="M44" t="s">
        <v>254</v>
      </c>
      <c r="P44">
        <v>80</v>
      </c>
      <c r="Q44">
        <v>80</v>
      </c>
      <c r="R44">
        <v>1</v>
      </c>
      <c r="S44" s="4">
        <v>80</v>
      </c>
      <c r="T44">
        <v>0</v>
      </c>
      <c r="U44">
        <v>0</v>
      </c>
      <c r="V44">
        <v>0</v>
      </c>
      <c r="W44">
        <v>0.18</v>
      </c>
      <c r="X44">
        <v>3</v>
      </c>
      <c r="Y44">
        <v>0.54</v>
      </c>
      <c r="Z44">
        <v>0</v>
      </c>
      <c r="AA44">
        <v>0</v>
      </c>
      <c r="AB44">
        <v>0</v>
      </c>
      <c r="AC44" t="s">
        <v>57</v>
      </c>
      <c r="AD44">
        <v>0</v>
      </c>
      <c r="AE44">
        <v>0</v>
      </c>
      <c r="AF44">
        <v>0</v>
      </c>
      <c r="AG44">
        <v>0</v>
      </c>
      <c r="AH44">
        <v>200</v>
      </c>
      <c r="AI44">
        <v>20</v>
      </c>
      <c r="AJ44">
        <v>60</v>
      </c>
      <c r="AK44">
        <v>0</v>
      </c>
      <c r="AL44">
        <v>16</v>
      </c>
      <c r="AM44">
        <v>220</v>
      </c>
      <c r="AN44">
        <v>80</v>
      </c>
      <c r="AO44" t="s">
        <v>275</v>
      </c>
      <c r="AP44" t="s">
        <v>276</v>
      </c>
      <c r="AQ44" t="s">
        <v>68</v>
      </c>
      <c r="AR44" t="s">
        <v>61</v>
      </c>
      <c r="AS44" t="s">
        <v>62</v>
      </c>
      <c r="AT44">
        <v>4108</v>
      </c>
      <c r="AV44" s="3">
        <v>45155.693749999999</v>
      </c>
    </row>
    <row r="45" spans="1:48" x14ac:dyDescent="0.3">
      <c r="A45" t="s">
        <v>277</v>
      </c>
      <c r="B45" t="s">
        <v>50</v>
      </c>
      <c r="E45" s="2">
        <v>786965080039</v>
      </c>
      <c r="F45" t="s">
        <v>51</v>
      </c>
      <c r="G45" t="s">
        <v>52</v>
      </c>
      <c r="H45" t="s">
        <v>278</v>
      </c>
      <c r="I45" t="s">
        <v>250</v>
      </c>
      <c r="J45" s="3">
        <v>45151.722916666666</v>
      </c>
      <c r="K45" t="s">
        <v>279</v>
      </c>
      <c r="M45" t="s">
        <v>56</v>
      </c>
      <c r="P45">
        <v>60</v>
      </c>
      <c r="Q45">
        <v>60</v>
      </c>
      <c r="R45">
        <v>3</v>
      </c>
      <c r="S45" s="4">
        <v>180</v>
      </c>
      <c r="T45">
        <v>0</v>
      </c>
      <c r="U45">
        <v>0</v>
      </c>
      <c r="V45">
        <v>0</v>
      </c>
      <c r="W45">
        <v>0.54</v>
      </c>
      <c r="X45">
        <v>3</v>
      </c>
      <c r="Y45">
        <v>0.54</v>
      </c>
      <c r="Z45">
        <v>0</v>
      </c>
      <c r="AA45">
        <v>0</v>
      </c>
      <c r="AB45">
        <v>0</v>
      </c>
      <c r="AC45" t="s">
        <v>57</v>
      </c>
      <c r="AD45">
        <v>0</v>
      </c>
      <c r="AE45">
        <v>0</v>
      </c>
      <c r="AF45">
        <v>0</v>
      </c>
      <c r="AG45">
        <v>0</v>
      </c>
      <c r="AH45">
        <v>180</v>
      </c>
      <c r="AI45">
        <v>30</v>
      </c>
      <c r="AJ45">
        <v>50</v>
      </c>
      <c r="AK45">
        <v>0</v>
      </c>
      <c r="AL45">
        <v>14</v>
      </c>
      <c r="AM45">
        <v>210</v>
      </c>
      <c r="AN45">
        <v>80</v>
      </c>
      <c r="AO45" t="s">
        <v>280</v>
      </c>
      <c r="AP45" t="s">
        <v>281</v>
      </c>
      <c r="AQ45" t="s">
        <v>156</v>
      </c>
      <c r="AR45" t="s">
        <v>156</v>
      </c>
      <c r="AS45" t="s">
        <v>62</v>
      </c>
      <c r="AT45">
        <v>1740</v>
      </c>
      <c r="AV45" s="3">
        <v>45154.65</v>
      </c>
    </row>
    <row r="46" spans="1:48" x14ac:dyDescent="0.3">
      <c r="A46" t="s">
        <v>282</v>
      </c>
      <c r="B46" t="s">
        <v>50</v>
      </c>
      <c r="E46" s="2">
        <v>786965079169</v>
      </c>
      <c r="F46" t="s">
        <v>51</v>
      </c>
      <c r="G46" t="s">
        <v>52</v>
      </c>
      <c r="H46" t="s">
        <v>283</v>
      </c>
      <c r="I46" t="s">
        <v>250</v>
      </c>
      <c r="J46" s="3">
        <v>45151.757638888892</v>
      </c>
      <c r="K46" t="s">
        <v>284</v>
      </c>
      <c r="M46" t="s">
        <v>56</v>
      </c>
      <c r="P46">
        <v>60</v>
      </c>
      <c r="Q46">
        <v>60</v>
      </c>
      <c r="R46">
        <v>5</v>
      </c>
      <c r="S46" s="4">
        <v>300</v>
      </c>
      <c r="T46">
        <v>0</v>
      </c>
      <c r="U46">
        <v>0</v>
      </c>
      <c r="V46">
        <v>0</v>
      </c>
      <c r="W46">
        <v>0.9</v>
      </c>
      <c r="X46">
        <v>5</v>
      </c>
      <c r="Y46">
        <v>0.9</v>
      </c>
      <c r="Z46">
        <v>0</v>
      </c>
      <c r="AA46">
        <v>0</v>
      </c>
      <c r="AB46">
        <v>0</v>
      </c>
      <c r="AC46" t="s">
        <v>57</v>
      </c>
      <c r="AD46">
        <v>0</v>
      </c>
      <c r="AE46">
        <v>0</v>
      </c>
      <c r="AF46">
        <v>0</v>
      </c>
      <c r="AG46">
        <v>0</v>
      </c>
      <c r="AH46">
        <v>300</v>
      </c>
      <c r="AI46">
        <v>55</v>
      </c>
      <c r="AJ46">
        <v>80</v>
      </c>
      <c r="AK46">
        <v>0</v>
      </c>
      <c r="AL46">
        <v>24</v>
      </c>
      <c r="AM46">
        <v>355</v>
      </c>
      <c r="AN46">
        <v>135</v>
      </c>
      <c r="AO46" t="s">
        <v>285</v>
      </c>
      <c r="AP46" t="s">
        <v>286</v>
      </c>
      <c r="AQ46" t="s">
        <v>287</v>
      </c>
      <c r="AR46" t="s">
        <v>114</v>
      </c>
      <c r="AS46" t="s">
        <v>62</v>
      </c>
      <c r="AT46">
        <v>7200</v>
      </c>
      <c r="AV46" s="3">
        <v>45159.577777777777</v>
      </c>
    </row>
    <row r="47" spans="1:48" x14ac:dyDescent="0.3">
      <c r="A47" t="s">
        <v>288</v>
      </c>
      <c r="B47" t="s">
        <v>50</v>
      </c>
      <c r="E47" s="2">
        <v>786965077445</v>
      </c>
      <c r="F47" t="s">
        <v>51</v>
      </c>
      <c r="G47" t="s">
        <v>52</v>
      </c>
      <c r="H47" t="s">
        <v>289</v>
      </c>
      <c r="I47" t="s">
        <v>250</v>
      </c>
      <c r="J47" s="3">
        <v>45151.831944444442</v>
      </c>
      <c r="K47" t="s">
        <v>290</v>
      </c>
      <c r="M47" t="s">
        <v>56</v>
      </c>
      <c r="P47">
        <v>60</v>
      </c>
      <c r="Q47">
        <v>60</v>
      </c>
      <c r="R47">
        <v>1</v>
      </c>
      <c r="S47" s="4">
        <v>60</v>
      </c>
      <c r="T47">
        <v>0</v>
      </c>
      <c r="U47">
        <v>0</v>
      </c>
      <c r="V47">
        <v>0</v>
      </c>
      <c r="W47">
        <v>0.18</v>
      </c>
      <c r="X47">
        <v>1</v>
      </c>
      <c r="Y47">
        <v>0.18</v>
      </c>
      <c r="Z47">
        <v>0</v>
      </c>
      <c r="AA47">
        <v>0</v>
      </c>
      <c r="AB47">
        <v>0</v>
      </c>
      <c r="AC47" t="s">
        <v>57</v>
      </c>
      <c r="AD47">
        <v>0</v>
      </c>
      <c r="AE47">
        <v>0</v>
      </c>
      <c r="AF47">
        <v>0</v>
      </c>
      <c r="AG47">
        <v>0</v>
      </c>
      <c r="AH47">
        <v>60</v>
      </c>
      <c r="AI47">
        <v>23</v>
      </c>
      <c r="AJ47">
        <v>60</v>
      </c>
      <c r="AK47">
        <v>0</v>
      </c>
      <c r="AL47">
        <v>5</v>
      </c>
      <c r="AM47">
        <v>83</v>
      </c>
      <c r="AN47">
        <v>83</v>
      </c>
      <c r="AO47" t="s">
        <v>291</v>
      </c>
      <c r="AP47" t="s">
        <v>292</v>
      </c>
      <c r="AQ47" t="s">
        <v>293</v>
      </c>
      <c r="AR47" t="s">
        <v>75</v>
      </c>
      <c r="AS47" t="s">
        <v>62</v>
      </c>
      <c r="AT47">
        <v>2102</v>
      </c>
      <c r="AV47" s="3">
        <v>45158.335416666669</v>
      </c>
    </row>
    <row r="48" spans="1:48" x14ac:dyDescent="0.3">
      <c r="A48" t="s">
        <v>294</v>
      </c>
      <c r="B48" t="s">
        <v>50</v>
      </c>
      <c r="E48" s="2">
        <v>771325747879</v>
      </c>
      <c r="F48" t="s">
        <v>51</v>
      </c>
      <c r="G48" t="s">
        <v>295</v>
      </c>
      <c r="H48" t="s">
        <v>296</v>
      </c>
      <c r="I48" t="s">
        <v>250</v>
      </c>
      <c r="J48" s="3">
        <v>45151.892361111109</v>
      </c>
      <c r="K48" t="s">
        <v>297</v>
      </c>
      <c r="M48" t="s">
        <v>56</v>
      </c>
      <c r="P48">
        <v>60</v>
      </c>
      <c r="Q48">
        <v>60</v>
      </c>
      <c r="R48">
        <v>1</v>
      </c>
      <c r="S48" s="4">
        <v>60</v>
      </c>
      <c r="T48">
        <v>0</v>
      </c>
      <c r="U48">
        <v>0</v>
      </c>
      <c r="V48">
        <v>0</v>
      </c>
      <c r="W48">
        <v>0.18</v>
      </c>
      <c r="X48">
        <v>1</v>
      </c>
      <c r="Y48">
        <v>0.18</v>
      </c>
      <c r="Z48">
        <v>0</v>
      </c>
      <c r="AA48">
        <v>0</v>
      </c>
      <c r="AB48">
        <v>0</v>
      </c>
      <c r="AC48" t="s">
        <v>57</v>
      </c>
      <c r="AD48">
        <v>0</v>
      </c>
      <c r="AE48">
        <v>0</v>
      </c>
      <c r="AF48">
        <v>0</v>
      </c>
      <c r="AG48">
        <v>0</v>
      </c>
      <c r="AH48">
        <v>60</v>
      </c>
      <c r="AI48">
        <v>23</v>
      </c>
      <c r="AJ48">
        <v>60</v>
      </c>
      <c r="AK48">
        <v>0</v>
      </c>
      <c r="AL48">
        <v>5</v>
      </c>
      <c r="AM48">
        <v>83</v>
      </c>
      <c r="AN48">
        <v>83</v>
      </c>
      <c r="AO48" t="s">
        <v>298</v>
      </c>
      <c r="AP48" t="s">
        <v>299</v>
      </c>
      <c r="AQ48" t="s">
        <v>265</v>
      </c>
      <c r="AR48" t="s">
        <v>61</v>
      </c>
      <c r="AS48" t="s">
        <v>62</v>
      </c>
      <c r="AT48">
        <v>4309</v>
      </c>
      <c r="AV48" s="3">
        <v>45159.351388888892</v>
      </c>
    </row>
    <row r="49" spans="1:48" x14ac:dyDescent="0.3">
      <c r="A49" t="s">
        <v>300</v>
      </c>
      <c r="B49" t="s">
        <v>50</v>
      </c>
      <c r="E49" s="2">
        <v>771325891481</v>
      </c>
      <c r="F49" t="s">
        <v>51</v>
      </c>
      <c r="G49" t="s">
        <v>295</v>
      </c>
      <c r="H49" t="s">
        <v>301</v>
      </c>
      <c r="I49" t="s">
        <v>250</v>
      </c>
      <c r="J49" s="3">
        <v>45151.911111111112</v>
      </c>
      <c r="K49" t="s">
        <v>302</v>
      </c>
      <c r="M49" t="s">
        <v>56</v>
      </c>
      <c r="P49">
        <v>60</v>
      </c>
      <c r="Q49">
        <v>60</v>
      </c>
      <c r="R49">
        <v>2</v>
      </c>
      <c r="S49" s="4">
        <v>120</v>
      </c>
      <c r="T49">
        <v>0</v>
      </c>
      <c r="U49">
        <v>0</v>
      </c>
      <c r="V49">
        <v>0</v>
      </c>
      <c r="W49">
        <v>0.36</v>
      </c>
      <c r="X49">
        <v>2</v>
      </c>
      <c r="Y49">
        <v>0.36</v>
      </c>
      <c r="Z49">
        <v>0</v>
      </c>
      <c r="AA49">
        <v>0</v>
      </c>
      <c r="AB49">
        <v>0</v>
      </c>
      <c r="AC49" t="s">
        <v>57</v>
      </c>
      <c r="AD49">
        <v>0</v>
      </c>
      <c r="AE49">
        <v>0</v>
      </c>
      <c r="AF49">
        <v>0</v>
      </c>
      <c r="AG49">
        <v>0</v>
      </c>
      <c r="AH49">
        <v>120</v>
      </c>
      <c r="AI49">
        <v>20</v>
      </c>
      <c r="AJ49">
        <v>60</v>
      </c>
      <c r="AK49">
        <v>0</v>
      </c>
      <c r="AL49">
        <v>9</v>
      </c>
      <c r="AM49">
        <v>140</v>
      </c>
      <c r="AN49">
        <v>80</v>
      </c>
      <c r="AO49" t="s">
        <v>303</v>
      </c>
      <c r="AP49" t="s">
        <v>67</v>
      </c>
      <c r="AQ49" t="s">
        <v>68</v>
      </c>
      <c r="AR49" t="s">
        <v>61</v>
      </c>
      <c r="AS49" t="s">
        <v>62</v>
      </c>
      <c r="AT49">
        <v>4114</v>
      </c>
      <c r="AV49" s="3">
        <v>45154.508333333331</v>
      </c>
    </row>
    <row r="50" spans="1:48" x14ac:dyDescent="0.3">
      <c r="A50" t="s">
        <v>304</v>
      </c>
      <c r="B50" t="s">
        <v>50</v>
      </c>
      <c r="E50" s="2">
        <v>786973643684</v>
      </c>
      <c r="F50" t="s">
        <v>51</v>
      </c>
      <c r="G50" t="s">
        <v>52</v>
      </c>
      <c r="H50" t="s">
        <v>305</v>
      </c>
      <c r="I50" t="s">
        <v>306</v>
      </c>
      <c r="J50" s="3">
        <v>45152.027777777781</v>
      </c>
      <c r="K50" t="s">
        <v>307</v>
      </c>
      <c r="M50" t="s">
        <v>56</v>
      </c>
      <c r="P50">
        <v>60</v>
      </c>
      <c r="Q50">
        <v>60</v>
      </c>
      <c r="R50">
        <v>2</v>
      </c>
      <c r="S50" s="4">
        <v>120</v>
      </c>
      <c r="T50">
        <v>0</v>
      </c>
      <c r="U50">
        <v>0</v>
      </c>
      <c r="V50">
        <v>0</v>
      </c>
      <c r="W50">
        <v>0.36</v>
      </c>
      <c r="X50">
        <v>2</v>
      </c>
      <c r="Y50">
        <v>0.36</v>
      </c>
      <c r="Z50">
        <v>0</v>
      </c>
      <c r="AA50">
        <v>0</v>
      </c>
      <c r="AB50">
        <v>0</v>
      </c>
      <c r="AC50" t="s">
        <v>57</v>
      </c>
      <c r="AD50">
        <v>0</v>
      </c>
      <c r="AE50">
        <v>0</v>
      </c>
      <c r="AF50">
        <v>0</v>
      </c>
      <c r="AG50">
        <v>0</v>
      </c>
      <c r="AH50">
        <v>120</v>
      </c>
      <c r="AI50">
        <v>80</v>
      </c>
      <c r="AJ50">
        <v>0</v>
      </c>
      <c r="AK50">
        <v>0</v>
      </c>
      <c r="AL50">
        <v>9</v>
      </c>
      <c r="AM50">
        <v>200</v>
      </c>
      <c r="AN50">
        <v>80</v>
      </c>
      <c r="AO50" t="s">
        <v>308</v>
      </c>
      <c r="AP50" t="s">
        <v>309</v>
      </c>
      <c r="AQ50" t="s">
        <v>60</v>
      </c>
      <c r="AR50" t="s">
        <v>61</v>
      </c>
      <c r="AS50" t="s">
        <v>62</v>
      </c>
      <c r="AT50">
        <v>4024</v>
      </c>
      <c r="AV50" s="3">
        <v>45159.354166666664</v>
      </c>
    </row>
    <row r="51" spans="1:48" x14ac:dyDescent="0.3">
      <c r="A51" t="s">
        <v>310</v>
      </c>
      <c r="B51" t="s">
        <v>50</v>
      </c>
      <c r="E51" s="2">
        <v>786973643711</v>
      </c>
      <c r="F51" t="s">
        <v>51</v>
      </c>
      <c r="G51" t="s">
        <v>52</v>
      </c>
      <c r="H51" t="s">
        <v>311</v>
      </c>
      <c r="I51" t="s">
        <v>306</v>
      </c>
      <c r="J51" s="3">
        <v>45152.51666666667</v>
      </c>
      <c r="K51" t="s">
        <v>312</v>
      </c>
      <c r="M51" t="s">
        <v>56</v>
      </c>
      <c r="P51">
        <v>60</v>
      </c>
      <c r="Q51">
        <v>60</v>
      </c>
      <c r="R51">
        <v>1</v>
      </c>
      <c r="S51" s="4">
        <v>60</v>
      </c>
      <c r="T51">
        <v>0</v>
      </c>
      <c r="U51">
        <v>0</v>
      </c>
      <c r="V51">
        <v>0</v>
      </c>
      <c r="W51">
        <v>0.18</v>
      </c>
      <c r="X51">
        <v>1</v>
      </c>
      <c r="Y51">
        <v>0.18</v>
      </c>
      <c r="Z51">
        <v>0</v>
      </c>
      <c r="AA51">
        <v>0</v>
      </c>
      <c r="AB51">
        <v>0</v>
      </c>
      <c r="AC51" t="s">
        <v>57</v>
      </c>
      <c r="AD51">
        <v>0</v>
      </c>
      <c r="AE51">
        <v>0</v>
      </c>
      <c r="AF51">
        <v>0</v>
      </c>
      <c r="AG51">
        <v>0</v>
      </c>
      <c r="AH51">
        <v>60</v>
      </c>
      <c r="AI51">
        <v>23</v>
      </c>
      <c r="AJ51">
        <v>60</v>
      </c>
      <c r="AK51">
        <v>0</v>
      </c>
      <c r="AL51">
        <v>5</v>
      </c>
      <c r="AM51">
        <v>83</v>
      </c>
      <c r="AN51">
        <v>83</v>
      </c>
      <c r="AO51" t="s">
        <v>313</v>
      </c>
      <c r="AP51" t="s">
        <v>106</v>
      </c>
      <c r="AQ51" t="s">
        <v>107</v>
      </c>
      <c r="AR51" t="s">
        <v>75</v>
      </c>
      <c r="AS51" t="s">
        <v>62</v>
      </c>
      <c r="AT51">
        <v>2000</v>
      </c>
      <c r="AV51" s="3">
        <v>45157.928472222222</v>
      </c>
    </row>
    <row r="52" spans="1:48" x14ac:dyDescent="0.3">
      <c r="A52" t="s">
        <v>314</v>
      </c>
      <c r="B52" t="s">
        <v>50</v>
      </c>
      <c r="E52" s="2">
        <v>786973643671</v>
      </c>
      <c r="F52" t="s">
        <v>51</v>
      </c>
      <c r="G52" t="s">
        <v>52</v>
      </c>
      <c r="H52" t="s">
        <v>315</v>
      </c>
      <c r="I52" t="s">
        <v>306</v>
      </c>
      <c r="J52" s="3">
        <v>45152.672222222223</v>
      </c>
      <c r="K52" t="s">
        <v>316</v>
      </c>
      <c r="M52" t="s">
        <v>56</v>
      </c>
      <c r="P52">
        <v>60</v>
      </c>
      <c r="Q52">
        <v>60</v>
      </c>
      <c r="R52">
        <v>2</v>
      </c>
      <c r="S52" s="4">
        <v>120</v>
      </c>
      <c r="T52">
        <v>0</v>
      </c>
      <c r="U52">
        <v>0</v>
      </c>
      <c r="V52">
        <v>0</v>
      </c>
      <c r="W52">
        <v>0.36</v>
      </c>
      <c r="X52">
        <v>4</v>
      </c>
      <c r="Y52">
        <v>0.72</v>
      </c>
      <c r="Z52">
        <v>0</v>
      </c>
      <c r="AA52">
        <v>0</v>
      </c>
      <c r="AB52">
        <v>0</v>
      </c>
      <c r="AC52" t="s">
        <v>57</v>
      </c>
      <c r="AD52">
        <v>0</v>
      </c>
      <c r="AE52">
        <v>0</v>
      </c>
      <c r="AF52">
        <v>0</v>
      </c>
      <c r="AG52">
        <v>0</v>
      </c>
      <c r="AH52">
        <v>280</v>
      </c>
      <c r="AI52">
        <v>30</v>
      </c>
      <c r="AJ52">
        <v>50</v>
      </c>
      <c r="AK52">
        <v>0</v>
      </c>
      <c r="AL52">
        <v>22</v>
      </c>
      <c r="AM52">
        <v>310</v>
      </c>
      <c r="AN52">
        <v>80</v>
      </c>
      <c r="AO52" t="s">
        <v>317</v>
      </c>
      <c r="AP52" t="s">
        <v>318</v>
      </c>
      <c r="AQ52" t="s">
        <v>156</v>
      </c>
      <c r="AR52" t="s">
        <v>156</v>
      </c>
      <c r="AS52" t="s">
        <v>62</v>
      </c>
      <c r="AT52">
        <v>1126</v>
      </c>
      <c r="AV52" s="3">
        <v>45161.40625</v>
      </c>
    </row>
    <row r="53" spans="1:48" x14ac:dyDescent="0.3">
      <c r="A53" t="s">
        <v>314</v>
      </c>
      <c r="B53" t="s">
        <v>50</v>
      </c>
      <c r="E53" s="2">
        <v>786973643671</v>
      </c>
      <c r="F53" t="s">
        <v>51</v>
      </c>
      <c r="G53" t="s">
        <v>52</v>
      </c>
      <c r="H53" t="s">
        <v>315</v>
      </c>
      <c r="I53" t="s">
        <v>306</v>
      </c>
      <c r="J53" s="3">
        <v>45152.672222222223</v>
      </c>
      <c r="K53" t="s">
        <v>316</v>
      </c>
      <c r="M53" t="s">
        <v>221</v>
      </c>
      <c r="P53">
        <v>80</v>
      </c>
      <c r="Q53">
        <v>80</v>
      </c>
      <c r="R53">
        <v>2</v>
      </c>
      <c r="S53" s="4">
        <v>160</v>
      </c>
      <c r="T53">
        <v>0</v>
      </c>
      <c r="U53">
        <v>0</v>
      </c>
      <c r="V53">
        <v>0</v>
      </c>
      <c r="W53">
        <v>0.36</v>
      </c>
      <c r="X53">
        <v>4</v>
      </c>
      <c r="Y53">
        <v>0.72</v>
      </c>
      <c r="Z53">
        <v>0</v>
      </c>
      <c r="AA53">
        <v>0</v>
      </c>
      <c r="AB53">
        <v>0</v>
      </c>
      <c r="AC53" t="s">
        <v>57</v>
      </c>
      <c r="AD53">
        <v>0</v>
      </c>
      <c r="AE53">
        <v>0</v>
      </c>
      <c r="AF53">
        <v>0</v>
      </c>
      <c r="AG53">
        <v>0</v>
      </c>
      <c r="AH53">
        <v>280</v>
      </c>
      <c r="AI53">
        <v>30</v>
      </c>
      <c r="AJ53">
        <v>50</v>
      </c>
      <c r="AK53">
        <v>0</v>
      </c>
      <c r="AL53">
        <v>22</v>
      </c>
      <c r="AM53">
        <v>310</v>
      </c>
      <c r="AN53">
        <v>80</v>
      </c>
      <c r="AO53" t="s">
        <v>317</v>
      </c>
      <c r="AP53" t="s">
        <v>318</v>
      </c>
      <c r="AQ53" t="s">
        <v>156</v>
      </c>
      <c r="AR53" t="s">
        <v>156</v>
      </c>
      <c r="AS53" t="s">
        <v>62</v>
      </c>
      <c r="AT53">
        <v>1126</v>
      </c>
      <c r="AV53" s="3">
        <v>45161.40625</v>
      </c>
    </row>
    <row r="54" spans="1:48" x14ac:dyDescent="0.3">
      <c r="A54" t="s">
        <v>319</v>
      </c>
      <c r="B54" t="s">
        <v>50</v>
      </c>
      <c r="E54" s="2">
        <v>786983629666</v>
      </c>
      <c r="F54" t="s">
        <v>51</v>
      </c>
      <c r="G54" t="s">
        <v>52</v>
      </c>
      <c r="H54" t="s">
        <v>320</v>
      </c>
      <c r="I54" t="s">
        <v>321</v>
      </c>
      <c r="J54" s="3">
        <v>45153.415972222225</v>
      </c>
      <c r="K54" t="s">
        <v>322</v>
      </c>
      <c r="M54" t="s">
        <v>191</v>
      </c>
      <c r="P54">
        <v>60</v>
      </c>
      <c r="Q54">
        <v>60</v>
      </c>
      <c r="R54">
        <v>2</v>
      </c>
      <c r="S54" s="4">
        <v>120</v>
      </c>
      <c r="T54">
        <v>0</v>
      </c>
      <c r="U54">
        <v>0</v>
      </c>
      <c r="V54">
        <v>0</v>
      </c>
      <c r="W54">
        <v>0.36</v>
      </c>
      <c r="X54">
        <v>2</v>
      </c>
      <c r="Y54">
        <v>0.36</v>
      </c>
      <c r="Z54">
        <v>0</v>
      </c>
      <c r="AA54">
        <v>0</v>
      </c>
      <c r="AB54">
        <v>0</v>
      </c>
      <c r="AC54" t="s">
        <v>57</v>
      </c>
      <c r="AD54">
        <v>0</v>
      </c>
      <c r="AE54">
        <v>0</v>
      </c>
      <c r="AF54">
        <v>0</v>
      </c>
      <c r="AG54">
        <v>0</v>
      </c>
      <c r="AH54">
        <v>120</v>
      </c>
      <c r="AI54">
        <v>24</v>
      </c>
      <c r="AJ54">
        <v>50</v>
      </c>
      <c r="AK54">
        <v>0</v>
      </c>
      <c r="AL54">
        <v>9</v>
      </c>
      <c r="AM54">
        <v>144</v>
      </c>
      <c r="AN54">
        <v>74</v>
      </c>
      <c r="AO54" t="s">
        <v>323</v>
      </c>
      <c r="AP54" t="s">
        <v>324</v>
      </c>
      <c r="AQ54" t="s">
        <v>325</v>
      </c>
      <c r="AR54" t="s">
        <v>241</v>
      </c>
      <c r="AS54" t="s">
        <v>62</v>
      </c>
      <c r="AT54">
        <v>5000</v>
      </c>
      <c r="AV54" s="3">
        <v>45158.888888888891</v>
      </c>
    </row>
    <row r="55" spans="1:48" x14ac:dyDescent="0.3">
      <c r="A55" t="s">
        <v>326</v>
      </c>
      <c r="B55" t="s">
        <v>50</v>
      </c>
      <c r="E55" s="2">
        <v>786983629640</v>
      </c>
      <c r="F55" t="s">
        <v>51</v>
      </c>
      <c r="G55" t="s">
        <v>52</v>
      </c>
      <c r="H55" t="s">
        <v>327</v>
      </c>
      <c r="I55" t="s">
        <v>321</v>
      </c>
      <c r="J55" s="3">
        <v>45153.446527777778</v>
      </c>
      <c r="K55" t="s">
        <v>328</v>
      </c>
      <c r="M55" t="s">
        <v>56</v>
      </c>
      <c r="P55">
        <v>60</v>
      </c>
      <c r="Q55">
        <v>60</v>
      </c>
      <c r="R55">
        <v>2</v>
      </c>
      <c r="S55" s="4">
        <v>120</v>
      </c>
      <c r="T55">
        <v>0</v>
      </c>
      <c r="U55">
        <v>0</v>
      </c>
      <c r="V55">
        <v>0</v>
      </c>
      <c r="W55">
        <v>0.36</v>
      </c>
      <c r="X55">
        <v>5</v>
      </c>
      <c r="Y55">
        <v>0.9</v>
      </c>
      <c r="Z55">
        <v>0</v>
      </c>
      <c r="AA55">
        <v>0</v>
      </c>
      <c r="AB55">
        <v>0</v>
      </c>
      <c r="AC55" t="s">
        <v>57</v>
      </c>
      <c r="AD55">
        <v>0</v>
      </c>
      <c r="AE55">
        <v>0</v>
      </c>
      <c r="AF55">
        <v>0</v>
      </c>
      <c r="AG55">
        <v>0</v>
      </c>
      <c r="AH55">
        <v>320</v>
      </c>
      <c r="AI55">
        <v>20</v>
      </c>
      <c r="AJ55">
        <v>60</v>
      </c>
      <c r="AK55">
        <v>0</v>
      </c>
      <c r="AL55">
        <v>25</v>
      </c>
      <c r="AM55">
        <v>340</v>
      </c>
      <c r="AN55">
        <v>80</v>
      </c>
      <c r="AO55" t="s">
        <v>329</v>
      </c>
      <c r="AP55" t="s">
        <v>253</v>
      </c>
      <c r="AQ55" t="s">
        <v>81</v>
      </c>
      <c r="AR55" t="s">
        <v>61</v>
      </c>
      <c r="AS55" t="s">
        <v>62</v>
      </c>
      <c r="AT55">
        <v>1940</v>
      </c>
      <c r="AV55" s="3">
        <v>45156.560416666667</v>
      </c>
    </row>
    <row r="56" spans="1:48" x14ac:dyDescent="0.3">
      <c r="A56" t="s">
        <v>326</v>
      </c>
      <c r="B56" t="s">
        <v>50</v>
      </c>
      <c r="E56" s="2">
        <v>786983629640</v>
      </c>
      <c r="F56" t="s">
        <v>51</v>
      </c>
      <c r="G56" t="s">
        <v>52</v>
      </c>
      <c r="H56" t="s">
        <v>327</v>
      </c>
      <c r="I56" t="s">
        <v>321</v>
      </c>
      <c r="J56" s="3">
        <v>45153.446527777778</v>
      </c>
      <c r="K56" t="s">
        <v>328</v>
      </c>
      <c r="M56" t="s">
        <v>191</v>
      </c>
      <c r="P56">
        <v>60</v>
      </c>
      <c r="Q56">
        <v>60</v>
      </c>
      <c r="R56">
        <v>1</v>
      </c>
      <c r="S56" s="4">
        <v>60</v>
      </c>
      <c r="T56">
        <v>0</v>
      </c>
      <c r="U56">
        <v>0</v>
      </c>
      <c r="V56">
        <v>0</v>
      </c>
      <c r="W56">
        <v>0.18</v>
      </c>
      <c r="X56">
        <v>5</v>
      </c>
      <c r="Y56">
        <v>0.9</v>
      </c>
      <c r="Z56">
        <v>0</v>
      </c>
      <c r="AA56">
        <v>0</v>
      </c>
      <c r="AB56">
        <v>0</v>
      </c>
      <c r="AC56" t="s">
        <v>57</v>
      </c>
      <c r="AD56">
        <v>0</v>
      </c>
      <c r="AE56">
        <v>0</v>
      </c>
      <c r="AF56">
        <v>0</v>
      </c>
      <c r="AG56">
        <v>0</v>
      </c>
      <c r="AH56">
        <v>320</v>
      </c>
      <c r="AI56">
        <v>20</v>
      </c>
      <c r="AJ56">
        <v>60</v>
      </c>
      <c r="AK56">
        <v>0</v>
      </c>
      <c r="AL56">
        <v>25</v>
      </c>
      <c r="AM56">
        <v>340</v>
      </c>
      <c r="AN56">
        <v>80</v>
      </c>
      <c r="AO56" t="s">
        <v>329</v>
      </c>
      <c r="AP56" t="s">
        <v>253</v>
      </c>
      <c r="AQ56" t="s">
        <v>81</v>
      </c>
      <c r="AR56" t="s">
        <v>61</v>
      </c>
      <c r="AS56" t="s">
        <v>62</v>
      </c>
      <c r="AT56">
        <v>1940</v>
      </c>
      <c r="AV56" s="3">
        <v>45156.560416666667</v>
      </c>
    </row>
    <row r="57" spans="1:48" x14ac:dyDescent="0.3">
      <c r="A57" t="s">
        <v>326</v>
      </c>
      <c r="B57" t="s">
        <v>50</v>
      </c>
      <c r="E57" s="2">
        <v>786983629640</v>
      </c>
      <c r="F57" t="s">
        <v>51</v>
      </c>
      <c r="G57" t="s">
        <v>52</v>
      </c>
      <c r="H57" t="s">
        <v>327</v>
      </c>
      <c r="I57" t="s">
        <v>321</v>
      </c>
      <c r="J57" s="3">
        <v>45153.446527777778</v>
      </c>
      <c r="K57" t="s">
        <v>328</v>
      </c>
      <c r="M57" t="s">
        <v>330</v>
      </c>
      <c r="P57">
        <v>80</v>
      </c>
      <c r="Q57">
        <v>80</v>
      </c>
      <c r="R57">
        <v>1</v>
      </c>
      <c r="S57" s="4">
        <v>80</v>
      </c>
      <c r="T57">
        <v>0</v>
      </c>
      <c r="U57">
        <v>0</v>
      </c>
      <c r="V57">
        <v>0</v>
      </c>
      <c r="W57">
        <v>0.18</v>
      </c>
      <c r="X57">
        <v>5</v>
      </c>
      <c r="Y57">
        <v>0.9</v>
      </c>
      <c r="Z57">
        <v>0</v>
      </c>
      <c r="AA57">
        <v>0</v>
      </c>
      <c r="AB57">
        <v>0</v>
      </c>
      <c r="AC57" t="s">
        <v>57</v>
      </c>
      <c r="AD57">
        <v>0</v>
      </c>
      <c r="AE57">
        <v>0</v>
      </c>
      <c r="AF57">
        <v>0</v>
      </c>
      <c r="AG57">
        <v>0</v>
      </c>
      <c r="AH57">
        <v>320</v>
      </c>
      <c r="AI57">
        <v>20</v>
      </c>
      <c r="AJ57">
        <v>60</v>
      </c>
      <c r="AK57">
        <v>0</v>
      </c>
      <c r="AL57">
        <v>25</v>
      </c>
      <c r="AM57">
        <v>340</v>
      </c>
      <c r="AN57">
        <v>80</v>
      </c>
      <c r="AO57" t="s">
        <v>329</v>
      </c>
      <c r="AP57" t="s">
        <v>253</v>
      </c>
      <c r="AQ57" t="s">
        <v>81</v>
      </c>
      <c r="AR57" t="s">
        <v>61</v>
      </c>
      <c r="AS57" t="s">
        <v>62</v>
      </c>
      <c r="AT57">
        <v>1940</v>
      </c>
      <c r="AV57" s="3">
        <v>45156.560416666667</v>
      </c>
    </row>
    <row r="58" spans="1:48" x14ac:dyDescent="0.3">
      <c r="A58" t="s">
        <v>326</v>
      </c>
      <c r="B58" t="s">
        <v>50</v>
      </c>
      <c r="E58" s="2">
        <v>786983629640</v>
      </c>
      <c r="F58" t="s">
        <v>51</v>
      </c>
      <c r="G58" t="s">
        <v>52</v>
      </c>
      <c r="H58" t="s">
        <v>327</v>
      </c>
      <c r="I58" t="s">
        <v>321</v>
      </c>
      <c r="J58" s="3">
        <v>45153.446527777778</v>
      </c>
      <c r="K58" t="s">
        <v>328</v>
      </c>
      <c r="M58" t="s">
        <v>331</v>
      </c>
      <c r="O58" t="s">
        <v>332</v>
      </c>
      <c r="P58">
        <v>60</v>
      </c>
      <c r="Q58">
        <v>60</v>
      </c>
      <c r="R58">
        <v>1</v>
      </c>
      <c r="S58" s="4">
        <v>60</v>
      </c>
      <c r="T58">
        <v>0</v>
      </c>
      <c r="U58">
        <v>0</v>
      </c>
      <c r="V58">
        <v>0</v>
      </c>
      <c r="W58">
        <v>0.18</v>
      </c>
      <c r="X58">
        <v>5</v>
      </c>
      <c r="Y58">
        <v>0.9</v>
      </c>
      <c r="Z58">
        <v>0</v>
      </c>
      <c r="AA58">
        <v>0</v>
      </c>
      <c r="AB58">
        <v>0</v>
      </c>
      <c r="AC58" t="s">
        <v>57</v>
      </c>
      <c r="AD58">
        <v>0</v>
      </c>
      <c r="AE58">
        <v>0</v>
      </c>
      <c r="AF58">
        <v>0</v>
      </c>
      <c r="AG58">
        <v>0</v>
      </c>
      <c r="AH58">
        <v>320</v>
      </c>
      <c r="AI58">
        <v>20</v>
      </c>
      <c r="AJ58">
        <v>60</v>
      </c>
      <c r="AK58">
        <v>0</v>
      </c>
      <c r="AL58">
        <v>25</v>
      </c>
      <c r="AM58">
        <v>340</v>
      </c>
      <c r="AN58">
        <v>80</v>
      </c>
      <c r="AO58" t="s">
        <v>329</v>
      </c>
      <c r="AP58" t="s">
        <v>253</v>
      </c>
      <c r="AQ58" t="s">
        <v>81</v>
      </c>
      <c r="AR58" t="s">
        <v>61</v>
      </c>
      <c r="AS58" t="s">
        <v>62</v>
      </c>
      <c r="AT58">
        <v>1940</v>
      </c>
      <c r="AV58" s="3">
        <v>45156.560416666667</v>
      </c>
    </row>
    <row r="59" spans="1:48" x14ac:dyDescent="0.3">
      <c r="A59" t="s">
        <v>333</v>
      </c>
      <c r="B59" t="s">
        <v>50</v>
      </c>
      <c r="E59" s="2">
        <v>786983629542</v>
      </c>
      <c r="F59" t="s">
        <v>51</v>
      </c>
      <c r="G59" t="s">
        <v>52</v>
      </c>
      <c r="H59" t="s">
        <v>334</v>
      </c>
      <c r="I59" t="s">
        <v>321</v>
      </c>
      <c r="J59" s="3">
        <v>45153.504166666666</v>
      </c>
      <c r="K59" t="s">
        <v>335</v>
      </c>
      <c r="M59" t="s">
        <v>56</v>
      </c>
      <c r="P59">
        <v>60</v>
      </c>
      <c r="Q59">
        <v>60</v>
      </c>
      <c r="R59">
        <v>2</v>
      </c>
      <c r="S59" s="4">
        <v>120</v>
      </c>
      <c r="T59">
        <v>0</v>
      </c>
      <c r="U59">
        <v>0</v>
      </c>
      <c r="V59">
        <v>0</v>
      </c>
      <c r="W59">
        <v>0.36</v>
      </c>
      <c r="X59">
        <v>3</v>
      </c>
      <c r="Y59">
        <v>0.54</v>
      </c>
      <c r="Z59">
        <v>0</v>
      </c>
      <c r="AA59">
        <v>0</v>
      </c>
      <c r="AB59">
        <v>0</v>
      </c>
      <c r="AC59" t="s">
        <v>57</v>
      </c>
      <c r="AD59">
        <v>0</v>
      </c>
      <c r="AE59">
        <v>0</v>
      </c>
      <c r="AF59">
        <v>400</v>
      </c>
      <c r="AG59">
        <v>0</v>
      </c>
      <c r="AH59">
        <v>176</v>
      </c>
      <c r="AI59">
        <v>23</v>
      </c>
      <c r="AJ59">
        <v>60</v>
      </c>
      <c r="AK59">
        <v>0</v>
      </c>
      <c r="AL59">
        <v>14</v>
      </c>
      <c r="AM59">
        <v>199</v>
      </c>
      <c r="AN59">
        <v>83</v>
      </c>
      <c r="AO59" t="s">
        <v>336</v>
      </c>
      <c r="AP59" t="s">
        <v>337</v>
      </c>
      <c r="AQ59" t="s">
        <v>181</v>
      </c>
      <c r="AR59" t="s">
        <v>75</v>
      </c>
      <c r="AS59" t="s">
        <v>62</v>
      </c>
      <c r="AT59">
        <v>3306</v>
      </c>
      <c r="AV59" s="3">
        <v>45157.797222222223</v>
      </c>
    </row>
    <row r="60" spans="1:48" x14ac:dyDescent="0.3">
      <c r="A60" t="s">
        <v>333</v>
      </c>
      <c r="B60" t="s">
        <v>50</v>
      </c>
      <c r="E60" s="2">
        <v>786983629542</v>
      </c>
      <c r="F60" t="s">
        <v>51</v>
      </c>
      <c r="G60" t="s">
        <v>52</v>
      </c>
      <c r="H60" t="s">
        <v>334</v>
      </c>
      <c r="I60" t="s">
        <v>321</v>
      </c>
      <c r="J60" s="3">
        <v>45153.504166666666</v>
      </c>
      <c r="K60" t="s">
        <v>335</v>
      </c>
      <c r="M60" t="s">
        <v>85</v>
      </c>
      <c r="P60">
        <v>60</v>
      </c>
      <c r="Q60">
        <v>60</v>
      </c>
      <c r="R60">
        <v>1</v>
      </c>
      <c r="S60" s="4">
        <v>60</v>
      </c>
      <c r="T60">
        <v>0</v>
      </c>
      <c r="U60">
        <v>0</v>
      </c>
      <c r="V60">
        <v>0</v>
      </c>
      <c r="W60">
        <v>0.18</v>
      </c>
      <c r="X60">
        <v>3</v>
      </c>
      <c r="Y60">
        <v>0.54</v>
      </c>
      <c r="Z60">
        <v>0</v>
      </c>
      <c r="AA60">
        <v>0</v>
      </c>
      <c r="AB60">
        <v>0</v>
      </c>
      <c r="AC60" t="s">
        <v>57</v>
      </c>
      <c r="AD60">
        <v>0</v>
      </c>
      <c r="AE60">
        <v>0</v>
      </c>
      <c r="AF60">
        <v>400</v>
      </c>
      <c r="AG60">
        <v>0</v>
      </c>
      <c r="AH60">
        <v>176</v>
      </c>
      <c r="AI60">
        <v>23</v>
      </c>
      <c r="AJ60">
        <v>60</v>
      </c>
      <c r="AK60">
        <v>0</v>
      </c>
      <c r="AL60">
        <v>14</v>
      </c>
      <c r="AM60">
        <v>199</v>
      </c>
      <c r="AN60">
        <v>83</v>
      </c>
      <c r="AO60" t="s">
        <v>336</v>
      </c>
      <c r="AP60" t="s">
        <v>337</v>
      </c>
      <c r="AQ60" t="s">
        <v>181</v>
      </c>
      <c r="AR60" t="s">
        <v>75</v>
      </c>
      <c r="AS60" t="s">
        <v>62</v>
      </c>
      <c r="AT60">
        <v>3306</v>
      </c>
      <c r="AV60" s="3">
        <v>45157.797222222223</v>
      </c>
    </row>
    <row r="61" spans="1:48" x14ac:dyDescent="0.3">
      <c r="A61" t="s">
        <v>338</v>
      </c>
      <c r="B61" t="s">
        <v>50</v>
      </c>
      <c r="E61" s="2">
        <v>786983629584</v>
      </c>
      <c r="F61" t="s">
        <v>51</v>
      </c>
      <c r="G61" t="s">
        <v>52</v>
      </c>
      <c r="H61" t="s">
        <v>339</v>
      </c>
      <c r="I61" t="s">
        <v>321</v>
      </c>
      <c r="J61" s="3">
        <v>45153.546527777777</v>
      </c>
      <c r="K61" t="s">
        <v>340</v>
      </c>
      <c r="M61" t="s">
        <v>56</v>
      </c>
      <c r="P61">
        <v>60</v>
      </c>
      <c r="Q61">
        <v>60</v>
      </c>
      <c r="R61">
        <v>2</v>
      </c>
      <c r="S61" s="4">
        <v>120</v>
      </c>
      <c r="T61">
        <v>0</v>
      </c>
      <c r="U61">
        <v>0</v>
      </c>
      <c r="V61">
        <v>0</v>
      </c>
      <c r="W61">
        <v>0.36</v>
      </c>
      <c r="X61">
        <v>2</v>
      </c>
      <c r="Y61">
        <v>0.36</v>
      </c>
      <c r="Z61">
        <v>0</v>
      </c>
      <c r="AA61">
        <v>0</v>
      </c>
      <c r="AB61">
        <v>0</v>
      </c>
      <c r="AC61" t="s">
        <v>57</v>
      </c>
      <c r="AD61">
        <v>0</v>
      </c>
      <c r="AE61">
        <v>0</v>
      </c>
      <c r="AF61">
        <v>0</v>
      </c>
      <c r="AG61">
        <v>0</v>
      </c>
      <c r="AH61">
        <v>120</v>
      </c>
      <c r="AI61">
        <v>38</v>
      </c>
      <c r="AJ61">
        <v>45</v>
      </c>
      <c r="AK61">
        <v>0</v>
      </c>
      <c r="AL61">
        <v>9</v>
      </c>
      <c r="AM61">
        <v>158</v>
      </c>
      <c r="AN61">
        <v>83</v>
      </c>
      <c r="AO61" t="s">
        <v>341</v>
      </c>
      <c r="AP61" t="s">
        <v>342</v>
      </c>
      <c r="AQ61" t="s">
        <v>343</v>
      </c>
      <c r="AR61" t="s">
        <v>61</v>
      </c>
      <c r="AS61" t="s">
        <v>62</v>
      </c>
      <c r="AT61">
        <v>4400</v>
      </c>
      <c r="AV61" s="3">
        <v>45160.749305555553</v>
      </c>
    </row>
    <row r="62" spans="1:48" x14ac:dyDescent="0.3">
      <c r="A62" t="s">
        <v>344</v>
      </c>
      <c r="B62" t="s">
        <v>50</v>
      </c>
      <c r="E62" s="2">
        <v>786983629571</v>
      </c>
      <c r="F62" t="s">
        <v>51</v>
      </c>
      <c r="G62" t="s">
        <v>52</v>
      </c>
      <c r="H62" t="s">
        <v>345</v>
      </c>
      <c r="I62" t="s">
        <v>321</v>
      </c>
      <c r="J62" s="3">
        <v>45153.564583333333</v>
      </c>
      <c r="K62" t="s">
        <v>346</v>
      </c>
      <c r="M62" t="s">
        <v>56</v>
      </c>
      <c r="P62">
        <v>60</v>
      </c>
      <c r="Q62">
        <v>60</v>
      </c>
      <c r="R62">
        <v>1</v>
      </c>
      <c r="S62" s="4">
        <v>60</v>
      </c>
      <c r="T62">
        <v>0</v>
      </c>
      <c r="U62">
        <v>0</v>
      </c>
      <c r="V62">
        <v>0</v>
      </c>
      <c r="W62">
        <v>0.18</v>
      </c>
      <c r="X62">
        <v>1</v>
      </c>
      <c r="Y62">
        <v>0.18</v>
      </c>
      <c r="Z62">
        <v>0</v>
      </c>
      <c r="AA62">
        <v>0</v>
      </c>
      <c r="AB62">
        <v>0</v>
      </c>
      <c r="AC62" t="s">
        <v>57</v>
      </c>
      <c r="AD62">
        <v>0</v>
      </c>
      <c r="AE62">
        <v>0</v>
      </c>
      <c r="AF62">
        <v>0</v>
      </c>
      <c r="AG62">
        <v>0</v>
      </c>
      <c r="AH62">
        <v>60</v>
      </c>
      <c r="AI62">
        <v>38</v>
      </c>
      <c r="AJ62">
        <v>45</v>
      </c>
      <c r="AK62">
        <v>0</v>
      </c>
      <c r="AL62">
        <v>5</v>
      </c>
      <c r="AM62">
        <v>98</v>
      </c>
      <c r="AN62">
        <v>83</v>
      </c>
      <c r="AO62" t="s">
        <v>347</v>
      </c>
      <c r="AP62" t="s">
        <v>348</v>
      </c>
      <c r="AQ62" t="s">
        <v>107</v>
      </c>
      <c r="AR62" t="s">
        <v>75</v>
      </c>
      <c r="AS62" t="s">
        <v>62</v>
      </c>
      <c r="AT62">
        <v>2005</v>
      </c>
      <c r="AV62" s="3">
        <v>45156.772916666669</v>
      </c>
    </row>
    <row r="63" spans="1:48" x14ac:dyDescent="0.3">
      <c r="A63" t="s">
        <v>349</v>
      </c>
      <c r="B63" t="s">
        <v>50</v>
      </c>
      <c r="E63" s="2">
        <v>786983629555</v>
      </c>
      <c r="F63" t="s">
        <v>51</v>
      </c>
      <c r="G63" t="s">
        <v>52</v>
      </c>
      <c r="H63" t="s">
        <v>350</v>
      </c>
      <c r="I63" t="s">
        <v>321</v>
      </c>
      <c r="J63" s="3">
        <v>45153.737500000003</v>
      </c>
      <c r="K63" t="s">
        <v>351</v>
      </c>
      <c r="M63" t="s">
        <v>56</v>
      </c>
      <c r="P63">
        <v>60</v>
      </c>
      <c r="Q63">
        <v>60</v>
      </c>
      <c r="R63">
        <v>2</v>
      </c>
      <c r="S63" s="4">
        <v>120</v>
      </c>
      <c r="T63">
        <v>0</v>
      </c>
      <c r="U63">
        <v>0</v>
      </c>
      <c r="V63">
        <v>0</v>
      </c>
      <c r="W63">
        <v>0.36</v>
      </c>
      <c r="X63">
        <v>2</v>
      </c>
      <c r="Y63">
        <v>0.36</v>
      </c>
      <c r="Z63">
        <v>0</v>
      </c>
      <c r="AA63">
        <v>0</v>
      </c>
      <c r="AB63">
        <v>0</v>
      </c>
      <c r="AC63" t="s">
        <v>57</v>
      </c>
      <c r="AD63">
        <v>0</v>
      </c>
      <c r="AE63">
        <v>0</v>
      </c>
      <c r="AF63">
        <v>3000</v>
      </c>
      <c r="AG63">
        <v>0</v>
      </c>
      <c r="AH63">
        <v>90</v>
      </c>
      <c r="AI63">
        <v>38</v>
      </c>
      <c r="AJ63">
        <v>45</v>
      </c>
      <c r="AK63">
        <v>0</v>
      </c>
      <c r="AL63">
        <v>9</v>
      </c>
      <c r="AM63">
        <v>128</v>
      </c>
      <c r="AN63">
        <v>83</v>
      </c>
      <c r="AO63" t="s">
        <v>352</v>
      </c>
      <c r="AP63" t="s">
        <v>353</v>
      </c>
      <c r="AQ63" t="s">
        <v>181</v>
      </c>
      <c r="AR63" t="s">
        <v>75</v>
      </c>
      <c r="AS63" t="s">
        <v>62</v>
      </c>
      <c r="AT63">
        <v>3311</v>
      </c>
      <c r="AV63" s="3">
        <v>45158.463194444441</v>
      </c>
    </row>
    <row r="64" spans="1:48" x14ac:dyDescent="0.3">
      <c r="A64" t="s">
        <v>354</v>
      </c>
      <c r="B64" t="s">
        <v>50</v>
      </c>
      <c r="E64" s="2">
        <v>786994746263</v>
      </c>
      <c r="F64" t="s">
        <v>51</v>
      </c>
      <c r="G64" t="s">
        <v>52</v>
      </c>
      <c r="H64" t="s">
        <v>355</v>
      </c>
      <c r="I64" t="s">
        <v>356</v>
      </c>
      <c r="J64" s="3">
        <v>45154.832638888889</v>
      </c>
      <c r="K64" t="s">
        <v>357</v>
      </c>
      <c r="M64" t="s">
        <v>56</v>
      </c>
      <c r="P64">
        <v>60</v>
      </c>
      <c r="Q64">
        <v>60</v>
      </c>
      <c r="R64">
        <v>1</v>
      </c>
      <c r="S64" s="4">
        <v>60</v>
      </c>
      <c r="T64">
        <v>0</v>
      </c>
      <c r="U64">
        <v>0</v>
      </c>
      <c r="V64">
        <v>0</v>
      </c>
      <c r="W64">
        <v>0.18</v>
      </c>
      <c r="X64">
        <v>1</v>
      </c>
      <c r="Y64">
        <v>0.18</v>
      </c>
      <c r="Z64">
        <v>0</v>
      </c>
      <c r="AA64">
        <v>0</v>
      </c>
      <c r="AB64">
        <v>0</v>
      </c>
      <c r="AC64" t="s">
        <v>57</v>
      </c>
      <c r="AD64">
        <v>0</v>
      </c>
      <c r="AE64">
        <v>0</v>
      </c>
      <c r="AF64">
        <v>0</v>
      </c>
      <c r="AG64">
        <v>0</v>
      </c>
      <c r="AH64">
        <v>60</v>
      </c>
      <c r="AI64">
        <v>54</v>
      </c>
      <c r="AJ64">
        <v>80</v>
      </c>
      <c r="AK64">
        <v>0</v>
      </c>
      <c r="AL64">
        <v>5</v>
      </c>
      <c r="AM64">
        <v>114</v>
      </c>
      <c r="AN64">
        <v>134</v>
      </c>
      <c r="AO64" t="s">
        <v>358</v>
      </c>
      <c r="AP64" t="s">
        <v>359</v>
      </c>
      <c r="AQ64" t="s">
        <v>360</v>
      </c>
      <c r="AR64" t="s">
        <v>114</v>
      </c>
      <c r="AS64" t="s">
        <v>62</v>
      </c>
      <c r="AT64">
        <v>6666</v>
      </c>
      <c r="AV64" s="3">
        <v>45166.404861111114</v>
      </c>
    </row>
    <row r="65" spans="1:48" x14ac:dyDescent="0.3">
      <c r="A65" t="s">
        <v>361</v>
      </c>
      <c r="B65" t="s">
        <v>50</v>
      </c>
      <c r="E65" s="2">
        <v>786994746276</v>
      </c>
      <c r="F65" t="s">
        <v>51</v>
      </c>
      <c r="G65" t="s">
        <v>52</v>
      </c>
      <c r="H65" t="s">
        <v>362</v>
      </c>
      <c r="I65" t="s">
        <v>356</v>
      </c>
      <c r="J65" s="3">
        <v>45154.838888888888</v>
      </c>
      <c r="K65" t="s">
        <v>363</v>
      </c>
      <c r="M65" t="s">
        <v>56</v>
      </c>
      <c r="P65">
        <v>60</v>
      </c>
      <c r="Q65">
        <v>60</v>
      </c>
      <c r="R65">
        <v>2</v>
      </c>
      <c r="S65" s="4">
        <v>120</v>
      </c>
      <c r="T65">
        <v>0</v>
      </c>
      <c r="U65">
        <v>0</v>
      </c>
      <c r="V65">
        <v>0</v>
      </c>
      <c r="W65">
        <v>0.36</v>
      </c>
      <c r="X65">
        <v>2</v>
      </c>
      <c r="Y65">
        <v>0.36</v>
      </c>
      <c r="Z65">
        <v>0</v>
      </c>
      <c r="AA65">
        <v>0</v>
      </c>
      <c r="AB65">
        <v>0</v>
      </c>
      <c r="AC65" t="s">
        <v>57</v>
      </c>
      <c r="AD65">
        <v>0</v>
      </c>
      <c r="AE65">
        <v>0</v>
      </c>
      <c r="AF65">
        <v>0</v>
      </c>
      <c r="AG65">
        <v>0</v>
      </c>
      <c r="AH65">
        <v>120</v>
      </c>
      <c r="AI65">
        <v>23</v>
      </c>
      <c r="AJ65">
        <v>60</v>
      </c>
      <c r="AK65">
        <v>0</v>
      </c>
      <c r="AL65">
        <v>9</v>
      </c>
      <c r="AM65">
        <v>143</v>
      </c>
      <c r="AN65">
        <v>83</v>
      </c>
      <c r="AO65" t="s">
        <v>364</v>
      </c>
      <c r="AP65" t="s">
        <v>365</v>
      </c>
      <c r="AQ65" t="s">
        <v>88</v>
      </c>
      <c r="AR65" t="s">
        <v>61</v>
      </c>
      <c r="AS65" t="s">
        <v>62</v>
      </c>
      <c r="AT65">
        <v>4230</v>
      </c>
      <c r="AV65" s="3">
        <v>45161.385416666664</v>
      </c>
    </row>
    <row r="66" spans="1:48" x14ac:dyDescent="0.3">
      <c r="A66" t="s">
        <v>366</v>
      </c>
      <c r="B66" t="s">
        <v>50</v>
      </c>
      <c r="E66" s="2">
        <v>786994746250</v>
      </c>
      <c r="F66" t="s">
        <v>51</v>
      </c>
      <c r="G66" t="s">
        <v>52</v>
      </c>
      <c r="H66" t="s">
        <v>367</v>
      </c>
      <c r="I66" t="s">
        <v>356</v>
      </c>
      <c r="J66" s="3">
        <v>45154.975694444445</v>
      </c>
      <c r="K66" t="s">
        <v>368</v>
      </c>
      <c r="M66" t="s">
        <v>56</v>
      </c>
      <c r="P66">
        <v>60</v>
      </c>
      <c r="Q66">
        <v>60</v>
      </c>
      <c r="R66">
        <v>3</v>
      </c>
      <c r="S66" s="4">
        <v>180</v>
      </c>
      <c r="T66">
        <v>0</v>
      </c>
      <c r="U66">
        <v>0</v>
      </c>
      <c r="V66">
        <v>0</v>
      </c>
      <c r="W66">
        <v>0.54</v>
      </c>
      <c r="X66">
        <v>3</v>
      </c>
      <c r="Y66">
        <v>0.54</v>
      </c>
      <c r="Z66">
        <v>0</v>
      </c>
      <c r="AA66">
        <v>0</v>
      </c>
      <c r="AB66">
        <v>0</v>
      </c>
      <c r="AC66" t="s">
        <v>57</v>
      </c>
      <c r="AD66">
        <v>0</v>
      </c>
      <c r="AE66">
        <v>0</v>
      </c>
      <c r="AF66">
        <v>0</v>
      </c>
      <c r="AG66">
        <v>0</v>
      </c>
      <c r="AH66">
        <v>180</v>
      </c>
      <c r="AI66">
        <v>110</v>
      </c>
      <c r="AJ66">
        <v>0</v>
      </c>
      <c r="AK66">
        <v>0</v>
      </c>
      <c r="AL66">
        <v>14</v>
      </c>
      <c r="AM66">
        <v>290</v>
      </c>
      <c r="AN66">
        <v>110</v>
      </c>
      <c r="AO66" t="s">
        <v>369</v>
      </c>
      <c r="AP66" t="s">
        <v>370</v>
      </c>
      <c r="AQ66" t="s">
        <v>371</v>
      </c>
      <c r="AR66" t="s">
        <v>241</v>
      </c>
      <c r="AS66" t="s">
        <v>62</v>
      </c>
      <c r="AT66">
        <v>6307</v>
      </c>
      <c r="AV66" s="3">
        <v>45165.385416666664</v>
      </c>
    </row>
    <row r="67" spans="1:48" x14ac:dyDescent="0.3">
      <c r="A67" t="s">
        <v>372</v>
      </c>
      <c r="B67" t="s">
        <v>50</v>
      </c>
      <c r="E67" s="2">
        <v>787001904392</v>
      </c>
      <c r="F67" t="s">
        <v>51</v>
      </c>
      <c r="G67" t="s">
        <v>52</v>
      </c>
      <c r="H67" t="s">
        <v>373</v>
      </c>
      <c r="I67" t="s">
        <v>374</v>
      </c>
      <c r="J67" s="3">
        <v>45155.418749999997</v>
      </c>
      <c r="K67" t="s">
        <v>375</v>
      </c>
      <c r="M67" t="s">
        <v>56</v>
      </c>
      <c r="P67">
        <v>60</v>
      </c>
      <c r="Q67">
        <v>60</v>
      </c>
      <c r="R67">
        <v>2</v>
      </c>
      <c r="S67" s="4">
        <v>120</v>
      </c>
      <c r="T67">
        <v>0</v>
      </c>
      <c r="U67">
        <v>0</v>
      </c>
      <c r="V67">
        <v>0</v>
      </c>
      <c r="W67">
        <v>0.36</v>
      </c>
      <c r="X67">
        <v>2</v>
      </c>
      <c r="Y67">
        <v>0.36</v>
      </c>
      <c r="Z67">
        <v>0</v>
      </c>
      <c r="AA67">
        <v>0</v>
      </c>
      <c r="AB67">
        <v>0</v>
      </c>
      <c r="AC67" t="s">
        <v>57</v>
      </c>
      <c r="AD67">
        <v>0</v>
      </c>
      <c r="AE67">
        <v>0</v>
      </c>
      <c r="AF67">
        <v>0</v>
      </c>
      <c r="AG67">
        <v>0</v>
      </c>
      <c r="AH67">
        <v>120</v>
      </c>
      <c r="AI67">
        <v>23</v>
      </c>
      <c r="AJ67">
        <v>60</v>
      </c>
      <c r="AK67">
        <v>0</v>
      </c>
      <c r="AL67">
        <v>9</v>
      </c>
      <c r="AM67">
        <v>143</v>
      </c>
      <c r="AN67">
        <v>83</v>
      </c>
      <c r="AO67" t="s">
        <v>376</v>
      </c>
      <c r="AP67" t="s">
        <v>377</v>
      </c>
      <c r="AQ67" t="s">
        <v>378</v>
      </c>
      <c r="AR67" t="s">
        <v>61</v>
      </c>
      <c r="AS67" t="s">
        <v>62</v>
      </c>
      <c r="AT67">
        <v>5200</v>
      </c>
      <c r="AV67" s="3">
        <v>45161.943055555559</v>
      </c>
    </row>
    <row r="68" spans="1:48" x14ac:dyDescent="0.3">
      <c r="A68" t="s">
        <v>379</v>
      </c>
      <c r="B68" t="s">
        <v>50</v>
      </c>
      <c r="E68" s="2">
        <v>787001904403</v>
      </c>
      <c r="F68" t="s">
        <v>51</v>
      </c>
      <c r="G68" t="s">
        <v>52</v>
      </c>
      <c r="H68" t="s">
        <v>380</v>
      </c>
      <c r="I68" t="s">
        <v>374</v>
      </c>
      <c r="J68" s="3">
        <v>45155.875</v>
      </c>
      <c r="K68" t="s">
        <v>381</v>
      </c>
      <c r="M68" t="s">
        <v>56</v>
      </c>
      <c r="P68">
        <v>60</v>
      </c>
      <c r="Q68">
        <v>60</v>
      </c>
      <c r="R68">
        <v>1</v>
      </c>
      <c r="S68" s="4">
        <v>60</v>
      </c>
      <c r="T68">
        <v>0</v>
      </c>
      <c r="U68">
        <v>0</v>
      </c>
      <c r="V68">
        <v>0</v>
      </c>
      <c r="W68">
        <v>0.18</v>
      </c>
      <c r="X68">
        <v>1</v>
      </c>
      <c r="Y68">
        <v>0.18</v>
      </c>
      <c r="Z68">
        <v>0</v>
      </c>
      <c r="AA68">
        <v>0</v>
      </c>
      <c r="AB68">
        <v>0</v>
      </c>
      <c r="AC68" t="s">
        <v>57</v>
      </c>
      <c r="AD68">
        <v>0</v>
      </c>
      <c r="AE68">
        <v>0</v>
      </c>
      <c r="AF68">
        <v>0</v>
      </c>
      <c r="AG68">
        <v>0</v>
      </c>
      <c r="AH68">
        <v>60</v>
      </c>
      <c r="AI68">
        <v>23</v>
      </c>
      <c r="AJ68">
        <v>60</v>
      </c>
      <c r="AK68">
        <v>0</v>
      </c>
      <c r="AL68">
        <v>5</v>
      </c>
      <c r="AM68">
        <v>83</v>
      </c>
      <c r="AN68">
        <v>83</v>
      </c>
      <c r="AO68" t="s">
        <v>382</v>
      </c>
      <c r="AP68" t="s">
        <v>383</v>
      </c>
      <c r="AQ68" t="s">
        <v>187</v>
      </c>
      <c r="AR68" t="s">
        <v>61</v>
      </c>
      <c r="AS68" t="s">
        <v>62</v>
      </c>
      <c r="AT68">
        <v>5314</v>
      </c>
      <c r="AV68" s="3">
        <v>45160.843055555553</v>
      </c>
    </row>
    <row r="69" spans="1:48" x14ac:dyDescent="0.3">
      <c r="A69" t="s">
        <v>384</v>
      </c>
      <c r="B69" t="s">
        <v>50</v>
      </c>
      <c r="E69" s="2">
        <v>787001904416</v>
      </c>
      <c r="F69" t="s">
        <v>51</v>
      </c>
      <c r="G69" t="s">
        <v>52</v>
      </c>
      <c r="H69" t="s">
        <v>385</v>
      </c>
      <c r="I69" t="s">
        <v>374</v>
      </c>
      <c r="J69" s="3">
        <v>45155.923611111109</v>
      </c>
      <c r="K69" t="s">
        <v>386</v>
      </c>
      <c r="M69" t="s">
        <v>56</v>
      </c>
      <c r="P69">
        <v>60</v>
      </c>
      <c r="Q69">
        <v>60</v>
      </c>
      <c r="R69">
        <v>1</v>
      </c>
      <c r="S69" s="4">
        <v>60</v>
      </c>
      <c r="T69">
        <v>0</v>
      </c>
      <c r="U69">
        <v>0</v>
      </c>
      <c r="V69">
        <v>0</v>
      </c>
      <c r="W69">
        <v>0.18</v>
      </c>
      <c r="X69">
        <v>1</v>
      </c>
      <c r="Y69">
        <v>0.18</v>
      </c>
      <c r="Z69">
        <v>0</v>
      </c>
      <c r="AA69">
        <v>0</v>
      </c>
      <c r="AB69">
        <v>0</v>
      </c>
      <c r="AC69" t="s">
        <v>57</v>
      </c>
      <c r="AD69">
        <v>0</v>
      </c>
      <c r="AE69">
        <v>0</v>
      </c>
      <c r="AF69">
        <v>0</v>
      </c>
      <c r="AG69">
        <v>0</v>
      </c>
      <c r="AH69">
        <v>60</v>
      </c>
      <c r="AI69">
        <v>30</v>
      </c>
      <c r="AJ69">
        <v>50</v>
      </c>
      <c r="AK69">
        <v>0</v>
      </c>
      <c r="AL69">
        <v>5</v>
      </c>
      <c r="AM69">
        <v>90</v>
      </c>
      <c r="AN69">
        <v>80</v>
      </c>
      <c r="AO69" t="s">
        <v>387</v>
      </c>
      <c r="AP69" t="s">
        <v>234</v>
      </c>
      <c r="AQ69" t="s">
        <v>156</v>
      </c>
      <c r="AR69" t="s">
        <v>156</v>
      </c>
      <c r="AS69" t="s">
        <v>62</v>
      </c>
      <c r="AT69">
        <v>1428</v>
      </c>
      <c r="AV69" s="3">
        <v>45158.488888888889</v>
      </c>
    </row>
    <row r="70" spans="1:48" x14ac:dyDescent="0.3">
      <c r="A70" t="s">
        <v>388</v>
      </c>
      <c r="B70" t="s">
        <v>50</v>
      </c>
      <c r="E70" s="2">
        <v>787001904389</v>
      </c>
      <c r="F70" t="s">
        <v>51</v>
      </c>
      <c r="G70" t="s">
        <v>52</v>
      </c>
      <c r="H70" t="s">
        <v>389</v>
      </c>
      <c r="I70" t="s">
        <v>374</v>
      </c>
      <c r="J70" s="3">
        <v>45156.123611111114</v>
      </c>
      <c r="K70" t="s">
        <v>390</v>
      </c>
      <c r="M70" t="s">
        <v>56</v>
      </c>
      <c r="P70">
        <v>60</v>
      </c>
      <c r="Q70">
        <v>60</v>
      </c>
      <c r="R70">
        <v>2</v>
      </c>
      <c r="S70" s="4">
        <v>120</v>
      </c>
      <c r="T70">
        <v>0</v>
      </c>
      <c r="U70">
        <v>0</v>
      </c>
      <c r="V70">
        <v>0</v>
      </c>
      <c r="W70">
        <v>0.36</v>
      </c>
      <c r="X70">
        <v>2</v>
      </c>
      <c r="Y70">
        <v>0.36</v>
      </c>
      <c r="Z70">
        <v>0</v>
      </c>
      <c r="AA70">
        <v>0</v>
      </c>
      <c r="AB70">
        <v>0</v>
      </c>
      <c r="AC70" t="s">
        <v>57</v>
      </c>
      <c r="AD70">
        <v>0</v>
      </c>
      <c r="AE70">
        <v>0</v>
      </c>
      <c r="AF70">
        <v>0</v>
      </c>
      <c r="AG70">
        <v>0</v>
      </c>
      <c r="AH70">
        <v>120</v>
      </c>
      <c r="AI70">
        <v>80</v>
      </c>
      <c r="AJ70">
        <v>0</v>
      </c>
      <c r="AK70">
        <v>0</v>
      </c>
      <c r="AL70">
        <v>9</v>
      </c>
      <c r="AM70">
        <v>200</v>
      </c>
      <c r="AN70">
        <v>80</v>
      </c>
      <c r="AO70" t="s">
        <v>391</v>
      </c>
      <c r="AP70" t="s">
        <v>392</v>
      </c>
      <c r="AQ70" t="s">
        <v>156</v>
      </c>
      <c r="AR70" t="s">
        <v>156</v>
      </c>
      <c r="AS70" t="s">
        <v>62</v>
      </c>
      <c r="AT70">
        <v>1306</v>
      </c>
      <c r="AV70" s="3">
        <v>45163.366666666669</v>
      </c>
    </row>
    <row r="71" spans="1:48" x14ac:dyDescent="0.3">
      <c r="A71" t="s">
        <v>393</v>
      </c>
      <c r="B71" t="s">
        <v>50</v>
      </c>
      <c r="E71" s="2">
        <v>787002133863</v>
      </c>
      <c r="F71" t="s">
        <v>51</v>
      </c>
      <c r="G71" t="s">
        <v>52</v>
      </c>
      <c r="H71" t="s">
        <v>394</v>
      </c>
      <c r="I71" t="s">
        <v>374</v>
      </c>
      <c r="J71" s="3">
        <v>45156.239583333336</v>
      </c>
      <c r="K71" t="s">
        <v>395</v>
      </c>
      <c r="M71" t="s">
        <v>56</v>
      </c>
      <c r="P71">
        <v>60</v>
      </c>
      <c r="Q71">
        <v>60</v>
      </c>
      <c r="R71">
        <v>1</v>
      </c>
      <c r="S71" s="4">
        <v>60</v>
      </c>
      <c r="T71">
        <v>0</v>
      </c>
      <c r="U71">
        <v>0</v>
      </c>
      <c r="V71">
        <v>0</v>
      </c>
      <c r="W71">
        <v>0.18</v>
      </c>
      <c r="X71">
        <v>3</v>
      </c>
      <c r="Y71">
        <v>0.54</v>
      </c>
      <c r="Z71">
        <v>0</v>
      </c>
      <c r="AA71">
        <v>0</v>
      </c>
      <c r="AB71">
        <v>0</v>
      </c>
      <c r="AC71" t="s">
        <v>57</v>
      </c>
      <c r="AD71">
        <v>0</v>
      </c>
      <c r="AE71">
        <v>0</v>
      </c>
      <c r="AF71">
        <v>0</v>
      </c>
      <c r="AG71">
        <v>0</v>
      </c>
      <c r="AH71">
        <v>180</v>
      </c>
      <c r="AI71">
        <v>20</v>
      </c>
      <c r="AJ71">
        <v>60</v>
      </c>
      <c r="AK71">
        <v>0</v>
      </c>
      <c r="AL71">
        <v>14</v>
      </c>
      <c r="AM71">
        <v>200</v>
      </c>
      <c r="AN71">
        <v>80</v>
      </c>
      <c r="AO71" t="s">
        <v>275</v>
      </c>
      <c r="AP71" t="s">
        <v>276</v>
      </c>
      <c r="AQ71" t="s">
        <v>68</v>
      </c>
      <c r="AR71" t="s">
        <v>61</v>
      </c>
      <c r="AS71" t="s">
        <v>62</v>
      </c>
      <c r="AT71">
        <v>4108</v>
      </c>
      <c r="AV71" s="3">
        <v>45158.59652777778</v>
      </c>
    </row>
    <row r="72" spans="1:48" x14ac:dyDescent="0.3">
      <c r="A72" t="s">
        <v>393</v>
      </c>
      <c r="B72" t="s">
        <v>50</v>
      </c>
      <c r="E72" s="2">
        <v>787002133863</v>
      </c>
      <c r="F72" t="s">
        <v>51</v>
      </c>
      <c r="G72" t="s">
        <v>52</v>
      </c>
      <c r="H72" t="s">
        <v>394</v>
      </c>
      <c r="I72" t="s">
        <v>374</v>
      </c>
      <c r="J72" s="3">
        <v>45156.239583333336</v>
      </c>
      <c r="K72" t="s">
        <v>395</v>
      </c>
      <c r="M72" t="s">
        <v>191</v>
      </c>
      <c r="P72">
        <v>60</v>
      </c>
      <c r="Q72">
        <v>60</v>
      </c>
      <c r="R72">
        <v>1</v>
      </c>
      <c r="S72" s="4">
        <v>60</v>
      </c>
      <c r="T72">
        <v>0</v>
      </c>
      <c r="U72">
        <v>0</v>
      </c>
      <c r="V72">
        <v>0</v>
      </c>
      <c r="W72">
        <v>0.18</v>
      </c>
      <c r="X72">
        <v>3</v>
      </c>
      <c r="Y72">
        <v>0.54</v>
      </c>
      <c r="Z72">
        <v>0</v>
      </c>
      <c r="AA72">
        <v>0</v>
      </c>
      <c r="AB72">
        <v>0</v>
      </c>
      <c r="AC72" t="s">
        <v>57</v>
      </c>
      <c r="AD72">
        <v>0</v>
      </c>
      <c r="AE72">
        <v>0</v>
      </c>
      <c r="AF72">
        <v>0</v>
      </c>
      <c r="AG72">
        <v>0</v>
      </c>
      <c r="AH72">
        <v>180</v>
      </c>
      <c r="AI72">
        <v>20</v>
      </c>
      <c r="AJ72">
        <v>60</v>
      </c>
      <c r="AK72">
        <v>0</v>
      </c>
      <c r="AL72">
        <v>14</v>
      </c>
      <c r="AM72">
        <v>200</v>
      </c>
      <c r="AN72">
        <v>80</v>
      </c>
      <c r="AO72" t="s">
        <v>275</v>
      </c>
      <c r="AP72" t="s">
        <v>276</v>
      </c>
      <c r="AQ72" t="s">
        <v>68</v>
      </c>
      <c r="AR72" t="s">
        <v>61</v>
      </c>
      <c r="AS72" t="s">
        <v>62</v>
      </c>
      <c r="AT72">
        <v>4108</v>
      </c>
      <c r="AV72" s="3">
        <v>45158.59652777778</v>
      </c>
    </row>
    <row r="73" spans="1:48" x14ac:dyDescent="0.3">
      <c r="A73" t="s">
        <v>393</v>
      </c>
      <c r="B73" t="s">
        <v>50</v>
      </c>
      <c r="E73" s="2">
        <v>787002133863</v>
      </c>
      <c r="F73" t="s">
        <v>51</v>
      </c>
      <c r="G73" t="s">
        <v>52</v>
      </c>
      <c r="H73" t="s">
        <v>394</v>
      </c>
      <c r="I73" t="s">
        <v>374</v>
      </c>
      <c r="J73" s="3">
        <v>45156.239583333336</v>
      </c>
      <c r="K73" t="s">
        <v>395</v>
      </c>
      <c r="M73" t="s">
        <v>238</v>
      </c>
      <c r="P73">
        <v>60</v>
      </c>
      <c r="Q73">
        <v>60</v>
      </c>
      <c r="R73">
        <v>1</v>
      </c>
      <c r="S73" s="4">
        <v>60</v>
      </c>
      <c r="T73">
        <v>0</v>
      </c>
      <c r="U73">
        <v>0</v>
      </c>
      <c r="V73">
        <v>0</v>
      </c>
      <c r="W73">
        <v>0.18</v>
      </c>
      <c r="X73">
        <v>3</v>
      </c>
      <c r="Y73">
        <v>0.54</v>
      </c>
      <c r="Z73">
        <v>0</v>
      </c>
      <c r="AA73">
        <v>0</v>
      </c>
      <c r="AB73">
        <v>0</v>
      </c>
      <c r="AC73" t="s">
        <v>57</v>
      </c>
      <c r="AD73">
        <v>0</v>
      </c>
      <c r="AE73">
        <v>0</v>
      </c>
      <c r="AF73">
        <v>0</v>
      </c>
      <c r="AG73">
        <v>0</v>
      </c>
      <c r="AH73">
        <v>180</v>
      </c>
      <c r="AI73">
        <v>20</v>
      </c>
      <c r="AJ73">
        <v>60</v>
      </c>
      <c r="AK73">
        <v>0</v>
      </c>
      <c r="AL73">
        <v>14</v>
      </c>
      <c r="AM73">
        <v>200</v>
      </c>
      <c r="AN73">
        <v>80</v>
      </c>
      <c r="AO73" t="s">
        <v>275</v>
      </c>
      <c r="AP73" t="s">
        <v>276</v>
      </c>
      <c r="AQ73" t="s">
        <v>68</v>
      </c>
      <c r="AR73" t="s">
        <v>61</v>
      </c>
      <c r="AS73" t="s">
        <v>62</v>
      </c>
      <c r="AT73">
        <v>4108</v>
      </c>
      <c r="AV73" s="3">
        <v>45158.59652777778</v>
      </c>
    </row>
    <row r="74" spans="1:48" x14ac:dyDescent="0.3">
      <c r="A74" t="s">
        <v>396</v>
      </c>
      <c r="B74" t="s">
        <v>50</v>
      </c>
      <c r="E74" s="2">
        <v>787010438307</v>
      </c>
      <c r="F74" t="s">
        <v>51</v>
      </c>
      <c r="G74" t="s">
        <v>52</v>
      </c>
      <c r="H74" t="s">
        <v>397</v>
      </c>
      <c r="I74" t="s">
        <v>398</v>
      </c>
      <c r="J74" s="3">
        <v>45156.306944444441</v>
      </c>
      <c r="K74" t="s">
        <v>399</v>
      </c>
      <c r="M74" t="s">
        <v>56</v>
      </c>
      <c r="P74">
        <v>60</v>
      </c>
      <c r="Q74">
        <v>60</v>
      </c>
      <c r="R74">
        <v>1</v>
      </c>
      <c r="S74" s="4">
        <v>60</v>
      </c>
      <c r="T74">
        <v>0</v>
      </c>
      <c r="U74">
        <v>0</v>
      </c>
      <c r="V74">
        <v>0</v>
      </c>
      <c r="W74">
        <v>0.18</v>
      </c>
      <c r="X74">
        <v>1</v>
      </c>
      <c r="Y74">
        <v>0.18</v>
      </c>
      <c r="Z74">
        <v>0</v>
      </c>
      <c r="AA74">
        <v>0</v>
      </c>
      <c r="AB74">
        <v>0</v>
      </c>
      <c r="AC74" t="s">
        <v>57</v>
      </c>
      <c r="AD74">
        <v>0</v>
      </c>
      <c r="AE74">
        <v>0</v>
      </c>
      <c r="AF74">
        <v>0</v>
      </c>
      <c r="AG74">
        <v>0</v>
      </c>
      <c r="AH74">
        <v>60</v>
      </c>
      <c r="AI74">
        <v>23</v>
      </c>
      <c r="AJ74">
        <v>60</v>
      </c>
      <c r="AK74">
        <v>0</v>
      </c>
      <c r="AL74">
        <v>5</v>
      </c>
      <c r="AM74">
        <v>83</v>
      </c>
      <c r="AN74">
        <v>83</v>
      </c>
      <c r="AO74" t="s">
        <v>400</v>
      </c>
      <c r="AP74" t="s">
        <v>401</v>
      </c>
      <c r="AQ74" t="s">
        <v>402</v>
      </c>
      <c r="AR74" t="s">
        <v>61</v>
      </c>
      <c r="AS74" t="s">
        <v>62</v>
      </c>
      <c r="AT74">
        <v>4513</v>
      </c>
      <c r="AV74" s="3">
        <v>45164.417361111111</v>
      </c>
    </row>
    <row r="75" spans="1:48" x14ac:dyDescent="0.3">
      <c r="A75" t="s">
        <v>403</v>
      </c>
      <c r="B75" t="s">
        <v>50</v>
      </c>
      <c r="E75" s="2">
        <v>787010438336</v>
      </c>
      <c r="F75" t="s">
        <v>51</v>
      </c>
      <c r="G75" t="s">
        <v>52</v>
      </c>
      <c r="H75" t="s">
        <v>404</v>
      </c>
      <c r="I75" t="s">
        <v>398</v>
      </c>
      <c r="J75" s="3">
        <v>45156.931250000001</v>
      </c>
      <c r="K75" t="s">
        <v>405</v>
      </c>
      <c r="M75" t="s">
        <v>56</v>
      </c>
      <c r="P75">
        <v>60</v>
      </c>
      <c r="Q75">
        <v>60</v>
      </c>
      <c r="R75">
        <v>2</v>
      </c>
      <c r="S75" s="4">
        <v>120</v>
      </c>
      <c r="T75">
        <v>0</v>
      </c>
      <c r="U75">
        <v>0</v>
      </c>
      <c r="V75">
        <v>0</v>
      </c>
      <c r="W75">
        <v>0.36</v>
      </c>
      <c r="X75">
        <v>2</v>
      </c>
      <c r="Y75">
        <v>0.36</v>
      </c>
      <c r="Z75">
        <v>0</v>
      </c>
      <c r="AA75">
        <v>0</v>
      </c>
      <c r="AB75">
        <v>0</v>
      </c>
      <c r="AC75" t="s">
        <v>57</v>
      </c>
      <c r="AD75">
        <v>0</v>
      </c>
      <c r="AE75">
        <v>0</v>
      </c>
      <c r="AF75">
        <v>0</v>
      </c>
      <c r="AG75">
        <v>0</v>
      </c>
      <c r="AH75">
        <v>120</v>
      </c>
      <c r="AI75">
        <v>54</v>
      </c>
      <c r="AJ75">
        <v>80</v>
      </c>
      <c r="AK75">
        <v>0</v>
      </c>
      <c r="AL75">
        <v>9</v>
      </c>
      <c r="AM75">
        <v>174</v>
      </c>
      <c r="AN75">
        <v>134</v>
      </c>
      <c r="AO75" t="s">
        <v>406</v>
      </c>
      <c r="AP75" t="s">
        <v>407</v>
      </c>
      <c r="AQ75" t="s">
        <v>408</v>
      </c>
      <c r="AR75" t="s">
        <v>114</v>
      </c>
      <c r="AS75" t="s">
        <v>62</v>
      </c>
      <c r="AT75">
        <v>7016</v>
      </c>
      <c r="AV75" s="3">
        <v>45169.372916666667</v>
      </c>
    </row>
    <row r="76" spans="1:48" x14ac:dyDescent="0.3">
      <c r="A76" t="s">
        <v>409</v>
      </c>
      <c r="B76" t="s">
        <v>50</v>
      </c>
      <c r="E76" s="2">
        <v>787010438283</v>
      </c>
      <c r="F76" t="s">
        <v>51</v>
      </c>
      <c r="G76" t="s">
        <v>52</v>
      </c>
      <c r="H76" t="s">
        <v>410</v>
      </c>
      <c r="I76" t="s">
        <v>398</v>
      </c>
      <c r="J76" s="3">
        <v>45156.959722222222</v>
      </c>
      <c r="K76" t="s">
        <v>411</v>
      </c>
      <c r="M76" t="s">
        <v>56</v>
      </c>
      <c r="P76">
        <v>60</v>
      </c>
      <c r="Q76">
        <v>60</v>
      </c>
      <c r="R76">
        <v>2</v>
      </c>
      <c r="S76" s="4">
        <v>120</v>
      </c>
      <c r="T76">
        <v>0</v>
      </c>
      <c r="U76">
        <v>0</v>
      </c>
      <c r="V76">
        <v>0</v>
      </c>
      <c r="W76">
        <v>0.36</v>
      </c>
      <c r="X76">
        <v>2</v>
      </c>
      <c r="Y76">
        <v>0.36</v>
      </c>
      <c r="Z76">
        <v>0</v>
      </c>
      <c r="AA76">
        <v>0</v>
      </c>
      <c r="AB76">
        <v>0</v>
      </c>
      <c r="AC76" t="s">
        <v>57</v>
      </c>
      <c r="AD76">
        <v>0</v>
      </c>
      <c r="AE76">
        <v>0</v>
      </c>
      <c r="AF76">
        <v>0</v>
      </c>
      <c r="AG76">
        <v>0</v>
      </c>
      <c r="AH76">
        <v>120</v>
      </c>
      <c r="AI76">
        <v>23</v>
      </c>
      <c r="AJ76">
        <v>60</v>
      </c>
      <c r="AK76">
        <v>0</v>
      </c>
      <c r="AL76">
        <v>9</v>
      </c>
      <c r="AM76">
        <v>143</v>
      </c>
      <c r="AN76">
        <v>83</v>
      </c>
      <c r="AO76" t="s">
        <v>166</v>
      </c>
      <c r="AP76" t="s">
        <v>167</v>
      </c>
      <c r="AQ76" t="s">
        <v>168</v>
      </c>
      <c r="AR76" t="s">
        <v>75</v>
      </c>
      <c r="AS76" t="s">
        <v>62</v>
      </c>
      <c r="AT76">
        <v>3500</v>
      </c>
      <c r="AV76" s="3">
        <v>45162.884027777778</v>
      </c>
    </row>
    <row r="77" spans="1:48" x14ac:dyDescent="0.3">
      <c r="A77" t="s">
        <v>412</v>
      </c>
      <c r="B77" t="s">
        <v>50</v>
      </c>
      <c r="E77" s="2">
        <v>787010438310</v>
      </c>
      <c r="F77" t="s">
        <v>51</v>
      </c>
      <c r="G77" t="s">
        <v>52</v>
      </c>
      <c r="H77" t="s">
        <v>413</v>
      </c>
      <c r="I77" t="s">
        <v>398</v>
      </c>
      <c r="J77" s="3">
        <v>45157.013194444444</v>
      </c>
      <c r="K77" t="s">
        <v>414</v>
      </c>
      <c r="M77" t="s">
        <v>56</v>
      </c>
      <c r="P77">
        <v>60</v>
      </c>
      <c r="Q77">
        <v>60</v>
      </c>
      <c r="R77">
        <v>4</v>
      </c>
      <c r="S77" s="4">
        <v>240</v>
      </c>
      <c r="T77">
        <v>0</v>
      </c>
      <c r="U77">
        <v>0</v>
      </c>
      <c r="V77">
        <v>0</v>
      </c>
      <c r="W77">
        <v>0.72</v>
      </c>
      <c r="X77">
        <v>4</v>
      </c>
      <c r="Y77">
        <v>0.72</v>
      </c>
      <c r="Z77">
        <v>0</v>
      </c>
      <c r="AA77">
        <v>0</v>
      </c>
      <c r="AB77">
        <v>0</v>
      </c>
      <c r="AC77" t="s">
        <v>57</v>
      </c>
      <c r="AD77">
        <v>0</v>
      </c>
      <c r="AE77">
        <v>0</v>
      </c>
      <c r="AF77">
        <v>0</v>
      </c>
      <c r="AG77">
        <v>0</v>
      </c>
      <c r="AH77">
        <v>240</v>
      </c>
      <c r="AI77">
        <v>30</v>
      </c>
      <c r="AJ77">
        <v>80</v>
      </c>
      <c r="AK77">
        <v>0</v>
      </c>
      <c r="AL77">
        <v>19</v>
      </c>
      <c r="AM77">
        <v>270</v>
      </c>
      <c r="AN77">
        <v>110</v>
      </c>
      <c r="AO77" t="s">
        <v>415</v>
      </c>
      <c r="AP77" t="s">
        <v>416</v>
      </c>
      <c r="AQ77" t="s">
        <v>179</v>
      </c>
      <c r="AR77" t="s">
        <v>241</v>
      </c>
      <c r="AS77" t="s">
        <v>62</v>
      </c>
      <c r="AT77">
        <v>6020</v>
      </c>
      <c r="AV77" s="3">
        <v>45162.68472222222</v>
      </c>
    </row>
    <row r="78" spans="1:48" x14ac:dyDescent="0.3">
      <c r="A78" t="s">
        <v>417</v>
      </c>
      <c r="B78" t="s">
        <v>50</v>
      </c>
      <c r="E78" s="2">
        <v>787010438254</v>
      </c>
      <c r="F78" t="s">
        <v>51</v>
      </c>
      <c r="G78" t="s">
        <v>52</v>
      </c>
      <c r="H78" t="s">
        <v>418</v>
      </c>
      <c r="I78" t="s">
        <v>398</v>
      </c>
      <c r="J78" s="3">
        <v>45157.320138888892</v>
      </c>
      <c r="K78" t="s">
        <v>419</v>
      </c>
      <c r="M78" t="s">
        <v>56</v>
      </c>
      <c r="P78">
        <v>60</v>
      </c>
      <c r="Q78">
        <v>60</v>
      </c>
      <c r="R78">
        <v>2</v>
      </c>
      <c r="S78" s="4">
        <v>120</v>
      </c>
      <c r="T78">
        <v>0</v>
      </c>
      <c r="U78">
        <v>0</v>
      </c>
      <c r="V78">
        <v>0</v>
      </c>
      <c r="W78">
        <v>0.36</v>
      </c>
      <c r="X78">
        <v>3</v>
      </c>
      <c r="Y78">
        <v>0.54</v>
      </c>
      <c r="Z78">
        <v>0</v>
      </c>
      <c r="AA78">
        <v>0</v>
      </c>
      <c r="AB78">
        <v>0</v>
      </c>
      <c r="AC78" t="s">
        <v>57</v>
      </c>
      <c r="AD78">
        <v>0</v>
      </c>
      <c r="AE78">
        <v>0</v>
      </c>
      <c r="AF78">
        <v>0</v>
      </c>
      <c r="AG78">
        <v>0</v>
      </c>
      <c r="AH78">
        <v>180</v>
      </c>
      <c r="AI78">
        <v>20</v>
      </c>
      <c r="AJ78">
        <v>60</v>
      </c>
      <c r="AK78">
        <v>0</v>
      </c>
      <c r="AL78">
        <v>14</v>
      </c>
      <c r="AM78">
        <v>200</v>
      </c>
      <c r="AN78">
        <v>80</v>
      </c>
      <c r="AO78" t="s">
        <v>420</v>
      </c>
      <c r="AP78" t="s">
        <v>276</v>
      </c>
      <c r="AQ78" t="s">
        <v>68</v>
      </c>
      <c r="AR78" t="s">
        <v>61</v>
      </c>
      <c r="AS78" t="s">
        <v>62</v>
      </c>
      <c r="AT78">
        <v>4108</v>
      </c>
      <c r="AV78" s="3">
        <v>45163.412499999999</v>
      </c>
    </row>
    <row r="79" spans="1:48" x14ac:dyDescent="0.3">
      <c r="A79" t="s">
        <v>417</v>
      </c>
      <c r="B79" t="s">
        <v>50</v>
      </c>
      <c r="E79" s="2">
        <v>787010438254</v>
      </c>
      <c r="F79" t="s">
        <v>51</v>
      </c>
      <c r="G79" t="s">
        <v>52</v>
      </c>
      <c r="H79" t="s">
        <v>418</v>
      </c>
      <c r="I79" t="s">
        <v>398</v>
      </c>
      <c r="J79" s="3">
        <v>45157.320138888892</v>
      </c>
      <c r="K79" t="s">
        <v>419</v>
      </c>
      <c r="M79" t="s">
        <v>191</v>
      </c>
      <c r="P79">
        <v>60</v>
      </c>
      <c r="Q79">
        <v>60</v>
      </c>
      <c r="R79">
        <v>1</v>
      </c>
      <c r="S79" s="4">
        <v>60</v>
      </c>
      <c r="T79">
        <v>0</v>
      </c>
      <c r="U79">
        <v>0</v>
      </c>
      <c r="V79">
        <v>0</v>
      </c>
      <c r="W79">
        <v>0.18</v>
      </c>
      <c r="X79">
        <v>3</v>
      </c>
      <c r="Y79">
        <v>0.54</v>
      </c>
      <c r="Z79">
        <v>0</v>
      </c>
      <c r="AA79">
        <v>0</v>
      </c>
      <c r="AB79">
        <v>0</v>
      </c>
      <c r="AC79" t="s">
        <v>57</v>
      </c>
      <c r="AD79">
        <v>0</v>
      </c>
      <c r="AE79">
        <v>0</v>
      </c>
      <c r="AF79">
        <v>0</v>
      </c>
      <c r="AG79">
        <v>0</v>
      </c>
      <c r="AH79">
        <v>180</v>
      </c>
      <c r="AI79">
        <v>20</v>
      </c>
      <c r="AJ79">
        <v>60</v>
      </c>
      <c r="AK79">
        <v>0</v>
      </c>
      <c r="AL79">
        <v>14</v>
      </c>
      <c r="AM79">
        <v>200</v>
      </c>
      <c r="AN79">
        <v>80</v>
      </c>
      <c r="AO79" t="s">
        <v>420</v>
      </c>
      <c r="AP79" t="s">
        <v>276</v>
      </c>
      <c r="AQ79" t="s">
        <v>68</v>
      </c>
      <c r="AR79" t="s">
        <v>61</v>
      </c>
      <c r="AS79" t="s">
        <v>62</v>
      </c>
      <c r="AT79">
        <v>4108</v>
      </c>
      <c r="AV79" s="3">
        <v>45163.412499999999</v>
      </c>
    </row>
    <row r="80" spans="1:48" x14ac:dyDescent="0.3">
      <c r="A80" t="s">
        <v>421</v>
      </c>
      <c r="B80" t="s">
        <v>50</v>
      </c>
      <c r="E80" s="2">
        <v>787030622233</v>
      </c>
      <c r="F80" t="s">
        <v>51</v>
      </c>
      <c r="G80" t="s">
        <v>52</v>
      </c>
      <c r="H80" t="s">
        <v>422</v>
      </c>
      <c r="I80" t="s">
        <v>423</v>
      </c>
      <c r="J80" s="3">
        <v>45158.898611111108</v>
      </c>
      <c r="K80" t="s">
        <v>424</v>
      </c>
      <c r="M80" t="s">
        <v>56</v>
      </c>
      <c r="P80">
        <v>60</v>
      </c>
      <c r="Q80">
        <v>60</v>
      </c>
      <c r="R80">
        <v>1</v>
      </c>
      <c r="S80" s="4">
        <v>60</v>
      </c>
      <c r="T80">
        <v>0</v>
      </c>
      <c r="U80">
        <v>0</v>
      </c>
      <c r="V80">
        <v>0</v>
      </c>
      <c r="W80">
        <v>0.18</v>
      </c>
      <c r="X80">
        <v>1</v>
      </c>
      <c r="Y80">
        <v>0.18</v>
      </c>
      <c r="Z80">
        <v>0</v>
      </c>
      <c r="AA80">
        <v>0</v>
      </c>
      <c r="AB80">
        <v>0</v>
      </c>
      <c r="AC80" t="s">
        <v>57</v>
      </c>
      <c r="AD80">
        <v>0</v>
      </c>
      <c r="AE80">
        <v>0</v>
      </c>
      <c r="AF80">
        <v>0</v>
      </c>
      <c r="AG80">
        <v>0</v>
      </c>
      <c r="AH80">
        <v>60</v>
      </c>
      <c r="AI80">
        <v>23</v>
      </c>
      <c r="AJ80">
        <v>60</v>
      </c>
      <c r="AK80">
        <v>0</v>
      </c>
      <c r="AL80">
        <v>5</v>
      </c>
      <c r="AM80">
        <v>83</v>
      </c>
      <c r="AN80">
        <v>83</v>
      </c>
      <c r="AO80" t="s">
        <v>425</v>
      </c>
      <c r="AP80" t="s">
        <v>426</v>
      </c>
      <c r="AQ80" t="s">
        <v>168</v>
      </c>
      <c r="AR80" t="s">
        <v>75</v>
      </c>
      <c r="AS80" t="s">
        <v>62</v>
      </c>
      <c r="AT80">
        <v>3506</v>
      </c>
      <c r="AV80" s="3">
        <v>45163.800694444442</v>
      </c>
    </row>
    <row r="81" spans="1:48" x14ac:dyDescent="0.3">
      <c r="A81" t="s">
        <v>427</v>
      </c>
      <c r="B81" t="s">
        <v>50</v>
      </c>
      <c r="E81" s="2">
        <v>787030622246</v>
      </c>
      <c r="F81" t="s">
        <v>51</v>
      </c>
      <c r="G81" t="s">
        <v>52</v>
      </c>
      <c r="H81" t="s">
        <v>428</v>
      </c>
      <c r="I81" t="s">
        <v>423</v>
      </c>
      <c r="J81" s="3">
        <v>45158.90902777778</v>
      </c>
      <c r="K81" t="s">
        <v>429</v>
      </c>
      <c r="M81" t="s">
        <v>56</v>
      </c>
      <c r="P81">
        <v>60</v>
      </c>
      <c r="Q81">
        <v>60</v>
      </c>
      <c r="R81">
        <v>1</v>
      </c>
      <c r="S81" s="4">
        <v>60</v>
      </c>
      <c r="T81">
        <v>0</v>
      </c>
      <c r="U81">
        <v>0</v>
      </c>
      <c r="V81">
        <v>0</v>
      </c>
      <c r="W81">
        <v>0.18</v>
      </c>
      <c r="X81">
        <v>1</v>
      </c>
      <c r="Y81">
        <v>0.18</v>
      </c>
      <c r="Z81">
        <v>0</v>
      </c>
      <c r="AA81">
        <v>0</v>
      </c>
      <c r="AB81">
        <v>0</v>
      </c>
      <c r="AC81" t="s">
        <v>57</v>
      </c>
      <c r="AD81">
        <v>0</v>
      </c>
      <c r="AE81">
        <v>0</v>
      </c>
      <c r="AF81">
        <v>0</v>
      </c>
      <c r="AG81">
        <v>0</v>
      </c>
      <c r="AH81">
        <v>60</v>
      </c>
      <c r="AI81">
        <v>23</v>
      </c>
      <c r="AJ81">
        <v>60</v>
      </c>
      <c r="AK81">
        <v>0</v>
      </c>
      <c r="AL81">
        <v>5</v>
      </c>
      <c r="AM81">
        <v>83</v>
      </c>
      <c r="AN81">
        <v>83</v>
      </c>
      <c r="AO81" t="s">
        <v>430</v>
      </c>
      <c r="AP81" t="s">
        <v>431</v>
      </c>
      <c r="AQ81" t="s">
        <v>101</v>
      </c>
      <c r="AR81" t="s">
        <v>61</v>
      </c>
      <c r="AS81" t="s">
        <v>62</v>
      </c>
      <c r="AT81">
        <v>4709</v>
      </c>
      <c r="AV81" s="3">
        <v>45165.250694444447</v>
      </c>
    </row>
    <row r="82" spans="1:48" x14ac:dyDescent="0.3">
      <c r="A82" t="s">
        <v>432</v>
      </c>
      <c r="B82" t="s">
        <v>50</v>
      </c>
      <c r="E82" s="2">
        <v>787030622259</v>
      </c>
      <c r="F82" t="s">
        <v>51</v>
      </c>
      <c r="G82" t="s">
        <v>52</v>
      </c>
      <c r="H82" t="s">
        <v>433</v>
      </c>
      <c r="I82" t="s">
        <v>423</v>
      </c>
      <c r="J82" s="3">
        <v>45159.063888888886</v>
      </c>
      <c r="K82" t="s">
        <v>434</v>
      </c>
      <c r="M82" t="s">
        <v>56</v>
      </c>
      <c r="P82">
        <v>60</v>
      </c>
      <c r="Q82">
        <v>60</v>
      </c>
      <c r="R82">
        <v>1</v>
      </c>
      <c r="S82" s="4">
        <v>60</v>
      </c>
      <c r="T82">
        <v>0</v>
      </c>
      <c r="U82">
        <v>0</v>
      </c>
      <c r="V82">
        <v>0</v>
      </c>
      <c r="W82">
        <v>0.18</v>
      </c>
      <c r="X82">
        <v>1</v>
      </c>
      <c r="Y82">
        <v>0.18</v>
      </c>
      <c r="Z82">
        <v>0</v>
      </c>
      <c r="AA82">
        <v>0</v>
      </c>
      <c r="AB82">
        <v>0</v>
      </c>
      <c r="AC82" t="s">
        <v>57</v>
      </c>
      <c r="AD82">
        <v>0</v>
      </c>
      <c r="AE82">
        <v>0</v>
      </c>
      <c r="AF82">
        <v>0</v>
      </c>
      <c r="AG82">
        <v>0</v>
      </c>
      <c r="AH82">
        <v>60</v>
      </c>
      <c r="AI82">
        <v>80</v>
      </c>
      <c r="AJ82">
        <v>0</v>
      </c>
      <c r="AK82">
        <v>0</v>
      </c>
      <c r="AL82">
        <v>5</v>
      </c>
      <c r="AM82">
        <v>140</v>
      </c>
      <c r="AN82">
        <v>80</v>
      </c>
      <c r="AO82" t="s">
        <v>435</v>
      </c>
      <c r="AP82" t="s">
        <v>436</v>
      </c>
      <c r="AQ82" t="s">
        <v>60</v>
      </c>
      <c r="AR82" t="s">
        <v>61</v>
      </c>
      <c r="AS82" t="s">
        <v>62</v>
      </c>
      <c r="AT82">
        <v>4026</v>
      </c>
      <c r="AV82" s="3">
        <v>45166.337500000001</v>
      </c>
    </row>
    <row r="83" spans="1:48" x14ac:dyDescent="0.3">
      <c r="A83" t="s">
        <v>437</v>
      </c>
      <c r="B83" t="s">
        <v>50</v>
      </c>
      <c r="E83" s="2">
        <v>787030622204</v>
      </c>
      <c r="F83" t="s">
        <v>51</v>
      </c>
      <c r="G83" t="s">
        <v>52</v>
      </c>
      <c r="H83" t="s">
        <v>438</v>
      </c>
      <c r="I83" t="s">
        <v>439</v>
      </c>
      <c r="J83" s="3">
        <v>45159.494444444441</v>
      </c>
      <c r="K83" t="s">
        <v>440</v>
      </c>
      <c r="M83" t="s">
        <v>56</v>
      </c>
      <c r="P83">
        <v>60</v>
      </c>
      <c r="Q83">
        <v>60</v>
      </c>
      <c r="R83">
        <v>1</v>
      </c>
      <c r="S83" s="4">
        <v>60</v>
      </c>
      <c r="T83">
        <v>0</v>
      </c>
      <c r="U83">
        <v>0</v>
      </c>
      <c r="V83">
        <v>0</v>
      </c>
      <c r="W83">
        <v>0.18</v>
      </c>
      <c r="X83">
        <v>1</v>
      </c>
      <c r="Y83">
        <v>0.18</v>
      </c>
      <c r="Z83">
        <v>0</v>
      </c>
      <c r="AA83">
        <v>0</v>
      </c>
      <c r="AB83">
        <v>0</v>
      </c>
      <c r="AC83" t="s">
        <v>57</v>
      </c>
      <c r="AD83">
        <v>0</v>
      </c>
      <c r="AE83">
        <v>0</v>
      </c>
      <c r="AF83">
        <v>0</v>
      </c>
      <c r="AG83">
        <v>0</v>
      </c>
      <c r="AH83">
        <v>60</v>
      </c>
      <c r="AI83">
        <v>23</v>
      </c>
      <c r="AJ83">
        <v>60</v>
      </c>
      <c r="AK83">
        <v>0</v>
      </c>
      <c r="AL83">
        <v>5</v>
      </c>
      <c r="AM83">
        <v>83</v>
      </c>
      <c r="AN83">
        <v>83</v>
      </c>
      <c r="AO83" t="s">
        <v>441</v>
      </c>
      <c r="AP83" t="s">
        <v>442</v>
      </c>
      <c r="AQ83" t="s">
        <v>181</v>
      </c>
      <c r="AR83" t="s">
        <v>75</v>
      </c>
      <c r="AS83" t="s">
        <v>62</v>
      </c>
      <c r="AT83">
        <v>3330</v>
      </c>
      <c r="AV83" s="3">
        <v>45167.34375</v>
      </c>
    </row>
    <row r="84" spans="1:48" x14ac:dyDescent="0.3">
      <c r="A84" t="s">
        <v>443</v>
      </c>
      <c r="B84" t="s">
        <v>50</v>
      </c>
      <c r="E84" s="2">
        <v>787030622217</v>
      </c>
      <c r="F84" t="s">
        <v>51</v>
      </c>
      <c r="G84" t="s">
        <v>52</v>
      </c>
      <c r="H84" t="s">
        <v>444</v>
      </c>
      <c r="I84" t="s">
        <v>423</v>
      </c>
      <c r="J84" s="3">
        <v>45159.830555555556</v>
      </c>
      <c r="K84" t="s">
        <v>445</v>
      </c>
      <c r="M84" t="s">
        <v>56</v>
      </c>
      <c r="P84">
        <v>60</v>
      </c>
      <c r="Q84">
        <v>60</v>
      </c>
      <c r="R84">
        <v>6</v>
      </c>
      <c r="S84" s="4">
        <v>360</v>
      </c>
      <c r="T84">
        <v>0</v>
      </c>
      <c r="U84">
        <v>0</v>
      </c>
      <c r="V84">
        <v>0</v>
      </c>
      <c r="W84">
        <v>1.08</v>
      </c>
      <c r="X84">
        <v>6</v>
      </c>
      <c r="Y84">
        <v>1.08</v>
      </c>
      <c r="Z84">
        <v>0</v>
      </c>
      <c r="AA84">
        <v>0</v>
      </c>
      <c r="AB84">
        <v>0</v>
      </c>
      <c r="AC84" t="s">
        <v>57</v>
      </c>
      <c r="AD84">
        <v>0</v>
      </c>
      <c r="AE84">
        <v>0</v>
      </c>
      <c r="AF84">
        <v>0</v>
      </c>
      <c r="AG84">
        <v>0</v>
      </c>
      <c r="AH84">
        <v>360</v>
      </c>
      <c r="AI84">
        <v>84</v>
      </c>
      <c r="AJ84">
        <v>0</v>
      </c>
      <c r="AK84">
        <v>0</v>
      </c>
      <c r="AL84">
        <v>28</v>
      </c>
      <c r="AM84">
        <v>444</v>
      </c>
      <c r="AN84">
        <v>84</v>
      </c>
      <c r="AO84" t="s">
        <v>446</v>
      </c>
      <c r="AP84" t="s">
        <v>447</v>
      </c>
      <c r="AQ84" t="s">
        <v>120</v>
      </c>
      <c r="AR84" t="s">
        <v>75</v>
      </c>
      <c r="AS84" t="s">
        <v>62</v>
      </c>
      <c r="AT84">
        <v>2315</v>
      </c>
      <c r="AV84" s="3">
        <v>45164.920138888891</v>
      </c>
    </row>
    <row r="85" spans="1:48" x14ac:dyDescent="0.3">
      <c r="A85" t="s">
        <v>448</v>
      </c>
      <c r="B85" t="s">
        <v>50</v>
      </c>
      <c r="E85" s="2">
        <v>787032356343</v>
      </c>
      <c r="F85" t="s">
        <v>51</v>
      </c>
      <c r="G85" t="s">
        <v>52</v>
      </c>
      <c r="H85" t="s">
        <v>449</v>
      </c>
      <c r="I85" t="s">
        <v>423</v>
      </c>
      <c r="J85" s="3">
        <v>45159.959722222222</v>
      </c>
      <c r="K85" t="s">
        <v>450</v>
      </c>
      <c r="M85" t="s">
        <v>56</v>
      </c>
      <c r="P85">
        <v>60</v>
      </c>
      <c r="Q85">
        <v>60</v>
      </c>
      <c r="R85">
        <v>1</v>
      </c>
      <c r="S85" s="4">
        <v>60</v>
      </c>
      <c r="T85">
        <v>0</v>
      </c>
      <c r="U85">
        <v>0</v>
      </c>
      <c r="V85">
        <v>0</v>
      </c>
      <c r="W85">
        <v>0.18</v>
      </c>
      <c r="X85">
        <v>1</v>
      </c>
      <c r="Y85">
        <v>0.18</v>
      </c>
      <c r="Z85">
        <v>0</v>
      </c>
      <c r="AA85">
        <v>0</v>
      </c>
      <c r="AB85">
        <v>0</v>
      </c>
      <c r="AC85" t="s">
        <v>57</v>
      </c>
      <c r="AD85">
        <v>0</v>
      </c>
      <c r="AE85">
        <v>0</v>
      </c>
      <c r="AF85">
        <v>0</v>
      </c>
      <c r="AG85">
        <v>0</v>
      </c>
      <c r="AH85">
        <v>60</v>
      </c>
      <c r="AI85">
        <v>5</v>
      </c>
      <c r="AJ85">
        <v>75</v>
      </c>
      <c r="AK85">
        <v>0</v>
      </c>
      <c r="AL85">
        <v>5</v>
      </c>
      <c r="AM85">
        <v>65</v>
      </c>
      <c r="AN85">
        <v>80</v>
      </c>
      <c r="AO85" t="s">
        <v>451</v>
      </c>
      <c r="AP85" t="s">
        <v>95</v>
      </c>
      <c r="AQ85" t="s">
        <v>95</v>
      </c>
      <c r="AR85" t="s">
        <v>75</v>
      </c>
      <c r="AS85" t="s">
        <v>62</v>
      </c>
      <c r="AT85">
        <v>3017</v>
      </c>
      <c r="AV85" s="3">
        <v>45163.875</v>
      </c>
    </row>
    <row r="86" spans="1:48" x14ac:dyDescent="0.3">
      <c r="A86" t="s">
        <v>452</v>
      </c>
      <c r="B86" t="s">
        <v>50</v>
      </c>
      <c r="E86" s="2">
        <v>787047837735</v>
      </c>
      <c r="F86" t="s">
        <v>51</v>
      </c>
      <c r="G86" t="s">
        <v>52</v>
      </c>
      <c r="H86" t="s">
        <v>453</v>
      </c>
      <c r="I86" t="s">
        <v>454</v>
      </c>
      <c r="J86" s="3">
        <v>45160.547222222223</v>
      </c>
      <c r="K86" t="s">
        <v>455</v>
      </c>
      <c r="M86" t="s">
        <v>56</v>
      </c>
      <c r="P86">
        <v>60</v>
      </c>
      <c r="Q86">
        <v>60</v>
      </c>
      <c r="R86">
        <v>1</v>
      </c>
      <c r="S86" s="4">
        <v>60</v>
      </c>
      <c r="T86">
        <v>0</v>
      </c>
      <c r="U86">
        <v>0</v>
      </c>
      <c r="V86">
        <v>0</v>
      </c>
      <c r="W86">
        <v>0.18</v>
      </c>
      <c r="X86">
        <v>1</v>
      </c>
      <c r="Y86">
        <v>0.18</v>
      </c>
      <c r="Z86">
        <v>0</v>
      </c>
      <c r="AA86">
        <v>0</v>
      </c>
      <c r="AB86">
        <v>0</v>
      </c>
      <c r="AC86" t="s">
        <v>57</v>
      </c>
      <c r="AD86">
        <v>0</v>
      </c>
      <c r="AE86">
        <v>0</v>
      </c>
      <c r="AF86">
        <v>0</v>
      </c>
      <c r="AG86">
        <v>0</v>
      </c>
      <c r="AH86">
        <v>60</v>
      </c>
      <c r="AI86">
        <v>30</v>
      </c>
      <c r="AJ86">
        <v>50</v>
      </c>
      <c r="AK86">
        <v>0</v>
      </c>
      <c r="AL86">
        <v>5</v>
      </c>
      <c r="AM86">
        <v>90</v>
      </c>
      <c r="AN86">
        <v>80</v>
      </c>
      <c r="AO86" t="s">
        <v>456</v>
      </c>
      <c r="AP86" t="s">
        <v>318</v>
      </c>
      <c r="AQ86" t="s">
        <v>156</v>
      </c>
      <c r="AR86" t="s">
        <v>156</v>
      </c>
      <c r="AS86" t="s">
        <v>62</v>
      </c>
      <c r="AT86">
        <v>1104</v>
      </c>
      <c r="AV86" s="3">
        <v>45165.536805555559</v>
      </c>
    </row>
    <row r="87" spans="1:48" x14ac:dyDescent="0.3">
      <c r="A87" t="s">
        <v>457</v>
      </c>
      <c r="B87" t="s">
        <v>50</v>
      </c>
      <c r="E87" s="2">
        <v>787047837793</v>
      </c>
      <c r="F87" t="s">
        <v>51</v>
      </c>
      <c r="G87" t="s">
        <v>52</v>
      </c>
      <c r="H87" t="s">
        <v>458</v>
      </c>
      <c r="I87" t="s">
        <v>454</v>
      </c>
      <c r="J87" s="3">
        <v>45161.159722222219</v>
      </c>
      <c r="K87" t="s">
        <v>459</v>
      </c>
      <c r="M87" t="s">
        <v>56</v>
      </c>
      <c r="P87">
        <v>60</v>
      </c>
      <c r="Q87">
        <v>60</v>
      </c>
      <c r="R87">
        <v>1</v>
      </c>
      <c r="S87" s="4">
        <v>60</v>
      </c>
      <c r="T87">
        <v>0</v>
      </c>
      <c r="U87">
        <v>0</v>
      </c>
      <c r="V87">
        <v>0</v>
      </c>
      <c r="W87">
        <v>0.18</v>
      </c>
      <c r="X87">
        <v>1</v>
      </c>
      <c r="Y87">
        <v>0.18</v>
      </c>
      <c r="Z87">
        <v>0</v>
      </c>
      <c r="AA87">
        <v>0</v>
      </c>
      <c r="AB87">
        <v>0</v>
      </c>
      <c r="AC87" t="s">
        <v>57</v>
      </c>
      <c r="AD87">
        <v>0</v>
      </c>
      <c r="AE87">
        <v>0</v>
      </c>
      <c r="AF87">
        <v>0</v>
      </c>
      <c r="AG87">
        <v>0</v>
      </c>
      <c r="AH87">
        <v>60</v>
      </c>
      <c r="AI87">
        <v>20</v>
      </c>
      <c r="AJ87">
        <v>60</v>
      </c>
      <c r="AK87">
        <v>0</v>
      </c>
      <c r="AL87">
        <v>5</v>
      </c>
      <c r="AM87">
        <v>80</v>
      </c>
      <c r="AN87">
        <v>80</v>
      </c>
      <c r="AO87" t="s">
        <v>460</v>
      </c>
      <c r="AP87" t="s">
        <v>461</v>
      </c>
      <c r="AQ87" t="s">
        <v>68</v>
      </c>
      <c r="AR87" t="s">
        <v>61</v>
      </c>
      <c r="AS87" t="s">
        <v>62</v>
      </c>
      <c r="AT87">
        <v>4124</v>
      </c>
      <c r="AV87" s="3">
        <v>45168.354861111111</v>
      </c>
    </row>
    <row r="88" spans="1:48" x14ac:dyDescent="0.3">
      <c r="A88" t="s">
        <v>462</v>
      </c>
      <c r="B88" t="s">
        <v>50</v>
      </c>
      <c r="E88" s="2">
        <v>787047837764</v>
      </c>
      <c r="F88" t="s">
        <v>51</v>
      </c>
      <c r="G88" t="s">
        <v>52</v>
      </c>
      <c r="H88" t="s">
        <v>463</v>
      </c>
      <c r="I88" t="s">
        <v>454</v>
      </c>
      <c r="J88" s="3">
        <v>45161.371527777781</v>
      </c>
      <c r="K88" t="s">
        <v>464</v>
      </c>
      <c r="M88" t="s">
        <v>56</v>
      </c>
      <c r="P88">
        <v>60</v>
      </c>
      <c r="Q88">
        <v>60</v>
      </c>
      <c r="R88">
        <v>2</v>
      </c>
      <c r="S88" s="4">
        <v>120</v>
      </c>
      <c r="T88">
        <v>0</v>
      </c>
      <c r="U88">
        <v>0</v>
      </c>
      <c r="V88">
        <v>0</v>
      </c>
      <c r="W88">
        <v>0.36</v>
      </c>
      <c r="X88">
        <v>2</v>
      </c>
      <c r="Y88">
        <v>0.36</v>
      </c>
      <c r="Z88">
        <v>0</v>
      </c>
      <c r="AA88">
        <v>0</v>
      </c>
      <c r="AB88">
        <v>0</v>
      </c>
      <c r="AC88" t="s">
        <v>57</v>
      </c>
      <c r="AD88">
        <v>0</v>
      </c>
      <c r="AE88">
        <v>0</v>
      </c>
      <c r="AF88">
        <v>0</v>
      </c>
      <c r="AG88">
        <v>0</v>
      </c>
      <c r="AH88">
        <v>120</v>
      </c>
      <c r="AI88">
        <v>23</v>
      </c>
      <c r="AJ88">
        <v>60</v>
      </c>
      <c r="AK88">
        <v>0</v>
      </c>
      <c r="AL88">
        <v>9</v>
      </c>
      <c r="AM88">
        <v>143</v>
      </c>
      <c r="AN88">
        <v>83</v>
      </c>
      <c r="AO88" t="s">
        <v>125</v>
      </c>
      <c r="AP88" t="s">
        <v>126</v>
      </c>
      <c r="AQ88" t="s">
        <v>127</v>
      </c>
      <c r="AR88" t="s">
        <v>75</v>
      </c>
      <c r="AS88" t="s">
        <v>62</v>
      </c>
      <c r="AT88">
        <v>3704</v>
      </c>
      <c r="AV88" s="3">
        <v>45169.334027777775</v>
      </c>
    </row>
    <row r="89" spans="1:48" x14ac:dyDescent="0.3">
      <c r="A89" t="s">
        <v>465</v>
      </c>
      <c r="B89" t="s">
        <v>50</v>
      </c>
      <c r="E89" s="2">
        <v>787047837748</v>
      </c>
      <c r="F89" t="s">
        <v>51</v>
      </c>
      <c r="G89" t="s">
        <v>52</v>
      </c>
      <c r="H89" t="s">
        <v>466</v>
      </c>
      <c r="I89" t="s">
        <v>454</v>
      </c>
      <c r="J89" s="3">
        <v>45161.588888888888</v>
      </c>
      <c r="K89" t="s">
        <v>467</v>
      </c>
      <c r="M89" t="s">
        <v>56</v>
      </c>
      <c r="P89">
        <v>60</v>
      </c>
      <c r="Q89">
        <v>60</v>
      </c>
      <c r="R89">
        <v>3</v>
      </c>
      <c r="S89" s="4">
        <v>180</v>
      </c>
      <c r="T89">
        <v>0</v>
      </c>
      <c r="U89">
        <v>0</v>
      </c>
      <c r="V89">
        <v>0</v>
      </c>
      <c r="W89">
        <v>0.54</v>
      </c>
      <c r="X89">
        <v>3</v>
      </c>
      <c r="Y89">
        <v>0.54</v>
      </c>
      <c r="Z89">
        <v>0</v>
      </c>
      <c r="AA89">
        <v>0</v>
      </c>
      <c r="AB89">
        <v>0</v>
      </c>
      <c r="AC89" t="s">
        <v>57</v>
      </c>
      <c r="AD89">
        <v>0</v>
      </c>
      <c r="AE89">
        <v>0</v>
      </c>
      <c r="AF89">
        <v>400</v>
      </c>
      <c r="AG89">
        <v>0</v>
      </c>
      <c r="AH89">
        <v>176</v>
      </c>
      <c r="AI89">
        <v>23</v>
      </c>
      <c r="AJ89">
        <v>60</v>
      </c>
      <c r="AK89">
        <v>0</v>
      </c>
      <c r="AL89">
        <v>14</v>
      </c>
      <c r="AM89">
        <v>199</v>
      </c>
      <c r="AN89">
        <v>83</v>
      </c>
      <c r="AO89" t="s">
        <v>468</v>
      </c>
      <c r="AP89" t="s">
        <v>469</v>
      </c>
      <c r="AQ89" t="s">
        <v>402</v>
      </c>
      <c r="AR89" t="s">
        <v>61</v>
      </c>
      <c r="AS89" t="s">
        <v>62</v>
      </c>
      <c r="AT89">
        <v>4501</v>
      </c>
      <c r="AV89" s="3">
        <v>45165.767361111109</v>
      </c>
    </row>
    <row r="90" spans="1:48" x14ac:dyDescent="0.3">
      <c r="A90" t="s">
        <v>470</v>
      </c>
      <c r="B90" t="s">
        <v>50</v>
      </c>
      <c r="E90" s="2">
        <v>787047837817</v>
      </c>
      <c r="F90" t="s">
        <v>51</v>
      </c>
      <c r="G90" t="s">
        <v>52</v>
      </c>
      <c r="H90" t="s">
        <v>471</v>
      </c>
      <c r="I90" t="s">
        <v>454</v>
      </c>
      <c r="J90" s="3">
        <v>45161.897916666669</v>
      </c>
      <c r="K90" t="s">
        <v>472</v>
      </c>
      <c r="M90" t="s">
        <v>56</v>
      </c>
      <c r="P90">
        <v>60</v>
      </c>
      <c r="Q90">
        <v>60</v>
      </c>
      <c r="R90">
        <v>3</v>
      </c>
      <c r="S90" s="4">
        <v>180</v>
      </c>
      <c r="T90">
        <v>0</v>
      </c>
      <c r="U90">
        <v>0</v>
      </c>
      <c r="V90">
        <v>0</v>
      </c>
      <c r="W90">
        <v>0.54</v>
      </c>
      <c r="X90">
        <v>3</v>
      </c>
      <c r="Y90">
        <v>0.54</v>
      </c>
      <c r="Z90">
        <v>0</v>
      </c>
      <c r="AA90">
        <v>0</v>
      </c>
      <c r="AB90">
        <v>0</v>
      </c>
      <c r="AC90" t="s">
        <v>57</v>
      </c>
      <c r="AD90">
        <v>0</v>
      </c>
      <c r="AE90">
        <v>0</v>
      </c>
      <c r="AF90">
        <v>0</v>
      </c>
      <c r="AG90">
        <v>0</v>
      </c>
      <c r="AH90">
        <v>184</v>
      </c>
      <c r="AI90">
        <v>30</v>
      </c>
      <c r="AJ90">
        <v>50</v>
      </c>
      <c r="AK90">
        <v>0</v>
      </c>
      <c r="AL90">
        <v>14</v>
      </c>
      <c r="AM90">
        <v>214</v>
      </c>
      <c r="AN90">
        <v>80</v>
      </c>
      <c r="AO90" t="s">
        <v>473</v>
      </c>
      <c r="AP90" t="s">
        <v>204</v>
      </c>
      <c r="AQ90" t="s">
        <v>156</v>
      </c>
      <c r="AR90" t="s">
        <v>156</v>
      </c>
      <c r="AS90" t="s">
        <v>62</v>
      </c>
      <c r="AT90">
        <v>1700</v>
      </c>
      <c r="AV90" s="3">
        <v>45168.405555555553</v>
      </c>
    </row>
    <row r="91" spans="1:48" x14ac:dyDescent="0.3">
      <c r="A91" t="s">
        <v>474</v>
      </c>
      <c r="B91" t="s">
        <v>50</v>
      </c>
      <c r="E91" s="2">
        <v>787047837722</v>
      </c>
      <c r="F91" t="s">
        <v>51</v>
      </c>
      <c r="G91" t="s">
        <v>52</v>
      </c>
      <c r="H91" t="s">
        <v>475</v>
      </c>
      <c r="I91" t="s">
        <v>454</v>
      </c>
      <c r="J91" s="3">
        <v>45161.911111111112</v>
      </c>
      <c r="K91" t="s">
        <v>476</v>
      </c>
      <c r="M91" t="s">
        <v>191</v>
      </c>
      <c r="P91">
        <v>60</v>
      </c>
      <c r="Q91">
        <v>60</v>
      </c>
      <c r="R91">
        <v>3</v>
      </c>
      <c r="S91" s="4">
        <v>180</v>
      </c>
      <c r="T91">
        <v>0</v>
      </c>
      <c r="U91">
        <v>0</v>
      </c>
      <c r="V91">
        <v>0</v>
      </c>
      <c r="W91">
        <v>0.54</v>
      </c>
      <c r="X91">
        <v>3</v>
      </c>
      <c r="Y91">
        <v>0.54</v>
      </c>
      <c r="Z91">
        <v>0</v>
      </c>
      <c r="AA91">
        <v>0</v>
      </c>
      <c r="AB91">
        <v>0</v>
      </c>
      <c r="AC91" t="s">
        <v>57</v>
      </c>
      <c r="AD91">
        <v>0</v>
      </c>
      <c r="AE91">
        <v>0</v>
      </c>
      <c r="AF91">
        <v>0</v>
      </c>
      <c r="AG91">
        <v>0</v>
      </c>
      <c r="AH91">
        <v>180</v>
      </c>
      <c r="AI91">
        <v>23</v>
      </c>
      <c r="AJ91">
        <v>60</v>
      </c>
      <c r="AK91">
        <v>0</v>
      </c>
      <c r="AL91">
        <v>14</v>
      </c>
      <c r="AM91">
        <v>203</v>
      </c>
      <c r="AN91">
        <v>83</v>
      </c>
      <c r="AO91" t="s">
        <v>477</v>
      </c>
      <c r="AP91" t="s">
        <v>478</v>
      </c>
      <c r="AQ91" t="s">
        <v>107</v>
      </c>
      <c r="AR91" t="s">
        <v>75</v>
      </c>
      <c r="AS91" t="s">
        <v>62</v>
      </c>
      <c r="AT91">
        <v>2011</v>
      </c>
      <c r="AV91" s="3">
        <v>45166.916666666664</v>
      </c>
    </row>
    <row r="92" spans="1:48" x14ac:dyDescent="0.3">
      <c r="A92" t="s">
        <v>479</v>
      </c>
      <c r="B92" t="s">
        <v>50</v>
      </c>
      <c r="E92" s="2">
        <v>787047837751</v>
      </c>
      <c r="F92" t="s">
        <v>51</v>
      </c>
      <c r="G92" t="s">
        <v>52</v>
      </c>
      <c r="H92" t="s">
        <v>480</v>
      </c>
      <c r="I92" t="s">
        <v>454</v>
      </c>
      <c r="J92" s="3">
        <v>45161.961111111108</v>
      </c>
      <c r="K92" t="s">
        <v>481</v>
      </c>
      <c r="M92" t="s">
        <v>56</v>
      </c>
      <c r="P92">
        <v>60</v>
      </c>
      <c r="Q92">
        <v>60</v>
      </c>
      <c r="R92">
        <v>1</v>
      </c>
      <c r="S92" s="4">
        <v>60</v>
      </c>
      <c r="T92">
        <v>0</v>
      </c>
      <c r="U92">
        <v>0</v>
      </c>
      <c r="V92">
        <v>0</v>
      </c>
      <c r="W92">
        <v>0.18</v>
      </c>
      <c r="X92">
        <v>1</v>
      </c>
      <c r="Y92">
        <v>0.18</v>
      </c>
      <c r="Z92">
        <v>0</v>
      </c>
      <c r="AA92">
        <v>0</v>
      </c>
      <c r="AB92">
        <v>0</v>
      </c>
      <c r="AC92" t="s">
        <v>57</v>
      </c>
      <c r="AD92">
        <v>0</v>
      </c>
      <c r="AE92">
        <v>0</v>
      </c>
      <c r="AF92">
        <v>0</v>
      </c>
      <c r="AG92">
        <v>0</v>
      </c>
      <c r="AH92">
        <v>60</v>
      </c>
      <c r="AI92">
        <v>23</v>
      </c>
      <c r="AJ92">
        <v>60</v>
      </c>
      <c r="AK92">
        <v>0</v>
      </c>
      <c r="AL92">
        <v>5</v>
      </c>
      <c r="AM92">
        <v>83</v>
      </c>
      <c r="AN92">
        <v>83</v>
      </c>
      <c r="AO92" t="s">
        <v>347</v>
      </c>
      <c r="AP92" t="s">
        <v>348</v>
      </c>
      <c r="AQ92" t="s">
        <v>107</v>
      </c>
      <c r="AR92" t="s">
        <v>75</v>
      </c>
      <c r="AS92" t="s">
        <v>62</v>
      </c>
      <c r="AT92">
        <v>2005</v>
      </c>
      <c r="AV92" s="3">
        <v>45165.422222222223</v>
      </c>
    </row>
    <row r="93" spans="1:48" x14ac:dyDescent="0.3">
      <c r="A93" t="s">
        <v>482</v>
      </c>
      <c r="B93" t="s">
        <v>50</v>
      </c>
      <c r="E93" s="2">
        <v>787047837804</v>
      </c>
      <c r="F93" t="s">
        <v>51</v>
      </c>
      <c r="G93" t="s">
        <v>52</v>
      </c>
      <c r="H93" t="s">
        <v>483</v>
      </c>
      <c r="I93" t="s">
        <v>454</v>
      </c>
      <c r="J93" s="3">
        <v>45162.288888888892</v>
      </c>
      <c r="K93" t="s">
        <v>484</v>
      </c>
      <c r="M93" t="s">
        <v>56</v>
      </c>
      <c r="P93">
        <v>60</v>
      </c>
      <c r="Q93">
        <v>60</v>
      </c>
      <c r="R93">
        <v>2</v>
      </c>
      <c r="S93" s="4">
        <v>120</v>
      </c>
      <c r="T93">
        <v>0</v>
      </c>
      <c r="U93">
        <v>0</v>
      </c>
      <c r="V93">
        <v>0</v>
      </c>
      <c r="W93">
        <v>0.36</v>
      </c>
      <c r="X93">
        <v>2</v>
      </c>
      <c r="Y93">
        <v>0.36</v>
      </c>
      <c r="Z93">
        <v>0</v>
      </c>
      <c r="AA93">
        <v>0</v>
      </c>
      <c r="AB93">
        <v>0</v>
      </c>
      <c r="AC93" t="s">
        <v>57</v>
      </c>
      <c r="AD93">
        <v>0</v>
      </c>
      <c r="AE93">
        <v>0</v>
      </c>
      <c r="AF93">
        <v>0</v>
      </c>
      <c r="AG93">
        <v>0</v>
      </c>
      <c r="AH93">
        <v>120</v>
      </c>
      <c r="AI93">
        <v>20</v>
      </c>
      <c r="AJ93">
        <v>60</v>
      </c>
      <c r="AK93">
        <v>0</v>
      </c>
      <c r="AL93">
        <v>9</v>
      </c>
      <c r="AM93">
        <v>140</v>
      </c>
      <c r="AN93">
        <v>80</v>
      </c>
      <c r="AO93" t="s">
        <v>485</v>
      </c>
      <c r="AP93" t="s">
        <v>253</v>
      </c>
      <c r="AQ93" t="s">
        <v>81</v>
      </c>
      <c r="AR93" t="s">
        <v>61</v>
      </c>
      <c r="AS93" t="s">
        <v>62</v>
      </c>
      <c r="AT93">
        <v>1940</v>
      </c>
      <c r="AV93" s="3">
        <v>45168.335416666669</v>
      </c>
    </row>
    <row r="94" spans="1:48" x14ac:dyDescent="0.3">
      <c r="A94" t="s">
        <v>486</v>
      </c>
      <c r="B94" t="s">
        <v>50</v>
      </c>
      <c r="E94" s="2">
        <v>787054712405</v>
      </c>
      <c r="F94" t="s">
        <v>51</v>
      </c>
      <c r="G94" t="s">
        <v>52</v>
      </c>
      <c r="H94" t="s">
        <v>487</v>
      </c>
      <c r="I94" t="s">
        <v>488</v>
      </c>
      <c r="J94" s="3">
        <v>45162.395138888889</v>
      </c>
      <c r="K94" t="s">
        <v>489</v>
      </c>
      <c r="M94" t="s">
        <v>56</v>
      </c>
      <c r="P94">
        <v>60</v>
      </c>
      <c r="Q94">
        <v>60</v>
      </c>
      <c r="R94">
        <v>1</v>
      </c>
      <c r="S94" s="4">
        <v>60</v>
      </c>
      <c r="T94">
        <v>0</v>
      </c>
      <c r="U94">
        <v>0</v>
      </c>
      <c r="V94">
        <v>0</v>
      </c>
      <c r="W94">
        <v>0.18</v>
      </c>
      <c r="X94">
        <v>1</v>
      </c>
      <c r="Y94">
        <v>0.18</v>
      </c>
      <c r="Z94">
        <v>0</v>
      </c>
      <c r="AA94">
        <v>0</v>
      </c>
      <c r="AB94">
        <v>0</v>
      </c>
      <c r="AC94" t="s">
        <v>57</v>
      </c>
      <c r="AD94">
        <v>0</v>
      </c>
      <c r="AE94">
        <v>0</v>
      </c>
      <c r="AF94">
        <v>0</v>
      </c>
      <c r="AG94">
        <v>0</v>
      </c>
      <c r="AH94">
        <v>60</v>
      </c>
      <c r="AI94">
        <v>23</v>
      </c>
      <c r="AJ94">
        <v>60</v>
      </c>
      <c r="AK94">
        <v>0</v>
      </c>
      <c r="AL94">
        <v>5</v>
      </c>
      <c r="AM94">
        <v>83</v>
      </c>
      <c r="AN94">
        <v>83</v>
      </c>
      <c r="AO94" t="s">
        <v>490</v>
      </c>
      <c r="AP94" t="s">
        <v>491</v>
      </c>
      <c r="AQ94" t="s">
        <v>101</v>
      </c>
      <c r="AR94" t="s">
        <v>61</v>
      </c>
      <c r="AS94" t="s">
        <v>62</v>
      </c>
      <c r="AT94">
        <v>4710</v>
      </c>
      <c r="AV94" s="3">
        <v>45169.043749999997</v>
      </c>
    </row>
    <row r="95" spans="1:48" x14ac:dyDescent="0.3">
      <c r="A95" t="s">
        <v>492</v>
      </c>
      <c r="B95" t="s">
        <v>50</v>
      </c>
      <c r="E95" s="2">
        <v>787054712381</v>
      </c>
      <c r="F95" t="s">
        <v>51</v>
      </c>
      <c r="G95" t="s">
        <v>52</v>
      </c>
      <c r="H95" t="s">
        <v>493</v>
      </c>
      <c r="I95" t="s">
        <v>488</v>
      </c>
      <c r="J95" s="3">
        <v>45162.398611111108</v>
      </c>
      <c r="K95" t="s">
        <v>494</v>
      </c>
      <c r="M95" t="s">
        <v>56</v>
      </c>
      <c r="P95">
        <v>60</v>
      </c>
      <c r="Q95">
        <v>60</v>
      </c>
      <c r="R95">
        <v>2</v>
      </c>
      <c r="S95" s="4">
        <v>120</v>
      </c>
      <c r="T95">
        <v>0</v>
      </c>
      <c r="U95">
        <v>0</v>
      </c>
      <c r="V95">
        <v>0</v>
      </c>
      <c r="W95">
        <v>0.36</v>
      </c>
      <c r="X95">
        <v>2</v>
      </c>
      <c r="Y95">
        <v>0.36</v>
      </c>
      <c r="Z95">
        <v>0</v>
      </c>
      <c r="AA95">
        <v>0</v>
      </c>
      <c r="AB95">
        <v>0</v>
      </c>
      <c r="AC95" t="s">
        <v>57</v>
      </c>
      <c r="AD95">
        <v>0</v>
      </c>
      <c r="AE95">
        <v>0</v>
      </c>
      <c r="AF95">
        <v>0</v>
      </c>
      <c r="AG95">
        <v>0</v>
      </c>
      <c r="AH95">
        <v>120</v>
      </c>
      <c r="AI95">
        <v>20</v>
      </c>
      <c r="AJ95">
        <v>60</v>
      </c>
      <c r="AK95">
        <v>0</v>
      </c>
      <c r="AL95">
        <v>9</v>
      </c>
      <c r="AM95">
        <v>140</v>
      </c>
      <c r="AN95">
        <v>80</v>
      </c>
      <c r="AO95" t="s">
        <v>495</v>
      </c>
      <c r="AP95" t="s">
        <v>436</v>
      </c>
      <c r="AQ95" t="s">
        <v>60</v>
      </c>
      <c r="AR95" t="s">
        <v>61</v>
      </c>
      <c r="AS95" t="s">
        <v>62</v>
      </c>
      <c r="AT95">
        <v>4026</v>
      </c>
      <c r="AV95" s="3">
        <v>45170.352083333331</v>
      </c>
    </row>
    <row r="96" spans="1:48" x14ac:dyDescent="0.3">
      <c r="A96" t="s">
        <v>496</v>
      </c>
      <c r="B96" t="s">
        <v>50</v>
      </c>
      <c r="E96" s="2">
        <v>787054712421</v>
      </c>
      <c r="F96" t="s">
        <v>51</v>
      </c>
      <c r="G96" t="s">
        <v>52</v>
      </c>
      <c r="H96" t="s">
        <v>497</v>
      </c>
      <c r="I96" t="s">
        <v>488</v>
      </c>
      <c r="J96" s="3">
        <v>45162.686111111114</v>
      </c>
      <c r="K96" t="s">
        <v>498</v>
      </c>
      <c r="M96" t="s">
        <v>56</v>
      </c>
      <c r="P96">
        <v>60</v>
      </c>
      <c r="Q96">
        <v>60</v>
      </c>
      <c r="R96">
        <v>5</v>
      </c>
      <c r="S96" s="4">
        <v>300</v>
      </c>
      <c r="T96">
        <v>0</v>
      </c>
      <c r="U96">
        <v>0</v>
      </c>
      <c r="V96">
        <v>0</v>
      </c>
      <c r="W96">
        <v>0.9</v>
      </c>
      <c r="X96">
        <v>5</v>
      </c>
      <c r="Y96">
        <v>0.9</v>
      </c>
      <c r="Z96">
        <v>0</v>
      </c>
      <c r="AA96">
        <v>0</v>
      </c>
      <c r="AB96">
        <v>0</v>
      </c>
      <c r="AC96" t="s">
        <v>57</v>
      </c>
      <c r="AD96">
        <v>0</v>
      </c>
      <c r="AE96">
        <v>0</v>
      </c>
      <c r="AF96">
        <v>0</v>
      </c>
      <c r="AG96">
        <v>0</v>
      </c>
      <c r="AH96">
        <v>300</v>
      </c>
      <c r="AI96">
        <v>38</v>
      </c>
      <c r="AJ96">
        <v>45</v>
      </c>
      <c r="AK96">
        <v>0</v>
      </c>
      <c r="AL96">
        <v>24</v>
      </c>
      <c r="AM96">
        <v>338</v>
      </c>
      <c r="AN96">
        <v>83</v>
      </c>
      <c r="AO96" t="s">
        <v>499</v>
      </c>
      <c r="AP96" t="s">
        <v>500</v>
      </c>
      <c r="AQ96" t="s">
        <v>107</v>
      </c>
      <c r="AR96" t="s">
        <v>75</v>
      </c>
      <c r="AS96" t="s">
        <v>62</v>
      </c>
      <c r="AT96">
        <v>2021</v>
      </c>
      <c r="AV96" s="3">
        <v>45170.378472222219</v>
      </c>
    </row>
    <row r="97" spans="1:48" x14ac:dyDescent="0.3">
      <c r="A97" t="s">
        <v>501</v>
      </c>
      <c r="B97" t="s">
        <v>50</v>
      </c>
      <c r="E97" s="2">
        <v>787054712394</v>
      </c>
      <c r="F97" t="s">
        <v>51</v>
      </c>
      <c r="G97" t="s">
        <v>52</v>
      </c>
      <c r="H97" t="s">
        <v>502</v>
      </c>
      <c r="I97" t="s">
        <v>488</v>
      </c>
      <c r="J97" s="3">
        <v>45163.38958333333</v>
      </c>
      <c r="K97" t="s">
        <v>503</v>
      </c>
      <c r="M97" t="s">
        <v>56</v>
      </c>
      <c r="P97">
        <v>60</v>
      </c>
      <c r="Q97">
        <v>60</v>
      </c>
      <c r="R97">
        <v>1</v>
      </c>
      <c r="S97" s="4">
        <v>60</v>
      </c>
      <c r="T97">
        <v>0</v>
      </c>
      <c r="U97">
        <v>0</v>
      </c>
      <c r="V97">
        <v>0</v>
      </c>
      <c r="W97">
        <v>0.18</v>
      </c>
      <c r="X97">
        <v>1</v>
      </c>
      <c r="Y97">
        <v>0.18</v>
      </c>
      <c r="Z97">
        <v>0</v>
      </c>
      <c r="AA97">
        <v>0</v>
      </c>
      <c r="AB97">
        <v>0</v>
      </c>
      <c r="AC97" t="s">
        <v>57</v>
      </c>
      <c r="AD97">
        <v>0</v>
      </c>
      <c r="AE97">
        <v>0</v>
      </c>
      <c r="AF97">
        <v>0</v>
      </c>
      <c r="AG97">
        <v>0</v>
      </c>
      <c r="AH97">
        <v>60</v>
      </c>
      <c r="AI97">
        <v>23</v>
      </c>
      <c r="AJ97">
        <v>60</v>
      </c>
      <c r="AK97">
        <v>0</v>
      </c>
      <c r="AL97">
        <v>5</v>
      </c>
      <c r="AM97">
        <v>83</v>
      </c>
      <c r="AN97">
        <v>83</v>
      </c>
      <c r="AO97" t="s">
        <v>504</v>
      </c>
      <c r="AP97" t="s">
        <v>505</v>
      </c>
      <c r="AQ97" t="s">
        <v>174</v>
      </c>
      <c r="AR97" t="s">
        <v>75</v>
      </c>
      <c r="AS97" t="s">
        <v>62</v>
      </c>
      <c r="AT97">
        <v>2407</v>
      </c>
      <c r="AV97" s="3">
        <v>45167.901388888888</v>
      </c>
    </row>
    <row r="98" spans="1:48" x14ac:dyDescent="0.3">
      <c r="A98" t="s">
        <v>506</v>
      </c>
      <c r="B98" t="s">
        <v>50</v>
      </c>
      <c r="E98" s="2">
        <v>787054712434</v>
      </c>
      <c r="F98" t="s">
        <v>51</v>
      </c>
      <c r="G98" t="s">
        <v>52</v>
      </c>
      <c r="H98" t="s">
        <v>507</v>
      </c>
      <c r="I98" t="s">
        <v>488</v>
      </c>
      <c r="J98" s="3">
        <v>45163.393055555556</v>
      </c>
      <c r="K98" t="s">
        <v>508</v>
      </c>
      <c r="M98" t="s">
        <v>331</v>
      </c>
      <c r="O98" t="s">
        <v>509</v>
      </c>
      <c r="P98">
        <v>60</v>
      </c>
      <c r="Q98">
        <v>60</v>
      </c>
      <c r="R98">
        <v>5</v>
      </c>
      <c r="S98" s="4">
        <v>300</v>
      </c>
      <c r="T98">
        <v>0</v>
      </c>
      <c r="U98">
        <v>0</v>
      </c>
      <c r="V98">
        <v>0</v>
      </c>
      <c r="W98">
        <v>0.9</v>
      </c>
      <c r="X98">
        <v>5</v>
      </c>
      <c r="Y98">
        <v>0.9</v>
      </c>
      <c r="Z98">
        <v>0</v>
      </c>
      <c r="AA98">
        <v>0</v>
      </c>
      <c r="AB98">
        <v>0</v>
      </c>
      <c r="AC98" t="s">
        <v>57</v>
      </c>
      <c r="AD98">
        <v>0</v>
      </c>
      <c r="AE98">
        <v>0</v>
      </c>
      <c r="AF98">
        <v>0</v>
      </c>
      <c r="AG98">
        <v>0</v>
      </c>
      <c r="AH98">
        <v>300</v>
      </c>
      <c r="AI98">
        <v>30</v>
      </c>
      <c r="AJ98">
        <v>50</v>
      </c>
      <c r="AK98">
        <v>0</v>
      </c>
      <c r="AL98">
        <v>24</v>
      </c>
      <c r="AM98">
        <v>330</v>
      </c>
      <c r="AN98">
        <v>80</v>
      </c>
      <c r="AO98" t="s">
        <v>510</v>
      </c>
      <c r="AP98" t="s">
        <v>318</v>
      </c>
      <c r="AQ98" t="s">
        <v>156</v>
      </c>
      <c r="AR98" t="s">
        <v>156</v>
      </c>
      <c r="AS98" t="s">
        <v>62</v>
      </c>
      <c r="AT98">
        <v>1116</v>
      </c>
      <c r="AU98" t="s">
        <v>511</v>
      </c>
      <c r="AV98" s="3">
        <v>45168.59652777778</v>
      </c>
    </row>
    <row r="99" spans="1:48" x14ac:dyDescent="0.3">
      <c r="A99" t="s">
        <v>512</v>
      </c>
      <c r="B99" t="s">
        <v>50</v>
      </c>
      <c r="E99" s="2">
        <v>787058463895</v>
      </c>
      <c r="F99" t="s">
        <v>51</v>
      </c>
      <c r="G99" t="s">
        <v>52</v>
      </c>
      <c r="H99" t="s">
        <v>513</v>
      </c>
      <c r="I99" t="s">
        <v>488</v>
      </c>
      <c r="J99" s="3">
        <v>45163.668749999997</v>
      </c>
      <c r="K99" t="s">
        <v>514</v>
      </c>
      <c r="M99" t="s">
        <v>56</v>
      </c>
      <c r="P99">
        <v>60</v>
      </c>
      <c r="Q99">
        <v>60</v>
      </c>
      <c r="R99">
        <v>2</v>
      </c>
      <c r="S99" s="4">
        <v>120</v>
      </c>
      <c r="T99">
        <v>0</v>
      </c>
      <c r="U99">
        <v>0</v>
      </c>
      <c r="V99">
        <v>0</v>
      </c>
      <c r="W99">
        <v>0.36</v>
      </c>
      <c r="X99">
        <v>2</v>
      </c>
      <c r="Y99">
        <v>0.36</v>
      </c>
      <c r="Z99">
        <v>0</v>
      </c>
      <c r="AA99">
        <v>0</v>
      </c>
      <c r="AB99">
        <v>0</v>
      </c>
      <c r="AC99" t="s">
        <v>57</v>
      </c>
      <c r="AD99">
        <v>0</v>
      </c>
      <c r="AE99">
        <v>0</v>
      </c>
      <c r="AF99">
        <v>0</v>
      </c>
      <c r="AG99">
        <v>0</v>
      </c>
      <c r="AH99">
        <v>120</v>
      </c>
      <c r="AI99">
        <v>30</v>
      </c>
      <c r="AJ99">
        <v>50</v>
      </c>
      <c r="AK99">
        <v>0</v>
      </c>
      <c r="AL99">
        <v>9</v>
      </c>
      <c r="AM99">
        <v>150</v>
      </c>
      <c r="AN99">
        <v>80</v>
      </c>
      <c r="AO99" t="s">
        <v>515</v>
      </c>
      <c r="AP99" t="s">
        <v>318</v>
      </c>
      <c r="AQ99" t="s">
        <v>156</v>
      </c>
      <c r="AR99" t="s">
        <v>156</v>
      </c>
      <c r="AS99" t="s">
        <v>62</v>
      </c>
      <c r="AT99">
        <v>1109</v>
      </c>
      <c r="AV99" s="3">
        <v>45166.573611111111</v>
      </c>
    </row>
    <row r="100" spans="1:48" x14ac:dyDescent="0.3">
      <c r="A100" t="s">
        <v>516</v>
      </c>
      <c r="B100" t="s">
        <v>50</v>
      </c>
      <c r="E100" s="2">
        <v>787058463882</v>
      </c>
      <c r="F100" t="s">
        <v>51</v>
      </c>
      <c r="G100" t="s">
        <v>52</v>
      </c>
      <c r="H100" t="s">
        <v>517</v>
      </c>
      <c r="I100" t="s">
        <v>488</v>
      </c>
      <c r="J100" s="3">
        <v>45164.081250000003</v>
      </c>
      <c r="K100" t="s">
        <v>518</v>
      </c>
      <c r="M100" t="s">
        <v>56</v>
      </c>
      <c r="P100">
        <v>60</v>
      </c>
      <c r="Q100">
        <v>60</v>
      </c>
      <c r="R100">
        <v>1</v>
      </c>
      <c r="S100" s="4">
        <v>60</v>
      </c>
      <c r="T100">
        <v>0</v>
      </c>
      <c r="U100">
        <v>0</v>
      </c>
      <c r="V100">
        <v>0</v>
      </c>
      <c r="W100">
        <v>0.18</v>
      </c>
      <c r="X100">
        <v>1</v>
      </c>
      <c r="Y100">
        <v>0.18</v>
      </c>
      <c r="Z100">
        <v>0</v>
      </c>
      <c r="AA100">
        <v>0</v>
      </c>
      <c r="AB100">
        <v>0</v>
      </c>
      <c r="AC100" t="s">
        <v>57</v>
      </c>
      <c r="AD100">
        <v>0</v>
      </c>
      <c r="AE100">
        <v>0</v>
      </c>
      <c r="AF100">
        <v>0</v>
      </c>
      <c r="AG100">
        <v>0</v>
      </c>
      <c r="AH100">
        <v>60</v>
      </c>
      <c r="AI100">
        <v>83</v>
      </c>
      <c r="AJ100">
        <v>0</v>
      </c>
      <c r="AK100">
        <v>0</v>
      </c>
      <c r="AL100">
        <v>5</v>
      </c>
      <c r="AM100">
        <v>143</v>
      </c>
      <c r="AN100">
        <v>83</v>
      </c>
      <c r="AO100" t="s">
        <v>519</v>
      </c>
      <c r="AP100" t="s">
        <v>520</v>
      </c>
      <c r="AQ100" t="s">
        <v>88</v>
      </c>
      <c r="AR100" t="s">
        <v>61</v>
      </c>
      <c r="AS100" t="s">
        <v>62</v>
      </c>
      <c r="AT100">
        <v>4210</v>
      </c>
      <c r="AV100" s="3">
        <v>45170.334027777775</v>
      </c>
    </row>
    <row r="101" spans="1:48" x14ac:dyDescent="0.3">
      <c r="A101" t="s">
        <v>521</v>
      </c>
      <c r="B101" t="s">
        <v>50</v>
      </c>
      <c r="E101" s="2">
        <v>787074456045</v>
      </c>
      <c r="F101" t="s">
        <v>51</v>
      </c>
      <c r="G101" t="s">
        <v>52</v>
      </c>
      <c r="H101" t="s">
        <v>522</v>
      </c>
      <c r="I101" t="s">
        <v>523</v>
      </c>
      <c r="J101" s="3">
        <v>45164.521527777775</v>
      </c>
      <c r="K101" t="s">
        <v>524</v>
      </c>
      <c r="M101" t="s">
        <v>221</v>
      </c>
      <c r="P101">
        <v>80</v>
      </c>
      <c r="Q101">
        <v>80</v>
      </c>
      <c r="R101">
        <v>7</v>
      </c>
      <c r="S101" s="4">
        <v>560</v>
      </c>
      <c r="T101">
        <v>0</v>
      </c>
      <c r="U101">
        <v>0</v>
      </c>
      <c r="V101">
        <v>0</v>
      </c>
      <c r="W101">
        <v>1.26</v>
      </c>
      <c r="X101">
        <v>9</v>
      </c>
      <c r="Y101">
        <v>1.62</v>
      </c>
      <c r="Z101">
        <v>0</v>
      </c>
      <c r="AA101">
        <v>0</v>
      </c>
      <c r="AB101">
        <v>0</v>
      </c>
      <c r="AC101" t="s">
        <v>57</v>
      </c>
      <c r="AD101">
        <v>0</v>
      </c>
      <c r="AE101">
        <v>0</v>
      </c>
      <c r="AF101">
        <v>0</v>
      </c>
      <c r="AG101">
        <v>0</v>
      </c>
      <c r="AH101">
        <v>720</v>
      </c>
      <c r="AI101">
        <v>35</v>
      </c>
      <c r="AJ101">
        <v>45</v>
      </c>
      <c r="AK101">
        <v>0</v>
      </c>
      <c r="AL101">
        <v>56</v>
      </c>
      <c r="AM101">
        <v>755</v>
      </c>
      <c r="AN101">
        <v>80</v>
      </c>
      <c r="AO101" t="s">
        <v>525</v>
      </c>
      <c r="AP101" t="s">
        <v>193</v>
      </c>
      <c r="AQ101" t="s">
        <v>156</v>
      </c>
      <c r="AR101" t="s">
        <v>156</v>
      </c>
      <c r="AS101" t="s">
        <v>62</v>
      </c>
      <c r="AT101">
        <v>1609</v>
      </c>
      <c r="AV101" s="3">
        <v>45169.925694444442</v>
      </c>
    </row>
    <row r="102" spans="1:48" x14ac:dyDescent="0.3">
      <c r="A102" t="s">
        <v>521</v>
      </c>
      <c r="B102" t="s">
        <v>50</v>
      </c>
      <c r="E102" s="2">
        <v>787074456045</v>
      </c>
      <c r="F102" t="s">
        <v>51</v>
      </c>
      <c r="G102" t="s">
        <v>52</v>
      </c>
      <c r="H102" t="s">
        <v>522</v>
      </c>
      <c r="I102" t="s">
        <v>523</v>
      </c>
      <c r="J102" s="3">
        <v>45164.521527777775</v>
      </c>
      <c r="K102" t="s">
        <v>524</v>
      </c>
      <c r="M102" t="s">
        <v>254</v>
      </c>
      <c r="P102">
        <v>80</v>
      </c>
      <c r="Q102">
        <v>80</v>
      </c>
      <c r="R102">
        <v>2</v>
      </c>
      <c r="S102" s="4">
        <v>160</v>
      </c>
      <c r="T102">
        <v>0</v>
      </c>
      <c r="U102">
        <v>0</v>
      </c>
      <c r="V102">
        <v>0</v>
      </c>
      <c r="W102">
        <v>0.36</v>
      </c>
      <c r="X102">
        <v>9</v>
      </c>
      <c r="Y102">
        <v>1.62</v>
      </c>
      <c r="Z102">
        <v>0</v>
      </c>
      <c r="AA102">
        <v>0</v>
      </c>
      <c r="AB102">
        <v>0</v>
      </c>
      <c r="AC102" t="s">
        <v>57</v>
      </c>
      <c r="AD102">
        <v>0</v>
      </c>
      <c r="AE102">
        <v>0</v>
      </c>
      <c r="AF102">
        <v>0</v>
      </c>
      <c r="AG102">
        <v>0</v>
      </c>
      <c r="AH102">
        <v>720</v>
      </c>
      <c r="AI102">
        <v>35</v>
      </c>
      <c r="AJ102">
        <v>45</v>
      </c>
      <c r="AK102">
        <v>0</v>
      </c>
      <c r="AL102">
        <v>56</v>
      </c>
      <c r="AM102">
        <v>755</v>
      </c>
      <c r="AN102">
        <v>80</v>
      </c>
      <c r="AO102" t="s">
        <v>525</v>
      </c>
      <c r="AP102" t="s">
        <v>193</v>
      </c>
      <c r="AQ102" t="s">
        <v>156</v>
      </c>
      <c r="AR102" t="s">
        <v>156</v>
      </c>
      <c r="AS102" t="s">
        <v>62</v>
      </c>
      <c r="AT102">
        <v>1609</v>
      </c>
      <c r="AV102" s="3">
        <v>45169.925694444442</v>
      </c>
    </row>
    <row r="103" spans="1:48" x14ac:dyDescent="0.3">
      <c r="A103" t="s">
        <v>526</v>
      </c>
      <c r="B103" t="s">
        <v>50</v>
      </c>
      <c r="E103" s="2">
        <v>787074456032</v>
      </c>
      <c r="F103" t="s">
        <v>51</v>
      </c>
      <c r="G103" t="s">
        <v>52</v>
      </c>
      <c r="H103" t="s">
        <v>527</v>
      </c>
      <c r="I103" t="s">
        <v>523</v>
      </c>
      <c r="J103" s="3">
        <v>45164.836805555555</v>
      </c>
      <c r="K103" t="s">
        <v>528</v>
      </c>
      <c r="M103" t="s">
        <v>56</v>
      </c>
      <c r="P103">
        <v>60</v>
      </c>
      <c r="Q103">
        <v>60</v>
      </c>
      <c r="R103">
        <v>2</v>
      </c>
      <c r="S103" s="4">
        <v>120</v>
      </c>
      <c r="T103">
        <v>0</v>
      </c>
      <c r="U103">
        <v>0</v>
      </c>
      <c r="V103">
        <v>0</v>
      </c>
      <c r="W103">
        <v>0.36</v>
      </c>
      <c r="X103">
        <v>2</v>
      </c>
      <c r="Y103">
        <v>0.36</v>
      </c>
      <c r="Z103">
        <v>0</v>
      </c>
      <c r="AA103">
        <v>0</v>
      </c>
      <c r="AB103">
        <v>0</v>
      </c>
      <c r="AC103" t="s">
        <v>57</v>
      </c>
      <c r="AD103">
        <v>0</v>
      </c>
      <c r="AE103">
        <v>0</v>
      </c>
      <c r="AF103">
        <v>0</v>
      </c>
      <c r="AG103">
        <v>0</v>
      </c>
      <c r="AH103">
        <v>123</v>
      </c>
      <c r="AI103">
        <v>25</v>
      </c>
      <c r="AJ103">
        <v>55</v>
      </c>
      <c r="AK103">
        <v>0</v>
      </c>
      <c r="AL103">
        <v>9</v>
      </c>
      <c r="AM103">
        <v>148</v>
      </c>
      <c r="AN103">
        <v>80</v>
      </c>
      <c r="AO103" t="s">
        <v>308</v>
      </c>
      <c r="AP103" t="s">
        <v>529</v>
      </c>
      <c r="AQ103" t="s">
        <v>60</v>
      </c>
      <c r="AR103" t="s">
        <v>61</v>
      </c>
      <c r="AS103" t="s">
        <v>62</v>
      </c>
      <c r="AT103">
        <v>4023</v>
      </c>
      <c r="AV103" s="3">
        <v>45175.388888888891</v>
      </c>
    </row>
    <row r="104" spans="1:48" x14ac:dyDescent="0.3">
      <c r="A104" t="s">
        <v>530</v>
      </c>
      <c r="B104" t="s">
        <v>50</v>
      </c>
      <c r="E104" s="2">
        <v>787074456090</v>
      </c>
      <c r="F104" t="s">
        <v>51</v>
      </c>
      <c r="G104" t="s">
        <v>52</v>
      </c>
      <c r="H104" t="s">
        <v>531</v>
      </c>
      <c r="I104" t="s">
        <v>523</v>
      </c>
      <c r="J104" s="3">
        <v>45164.96875</v>
      </c>
      <c r="K104" t="s">
        <v>532</v>
      </c>
      <c r="M104" t="s">
        <v>56</v>
      </c>
      <c r="P104">
        <v>60</v>
      </c>
      <c r="Q104">
        <v>60</v>
      </c>
      <c r="R104">
        <v>2</v>
      </c>
      <c r="S104" s="4">
        <v>120</v>
      </c>
      <c r="T104">
        <v>0</v>
      </c>
      <c r="U104">
        <v>0</v>
      </c>
      <c r="V104">
        <v>0</v>
      </c>
      <c r="W104">
        <v>0.36</v>
      </c>
      <c r="X104">
        <v>2</v>
      </c>
      <c r="Y104">
        <v>0.36</v>
      </c>
      <c r="Z104">
        <v>0</v>
      </c>
      <c r="AA104">
        <v>0</v>
      </c>
      <c r="AB104">
        <v>0</v>
      </c>
      <c r="AC104" t="s">
        <v>57</v>
      </c>
      <c r="AD104">
        <v>0</v>
      </c>
      <c r="AE104">
        <v>0</v>
      </c>
      <c r="AF104">
        <v>100</v>
      </c>
      <c r="AG104">
        <v>0</v>
      </c>
      <c r="AH104">
        <v>119</v>
      </c>
      <c r="AI104">
        <v>25</v>
      </c>
      <c r="AJ104">
        <v>55</v>
      </c>
      <c r="AK104">
        <v>0</v>
      </c>
      <c r="AL104">
        <v>9</v>
      </c>
      <c r="AM104">
        <v>144</v>
      </c>
      <c r="AN104">
        <v>80</v>
      </c>
      <c r="AO104" t="s">
        <v>533</v>
      </c>
      <c r="AP104" t="s">
        <v>534</v>
      </c>
      <c r="AQ104" t="s">
        <v>95</v>
      </c>
      <c r="AR104" t="s">
        <v>75</v>
      </c>
      <c r="AS104" t="s">
        <v>62</v>
      </c>
      <c r="AT104">
        <v>3004</v>
      </c>
      <c r="AV104" s="3">
        <v>45171.509722222225</v>
      </c>
    </row>
    <row r="105" spans="1:48" x14ac:dyDescent="0.3">
      <c r="A105" t="s">
        <v>535</v>
      </c>
      <c r="B105" t="s">
        <v>50</v>
      </c>
      <c r="E105" s="2">
        <v>787074456185</v>
      </c>
      <c r="F105" t="s">
        <v>51</v>
      </c>
      <c r="G105" t="s">
        <v>52</v>
      </c>
      <c r="H105" t="s">
        <v>536</v>
      </c>
      <c r="I105" t="s">
        <v>523</v>
      </c>
      <c r="J105" s="3">
        <v>45165.004166666666</v>
      </c>
      <c r="K105" t="s">
        <v>537</v>
      </c>
      <c r="M105" t="s">
        <v>56</v>
      </c>
      <c r="P105">
        <v>60</v>
      </c>
      <c r="Q105">
        <v>60</v>
      </c>
      <c r="R105">
        <v>1</v>
      </c>
      <c r="S105" s="4">
        <v>60</v>
      </c>
      <c r="T105">
        <v>0</v>
      </c>
      <c r="U105">
        <v>0</v>
      </c>
      <c r="V105">
        <v>0</v>
      </c>
      <c r="W105">
        <v>0.18</v>
      </c>
      <c r="X105">
        <v>1</v>
      </c>
      <c r="Y105">
        <v>0.18</v>
      </c>
      <c r="Z105">
        <v>0</v>
      </c>
      <c r="AA105">
        <v>0</v>
      </c>
      <c r="AB105">
        <v>0</v>
      </c>
      <c r="AC105" t="s">
        <v>57</v>
      </c>
      <c r="AD105">
        <v>0</v>
      </c>
      <c r="AE105">
        <v>0</v>
      </c>
      <c r="AF105">
        <v>1500</v>
      </c>
      <c r="AG105">
        <v>0</v>
      </c>
      <c r="AH105">
        <v>45</v>
      </c>
      <c r="AI105">
        <v>23</v>
      </c>
      <c r="AJ105">
        <v>60</v>
      </c>
      <c r="AK105">
        <v>0</v>
      </c>
      <c r="AL105">
        <v>5</v>
      </c>
      <c r="AM105">
        <v>68</v>
      </c>
      <c r="AN105">
        <v>83</v>
      </c>
      <c r="AO105" t="s">
        <v>538</v>
      </c>
      <c r="AP105" t="s">
        <v>539</v>
      </c>
      <c r="AQ105" t="s">
        <v>181</v>
      </c>
      <c r="AR105" t="s">
        <v>75</v>
      </c>
      <c r="AS105" t="s">
        <v>62</v>
      </c>
      <c r="AT105">
        <v>3318</v>
      </c>
      <c r="AV105" s="3">
        <v>45174.383333333331</v>
      </c>
    </row>
    <row r="106" spans="1:48" x14ac:dyDescent="0.3">
      <c r="A106" t="s">
        <v>540</v>
      </c>
      <c r="B106" t="s">
        <v>50</v>
      </c>
      <c r="E106" s="2">
        <v>787074456143</v>
      </c>
      <c r="F106" t="s">
        <v>51</v>
      </c>
      <c r="G106" t="s">
        <v>52</v>
      </c>
      <c r="H106" t="s">
        <v>541</v>
      </c>
      <c r="I106" t="s">
        <v>523</v>
      </c>
      <c r="J106" s="3">
        <v>45165.09097222222</v>
      </c>
      <c r="K106" t="s">
        <v>542</v>
      </c>
      <c r="M106" t="s">
        <v>56</v>
      </c>
      <c r="P106">
        <v>60</v>
      </c>
      <c r="Q106">
        <v>60</v>
      </c>
      <c r="R106">
        <v>20</v>
      </c>
      <c r="S106" s="4">
        <v>1200</v>
      </c>
      <c r="T106">
        <v>0</v>
      </c>
      <c r="U106">
        <v>0</v>
      </c>
      <c r="V106">
        <v>0</v>
      </c>
      <c r="W106">
        <v>3.6</v>
      </c>
      <c r="X106">
        <v>20</v>
      </c>
      <c r="Y106">
        <v>3.6</v>
      </c>
      <c r="Z106">
        <v>0</v>
      </c>
      <c r="AA106">
        <v>0</v>
      </c>
      <c r="AB106">
        <v>120</v>
      </c>
      <c r="AC106" t="s">
        <v>57</v>
      </c>
      <c r="AD106">
        <v>0</v>
      </c>
      <c r="AE106">
        <v>0</v>
      </c>
      <c r="AF106">
        <v>0</v>
      </c>
      <c r="AG106">
        <v>0</v>
      </c>
      <c r="AH106">
        <v>1104</v>
      </c>
      <c r="AI106">
        <v>95</v>
      </c>
      <c r="AJ106">
        <v>0</v>
      </c>
      <c r="AK106">
        <v>0</v>
      </c>
      <c r="AL106">
        <v>94</v>
      </c>
      <c r="AM106">
        <v>1199</v>
      </c>
      <c r="AN106">
        <v>95</v>
      </c>
      <c r="AO106" t="s">
        <v>543</v>
      </c>
      <c r="AP106" t="s">
        <v>544</v>
      </c>
      <c r="AQ106" t="s">
        <v>68</v>
      </c>
      <c r="AR106" t="s">
        <v>61</v>
      </c>
      <c r="AS106" t="s">
        <v>62</v>
      </c>
      <c r="AT106">
        <v>4100</v>
      </c>
      <c r="AV106" s="3">
        <v>45173.383333333331</v>
      </c>
    </row>
    <row r="107" spans="1:48" x14ac:dyDescent="0.3">
      <c r="A107" t="s">
        <v>545</v>
      </c>
      <c r="B107" t="s">
        <v>50</v>
      </c>
      <c r="E107" s="2">
        <v>787074456169</v>
      </c>
      <c r="F107" t="s">
        <v>51</v>
      </c>
      <c r="G107" t="s">
        <v>52</v>
      </c>
      <c r="H107" t="s">
        <v>546</v>
      </c>
      <c r="I107" t="s">
        <v>523</v>
      </c>
      <c r="J107" s="3">
        <v>45165.4</v>
      </c>
      <c r="K107" t="s">
        <v>547</v>
      </c>
      <c r="M107" t="s">
        <v>191</v>
      </c>
      <c r="P107">
        <v>60</v>
      </c>
      <c r="Q107">
        <v>60</v>
      </c>
      <c r="R107">
        <v>2</v>
      </c>
      <c r="S107" s="4">
        <v>120</v>
      </c>
      <c r="T107">
        <v>0</v>
      </c>
      <c r="U107">
        <v>0</v>
      </c>
      <c r="V107">
        <v>0</v>
      </c>
      <c r="W107">
        <v>0.36</v>
      </c>
      <c r="X107">
        <v>3</v>
      </c>
      <c r="Y107">
        <v>0.54</v>
      </c>
      <c r="Z107">
        <v>0</v>
      </c>
      <c r="AA107">
        <v>0</v>
      </c>
      <c r="AB107">
        <v>0</v>
      </c>
      <c r="AC107" t="s">
        <v>57</v>
      </c>
      <c r="AD107">
        <v>0</v>
      </c>
      <c r="AE107">
        <v>0</v>
      </c>
      <c r="AF107">
        <v>0</v>
      </c>
      <c r="AG107">
        <v>0</v>
      </c>
      <c r="AH107">
        <v>180</v>
      </c>
      <c r="AI107">
        <v>28</v>
      </c>
      <c r="AJ107">
        <v>55</v>
      </c>
      <c r="AK107">
        <v>0</v>
      </c>
      <c r="AL107">
        <v>14</v>
      </c>
      <c r="AM107">
        <v>208</v>
      </c>
      <c r="AN107">
        <v>83</v>
      </c>
      <c r="AO107" t="s">
        <v>548</v>
      </c>
      <c r="AP107" t="s">
        <v>549</v>
      </c>
      <c r="AQ107" t="s">
        <v>550</v>
      </c>
      <c r="AR107" t="s">
        <v>61</v>
      </c>
      <c r="AS107" t="s">
        <v>62</v>
      </c>
      <c r="AT107">
        <v>4800</v>
      </c>
      <c r="AV107" s="3">
        <v>45171.570138888892</v>
      </c>
    </row>
    <row r="108" spans="1:48" x14ac:dyDescent="0.3">
      <c r="A108" t="s">
        <v>545</v>
      </c>
      <c r="B108" t="s">
        <v>50</v>
      </c>
      <c r="E108" s="2">
        <v>787074456169</v>
      </c>
      <c r="F108" t="s">
        <v>51</v>
      </c>
      <c r="G108" t="s">
        <v>52</v>
      </c>
      <c r="H108" t="s">
        <v>546</v>
      </c>
      <c r="I108" t="s">
        <v>523</v>
      </c>
      <c r="J108" s="3">
        <v>45165.4</v>
      </c>
      <c r="K108" t="s">
        <v>547</v>
      </c>
      <c r="M108" t="s">
        <v>85</v>
      </c>
      <c r="P108">
        <v>60</v>
      </c>
      <c r="Q108">
        <v>60</v>
      </c>
      <c r="R108">
        <v>1</v>
      </c>
      <c r="S108" s="4">
        <v>60</v>
      </c>
      <c r="T108">
        <v>0</v>
      </c>
      <c r="U108">
        <v>0</v>
      </c>
      <c r="V108">
        <v>0</v>
      </c>
      <c r="W108">
        <v>0.18</v>
      </c>
      <c r="X108">
        <v>3</v>
      </c>
      <c r="Y108">
        <v>0.54</v>
      </c>
      <c r="Z108">
        <v>0</v>
      </c>
      <c r="AA108">
        <v>0</v>
      </c>
      <c r="AB108">
        <v>0</v>
      </c>
      <c r="AC108" t="s">
        <v>57</v>
      </c>
      <c r="AD108">
        <v>0</v>
      </c>
      <c r="AE108">
        <v>0</v>
      </c>
      <c r="AF108">
        <v>0</v>
      </c>
      <c r="AG108">
        <v>0</v>
      </c>
      <c r="AH108">
        <v>180</v>
      </c>
      <c r="AI108">
        <v>28</v>
      </c>
      <c r="AJ108">
        <v>55</v>
      </c>
      <c r="AK108">
        <v>0</v>
      </c>
      <c r="AL108">
        <v>14</v>
      </c>
      <c r="AM108">
        <v>208</v>
      </c>
      <c r="AN108">
        <v>83</v>
      </c>
      <c r="AO108" t="s">
        <v>548</v>
      </c>
      <c r="AP108" t="s">
        <v>549</v>
      </c>
      <c r="AQ108" t="s">
        <v>550</v>
      </c>
      <c r="AR108" t="s">
        <v>61</v>
      </c>
      <c r="AS108" t="s">
        <v>62</v>
      </c>
      <c r="AT108">
        <v>4800</v>
      </c>
      <c r="AV108" s="3">
        <v>45171.570138888892</v>
      </c>
    </row>
    <row r="109" spans="1:48" x14ac:dyDescent="0.3">
      <c r="A109" t="s">
        <v>551</v>
      </c>
      <c r="B109" t="s">
        <v>50</v>
      </c>
      <c r="E109" s="2">
        <v>787074456087</v>
      </c>
      <c r="F109" t="s">
        <v>51</v>
      </c>
      <c r="G109" t="s">
        <v>52</v>
      </c>
      <c r="H109" t="s">
        <v>552</v>
      </c>
      <c r="I109" t="s">
        <v>523</v>
      </c>
      <c r="J109" s="3">
        <v>45165.428472222222</v>
      </c>
      <c r="K109" t="s">
        <v>553</v>
      </c>
      <c r="M109" t="s">
        <v>56</v>
      </c>
      <c r="P109">
        <v>60</v>
      </c>
      <c r="Q109">
        <v>60</v>
      </c>
      <c r="R109">
        <v>2</v>
      </c>
      <c r="S109" s="4">
        <v>120</v>
      </c>
      <c r="T109">
        <v>0</v>
      </c>
      <c r="U109">
        <v>0</v>
      </c>
      <c r="V109">
        <v>0</v>
      </c>
      <c r="W109">
        <v>0.36</v>
      </c>
      <c r="X109">
        <v>6</v>
      </c>
      <c r="Y109">
        <v>1.08</v>
      </c>
      <c r="Z109">
        <v>0</v>
      </c>
      <c r="AA109">
        <v>0</v>
      </c>
      <c r="AB109">
        <v>0</v>
      </c>
      <c r="AC109" t="s">
        <v>57</v>
      </c>
      <c r="AD109">
        <v>0</v>
      </c>
      <c r="AE109">
        <v>0</v>
      </c>
      <c r="AF109">
        <v>0</v>
      </c>
      <c r="AG109">
        <v>0</v>
      </c>
      <c r="AH109">
        <v>400</v>
      </c>
      <c r="AI109">
        <v>80</v>
      </c>
      <c r="AJ109">
        <v>0</v>
      </c>
      <c r="AK109">
        <v>0</v>
      </c>
      <c r="AL109">
        <v>31</v>
      </c>
      <c r="AM109">
        <v>480</v>
      </c>
      <c r="AN109">
        <v>80</v>
      </c>
      <c r="AO109" t="s">
        <v>554</v>
      </c>
      <c r="AP109" t="s">
        <v>555</v>
      </c>
      <c r="AQ109" t="s">
        <v>68</v>
      </c>
      <c r="AR109" t="s">
        <v>61</v>
      </c>
      <c r="AS109" t="s">
        <v>62</v>
      </c>
      <c r="AT109">
        <v>4116</v>
      </c>
      <c r="AV109" s="3">
        <v>45174.370833333334</v>
      </c>
    </row>
    <row r="110" spans="1:48" x14ac:dyDescent="0.3">
      <c r="A110" t="s">
        <v>551</v>
      </c>
      <c r="B110" t="s">
        <v>50</v>
      </c>
      <c r="E110" s="2">
        <v>787074456087</v>
      </c>
      <c r="F110" t="s">
        <v>51</v>
      </c>
      <c r="G110" t="s">
        <v>52</v>
      </c>
      <c r="H110" t="s">
        <v>552</v>
      </c>
      <c r="I110" t="s">
        <v>523</v>
      </c>
      <c r="J110" s="3">
        <v>45165.428472222222</v>
      </c>
      <c r="K110" t="s">
        <v>553</v>
      </c>
      <c r="M110" t="s">
        <v>330</v>
      </c>
      <c r="P110">
        <v>80</v>
      </c>
      <c r="Q110">
        <v>80</v>
      </c>
      <c r="R110">
        <v>2</v>
      </c>
      <c r="S110" s="4">
        <v>160</v>
      </c>
      <c r="T110">
        <v>0</v>
      </c>
      <c r="U110">
        <v>0</v>
      </c>
      <c r="V110">
        <v>0</v>
      </c>
      <c r="W110">
        <v>0.36</v>
      </c>
      <c r="X110">
        <v>6</v>
      </c>
      <c r="Y110">
        <v>1.08</v>
      </c>
      <c r="Z110">
        <v>0</v>
      </c>
      <c r="AA110">
        <v>0</v>
      </c>
      <c r="AB110">
        <v>0</v>
      </c>
      <c r="AC110" t="s">
        <v>57</v>
      </c>
      <c r="AD110">
        <v>0</v>
      </c>
      <c r="AE110">
        <v>0</v>
      </c>
      <c r="AF110">
        <v>0</v>
      </c>
      <c r="AG110">
        <v>0</v>
      </c>
      <c r="AH110">
        <v>400</v>
      </c>
      <c r="AI110">
        <v>80</v>
      </c>
      <c r="AJ110">
        <v>0</v>
      </c>
      <c r="AK110">
        <v>0</v>
      </c>
      <c r="AL110">
        <v>31</v>
      </c>
      <c r="AM110">
        <v>480</v>
      </c>
      <c r="AN110">
        <v>80</v>
      </c>
      <c r="AO110" t="s">
        <v>554</v>
      </c>
      <c r="AP110" t="s">
        <v>555</v>
      </c>
      <c r="AQ110" t="s">
        <v>68</v>
      </c>
      <c r="AR110" t="s">
        <v>61</v>
      </c>
      <c r="AS110" t="s">
        <v>62</v>
      </c>
      <c r="AT110">
        <v>4116</v>
      </c>
      <c r="AV110" s="3">
        <v>45174.370833333334</v>
      </c>
    </row>
    <row r="111" spans="1:48" x14ac:dyDescent="0.3">
      <c r="A111" t="s">
        <v>551</v>
      </c>
      <c r="B111" t="s">
        <v>50</v>
      </c>
      <c r="E111" s="2">
        <v>787074456087</v>
      </c>
      <c r="F111" t="s">
        <v>51</v>
      </c>
      <c r="G111" t="s">
        <v>52</v>
      </c>
      <c r="H111" t="s">
        <v>552</v>
      </c>
      <c r="I111" t="s">
        <v>523</v>
      </c>
      <c r="J111" s="3">
        <v>45165.428472222222</v>
      </c>
      <c r="K111" t="s">
        <v>553</v>
      </c>
      <c r="M111" t="s">
        <v>556</v>
      </c>
      <c r="P111">
        <v>60</v>
      </c>
      <c r="Q111">
        <v>60</v>
      </c>
      <c r="R111">
        <v>2</v>
      </c>
      <c r="S111" s="4">
        <v>120</v>
      </c>
      <c r="T111">
        <v>0</v>
      </c>
      <c r="U111">
        <v>0</v>
      </c>
      <c r="V111">
        <v>0</v>
      </c>
      <c r="W111">
        <v>0.36</v>
      </c>
      <c r="X111">
        <v>6</v>
      </c>
      <c r="Y111">
        <v>1.08</v>
      </c>
      <c r="Z111">
        <v>0</v>
      </c>
      <c r="AA111">
        <v>0</v>
      </c>
      <c r="AB111">
        <v>0</v>
      </c>
      <c r="AC111" t="s">
        <v>57</v>
      </c>
      <c r="AD111">
        <v>0</v>
      </c>
      <c r="AE111">
        <v>0</v>
      </c>
      <c r="AF111">
        <v>0</v>
      </c>
      <c r="AG111">
        <v>0</v>
      </c>
      <c r="AH111">
        <v>400</v>
      </c>
      <c r="AI111">
        <v>80</v>
      </c>
      <c r="AJ111">
        <v>0</v>
      </c>
      <c r="AK111">
        <v>0</v>
      </c>
      <c r="AL111">
        <v>31</v>
      </c>
      <c r="AM111">
        <v>480</v>
      </c>
      <c r="AN111">
        <v>80</v>
      </c>
      <c r="AO111" t="s">
        <v>554</v>
      </c>
      <c r="AP111" t="s">
        <v>555</v>
      </c>
      <c r="AQ111" t="s">
        <v>68</v>
      </c>
      <c r="AR111" t="s">
        <v>61</v>
      </c>
      <c r="AS111" t="s">
        <v>62</v>
      </c>
      <c r="AT111">
        <v>4116</v>
      </c>
      <c r="AV111" s="3">
        <v>45174.370833333334</v>
      </c>
    </row>
    <row r="112" spans="1:48" x14ac:dyDescent="0.3">
      <c r="A112" t="s">
        <v>557</v>
      </c>
      <c r="B112" t="s">
        <v>50</v>
      </c>
      <c r="E112" s="2">
        <v>787074456101</v>
      </c>
      <c r="F112" t="s">
        <v>51</v>
      </c>
      <c r="G112" t="s">
        <v>52</v>
      </c>
      <c r="H112" t="s">
        <v>558</v>
      </c>
      <c r="I112" t="s">
        <v>523</v>
      </c>
      <c r="J112" s="3">
        <v>45165.477777777778</v>
      </c>
      <c r="K112" t="s">
        <v>559</v>
      </c>
      <c r="M112" t="s">
        <v>56</v>
      </c>
      <c r="P112">
        <v>60</v>
      </c>
      <c r="Q112">
        <v>60</v>
      </c>
      <c r="R112">
        <v>1</v>
      </c>
      <c r="S112" s="4">
        <v>60</v>
      </c>
      <c r="T112">
        <v>0</v>
      </c>
      <c r="U112">
        <v>0</v>
      </c>
      <c r="V112">
        <v>0</v>
      </c>
      <c r="W112">
        <v>0.18</v>
      </c>
      <c r="X112">
        <v>1</v>
      </c>
      <c r="Y112">
        <v>0.18</v>
      </c>
      <c r="Z112">
        <v>0</v>
      </c>
      <c r="AA112">
        <v>0</v>
      </c>
      <c r="AB112">
        <v>0</v>
      </c>
      <c r="AC112" t="s">
        <v>57</v>
      </c>
      <c r="AD112">
        <v>0</v>
      </c>
      <c r="AE112">
        <v>0</v>
      </c>
      <c r="AF112">
        <v>0</v>
      </c>
      <c r="AG112">
        <v>0</v>
      </c>
      <c r="AH112">
        <v>60</v>
      </c>
      <c r="AI112">
        <v>25</v>
      </c>
      <c r="AJ112">
        <v>55</v>
      </c>
      <c r="AK112">
        <v>0</v>
      </c>
      <c r="AL112">
        <v>5</v>
      </c>
      <c r="AM112">
        <v>85</v>
      </c>
      <c r="AN112">
        <v>80</v>
      </c>
      <c r="AO112" t="s">
        <v>560</v>
      </c>
      <c r="AP112" t="s">
        <v>436</v>
      </c>
      <c r="AQ112" t="s">
        <v>60</v>
      </c>
      <c r="AR112" t="s">
        <v>61</v>
      </c>
      <c r="AS112" t="s">
        <v>62</v>
      </c>
      <c r="AT112">
        <v>4026</v>
      </c>
      <c r="AV112" s="3">
        <v>45174.386805555558</v>
      </c>
    </row>
    <row r="113" spans="1:48" x14ac:dyDescent="0.3">
      <c r="A113" t="s">
        <v>561</v>
      </c>
      <c r="B113" t="s">
        <v>50</v>
      </c>
      <c r="E113" s="2">
        <v>787074456114</v>
      </c>
      <c r="F113" t="s">
        <v>51</v>
      </c>
      <c r="G113" t="s">
        <v>52</v>
      </c>
      <c r="H113" t="s">
        <v>562</v>
      </c>
      <c r="I113" t="s">
        <v>523</v>
      </c>
      <c r="J113" s="3">
        <v>45165.547222222223</v>
      </c>
      <c r="K113" t="s">
        <v>563</v>
      </c>
      <c r="M113" t="s">
        <v>56</v>
      </c>
      <c r="P113">
        <v>60</v>
      </c>
      <c r="Q113">
        <v>60</v>
      </c>
      <c r="R113">
        <v>2</v>
      </c>
      <c r="S113" s="4">
        <v>120</v>
      </c>
      <c r="T113">
        <v>0</v>
      </c>
      <c r="U113">
        <v>0</v>
      </c>
      <c r="V113">
        <v>0</v>
      </c>
      <c r="W113">
        <v>0.36</v>
      </c>
      <c r="X113">
        <v>2</v>
      </c>
      <c r="Y113">
        <v>0.36</v>
      </c>
      <c r="Z113">
        <v>0</v>
      </c>
      <c r="AA113">
        <v>0</v>
      </c>
      <c r="AB113">
        <v>0</v>
      </c>
      <c r="AC113" t="s">
        <v>57</v>
      </c>
      <c r="AD113">
        <v>0</v>
      </c>
      <c r="AE113">
        <v>0</v>
      </c>
      <c r="AF113">
        <v>0</v>
      </c>
      <c r="AG113">
        <v>0</v>
      </c>
      <c r="AH113">
        <v>120</v>
      </c>
      <c r="AI113">
        <v>0</v>
      </c>
      <c r="AJ113">
        <v>78</v>
      </c>
      <c r="AK113">
        <v>0</v>
      </c>
      <c r="AL113">
        <v>9</v>
      </c>
      <c r="AM113">
        <v>120</v>
      </c>
      <c r="AN113">
        <v>78</v>
      </c>
      <c r="AO113" t="s">
        <v>564</v>
      </c>
      <c r="AP113" t="s">
        <v>565</v>
      </c>
      <c r="AQ113" t="s">
        <v>566</v>
      </c>
      <c r="AR113" t="s">
        <v>114</v>
      </c>
      <c r="AS113" t="s">
        <v>62</v>
      </c>
      <c r="AT113">
        <v>8002</v>
      </c>
      <c r="AV113" s="3">
        <v>45177.406944444447</v>
      </c>
    </row>
    <row r="114" spans="1:48" x14ac:dyDescent="0.3">
      <c r="A114" t="s">
        <v>567</v>
      </c>
      <c r="B114" t="s">
        <v>50</v>
      </c>
      <c r="E114" s="2">
        <v>787074456061</v>
      </c>
      <c r="F114" t="s">
        <v>51</v>
      </c>
      <c r="G114" t="s">
        <v>52</v>
      </c>
      <c r="H114" t="s">
        <v>568</v>
      </c>
      <c r="I114" t="s">
        <v>523</v>
      </c>
      <c r="J114" s="3">
        <v>45165.685416666667</v>
      </c>
      <c r="K114" t="s">
        <v>569</v>
      </c>
      <c r="M114" t="s">
        <v>56</v>
      </c>
      <c r="P114">
        <v>60</v>
      </c>
      <c r="Q114">
        <v>60</v>
      </c>
      <c r="R114">
        <v>1</v>
      </c>
      <c r="S114" s="4">
        <v>60</v>
      </c>
      <c r="T114">
        <v>0</v>
      </c>
      <c r="U114">
        <v>0</v>
      </c>
      <c r="V114">
        <v>0</v>
      </c>
      <c r="W114">
        <v>0.18</v>
      </c>
      <c r="X114">
        <v>1</v>
      </c>
      <c r="Y114">
        <v>0.18</v>
      </c>
      <c r="Z114">
        <v>0</v>
      </c>
      <c r="AA114">
        <v>0</v>
      </c>
      <c r="AB114">
        <v>0</v>
      </c>
      <c r="AC114" t="s">
        <v>57</v>
      </c>
      <c r="AD114">
        <v>0</v>
      </c>
      <c r="AE114">
        <v>0</v>
      </c>
      <c r="AF114">
        <v>0</v>
      </c>
      <c r="AG114">
        <v>0</v>
      </c>
      <c r="AH114">
        <v>60</v>
      </c>
      <c r="AI114">
        <v>28</v>
      </c>
      <c r="AJ114">
        <v>55</v>
      </c>
      <c r="AK114">
        <v>0</v>
      </c>
      <c r="AL114">
        <v>5</v>
      </c>
      <c r="AM114">
        <v>88</v>
      </c>
      <c r="AN114">
        <v>83</v>
      </c>
      <c r="AO114" t="s">
        <v>570</v>
      </c>
      <c r="AP114" t="s">
        <v>571</v>
      </c>
      <c r="AQ114" t="s">
        <v>572</v>
      </c>
      <c r="AR114" t="s">
        <v>75</v>
      </c>
      <c r="AS114" t="s">
        <v>62</v>
      </c>
      <c r="AT114">
        <v>2733</v>
      </c>
      <c r="AV114" s="3">
        <v>45174.356944444444</v>
      </c>
    </row>
    <row r="115" spans="1:48" x14ac:dyDescent="0.3">
      <c r="A115" t="s">
        <v>573</v>
      </c>
      <c r="B115" t="s">
        <v>50</v>
      </c>
      <c r="E115" s="2">
        <v>787074456016</v>
      </c>
      <c r="F115" t="s">
        <v>51</v>
      </c>
      <c r="G115" t="s">
        <v>52</v>
      </c>
      <c r="H115" t="s">
        <v>574</v>
      </c>
      <c r="I115" t="s">
        <v>523</v>
      </c>
      <c r="J115" s="3">
        <v>45166.499305555553</v>
      </c>
      <c r="K115" t="s">
        <v>575</v>
      </c>
      <c r="M115" t="s">
        <v>56</v>
      </c>
      <c r="P115">
        <v>60</v>
      </c>
      <c r="Q115">
        <v>60</v>
      </c>
      <c r="R115">
        <v>6</v>
      </c>
      <c r="S115" s="4">
        <v>360</v>
      </c>
      <c r="T115">
        <v>0</v>
      </c>
      <c r="U115">
        <v>0</v>
      </c>
      <c r="V115">
        <v>0</v>
      </c>
      <c r="W115">
        <v>1.08</v>
      </c>
      <c r="X115">
        <v>9</v>
      </c>
      <c r="Y115">
        <v>1.62</v>
      </c>
      <c r="Z115">
        <v>0</v>
      </c>
      <c r="AA115">
        <v>0</v>
      </c>
      <c r="AB115">
        <v>0</v>
      </c>
      <c r="AC115" t="s">
        <v>57</v>
      </c>
      <c r="AD115">
        <v>0</v>
      </c>
      <c r="AE115">
        <v>0</v>
      </c>
      <c r="AF115">
        <v>0</v>
      </c>
      <c r="AG115">
        <v>0</v>
      </c>
      <c r="AH115">
        <v>540</v>
      </c>
      <c r="AI115">
        <v>5</v>
      </c>
      <c r="AJ115">
        <v>75</v>
      </c>
      <c r="AK115">
        <v>0</v>
      </c>
      <c r="AL115">
        <v>42</v>
      </c>
      <c r="AM115">
        <v>545</v>
      </c>
      <c r="AN115">
        <v>80</v>
      </c>
      <c r="AO115" t="s">
        <v>576</v>
      </c>
      <c r="AP115" t="s">
        <v>94</v>
      </c>
      <c r="AQ115" t="s">
        <v>95</v>
      </c>
      <c r="AR115" t="s">
        <v>75</v>
      </c>
      <c r="AS115" t="s">
        <v>62</v>
      </c>
      <c r="AT115">
        <v>3023</v>
      </c>
      <c r="AV115" s="3">
        <v>45170.602083333331</v>
      </c>
    </row>
    <row r="116" spans="1:48" x14ac:dyDescent="0.3">
      <c r="A116" t="s">
        <v>573</v>
      </c>
      <c r="B116" t="s">
        <v>50</v>
      </c>
      <c r="E116" s="2">
        <v>787074456016</v>
      </c>
      <c r="F116" t="s">
        <v>51</v>
      </c>
      <c r="G116" t="s">
        <v>52</v>
      </c>
      <c r="H116" t="s">
        <v>574</v>
      </c>
      <c r="I116" t="s">
        <v>523</v>
      </c>
      <c r="J116" s="3">
        <v>45166.499305555553</v>
      </c>
      <c r="K116" t="s">
        <v>575</v>
      </c>
      <c r="M116" t="s">
        <v>191</v>
      </c>
      <c r="P116">
        <v>60</v>
      </c>
      <c r="Q116">
        <v>60</v>
      </c>
      <c r="R116">
        <v>3</v>
      </c>
      <c r="S116" s="4">
        <v>180</v>
      </c>
      <c r="T116">
        <v>0</v>
      </c>
      <c r="U116">
        <v>0</v>
      </c>
      <c r="V116">
        <v>0</v>
      </c>
      <c r="W116">
        <v>0.54</v>
      </c>
      <c r="X116">
        <v>9</v>
      </c>
      <c r="Y116">
        <v>1.62</v>
      </c>
      <c r="Z116">
        <v>0</v>
      </c>
      <c r="AA116">
        <v>0</v>
      </c>
      <c r="AB116">
        <v>0</v>
      </c>
      <c r="AC116" t="s">
        <v>57</v>
      </c>
      <c r="AD116">
        <v>0</v>
      </c>
      <c r="AE116">
        <v>0</v>
      </c>
      <c r="AF116">
        <v>0</v>
      </c>
      <c r="AG116">
        <v>0</v>
      </c>
      <c r="AH116">
        <v>540</v>
      </c>
      <c r="AI116">
        <v>5</v>
      </c>
      <c r="AJ116">
        <v>75</v>
      </c>
      <c r="AK116">
        <v>0</v>
      </c>
      <c r="AL116">
        <v>42</v>
      </c>
      <c r="AM116">
        <v>545</v>
      </c>
      <c r="AN116">
        <v>80</v>
      </c>
      <c r="AO116" t="s">
        <v>576</v>
      </c>
      <c r="AP116" t="s">
        <v>94</v>
      </c>
      <c r="AQ116" t="s">
        <v>95</v>
      </c>
      <c r="AR116" t="s">
        <v>75</v>
      </c>
      <c r="AS116" t="s">
        <v>62</v>
      </c>
      <c r="AT116">
        <v>3023</v>
      </c>
      <c r="AV116" s="3">
        <v>45170.602083333331</v>
      </c>
    </row>
    <row r="117" spans="1:48" x14ac:dyDescent="0.3">
      <c r="A117" t="s">
        <v>577</v>
      </c>
      <c r="B117" t="s">
        <v>50</v>
      </c>
      <c r="E117" s="2">
        <v>787074456074</v>
      </c>
      <c r="F117" t="s">
        <v>51</v>
      </c>
      <c r="G117" t="s">
        <v>52</v>
      </c>
      <c r="H117" t="s">
        <v>578</v>
      </c>
      <c r="I117" t="s">
        <v>523</v>
      </c>
      <c r="J117" s="3">
        <v>45166.659722222219</v>
      </c>
      <c r="K117" t="s">
        <v>579</v>
      </c>
      <c r="M117" t="s">
        <v>56</v>
      </c>
      <c r="P117">
        <v>60</v>
      </c>
      <c r="Q117">
        <v>60</v>
      </c>
      <c r="R117">
        <v>1</v>
      </c>
      <c r="S117" s="4">
        <v>60</v>
      </c>
      <c r="T117">
        <v>0</v>
      </c>
      <c r="U117">
        <v>0</v>
      </c>
      <c r="V117">
        <v>0</v>
      </c>
      <c r="W117">
        <v>0.18</v>
      </c>
      <c r="X117">
        <v>1</v>
      </c>
      <c r="Y117">
        <v>0.18</v>
      </c>
      <c r="Z117">
        <v>0</v>
      </c>
      <c r="AA117">
        <v>0</v>
      </c>
      <c r="AB117">
        <v>0</v>
      </c>
      <c r="AC117" t="s">
        <v>57</v>
      </c>
      <c r="AD117">
        <v>0</v>
      </c>
      <c r="AE117">
        <v>0</v>
      </c>
      <c r="AF117">
        <v>0</v>
      </c>
      <c r="AG117">
        <v>0</v>
      </c>
      <c r="AH117">
        <v>60</v>
      </c>
      <c r="AI117">
        <v>28</v>
      </c>
      <c r="AJ117">
        <v>55</v>
      </c>
      <c r="AK117">
        <v>0</v>
      </c>
      <c r="AL117">
        <v>5</v>
      </c>
      <c r="AM117">
        <v>88</v>
      </c>
      <c r="AN117">
        <v>83</v>
      </c>
      <c r="AO117" t="s">
        <v>308</v>
      </c>
      <c r="AP117" t="s">
        <v>580</v>
      </c>
      <c r="AQ117" t="s">
        <v>181</v>
      </c>
      <c r="AR117" t="s">
        <v>75</v>
      </c>
      <c r="AS117" t="s">
        <v>62</v>
      </c>
      <c r="AT117">
        <v>3320</v>
      </c>
      <c r="AV117" s="3">
        <v>45170.723611111112</v>
      </c>
    </row>
    <row r="118" spans="1:48" x14ac:dyDescent="0.3">
      <c r="A118" t="s">
        <v>581</v>
      </c>
      <c r="B118" t="s">
        <v>50</v>
      </c>
      <c r="E118" s="2">
        <v>787074456058</v>
      </c>
      <c r="F118" t="s">
        <v>51</v>
      </c>
      <c r="G118" t="s">
        <v>52</v>
      </c>
      <c r="H118" t="s">
        <v>582</v>
      </c>
      <c r="I118" t="s">
        <v>523</v>
      </c>
      <c r="J118" s="3">
        <v>45167.039583333331</v>
      </c>
      <c r="K118" t="s">
        <v>583</v>
      </c>
      <c r="M118" t="s">
        <v>56</v>
      </c>
      <c r="P118">
        <v>60</v>
      </c>
      <c r="Q118">
        <v>60</v>
      </c>
      <c r="R118">
        <v>2</v>
      </c>
      <c r="S118" s="4">
        <v>120</v>
      </c>
      <c r="T118">
        <v>0</v>
      </c>
      <c r="U118">
        <v>0</v>
      </c>
      <c r="V118">
        <v>0</v>
      </c>
      <c r="W118">
        <v>0.36</v>
      </c>
      <c r="X118">
        <v>2</v>
      </c>
      <c r="Y118">
        <v>0.36</v>
      </c>
      <c r="Z118">
        <v>0</v>
      </c>
      <c r="AA118">
        <v>0</v>
      </c>
      <c r="AB118">
        <v>0</v>
      </c>
      <c r="AC118" t="s">
        <v>57</v>
      </c>
      <c r="AD118">
        <v>0</v>
      </c>
      <c r="AE118">
        <v>0</v>
      </c>
      <c r="AF118">
        <v>0</v>
      </c>
      <c r="AG118">
        <v>0</v>
      </c>
      <c r="AH118">
        <v>120</v>
      </c>
      <c r="AI118">
        <v>74</v>
      </c>
      <c r="AJ118">
        <v>0</v>
      </c>
      <c r="AK118">
        <v>0</v>
      </c>
      <c r="AL118">
        <v>9</v>
      </c>
      <c r="AM118">
        <v>194</v>
      </c>
      <c r="AN118">
        <v>74</v>
      </c>
      <c r="AO118" t="s">
        <v>584</v>
      </c>
      <c r="AP118" t="s">
        <v>585</v>
      </c>
      <c r="AQ118" t="s">
        <v>179</v>
      </c>
      <c r="AR118" t="s">
        <v>241</v>
      </c>
      <c r="AS118" t="s">
        <v>62</v>
      </c>
      <c r="AT118">
        <v>6045</v>
      </c>
      <c r="AV118" s="3">
        <v>45176.361805555556</v>
      </c>
    </row>
    <row r="119" spans="1:48" x14ac:dyDescent="0.3">
      <c r="A119" t="s">
        <v>586</v>
      </c>
      <c r="B119" t="s">
        <v>50</v>
      </c>
      <c r="E119" s="2">
        <v>787089264801</v>
      </c>
      <c r="F119" t="s">
        <v>51</v>
      </c>
      <c r="G119" t="s">
        <v>52</v>
      </c>
      <c r="H119" t="s">
        <v>587</v>
      </c>
      <c r="I119" t="s">
        <v>588</v>
      </c>
      <c r="J119" s="3">
        <v>45167.36041666667</v>
      </c>
      <c r="K119" t="s">
        <v>589</v>
      </c>
      <c r="M119" t="s">
        <v>191</v>
      </c>
      <c r="P119">
        <v>60</v>
      </c>
      <c r="Q119">
        <v>60</v>
      </c>
      <c r="R119">
        <v>1</v>
      </c>
      <c r="S119" s="4">
        <v>60</v>
      </c>
      <c r="T119">
        <v>0</v>
      </c>
      <c r="U119">
        <v>0</v>
      </c>
      <c r="V119">
        <v>0</v>
      </c>
      <c r="W119">
        <v>0.18</v>
      </c>
      <c r="X119">
        <v>2</v>
      </c>
      <c r="Y119">
        <v>0.36</v>
      </c>
      <c r="Z119">
        <v>0</v>
      </c>
      <c r="AA119">
        <v>0</v>
      </c>
      <c r="AB119">
        <v>0</v>
      </c>
      <c r="AC119" t="s">
        <v>57</v>
      </c>
      <c r="AD119">
        <v>0</v>
      </c>
      <c r="AE119">
        <v>0</v>
      </c>
      <c r="AF119">
        <v>0</v>
      </c>
      <c r="AG119">
        <v>0</v>
      </c>
      <c r="AH119">
        <v>120</v>
      </c>
      <c r="AI119">
        <v>28</v>
      </c>
      <c r="AJ119">
        <v>55</v>
      </c>
      <c r="AK119">
        <v>0</v>
      </c>
      <c r="AL119">
        <v>9</v>
      </c>
      <c r="AM119">
        <v>148</v>
      </c>
      <c r="AN119">
        <v>83</v>
      </c>
      <c r="AO119" t="s">
        <v>590</v>
      </c>
      <c r="AP119" t="s">
        <v>549</v>
      </c>
      <c r="AQ119" t="s">
        <v>550</v>
      </c>
      <c r="AR119" t="s">
        <v>61</v>
      </c>
      <c r="AS119" t="s">
        <v>62</v>
      </c>
      <c r="AT119">
        <v>4800</v>
      </c>
      <c r="AV119" s="3">
        <v>45173.887499999997</v>
      </c>
    </row>
    <row r="120" spans="1:48" x14ac:dyDescent="0.3">
      <c r="A120" t="s">
        <v>586</v>
      </c>
      <c r="B120" t="s">
        <v>50</v>
      </c>
      <c r="E120" s="2">
        <v>787089264801</v>
      </c>
      <c r="F120" t="s">
        <v>51</v>
      </c>
      <c r="G120" t="s">
        <v>52</v>
      </c>
      <c r="H120" t="s">
        <v>587</v>
      </c>
      <c r="I120" t="s">
        <v>588</v>
      </c>
      <c r="J120" s="3">
        <v>45167.36041666667</v>
      </c>
      <c r="K120" t="s">
        <v>589</v>
      </c>
      <c r="M120" t="s">
        <v>85</v>
      </c>
      <c r="P120">
        <v>60</v>
      </c>
      <c r="Q120">
        <v>60</v>
      </c>
      <c r="R120">
        <v>1</v>
      </c>
      <c r="S120" s="4">
        <v>60</v>
      </c>
      <c r="T120">
        <v>0</v>
      </c>
      <c r="U120">
        <v>0</v>
      </c>
      <c r="V120">
        <v>0</v>
      </c>
      <c r="W120">
        <v>0.18</v>
      </c>
      <c r="X120">
        <v>2</v>
      </c>
      <c r="Y120">
        <v>0.36</v>
      </c>
      <c r="Z120">
        <v>0</v>
      </c>
      <c r="AA120">
        <v>0</v>
      </c>
      <c r="AB120">
        <v>0</v>
      </c>
      <c r="AC120" t="s">
        <v>57</v>
      </c>
      <c r="AD120">
        <v>0</v>
      </c>
      <c r="AE120">
        <v>0</v>
      </c>
      <c r="AF120">
        <v>0</v>
      </c>
      <c r="AG120">
        <v>0</v>
      </c>
      <c r="AH120">
        <v>120</v>
      </c>
      <c r="AI120">
        <v>28</v>
      </c>
      <c r="AJ120">
        <v>55</v>
      </c>
      <c r="AK120">
        <v>0</v>
      </c>
      <c r="AL120">
        <v>9</v>
      </c>
      <c r="AM120">
        <v>148</v>
      </c>
      <c r="AN120">
        <v>83</v>
      </c>
      <c r="AO120" t="s">
        <v>590</v>
      </c>
      <c r="AP120" t="s">
        <v>549</v>
      </c>
      <c r="AQ120" t="s">
        <v>550</v>
      </c>
      <c r="AR120" t="s">
        <v>61</v>
      </c>
      <c r="AS120" t="s">
        <v>62</v>
      </c>
      <c r="AT120">
        <v>4800</v>
      </c>
      <c r="AV120" s="3">
        <v>45173.887499999997</v>
      </c>
    </row>
    <row r="121" spans="1:48" x14ac:dyDescent="0.3">
      <c r="A121" t="s">
        <v>591</v>
      </c>
      <c r="B121" t="s">
        <v>50</v>
      </c>
      <c r="E121" s="2">
        <v>787089264729</v>
      </c>
      <c r="F121" t="s">
        <v>51</v>
      </c>
      <c r="G121" t="s">
        <v>52</v>
      </c>
      <c r="H121" t="s">
        <v>592</v>
      </c>
      <c r="I121" t="s">
        <v>588</v>
      </c>
      <c r="J121" s="3">
        <v>45167.526388888888</v>
      </c>
      <c r="K121" t="s">
        <v>593</v>
      </c>
      <c r="M121" t="s">
        <v>56</v>
      </c>
      <c r="P121">
        <v>60</v>
      </c>
      <c r="Q121">
        <v>60</v>
      </c>
      <c r="R121">
        <v>5</v>
      </c>
      <c r="S121" s="4">
        <v>300</v>
      </c>
      <c r="T121">
        <v>0</v>
      </c>
      <c r="U121">
        <v>0</v>
      </c>
      <c r="V121">
        <v>0</v>
      </c>
      <c r="W121">
        <v>0.9</v>
      </c>
      <c r="X121">
        <v>5</v>
      </c>
      <c r="Y121">
        <v>0.9</v>
      </c>
      <c r="Z121">
        <v>0</v>
      </c>
      <c r="AA121">
        <v>0</v>
      </c>
      <c r="AB121">
        <v>0</v>
      </c>
      <c r="AC121" t="s">
        <v>57</v>
      </c>
      <c r="AD121">
        <v>0</v>
      </c>
      <c r="AE121">
        <v>0</v>
      </c>
      <c r="AF121">
        <v>0</v>
      </c>
      <c r="AG121">
        <v>0</v>
      </c>
      <c r="AH121">
        <v>300</v>
      </c>
      <c r="AI121">
        <v>30</v>
      </c>
      <c r="AJ121">
        <v>50</v>
      </c>
      <c r="AK121">
        <v>0</v>
      </c>
      <c r="AL121">
        <v>24</v>
      </c>
      <c r="AM121">
        <v>330</v>
      </c>
      <c r="AN121">
        <v>80</v>
      </c>
      <c r="AO121" t="s">
        <v>594</v>
      </c>
      <c r="AP121" t="s">
        <v>234</v>
      </c>
      <c r="AQ121" t="s">
        <v>156</v>
      </c>
      <c r="AR121" t="s">
        <v>156</v>
      </c>
      <c r="AS121" t="s">
        <v>62</v>
      </c>
      <c r="AT121">
        <v>1400</v>
      </c>
      <c r="AV121" s="3">
        <v>45175.355555555558</v>
      </c>
    </row>
    <row r="122" spans="1:48" x14ac:dyDescent="0.3">
      <c r="A122" t="s">
        <v>595</v>
      </c>
      <c r="B122" t="s">
        <v>50</v>
      </c>
      <c r="E122" s="2">
        <v>787089264787</v>
      </c>
      <c r="F122" t="s">
        <v>51</v>
      </c>
      <c r="G122" t="s">
        <v>52</v>
      </c>
      <c r="H122" t="s">
        <v>596</v>
      </c>
      <c r="I122" t="s">
        <v>588</v>
      </c>
      <c r="J122" s="3">
        <v>45168.423611111109</v>
      </c>
      <c r="K122" t="s">
        <v>597</v>
      </c>
      <c r="M122" t="s">
        <v>56</v>
      </c>
      <c r="P122">
        <v>60</v>
      </c>
      <c r="Q122">
        <v>60</v>
      </c>
      <c r="R122">
        <v>2</v>
      </c>
      <c r="S122" s="4">
        <v>120</v>
      </c>
      <c r="T122">
        <v>0</v>
      </c>
      <c r="U122">
        <v>0</v>
      </c>
      <c r="V122">
        <v>0</v>
      </c>
      <c r="W122">
        <v>0.36</v>
      </c>
      <c r="X122">
        <v>2</v>
      </c>
      <c r="Y122">
        <v>0.36</v>
      </c>
      <c r="Z122">
        <v>0</v>
      </c>
      <c r="AA122">
        <v>0</v>
      </c>
      <c r="AB122">
        <v>0</v>
      </c>
      <c r="AC122" t="s">
        <v>57</v>
      </c>
      <c r="AD122">
        <v>0</v>
      </c>
      <c r="AE122">
        <v>0</v>
      </c>
      <c r="AF122">
        <v>0</v>
      </c>
      <c r="AG122">
        <v>0</v>
      </c>
      <c r="AH122">
        <v>120</v>
      </c>
      <c r="AI122">
        <v>23</v>
      </c>
      <c r="AJ122">
        <v>60</v>
      </c>
      <c r="AK122">
        <v>0</v>
      </c>
      <c r="AL122">
        <v>9</v>
      </c>
      <c r="AM122">
        <v>143</v>
      </c>
      <c r="AN122">
        <v>83</v>
      </c>
      <c r="AO122" t="s">
        <v>598</v>
      </c>
      <c r="AP122" t="s">
        <v>599</v>
      </c>
      <c r="AQ122" t="s">
        <v>145</v>
      </c>
      <c r="AR122" t="s">
        <v>75</v>
      </c>
      <c r="AS122" t="s">
        <v>62</v>
      </c>
      <c r="AT122">
        <v>3104</v>
      </c>
      <c r="AV122" s="3">
        <v>45173.508333333331</v>
      </c>
    </row>
    <row r="123" spans="1:48" x14ac:dyDescent="0.3">
      <c r="A123" t="s">
        <v>600</v>
      </c>
      <c r="B123" t="s">
        <v>50</v>
      </c>
      <c r="E123" s="2">
        <v>787089264774</v>
      </c>
      <c r="F123" t="s">
        <v>51</v>
      </c>
      <c r="G123" t="s">
        <v>52</v>
      </c>
      <c r="H123" t="s">
        <v>601</v>
      </c>
      <c r="I123" t="s">
        <v>588</v>
      </c>
      <c r="J123" s="3">
        <v>45168.786805555559</v>
      </c>
      <c r="K123" t="s">
        <v>602</v>
      </c>
      <c r="M123" t="s">
        <v>56</v>
      </c>
      <c r="P123">
        <v>60</v>
      </c>
      <c r="Q123">
        <v>60</v>
      </c>
      <c r="R123">
        <v>4</v>
      </c>
      <c r="S123" s="4">
        <v>240</v>
      </c>
      <c r="T123">
        <v>0</v>
      </c>
      <c r="U123">
        <v>0</v>
      </c>
      <c r="V123">
        <v>0</v>
      </c>
      <c r="W123">
        <v>0.72</v>
      </c>
      <c r="X123">
        <v>7</v>
      </c>
      <c r="Y123">
        <v>1.26</v>
      </c>
      <c r="Z123">
        <v>0</v>
      </c>
      <c r="AA123">
        <v>0</v>
      </c>
      <c r="AB123">
        <v>0</v>
      </c>
      <c r="AC123" t="s">
        <v>57</v>
      </c>
      <c r="AD123">
        <v>0</v>
      </c>
      <c r="AE123">
        <v>0</v>
      </c>
      <c r="AF123">
        <v>0</v>
      </c>
      <c r="AG123">
        <v>0</v>
      </c>
      <c r="AH123">
        <v>420</v>
      </c>
      <c r="AI123">
        <v>50</v>
      </c>
      <c r="AJ123">
        <v>80</v>
      </c>
      <c r="AK123">
        <v>0</v>
      </c>
      <c r="AL123">
        <v>33</v>
      </c>
      <c r="AM123">
        <v>470</v>
      </c>
      <c r="AN123">
        <v>130</v>
      </c>
      <c r="AO123" t="s">
        <v>603</v>
      </c>
      <c r="AP123" t="s">
        <v>604</v>
      </c>
      <c r="AQ123" t="s">
        <v>605</v>
      </c>
      <c r="AR123" t="s">
        <v>114</v>
      </c>
      <c r="AS123" t="s">
        <v>62</v>
      </c>
      <c r="AT123">
        <v>8809</v>
      </c>
      <c r="AV123" s="3">
        <v>45179.386805555558</v>
      </c>
    </row>
    <row r="124" spans="1:48" x14ac:dyDescent="0.3">
      <c r="A124" t="s">
        <v>600</v>
      </c>
      <c r="B124" t="s">
        <v>50</v>
      </c>
      <c r="E124" s="2">
        <v>787089264774</v>
      </c>
      <c r="F124" t="s">
        <v>51</v>
      </c>
      <c r="G124" t="s">
        <v>52</v>
      </c>
      <c r="H124" t="s">
        <v>601</v>
      </c>
      <c r="I124" t="s">
        <v>588</v>
      </c>
      <c r="J124" s="3">
        <v>45168.786805555559</v>
      </c>
      <c r="K124" t="s">
        <v>602</v>
      </c>
      <c r="M124" t="s">
        <v>191</v>
      </c>
      <c r="P124">
        <v>60</v>
      </c>
      <c r="Q124">
        <v>60</v>
      </c>
      <c r="R124">
        <v>3</v>
      </c>
      <c r="S124" s="4">
        <v>180</v>
      </c>
      <c r="T124">
        <v>0</v>
      </c>
      <c r="U124">
        <v>0</v>
      </c>
      <c r="V124">
        <v>0</v>
      </c>
      <c r="W124">
        <v>0.54</v>
      </c>
      <c r="X124">
        <v>7</v>
      </c>
      <c r="Y124">
        <v>1.26</v>
      </c>
      <c r="Z124">
        <v>0</v>
      </c>
      <c r="AA124">
        <v>0</v>
      </c>
      <c r="AB124">
        <v>0</v>
      </c>
      <c r="AC124" t="s">
        <v>57</v>
      </c>
      <c r="AD124">
        <v>0</v>
      </c>
      <c r="AE124">
        <v>0</v>
      </c>
      <c r="AF124">
        <v>0</v>
      </c>
      <c r="AG124">
        <v>0</v>
      </c>
      <c r="AH124">
        <v>420</v>
      </c>
      <c r="AI124">
        <v>50</v>
      </c>
      <c r="AJ124">
        <v>80</v>
      </c>
      <c r="AK124">
        <v>0</v>
      </c>
      <c r="AL124">
        <v>33</v>
      </c>
      <c r="AM124">
        <v>470</v>
      </c>
      <c r="AN124">
        <v>130</v>
      </c>
      <c r="AO124" t="s">
        <v>603</v>
      </c>
      <c r="AP124" t="s">
        <v>604</v>
      </c>
      <c r="AQ124" t="s">
        <v>605</v>
      </c>
      <c r="AR124" t="s">
        <v>114</v>
      </c>
      <c r="AS124" t="s">
        <v>62</v>
      </c>
      <c r="AT124">
        <v>8809</v>
      </c>
      <c r="AV124" s="3">
        <v>45179.386805555558</v>
      </c>
    </row>
    <row r="125" spans="1:48" x14ac:dyDescent="0.3">
      <c r="A125" t="s">
        <v>606</v>
      </c>
      <c r="B125" t="s">
        <v>50</v>
      </c>
      <c r="E125" s="2">
        <v>787089264941</v>
      </c>
      <c r="F125" t="s">
        <v>51</v>
      </c>
      <c r="G125" t="s">
        <v>52</v>
      </c>
      <c r="H125" t="s">
        <v>607</v>
      </c>
      <c r="I125" t="s">
        <v>588</v>
      </c>
      <c r="J125" s="3">
        <v>45169.006944444445</v>
      </c>
      <c r="K125" t="s">
        <v>608</v>
      </c>
      <c r="M125" t="s">
        <v>56</v>
      </c>
      <c r="P125">
        <v>60</v>
      </c>
      <c r="Q125">
        <v>60</v>
      </c>
      <c r="R125">
        <v>2</v>
      </c>
      <c r="S125" s="4">
        <v>120</v>
      </c>
      <c r="T125">
        <v>0</v>
      </c>
      <c r="U125">
        <v>0</v>
      </c>
      <c r="V125">
        <v>0</v>
      </c>
      <c r="W125">
        <v>0.36</v>
      </c>
      <c r="X125">
        <v>2</v>
      </c>
      <c r="Y125">
        <v>0.36</v>
      </c>
      <c r="Z125">
        <v>0</v>
      </c>
      <c r="AA125">
        <v>0</v>
      </c>
      <c r="AB125">
        <v>0</v>
      </c>
      <c r="AC125" t="s">
        <v>57</v>
      </c>
      <c r="AD125">
        <v>0</v>
      </c>
      <c r="AE125">
        <v>0</v>
      </c>
      <c r="AF125">
        <v>0</v>
      </c>
      <c r="AG125">
        <v>0</v>
      </c>
      <c r="AH125">
        <v>120</v>
      </c>
      <c r="AI125">
        <v>28</v>
      </c>
      <c r="AJ125">
        <v>55</v>
      </c>
      <c r="AK125">
        <v>0</v>
      </c>
      <c r="AL125">
        <v>9</v>
      </c>
      <c r="AM125">
        <v>148</v>
      </c>
      <c r="AN125">
        <v>83</v>
      </c>
      <c r="AO125" t="s">
        <v>609</v>
      </c>
      <c r="AP125" t="s">
        <v>610</v>
      </c>
      <c r="AQ125" t="s">
        <v>611</v>
      </c>
      <c r="AR125" t="s">
        <v>75</v>
      </c>
      <c r="AS125" t="s">
        <v>62</v>
      </c>
      <c r="AT125">
        <v>3807</v>
      </c>
      <c r="AV125" s="3">
        <v>45176.274305555555</v>
      </c>
    </row>
    <row r="126" spans="1:48" x14ac:dyDescent="0.3">
      <c r="A126" t="s">
        <v>612</v>
      </c>
      <c r="B126" t="s">
        <v>50</v>
      </c>
      <c r="E126" s="2">
        <v>787089264761</v>
      </c>
      <c r="F126" t="s">
        <v>51</v>
      </c>
      <c r="G126" t="s">
        <v>52</v>
      </c>
      <c r="H126" t="s">
        <v>613</v>
      </c>
      <c r="I126" t="s">
        <v>588</v>
      </c>
      <c r="J126" s="3">
        <v>45169.095833333333</v>
      </c>
      <c r="K126" t="s">
        <v>614</v>
      </c>
      <c r="M126" t="s">
        <v>56</v>
      </c>
      <c r="P126">
        <v>60</v>
      </c>
      <c r="Q126">
        <v>60</v>
      </c>
      <c r="R126">
        <v>2</v>
      </c>
      <c r="S126" s="4">
        <v>120</v>
      </c>
      <c r="T126">
        <v>0</v>
      </c>
      <c r="U126">
        <v>0</v>
      </c>
      <c r="V126">
        <v>0</v>
      </c>
      <c r="W126">
        <v>0.36</v>
      </c>
      <c r="X126">
        <v>3</v>
      </c>
      <c r="Y126">
        <v>0.54</v>
      </c>
      <c r="Z126">
        <v>0</v>
      </c>
      <c r="AA126">
        <v>0</v>
      </c>
      <c r="AB126">
        <v>0</v>
      </c>
      <c r="AC126" t="s">
        <v>57</v>
      </c>
      <c r="AD126">
        <v>0</v>
      </c>
      <c r="AE126">
        <v>0</v>
      </c>
      <c r="AF126">
        <v>0</v>
      </c>
      <c r="AG126">
        <v>0</v>
      </c>
      <c r="AH126">
        <v>180</v>
      </c>
      <c r="AI126">
        <v>29</v>
      </c>
      <c r="AJ126">
        <v>50</v>
      </c>
      <c r="AK126">
        <v>0</v>
      </c>
      <c r="AL126">
        <v>14</v>
      </c>
      <c r="AM126">
        <v>209</v>
      </c>
      <c r="AN126">
        <v>79</v>
      </c>
      <c r="AO126" t="s">
        <v>615</v>
      </c>
      <c r="AP126" t="s">
        <v>616</v>
      </c>
      <c r="AQ126" t="s">
        <v>617</v>
      </c>
      <c r="AR126" t="s">
        <v>114</v>
      </c>
      <c r="AS126" t="s">
        <v>62</v>
      </c>
      <c r="AT126">
        <v>9000</v>
      </c>
      <c r="AV126" s="3">
        <v>45176.916666666664</v>
      </c>
    </row>
    <row r="127" spans="1:48" x14ac:dyDescent="0.3">
      <c r="A127" t="s">
        <v>612</v>
      </c>
      <c r="B127" t="s">
        <v>50</v>
      </c>
      <c r="E127" s="2">
        <v>787089264761</v>
      </c>
      <c r="F127" t="s">
        <v>51</v>
      </c>
      <c r="G127" t="s">
        <v>52</v>
      </c>
      <c r="H127" t="s">
        <v>613</v>
      </c>
      <c r="I127" t="s">
        <v>588</v>
      </c>
      <c r="J127" s="3">
        <v>45169.095833333333</v>
      </c>
      <c r="K127" t="s">
        <v>614</v>
      </c>
      <c r="M127" t="s">
        <v>85</v>
      </c>
      <c r="P127">
        <v>60</v>
      </c>
      <c r="Q127">
        <v>60</v>
      </c>
      <c r="R127">
        <v>1</v>
      </c>
      <c r="S127" s="4">
        <v>60</v>
      </c>
      <c r="T127">
        <v>0</v>
      </c>
      <c r="U127">
        <v>0</v>
      </c>
      <c r="V127">
        <v>0</v>
      </c>
      <c r="W127">
        <v>0.18</v>
      </c>
      <c r="X127">
        <v>3</v>
      </c>
      <c r="Y127">
        <v>0.54</v>
      </c>
      <c r="Z127">
        <v>0</v>
      </c>
      <c r="AA127">
        <v>0</v>
      </c>
      <c r="AB127">
        <v>0</v>
      </c>
      <c r="AC127" t="s">
        <v>57</v>
      </c>
      <c r="AD127">
        <v>0</v>
      </c>
      <c r="AE127">
        <v>0</v>
      </c>
      <c r="AF127">
        <v>0</v>
      </c>
      <c r="AG127">
        <v>0</v>
      </c>
      <c r="AH127">
        <v>180</v>
      </c>
      <c r="AI127">
        <v>29</v>
      </c>
      <c r="AJ127">
        <v>50</v>
      </c>
      <c r="AK127">
        <v>0</v>
      </c>
      <c r="AL127">
        <v>14</v>
      </c>
      <c r="AM127">
        <v>209</v>
      </c>
      <c r="AN127">
        <v>79</v>
      </c>
      <c r="AO127" t="s">
        <v>615</v>
      </c>
      <c r="AP127" t="s">
        <v>616</v>
      </c>
      <c r="AQ127" t="s">
        <v>617</v>
      </c>
      <c r="AR127" t="s">
        <v>114</v>
      </c>
      <c r="AS127" t="s">
        <v>62</v>
      </c>
      <c r="AT127">
        <v>9000</v>
      </c>
      <c r="AV127" s="3">
        <v>45176.916666666664</v>
      </c>
    </row>
    <row r="128" spans="1:48" x14ac:dyDescent="0.3">
      <c r="A128" t="s">
        <v>618</v>
      </c>
      <c r="B128" t="s">
        <v>50</v>
      </c>
      <c r="E128" s="2">
        <v>787102977639</v>
      </c>
      <c r="F128" t="s">
        <v>51</v>
      </c>
      <c r="G128" t="s">
        <v>52</v>
      </c>
      <c r="H128" t="s">
        <v>619</v>
      </c>
      <c r="I128" t="s">
        <v>620</v>
      </c>
      <c r="J128" s="3">
        <v>45169.877083333333</v>
      </c>
      <c r="K128" t="s">
        <v>621</v>
      </c>
      <c r="M128" t="s">
        <v>56</v>
      </c>
      <c r="P128">
        <v>60</v>
      </c>
      <c r="Q128">
        <v>60</v>
      </c>
      <c r="R128">
        <v>1</v>
      </c>
      <c r="S128" s="4">
        <v>60</v>
      </c>
      <c r="T128">
        <v>0</v>
      </c>
      <c r="U128">
        <v>0</v>
      </c>
      <c r="V128">
        <v>0</v>
      </c>
      <c r="W128">
        <v>0.18</v>
      </c>
      <c r="X128">
        <v>1</v>
      </c>
      <c r="Y128">
        <v>0.18</v>
      </c>
      <c r="Z128">
        <v>0</v>
      </c>
      <c r="AA128">
        <v>0</v>
      </c>
      <c r="AB128">
        <v>0</v>
      </c>
      <c r="AC128" t="s">
        <v>57</v>
      </c>
      <c r="AD128">
        <v>0</v>
      </c>
      <c r="AE128">
        <v>0</v>
      </c>
      <c r="AF128">
        <v>0</v>
      </c>
      <c r="AG128">
        <v>0</v>
      </c>
      <c r="AH128">
        <v>60</v>
      </c>
      <c r="AI128">
        <v>28</v>
      </c>
      <c r="AJ128">
        <v>55</v>
      </c>
      <c r="AK128">
        <v>0</v>
      </c>
      <c r="AL128">
        <v>5</v>
      </c>
      <c r="AM128">
        <v>88</v>
      </c>
      <c r="AN128">
        <v>83</v>
      </c>
      <c r="AO128" t="s">
        <v>622</v>
      </c>
      <c r="AP128" t="s">
        <v>623</v>
      </c>
      <c r="AQ128" t="s">
        <v>88</v>
      </c>
      <c r="AR128" t="s">
        <v>61</v>
      </c>
      <c r="AS128" t="s">
        <v>62</v>
      </c>
      <c r="AT128">
        <v>4224</v>
      </c>
      <c r="AV128" s="3">
        <v>45174.319444444445</v>
      </c>
    </row>
    <row r="129" spans="1:48" x14ac:dyDescent="0.3">
      <c r="A129" t="s">
        <v>624</v>
      </c>
      <c r="B129" t="s">
        <v>50</v>
      </c>
      <c r="E129" s="2">
        <v>780406537692</v>
      </c>
      <c r="F129" t="s">
        <v>625</v>
      </c>
      <c r="G129" t="s">
        <v>52</v>
      </c>
      <c r="H129" t="s">
        <v>626</v>
      </c>
      <c r="I129" t="s">
        <v>627</v>
      </c>
      <c r="J129" s="3">
        <v>44002.813888888886</v>
      </c>
      <c r="K129" t="s">
        <v>628</v>
      </c>
      <c r="M129" t="s">
        <v>191</v>
      </c>
      <c r="P129">
        <v>0</v>
      </c>
      <c r="Q129">
        <v>35</v>
      </c>
      <c r="R129">
        <v>15</v>
      </c>
      <c r="S129" s="4">
        <v>525</v>
      </c>
      <c r="T129">
        <v>-525</v>
      </c>
      <c r="U129">
        <v>-525</v>
      </c>
      <c r="V129">
        <v>0</v>
      </c>
      <c r="W129">
        <v>2.1</v>
      </c>
      <c r="X129">
        <v>35</v>
      </c>
      <c r="Y129">
        <v>4.9000000000000004</v>
      </c>
      <c r="Z129">
        <v>0</v>
      </c>
      <c r="AA129">
        <v>0</v>
      </c>
      <c r="AB129">
        <v>200</v>
      </c>
      <c r="AC129" t="s">
        <v>57</v>
      </c>
      <c r="AD129">
        <v>0</v>
      </c>
      <c r="AE129">
        <v>0</v>
      </c>
      <c r="AF129">
        <v>1900</v>
      </c>
      <c r="AG129">
        <v>0</v>
      </c>
      <c r="AH129">
        <v>1006</v>
      </c>
      <c r="AI129">
        <v>65</v>
      </c>
      <c r="AJ129">
        <v>45</v>
      </c>
      <c r="AK129">
        <v>0</v>
      </c>
      <c r="AL129">
        <v>0</v>
      </c>
      <c r="AM129">
        <v>1071</v>
      </c>
      <c r="AN129">
        <v>110</v>
      </c>
      <c r="AO129" t="s">
        <v>629</v>
      </c>
      <c r="AP129" t="s">
        <v>630</v>
      </c>
      <c r="AQ129" t="s">
        <v>156</v>
      </c>
      <c r="AR129" t="s">
        <v>156</v>
      </c>
      <c r="AS129" t="s">
        <v>62</v>
      </c>
      <c r="AT129">
        <v>1500</v>
      </c>
      <c r="AV129" s="3">
        <v>44008.433333333334</v>
      </c>
    </row>
    <row r="130" spans="1:48" x14ac:dyDescent="0.3">
      <c r="A130" t="s">
        <v>624</v>
      </c>
      <c r="B130" t="s">
        <v>50</v>
      </c>
      <c r="E130" s="2">
        <v>780406537692</v>
      </c>
      <c r="F130" t="s">
        <v>625</v>
      </c>
      <c r="G130" t="s">
        <v>52</v>
      </c>
      <c r="H130" t="s">
        <v>626</v>
      </c>
      <c r="I130" t="s">
        <v>627</v>
      </c>
      <c r="J130" s="3">
        <v>44002.813888888886</v>
      </c>
      <c r="K130" t="s">
        <v>628</v>
      </c>
      <c r="M130" t="s">
        <v>56</v>
      </c>
      <c r="P130">
        <v>0</v>
      </c>
      <c r="Q130">
        <v>35</v>
      </c>
      <c r="R130">
        <v>20</v>
      </c>
      <c r="S130" s="4">
        <v>700</v>
      </c>
      <c r="T130">
        <v>-700</v>
      </c>
      <c r="U130">
        <v>-700</v>
      </c>
      <c r="V130">
        <v>0</v>
      </c>
      <c r="W130">
        <v>2.8</v>
      </c>
      <c r="X130">
        <v>35</v>
      </c>
      <c r="Y130">
        <v>4.9000000000000004</v>
      </c>
      <c r="Z130">
        <v>0</v>
      </c>
      <c r="AA130">
        <v>0</v>
      </c>
      <c r="AB130">
        <v>200</v>
      </c>
      <c r="AC130" t="s">
        <v>57</v>
      </c>
      <c r="AD130">
        <v>0</v>
      </c>
      <c r="AE130">
        <v>0</v>
      </c>
      <c r="AF130">
        <v>1900</v>
      </c>
      <c r="AG130">
        <v>0</v>
      </c>
      <c r="AH130">
        <v>1006</v>
      </c>
      <c r="AI130">
        <v>65</v>
      </c>
      <c r="AJ130">
        <v>45</v>
      </c>
      <c r="AK130">
        <v>0</v>
      </c>
      <c r="AL130">
        <v>0</v>
      </c>
      <c r="AM130">
        <v>1071</v>
      </c>
      <c r="AN130">
        <v>110</v>
      </c>
      <c r="AO130" t="s">
        <v>629</v>
      </c>
      <c r="AP130" t="s">
        <v>630</v>
      </c>
      <c r="AQ130" t="s">
        <v>156</v>
      </c>
      <c r="AR130" t="s">
        <v>156</v>
      </c>
      <c r="AS130" t="s">
        <v>62</v>
      </c>
      <c r="AT130">
        <v>1500</v>
      </c>
      <c r="AV130" s="3">
        <v>44008.433333333334</v>
      </c>
    </row>
    <row r="131" spans="1:48" x14ac:dyDescent="0.3">
      <c r="A131" t="s">
        <v>631</v>
      </c>
      <c r="B131" t="s">
        <v>50</v>
      </c>
      <c r="E131" s="2">
        <v>780406650623</v>
      </c>
      <c r="F131" t="s">
        <v>625</v>
      </c>
      <c r="G131" t="s">
        <v>52</v>
      </c>
      <c r="H131" t="s">
        <v>632</v>
      </c>
      <c r="I131" t="s">
        <v>633</v>
      </c>
      <c r="J131" s="3">
        <v>44002.84375</v>
      </c>
      <c r="K131" t="s">
        <v>634</v>
      </c>
      <c r="M131" t="s">
        <v>56</v>
      </c>
      <c r="P131">
        <v>0</v>
      </c>
      <c r="Q131">
        <v>35</v>
      </c>
      <c r="R131">
        <v>40</v>
      </c>
      <c r="S131" s="4">
        <v>1400</v>
      </c>
      <c r="T131">
        <v>-1400</v>
      </c>
      <c r="U131">
        <v>-1400</v>
      </c>
      <c r="V131">
        <v>0</v>
      </c>
      <c r="W131">
        <v>5.6</v>
      </c>
      <c r="X131">
        <v>40</v>
      </c>
      <c r="Y131">
        <v>5.6</v>
      </c>
      <c r="Z131">
        <v>0</v>
      </c>
      <c r="AA131">
        <v>0</v>
      </c>
      <c r="AB131">
        <v>200</v>
      </c>
      <c r="AC131" t="s">
        <v>57</v>
      </c>
      <c r="AD131">
        <v>0</v>
      </c>
      <c r="AE131">
        <v>0</v>
      </c>
      <c r="AF131">
        <v>200</v>
      </c>
      <c r="AG131">
        <v>0</v>
      </c>
      <c r="AH131">
        <v>1198</v>
      </c>
      <c r="AI131">
        <v>75</v>
      </c>
      <c r="AJ131">
        <v>60</v>
      </c>
      <c r="AK131">
        <v>0</v>
      </c>
      <c r="AL131">
        <v>0</v>
      </c>
      <c r="AM131">
        <v>1273</v>
      </c>
      <c r="AN131">
        <v>135</v>
      </c>
      <c r="AO131" t="s">
        <v>415</v>
      </c>
      <c r="AP131" t="s">
        <v>635</v>
      </c>
      <c r="AQ131" t="s">
        <v>95</v>
      </c>
      <c r="AR131" t="s">
        <v>75</v>
      </c>
      <c r="AS131" t="s">
        <v>62</v>
      </c>
      <c r="AT131">
        <v>3013</v>
      </c>
      <c r="AV131" s="3">
        <v>44008.565972222219</v>
      </c>
    </row>
    <row r="132" spans="1:48" x14ac:dyDescent="0.3">
      <c r="A132" t="s">
        <v>636</v>
      </c>
      <c r="B132" t="s">
        <v>50</v>
      </c>
      <c r="E132" s="2">
        <v>780408841064</v>
      </c>
      <c r="F132" t="s">
        <v>625</v>
      </c>
      <c r="G132" t="s">
        <v>52</v>
      </c>
      <c r="H132" t="s">
        <v>637</v>
      </c>
      <c r="I132" t="s">
        <v>638</v>
      </c>
      <c r="J132" s="3">
        <v>44002.879861111112</v>
      </c>
      <c r="K132" t="s">
        <v>639</v>
      </c>
      <c r="M132" t="s">
        <v>191</v>
      </c>
      <c r="P132">
        <v>0</v>
      </c>
      <c r="Q132">
        <v>35</v>
      </c>
      <c r="R132">
        <v>40</v>
      </c>
      <c r="S132" s="4">
        <v>1400</v>
      </c>
      <c r="T132">
        <v>-1400</v>
      </c>
      <c r="U132">
        <v>-1400</v>
      </c>
      <c r="V132">
        <v>0</v>
      </c>
      <c r="W132">
        <v>5.6</v>
      </c>
      <c r="X132">
        <v>40</v>
      </c>
      <c r="Y132">
        <v>5.6</v>
      </c>
      <c r="Z132">
        <v>0</v>
      </c>
      <c r="AA132">
        <v>0</v>
      </c>
      <c r="AB132">
        <v>200</v>
      </c>
      <c r="AC132" t="s">
        <v>57</v>
      </c>
      <c r="AD132">
        <v>0</v>
      </c>
      <c r="AE132">
        <v>0</v>
      </c>
      <c r="AF132">
        <v>100</v>
      </c>
      <c r="AG132">
        <v>0</v>
      </c>
      <c r="AH132">
        <v>1199</v>
      </c>
      <c r="AI132">
        <v>75</v>
      </c>
      <c r="AJ132">
        <v>60</v>
      </c>
      <c r="AK132">
        <v>0</v>
      </c>
      <c r="AL132">
        <v>0</v>
      </c>
      <c r="AM132">
        <v>1274</v>
      </c>
      <c r="AN132">
        <v>135</v>
      </c>
      <c r="AO132" t="s">
        <v>415</v>
      </c>
      <c r="AP132" t="s">
        <v>635</v>
      </c>
      <c r="AQ132" t="s">
        <v>95</v>
      </c>
      <c r="AR132" t="s">
        <v>75</v>
      </c>
      <c r="AS132" t="s">
        <v>62</v>
      </c>
      <c r="AT132">
        <v>3013</v>
      </c>
      <c r="AV132" s="3">
        <v>44009.974999999999</v>
      </c>
    </row>
    <row r="133" spans="1:48" x14ac:dyDescent="0.3">
      <c r="A133" t="s">
        <v>640</v>
      </c>
      <c r="B133" t="s">
        <v>50</v>
      </c>
      <c r="E133" s="2">
        <v>780419893117</v>
      </c>
      <c r="F133" t="s">
        <v>625</v>
      </c>
      <c r="G133" t="s">
        <v>52</v>
      </c>
      <c r="H133" t="s">
        <v>641</v>
      </c>
      <c r="I133" t="s">
        <v>642</v>
      </c>
      <c r="J133" s="3">
        <v>44005.877083333333</v>
      </c>
      <c r="K133" t="s">
        <v>643</v>
      </c>
      <c r="M133" t="s">
        <v>85</v>
      </c>
      <c r="P133">
        <v>0</v>
      </c>
      <c r="Q133">
        <v>35</v>
      </c>
      <c r="R133">
        <v>100</v>
      </c>
      <c r="S133" s="4">
        <v>3500</v>
      </c>
      <c r="T133">
        <v>-3500</v>
      </c>
      <c r="U133">
        <v>-3500</v>
      </c>
      <c r="V133">
        <v>0</v>
      </c>
      <c r="W133">
        <v>14</v>
      </c>
      <c r="X133">
        <v>100</v>
      </c>
      <c r="Y133">
        <v>14</v>
      </c>
      <c r="Z133">
        <v>0</v>
      </c>
      <c r="AA133">
        <v>0</v>
      </c>
      <c r="AB133">
        <v>0</v>
      </c>
      <c r="AC133" t="s">
        <v>57</v>
      </c>
      <c r="AD133">
        <v>0</v>
      </c>
      <c r="AE133">
        <v>0</v>
      </c>
      <c r="AF133">
        <v>0</v>
      </c>
      <c r="AG133">
        <v>0</v>
      </c>
      <c r="AH133">
        <v>3500</v>
      </c>
      <c r="AI133">
        <v>350</v>
      </c>
      <c r="AJ133">
        <v>0</v>
      </c>
      <c r="AK133">
        <v>0</v>
      </c>
      <c r="AL133">
        <v>0</v>
      </c>
      <c r="AM133">
        <v>3850</v>
      </c>
      <c r="AN133">
        <v>350</v>
      </c>
      <c r="AO133" t="s">
        <v>644</v>
      </c>
      <c r="AP133" t="s">
        <v>645</v>
      </c>
      <c r="AQ133" t="s">
        <v>81</v>
      </c>
      <c r="AR133" t="s">
        <v>61</v>
      </c>
      <c r="AS133" t="s">
        <v>62</v>
      </c>
      <c r="AT133">
        <v>1960</v>
      </c>
      <c r="AV133" s="3">
        <v>44010.759027777778</v>
      </c>
    </row>
    <row r="134" spans="1:48" x14ac:dyDescent="0.3">
      <c r="A134" t="s">
        <v>646</v>
      </c>
      <c r="B134" t="s">
        <v>50</v>
      </c>
      <c r="E134" s="2">
        <v>780417573346</v>
      </c>
      <c r="F134" t="s">
        <v>625</v>
      </c>
      <c r="G134" t="s">
        <v>52</v>
      </c>
      <c r="H134" t="s">
        <v>647</v>
      </c>
      <c r="I134" t="s">
        <v>648</v>
      </c>
      <c r="J134" s="3">
        <v>44006.71597222222</v>
      </c>
      <c r="K134" t="s">
        <v>649</v>
      </c>
      <c r="M134" t="s">
        <v>56</v>
      </c>
      <c r="P134">
        <v>0</v>
      </c>
      <c r="Q134">
        <v>50</v>
      </c>
      <c r="R134">
        <v>1</v>
      </c>
      <c r="S134" s="4">
        <v>50</v>
      </c>
      <c r="T134">
        <v>-50</v>
      </c>
      <c r="U134">
        <v>-50</v>
      </c>
      <c r="V134">
        <v>0</v>
      </c>
      <c r="W134">
        <v>0.14000000000000001</v>
      </c>
      <c r="X134">
        <v>1</v>
      </c>
      <c r="Y134">
        <v>0.14000000000000001</v>
      </c>
      <c r="Z134">
        <v>0</v>
      </c>
      <c r="AA134">
        <v>0</v>
      </c>
      <c r="AB134">
        <v>0</v>
      </c>
      <c r="AC134" t="s">
        <v>57</v>
      </c>
      <c r="AD134">
        <v>0</v>
      </c>
      <c r="AE134">
        <v>0</v>
      </c>
      <c r="AF134">
        <v>0</v>
      </c>
      <c r="AG134">
        <v>0</v>
      </c>
      <c r="AH134">
        <v>50</v>
      </c>
      <c r="AI134">
        <v>20</v>
      </c>
      <c r="AJ134">
        <v>60</v>
      </c>
      <c r="AK134">
        <v>0</v>
      </c>
      <c r="AL134">
        <v>0</v>
      </c>
      <c r="AM134">
        <v>70</v>
      </c>
      <c r="AN134">
        <v>80</v>
      </c>
      <c r="AO134" t="s">
        <v>650</v>
      </c>
      <c r="AP134" t="s">
        <v>308</v>
      </c>
      <c r="AQ134" t="s">
        <v>651</v>
      </c>
      <c r="AR134" t="s">
        <v>75</v>
      </c>
      <c r="AS134" t="s">
        <v>62</v>
      </c>
      <c r="AT134">
        <v>2206</v>
      </c>
      <c r="AV134" s="3">
        <v>44012.40625</v>
      </c>
    </row>
    <row r="135" spans="1:48" x14ac:dyDescent="0.3">
      <c r="A135" t="s">
        <v>652</v>
      </c>
      <c r="B135" t="s">
        <v>50</v>
      </c>
      <c r="E135" s="2">
        <v>770027675846</v>
      </c>
      <c r="F135" t="s">
        <v>625</v>
      </c>
      <c r="G135" t="s">
        <v>295</v>
      </c>
      <c r="H135" t="s">
        <v>653</v>
      </c>
      <c r="I135" t="s">
        <v>654</v>
      </c>
      <c r="J135" s="3">
        <v>44008.635416666664</v>
      </c>
      <c r="K135" t="s">
        <v>655</v>
      </c>
      <c r="M135" t="s">
        <v>191</v>
      </c>
      <c r="P135">
        <v>0</v>
      </c>
      <c r="Q135">
        <v>35</v>
      </c>
      <c r="R135">
        <v>42</v>
      </c>
      <c r="S135" s="4">
        <v>1470</v>
      </c>
      <c r="T135">
        <v>-1470</v>
      </c>
      <c r="U135">
        <v>-1470</v>
      </c>
      <c r="V135">
        <v>0</v>
      </c>
      <c r="W135">
        <v>5.88</v>
      </c>
      <c r="X135">
        <v>42</v>
      </c>
      <c r="Y135">
        <v>5.88</v>
      </c>
      <c r="Z135">
        <v>0</v>
      </c>
      <c r="AA135">
        <v>0</v>
      </c>
      <c r="AB135">
        <v>200</v>
      </c>
      <c r="AC135" t="s">
        <v>57</v>
      </c>
      <c r="AD135">
        <v>0</v>
      </c>
      <c r="AE135">
        <v>0</v>
      </c>
      <c r="AF135">
        <v>0</v>
      </c>
      <c r="AG135">
        <v>0</v>
      </c>
      <c r="AH135">
        <v>1270</v>
      </c>
      <c r="AI135">
        <v>35</v>
      </c>
      <c r="AJ135">
        <v>100</v>
      </c>
      <c r="AK135">
        <v>0</v>
      </c>
      <c r="AL135">
        <v>0</v>
      </c>
      <c r="AM135">
        <v>1305</v>
      </c>
      <c r="AN135">
        <v>135</v>
      </c>
      <c r="AO135" t="s">
        <v>415</v>
      </c>
      <c r="AP135" t="s">
        <v>635</v>
      </c>
      <c r="AQ135" t="s">
        <v>95</v>
      </c>
      <c r="AR135" t="s">
        <v>75</v>
      </c>
      <c r="AS135" t="s">
        <v>62</v>
      </c>
      <c r="AT135">
        <v>3013</v>
      </c>
      <c r="AV135" s="3">
        <v>44014.390972222223</v>
      </c>
    </row>
    <row r="136" spans="1:48" x14ac:dyDescent="0.3">
      <c r="A136" t="s">
        <v>656</v>
      </c>
      <c r="B136" t="s">
        <v>50</v>
      </c>
      <c r="E136" s="2">
        <v>780431097611</v>
      </c>
      <c r="F136" t="s">
        <v>625</v>
      </c>
      <c r="G136" t="s">
        <v>52</v>
      </c>
      <c r="H136" t="s">
        <v>657</v>
      </c>
      <c r="I136" t="s">
        <v>658</v>
      </c>
      <c r="J136" s="3">
        <v>44009.629861111112</v>
      </c>
      <c r="K136" t="s">
        <v>659</v>
      </c>
      <c r="M136" t="s">
        <v>56</v>
      </c>
      <c r="P136">
        <v>0</v>
      </c>
      <c r="Q136">
        <v>50</v>
      </c>
      <c r="R136">
        <v>5</v>
      </c>
      <c r="S136" s="4">
        <v>250</v>
      </c>
      <c r="T136">
        <v>-250</v>
      </c>
      <c r="U136">
        <v>-250</v>
      </c>
      <c r="V136">
        <v>0</v>
      </c>
      <c r="W136">
        <v>0.7</v>
      </c>
      <c r="X136">
        <v>5</v>
      </c>
      <c r="Y136">
        <v>0.7</v>
      </c>
      <c r="Z136">
        <v>0</v>
      </c>
      <c r="AA136">
        <v>0</v>
      </c>
      <c r="AB136">
        <v>0</v>
      </c>
      <c r="AC136" t="s">
        <v>57</v>
      </c>
      <c r="AD136">
        <v>0</v>
      </c>
      <c r="AE136">
        <v>0</v>
      </c>
      <c r="AF136">
        <v>700</v>
      </c>
      <c r="AG136">
        <v>0</v>
      </c>
      <c r="AH136">
        <v>243</v>
      </c>
      <c r="AI136">
        <v>80</v>
      </c>
      <c r="AJ136">
        <v>0</v>
      </c>
      <c r="AK136">
        <v>0</v>
      </c>
      <c r="AL136">
        <v>0</v>
      </c>
      <c r="AM136">
        <v>323</v>
      </c>
      <c r="AN136">
        <v>80</v>
      </c>
      <c r="AO136" t="s">
        <v>660</v>
      </c>
      <c r="AP136" t="s">
        <v>436</v>
      </c>
      <c r="AQ136" t="s">
        <v>60</v>
      </c>
      <c r="AR136" t="s">
        <v>61</v>
      </c>
      <c r="AS136" t="s">
        <v>62</v>
      </c>
      <c r="AT136">
        <v>4026</v>
      </c>
      <c r="AV136" s="3">
        <v>44015.885416666664</v>
      </c>
    </row>
    <row r="137" spans="1:48" x14ac:dyDescent="0.3">
      <c r="A137" t="s">
        <v>661</v>
      </c>
      <c r="B137" t="s">
        <v>50</v>
      </c>
      <c r="E137" s="2">
        <v>770027675817</v>
      </c>
      <c r="F137" t="s">
        <v>625</v>
      </c>
      <c r="G137" t="s">
        <v>295</v>
      </c>
      <c r="H137" t="s">
        <v>662</v>
      </c>
      <c r="I137" t="s">
        <v>663</v>
      </c>
      <c r="J137" s="3">
        <v>44009.686111111114</v>
      </c>
      <c r="K137" t="s">
        <v>664</v>
      </c>
      <c r="M137" t="s">
        <v>221</v>
      </c>
      <c r="P137">
        <v>0</v>
      </c>
      <c r="Q137">
        <v>35</v>
      </c>
      <c r="R137">
        <v>50</v>
      </c>
      <c r="S137" s="4">
        <v>1750</v>
      </c>
      <c r="T137">
        <v>-1750</v>
      </c>
      <c r="U137">
        <v>-1750</v>
      </c>
      <c r="V137">
        <v>0</v>
      </c>
      <c r="W137">
        <v>7</v>
      </c>
      <c r="X137">
        <v>55</v>
      </c>
      <c r="Y137">
        <v>7.7</v>
      </c>
      <c r="Z137">
        <v>0</v>
      </c>
      <c r="AA137">
        <v>0</v>
      </c>
      <c r="AB137">
        <v>200</v>
      </c>
      <c r="AC137" t="s">
        <v>57</v>
      </c>
      <c r="AD137">
        <v>0</v>
      </c>
      <c r="AE137">
        <v>0</v>
      </c>
      <c r="AF137">
        <v>0</v>
      </c>
      <c r="AG137">
        <v>0</v>
      </c>
      <c r="AH137">
        <v>1725</v>
      </c>
      <c r="AI137">
        <v>125</v>
      </c>
      <c r="AJ137">
        <v>60</v>
      </c>
      <c r="AK137">
        <v>0</v>
      </c>
      <c r="AL137">
        <v>0</v>
      </c>
      <c r="AM137">
        <v>1850</v>
      </c>
      <c r="AN137">
        <v>185</v>
      </c>
      <c r="AO137" t="s">
        <v>665</v>
      </c>
      <c r="AP137" t="s">
        <v>94</v>
      </c>
      <c r="AQ137" t="s">
        <v>95</v>
      </c>
      <c r="AR137" t="s">
        <v>75</v>
      </c>
      <c r="AS137" t="s">
        <v>62</v>
      </c>
      <c r="AT137">
        <v>3023</v>
      </c>
      <c r="AV137" s="3">
        <v>44013.650694444441</v>
      </c>
    </row>
    <row r="138" spans="1:48" x14ac:dyDescent="0.3">
      <c r="A138" t="s">
        <v>661</v>
      </c>
      <c r="B138" t="s">
        <v>50</v>
      </c>
      <c r="E138" s="2">
        <v>770027675817</v>
      </c>
      <c r="F138" t="s">
        <v>625</v>
      </c>
      <c r="G138" t="s">
        <v>295</v>
      </c>
      <c r="H138" t="s">
        <v>662</v>
      </c>
      <c r="I138" t="s">
        <v>663</v>
      </c>
      <c r="J138" s="3">
        <v>44009.686111111114</v>
      </c>
      <c r="K138" t="s">
        <v>664</v>
      </c>
      <c r="M138" t="s">
        <v>191</v>
      </c>
      <c r="P138">
        <v>0</v>
      </c>
      <c r="Q138">
        <v>35</v>
      </c>
      <c r="R138">
        <v>3</v>
      </c>
      <c r="S138" s="4">
        <v>105</v>
      </c>
      <c r="T138">
        <v>-105</v>
      </c>
      <c r="U138">
        <v>-105</v>
      </c>
      <c r="V138">
        <v>0</v>
      </c>
      <c r="W138">
        <v>0.42</v>
      </c>
      <c r="X138">
        <v>55</v>
      </c>
      <c r="Y138">
        <v>7.7</v>
      </c>
      <c r="Z138">
        <v>0</v>
      </c>
      <c r="AA138">
        <v>0</v>
      </c>
      <c r="AB138">
        <v>200</v>
      </c>
      <c r="AC138" t="s">
        <v>57</v>
      </c>
      <c r="AD138">
        <v>0</v>
      </c>
      <c r="AE138">
        <v>0</v>
      </c>
      <c r="AF138">
        <v>0</v>
      </c>
      <c r="AG138">
        <v>0</v>
      </c>
      <c r="AH138">
        <v>1725</v>
      </c>
      <c r="AI138">
        <v>125</v>
      </c>
      <c r="AJ138">
        <v>60</v>
      </c>
      <c r="AK138">
        <v>0</v>
      </c>
      <c r="AL138">
        <v>0</v>
      </c>
      <c r="AM138">
        <v>1850</v>
      </c>
      <c r="AN138">
        <v>185</v>
      </c>
      <c r="AO138" t="s">
        <v>665</v>
      </c>
      <c r="AP138" t="s">
        <v>94</v>
      </c>
      <c r="AQ138" t="s">
        <v>95</v>
      </c>
      <c r="AR138" t="s">
        <v>75</v>
      </c>
      <c r="AS138" t="s">
        <v>62</v>
      </c>
      <c r="AT138">
        <v>3023</v>
      </c>
      <c r="AV138" s="3">
        <v>44013.650694444441</v>
      </c>
    </row>
    <row r="139" spans="1:48" x14ac:dyDescent="0.3">
      <c r="A139" t="s">
        <v>661</v>
      </c>
      <c r="B139" t="s">
        <v>50</v>
      </c>
      <c r="E139" s="2">
        <v>770027675817</v>
      </c>
      <c r="F139" t="s">
        <v>625</v>
      </c>
      <c r="G139" t="s">
        <v>295</v>
      </c>
      <c r="H139" t="s">
        <v>662</v>
      </c>
      <c r="I139" t="s">
        <v>663</v>
      </c>
      <c r="J139" s="3">
        <v>44009.686111111114</v>
      </c>
      <c r="K139" t="s">
        <v>664</v>
      </c>
      <c r="M139" t="s">
        <v>56</v>
      </c>
      <c r="P139">
        <v>0</v>
      </c>
      <c r="Q139">
        <v>35</v>
      </c>
      <c r="R139">
        <v>2</v>
      </c>
      <c r="S139" s="4">
        <v>70</v>
      </c>
      <c r="T139">
        <v>-70</v>
      </c>
      <c r="U139">
        <v>-70</v>
      </c>
      <c r="V139">
        <v>0</v>
      </c>
      <c r="W139">
        <v>0.28000000000000003</v>
      </c>
      <c r="X139">
        <v>55</v>
      </c>
      <c r="Y139">
        <v>7.7</v>
      </c>
      <c r="Z139">
        <v>0</v>
      </c>
      <c r="AA139">
        <v>0</v>
      </c>
      <c r="AB139">
        <v>200</v>
      </c>
      <c r="AC139" t="s">
        <v>57</v>
      </c>
      <c r="AD139">
        <v>0</v>
      </c>
      <c r="AE139">
        <v>0</v>
      </c>
      <c r="AF139">
        <v>0</v>
      </c>
      <c r="AG139">
        <v>0</v>
      </c>
      <c r="AH139">
        <v>1725</v>
      </c>
      <c r="AI139">
        <v>125</v>
      </c>
      <c r="AJ139">
        <v>60</v>
      </c>
      <c r="AK139">
        <v>0</v>
      </c>
      <c r="AL139">
        <v>0</v>
      </c>
      <c r="AM139">
        <v>1850</v>
      </c>
      <c r="AN139">
        <v>185</v>
      </c>
      <c r="AO139" t="s">
        <v>665</v>
      </c>
      <c r="AP139" t="s">
        <v>94</v>
      </c>
      <c r="AQ139" t="s">
        <v>95</v>
      </c>
      <c r="AR139" t="s">
        <v>75</v>
      </c>
      <c r="AS139" t="s">
        <v>62</v>
      </c>
      <c r="AT139">
        <v>3023</v>
      </c>
      <c r="AV139" s="3">
        <v>44013.650694444441</v>
      </c>
    </row>
    <row r="140" spans="1:48" x14ac:dyDescent="0.3">
      <c r="A140" t="s">
        <v>666</v>
      </c>
      <c r="B140" t="s">
        <v>50</v>
      </c>
      <c r="E140" s="2">
        <v>780441295080</v>
      </c>
      <c r="F140" t="s">
        <v>625</v>
      </c>
      <c r="G140" t="s">
        <v>52</v>
      </c>
      <c r="H140" t="s">
        <v>667</v>
      </c>
      <c r="I140" t="s">
        <v>668</v>
      </c>
      <c r="J140" s="3">
        <v>44015.156944444447</v>
      </c>
      <c r="K140" t="s">
        <v>669</v>
      </c>
      <c r="M140" t="s">
        <v>56</v>
      </c>
      <c r="P140">
        <v>0</v>
      </c>
      <c r="Q140">
        <v>50</v>
      </c>
      <c r="R140">
        <v>4</v>
      </c>
      <c r="S140" s="4">
        <v>200</v>
      </c>
      <c r="T140">
        <v>-200</v>
      </c>
      <c r="U140">
        <v>-200</v>
      </c>
      <c r="V140">
        <v>0</v>
      </c>
      <c r="W140">
        <v>0.56000000000000005</v>
      </c>
      <c r="X140">
        <v>4</v>
      </c>
      <c r="Y140">
        <v>0.56000000000000005</v>
      </c>
      <c r="Z140">
        <v>0</v>
      </c>
      <c r="AA140">
        <v>0</v>
      </c>
      <c r="AB140">
        <v>0</v>
      </c>
      <c r="AC140" t="s">
        <v>57</v>
      </c>
      <c r="AD140">
        <v>0</v>
      </c>
      <c r="AE140">
        <v>0</v>
      </c>
      <c r="AF140">
        <v>0</v>
      </c>
      <c r="AG140">
        <v>0</v>
      </c>
      <c r="AH140">
        <v>200</v>
      </c>
      <c r="AI140">
        <v>80</v>
      </c>
      <c r="AJ140">
        <v>0</v>
      </c>
      <c r="AK140">
        <v>0</v>
      </c>
      <c r="AL140">
        <v>0</v>
      </c>
      <c r="AM140">
        <v>280</v>
      </c>
      <c r="AN140">
        <v>80</v>
      </c>
      <c r="AO140" t="s">
        <v>81</v>
      </c>
      <c r="AP140" t="s">
        <v>155</v>
      </c>
      <c r="AQ140" t="s">
        <v>156</v>
      </c>
      <c r="AR140" t="s">
        <v>156</v>
      </c>
      <c r="AS140" t="s">
        <v>62</v>
      </c>
      <c r="AT140">
        <v>1208</v>
      </c>
      <c r="AV140" s="3">
        <v>44019.709722222222</v>
      </c>
    </row>
    <row r="141" spans="1:48" x14ac:dyDescent="0.3">
      <c r="A141" t="s">
        <v>670</v>
      </c>
      <c r="B141" t="s">
        <v>50</v>
      </c>
      <c r="E141" s="2">
        <v>780444762724</v>
      </c>
      <c r="F141" t="s">
        <v>625</v>
      </c>
      <c r="G141" t="s">
        <v>52</v>
      </c>
      <c r="H141" t="s">
        <v>671</v>
      </c>
      <c r="I141" t="s">
        <v>672</v>
      </c>
      <c r="J141" s="3">
        <v>44016.742361111108</v>
      </c>
      <c r="K141" t="s">
        <v>673</v>
      </c>
      <c r="M141" t="s">
        <v>85</v>
      </c>
      <c r="P141">
        <v>0</v>
      </c>
      <c r="Q141">
        <v>40</v>
      </c>
      <c r="R141">
        <v>40</v>
      </c>
      <c r="S141" s="4">
        <v>1600</v>
      </c>
      <c r="T141">
        <v>-1600</v>
      </c>
      <c r="U141">
        <v>-1600</v>
      </c>
      <c r="V141">
        <v>0</v>
      </c>
      <c r="W141">
        <v>5.6</v>
      </c>
      <c r="X141">
        <v>80</v>
      </c>
      <c r="Y141">
        <v>11.2</v>
      </c>
      <c r="Z141">
        <v>0</v>
      </c>
      <c r="AA141">
        <v>0</v>
      </c>
      <c r="AB141">
        <v>0</v>
      </c>
      <c r="AC141" t="s">
        <v>57</v>
      </c>
      <c r="AD141">
        <v>0</v>
      </c>
      <c r="AE141">
        <v>0</v>
      </c>
      <c r="AF141">
        <v>5200</v>
      </c>
      <c r="AG141">
        <v>0</v>
      </c>
      <c r="AH141">
        <v>3148</v>
      </c>
      <c r="AI141">
        <v>362</v>
      </c>
      <c r="AJ141">
        <v>0</v>
      </c>
      <c r="AK141">
        <v>0</v>
      </c>
      <c r="AL141">
        <v>0</v>
      </c>
      <c r="AM141">
        <v>3510</v>
      </c>
      <c r="AN141">
        <v>362</v>
      </c>
      <c r="AO141" t="s">
        <v>674</v>
      </c>
      <c r="AP141" t="s">
        <v>675</v>
      </c>
      <c r="AQ141" t="s">
        <v>566</v>
      </c>
      <c r="AR141" t="s">
        <v>114</v>
      </c>
      <c r="AS141" t="s">
        <v>62</v>
      </c>
      <c r="AT141">
        <v>8021</v>
      </c>
      <c r="AU141" t="s">
        <v>676</v>
      </c>
      <c r="AV141" s="3">
        <v>44024.746527777781</v>
      </c>
    </row>
    <row r="142" spans="1:48" x14ac:dyDescent="0.3">
      <c r="A142" t="s">
        <v>670</v>
      </c>
      <c r="B142" t="s">
        <v>50</v>
      </c>
      <c r="E142" s="2">
        <v>780444762724</v>
      </c>
      <c r="F142" t="s">
        <v>625</v>
      </c>
      <c r="G142" t="s">
        <v>52</v>
      </c>
      <c r="H142" t="s">
        <v>671</v>
      </c>
      <c r="I142" t="s">
        <v>672</v>
      </c>
      <c r="J142" s="3">
        <v>44016.742361111108</v>
      </c>
      <c r="K142" t="s">
        <v>673</v>
      </c>
      <c r="M142" t="s">
        <v>191</v>
      </c>
      <c r="P142">
        <v>0</v>
      </c>
      <c r="Q142">
        <v>40</v>
      </c>
      <c r="R142">
        <v>40</v>
      </c>
      <c r="S142" s="4">
        <v>1600</v>
      </c>
      <c r="T142">
        <v>-1600</v>
      </c>
      <c r="U142">
        <v>-1600</v>
      </c>
      <c r="V142">
        <v>0</v>
      </c>
      <c r="W142">
        <v>5.6</v>
      </c>
      <c r="X142">
        <v>80</v>
      </c>
      <c r="Y142">
        <v>11.2</v>
      </c>
      <c r="Z142">
        <v>0</v>
      </c>
      <c r="AA142">
        <v>0</v>
      </c>
      <c r="AB142">
        <v>0</v>
      </c>
      <c r="AC142" t="s">
        <v>57</v>
      </c>
      <c r="AD142">
        <v>0</v>
      </c>
      <c r="AE142">
        <v>0</v>
      </c>
      <c r="AF142">
        <v>5200</v>
      </c>
      <c r="AG142">
        <v>0</v>
      </c>
      <c r="AH142">
        <v>3148</v>
      </c>
      <c r="AI142">
        <v>362</v>
      </c>
      <c r="AJ142">
        <v>0</v>
      </c>
      <c r="AK142">
        <v>0</v>
      </c>
      <c r="AL142">
        <v>0</v>
      </c>
      <c r="AM142">
        <v>3510</v>
      </c>
      <c r="AN142">
        <v>362</v>
      </c>
      <c r="AO142" t="s">
        <v>674</v>
      </c>
      <c r="AP142" t="s">
        <v>675</v>
      </c>
      <c r="AQ142" t="s">
        <v>566</v>
      </c>
      <c r="AR142" t="s">
        <v>114</v>
      </c>
      <c r="AS142" t="s">
        <v>62</v>
      </c>
      <c r="AT142">
        <v>8021</v>
      </c>
      <c r="AU142" t="s">
        <v>676</v>
      </c>
      <c r="AV142" s="3">
        <v>44024.746527777781</v>
      </c>
    </row>
    <row r="143" spans="1:48" x14ac:dyDescent="0.3">
      <c r="A143" t="s">
        <v>677</v>
      </c>
      <c r="B143" t="s">
        <v>50</v>
      </c>
      <c r="E143" s="2">
        <v>780444773390</v>
      </c>
      <c r="F143" t="s">
        <v>625</v>
      </c>
      <c r="G143" t="s">
        <v>52</v>
      </c>
      <c r="H143" t="s">
        <v>678</v>
      </c>
      <c r="I143" t="s">
        <v>679</v>
      </c>
      <c r="J143" s="3">
        <v>44016.769444444442</v>
      </c>
      <c r="K143" t="s">
        <v>680</v>
      </c>
      <c r="M143" t="s">
        <v>85</v>
      </c>
      <c r="P143">
        <v>0</v>
      </c>
      <c r="Q143">
        <v>50</v>
      </c>
      <c r="R143">
        <v>1</v>
      </c>
      <c r="S143" s="4">
        <v>50</v>
      </c>
      <c r="T143">
        <v>-50</v>
      </c>
      <c r="U143">
        <v>-50</v>
      </c>
      <c r="V143">
        <v>0</v>
      </c>
      <c r="W143">
        <v>0.14000000000000001</v>
      </c>
      <c r="X143">
        <v>6</v>
      </c>
      <c r="Y143">
        <v>0.84</v>
      </c>
      <c r="Z143">
        <v>0</v>
      </c>
      <c r="AA143">
        <v>0</v>
      </c>
      <c r="AB143">
        <v>0</v>
      </c>
      <c r="AC143" t="s">
        <v>57</v>
      </c>
      <c r="AD143">
        <v>0</v>
      </c>
      <c r="AE143">
        <v>0</v>
      </c>
      <c r="AF143">
        <v>0</v>
      </c>
      <c r="AG143">
        <v>0</v>
      </c>
      <c r="AH143">
        <v>310</v>
      </c>
      <c r="AI143">
        <v>80</v>
      </c>
      <c r="AJ143">
        <v>0</v>
      </c>
      <c r="AK143">
        <v>0</v>
      </c>
      <c r="AL143">
        <v>0</v>
      </c>
      <c r="AM143">
        <v>390</v>
      </c>
      <c r="AN143">
        <v>80</v>
      </c>
      <c r="AO143" t="s">
        <v>681</v>
      </c>
      <c r="AP143" t="s">
        <v>318</v>
      </c>
      <c r="AQ143" t="s">
        <v>156</v>
      </c>
      <c r="AR143" t="s">
        <v>156</v>
      </c>
      <c r="AS143" t="s">
        <v>62</v>
      </c>
      <c r="AT143">
        <v>1</v>
      </c>
      <c r="AV143" s="3">
        <v>44027.347916666666</v>
      </c>
    </row>
    <row r="144" spans="1:48" x14ac:dyDescent="0.3">
      <c r="A144" t="s">
        <v>677</v>
      </c>
      <c r="B144" t="s">
        <v>50</v>
      </c>
      <c r="E144" s="2">
        <v>780444773390</v>
      </c>
      <c r="F144" t="s">
        <v>625</v>
      </c>
      <c r="G144" t="s">
        <v>52</v>
      </c>
      <c r="H144" t="s">
        <v>678</v>
      </c>
      <c r="I144" t="s">
        <v>679</v>
      </c>
      <c r="J144" s="3">
        <v>44016.769444444442</v>
      </c>
      <c r="K144" t="s">
        <v>680</v>
      </c>
      <c r="M144" t="s">
        <v>221</v>
      </c>
      <c r="P144">
        <v>0</v>
      </c>
      <c r="Q144">
        <v>60</v>
      </c>
      <c r="R144">
        <v>1</v>
      </c>
      <c r="S144" s="4">
        <v>60</v>
      </c>
      <c r="T144">
        <v>-60</v>
      </c>
      <c r="U144">
        <v>-60</v>
      </c>
      <c r="V144">
        <v>0</v>
      </c>
      <c r="W144">
        <v>0.14000000000000001</v>
      </c>
      <c r="X144">
        <v>6</v>
      </c>
      <c r="Y144">
        <v>0.84</v>
      </c>
      <c r="Z144">
        <v>0</v>
      </c>
      <c r="AA144">
        <v>0</v>
      </c>
      <c r="AB144">
        <v>0</v>
      </c>
      <c r="AC144" t="s">
        <v>57</v>
      </c>
      <c r="AD144">
        <v>0</v>
      </c>
      <c r="AE144">
        <v>0</v>
      </c>
      <c r="AF144">
        <v>0</v>
      </c>
      <c r="AG144">
        <v>0</v>
      </c>
      <c r="AH144">
        <v>310</v>
      </c>
      <c r="AI144">
        <v>80</v>
      </c>
      <c r="AJ144">
        <v>0</v>
      </c>
      <c r="AK144">
        <v>0</v>
      </c>
      <c r="AL144">
        <v>0</v>
      </c>
      <c r="AM144">
        <v>390</v>
      </c>
      <c r="AN144">
        <v>80</v>
      </c>
      <c r="AO144" t="s">
        <v>681</v>
      </c>
      <c r="AP144" t="s">
        <v>318</v>
      </c>
      <c r="AQ144" t="s">
        <v>156</v>
      </c>
      <c r="AR144" t="s">
        <v>156</v>
      </c>
      <c r="AS144" t="s">
        <v>62</v>
      </c>
      <c r="AT144">
        <v>1</v>
      </c>
      <c r="AV144" s="3">
        <v>44027.347916666666</v>
      </c>
    </row>
    <row r="145" spans="1:48" x14ac:dyDescent="0.3">
      <c r="A145" t="s">
        <v>677</v>
      </c>
      <c r="B145" t="s">
        <v>50</v>
      </c>
      <c r="E145" s="2">
        <v>780444773390</v>
      </c>
      <c r="F145" t="s">
        <v>625</v>
      </c>
      <c r="G145" t="s">
        <v>52</v>
      </c>
      <c r="H145" t="s">
        <v>678</v>
      </c>
      <c r="I145" t="s">
        <v>679</v>
      </c>
      <c r="J145" s="3">
        <v>44016.769444444442</v>
      </c>
      <c r="K145" t="s">
        <v>680</v>
      </c>
      <c r="M145" t="s">
        <v>191</v>
      </c>
      <c r="P145">
        <v>0</v>
      </c>
      <c r="Q145">
        <v>50</v>
      </c>
      <c r="R145">
        <v>1</v>
      </c>
      <c r="S145" s="4">
        <v>50</v>
      </c>
      <c r="T145">
        <v>-50</v>
      </c>
      <c r="U145">
        <v>-50</v>
      </c>
      <c r="V145">
        <v>0</v>
      </c>
      <c r="W145">
        <v>0.14000000000000001</v>
      </c>
      <c r="X145">
        <v>6</v>
      </c>
      <c r="Y145">
        <v>0.84</v>
      </c>
      <c r="Z145">
        <v>0</v>
      </c>
      <c r="AA145">
        <v>0</v>
      </c>
      <c r="AB145">
        <v>0</v>
      </c>
      <c r="AC145" t="s">
        <v>57</v>
      </c>
      <c r="AD145">
        <v>0</v>
      </c>
      <c r="AE145">
        <v>0</v>
      </c>
      <c r="AF145">
        <v>0</v>
      </c>
      <c r="AG145">
        <v>0</v>
      </c>
      <c r="AH145">
        <v>310</v>
      </c>
      <c r="AI145">
        <v>80</v>
      </c>
      <c r="AJ145">
        <v>0</v>
      </c>
      <c r="AK145">
        <v>0</v>
      </c>
      <c r="AL145">
        <v>0</v>
      </c>
      <c r="AM145">
        <v>390</v>
      </c>
      <c r="AN145">
        <v>80</v>
      </c>
      <c r="AO145" t="s">
        <v>681</v>
      </c>
      <c r="AP145" t="s">
        <v>318</v>
      </c>
      <c r="AQ145" t="s">
        <v>156</v>
      </c>
      <c r="AR145" t="s">
        <v>156</v>
      </c>
      <c r="AS145" t="s">
        <v>62</v>
      </c>
      <c r="AT145">
        <v>1</v>
      </c>
      <c r="AV145" s="3">
        <v>44027.347916666666</v>
      </c>
    </row>
    <row r="146" spans="1:48" x14ac:dyDescent="0.3">
      <c r="A146" t="s">
        <v>677</v>
      </c>
      <c r="B146" t="s">
        <v>50</v>
      </c>
      <c r="E146" s="2">
        <v>780444773390</v>
      </c>
      <c r="F146" t="s">
        <v>625</v>
      </c>
      <c r="G146" t="s">
        <v>52</v>
      </c>
      <c r="H146" t="s">
        <v>678</v>
      </c>
      <c r="I146" t="s">
        <v>679</v>
      </c>
      <c r="J146" s="3">
        <v>44016.769444444442</v>
      </c>
      <c r="K146" t="s">
        <v>680</v>
      </c>
      <c r="M146" t="s">
        <v>56</v>
      </c>
      <c r="P146">
        <v>0</v>
      </c>
      <c r="Q146">
        <v>50</v>
      </c>
      <c r="R146">
        <v>3</v>
      </c>
      <c r="S146" s="4">
        <v>150</v>
      </c>
      <c r="T146">
        <v>-150</v>
      </c>
      <c r="U146">
        <v>-150</v>
      </c>
      <c r="V146">
        <v>0</v>
      </c>
      <c r="W146">
        <v>0.42</v>
      </c>
      <c r="X146">
        <v>6</v>
      </c>
      <c r="Y146">
        <v>0.84</v>
      </c>
      <c r="Z146">
        <v>0</v>
      </c>
      <c r="AA146">
        <v>0</v>
      </c>
      <c r="AB146">
        <v>0</v>
      </c>
      <c r="AC146" t="s">
        <v>57</v>
      </c>
      <c r="AD146">
        <v>0</v>
      </c>
      <c r="AE146">
        <v>0</v>
      </c>
      <c r="AF146">
        <v>0</v>
      </c>
      <c r="AG146">
        <v>0</v>
      </c>
      <c r="AH146">
        <v>310</v>
      </c>
      <c r="AI146">
        <v>80</v>
      </c>
      <c r="AJ146">
        <v>0</v>
      </c>
      <c r="AK146">
        <v>0</v>
      </c>
      <c r="AL146">
        <v>0</v>
      </c>
      <c r="AM146">
        <v>390</v>
      </c>
      <c r="AN146">
        <v>80</v>
      </c>
      <c r="AO146" t="s">
        <v>681</v>
      </c>
      <c r="AP146" t="s">
        <v>318</v>
      </c>
      <c r="AQ146" t="s">
        <v>156</v>
      </c>
      <c r="AR146" t="s">
        <v>156</v>
      </c>
      <c r="AS146" t="s">
        <v>62</v>
      </c>
      <c r="AT146">
        <v>1</v>
      </c>
      <c r="AV146" s="3">
        <v>44027.347916666666</v>
      </c>
    </row>
    <row r="147" spans="1:48" x14ac:dyDescent="0.3">
      <c r="A147" t="s">
        <v>682</v>
      </c>
      <c r="B147" t="s">
        <v>50</v>
      </c>
      <c r="E147" s="2">
        <v>780445545754</v>
      </c>
      <c r="F147" t="s">
        <v>625</v>
      </c>
      <c r="G147" t="s">
        <v>52</v>
      </c>
      <c r="H147" t="s">
        <v>683</v>
      </c>
      <c r="I147" t="s">
        <v>684</v>
      </c>
      <c r="J147" s="3">
        <v>44016.80972222222</v>
      </c>
      <c r="K147" t="s">
        <v>685</v>
      </c>
      <c r="M147" t="s">
        <v>85</v>
      </c>
      <c r="P147">
        <v>0</v>
      </c>
      <c r="Q147">
        <v>35</v>
      </c>
      <c r="R147">
        <v>30</v>
      </c>
      <c r="S147" s="4">
        <v>1050</v>
      </c>
      <c r="T147">
        <v>-1050</v>
      </c>
      <c r="U147">
        <v>-1050</v>
      </c>
      <c r="V147">
        <v>0</v>
      </c>
      <c r="W147">
        <v>4.2</v>
      </c>
      <c r="X147">
        <v>30</v>
      </c>
      <c r="Y147">
        <v>4.2</v>
      </c>
      <c r="Z147">
        <v>0</v>
      </c>
      <c r="AA147">
        <v>0</v>
      </c>
      <c r="AB147">
        <v>0</v>
      </c>
      <c r="AC147" t="s">
        <v>57</v>
      </c>
      <c r="AD147">
        <v>0</v>
      </c>
      <c r="AE147">
        <v>0</v>
      </c>
      <c r="AF147">
        <v>0</v>
      </c>
      <c r="AG147">
        <v>0</v>
      </c>
      <c r="AH147">
        <v>1050</v>
      </c>
      <c r="AI147">
        <v>110</v>
      </c>
      <c r="AJ147">
        <v>0</v>
      </c>
      <c r="AK147">
        <v>0</v>
      </c>
      <c r="AL147">
        <v>0</v>
      </c>
      <c r="AM147">
        <v>1160</v>
      </c>
      <c r="AN147">
        <v>110</v>
      </c>
      <c r="AO147" t="s">
        <v>644</v>
      </c>
      <c r="AP147" t="s">
        <v>645</v>
      </c>
      <c r="AQ147" t="s">
        <v>81</v>
      </c>
      <c r="AR147" t="s">
        <v>61</v>
      </c>
      <c r="AS147" t="s">
        <v>62</v>
      </c>
      <c r="AT147">
        <v>1960</v>
      </c>
      <c r="AV147" s="3">
        <v>44025.691666666666</v>
      </c>
    </row>
    <row r="148" spans="1:48" x14ac:dyDescent="0.3">
      <c r="A148" t="s">
        <v>686</v>
      </c>
      <c r="B148" t="s">
        <v>50</v>
      </c>
      <c r="E148" s="2">
        <v>780448181155</v>
      </c>
      <c r="F148" t="s">
        <v>625</v>
      </c>
      <c r="G148" t="s">
        <v>52</v>
      </c>
      <c r="H148" t="s">
        <v>687</v>
      </c>
      <c r="I148" t="s">
        <v>688</v>
      </c>
      <c r="J148" s="3">
        <v>44017.777083333334</v>
      </c>
      <c r="K148" t="s">
        <v>689</v>
      </c>
      <c r="M148" t="s">
        <v>221</v>
      </c>
      <c r="P148">
        <v>0</v>
      </c>
      <c r="Q148">
        <v>60</v>
      </c>
      <c r="R148">
        <v>3</v>
      </c>
      <c r="S148" s="4">
        <v>180</v>
      </c>
      <c r="T148">
        <v>-180</v>
      </c>
      <c r="U148">
        <v>-180</v>
      </c>
      <c r="V148">
        <v>0</v>
      </c>
      <c r="W148">
        <v>0.42</v>
      </c>
      <c r="X148">
        <v>4</v>
      </c>
      <c r="Y148">
        <v>0.56000000000000005</v>
      </c>
      <c r="Z148">
        <v>0</v>
      </c>
      <c r="AA148">
        <v>0</v>
      </c>
      <c r="AB148">
        <v>0</v>
      </c>
      <c r="AC148" t="s">
        <v>57</v>
      </c>
      <c r="AD148">
        <v>0</v>
      </c>
      <c r="AE148">
        <v>0</v>
      </c>
      <c r="AF148">
        <v>0</v>
      </c>
      <c r="AG148">
        <v>0</v>
      </c>
      <c r="AH148">
        <v>230</v>
      </c>
      <c r="AI148">
        <v>80</v>
      </c>
      <c r="AJ148">
        <v>0</v>
      </c>
      <c r="AK148">
        <v>0</v>
      </c>
      <c r="AL148">
        <v>0</v>
      </c>
      <c r="AM148">
        <v>310</v>
      </c>
      <c r="AN148">
        <v>80</v>
      </c>
      <c r="AO148" t="s">
        <v>308</v>
      </c>
      <c r="AP148" t="s">
        <v>529</v>
      </c>
      <c r="AQ148" t="s">
        <v>60</v>
      </c>
      <c r="AR148" t="s">
        <v>61</v>
      </c>
      <c r="AS148" t="s">
        <v>62</v>
      </c>
      <c r="AT148">
        <v>4073</v>
      </c>
      <c r="AV148" s="3">
        <v>44025.440972222219</v>
      </c>
    </row>
    <row r="149" spans="1:48" x14ac:dyDescent="0.3">
      <c r="A149" t="s">
        <v>686</v>
      </c>
      <c r="B149" t="s">
        <v>50</v>
      </c>
      <c r="E149" s="2">
        <v>780448181155</v>
      </c>
      <c r="F149" t="s">
        <v>625</v>
      </c>
      <c r="G149" t="s">
        <v>52</v>
      </c>
      <c r="H149" t="s">
        <v>687</v>
      </c>
      <c r="I149" t="s">
        <v>688</v>
      </c>
      <c r="J149" s="3">
        <v>44017.777083333334</v>
      </c>
      <c r="K149" t="s">
        <v>689</v>
      </c>
      <c r="M149" t="s">
        <v>56</v>
      </c>
      <c r="P149">
        <v>0</v>
      </c>
      <c r="Q149">
        <v>50</v>
      </c>
      <c r="R149">
        <v>1</v>
      </c>
      <c r="S149" s="4">
        <v>50</v>
      </c>
      <c r="T149">
        <v>-50</v>
      </c>
      <c r="U149">
        <v>-50</v>
      </c>
      <c r="V149">
        <v>0</v>
      </c>
      <c r="W149">
        <v>0.14000000000000001</v>
      </c>
      <c r="X149">
        <v>4</v>
      </c>
      <c r="Y149">
        <v>0.56000000000000005</v>
      </c>
      <c r="Z149">
        <v>0</v>
      </c>
      <c r="AA149">
        <v>0</v>
      </c>
      <c r="AB149">
        <v>0</v>
      </c>
      <c r="AC149" t="s">
        <v>57</v>
      </c>
      <c r="AD149">
        <v>0</v>
      </c>
      <c r="AE149">
        <v>0</v>
      </c>
      <c r="AF149">
        <v>0</v>
      </c>
      <c r="AG149">
        <v>0</v>
      </c>
      <c r="AH149">
        <v>230</v>
      </c>
      <c r="AI149">
        <v>80</v>
      </c>
      <c r="AJ149">
        <v>0</v>
      </c>
      <c r="AK149">
        <v>0</v>
      </c>
      <c r="AL149">
        <v>0</v>
      </c>
      <c r="AM149">
        <v>310</v>
      </c>
      <c r="AN149">
        <v>80</v>
      </c>
      <c r="AO149" t="s">
        <v>308</v>
      </c>
      <c r="AP149" t="s">
        <v>529</v>
      </c>
      <c r="AQ149" t="s">
        <v>60</v>
      </c>
      <c r="AR149" t="s">
        <v>61</v>
      </c>
      <c r="AS149" t="s">
        <v>62</v>
      </c>
      <c r="AT149">
        <v>4073</v>
      </c>
      <c r="AV149" s="3">
        <v>44025.440972222219</v>
      </c>
    </row>
    <row r="150" spans="1:48" x14ac:dyDescent="0.3">
      <c r="A150" t="s">
        <v>690</v>
      </c>
      <c r="B150" t="s">
        <v>50</v>
      </c>
      <c r="E150" s="2">
        <v>780451391984</v>
      </c>
      <c r="F150" t="s">
        <v>625</v>
      </c>
      <c r="G150" t="s">
        <v>52</v>
      </c>
      <c r="H150" t="s">
        <v>691</v>
      </c>
      <c r="I150" t="s">
        <v>692</v>
      </c>
      <c r="J150" s="3">
        <v>44019.038888888892</v>
      </c>
      <c r="K150" t="s">
        <v>693</v>
      </c>
      <c r="M150" t="s">
        <v>191</v>
      </c>
      <c r="P150">
        <v>0</v>
      </c>
      <c r="Q150">
        <v>20</v>
      </c>
      <c r="R150">
        <v>7</v>
      </c>
      <c r="S150" s="4">
        <v>140</v>
      </c>
      <c r="T150">
        <v>-140</v>
      </c>
      <c r="U150">
        <v>-140</v>
      </c>
      <c r="V150">
        <v>0</v>
      </c>
      <c r="W150">
        <v>0.98</v>
      </c>
      <c r="X150">
        <v>7</v>
      </c>
      <c r="Y150">
        <v>0.98</v>
      </c>
      <c r="Z150">
        <v>0</v>
      </c>
      <c r="AA150">
        <v>0</v>
      </c>
      <c r="AB150">
        <v>0</v>
      </c>
      <c r="AC150" t="s">
        <v>57</v>
      </c>
      <c r="AD150">
        <v>0</v>
      </c>
      <c r="AE150">
        <v>0</v>
      </c>
      <c r="AF150">
        <v>200</v>
      </c>
      <c r="AG150">
        <v>0</v>
      </c>
      <c r="AH150">
        <v>138</v>
      </c>
      <c r="AI150">
        <v>20</v>
      </c>
      <c r="AJ150">
        <v>60</v>
      </c>
      <c r="AK150">
        <v>0</v>
      </c>
      <c r="AL150">
        <v>0</v>
      </c>
      <c r="AM150">
        <v>158</v>
      </c>
      <c r="AN150">
        <v>80</v>
      </c>
      <c r="AO150" t="s">
        <v>694</v>
      </c>
      <c r="AP150" t="s">
        <v>695</v>
      </c>
      <c r="AQ150" t="s">
        <v>60</v>
      </c>
      <c r="AR150" t="s">
        <v>61</v>
      </c>
      <c r="AS150" t="s">
        <v>62</v>
      </c>
      <c r="AT150">
        <v>4030</v>
      </c>
      <c r="AV150" s="3">
        <v>44022.740972222222</v>
      </c>
    </row>
    <row r="151" spans="1:48" x14ac:dyDescent="0.3">
      <c r="A151" t="s">
        <v>696</v>
      </c>
      <c r="B151" t="s">
        <v>50</v>
      </c>
      <c r="E151" s="2">
        <v>780461381530</v>
      </c>
      <c r="F151" t="s">
        <v>625</v>
      </c>
      <c r="G151" t="s">
        <v>52</v>
      </c>
      <c r="H151" t="s">
        <v>697</v>
      </c>
      <c r="I151" t="s">
        <v>698</v>
      </c>
      <c r="J151" s="3">
        <v>44020.772222222222</v>
      </c>
      <c r="K151" t="s">
        <v>699</v>
      </c>
      <c r="M151" t="s">
        <v>191</v>
      </c>
      <c r="P151">
        <v>0</v>
      </c>
      <c r="Q151">
        <v>50</v>
      </c>
      <c r="R151">
        <v>10</v>
      </c>
      <c r="S151" s="4">
        <v>500</v>
      </c>
      <c r="T151">
        <v>-500</v>
      </c>
      <c r="U151">
        <v>-500</v>
      </c>
      <c r="V151">
        <v>0</v>
      </c>
      <c r="W151">
        <v>1.4</v>
      </c>
      <c r="X151">
        <v>10</v>
      </c>
      <c r="Y151">
        <v>1.4</v>
      </c>
      <c r="Z151">
        <v>0</v>
      </c>
      <c r="AA151">
        <v>0</v>
      </c>
      <c r="AB151">
        <v>97</v>
      </c>
      <c r="AC151" t="s">
        <v>57</v>
      </c>
      <c r="AD151">
        <v>0</v>
      </c>
      <c r="AE151">
        <v>0</v>
      </c>
      <c r="AF151">
        <v>1700</v>
      </c>
      <c r="AG151">
        <v>0</v>
      </c>
      <c r="AH151">
        <v>386</v>
      </c>
      <c r="AI151">
        <v>35</v>
      </c>
      <c r="AJ151">
        <v>45</v>
      </c>
      <c r="AK151">
        <v>0</v>
      </c>
      <c r="AL151">
        <v>0</v>
      </c>
      <c r="AM151">
        <v>421</v>
      </c>
      <c r="AN151">
        <v>80</v>
      </c>
      <c r="AO151" t="s">
        <v>700</v>
      </c>
      <c r="AP151" t="s">
        <v>234</v>
      </c>
      <c r="AQ151" t="s">
        <v>156</v>
      </c>
      <c r="AR151" t="s">
        <v>156</v>
      </c>
      <c r="AS151" t="s">
        <v>62</v>
      </c>
      <c r="AT151">
        <v>1403</v>
      </c>
      <c r="AU151" t="s">
        <v>701</v>
      </c>
      <c r="AV151" s="3">
        <v>44025.979861111111</v>
      </c>
    </row>
    <row r="152" spans="1:48" x14ac:dyDescent="0.3">
      <c r="A152" t="s">
        <v>702</v>
      </c>
      <c r="B152" t="s">
        <v>50</v>
      </c>
      <c r="E152" s="2">
        <v>780464276563</v>
      </c>
      <c r="F152" t="s">
        <v>625</v>
      </c>
      <c r="G152" t="s">
        <v>52</v>
      </c>
      <c r="H152" t="s">
        <v>703</v>
      </c>
      <c r="I152" t="s">
        <v>704</v>
      </c>
      <c r="J152" s="3">
        <v>44021.609722222223</v>
      </c>
      <c r="K152" t="s">
        <v>705</v>
      </c>
      <c r="M152" t="s">
        <v>221</v>
      </c>
      <c r="P152">
        <v>0</v>
      </c>
      <c r="Q152">
        <v>60</v>
      </c>
      <c r="R152">
        <v>2</v>
      </c>
      <c r="S152" s="4">
        <v>120</v>
      </c>
      <c r="T152">
        <v>-120</v>
      </c>
      <c r="U152">
        <v>-120</v>
      </c>
      <c r="V152">
        <v>0</v>
      </c>
      <c r="W152">
        <v>0.28000000000000003</v>
      </c>
      <c r="X152">
        <v>2</v>
      </c>
      <c r="Y152">
        <v>0.28000000000000003</v>
      </c>
      <c r="Z152">
        <v>24</v>
      </c>
      <c r="AA152">
        <v>0</v>
      </c>
      <c r="AB152">
        <v>0</v>
      </c>
      <c r="AC152" t="s">
        <v>57</v>
      </c>
      <c r="AD152">
        <v>0</v>
      </c>
      <c r="AE152">
        <v>0</v>
      </c>
      <c r="AF152">
        <v>0</v>
      </c>
      <c r="AG152">
        <v>0</v>
      </c>
      <c r="AH152">
        <v>96</v>
      </c>
      <c r="AI152">
        <v>80</v>
      </c>
      <c r="AJ152">
        <v>0</v>
      </c>
      <c r="AK152">
        <v>0</v>
      </c>
      <c r="AL152">
        <v>0</v>
      </c>
      <c r="AM152">
        <v>176</v>
      </c>
      <c r="AN152">
        <v>80</v>
      </c>
      <c r="AO152" t="s">
        <v>706</v>
      </c>
      <c r="AP152" t="s">
        <v>318</v>
      </c>
      <c r="AQ152" t="s">
        <v>156</v>
      </c>
      <c r="AR152" t="s">
        <v>156</v>
      </c>
      <c r="AS152" t="s">
        <v>62</v>
      </c>
      <c r="AT152">
        <v>1128</v>
      </c>
      <c r="AV152" s="3">
        <v>44028.484027777777</v>
      </c>
    </row>
    <row r="153" spans="1:48" x14ac:dyDescent="0.3">
      <c r="A153" t="s">
        <v>707</v>
      </c>
      <c r="B153" t="s">
        <v>50</v>
      </c>
      <c r="E153" s="2">
        <v>780464275289</v>
      </c>
      <c r="F153" t="s">
        <v>625</v>
      </c>
      <c r="G153" t="s">
        <v>52</v>
      </c>
      <c r="H153" t="s">
        <v>708</v>
      </c>
      <c r="I153" t="s">
        <v>709</v>
      </c>
      <c r="J153" s="3">
        <v>44021.977083333331</v>
      </c>
      <c r="K153" t="s">
        <v>710</v>
      </c>
      <c r="M153" t="s">
        <v>711</v>
      </c>
      <c r="P153">
        <v>350</v>
      </c>
      <c r="Q153">
        <v>350</v>
      </c>
      <c r="R153">
        <v>1</v>
      </c>
      <c r="S153" s="4">
        <v>350</v>
      </c>
      <c r="T153">
        <v>0</v>
      </c>
      <c r="U153">
        <v>0</v>
      </c>
      <c r="V153">
        <v>0</v>
      </c>
      <c r="W153">
        <v>0.13</v>
      </c>
      <c r="X153">
        <v>1</v>
      </c>
      <c r="Y153">
        <v>0.13</v>
      </c>
      <c r="Z153">
        <v>0</v>
      </c>
      <c r="AA153">
        <v>0</v>
      </c>
      <c r="AB153">
        <v>100</v>
      </c>
      <c r="AC153" t="s">
        <v>57</v>
      </c>
      <c r="AD153">
        <v>0</v>
      </c>
      <c r="AE153">
        <v>0</v>
      </c>
      <c r="AF153">
        <v>0</v>
      </c>
      <c r="AG153">
        <v>0</v>
      </c>
      <c r="AH153">
        <v>250</v>
      </c>
      <c r="AI153">
        <v>80</v>
      </c>
      <c r="AJ153">
        <v>0</v>
      </c>
      <c r="AK153">
        <v>0</v>
      </c>
      <c r="AL153">
        <v>0</v>
      </c>
      <c r="AM153">
        <v>330</v>
      </c>
      <c r="AN153">
        <v>80</v>
      </c>
      <c r="AO153" t="s">
        <v>694</v>
      </c>
      <c r="AP153" t="s">
        <v>695</v>
      </c>
      <c r="AQ153" t="s">
        <v>60</v>
      </c>
      <c r="AR153" t="s">
        <v>61</v>
      </c>
      <c r="AS153" t="s">
        <v>62</v>
      </c>
      <c r="AT153">
        <v>4030</v>
      </c>
      <c r="AV153" s="3">
        <v>44025.774305555555</v>
      </c>
    </row>
    <row r="154" spans="1:48" x14ac:dyDescent="0.3">
      <c r="A154" t="s">
        <v>712</v>
      </c>
      <c r="B154" t="s">
        <v>50</v>
      </c>
      <c r="E154" s="2">
        <v>780470360066</v>
      </c>
      <c r="F154" t="s">
        <v>625</v>
      </c>
      <c r="G154" t="s">
        <v>52</v>
      </c>
      <c r="H154" t="s">
        <v>713</v>
      </c>
      <c r="I154" t="s">
        <v>714</v>
      </c>
      <c r="J154" s="3">
        <v>44024.521527777775</v>
      </c>
      <c r="K154" t="s">
        <v>715</v>
      </c>
      <c r="M154" t="s">
        <v>238</v>
      </c>
      <c r="P154">
        <v>50</v>
      </c>
      <c r="Q154">
        <v>50</v>
      </c>
      <c r="R154">
        <v>1</v>
      </c>
      <c r="S154" s="4">
        <v>50</v>
      </c>
      <c r="T154">
        <v>0</v>
      </c>
      <c r="U154">
        <v>0</v>
      </c>
      <c r="V154">
        <v>0</v>
      </c>
      <c r="W154">
        <v>0.14000000000000001</v>
      </c>
      <c r="X154">
        <v>6</v>
      </c>
      <c r="Y154">
        <v>0.84</v>
      </c>
      <c r="Z154">
        <v>0</v>
      </c>
      <c r="AA154">
        <v>0</v>
      </c>
      <c r="AB154">
        <v>0</v>
      </c>
      <c r="AC154" t="s">
        <v>57</v>
      </c>
      <c r="AD154">
        <v>0</v>
      </c>
      <c r="AE154">
        <v>0</v>
      </c>
      <c r="AF154">
        <v>0</v>
      </c>
      <c r="AG154">
        <v>0</v>
      </c>
      <c r="AH154">
        <v>300</v>
      </c>
      <c r="AI154">
        <v>80</v>
      </c>
      <c r="AJ154">
        <v>0</v>
      </c>
      <c r="AK154">
        <v>0</v>
      </c>
      <c r="AL154">
        <v>0</v>
      </c>
      <c r="AM154">
        <v>380</v>
      </c>
      <c r="AN154">
        <v>80</v>
      </c>
      <c r="AO154" t="s">
        <v>716</v>
      </c>
      <c r="AP154" t="s">
        <v>717</v>
      </c>
      <c r="AQ154" t="s">
        <v>156</v>
      </c>
      <c r="AR154" t="s">
        <v>156</v>
      </c>
      <c r="AS154" t="s">
        <v>62</v>
      </c>
      <c r="AT154">
        <v>1011</v>
      </c>
      <c r="AV154" s="3">
        <v>44027.492361111108</v>
      </c>
    </row>
    <row r="155" spans="1:48" x14ac:dyDescent="0.3">
      <c r="A155" t="s">
        <v>712</v>
      </c>
      <c r="B155" t="s">
        <v>50</v>
      </c>
      <c r="E155" s="2">
        <v>780470360066</v>
      </c>
      <c r="F155" t="s">
        <v>625</v>
      </c>
      <c r="G155" t="s">
        <v>52</v>
      </c>
      <c r="H155" t="s">
        <v>713</v>
      </c>
      <c r="I155" t="s">
        <v>714</v>
      </c>
      <c r="J155" s="3">
        <v>44024.521527777775</v>
      </c>
      <c r="K155" t="s">
        <v>715</v>
      </c>
      <c r="M155" t="s">
        <v>85</v>
      </c>
      <c r="P155">
        <v>0</v>
      </c>
      <c r="Q155">
        <v>50</v>
      </c>
      <c r="R155">
        <v>2</v>
      </c>
      <c r="S155" s="4">
        <v>100</v>
      </c>
      <c r="T155">
        <v>-100</v>
      </c>
      <c r="U155">
        <v>-100</v>
      </c>
      <c r="V155">
        <v>0</v>
      </c>
      <c r="W155">
        <v>0.28000000000000003</v>
      </c>
      <c r="X155">
        <v>6</v>
      </c>
      <c r="Y155">
        <v>0.84</v>
      </c>
      <c r="Z155">
        <v>0</v>
      </c>
      <c r="AA155">
        <v>0</v>
      </c>
      <c r="AB155">
        <v>0</v>
      </c>
      <c r="AC155" t="s">
        <v>57</v>
      </c>
      <c r="AD155">
        <v>0</v>
      </c>
      <c r="AE155">
        <v>0</v>
      </c>
      <c r="AF155">
        <v>0</v>
      </c>
      <c r="AG155">
        <v>0</v>
      </c>
      <c r="AH155">
        <v>300</v>
      </c>
      <c r="AI155">
        <v>80</v>
      </c>
      <c r="AJ155">
        <v>0</v>
      </c>
      <c r="AK155">
        <v>0</v>
      </c>
      <c r="AL155">
        <v>0</v>
      </c>
      <c r="AM155">
        <v>380</v>
      </c>
      <c r="AN155">
        <v>80</v>
      </c>
      <c r="AO155" t="s">
        <v>716</v>
      </c>
      <c r="AP155" t="s">
        <v>717</v>
      </c>
      <c r="AQ155" t="s">
        <v>156</v>
      </c>
      <c r="AR155" t="s">
        <v>156</v>
      </c>
      <c r="AS155" t="s">
        <v>62</v>
      </c>
      <c r="AT155">
        <v>1011</v>
      </c>
      <c r="AV155" s="3">
        <v>44027.492361111108</v>
      </c>
    </row>
    <row r="156" spans="1:48" x14ac:dyDescent="0.3">
      <c r="A156" t="s">
        <v>712</v>
      </c>
      <c r="B156" t="s">
        <v>50</v>
      </c>
      <c r="E156" s="2">
        <v>780470360066</v>
      </c>
      <c r="F156" t="s">
        <v>625</v>
      </c>
      <c r="G156" t="s">
        <v>52</v>
      </c>
      <c r="H156" t="s">
        <v>713</v>
      </c>
      <c r="I156" t="s">
        <v>714</v>
      </c>
      <c r="J156" s="3">
        <v>44024.521527777775</v>
      </c>
      <c r="K156" t="s">
        <v>715</v>
      </c>
      <c r="M156" t="s">
        <v>191</v>
      </c>
      <c r="P156">
        <v>0</v>
      </c>
      <c r="Q156">
        <v>50</v>
      </c>
      <c r="R156">
        <v>1</v>
      </c>
      <c r="S156" s="4">
        <v>50</v>
      </c>
      <c r="T156">
        <v>-50</v>
      </c>
      <c r="U156">
        <v>-50</v>
      </c>
      <c r="V156">
        <v>0</v>
      </c>
      <c r="W156">
        <v>0.14000000000000001</v>
      </c>
      <c r="X156">
        <v>6</v>
      </c>
      <c r="Y156">
        <v>0.84</v>
      </c>
      <c r="Z156">
        <v>0</v>
      </c>
      <c r="AA156">
        <v>0</v>
      </c>
      <c r="AB156">
        <v>0</v>
      </c>
      <c r="AC156" t="s">
        <v>57</v>
      </c>
      <c r="AD156">
        <v>0</v>
      </c>
      <c r="AE156">
        <v>0</v>
      </c>
      <c r="AF156">
        <v>0</v>
      </c>
      <c r="AG156">
        <v>0</v>
      </c>
      <c r="AH156">
        <v>300</v>
      </c>
      <c r="AI156">
        <v>80</v>
      </c>
      <c r="AJ156">
        <v>0</v>
      </c>
      <c r="AK156">
        <v>0</v>
      </c>
      <c r="AL156">
        <v>0</v>
      </c>
      <c r="AM156">
        <v>380</v>
      </c>
      <c r="AN156">
        <v>80</v>
      </c>
      <c r="AO156" t="s">
        <v>716</v>
      </c>
      <c r="AP156" t="s">
        <v>717</v>
      </c>
      <c r="AQ156" t="s">
        <v>156</v>
      </c>
      <c r="AR156" t="s">
        <v>156</v>
      </c>
      <c r="AS156" t="s">
        <v>62</v>
      </c>
      <c r="AT156">
        <v>1011</v>
      </c>
      <c r="AV156" s="3">
        <v>44027.492361111108</v>
      </c>
    </row>
    <row r="157" spans="1:48" x14ac:dyDescent="0.3">
      <c r="A157" t="s">
        <v>712</v>
      </c>
      <c r="B157" t="s">
        <v>50</v>
      </c>
      <c r="E157" s="2">
        <v>780470360066</v>
      </c>
      <c r="F157" t="s">
        <v>625</v>
      </c>
      <c r="G157" t="s">
        <v>52</v>
      </c>
      <c r="H157" t="s">
        <v>713</v>
      </c>
      <c r="I157" t="s">
        <v>714</v>
      </c>
      <c r="J157" s="3">
        <v>44024.521527777775</v>
      </c>
      <c r="K157" t="s">
        <v>715</v>
      </c>
      <c r="M157" t="s">
        <v>56</v>
      </c>
      <c r="P157">
        <v>0</v>
      </c>
      <c r="Q157">
        <v>50</v>
      </c>
      <c r="R157">
        <v>2</v>
      </c>
      <c r="S157" s="4">
        <v>100</v>
      </c>
      <c r="T157">
        <v>-100</v>
      </c>
      <c r="U157">
        <v>-100</v>
      </c>
      <c r="V157">
        <v>0</v>
      </c>
      <c r="W157">
        <v>0.28000000000000003</v>
      </c>
      <c r="X157">
        <v>6</v>
      </c>
      <c r="Y157">
        <v>0.84</v>
      </c>
      <c r="Z157">
        <v>0</v>
      </c>
      <c r="AA157">
        <v>0</v>
      </c>
      <c r="AB157">
        <v>0</v>
      </c>
      <c r="AC157" t="s">
        <v>57</v>
      </c>
      <c r="AD157">
        <v>0</v>
      </c>
      <c r="AE157">
        <v>0</v>
      </c>
      <c r="AF157">
        <v>0</v>
      </c>
      <c r="AG157">
        <v>0</v>
      </c>
      <c r="AH157">
        <v>300</v>
      </c>
      <c r="AI157">
        <v>80</v>
      </c>
      <c r="AJ157">
        <v>0</v>
      </c>
      <c r="AK157">
        <v>0</v>
      </c>
      <c r="AL157">
        <v>0</v>
      </c>
      <c r="AM157">
        <v>380</v>
      </c>
      <c r="AN157">
        <v>80</v>
      </c>
      <c r="AO157" t="s">
        <v>716</v>
      </c>
      <c r="AP157" t="s">
        <v>717</v>
      </c>
      <c r="AQ157" t="s">
        <v>156</v>
      </c>
      <c r="AR157" t="s">
        <v>156</v>
      </c>
      <c r="AS157" t="s">
        <v>62</v>
      </c>
      <c r="AT157">
        <v>1011</v>
      </c>
      <c r="AV157" s="3">
        <v>44027.492361111108</v>
      </c>
    </row>
    <row r="158" spans="1:48" x14ac:dyDescent="0.3">
      <c r="A158" t="s">
        <v>718</v>
      </c>
      <c r="B158" t="s">
        <v>50</v>
      </c>
      <c r="E158" s="2">
        <v>780470358227</v>
      </c>
      <c r="F158" t="s">
        <v>625</v>
      </c>
      <c r="G158" t="s">
        <v>52</v>
      </c>
      <c r="H158" t="s">
        <v>719</v>
      </c>
      <c r="I158" t="s">
        <v>720</v>
      </c>
      <c r="J158" s="3">
        <v>44024.583333333336</v>
      </c>
      <c r="K158" t="s">
        <v>721</v>
      </c>
      <c r="M158" t="s">
        <v>56</v>
      </c>
      <c r="P158">
        <v>0</v>
      </c>
      <c r="Q158">
        <v>50</v>
      </c>
      <c r="R158">
        <v>6</v>
      </c>
      <c r="S158" s="4">
        <v>300</v>
      </c>
      <c r="T158">
        <v>-300</v>
      </c>
      <c r="U158">
        <v>-300</v>
      </c>
      <c r="V158">
        <v>0</v>
      </c>
      <c r="W158">
        <v>0.84</v>
      </c>
      <c r="X158">
        <v>6</v>
      </c>
      <c r="Y158">
        <v>0.84</v>
      </c>
      <c r="Z158">
        <v>0</v>
      </c>
      <c r="AA158">
        <v>0</v>
      </c>
      <c r="AB158">
        <v>0</v>
      </c>
      <c r="AC158" t="s">
        <v>57</v>
      </c>
      <c r="AD158">
        <v>0</v>
      </c>
      <c r="AE158">
        <v>0</v>
      </c>
      <c r="AF158">
        <v>0</v>
      </c>
      <c r="AG158">
        <v>0</v>
      </c>
      <c r="AH158">
        <v>300</v>
      </c>
      <c r="AI158">
        <v>80</v>
      </c>
      <c r="AJ158">
        <v>0</v>
      </c>
      <c r="AK158">
        <v>0</v>
      </c>
      <c r="AL158">
        <v>0</v>
      </c>
      <c r="AM158">
        <v>380</v>
      </c>
      <c r="AN158">
        <v>80</v>
      </c>
      <c r="AO158" t="s">
        <v>722</v>
      </c>
      <c r="AP158" t="s">
        <v>723</v>
      </c>
      <c r="AQ158" t="s">
        <v>724</v>
      </c>
      <c r="AR158" t="s">
        <v>75</v>
      </c>
      <c r="AS158" t="s">
        <v>62</v>
      </c>
      <c r="AT158">
        <v>2800</v>
      </c>
      <c r="AV158" s="3">
        <v>44029.801388888889</v>
      </c>
    </row>
    <row r="159" spans="1:48" x14ac:dyDescent="0.3">
      <c r="A159" t="s">
        <v>725</v>
      </c>
      <c r="B159" t="s">
        <v>50</v>
      </c>
      <c r="E159" s="2">
        <v>780478790612</v>
      </c>
      <c r="F159" t="s">
        <v>625</v>
      </c>
      <c r="G159" t="s">
        <v>52</v>
      </c>
      <c r="H159" t="s">
        <v>726</v>
      </c>
      <c r="I159" t="s">
        <v>727</v>
      </c>
      <c r="J159" s="3">
        <v>44025.825694444444</v>
      </c>
      <c r="K159" t="s">
        <v>728</v>
      </c>
      <c r="M159" t="s">
        <v>238</v>
      </c>
      <c r="P159">
        <v>50</v>
      </c>
      <c r="Q159">
        <v>35</v>
      </c>
      <c r="R159">
        <v>49</v>
      </c>
      <c r="S159" s="4">
        <v>1715</v>
      </c>
      <c r="T159">
        <v>735</v>
      </c>
      <c r="U159">
        <v>735</v>
      </c>
      <c r="V159">
        <v>0</v>
      </c>
      <c r="W159">
        <v>6.86</v>
      </c>
      <c r="X159">
        <v>49</v>
      </c>
      <c r="Y159">
        <v>6.86</v>
      </c>
      <c r="Z159">
        <v>0</v>
      </c>
      <c r="AA159">
        <v>0</v>
      </c>
      <c r="AB159">
        <v>200</v>
      </c>
      <c r="AC159" t="s">
        <v>57</v>
      </c>
      <c r="AD159">
        <v>0</v>
      </c>
      <c r="AE159">
        <v>0</v>
      </c>
      <c r="AF159">
        <v>16400</v>
      </c>
      <c r="AG159">
        <v>0</v>
      </c>
      <c r="AH159">
        <v>1351</v>
      </c>
      <c r="AI159">
        <v>100</v>
      </c>
      <c r="AJ159">
        <v>60</v>
      </c>
      <c r="AK159">
        <v>0</v>
      </c>
      <c r="AL159">
        <v>0</v>
      </c>
      <c r="AM159">
        <v>1451</v>
      </c>
      <c r="AN159">
        <v>160</v>
      </c>
      <c r="AO159" t="s">
        <v>415</v>
      </c>
      <c r="AP159" t="s">
        <v>635</v>
      </c>
      <c r="AQ159" t="s">
        <v>95</v>
      </c>
      <c r="AR159" t="s">
        <v>75</v>
      </c>
      <c r="AS159" t="s">
        <v>62</v>
      </c>
      <c r="AT159">
        <v>3013</v>
      </c>
      <c r="AV159" s="3">
        <v>44033.219444444447</v>
      </c>
    </row>
    <row r="160" spans="1:48" x14ac:dyDescent="0.3">
      <c r="A160" t="s">
        <v>729</v>
      </c>
      <c r="B160" t="s">
        <v>50</v>
      </c>
      <c r="E160" s="2">
        <v>780478790027</v>
      </c>
      <c r="F160" t="s">
        <v>625</v>
      </c>
      <c r="G160" t="s">
        <v>52</v>
      </c>
      <c r="H160" t="s">
        <v>730</v>
      </c>
      <c r="I160" t="s">
        <v>731</v>
      </c>
      <c r="J160" s="3">
        <v>44026.402083333334</v>
      </c>
      <c r="K160" t="s">
        <v>732</v>
      </c>
      <c r="M160" t="s">
        <v>221</v>
      </c>
      <c r="P160">
        <v>0</v>
      </c>
      <c r="Q160">
        <v>35</v>
      </c>
      <c r="R160">
        <v>25</v>
      </c>
      <c r="S160" s="4">
        <v>875</v>
      </c>
      <c r="T160">
        <v>-875</v>
      </c>
      <c r="U160">
        <v>-875</v>
      </c>
      <c r="V160">
        <v>0</v>
      </c>
      <c r="W160">
        <v>3.5</v>
      </c>
      <c r="X160">
        <v>49</v>
      </c>
      <c r="Y160">
        <v>6.86</v>
      </c>
      <c r="Z160">
        <v>0</v>
      </c>
      <c r="AA160">
        <v>0</v>
      </c>
      <c r="AB160">
        <v>200</v>
      </c>
      <c r="AC160" t="s">
        <v>57</v>
      </c>
      <c r="AD160">
        <v>0</v>
      </c>
      <c r="AE160">
        <v>0</v>
      </c>
      <c r="AF160">
        <v>0</v>
      </c>
      <c r="AG160">
        <v>0</v>
      </c>
      <c r="AH160">
        <v>1515</v>
      </c>
      <c r="AI160">
        <v>100</v>
      </c>
      <c r="AJ160">
        <v>60</v>
      </c>
      <c r="AK160">
        <v>0</v>
      </c>
      <c r="AL160">
        <v>0</v>
      </c>
      <c r="AM160">
        <v>1615</v>
      </c>
      <c r="AN160">
        <v>160</v>
      </c>
      <c r="AO160" t="s">
        <v>415</v>
      </c>
      <c r="AP160" t="s">
        <v>635</v>
      </c>
      <c r="AQ160" t="s">
        <v>95</v>
      </c>
      <c r="AR160" t="s">
        <v>75</v>
      </c>
      <c r="AS160" t="s">
        <v>62</v>
      </c>
      <c r="AT160">
        <v>3013</v>
      </c>
      <c r="AV160" s="3">
        <v>44034.509722222225</v>
      </c>
    </row>
    <row r="161" spans="1:48" x14ac:dyDescent="0.3">
      <c r="A161" t="s">
        <v>729</v>
      </c>
      <c r="B161" t="s">
        <v>50</v>
      </c>
      <c r="E161" s="2">
        <v>780478790027</v>
      </c>
      <c r="F161" t="s">
        <v>625</v>
      </c>
      <c r="G161" t="s">
        <v>52</v>
      </c>
      <c r="H161" t="s">
        <v>730</v>
      </c>
      <c r="I161" t="s">
        <v>731</v>
      </c>
      <c r="J161" s="3">
        <v>44026.402083333334</v>
      </c>
      <c r="K161" t="s">
        <v>732</v>
      </c>
      <c r="M161" t="s">
        <v>191</v>
      </c>
      <c r="P161">
        <v>0</v>
      </c>
      <c r="Q161">
        <v>35</v>
      </c>
      <c r="R161">
        <v>11</v>
      </c>
      <c r="S161" s="4">
        <v>385</v>
      </c>
      <c r="T161">
        <v>-385</v>
      </c>
      <c r="U161">
        <v>-385</v>
      </c>
      <c r="V161">
        <v>0</v>
      </c>
      <c r="W161">
        <v>1.54</v>
      </c>
      <c r="X161">
        <v>49</v>
      </c>
      <c r="Y161">
        <v>6.86</v>
      </c>
      <c r="Z161">
        <v>0</v>
      </c>
      <c r="AA161">
        <v>0</v>
      </c>
      <c r="AB161">
        <v>200</v>
      </c>
      <c r="AC161" t="s">
        <v>57</v>
      </c>
      <c r="AD161">
        <v>0</v>
      </c>
      <c r="AE161">
        <v>0</v>
      </c>
      <c r="AF161">
        <v>0</v>
      </c>
      <c r="AG161">
        <v>0</v>
      </c>
      <c r="AH161">
        <v>1515</v>
      </c>
      <c r="AI161">
        <v>100</v>
      </c>
      <c r="AJ161">
        <v>60</v>
      </c>
      <c r="AK161">
        <v>0</v>
      </c>
      <c r="AL161">
        <v>0</v>
      </c>
      <c r="AM161">
        <v>1615</v>
      </c>
      <c r="AN161">
        <v>160</v>
      </c>
      <c r="AO161" t="s">
        <v>415</v>
      </c>
      <c r="AP161" t="s">
        <v>635</v>
      </c>
      <c r="AQ161" t="s">
        <v>95</v>
      </c>
      <c r="AR161" t="s">
        <v>75</v>
      </c>
      <c r="AS161" t="s">
        <v>62</v>
      </c>
      <c r="AT161">
        <v>3013</v>
      </c>
      <c r="AV161" s="3">
        <v>44034.509722222225</v>
      </c>
    </row>
    <row r="162" spans="1:48" x14ac:dyDescent="0.3">
      <c r="A162" t="s">
        <v>729</v>
      </c>
      <c r="B162" t="s">
        <v>50</v>
      </c>
      <c r="E162" s="2">
        <v>780478790027</v>
      </c>
      <c r="F162" t="s">
        <v>625</v>
      </c>
      <c r="G162" t="s">
        <v>52</v>
      </c>
      <c r="H162" t="s">
        <v>730</v>
      </c>
      <c r="I162" t="s">
        <v>731</v>
      </c>
      <c r="J162" s="3">
        <v>44026.402083333334</v>
      </c>
      <c r="K162" t="s">
        <v>732</v>
      </c>
      <c r="M162" t="s">
        <v>56</v>
      </c>
      <c r="P162">
        <v>0</v>
      </c>
      <c r="Q162">
        <v>35</v>
      </c>
      <c r="R162">
        <v>13</v>
      </c>
      <c r="S162" s="4">
        <v>455</v>
      </c>
      <c r="T162">
        <v>-455</v>
      </c>
      <c r="U162">
        <v>-455</v>
      </c>
      <c r="V162">
        <v>0</v>
      </c>
      <c r="W162">
        <v>1.82</v>
      </c>
      <c r="X162">
        <v>49</v>
      </c>
      <c r="Y162">
        <v>6.86</v>
      </c>
      <c r="Z162">
        <v>0</v>
      </c>
      <c r="AA162">
        <v>0</v>
      </c>
      <c r="AB162">
        <v>200</v>
      </c>
      <c r="AC162" t="s">
        <v>57</v>
      </c>
      <c r="AD162">
        <v>0</v>
      </c>
      <c r="AE162">
        <v>0</v>
      </c>
      <c r="AF162">
        <v>0</v>
      </c>
      <c r="AG162">
        <v>0</v>
      </c>
      <c r="AH162">
        <v>1515</v>
      </c>
      <c r="AI162">
        <v>100</v>
      </c>
      <c r="AJ162">
        <v>60</v>
      </c>
      <c r="AK162">
        <v>0</v>
      </c>
      <c r="AL162">
        <v>0</v>
      </c>
      <c r="AM162">
        <v>1615</v>
      </c>
      <c r="AN162">
        <v>160</v>
      </c>
      <c r="AO162" t="s">
        <v>415</v>
      </c>
      <c r="AP162" t="s">
        <v>635</v>
      </c>
      <c r="AQ162" t="s">
        <v>95</v>
      </c>
      <c r="AR162" t="s">
        <v>75</v>
      </c>
      <c r="AS162" t="s">
        <v>62</v>
      </c>
      <c r="AT162">
        <v>3013</v>
      </c>
      <c r="AV162" s="3">
        <v>44034.509722222225</v>
      </c>
    </row>
    <row r="163" spans="1:48" x14ac:dyDescent="0.3">
      <c r="A163" t="s">
        <v>733</v>
      </c>
      <c r="B163" t="s">
        <v>50</v>
      </c>
      <c r="E163" s="2">
        <v>780486263795</v>
      </c>
      <c r="F163" t="s">
        <v>625</v>
      </c>
      <c r="G163" t="s">
        <v>52</v>
      </c>
      <c r="H163" t="s">
        <v>734</v>
      </c>
      <c r="I163" t="s">
        <v>735</v>
      </c>
      <c r="J163" s="3">
        <v>44029.593055555553</v>
      </c>
      <c r="K163" t="s">
        <v>736</v>
      </c>
      <c r="M163" t="s">
        <v>56</v>
      </c>
      <c r="P163">
        <v>0</v>
      </c>
      <c r="Q163">
        <v>50</v>
      </c>
      <c r="R163">
        <v>2</v>
      </c>
      <c r="S163" s="4">
        <v>100</v>
      </c>
      <c r="T163">
        <v>-100</v>
      </c>
      <c r="U163">
        <v>-100</v>
      </c>
      <c r="V163">
        <v>0</v>
      </c>
      <c r="W163">
        <v>0.28000000000000003</v>
      </c>
      <c r="X163">
        <v>2</v>
      </c>
      <c r="Y163">
        <v>0.28000000000000003</v>
      </c>
      <c r="Z163">
        <v>0</v>
      </c>
      <c r="AA163">
        <v>0</v>
      </c>
      <c r="AB163">
        <v>0</v>
      </c>
      <c r="AC163" t="s">
        <v>57</v>
      </c>
      <c r="AD163">
        <v>0</v>
      </c>
      <c r="AE163">
        <v>0</v>
      </c>
      <c r="AF163">
        <v>0</v>
      </c>
      <c r="AG163">
        <v>0</v>
      </c>
      <c r="AH163">
        <v>100</v>
      </c>
      <c r="AI163">
        <v>80</v>
      </c>
      <c r="AJ163">
        <v>0</v>
      </c>
      <c r="AK163">
        <v>0</v>
      </c>
      <c r="AL163">
        <v>0</v>
      </c>
      <c r="AM163">
        <v>180</v>
      </c>
      <c r="AN163">
        <v>80</v>
      </c>
      <c r="AO163" t="s">
        <v>737</v>
      </c>
      <c r="AP163" t="s">
        <v>738</v>
      </c>
      <c r="AQ163" t="s">
        <v>120</v>
      </c>
      <c r="AR163" t="s">
        <v>75</v>
      </c>
      <c r="AS163" t="s">
        <v>62</v>
      </c>
      <c r="AT163">
        <v>2302</v>
      </c>
      <c r="AV163" s="3">
        <v>44036.659722222219</v>
      </c>
    </row>
    <row r="164" spans="1:48" x14ac:dyDescent="0.3">
      <c r="A164" t="s">
        <v>739</v>
      </c>
      <c r="B164" t="s">
        <v>50</v>
      </c>
      <c r="E164" s="2">
        <v>780486262577</v>
      </c>
      <c r="F164" t="s">
        <v>625</v>
      </c>
      <c r="G164" t="s">
        <v>52</v>
      </c>
      <c r="H164" t="s">
        <v>740</v>
      </c>
      <c r="I164" t="s">
        <v>735</v>
      </c>
      <c r="J164" s="3">
        <v>44029.809027777781</v>
      </c>
      <c r="K164" t="s">
        <v>741</v>
      </c>
      <c r="M164" t="s">
        <v>56</v>
      </c>
      <c r="P164">
        <v>0</v>
      </c>
      <c r="Q164">
        <v>50</v>
      </c>
      <c r="R164">
        <v>3</v>
      </c>
      <c r="S164" s="4">
        <v>150</v>
      </c>
      <c r="T164">
        <v>-150</v>
      </c>
      <c r="U164">
        <v>-150</v>
      </c>
      <c r="V164">
        <v>0</v>
      </c>
      <c r="W164">
        <v>0.42</v>
      </c>
      <c r="X164">
        <v>3</v>
      </c>
      <c r="Y164">
        <v>0.42</v>
      </c>
      <c r="Z164">
        <v>0</v>
      </c>
      <c r="AA164">
        <v>0</v>
      </c>
      <c r="AB164">
        <v>0</v>
      </c>
      <c r="AC164" t="s">
        <v>57</v>
      </c>
      <c r="AD164">
        <v>0</v>
      </c>
      <c r="AE164">
        <v>0</v>
      </c>
      <c r="AF164">
        <v>0</v>
      </c>
      <c r="AG164">
        <v>0</v>
      </c>
      <c r="AH164">
        <v>150</v>
      </c>
      <c r="AI164">
        <v>80</v>
      </c>
      <c r="AJ164">
        <v>0</v>
      </c>
      <c r="AK164">
        <v>0</v>
      </c>
      <c r="AL164">
        <v>0</v>
      </c>
      <c r="AM164">
        <v>230</v>
      </c>
      <c r="AN164">
        <v>80</v>
      </c>
      <c r="AO164" t="s">
        <v>415</v>
      </c>
      <c r="AP164" t="s">
        <v>742</v>
      </c>
      <c r="AQ164" t="s">
        <v>743</v>
      </c>
      <c r="AR164" t="s">
        <v>61</v>
      </c>
      <c r="AS164" t="s">
        <v>62</v>
      </c>
      <c r="AT164">
        <v>5414</v>
      </c>
      <c r="AV164" s="3">
        <v>44046.806250000001</v>
      </c>
    </row>
    <row r="165" spans="1:48" x14ac:dyDescent="0.3">
      <c r="A165" t="s">
        <v>744</v>
      </c>
      <c r="B165" t="s">
        <v>50</v>
      </c>
      <c r="E165" s="2">
        <v>780486261473</v>
      </c>
      <c r="F165" t="s">
        <v>625</v>
      </c>
      <c r="G165" t="s">
        <v>52</v>
      </c>
      <c r="H165" t="s">
        <v>745</v>
      </c>
      <c r="I165" t="s">
        <v>735</v>
      </c>
      <c r="J165" s="3">
        <v>44030.01458333333</v>
      </c>
      <c r="K165" t="s">
        <v>746</v>
      </c>
      <c r="M165" t="s">
        <v>56</v>
      </c>
      <c r="P165">
        <v>0</v>
      </c>
      <c r="Q165">
        <v>50</v>
      </c>
      <c r="R165">
        <v>4</v>
      </c>
      <c r="S165" s="4">
        <v>200</v>
      </c>
      <c r="T165">
        <v>-200</v>
      </c>
      <c r="U165">
        <v>-200</v>
      </c>
      <c r="V165">
        <v>0</v>
      </c>
      <c r="W165">
        <v>0.56000000000000005</v>
      </c>
      <c r="X165">
        <v>4</v>
      </c>
      <c r="Y165">
        <v>0.56000000000000005</v>
      </c>
      <c r="Z165">
        <v>0</v>
      </c>
      <c r="AA165">
        <v>0</v>
      </c>
      <c r="AB165">
        <v>0</v>
      </c>
      <c r="AC165" t="s">
        <v>57</v>
      </c>
      <c r="AD165">
        <v>0</v>
      </c>
      <c r="AE165">
        <v>0</v>
      </c>
      <c r="AF165">
        <v>5000</v>
      </c>
      <c r="AG165">
        <v>0</v>
      </c>
      <c r="AH165">
        <v>150</v>
      </c>
      <c r="AI165">
        <v>35</v>
      </c>
      <c r="AJ165">
        <v>45</v>
      </c>
      <c r="AK165">
        <v>0</v>
      </c>
      <c r="AL165">
        <v>0</v>
      </c>
      <c r="AM165">
        <v>185</v>
      </c>
      <c r="AN165">
        <v>80</v>
      </c>
      <c r="AO165" t="s">
        <v>747</v>
      </c>
      <c r="AP165" t="s">
        <v>155</v>
      </c>
      <c r="AQ165" t="s">
        <v>156</v>
      </c>
      <c r="AR165" t="s">
        <v>156</v>
      </c>
      <c r="AS165" t="s">
        <v>62</v>
      </c>
      <c r="AT165">
        <v>1233</v>
      </c>
      <c r="AV165" s="3">
        <v>44035.55</v>
      </c>
    </row>
    <row r="166" spans="1:48" x14ac:dyDescent="0.3">
      <c r="A166" t="s">
        <v>748</v>
      </c>
      <c r="B166" t="s">
        <v>50</v>
      </c>
      <c r="E166" s="2">
        <v>780489135228</v>
      </c>
      <c r="F166" t="s">
        <v>625</v>
      </c>
      <c r="G166" t="s">
        <v>52</v>
      </c>
      <c r="H166" t="s">
        <v>749</v>
      </c>
      <c r="I166" t="s">
        <v>750</v>
      </c>
      <c r="J166" s="3">
        <v>44031.436111111114</v>
      </c>
      <c r="K166" t="s">
        <v>751</v>
      </c>
      <c r="M166" t="s">
        <v>191</v>
      </c>
      <c r="P166">
        <v>0</v>
      </c>
      <c r="Q166">
        <v>50</v>
      </c>
      <c r="R166">
        <v>2</v>
      </c>
      <c r="S166" s="4">
        <v>100</v>
      </c>
      <c r="T166">
        <v>-100</v>
      </c>
      <c r="U166">
        <v>-100</v>
      </c>
      <c r="V166">
        <v>0</v>
      </c>
      <c r="W166">
        <v>0.28000000000000003</v>
      </c>
      <c r="X166">
        <v>2</v>
      </c>
      <c r="Y166">
        <v>0.28000000000000003</v>
      </c>
      <c r="Z166">
        <v>0</v>
      </c>
      <c r="AA166">
        <v>0</v>
      </c>
      <c r="AB166">
        <v>0</v>
      </c>
      <c r="AC166" t="s">
        <v>57</v>
      </c>
      <c r="AD166">
        <v>0</v>
      </c>
      <c r="AE166">
        <v>0</v>
      </c>
      <c r="AF166">
        <v>0</v>
      </c>
      <c r="AG166">
        <v>0</v>
      </c>
      <c r="AH166">
        <v>100</v>
      </c>
      <c r="AI166">
        <v>80</v>
      </c>
      <c r="AJ166">
        <v>0</v>
      </c>
      <c r="AK166">
        <v>0</v>
      </c>
      <c r="AL166">
        <v>0</v>
      </c>
      <c r="AM166">
        <v>180</v>
      </c>
      <c r="AN166">
        <v>80</v>
      </c>
      <c r="AO166" t="s">
        <v>752</v>
      </c>
      <c r="AP166" t="s">
        <v>198</v>
      </c>
      <c r="AQ166" t="s">
        <v>156</v>
      </c>
      <c r="AR166" t="s">
        <v>156</v>
      </c>
      <c r="AS166" t="s">
        <v>62</v>
      </c>
      <c r="AT166">
        <v>1550</v>
      </c>
      <c r="AV166" s="3">
        <v>44037.966666666667</v>
      </c>
    </row>
    <row r="167" spans="1:48" x14ac:dyDescent="0.3">
      <c r="A167" t="s">
        <v>753</v>
      </c>
      <c r="B167" t="s">
        <v>50</v>
      </c>
      <c r="E167" s="2">
        <v>780491257284</v>
      </c>
      <c r="F167" t="s">
        <v>625</v>
      </c>
      <c r="G167" t="s">
        <v>52</v>
      </c>
      <c r="H167" t="s">
        <v>754</v>
      </c>
      <c r="I167" t="s">
        <v>755</v>
      </c>
      <c r="J167" s="3">
        <v>44032.522916666669</v>
      </c>
      <c r="K167" t="s">
        <v>756</v>
      </c>
      <c r="M167" t="s">
        <v>85</v>
      </c>
      <c r="P167">
        <v>0</v>
      </c>
      <c r="Q167">
        <v>35</v>
      </c>
      <c r="R167">
        <v>50</v>
      </c>
      <c r="S167" s="4">
        <v>1750</v>
      </c>
      <c r="T167">
        <v>-1750</v>
      </c>
      <c r="U167">
        <v>-1750</v>
      </c>
      <c r="V167">
        <v>0</v>
      </c>
      <c r="W167">
        <v>7</v>
      </c>
      <c r="X167">
        <v>50</v>
      </c>
      <c r="Y167">
        <v>7</v>
      </c>
      <c r="Z167">
        <v>0</v>
      </c>
      <c r="AA167">
        <v>0</v>
      </c>
      <c r="AB167">
        <v>0</v>
      </c>
      <c r="AC167" t="s">
        <v>57</v>
      </c>
      <c r="AD167">
        <v>0</v>
      </c>
      <c r="AE167">
        <v>0</v>
      </c>
      <c r="AF167">
        <v>0</v>
      </c>
      <c r="AG167">
        <v>0</v>
      </c>
      <c r="AH167">
        <v>1750</v>
      </c>
      <c r="AI167">
        <v>160</v>
      </c>
      <c r="AJ167">
        <v>0</v>
      </c>
      <c r="AK167">
        <v>0</v>
      </c>
      <c r="AL167">
        <v>0</v>
      </c>
      <c r="AM167">
        <v>1910</v>
      </c>
      <c r="AN167">
        <v>160</v>
      </c>
      <c r="AO167" t="s">
        <v>644</v>
      </c>
      <c r="AP167" t="s">
        <v>645</v>
      </c>
      <c r="AQ167" t="s">
        <v>81</v>
      </c>
      <c r="AR167" t="s">
        <v>61</v>
      </c>
      <c r="AS167" t="s">
        <v>62</v>
      </c>
      <c r="AT167">
        <v>1960</v>
      </c>
      <c r="AV167" s="3">
        <v>44037.463888888888</v>
      </c>
    </row>
    <row r="168" spans="1:48" x14ac:dyDescent="0.3">
      <c r="A168" t="s">
        <v>757</v>
      </c>
      <c r="B168" t="s">
        <v>50</v>
      </c>
      <c r="E168" s="2">
        <v>780493263541</v>
      </c>
      <c r="F168" t="s">
        <v>625</v>
      </c>
      <c r="G168" t="s">
        <v>52</v>
      </c>
      <c r="H168" t="s">
        <v>758</v>
      </c>
      <c r="I168" t="s">
        <v>759</v>
      </c>
      <c r="J168" s="3">
        <v>44033.099305555559</v>
      </c>
      <c r="K168" t="s">
        <v>760</v>
      </c>
      <c r="M168" t="s">
        <v>191</v>
      </c>
      <c r="P168">
        <v>0</v>
      </c>
      <c r="Q168">
        <v>50</v>
      </c>
      <c r="R168">
        <v>2</v>
      </c>
      <c r="S168" s="4">
        <v>100</v>
      </c>
      <c r="T168">
        <v>-100</v>
      </c>
      <c r="U168">
        <v>-100</v>
      </c>
      <c r="V168">
        <v>0</v>
      </c>
      <c r="W168">
        <v>0.28000000000000003</v>
      </c>
      <c r="X168">
        <v>2</v>
      </c>
      <c r="Y168">
        <v>0.28000000000000003</v>
      </c>
      <c r="Z168">
        <v>0</v>
      </c>
      <c r="AA168">
        <v>0</v>
      </c>
      <c r="AB168">
        <v>0</v>
      </c>
      <c r="AC168" t="s">
        <v>57</v>
      </c>
      <c r="AD168">
        <v>0</v>
      </c>
      <c r="AE168">
        <v>0</v>
      </c>
      <c r="AF168">
        <v>0</v>
      </c>
      <c r="AG168">
        <v>0</v>
      </c>
      <c r="AH168">
        <v>100</v>
      </c>
      <c r="AI168">
        <v>80</v>
      </c>
      <c r="AJ168">
        <v>0</v>
      </c>
      <c r="AK168">
        <v>0</v>
      </c>
      <c r="AL168">
        <v>0</v>
      </c>
      <c r="AM168">
        <v>180</v>
      </c>
      <c r="AN168">
        <v>80</v>
      </c>
      <c r="AO168" t="s">
        <v>761</v>
      </c>
      <c r="AP168" t="s">
        <v>193</v>
      </c>
      <c r="AQ168" t="s">
        <v>156</v>
      </c>
      <c r="AR168" t="s">
        <v>156</v>
      </c>
      <c r="AS168" t="s">
        <v>62</v>
      </c>
      <c r="AT168">
        <v>1611</v>
      </c>
      <c r="AV168" s="3">
        <v>44043.339583333334</v>
      </c>
    </row>
    <row r="169" spans="1:48" x14ac:dyDescent="0.3">
      <c r="A169" t="s">
        <v>762</v>
      </c>
      <c r="B169" t="s">
        <v>50</v>
      </c>
      <c r="E169" s="2">
        <v>780496412816</v>
      </c>
      <c r="F169" t="s">
        <v>625</v>
      </c>
      <c r="G169" t="s">
        <v>52</v>
      </c>
      <c r="H169" t="s">
        <v>763</v>
      </c>
      <c r="I169" t="s">
        <v>764</v>
      </c>
      <c r="J169" s="3">
        <v>44034.355555555558</v>
      </c>
      <c r="K169" t="s">
        <v>765</v>
      </c>
      <c r="M169" t="s">
        <v>56</v>
      </c>
      <c r="P169">
        <v>0</v>
      </c>
      <c r="Q169">
        <v>38</v>
      </c>
      <c r="R169">
        <v>25</v>
      </c>
      <c r="S169" s="4">
        <v>950</v>
      </c>
      <c r="T169">
        <v>-950</v>
      </c>
      <c r="U169">
        <v>-950</v>
      </c>
      <c r="V169">
        <v>0</v>
      </c>
      <c r="W169">
        <v>3.5</v>
      </c>
      <c r="X169">
        <v>25</v>
      </c>
      <c r="Y169">
        <v>3.5</v>
      </c>
      <c r="Z169">
        <v>0</v>
      </c>
      <c r="AA169">
        <v>0</v>
      </c>
      <c r="AB169">
        <v>0</v>
      </c>
      <c r="AC169" t="s">
        <v>57</v>
      </c>
      <c r="AD169">
        <v>0</v>
      </c>
      <c r="AE169">
        <v>0</v>
      </c>
      <c r="AF169">
        <v>0</v>
      </c>
      <c r="AG169">
        <v>0</v>
      </c>
      <c r="AH169">
        <v>950</v>
      </c>
      <c r="AI169">
        <v>105</v>
      </c>
      <c r="AJ169">
        <v>0</v>
      </c>
      <c r="AK169">
        <v>0</v>
      </c>
      <c r="AL169">
        <v>0</v>
      </c>
      <c r="AM169">
        <v>1055</v>
      </c>
      <c r="AN169">
        <v>105</v>
      </c>
      <c r="AO169" t="s">
        <v>766</v>
      </c>
      <c r="AP169" t="s">
        <v>645</v>
      </c>
      <c r="AQ169" t="s">
        <v>81</v>
      </c>
      <c r="AR169" t="s">
        <v>61</v>
      </c>
      <c r="AS169" t="s">
        <v>62</v>
      </c>
      <c r="AT169">
        <v>1906</v>
      </c>
      <c r="AV169" s="3">
        <v>44037.839583333334</v>
      </c>
    </row>
    <row r="170" spans="1:48" x14ac:dyDescent="0.3">
      <c r="A170" t="s">
        <v>767</v>
      </c>
      <c r="B170" t="s">
        <v>50</v>
      </c>
      <c r="E170" s="2">
        <v>780500042072</v>
      </c>
      <c r="F170" t="s">
        <v>625</v>
      </c>
      <c r="G170" t="s">
        <v>52</v>
      </c>
      <c r="H170" t="s">
        <v>768</v>
      </c>
      <c r="I170" t="s">
        <v>769</v>
      </c>
      <c r="J170" s="3">
        <v>44035.661805555559</v>
      </c>
      <c r="K170" t="s">
        <v>770</v>
      </c>
      <c r="M170" t="s">
        <v>771</v>
      </c>
      <c r="P170">
        <v>3000</v>
      </c>
      <c r="Q170">
        <v>3000</v>
      </c>
      <c r="R170">
        <v>1</v>
      </c>
      <c r="S170" s="4">
        <v>3000</v>
      </c>
      <c r="T170">
        <v>0</v>
      </c>
      <c r="U170">
        <v>0</v>
      </c>
      <c r="V170">
        <v>0</v>
      </c>
      <c r="W170">
        <v>0.15</v>
      </c>
      <c r="X170">
        <v>1</v>
      </c>
      <c r="Y170">
        <v>0.15</v>
      </c>
      <c r="Z170">
        <v>0</v>
      </c>
      <c r="AA170">
        <v>0</v>
      </c>
      <c r="AB170">
        <v>0</v>
      </c>
      <c r="AC170" t="s">
        <v>57</v>
      </c>
      <c r="AD170">
        <v>0</v>
      </c>
      <c r="AE170">
        <v>0</v>
      </c>
      <c r="AF170">
        <v>0</v>
      </c>
      <c r="AG170">
        <v>0</v>
      </c>
      <c r="AH170">
        <v>3000</v>
      </c>
      <c r="AI170">
        <v>90</v>
      </c>
      <c r="AJ170">
        <v>0</v>
      </c>
      <c r="AK170">
        <v>0</v>
      </c>
      <c r="AL170">
        <v>0</v>
      </c>
      <c r="AM170">
        <v>3090</v>
      </c>
      <c r="AN170">
        <v>90</v>
      </c>
      <c r="AO170" t="s">
        <v>772</v>
      </c>
      <c r="AP170" t="s">
        <v>695</v>
      </c>
      <c r="AQ170" t="s">
        <v>60</v>
      </c>
      <c r="AR170" t="s">
        <v>61</v>
      </c>
      <c r="AS170" t="s">
        <v>62</v>
      </c>
      <c r="AT170">
        <v>4031</v>
      </c>
      <c r="AV170" s="3">
        <v>44039.763194444444</v>
      </c>
    </row>
    <row r="171" spans="1:48" x14ac:dyDescent="0.3">
      <c r="A171" t="s">
        <v>773</v>
      </c>
      <c r="B171" t="s">
        <v>50</v>
      </c>
      <c r="E171" s="2">
        <v>780508286103</v>
      </c>
      <c r="F171" t="s">
        <v>625</v>
      </c>
      <c r="G171" t="s">
        <v>52</v>
      </c>
      <c r="H171" t="s">
        <v>774</v>
      </c>
      <c r="I171" t="s">
        <v>775</v>
      </c>
      <c r="J171" s="3">
        <v>44036.43472222222</v>
      </c>
      <c r="K171" t="s">
        <v>776</v>
      </c>
      <c r="M171" t="s">
        <v>85</v>
      </c>
      <c r="P171">
        <v>0</v>
      </c>
      <c r="Q171">
        <v>50</v>
      </c>
      <c r="R171">
        <v>2</v>
      </c>
      <c r="S171" s="4">
        <v>100</v>
      </c>
      <c r="T171">
        <v>-100</v>
      </c>
      <c r="U171">
        <v>-100</v>
      </c>
      <c r="V171">
        <v>0</v>
      </c>
      <c r="W171">
        <v>0.28000000000000003</v>
      </c>
      <c r="X171">
        <v>2</v>
      </c>
      <c r="Y171">
        <v>0.28000000000000003</v>
      </c>
      <c r="Z171">
        <v>0</v>
      </c>
      <c r="AA171">
        <v>0</v>
      </c>
      <c r="AB171">
        <v>0</v>
      </c>
      <c r="AC171" t="s">
        <v>57</v>
      </c>
      <c r="AD171">
        <v>0</v>
      </c>
      <c r="AE171">
        <v>0</v>
      </c>
      <c r="AF171">
        <v>2500</v>
      </c>
      <c r="AG171">
        <v>0</v>
      </c>
      <c r="AH171">
        <v>75</v>
      </c>
      <c r="AI171">
        <v>80</v>
      </c>
      <c r="AJ171">
        <v>0</v>
      </c>
      <c r="AK171">
        <v>0</v>
      </c>
      <c r="AL171">
        <v>0</v>
      </c>
      <c r="AM171">
        <v>155</v>
      </c>
      <c r="AN171">
        <v>80</v>
      </c>
      <c r="AO171" t="s">
        <v>777</v>
      </c>
      <c r="AP171" t="s">
        <v>778</v>
      </c>
      <c r="AQ171" t="s">
        <v>265</v>
      </c>
      <c r="AR171" t="s">
        <v>61</v>
      </c>
      <c r="AS171" t="s">
        <v>62</v>
      </c>
      <c r="AT171">
        <v>4301</v>
      </c>
      <c r="AV171" s="3">
        <v>44041.654166666667</v>
      </c>
    </row>
    <row r="172" spans="1:48" x14ac:dyDescent="0.3">
      <c r="A172" t="s">
        <v>779</v>
      </c>
      <c r="B172" t="s">
        <v>50</v>
      </c>
      <c r="E172" s="2">
        <v>780508284434</v>
      </c>
      <c r="F172" t="s">
        <v>625</v>
      </c>
      <c r="G172" t="s">
        <v>52</v>
      </c>
      <c r="H172" t="s">
        <v>780</v>
      </c>
      <c r="I172" t="s">
        <v>775</v>
      </c>
      <c r="J172" s="3">
        <v>44037.94027777778</v>
      </c>
      <c r="K172" t="s">
        <v>781</v>
      </c>
      <c r="M172" t="s">
        <v>56</v>
      </c>
      <c r="P172">
        <v>0</v>
      </c>
      <c r="Q172">
        <v>50</v>
      </c>
      <c r="R172">
        <v>2</v>
      </c>
      <c r="S172" s="4">
        <v>100</v>
      </c>
      <c r="T172">
        <v>-100</v>
      </c>
      <c r="U172">
        <v>-100</v>
      </c>
      <c r="V172">
        <v>0</v>
      </c>
      <c r="W172">
        <v>0.28000000000000003</v>
      </c>
      <c r="X172">
        <v>2</v>
      </c>
      <c r="Y172">
        <v>0.28000000000000003</v>
      </c>
      <c r="Z172">
        <v>0</v>
      </c>
      <c r="AA172">
        <v>0</v>
      </c>
      <c r="AB172">
        <v>0</v>
      </c>
      <c r="AC172" t="s">
        <v>57</v>
      </c>
      <c r="AD172">
        <v>0</v>
      </c>
      <c r="AE172">
        <v>0</v>
      </c>
      <c r="AF172">
        <v>0</v>
      </c>
      <c r="AG172">
        <v>0</v>
      </c>
      <c r="AH172">
        <v>100</v>
      </c>
      <c r="AI172">
        <v>105</v>
      </c>
      <c r="AJ172">
        <v>0</v>
      </c>
      <c r="AK172">
        <v>0</v>
      </c>
      <c r="AL172">
        <v>0</v>
      </c>
      <c r="AM172">
        <v>205</v>
      </c>
      <c r="AN172">
        <v>105</v>
      </c>
      <c r="AO172" t="s">
        <v>782</v>
      </c>
      <c r="AP172" t="s">
        <v>240</v>
      </c>
      <c r="AQ172" t="s">
        <v>179</v>
      </c>
      <c r="AR172" t="s">
        <v>241</v>
      </c>
      <c r="AS172" t="s">
        <v>62</v>
      </c>
      <c r="AT172">
        <v>6015</v>
      </c>
      <c r="AV172" s="3">
        <v>44057.34652777778</v>
      </c>
    </row>
    <row r="173" spans="1:48" x14ac:dyDescent="0.3">
      <c r="A173" t="s">
        <v>783</v>
      </c>
      <c r="B173" t="s">
        <v>50</v>
      </c>
      <c r="E173" s="2">
        <v>780516292037</v>
      </c>
      <c r="F173" t="s">
        <v>625</v>
      </c>
      <c r="G173" t="s">
        <v>52</v>
      </c>
      <c r="H173" t="s">
        <v>784</v>
      </c>
      <c r="I173" t="s">
        <v>785</v>
      </c>
      <c r="J173" s="3">
        <v>44040.911805555559</v>
      </c>
      <c r="K173" t="s">
        <v>786</v>
      </c>
      <c r="M173" t="s">
        <v>56</v>
      </c>
      <c r="P173">
        <v>0</v>
      </c>
      <c r="Q173">
        <v>50</v>
      </c>
      <c r="R173">
        <v>2</v>
      </c>
      <c r="S173" s="4">
        <v>100</v>
      </c>
      <c r="T173">
        <v>-100</v>
      </c>
      <c r="U173">
        <v>-100</v>
      </c>
      <c r="V173">
        <v>0</v>
      </c>
      <c r="W173">
        <v>0.28000000000000003</v>
      </c>
      <c r="X173">
        <v>2</v>
      </c>
      <c r="Y173">
        <v>0.28000000000000003</v>
      </c>
      <c r="Z173">
        <v>0</v>
      </c>
      <c r="AA173">
        <v>0</v>
      </c>
      <c r="AB173">
        <v>0</v>
      </c>
      <c r="AC173" t="s">
        <v>57</v>
      </c>
      <c r="AD173">
        <v>0</v>
      </c>
      <c r="AE173">
        <v>0</v>
      </c>
      <c r="AF173">
        <v>0</v>
      </c>
      <c r="AG173">
        <v>0</v>
      </c>
      <c r="AH173">
        <v>100</v>
      </c>
      <c r="AI173">
        <v>80</v>
      </c>
      <c r="AJ173">
        <v>0</v>
      </c>
      <c r="AK173">
        <v>0</v>
      </c>
      <c r="AL173">
        <v>0</v>
      </c>
      <c r="AM173">
        <v>180</v>
      </c>
      <c r="AN173">
        <v>80</v>
      </c>
      <c r="AO173" t="s">
        <v>787</v>
      </c>
      <c r="AP173" t="s">
        <v>788</v>
      </c>
      <c r="AQ173" t="s">
        <v>120</v>
      </c>
      <c r="AR173" t="s">
        <v>75</v>
      </c>
      <c r="AS173" t="s">
        <v>62</v>
      </c>
      <c r="AT173">
        <v>2316</v>
      </c>
      <c r="AV173" s="3">
        <v>44051.341666666667</v>
      </c>
    </row>
    <row r="174" spans="1:48" x14ac:dyDescent="0.3">
      <c r="A174" t="s">
        <v>789</v>
      </c>
      <c r="B174" t="s">
        <v>50</v>
      </c>
      <c r="E174" s="2">
        <v>780516634684</v>
      </c>
      <c r="F174" t="s">
        <v>625</v>
      </c>
      <c r="G174" t="s">
        <v>52</v>
      </c>
      <c r="H174" t="s">
        <v>790</v>
      </c>
      <c r="I174" t="s">
        <v>791</v>
      </c>
      <c r="J174" s="3">
        <v>44041.981249999997</v>
      </c>
      <c r="K174" t="s">
        <v>792</v>
      </c>
      <c r="M174" t="s">
        <v>56</v>
      </c>
      <c r="P174">
        <v>0</v>
      </c>
      <c r="Q174">
        <v>50</v>
      </c>
      <c r="R174">
        <v>3</v>
      </c>
      <c r="S174" s="4">
        <v>150</v>
      </c>
      <c r="T174">
        <v>-150</v>
      </c>
      <c r="U174">
        <v>-150</v>
      </c>
      <c r="V174">
        <v>0</v>
      </c>
      <c r="W174">
        <v>0.42</v>
      </c>
      <c r="X174">
        <v>3</v>
      </c>
      <c r="Y174">
        <v>0.42</v>
      </c>
      <c r="Z174">
        <v>0</v>
      </c>
      <c r="AA174">
        <v>0</v>
      </c>
      <c r="AB174">
        <v>0</v>
      </c>
      <c r="AC174" t="s">
        <v>57</v>
      </c>
      <c r="AD174">
        <v>0</v>
      </c>
      <c r="AE174">
        <v>0</v>
      </c>
      <c r="AF174">
        <v>0</v>
      </c>
      <c r="AG174">
        <v>0</v>
      </c>
      <c r="AH174">
        <v>150</v>
      </c>
      <c r="AI174">
        <v>80</v>
      </c>
      <c r="AJ174">
        <v>0</v>
      </c>
      <c r="AK174">
        <v>0</v>
      </c>
      <c r="AL174">
        <v>0</v>
      </c>
      <c r="AM174">
        <v>230</v>
      </c>
      <c r="AN174">
        <v>80</v>
      </c>
      <c r="AO174" t="s">
        <v>571</v>
      </c>
      <c r="AP174" t="s">
        <v>793</v>
      </c>
      <c r="AQ174" t="s">
        <v>120</v>
      </c>
      <c r="AR174" t="s">
        <v>75</v>
      </c>
      <c r="AS174" t="s">
        <v>62</v>
      </c>
      <c r="AT174">
        <v>2300</v>
      </c>
      <c r="AV174" s="3">
        <v>44045.688888888886</v>
      </c>
    </row>
    <row r="175" spans="1:48" x14ac:dyDescent="0.3">
      <c r="A175" t="s">
        <v>794</v>
      </c>
      <c r="B175" t="s">
        <v>50</v>
      </c>
      <c r="E175" s="2">
        <v>780517795256</v>
      </c>
      <c r="F175" t="s">
        <v>625</v>
      </c>
      <c r="G175" t="s">
        <v>52</v>
      </c>
      <c r="H175" t="s">
        <v>795</v>
      </c>
      <c r="I175" t="s">
        <v>796</v>
      </c>
      <c r="J175" s="3">
        <v>44042.365972222222</v>
      </c>
      <c r="K175" t="s">
        <v>797</v>
      </c>
      <c r="M175" t="s">
        <v>56</v>
      </c>
      <c r="P175">
        <v>0</v>
      </c>
      <c r="Q175">
        <v>50</v>
      </c>
      <c r="R175">
        <v>2</v>
      </c>
      <c r="S175" s="4">
        <v>100</v>
      </c>
      <c r="T175">
        <v>-100</v>
      </c>
      <c r="U175">
        <v>-100</v>
      </c>
      <c r="V175">
        <v>0</v>
      </c>
      <c r="W175">
        <v>0.28000000000000003</v>
      </c>
      <c r="X175">
        <v>2</v>
      </c>
      <c r="Y175">
        <v>0.28000000000000003</v>
      </c>
      <c r="Z175">
        <v>0</v>
      </c>
      <c r="AA175">
        <v>0</v>
      </c>
      <c r="AB175">
        <v>0</v>
      </c>
      <c r="AC175" t="s">
        <v>57</v>
      </c>
      <c r="AD175">
        <v>0</v>
      </c>
      <c r="AE175">
        <v>0</v>
      </c>
      <c r="AF175">
        <v>0</v>
      </c>
      <c r="AG175">
        <v>0</v>
      </c>
      <c r="AH175">
        <v>100</v>
      </c>
      <c r="AI175">
        <v>80</v>
      </c>
      <c r="AJ175">
        <v>0</v>
      </c>
      <c r="AK175">
        <v>0</v>
      </c>
      <c r="AL175">
        <v>0</v>
      </c>
      <c r="AM175">
        <v>180</v>
      </c>
      <c r="AN175">
        <v>80</v>
      </c>
      <c r="AO175" t="s">
        <v>798</v>
      </c>
      <c r="AP175" t="s">
        <v>799</v>
      </c>
      <c r="AQ175" t="s">
        <v>88</v>
      </c>
      <c r="AR175" t="s">
        <v>61</v>
      </c>
      <c r="AS175" t="s">
        <v>62</v>
      </c>
      <c r="AT175">
        <v>4223</v>
      </c>
      <c r="AV175" s="3">
        <v>44051.338888888888</v>
      </c>
    </row>
    <row r="176" spans="1:48" x14ac:dyDescent="0.3">
      <c r="A176" t="s">
        <v>800</v>
      </c>
      <c r="B176" t="s">
        <v>50</v>
      </c>
      <c r="E176" s="2">
        <v>780517794776</v>
      </c>
      <c r="F176" t="s">
        <v>625</v>
      </c>
      <c r="G176" t="s">
        <v>52</v>
      </c>
      <c r="H176" t="s">
        <v>801</v>
      </c>
      <c r="I176" t="s">
        <v>796</v>
      </c>
      <c r="J176" s="3">
        <v>44042.554166666669</v>
      </c>
      <c r="K176" t="s">
        <v>802</v>
      </c>
      <c r="M176" t="s">
        <v>56</v>
      </c>
      <c r="P176">
        <v>0</v>
      </c>
      <c r="Q176">
        <v>50</v>
      </c>
      <c r="R176">
        <v>2</v>
      </c>
      <c r="S176" s="4">
        <v>100</v>
      </c>
      <c r="T176">
        <v>-100</v>
      </c>
      <c r="U176">
        <v>-100</v>
      </c>
      <c r="V176">
        <v>0</v>
      </c>
      <c r="W176">
        <v>0.28000000000000003</v>
      </c>
      <c r="X176">
        <v>2</v>
      </c>
      <c r="Y176">
        <v>0.28000000000000003</v>
      </c>
      <c r="Z176">
        <v>0</v>
      </c>
      <c r="AA176">
        <v>0</v>
      </c>
      <c r="AB176">
        <v>0</v>
      </c>
      <c r="AC176" t="s">
        <v>57</v>
      </c>
      <c r="AD176">
        <v>0</v>
      </c>
      <c r="AE176">
        <v>0</v>
      </c>
      <c r="AF176">
        <v>0</v>
      </c>
      <c r="AG176">
        <v>0</v>
      </c>
      <c r="AH176">
        <v>100</v>
      </c>
      <c r="AI176">
        <v>80</v>
      </c>
      <c r="AJ176">
        <v>0</v>
      </c>
      <c r="AK176">
        <v>0</v>
      </c>
      <c r="AL176">
        <v>0</v>
      </c>
      <c r="AM176">
        <v>180</v>
      </c>
      <c r="AN176">
        <v>80</v>
      </c>
      <c r="AO176" t="s">
        <v>803</v>
      </c>
      <c r="AP176" t="s">
        <v>318</v>
      </c>
      <c r="AQ176" t="s">
        <v>156</v>
      </c>
      <c r="AR176" t="s">
        <v>156</v>
      </c>
      <c r="AS176" t="s">
        <v>62</v>
      </c>
      <c r="AT176">
        <v>1127</v>
      </c>
      <c r="AV176" s="3">
        <v>44051.363888888889</v>
      </c>
    </row>
    <row r="177" spans="1:48" x14ac:dyDescent="0.3">
      <c r="A177" t="s">
        <v>804</v>
      </c>
      <c r="B177" t="s">
        <v>50</v>
      </c>
      <c r="E177" s="2">
        <v>780521980622</v>
      </c>
      <c r="F177" t="s">
        <v>625</v>
      </c>
      <c r="G177" t="s">
        <v>52</v>
      </c>
      <c r="H177" t="s">
        <v>805</v>
      </c>
      <c r="I177" t="s">
        <v>806</v>
      </c>
      <c r="J177" s="3">
        <v>44043.982638888891</v>
      </c>
      <c r="K177" t="s">
        <v>807</v>
      </c>
      <c r="M177" t="s">
        <v>56</v>
      </c>
      <c r="P177">
        <v>0</v>
      </c>
      <c r="Q177">
        <v>50</v>
      </c>
      <c r="R177">
        <v>1</v>
      </c>
      <c r="S177" s="4">
        <v>50</v>
      </c>
      <c r="T177">
        <v>-50</v>
      </c>
      <c r="U177">
        <v>-50</v>
      </c>
      <c r="V177">
        <v>0</v>
      </c>
      <c r="W177">
        <v>0.14000000000000001</v>
      </c>
      <c r="X177">
        <v>1</v>
      </c>
      <c r="Y177">
        <v>0.14000000000000001</v>
      </c>
      <c r="Z177">
        <v>0</v>
      </c>
      <c r="AA177">
        <v>0</v>
      </c>
      <c r="AB177">
        <v>0</v>
      </c>
      <c r="AC177" t="s">
        <v>57</v>
      </c>
      <c r="AD177">
        <v>0</v>
      </c>
      <c r="AE177">
        <v>0</v>
      </c>
      <c r="AF177">
        <v>0</v>
      </c>
      <c r="AG177">
        <v>0</v>
      </c>
      <c r="AH177">
        <v>50</v>
      </c>
      <c r="AI177">
        <v>80</v>
      </c>
      <c r="AJ177">
        <v>0</v>
      </c>
      <c r="AK177">
        <v>0</v>
      </c>
      <c r="AL177">
        <v>0</v>
      </c>
      <c r="AM177">
        <v>130</v>
      </c>
      <c r="AN177">
        <v>80</v>
      </c>
      <c r="AO177" t="s">
        <v>808</v>
      </c>
      <c r="AP177" t="s">
        <v>442</v>
      </c>
      <c r="AQ177" t="s">
        <v>95</v>
      </c>
      <c r="AR177" t="s">
        <v>75</v>
      </c>
      <c r="AS177" t="s">
        <v>62</v>
      </c>
      <c r="AT177">
        <v>3022</v>
      </c>
      <c r="AV177" s="3">
        <v>44050.509722222225</v>
      </c>
    </row>
    <row r="178" spans="1:48" x14ac:dyDescent="0.3">
      <c r="A178" t="s">
        <v>809</v>
      </c>
      <c r="B178" t="s">
        <v>50</v>
      </c>
      <c r="E178" s="2">
        <v>786667249683</v>
      </c>
      <c r="F178" t="s">
        <v>51</v>
      </c>
      <c r="G178" t="s">
        <v>52</v>
      </c>
      <c r="H178" t="s">
        <v>810</v>
      </c>
      <c r="I178" t="s">
        <v>811</v>
      </c>
      <c r="J178" s="3">
        <v>45108.563194444447</v>
      </c>
      <c r="K178" t="s">
        <v>812</v>
      </c>
      <c r="M178" t="s">
        <v>56</v>
      </c>
      <c r="P178">
        <v>60</v>
      </c>
      <c r="Q178">
        <v>60</v>
      </c>
      <c r="R178">
        <v>6</v>
      </c>
      <c r="S178" s="4">
        <v>360</v>
      </c>
      <c r="T178">
        <v>0</v>
      </c>
      <c r="U178">
        <v>0</v>
      </c>
      <c r="V178">
        <v>0</v>
      </c>
      <c r="W178">
        <v>1.08</v>
      </c>
      <c r="X178">
        <v>6</v>
      </c>
      <c r="Y178">
        <v>1.08</v>
      </c>
      <c r="Z178">
        <v>0</v>
      </c>
      <c r="AA178">
        <v>0</v>
      </c>
      <c r="AB178">
        <v>0</v>
      </c>
      <c r="AC178" t="s">
        <v>57</v>
      </c>
      <c r="AD178">
        <v>0</v>
      </c>
      <c r="AE178">
        <v>0</v>
      </c>
      <c r="AF178">
        <v>0</v>
      </c>
      <c r="AG178">
        <v>0</v>
      </c>
      <c r="AH178">
        <v>360</v>
      </c>
      <c r="AI178">
        <v>24</v>
      </c>
      <c r="AJ178">
        <v>60</v>
      </c>
      <c r="AK178">
        <v>0</v>
      </c>
      <c r="AL178">
        <v>28</v>
      </c>
      <c r="AM178">
        <v>384</v>
      </c>
      <c r="AN178">
        <v>84</v>
      </c>
      <c r="AO178" t="s">
        <v>777</v>
      </c>
      <c r="AP178" t="s">
        <v>778</v>
      </c>
      <c r="AQ178" t="s">
        <v>265</v>
      </c>
      <c r="AR178" t="s">
        <v>61</v>
      </c>
      <c r="AS178" t="s">
        <v>62</v>
      </c>
      <c r="AT178">
        <v>4301</v>
      </c>
      <c r="AV178" s="3">
        <v>45112.913888888892</v>
      </c>
    </row>
    <row r="179" spans="1:48" x14ac:dyDescent="0.3">
      <c r="A179" t="s">
        <v>813</v>
      </c>
      <c r="B179" t="s">
        <v>50</v>
      </c>
      <c r="E179" s="2">
        <v>786667249696</v>
      </c>
      <c r="F179" t="s">
        <v>51</v>
      </c>
      <c r="G179" t="s">
        <v>52</v>
      </c>
      <c r="H179" t="s">
        <v>814</v>
      </c>
      <c r="I179" t="s">
        <v>811</v>
      </c>
      <c r="J179" s="3">
        <v>45108.652777777781</v>
      </c>
      <c r="K179" t="s">
        <v>815</v>
      </c>
      <c r="M179" t="s">
        <v>56</v>
      </c>
      <c r="P179">
        <v>60</v>
      </c>
      <c r="Q179">
        <v>42</v>
      </c>
      <c r="R179">
        <v>50</v>
      </c>
      <c r="S179" s="4">
        <v>2100</v>
      </c>
      <c r="T179">
        <v>900</v>
      </c>
      <c r="U179">
        <v>900</v>
      </c>
      <c r="V179">
        <v>0</v>
      </c>
      <c r="W179">
        <v>9</v>
      </c>
      <c r="X179">
        <v>50</v>
      </c>
      <c r="Y179">
        <v>9</v>
      </c>
      <c r="Z179">
        <v>0</v>
      </c>
      <c r="AA179">
        <v>0</v>
      </c>
      <c r="AB179">
        <v>0</v>
      </c>
      <c r="AC179" t="s">
        <v>57</v>
      </c>
      <c r="AD179">
        <v>0</v>
      </c>
      <c r="AE179">
        <v>0</v>
      </c>
      <c r="AF179">
        <v>0</v>
      </c>
      <c r="AG179">
        <v>0</v>
      </c>
      <c r="AH179">
        <v>2100</v>
      </c>
      <c r="AI179">
        <v>178</v>
      </c>
      <c r="AJ179">
        <v>60</v>
      </c>
      <c r="AK179">
        <v>0</v>
      </c>
      <c r="AL179">
        <v>165</v>
      </c>
      <c r="AM179">
        <v>2278</v>
      </c>
      <c r="AN179">
        <v>238</v>
      </c>
      <c r="AO179" t="s">
        <v>816</v>
      </c>
      <c r="AP179" t="s">
        <v>353</v>
      </c>
      <c r="AQ179" t="s">
        <v>181</v>
      </c>
      <c r="AR179" t="s">
        <v>75</v>
      </c>
      <c r="AS179" t="s">
        <v>62</v>
      </c>
      <c r="AT179">
        <v>3311</v>
      </c>
      <c r="AV179" s="3">
        <v>45117.387499999997</v>
      </c>
    </row>
    <row r="180" spans="1:48" x14ac:dyDescent="0.3">
      <c r="A180" t="s">
        <v>817</v>
      </c>
      <c r="B180" t="s">
        <v>50</v>
      </c>
      <c r="E180" s="2">
        <v>786667249707</v>
      </c>
      <c r="F180" t="s">
        <v>51</v>
      </c>
      <c r="G180" t="s">
        <v>52</v>
      </c>
      <c r="H180" t="s">
        <v>818</v>
      </c>
      <c r="I180" t="s">
        <v>811</v>
      </c>
      <c r="J180" s="3">
        <v>45108.785416666666</v>
      </c>
      <c r="K180" t="s">
        <v>819</v>
      </c>
      <c r="M180" t="s">
        <v>56</v>
      </c>
      <c r="P180">
        <v>60</v>
      </c>
      <c r="Q180">
        <v>60</v>
      </c>
      <c r="R180">
        <v>2</v>
      </c>
      <c r="S180" s="4">
        <v>120</v>
      </c>
      <c r="T180">
        <v>0</v>
      </c>
      <c r="U180">
        <v>0</v>
      </c>
      <c r="V180">
        <v>0</v>
      </c>
      <c r="W180">
        <v>0.36</v>
      </c>
      <c r="X180">
        <v>2</v>
      </c>
      <c r="Y180">
        <v>0.36</v>
      </c>
      <c r="Z180">
        <v>0</v>
      </c>
      <c r="AA180">
        <v>0</v>
      </c>
      <c r="AB180">
        <v>0</v>
      </c>
      <c r="AC180" t="s">
        <v>57</v>
      </c>
      <c r="AD180">
        <v>0</v>
      </c>
      <c r="AE180">
        <v>0</v>
      </c>
      <c r="AF180">
        <v>0</v>
      </c>
      <c r="AG180">
        <v>0</v>
      </c>
      <c r="AH180">
        <v>123</v>
      </c>
      <c r="AI180">
        <v>20</v>
      </c>
      <c r="AJ180">
        <v>60</v>
      </c>
      <c r="AK180">
        <v>0</v>
      </c>
      <c r="AL180">
        <v>9</v>
      </c>
      <c r="AM180">
        <v>143</v>
      </c>
      <c r="AN180">
        <v>80</v>
      </c>
      <c r="AO180" t="s">
        <v>820</v>
      </c>
      <c r="AP180" t="s">
        <v>436</v>
      </c>
      <c r="AQ180" t="s">
        <v>60</v>
      </c>
      <c r="AR180" t="s">
        <v>61</v>
      </c>
      <c r="AS180" t="s">
        <v>62</v>
      </c>
      <c r="AT180">
        <v>4026</v>
      </c>
      <c r="AV180" s="3">
        <v>45114.480555555558</v>
      </c>
    </row>
    <row r="181" spans="1:48" x14ac:dyDescent="0.3">
      <c r="A181" t="s">
        <v>821</v>
      </c>
      <c r="B181" t="s">
        <v>50</v>
      </c>
      <c r="E181" s="2">
        <v>786667249710</v>
      </c>
      <c r="F181" t="s">
        <v>51</v>
      </c>
      <c r="G181" t="s">
        <v>52</v>
      </c>
      <c r="H181" t="s">
        <v>822</v>
      </c>
      <c r="I181" t="s">
        <v>811</v>
      </c>
      <c r="J181" s="3">
        <v>45108.845138888886</v>
      </c>
      <c r="K181" t="s">
        <v>823</v>
      </c>
      <c r="M181" t="s">
        <v>56</v>
      </c>
      <c r="P181">
        <v>60</v>
      </c>
      <c r="Q181">
        <v>60</v>
      </c>
      <c r="R181">
        <v>2</v>
      </c>
      <c r="S181" s="4">
        <v>120</v>
      </c>
      <c r="T181">
        <v>0</v>
      </c>
      <c r="U181">
        <v>0</v>
      </c>
      <c r="V181">
        <v>0</v>
      </c>
      <c r="W181">
        <v>0.36</v>
      </c>
      <c r="X181">
        <v>2</v>
      </c>
      <c r="Y181">
        <v>0.36</v>
      </c>
      <c r="Z181">
        <v>0</v>
      </c>
      <c r="AA181">
        <v>0</v>
      </c>
      <c r="AB181">
        <v>0</v>
      </c>
      <c r="AC181" t="s">
        <v>57</v>
      </c>
      <c r="AD181">
        <v>0</v>
      </c>
      <c r="AE181">
        <v>0</v>
      </c>
      <c r="AF181">
        <v>0</v>
      </c>
      <c r="AG181">
        <v>0</v>
      </c>
      <c r="AH181">
        <v>120</v>
      </c>
      <c r="AI181">
        <v>30</v>
      </c>
      <c r="AJ181">
        <v>50</v>
      </c>
      <c r="AK181">
        <v>0</v>
      </c>
      <c r="AL181">
        <v>9</v>
      </c>
      <c r="AM181">
        <v>150</v>
      </c>
      <c r="AN181">
        <v>80</v>
      </c>
      <c r="AO181" t="s">
        <v>824</v>
      </c>
      <c r="AP181" t="s">
        <v>281</v>
      </c>
      <c r="AQ181" t="s">
        <v>156</v>
      </c>
      <c r="AR181" t="s">
        <v>156</v>
      </c>
      <c r="AS181" t="s">
        <v>62</v>
      </c>
      <c r="AT181">
        <v>1740</v>
      </c>
      <c r="AV181" s="3">
        <v>45114.611111111109</v>
      </c>
    </row>
    <row r="182" spans="1:48" x14ac:dyDescent="0.3">
      <c r="A182" t="s">
        <v>825</v>
      </c>
      <c r="B182" t="s">
        <v>50</v>
      </c>
      <c r="E182" s="2">
        <v>786667249736</v>
      </c>
      <c r="F182" t="s">
        <v>51</v>
      </c>
      <c r="G182" t="s">
        <v>52</v>
      </c>
      <c r="H182" t="s">
        <v>826</v>
      </c>
      <c r="I182" t="s">
        <v>811</v>
      </c>
      <c r="J182" s="3">
        <v>45109.655555555553</v>
      </c>
      <c r="K182" t="s">
        <v>827</v>
      </c>
      <c r="M182" t="s">
        <v>191</v>
      </c>
      <c r="P182">
        <v>60</v>
      </c>
      <c r="Q182">
        <v>45</v>
      </c>
      <c r="R182">
        <v>30</v>
      </c>
      <c r="S182" s="4">
        <v>1350</v>
      </c>
      <c r="T182">
        <v>450</v>
      </c>
      <c r="U182">
        <v>450</v>
      </c>
      <c r="V182">
        <v>0</v>
      </c>
      <c r="W182">
        <v>5.4</v>
      </c>
      <c r="X182">
        <v>30</v>
      </c>
      <c r="Y182">
        <v>5.4</v>
      </c>
      <c r="Z182">
        <v>0</v>
      </c>
      <c r="AA182">
        <v>0</v>
      </c>
      <c r="AB182">
        <v>270</v>
      </c>
      <c r="AC182" t="s">
        <v>57</v>
      </c>
      <c r="AD182">
        <v>0</v>
      </c>
      <c r="AE182">
        <v>0</v>
      </c>
      <c r="AF182">
        <v>0</v>
      </c>
      <c r="AG182">
        <v>0</v>
      </c>
      <c r="AH182">
        <v>1105</v>
      </c>
      <c r="AI182">
        <v>158</v>
      </c>
      <c r="AJ182">
        <v>0</v>
      </c>
      <c r="AK182">
        <v>0</v>
      </c>
      <c r="AL182">
        <v>106</v>
      </c>
      <c r="AM182">
        <v>1263</v>
      </c>
      <c r="AN182">
        <v>158</v>
      </c>
      <c r="AO182" t="s">
        <v>828</v>
      </c>
      <c r="AP182" t="s">
        <v>829</v>
      </c>
      <c r="AQ182" t="s">
        <v>95</v>
      </c>
      <c r="AR182" t="s">
        <v>75</v>
      </c>
      <c r="AS182" t="s">
        <v>62</v>
      </c>
      <c r="AT182">
        <v>3000</v>
      </c>
      <c r="AV182" s="3">
        <v>45116.413194444445</v>
      </c>
    </row>
    <row r="183" spans="1:48" x14ac:dyDescent="0.3">
      <c r="A183" t="s">
        <v>830</v>
      </c>
      <c r="B183" t="s">
        <v>50</v>
      </c>
      <c r="E183" s="2">
        <v>786667249723</v>
      </c>
      <c r="F183" t="s">
        <v>51</v>
      </c>
      <c r="G183" t="s">
        <v>52</v>
      </c>
      <c r="H183" t="s">
        <v>831</v>
      </c>
      <c r="I183" t="s">
        <v>811</v>
      </c>
      <c r="J183" s="3">
        <v>45109.72152777778</v>
      </c>
      <c r="K183" t="s">
        <v>832</v>
      </c>
      <c r="M183" t="s">
        <v>56</v>
      </c>
      <c r="P183">
        <v>60</v>
      </c>
      <c r="Q183">
        <v>60</v>
      </c>
      <c r="R183">
        <v>1</v>
      </c>
      <c r="S183" s="4">
        <v>60</v>
      </c>
      <c r="T183">
        <v>0</v>
      </c>
      <c r="U183">
        <v>0</v>
      </c>
      <c r="V183">
        <v>0</v>
      </c>
      <c r="W183">
        <v>0.18</v>
      </c>
      <c r="X183">
        <v>1</v>
      </c>
      <c r="Y183">
        <v>0.18</v>
      </c>
      <c r="Z183">
        <v>0</v>
      </c>
      <c r="AA183">
        <v>0</v>
      </c>
      <c r="AB183">
        <v>0</v>
      </c>
      <c r="AC183" t="s">
        <v>57</v>
      </c>
      <c r="AD183">
        <v>0</v>
      </c>
      <c r="AE183">
        <v>0</v>
      </c>
      <c r="AF183">
        <v>0</v>
      </c>
      <c r="AG183">
        <v>0</v>
      </c>
      <c r="AH183">
        <v>60</v>
      </c>
      <c r="AI183">
        <v>80</v>
      </c>
      <c r="AJ183">
        <v>0</v>
      </c>
      <c r="AK183">
        <v>0</v>
      </c>
      <c r="AL183">
        <v>5</v>
      </c>
      <c r="AM183">
        <v>140</v>
      </c>
      <c r="AN183">
        <v>80</v>
      </c>
      <c r="AO183" t="s">
        <v>833</v>
      </c>
      <c r="AP183" t="s">
        <v>281</v>
      </c>
      <c r="AQ183" t="s">
        <v>156</v>
      </c>
      <c r="AR183" t="s">
        <v>156</v>
      </c>
      <c r="AS183" t="s">
        <v>62</v>
      </c>
      <c r="AT183">
        <v>1740</v>
      </c>
      <c r="AV183" s="3">
        <v>45114.29791666667</v>
      </c>
    </row>
    <row r="184" spans="1:48" x14ac:dyDescent="0.3">
      <c r="A184" t="s">
        <v>834</v>
      </c>
      <c r="B184" t="s">
        <v>50</v>
      </c>
      <c r="E184" s="2">
        <v>786673979339</v>
      </c>
      <c r="F184" t="s">
        <v>51</v>
      </c>
      <c r="G184" t="s">
        <v>52</v>
      </c>
      <c r="H184" t="s">
        <v>835</v>
      </c>
      <c r="I184" t="s">
        <v>836</v>
      </c>
      <c r="J184" s="3">
        <v>45110.311805555553</v>
      </c>
      <c r="K184" t="s">
        <v>837</v>
      </c>
      <c r="M184" t="s">
        <v>56</v>
      </c>
      <c r="P184">
        <v>60</v>
      </c>
      <c r="Q184">
        <v>60</v>
      </c>
      <c r="R184">
        <v>2</v>
      </c>
      <c r="S184" s="4">
        <v>120</v>
      </c>
      <c r="T184">
        <v>0</v>
      </c>
      <c r="U184">
        <v>0</v>
      </c>
      <c r="V184">
        <v>0</v>
      </c>
      <c r="W184">
        <v>0.36</v>
      </c>
      <c r="X184">
        <v>2</v>
      </c>
      <c r="Y184">
        <v>0.36</v>
      </c>
      <c r="Z184">
        <v>0</v>
      </c>
      <c r="AA184">
        <v>0</v>
      </c>
      <c r="AB184">
        <v>0</v>
      </c>
      <c r="AC184" t="s">
        <v>57</v>
      </c>
      <c r="AD184">
        <v>0</v>
      </c>
      <c r="AE184">
        <v>0</v>
      </c>
      <c r="AF184">
        <v>0</v>
      </c>
      <c r="AG184">
        <v>0</v>
      </c>
      <c r="AH184">
        <v>120</v>
      </c>
      <c r="AI184">
        <v>23</v>
      </c>
      <c r="AJ184">
        <v>60</v>
      </c>
      <c r="AK184">
        <v>0</v>
      </c>
      <c r="AL184">
        <v>9</v>
      </c>
      <c r="AM184">
        <v>143</v>
      </c>
      <c r="AN184">
        <v>83</v>
      </c>
      <c r="AO184" t="s">
        <v>838</v>
      </c>
      <c r="AP184" t="s">
        <v>377</v>
      </c>
      <c r="AQ184" t="s">
        <v>378</v>
      </c>
      <c r="AR184" t="s">
        <v>61</v>
      </c>
      <c r="AS184" t="s">
        <v>62</v>
      </c>
      <c r="AT184">
        <v>5200</v>
      </c>
      <c r="AV184" s="3">
        <v>45118.386805555558</v>
      </c>
    </row>
    <row r="185" spans="1:48" x14ac:dyDescent="0.3">
      <c r="A185" t="s">
        <v>839</v>
      </c>
      <c r="B185" t="s">
        <v>50</v>
      </c>
      <c r="E185" s="2">
        <v>786673979326</v>
      </c>
      <c r="F185" t="s">
        <v>51</v>
      </c>
      <c r="G185" t="s">
        <v>52</v>
      </c>
      <c r="H185" t="s">
        <v>840</v>
      </c>
      <c r="I185" t="s">
        <v>836</v>
      </c>
      <c r="J185" s="3">
        <v>45110.53402777778</v>
      </c>
      <c r="K185" t="s">
        <v>841</v>
      </c>
      <c r="M185" t="s">
        <v>85</v>
      </c>
      <c r="P185">
        <v>60</v>
      </c>
      <c r="Q185">
        <v>45</v>
      </c>
      <c r="R185">
        <v>30</v>
      </c>
      <c r="S185" s="4">
        <v>1350</v>
      </c>
      <c r="T185">
        <v>450</v>
      </c>
      <c r="U185">
        <v>450</v>
      </c>
      <c r="V185">
        <v>0</v>
      </c>
      <c r="W185">
        <v>5.4</v>
      </c>
      <c r="X185">
        <v>30</v>
      </c>
      <c r="Y185">
        <v>5.4</v>
      </c>
      <c r="Z185">
        <v>0</v>
      </c>
      <c r="AA185">
        <v>0</v>
      </c>
      <c r="AB185">
        <v>270</v>
      </c>
      <c r="AC185" t="s">
        <v>57</v>
      </c>
      <c r="AD185">
        <v>0</v>
      </c>
      <c r="AE185">
        <v>0</v>
      </c>
      <c r="AF185">
        <v>0</v>
      </c>
      <c r="AG185">
        <v>0</v>
      </c>
      <c r="AH185">
        <v>1080</v>
      </c>
      <c r="AI185">
        <v>158</v>
      </c>
      <c r="AJ185">
        <v>0</v>
      </c>
      <c r="AK185">
        <v>0</v>
      </c>
      <c r="AL185">
        <v>106</v>
      </c>
      <c r="AM185">
        <v>1238</v>
      </c>
      <c r="AN185">
        <v>158</v>
      </c>
      <c r="AO185" t="s">
        <v>842</v>
      </c>
      <c r="AP185" t="s">
        <v>318</v>
      </c>
      <c r="AQ185" t="s">
        <v>156</v>
      </c>
      <c r="AR185" t="s">
        <v>156</v>
      </c>
      <c r="AS185" t="s">
        <v>62</v>
      </c>
      <c r="AT185">
        <v>1117</v>
      </c>
      <c r="AV185" s="3">
        <v>45113.681944444441</v>
      </c>
    </row>
    <row r="186" spans="1:48" x14ac:dyDescent="0.3">
      <c r="A186" t="s">
        <v>843</v>
      </c>
      <c r="B186" t="s">
        <v>50</v>
      </c>
      <c r="E186" s="2">
        <v>786687843325</v>
      </c>
      <c r="F186" t="s">
        <v>51</v>
      </c>
      <c r="G186" t="s">
        <v>52</v>
      </c>
      <c r="H186" t="s">
        <v>844</v>
      </c>
      <c r="I186" t="s">
        <v>845</v>
      </c>
      <c r="J186" s="3">
        <v>45113.538194444445</v>
      </c>
      <c r="K186" t="s">
        <v>846</v>
      </c>
      <c r="M186" t="s">
        <v>56</v>
      </c>
      <c r="P186">
        <v>60</v>
      </c>
      <c r="Q186">
        <v>60</v>
      </c>
      <c r="R186">
        <v>1</v>
      </c>
      <c r="S186" s="4">
        <v>60</v>
      </c>
      <c r="T186">
        <v>0</v>
      </c>
      <c r="U186">
        <v>0</v>
      </c>
      <c r="V186">
        <v>0</v>
      </c>
      <c r="W186">
        <v>0.18</v>
      </c>
      <c r="X186">
        <v>1</v>
      </c>
      <c r="Y186">
        <v>0.18</v>
      </c>
      <c r="Z186">
        <v>0</v>
      </c>
      <c r="AA186">
        <v>0</v>
      </c>
      <c r="AB186">
        <v>0</v>
      </c>
      <c r="AC186" t="s">
        <v>57</v>
      </c>
      <c r="AD186">
        <v>0</v>
      </c>
      <c r="AE186">
        <v>0</v>
      </c>
      <c r="AF186">
        <v>0</v>
      </c>
      <c r="AG186">
        <v>0</v>
      </c>
      <c r="AH186">
        <v>60</v>
      </c>
      <c r="AI186">
        <v>23</v>
      </c>
      <c r="AJ186">
        <v>60</v>
      </c>
      <c r="AK186">
        <v>0</v>
      </c>
      <c r="AL186">
        <v>5</v>
      </c>
      <c r="AM186">
        <v>83</v>
      </c>
      <c r="AN186">
        <v>83</v>
      </c>
      <c r="AO186" t="s">
        <v>430</v>
      </c>
      <c r="AP186" t="s">
        <v>431</v>
      </c>
      <c r="AQ186" t="s">
        <v>101</v>
      </c>
      <c r="AR186" t="s">
        <v>61</v>
      </c>
      <c r="AS186" t="s">
        <v>62</v>
      </c>
      <c r="AT186">
        <v>4709</v>
      </c>
      <c r="AV186" s="3">
        <v>45122.421527777777</v>
      </c>
    </row>
    <row r="187" spans="1:48" x14ac:dyDescent="0.3">
      <c r="A187" t="s">
        <v>847</v>
      </c>
      <c r="B187" t="s">
        <v>50</v>
      </c>
      <c r="E187" s="2">
        <v>786687843309</v>
      </c>
      <c r="F187" t="s">
        <v>51</v>
      </c>
      <c r="G187" t="s">
        <v>52</v>
      </c>
      <c r="H187" t="s">
        <v>848</v>
      </c>
      <c r="I187" t="s">
        <v>845</v>
      </c>
      <c r="J187" s="3">
        <v>45113.62777777778</v>
      </c>
      <c r="K187" t="s">
        <v>849</v>
      </c>
      <c r="M187" t="s">
        <v>56</v>
      </c>
      <c r="P187">
        <v>60</v>
      </c>
      <c r="Q187">
        <v>60</v>
      </c>
      <c r="R187">
        <v>1</v>
      </c>
      <c r="S187" s="4">
        <v>60</v>
      </c>
      <c r="T187">
        <v>0</v>
      </c>
      <c r="U187">
        <v>0</v>
      </c>
      <c r="V187">
        <v>0</v>
      </c>
      <c r="W187">
        <v>0.18</v>
      </c>
      <c r="X187">
        <v>1</v>
      </c>
      <c r="Y187">
        <v>0.18</v>
      </c>
      <c r="Z187">
        <v>0</v>
      </c>
      <c r="AA187">
        <v>0</v>
      </c>
      <c r="AB187">
        <v>0</v>
      </c>
      <c r="AC187" t="s">
        <v>57</v>
      </c>
      <c r="AD187">
        <v>0</v>
      </c>
      <c r="AE187">
        <v>0</v>
      </c>
      <c r="AF187">
        <v>0</v>
      </c>
      <c r="AG187">
        <v>0</v>
      </c>
      <c r="AH187">
        <v>60</v>
      </c>
      <c r="AI187">
        <v>83</v>
      </c>
      <c r="AJ187">
        <v>0</v>
      </c>
      <c r="AK187">
        <v>0</v>
      </c>
      <c r="AL187">
        <v>5</v>
      </c>
      <c r="AM187">
        <v>143</v>
      </c>
      <c r="AN187">
        <v>83</v>
      </c>
      <c r="AO187" t="s">
        <v>850</v>
      </c>
      <c r="AP187" t="s">
        <v>851</v>
      </c>
      <c r="AQ187" t="s">
        <v>181</v>
      </c>
      <c r="AR187" t="s">
        <v>75</v>
      </c>
      <c r="AS187" t="s">
        <v>62</v>
      </c>
      <c r="AT187">
        <v>3300</v>
      </c>
      <c r="AV187" s="3">
        <v>45122.425694444442</v>
      </c>
    </row>
    <row r="188" spans="1:48" x14ac:dyDescent="0.3">
      <c r="A188" t="s">
        <v>852</v>
      </c>
      <c r="B188" t="s">
        <v>50</v>
      </c>
      <c r="E188" s="2">
        <v>786687843298</v>
      </c>
      <c r="F188" t="s">
        <v>51</v>
      </c>
      <c r="G188" t="s">
        <v>52</v>
      </c>
      <c r="H188" t="s">
        <v>853</v>
      </c>
      <c r="I188" t="s">
        <v>845</v>
      </c>
      <c r="J188" s="3">
        <v>45113.813194444447</v>
      </c>
      <c r="K188" t="s">
        <v>854</v>
      </c>
      <c r="M188" t="s">
        <v>56</v>
      </c>
      <c r="P188">
        <v>60</v>
      </c>
      <c r="Q188">
        <v>60</v>
      </c>
      <c r="R188">
        <v>2</v>
      </c>
      <c r="S188" s="4">
        <v>120</v>
      </c>
      <c r="T188">
        <v>0</v>
      </c>
      <c r="U188">
        <v>0</v>
      </c>
      <c r="V188">
        <v>0</v>
      </c>
      <c r="W188">
        <v>0.36</v>
      </c>
      <c r="X188">
        <v>2</v>
      </c>
      <c r="Y188">
        <v>0.36</v>
      </c>
      <c r="Z188">
        <v>0</v>
      </c>
      <c r="AA188">
        <v>0</v>
      </c>
      <c r="AB188">
        <v>0</v>
      </c>
      <c r="AC188" t="s">
        <v>57</v>
      </c>
      <c r="AD188">
        <v>0</v>
      </c>
      <c r="AE188">
        <v>0</v>
      </c>
      <c r="AF188">
        <v>0</v>
      </c>
      <c r="AG188">
        <v>0</v>
      </c>
      <c r="AH188">
        <v>120</v>
      </c>
      <c r="AI188">
        <v>23</v>
      </c>
      <c r="AJ188">
        <v>60</v>
      </c>
      <c r="AK188">
        <v>0</v>
      </c>
      <c r="AL188">
        <v>9</v>
      </c>
      <c r="AM188">
        <v>143</v>
      </c>
      <c r="AN188">
        <v>83</v>
      </c>
      <c r="AO188" t="s">
        <v>855</v>
      </c>
      <c r="AP188" t="s">
        <v>856</v>
      </c>
      <c r="AQ188" t="s">
        <v>174</v>
      </c>
      <c r="AR188" t="s">
        <v>75</v>
      </c>
      <c r="AS188" t="s">
        <v>62</v>
      </c>
      <c r="AT188">
        <v>2420</v>
      </c>
      <c r="AV188" s="3">
        <v>45117.502083333333</v>
      </c>
    </row>
    <row r="189" spans="1:48" x14ac:dyDescent="0.3">
      <c r="A189" t="s">
        <v>857</v>
      </c>
      <c r="B189" t="s">
        <v>50</v>
      </c>
      <c r="E189" s="2">
        <v>786703024417</v>
      </c>
      <c r="F189" t="s">
        <v>51</v>
      </c>
      <c r="G189" t="s">
        <v>52</v>
      </c>
      <c r="H189" t="s">
        <v>858</v>
      </c>
      <c r="I189" t="s">
        <v>859</v>
      </c>
      <c r="J189" s="3">
        <v>45114.013888888891</v>
      </c>
      <c r="K189" t="s">
        <v>860</v>
      </c>
      <c r="M189" t="s">
        <v>56</v>
      </c>
      <c r="P189">
        <v>60</v>
      </c>
      <c r="Q189">
        <v>60</v>
      </c>
      <c r="R189">
        <v>1</v>
      </c>
      <c r="S189" s="4">
        <v>60</v>
      </c>
      <c r="T189">
        <v>0</v>
      </c>
      <c r="U189">
        <v>0</v>
      </c>
      <c r="V189">
        <v>0</v>
      </c>
      <c r="W189">
        <v>0.18</v>
      </c>
      <c r="X189">
        <v>1</v>
      </c>
      <c r="Y189">
        <v>0.18</v>
      </c>
      <c r="Z189">
        <v>0</v>
      </c>
      <c r="AA189">
        <v>0</v>
      </c>
      <c r="AB189">
        <v>0</v>
      </c>
      <c r="AC189" t="s">
        <v>57</v>
      </c>
      <c r="AD189">
        <v>0</v>
      </c>
      <c r="AE189">
        <v>0</v>
      </c>
      <c r="AF189">
        <v>0</v>
      </c>
      <c r="AG189">
        <v>0</v>
      </c>
      <c r="AH189">
        <v>60</v>
      </c>
      <c r="AI189">
        <v>20</v>
      </c>
      <c r="AJ189">
        <v>60</v>
      </c>
      <c r="AK189">
        <v>0</v>
      </c>
      <c r="AL189">
        <v>5</v>
      </c>
      <c r="AM189">
        <v>80</v>
      </c>
      <c r="AN189">
        <v>80</v>
      </c>
      <c r="AO189" t="s">
        <v>861</v>
      </c>
      <c r="AP189" t="s">
        <v>862</v>
      </c>
      <c r="AQ189" t="s">
        <v>60</v>
      </c>
      <c r="AR189" t="s">
        <v>61</v>
      </c>
      <c r="AS189" t="s">
        <v>62</v>
      </c>
      <c r="AT189">
        <v>4025</v>
      </c>
      <c r="AV189" s="3">
        <v>45119.493750000001</v>
      </c>
    </row>
    <row r="190" spans="1:48" x14ac:dyDescent="0.3">
      <c r="A190" t="s">
        <v>863</v>
      </c>
      <c r="B190" t="s">
        <v>50</v>
      </c>
      <c r="E190" s="2">
        <v>786703024420</v>
      </c>
      <c r="F190" t="s">
        <v>51</v>
      </c>
      <c r="G190" t="s">
        <v>52</v>
      </c>
      <c r="H190" t="s">
        <v>864</v>
      </c>
      <c r="I190" t="s">
        <v>859</v>
      </c>
      <c r="J190" s="3">
        <v>45114.35833333333</v>
      </c>
      <c r="K190" t="s">
        <v>865</v>
      </c>
      <c r="M190" t="s">
        <v>331</v>
      </c>
      <c r="O190" t="s">
        <v>866</v>
      </c>
      <c r="P190">
        <v>60</v>
      </c>
      <c r="Q190">
        <v>60</v>
      </c>
      <c r="R190">
        <v>9</v>
      </c>
      <c r="S190" s="4">
        <v>540</v>
      </c>
      <c r="T190">
        <v>0</v>
      </c>
      <c r="U190">
        <v>0</v>
      </c>
      <c r="V190">
        <v>0</v>
      </c>
      <c r="W190">
        <v>1.62</v>
      </c>
      <c r="X190">
        <v>9</v>
      </c>
      <c r="Y190">
        <v>1.62</v>
      </c>
      <c r="Z190">
        <v>0</v>
      </c>
      <c r="AA190">
        <v>0</v>
      </c>
      <c r="AB190">
        <v>53</v>
      </c>
      <c r="AC190" t="s">
        <v>57</v>
      </c>
      <c r="AD190">
        <v>0</v>
      </c>
      <c r="AE190">
        <v>0</v>
      </c>
      <c r="AF190">
        <v>500</v>
      </c>
      <c r="AG190">
        <v>0</v>
      </c>
      <c r="AH190">
        <v>482</v>
      </c>
      <c r="AI190">
        <v>80</v>
      </c>
      <c r="AJ190">
        <v>0</v>
      </c>
      <c r="AK190">
        <v>0</v>
      </c>
      <c r="AL190">
        <v>42</v>
      </c>
      <c r="AM190">
        <v>562</v>
      </c>
      <c r="AN190">
        <v>80</v>
      </c>
      <c r="AO190" t="s">
        <v>867</v>
      </c>
      <c r="AP190" t="s">
        <v>318</v>
      </c>
      <c r="AQ190" t="s">
        <v>156</v>
      </c>
      <c r="AR190" t="s">
        <v>156</v>
      </c>
      <c r="AS190" t="s">
        <v>62</v>
      </c>
      <c r="AT190">
        <v>1111</v>
      </c>
      <c r="AV190" s="3">
        <v>45117.775000000001</v>
      </c>
    </row>
    <row r="191" spans="1:48" x14ac:dyDescent="0.3">
      <c r="A191" t="s">
        <v>868</v>
      </c>
      <c r="B191" t="s">
        <v>50</v>
      </c>
      <c r="E191" s="2">
        <v>786703024404</v>
      </c>
      <c r="F191" t="s">
        <v>51</v>
      </c>
      <c r="G191" t="s">
        <v>52</v>
      </c>
      <c r="H191" t="s">
        <v>869</v>
      </c>
      <c r="I191" t="s">
        <v>859</v>
      </c>
      <c r="J191" s="3">
        <v>45114.554861111108</v>
      </c>
      <c r="K191" t="s">
        <v>870</v>
      </c>
      <c r="M191" t="s">
        <v>56</v>
      </c>
      <c r="P191">
        <v>60</v>
      </c>
      <c r="Q191">
        <v>60</v>
      </c>
      <c r="R191">
        <v>2</v>
      </c>
      <c r="S191" s="4">
        <v>120</v>
      </c>
      <c r="T191">
        <v>0</v>
      </c>
      <c r="U191">
        <v>0</v>
      </c>
      <c r="V191">
        <v>0</v>
      </c>
      <c r="W191">
        <v>0.36</v>
      </c>
      <c r="X191">
        <v>2</v>
      </c>
      <c r="Y191">
        <v>0.36</v>
      </c>
      <c r="Z191">
        <v>0</v>
      </c>
      <c r="AA191">
        <v>0</v>
      </c>
      <c r="AB191">
        <v>0</v>
      </c>
      <c r="AC191" t="s">
        <v>57</v>
      </c>
      <c r="AD191">
        <v>0</v>
      </c>
      <c r="AE191">
        <v>0</v>
      </c>
      <c r="AF191">
        <v>0</v>
      </c>
      <c r="AG191">
        <v>0</v>
      </c>
      <c r="AH191">
        <v>120</v>
      </c>
      <c r="AI191">
        <v>83</v>
      </c>
      <c r="AJ191">
        <v>0</v>
      </c>
      <c r="AK191">
        <v>0</v>
      </c>
      <c r="AL191">
        <v>9</v>
      </c>
      <c r="AM191">
        <v>203</v>
      </c>
      <c r="AN191">
        <v>83</v>
      </c>
      <c r="AO191" t="s">
        <v>336</v>
      </c>
      <c r="AP191" t="s">
        <v>337</v>
      </c>
      <c r="AQ191" t="s">
        <v>181</v>
      </c>
      <c r="AR191" t="s">
        <v>75</v>
      </c>
      <c r="AS191" t="s">
        <v>62</v>
      </c>
      <c r="AT191">
        <v>3306</v>
      </c>
      <c r="AV191" s="3">
        <v>45122.376388888886</v>
      </c>
    </row>
    <row r="192" spans="1:48" x14ac:dyDescent="0.3">
      <c r="A192" t="s">
        <v>871</v>
      </c>
      <c r="B192" t="s">
        <v>50</v>
      </c>
      <c r="E192" s="2">
        <v>786703024380</v>
      </c>
      <c r="F192" t="s">
        <v>51</v>
      </c>
      <c r="G192" t="s">
        <v>52</v>
      </c>
      <c r="H192" t="s">
        <v>872</v>
      </c>
      <c r="I192" t="s">
        <v>859</v>
      </c>
      <c r="J192" s="3">
        <v>45114.924305555556</v>
      </c>
      <c r="K192" t="s">
        <v>873</v>
      </c>
      <c r="M192" t="s">
        <v>56</v>
      </c>
      <c r="P192">
        <v>60</v>
      </c>
      <c r="Q192">
        <v>60</v>
      </c>
      <c r="R192">
        <v>5</v>
      </c>
      <c r="S192" s="4">
        <v>300</v>
      </c>
      <c r="T192">
        <v>0</v>
      </c>
      <c r="U192">
        <v>0</v>
      </c>
      <c r="V192">
        <v>0</v>
      </c>
      <c r="W192">
        <v>0.9</v>
      </c>
      <c r="X192">
        <v>5</v>
      </c>
      <c r="Y192">
        <v>0.9</v>
      </c>
      <c r="Z192">
        <v>0</v>
      </c>
      <c r="AA192">
        <v>0</v>
      </c>
      <c r="AB192">
        <v>0</v>
      </c>
      <c r="AC192" t="s">
        <v>57</v>
      </c>
      <c r="AD192">
        <v>0</v>
      </c>
      <c r="AE192">
        <v>0</v>
      </c>
      <c r="AF192">
        <v>0</v>
      </c>
      <c r="AG192">
        <v>0</v>
      </c>
      <c r="AH192">
        <v>306</v>
      </c>
      <c r="AI192">
        <v>23</v>
      </c>
      <c r="AJ192">
        <v>60</v>
      </c>
      <c r="AK192">
        <v>0</v>
      </c>
      <c r="AL192">
        <v>24</v>
      </c>
      <c r="AM192">
        <v>329</v>
      </c>
      <c r="AN192">
        <v>83</v>
      </c>
      <c r="AO192" t="s">
        <v>874</v>
      </c>
      <c r="AP192" t="s">
        <v>788</v>
      </c>
      <c r="AQ192" t="s">
        <v>120</v>
      </c>
      <c r="AR192" t="s">
        <v>75</v>
      </c>
      <c r="AS192" t="s">
        <v>62</v>
      </c>
      <c r="AT192">
        <v>2316</v>
      </c>
      <c r="AU192" t="s">
        <v>875</v>
      </c>
      <c r="AV192" s="3">
        <v>45120.45</v>
      </c>
    </row>
    <row r="193" spans="1:48" x14ac:dyDescent="0.3">
      <c r="A193" t="s">
        <v>876</v>
      </c>
      <c r="B193" t="s">
        <v>50</v>
      </c>
      <c r="E193" s="2">
        <v>786714881181</v>
      </c>
      <c r="F193" t="s">
        <v>51</v>
      </c>
      <c r="G193" t="s">
        <v>52</v>
      </c>
      <c r="H193" t="s">
        <v>877</v>
      </c>
      <c r="I193" t="s">
        <v>878</v>
      </c>
      <c r="J193" s="3">
        <v>45115.354166666664</v>
      </c>
      <c r="K193" t="s">
        <v>879</v>
      </c>
      <c r="M193" t="s">
        <v>56</v>
      </c>
      <c r="P193">
        <v>60</v>
      </c>
      <c r="Q193">
        <v>60</v>
      </c>
      <c r="R193">
        <v>10</v>
      </c>
      <c r="S193" s="4">
        <v>600</v>
      </c>
      <c r="T193">
        <v>0</v>
      </c>
      <c r="U193">
        <v>0</v>
      </c>
      <c r="V193">
        <v>0</v>
      </c>
      <c r="W193">
        <v>1.8</v>
      </c>
      <c r="X193">
        <v>10</v>
      </c>
      <c r="Y193">
        <v>1.8</v>
      </c>
      <c r="Z193">
        <v>0</v>
      </c>
      <c r="AA193">
        <v>0</v>
      </c>
      <c r="AB193">
        <v>0</v>
      </c>
      <c r="AC193" t="s">
        <v>57</v>
      </c>
      <c r="AD193">
        <v>0</v>
      </c>
      <c r="AE193">
        <v>0</v>
      </c>
      <c r="AF193">
        <v>0</v>
      </c>
      <c r="AG193">
        <v>0</v>
      </c>
      <c r="AH193">
        <v>600</v>
      </c>
      <c r="AI193">
        <v>30</v>
      </c>
      <c r="AJ193">
        <v>50</v>
      </c>
      <c r="AK193">
        <v>0</v>
      </c>
      <c r="AL193">
        <v>47</v>
      </c>
      <c r="AM193">
        <v>630</v>
      </c>
      <c r="AN193">
        <v>80</v>
      </c>
      <c r="AO193" t="s">
        <v>880</v>
      </c>
      <c r="AP193" t="s">
        <v>881</v>
      </c>
      <c r="AQ193" t="s">
        <v>156</v>
      </c>
      <c r="AR193" t="s">
        <v>156</v>
      </c>
      <c r="AS193" t="s">
        <v>62</v>
      </c>
      <c r="AT193">
        <v>1800</v>
      </c>
      <c r="AV193" s="3">
        <v>45120.6875</v>
      </c>
    </row>
    <row r="194" spans="1:48" x14ac:dyDescent="0.3">
      <c r="A194" t="s">
        <v>882</v>
      </c>
      <c r="B194" t="s">
        <v>50</v>
      </c>
      <c r="E194" s="2">
        <v>786714881250</v>
      </c>
      <c r="F194" t="s">
        <v>51</v>
      </c>
      <c r="G194" t="s">
        <v>52</v>
      </c>
      <c r="H194" t="s">
        <v>883</v>
      </c>
      <c r="I194" t="s">
        <v>878</v>
      </c>
      <c r="J194" s="3">
        <v>45115.474999999999</v>
      </c>
      <c r="K194" t="s">
        <v>884</v>
      </c>
      <c r="M194" t="s">
        <v>56</v>
      </c>
      <c r="P194">
        <v>60</v>
      </c>
      <c r="Q194">
        <v>60</v>
      </c>
      <c r="R194">
        <v>2</v>
      </c>
      <c r="S194" s="4">
        <v>120</v>
      </c>
      <c r="T194">
        <v>0</v>
      </c>
      <c r="U194">
        <v>0</v>
      </c>
      <c r="V194">
        <v>0</v>
      </c>
      <c r="W194">
        <v>0.36</v>
      </c>
      <c r="X194">
        <v>3</v>
      </c>
      <c r="Y194">
        <v>0.54</v>
      </c>
      <c r="Z194">
        <v>0</v>
      </c>
      <c r="AA194">
        <v>0</v>
      </c>
      <c r="AB194">
        <v>0</v>
      </c>
      <c r="AC194" t="s">
        <v>57</v>
      </c>
      <c r="AD194">
        <v>0</v>
      </c>
      <c r="AE194">
        <v>0</v>
      </c>
      <c r="AF194">
        <v>100</v>
      </c>
      <c r="AG194">
        <v>0</v>
      </c>
      <c r="AH194">
        <v>179</v>
      </c>
      <c r="AI194">
        <v>45</v>
      </c>
      <c r="AJ194">
        <v>80</v>
      </c>
      <c r="AK194">
        <v>0</v>
      </c>
      <c r="AL194">
        <v>14</v>
      </c>
      <c r="AM194">
        <v>224</v>
      </c>
      <c r="AN194">
        <v>125</v>
      </c>
      <c r="AO194" t="s">
        <v>885</v>
      </c>
      <c r="AP194" t="s">
        <v>886</v>
      </c>
      <c r="AQ194" t="s">
        <v>887</v>
      </c>
      <c r="AR194" t="s">
        <v>241</v>
      </c>
      <c r="AS194" t="s">
        <v>62</v>
      </c>
      <c r="AT194">
        <v>6521</v>
      </c>
      <c r="AV194" s="3">
        <v>45122.538194444445</v>
      </c>
    </row>
    <row r="195" spans="1:48" x14ac:dyDescent="0.3">
      <c r="A195" t="s">
        <v>882</v>
      </c>
      <c r="B195" t="s">
        <v>50</v>
      </c>
      <c r="E195" s="2">
        <v>786714881250</v>
      </c>
      <c r="F195" t="s">
        <v>51</v>
      </c>
      <c r="G195" t="s">
        <v>52</v>
      </c>
      <c r="H195" t="s">
        <v>883</v>
      </c>
      <c r="I195" t="s">
        <v>878</v>
      </c>
      <c r="J195" s="3">
        <v>45115.474999999999</v>
      </c>
      <c r="K195" t="s">
        <v>884</v>
      </c>
      <c r="M195" t="s">
        <v>191</v>
      </c>
      <c r="P195">
        <v>60</v>
      </c>
      <c r="Q195">
        <v>60</v>
      </c>
      <c r="R195">
        <v>1</v>
      </c>
      <c r="S195" s="4">
        <v>60</v>
      </c>
      <c r="T195">
        <v>0</v>
      </c>
      <c r="U195">
        <v>0</v>
      </c>
      <c r="V195">
        <v>0</v>
      </c>
      <c r="W195">
        <v>0.18</v>
      </c>
      <c r="X195">
        <v>3</v>
      </c>
      <c r="Y195">
        <v>0.54</v>
      </c>
      <c r="Z195">
        <v>0</v>
      </c>
      <c r="AA195">
        <v>0</v>
      </c>
      <c r="AB195">
        <v>0</v>
      </c>
      <c r="AC195" t="s">
        <v>57</v>
      </c>
      <c r="AD195">
        <v>0</v>
      </c>
      <c r="AE195">
        <v>0</v>
      </c>
      <c r="AF195">
        <v>100</v>
      </c>
      <c r="AG195">
        <v>0</v>
      </c>
      <c r="AH195">
        <v>179</v>
      </c>
      <c r="AI195">
        <v>45</v>
      </c>
      <c r="AJ195">
        <v>80</v>
      </c>
      <c r="AK195">
        <v>0</v>
      </c>
      <c r="AL195">
        <v>14</v>
      </c>
      <c r="AM195">
        <v>224</v>
      </c>
      <c r="AN195">
        <v>125</v>
      </c>
      <c r="AO195" t="s">
        <v>885</v>
      </c>
      <c r="AP195" t="s">
        <v>886</v>
      </c>
      <c r="AQ195" t="s">
        <v>887</v>
      </c>
      <c r="AR195" t="s">
        <v>241</v>
      </c>
      <c r="AS195" t="s">
        <v>62</v>
      </c>
      <c r="AT195">
        <v>6521</v>
      </c>
      <c r="AV195" s="3">
        <v>45122.538194444445</v>
      </c>
    </row>
    <row r="196" spans="1:48" x14ac:dyDescent="0.3">
      <c r="A196" t="s">
        <v>888</v>
      </c>
      <c r="B196" t="s">
        <v>50</v>
      </c>
      <c r="E196" s="2">
        <v>786714881218</v>
      </c>
      <c r="F196" t="s">
        <v>51</v>
      </c>
      <c r="G196" t="s">
        <v>52</v>
      </c>
      <c r="H196" t="s">
        <v>889</v>
      </c>
      <c r="I196" t="s">
        <v>890</v>
      </c>
      <c r="J196" s="3">
        <v>45115.986805555556</v>
      </c>
      <c r="K196" t="s">
        <v>891</v>
      </c>
      <c r="M196" t="s">
        <v>56</v>
      </c>
      <c r="P196">
        <v>60</v>
      </c>
      <c r="Q196">
        <v>60</v>
      </c>
      <c r="R196">
        <v>4</v>
      </c>
      <c r="S196" s="4">
        <v>240</v>
      </c>
      <c r="T196">
        <v>0</v>
      </c>
      <c r="U196">
        <v>0</v>
      </c>
      <c r="V196">
        <v>0</v>
      </c>
      <c r="W196">
        <v>0.72</v>
      </c>
      <c r="X196">
        <v>4</v>
      </c>
      <c r="Y196">
        <v>0.72</v>
      </c>
      <c r="Z196">
        <v>0</v>
      </c>
      <c r="AA196">
        <v>0</v>
      </c>
      <c r="AB196">
        <v>0</v>
      </c>
      <c r="AC196" t="s">
        <v>57</v>
      </c>
      <c r="AD196">
        <v>0</v>
      </c>
      <c r="AE196">
        <v>0</v>
      </c>
      <c r="AF196">
        <v>0</v>
      </c>
      <c r="AG196">
        <v>0</v>
      </c>
      <c r="AH196">
        <v>240</v>
      </c>
      <c r="AI196">
        <v>30</v>
      </c>
      <c r="AJ196">
        <v>50</v>
      </c>
      <c r="AK196">
        <v>0</v>
      </c>
      <c r="AL196">
        <v>19</v>
      </c>
      <c r="AM196">
        <v>270</v>
      </c>
      <c r="AN196">
        <v>80</v>
      </c>
      <c r="AO196" t="s">
        <v>892</v>
      </c>
      <c r="AP196" t="s">
        <v>893</v>
      </c>
      <c r="AQ196" t="s">
        <v>156</v>
      </c>
      <c r="AR196" t="s">
        <v>156</v>
      </c>
      <c r="AS196" t="s">
        <v>62</v>
      </c>
      <c r="AT196">
        <v>1780</v>
      </c>
      <c r="AV196" s="3">
        <v>45120.683333333334</v>
      </c>
    </row>
    <row r="197" spans="1:48" x14ac:dyDescent="0.3">
      <c r="A197" t="s">
        <v>894</v>
      </c>
      <c r="B197" t="s">
        <v>50</v>
      </c>
      <c r="E197" s="2">
        <v>786714881247</v>
      </c>
      <c r="F197" t="s">
        <v>51</v>
      </c>
      <c r="G197" t="s">
        <v>52</v>
      </c>
      <c r="H197" t="s">
        <v>895</v>
      </c>
      <c r="I197" t="s">
        <v>878</v>
      </c>
      <c r="J197" s="3">
        <v>45116.334027777775</v>
      </c>
      <c r="K197" t="s">
        <v>896</v>
      </c>
      <c r="M197" t="s">
        <v>56</v>
      </c>
      <c r="P197">
        <v>60</v>
      </c>
      <c r="Q197">
        <v>60</v>
      </c>
      <c r="R197">
        <v>1</v>
      </c>
      <c r="S197" s="4">
        <v>60</v>
      </c>
      <c r="T197">
        <v>0</v>
      </c>
      <c r="U197">
        <v>0</v>
      </c>
      <c r="V197">
        <v>0</v>
      </c>
      <c r="W197">
        <v>0.18</v>
      </c>
      <c r="X197">
        <v>1</v>
      </c>
      <c r="Y197">
        <v>0.18</v>
      </c>
      <c r="Z197">
        <v>0</v>
      </c>
      <c r="AA197">
        <v>0</v>
      </c>
      <c r="AB197">
        <v>0</v>
      </c>
      <c r="AC197" t="s">
        <v>57</v>
      </c>
      <c r="AD197">
        <v>0</v>
      </c>
      <c r="AE197">
        <v>0</v>
      </c>
      <c r="AF197">
        <v>0</v>
      </c>
      <c r="AG197">
        <v>0</v>
      </c>
      <c r="AH197">
        <v>60</v>
      </c>
      <c r="AI197">
        <v>23</v>
      </c>
      <c r="AJ197">
        <v>60</v>
      </c>
      <c r="AK197">
        <v>0</v>
      </c>
      <c r="AL197">
        <v>5</v>
      </c>
      <c r="AM197">
        <v>83</v>
      </c>
      <c r="AN197">
        <v>83</v>
      </c>
      <c r="AO197" t="s">
        <v>897</v>
      </c>
      <c r="AP197" t="s">
        <v>451</v>
      </c>
      <c r="AQ197" t="s">
        <v>74</v>
      </c>
      <c r="AR197" t="s">
        <v>75</v>
      </c>
      <c r="AS197" t="s">
        <v>62</v>
      </c>
      <c r="AT197">
        <v>5555</v>
      </c>
      <c r="AV197" s="3">
        <v>45123.520138888889</v>
      </c>
    </row>
    <row r="198" spans="1:48" x14ac:dyDescent="0.3">
      <c r="A198" t="s">
        <v>898</v>
      </c>
      <c r="B198" t="s">
        <v>50</v>
      </c>
      <c r="E198" s="2">
        <v>786714881234</v>
      </c>
      <c r="F198" t="s">
        <v>51</v>
      </c>
      <c r="G198" t="s">
        <v>52</v>
      </c>
      <c r="H198" t="s">
        <v>899</v>
      </c>
      <c r="I198" t="s">
        <v>878</v>
      </c>
      <c r="J198" s="3">
        <v>45116.388888888891</v>
      </c>
      <c r="K198" t="s">
        <v>900</v>
      </c>
      <c r="M198" t="s">
        <v>56</v>
      </c>
      <c r="P198">
        <v>60</v>
      </c>
      <c r="Q198">
        <v>60</v>
      </c>
      <c r="R198">
        <v>2</v>
      </c>
      <c r="S198" s="4">
        <v>120</v>
      </c>
      <c r="T198">
        <v>0</v>
      </c>
      <c r="U198">
        <v>0</v>
      </c>
      <c r="V198">
        <v>0</v>
      </c>
      <c r="W198">
        <v>0.36</v>
      </c>
      <c r="X198">
        <v>2</v>
      </c>
      <c r="Y198">
        <v>0.36</v>
      </c>
      <c r="Z198">
        <v>0</v>
      </c>
      <c r="AA198">
        <v>0</v>
      </c>
      <c r="AB198">
        <v>0</v>
      </c>
      <c r="AC198" t="s">
        <v>57</v>
      </c>
      <c r="AD198">
        <v>0</v>
      </c>
      <c r="AE198">
        <v>0</v>
      </c>
      <c r="AF198">
        <v>0</v>
      </c>
      <c r="AG198">
        <v>0</v>
      </c>
      <c r="AH198">
        <v>120</v>
      </c>
      <c r="AI198">
        <v>23</v>
      </c>
      <c r="AJ198">
        <v>60</v>
      </c>
      <c r="AK198">
        <v>0</v>
      </c>
      <c r="AL198">
        <v>9</v>
      </c>
      <c r="AM198">
        <v>143</v>
      </c>
      <c r="AN198">
        <v>83</v>
      </c>
      <c r="AO198" t="s">
        <v>901</v>
      </c>
      <c r="AP198" t="s">
        <v>81</v>
      </c>
      <c r="AQ198" t="s">
        <v>145</v>
      </c>
      <c r="AR198" t="s">
        <v>75</v>
      </c>
      <c r="AS198" t="s">
        <v>62</v>
      </c>
      <c r="AT198">
        <v>3127</v>
      </c>
      <c r="AV198" s="3">
        <v>45121.070833333331</v>
      </c>
    </row>
    <row r="199" spans="1:48" x14ac:dyDescent="0.3">
      <c r="A199" t="s">
        <v>902</v>
      </c>
      <c r="B199" t="s">
        <v>50</v>
      </c>
      <c r="E199" s="2">
        <v>786714881205</v>
      </c>
      <c r="F199" t="s">
        <v>51</v>
      </c>
      <c r="G199" t="s">
        <v>52</v>
      </c>
      <c r="H199" t="s">
        <v>903</v>
      </c>
      <c r="I199" t="s">
        <v>878</v>
      </c>
      <c r="J199" s="3">
        <v>45116.538888888892</v>
      </c>
      <c r="K199" t="s">
        <v>904</v>
      </c>
      <c r="M199" t="s">
        <v>56</v>
      </c>
      <c r="P199">
        <v>60</v>
      </c>
      <c r="Q199">
        <v>60</v>
      </c>
      <c r="R199">
        <v>4</v>
      </c>
      <c r="S199" s="4">
        <v>240</v>
      </c>
      <c r="T199">
        <v>0</v>
      </c>
      <c r="U199">
        <v>0</v>
      </c>
      <c r="V199">
        <v>0</v>
      </c>
      <c r="W199">
        <v>0.72</v>
      </c>
      <c r="X199">
        <v>4</v>
      </c>
      <c r="Y199">
        <v>0.72</v>
      </c>
      <c r="Z199">
        <v>0</v>
      </c>
      <c r="AA199">
        <v>0</v>
      </c>
      <c r="AB199">
        <v>0</v>
      </c>
      <c r="AC199" t="s">
        <v>57</v>
      </c>
      <c r="AD199">
        <v>0</v>
      </c>
      <c r="AE199">
        <v>0</v>
      </c>
      <c r="AF199">
        <v>0</v>
      </c>
      <c r="AG199">
        <v>0</v>
      </c>
      <c r="AH199">
        <v>240</v>
      </c>
      <c r="AI199">
        <v>23</v>
      </c>
      <c r="AJ199">
        <v>60</v>
      </c>
      <c r="AK199">
        <v>0</v>
      </c>
      <c r="AL199">
        <v>19</v>
      </c>
      <c r="AM199">
        <v>263</v>
      </c>
      <c r="AN199">
        <v>83</v>
      </c>
      <c r="AO199" t="s">
        <v>905</v>
      </c>
      <c r="AP199" t="s">
        <v>906</v>
      </c>
      <c r="AQ199" t="s">
        <v>743</v>
      </c>
      <c r="AR199" t="s">
        <v>61</v>
      </c>
      <c r="AS199" t="s">
        <v>62</v>
      </c>
      <c r="AT199">
        <v>5403</v>
      </c>
      <c r="AV199" s="3">
        <v>45123.550694444442</v>
      </c>
    </row>
    <row r="200" spans="1:48" x14ac:dyDescent="0.3">
      <c r="A200" t="s">
        <v>907</v>
      </c>
      <c r="B200" t="s">
        <v>50</v>
      </c>
      <c r="E200" s="2">
        <v>786714881263</v>
      </c>
      <c r="F200" t="s">
        <v>51</v>
      </c>
      <c r="G200" t="s">
        <v>52</v>
      </c>
      <c r="H200" t="s">
        <v>908</v>
      </c>
      <c r="I200" t="s">
        <v>890</v>
      </c>
      <c r="J200" s="3">
        <v>45116.802083333336</v>
      </c>
      <c r="K200" t="s">
        <v>909</v>
      </c>
      <c r="M200" t="s">
        <v>56</v>
      </c>
      <c r="P200">
        <v>60</v>
      </c>
      <c r="Q200">
        <v>60</v>
      </c>
      <c r="R200">
        <v>12</v>
      </c>
      <c r="S200" s="4">
        <v>720</v>
      </c>
      <c r="T200">
        <v>0</v>
      </c>
      <c r="U200">
        <v>0</v>
      </c>
      <c r="V200">
        <v>0</v>
      </c>
      <c r="W200">
        <v>2.16</v>
      </c>
      <c r="X200">
        <v>12</v>
      </c>
      <c r="Y200">
        <v>2.16</v>
      </c>
      <c r="Z200">
        <v>0</v>
      </c>
      <c r="AA200">
        <v>0</v>
      </c>
      <c r="AB200">
        <v>130</v>
      </c>
      <c r="AC200" t="s">
        <v>57</v>
      </c>
      <c r="AD200">
        <v>0</v>
      </c>
      <c r="AE200">
        <v>0</v>
      </c>
      <c r="AF200">
        <v>0</v>
      </c>
      <c r="AG200">
        <v>0</v>
      </c>
      <c r="AH200">
        <v>590</v>
      </c>
      <c r="AI200">
        <v>155</v>
      </c>
      <c r="AJ200">
        <v>0</v>
      </c>
      <c r="AK200">
        <v>0</v>
      </c>
      <c r="AL200">
        <v>56</v>
      </c>
      <c r="AM200">
        <v>745</v>
      </c>
      <c r="AN200">
        <v>155</v>
      </c>
      <c r="AO200" t="s">
        <v>910</v>
      </c>
      <c r="AP200" t="s">
        <v>911</v>
      </c>
      <c r="AQ200" t="s">
        <v>912</v>
      </c>
      <c r="AR200" t="s">
        <v>114</v>
      </c>
      <c r="AS200" t="s">
        <v>62</v>
      </c>
      <c r="AT200">
        <v>8602</v>
      </c>
      <c r="AV200" s="3">
        <v>45125.200694444444</v>
      </c>
    </row>
    <row r="201" spans="1:48" x14ac:dyDescent="0.3">
      <c r="A201" t="s">
        <v>913</v>
      </c>
      <c r="B201" t="s">
        <v>50</v>
      </c>
      <c r="E201" s="2">
        <v>786714881221</v>
      </c>
      <c r="F201" t="s">
        <v>51</v>
      </c>
      <c r="G201" t="s">
        <v>52</v>
      </c>
      <c r="H201" t="s">
        <v>914</v>
      </c>
      <c r="I201" t="s">
        <v>890</v>
      </c>
      <c r="J201" s="3">
        <v>45116.830555555556</v>
      </c>
      <c r="K201" t="s">
        <v>915</v>
      </c>
      <c r="M201" t="s">
        <v>56</v>
      </c>
      <c r="P201">
        <v>60</v>
      </c>
      <c r="Q201">
        <v>60</v>
      </c>
      <c r="R201">
        <v>3</v>
      </c>
      <c r="S201" s="4">
        <v>180</v>
      </c>
      <c r="T201">
        <v>0</v>
      </c>
      <c r="U201">
        <v>0</v>
      </c>
      <c r="V201">
        <v>0</v>
      </c>
      <c r="W201">
        <v>0.54</v>
      </c>
      <c r="X201">
        <v>4</v>
      </c>
      <c r="Y201">
        <v>0.72</v>
      </c>
      <c r="Z201">
        <v>0</v>
      </c>
      <c r="AA201">
        <v>0</v>
      </c>
      <c r="AB201">
        <v>0</v>
      </c>
      <c r="AC201" t="s">
        <v>57</v>
      </c>
      <c r="AD201">
        <v>0</v>
      </c>
      <c r="AE201">
        <v>0</v>
      </c>
      <c r="AF201">
        <v>0</v>
      </c>
      <c r="AG201">
        <v>0</v>
      </c>
      <c r="AH201">
        <v>240</v>
      </c>
      <c r="AI201">
        <v>0</v>
      </c>
      <c r="AJ201">
        <v>79</v>
      </c>
      <c r="AK201">
        <v>0</v>
      </c>
      <c r="AL201">
        <v>19</v>
      </c>
      <c r="AM201">
        <v>240</v>
      </c>
      <c r="AN201">
        <v>79</v>
      </c>
      <c r="AO201" t="s">
        <v>916</v>
      </c>
      <c r="AP201" t="s">
        <v>675</v>
      </c>
      <c r="AQ201" t="s">
        <v>566</v>
      </c>
      <c r="AR201" t="s">
        <v>114</v>
      </c>
      <c r="AS201" t="s">
        <v>62</v>
      </c>
      <c r="AT201">
        <v>8000</v>
      </c>
      <c r="AV201" s="3">
        <v>45125.26458333333</v>
      </c>
    </row>
    <row r="202" spans="1:48" x14ac:dyDescent="0.3">
      <c r="A202" t="s">
        <v>913</v>
      </c>
      <c r="B202" t="s">
        <v>50</v>
      </c>
      <c r="E202" s="2">
        <v>786714881221</v>
      </c>
      <c r="F202" t="s">
        <v>51</v>
      </c>
      <c r="G202" t="s">
        <v>52</v>
      </c>
      <c r="H202" t="s">
        <v>914</v>
      </c>
      <c r="I202" t="s">
        <v>890</v>
      </c>
      <c r="J202" s="3">
        <v>45116.830555555556</v>
      </c>
      <c r="K202" t="s">
        <v>915</v>
      </c>
      <c r="M202" t="s">
        <v>331</v>
      </c>
      <c r="O202" t="s">
        <v>332</v>
      </c>
      <c r="P202">
        <v>60</v>
      </c>
      <c r="Q202">
        <v>60</v>
      </c>
      <c r="R202">
        <v>1</v>
      </c>
      <c r="S202" s="4">
        <v>60</v>
      </c>
      <c r="T202">
        <v>0</v>
      </c>
      <c r="U202">
        <v>0</v>
      </c>
      <c r="V202">
        <v>0</v>
      </c>
      <c r="W202">
        <v>0.18</v>
      </c>
      <c r="X202">
        <v>4</v>
      </c>
      <c r="Y202">
        <v>0.72</v>
      </c>
      <c r="Z202">
        <v>0</v>
      </c>
      <c r="AA202">
        <v>0</v>
      </c>
      <c r="AB202">
        <v>0</v>
      </c>
      <c r="AC202" t="s">
        <v>57</v>
      </c>
      <c r="AD202">
        <v>0</v>
      </c>
      <c r="AE202">
        <v>0</v>
      </c>
      <c r="AF202">
        <v>0</v>
      </c>
      <c r="AG202">
        <v>0</v>
      </c>
      <c r="AH202">
        <v>240</v>
      </c>
      <c r="AI202">
        <v>0</v>
      </c>
      <c r="AJ202">
        <v>79</v>
      </c>
      <c r="AK202">
        <v>0</v>
      </c>
      <c r="AL202">
        <v>19</v>
      </c>
      <c r="AM202">
        <v>240</v>
      </c>
      <c r="AN202">
        <v>79</v>
      </c>
      <c r="AO202" t="s">
        <v>916</v>
      </c>
      <c r="AP202" t="s">
        <v>675</v>
      </c>
      <c r="AQ202" t="s">
        <v>566</v>
      </c>
      <c r="AR202" t="s">
        <v>114</v>
      </c>
      <c r="AS202" t="s">
        <v>62</v>
      </c>
      <c r="AT202">
        <v>8000</v>
      </c>
      <c r="AV202" s="3">
        <v>45125.26458333333</v>
      </c>
    </row>
    <row r="203" spans="1:48" x14ac:dyDescent="0.3">
      <c r="A203" t="s">
        <v>917</v>
      </c>
      <c r="B203" t="s">
        <v>50</v>
      </c>
      <c r="E203" s="2">
        <v>786724782650</v>
      </c>
      <c r="F203" t="s">
        <v>51</v>
      </c>
      <c r="G203" t="s">
        <v>52</v>
      </c>
      <c r="H203" t="s">
        <v>918</v>
      </c>
      <c r="I203" t="s">
        <v>919</v>
      </c>
      <c r="J203" s="3">
        <v>45117.94027777778</v>
      </c>
      <c r="K203" t="s">
        <v>920</v>
      </c>
      <c r="M203" t="s">
        <v>56</v>
      </c>
      <c r="P203">
        <v>60</v>
      </c>
      <c r="Q203">
        <v>60</v>
      </c>
      <c r="R203">
        <v>2</v>
      </c>
      <c r="S203" s="4">
        <v>120</v>
      </c>
      <c r="T203">
        <v>0</v>
      </c>
      <c r="U203">
        <v>0</v>
      </c>
      <c r="V203">
        <v>0</v>
      </c>
      <c r="W203">
        <v>0.36</v>
      </c>
      <c r="X203">
        <v>2</v>
      </c>
      <c r="Y203">
        <v>0.36</v>
      </c>
      <c r="Z203">
        <v>0</v>
      </c>
      <c r="AA203">
        <v>0</v>
      </c>
      <c r="AB203">
        <v>0</v>
      </c>
      <c r="AC203" t="s">
        <v>57</v>
      </c>
      <c r="AD203">
        <v>0</v>
      </c>
      <c r="AE203">
        <v>0</v>
      </c>
      <c r="AF203">
        <v>0</v>
      </c>
      <c r="AG203">
        <v>0</v>
      </c>
      <c r="AH203">
        <v>123</v>
      </c>
      <c r="AI203">
        <v>23</v>
      </c>
      <c r="AJ203">
        <v>60</v>
      </c>
      <c r="AK203">
        <v>0</v>
      </c>
      <c r="AL203">
        <v>9</v>
      </c>
      <c r="AM203">
        <v>146</v>
      </c>
      <c r="AN203">
        <v>83</v>
      </c>
      <c r="AO203" t="s">
        <v>921</v>
      </c>
      <c r="AP203" t="s">
        <v>922</v>
      </c>
      <c r="AQ203" t="s">
        <v>107</v>
      </c>
      <c r="AR203" t="s">
        <v>75</v>
      </c>
      <c r="AS203" t="s">
        <v>62</v>
      </c>
      <c r="AT203">
        <v>2010</v>
      </c>
      <c r="AV203" s="3">
        <v>45124.396527777775</v>
      </c>
    </row>
    <row r="204" spans="1:48" x14ac:dyDescent="0.3">
      <c r="A204" t="s">
        <v>923</v>
      </c>
      <c r="B204" t="s">
        <v>50</v>
      </c>
      <c r="E204" s="2">
        <v>786724782676</v>
      </c>
      <c r="F204" t="s">
        <v>51</v>
      </c>
      <c r="G204" t="s">
        <v>52</v>
      </c>
      <c r="H204" t="s">
        <v>924</v>
      </c>
      <c r="I204" t="s">
        <v>919</v>
      </c>
      <c r="J204" s="3">
        <v>45117.948611111111</v>
      </c>
      <c r="K204" t="s">
        <v>925</v>
      </c>
      <c r="M204" t="s">
        <v>56</v>
      </c>
      <c r="P204">
        <v>60</v>
      </c>
      <c r="Q204">
        <v>60</v>
      </c>
      <c r="R204">
        <v>2</v>
      </c>
      <c r="S204" s="4">
        <v>120</v>
      </c>
      <c r="T204">
        <v>0</v>
      </c>
      <c r="U204">
        <v>0</v>
      </c>
      <c r="V204">
        <v>0</v>
      </c>
      <c r="W204">
        <v>0.36</v>
      </c>
      <c r="X204">
        <v>2</v>
      </c>
      <c r="Y204">
        <v>0.36</v>
      </c>
      <c r="Z204">
        <v>0</v>
      </c>
      <c r="AA204">
        <v>0</v>
      </c>
      <c r="AB204">
        <v>0</v>
      </c>
      <c r="AC204" t="s">
        <v>57</v>
      </c>
      <c r="AD204">
        <v>0</v>
      </c>
      <c r="AE204">
        <v>0</v>
      </c>
      <c r="AF204">
        <v>0</v>
      </c>
      <c r="AG204">
        <v>0</v>
      </c>
      <c r="AH204">
        <v>120</v>
      </c>
      <c r="AI204">
        <v>0</v>
      </c>
      <c r="AJ204">
        <v>74</v>
      </c>
      <c r="AK204">
        <v>0</v>
      </c>
      <c r="AL204">
        <v>9</v>
      </c>
      <c r="AM204">
        <v>120</v>
      </c>
      <c r="AN204">
        <v>74</v>
      </c>
      <c r="AO204" t="s">
        <v>239</v>
      </c>
      <c r="AP204" t="s">
        <v>240</v>
      </c>
      <c r="AQ204" t="s">
        <v>179</v>
      </c>
      <c r="AR204" t="s">
        <v>241</v>
      </c>
      <c r="AS204" t="s">
        <v>62</v>
      </c>
      <c r="AT204">
        <v>6015</v>
      </c>
      <c r="AV204" s="3">
        <v>45123.883333333331</v>
      </c>
    </row>
    <row r="205" spans="1:48" x14ac:dyDescent="0.3">
      <c r="A205" t="s">
        <v>926</v>
      </c>
      <c r="B205" t="s">
        <v>50</v>
      </c>
      <c r="E205" s="2">
        <v>786724782663</v>
      </c>
      <c r="F205" t="s">
        <v>51</v>
      </c>
      <c r="G205" t="s">
        <v>52</v>
      </c>
      <c r="H205" t="s">
        <v>927</v>
      </c>
      <c r="I205" t="s">
        <v>919</v>
      </c>
      <c r="J205" s="3">
        <v>45117.998611111114</v>
      </c>
      <c r="K205" t="s">
        <v>928</v>
      </c>
      <c r="M205" t="s">
        <v>56</v>
      </c>
      <c r="P205">
        <v>60</v>
      </c>
      <c r="Q205">
        <v>60</v>
      </c>
      <c r="R205">
        <v>1</v>
      </c>
      <c r="S205" s="4">
        <v>60</v>
      </c>
      <c r="T205">
        <v>0</v>
      </c>
      <c r="U205">
        <v>0</v>
      </c>
      <c r="V205">
        <v>0</v>
      </c>
      <c r="W205">
        <v>0.18</v>
      </c>
      <c r="X205">
        <v>1</v>
      </c>
      <c r="Y205">
        <v>0.18</v>
      </c>
      <c r="Z205">
        <v>0</v>
      </c>
      <c r="AA205">
        <v>0</v>
      </c>
      <c r="AB205">
        <v>0</v>
      </c>
      <c r="AC205" t="s">
        <v>57</v>
      </c>
      <c r="AD205">
        <v>0</v>
      </c>
      <c r="AE205">
        <v>0</v>
      </c>
      <c r="AF205">
        <v>0</v>
      </c>
      <c r="AG205">
        <v>0</v>
      </c>
      <c r="AH205">
        <v>60</v>
      </c>
      <c r="AI205">
        <v>83</v>
      </c>
      <c r="AJ205">
        <v>0</v>
      </c>
      <c r="AK205">
        <v>0</v>
      </c>
      <c r="AL205">
        <v>5</v>
      </c>
      <c r="AM205">
        <v>143</v>
      </c>
      <c r="AN205">
        <v>83</v>
      </c>
      <c r="AO205" t="s">
        <v>929</v>
      </c>
      <c r="AP205" t="s">
        <v>930</v>
      </c>
      <c r="AQ205" t="s">
        <v>931</v>
      </c>
      <c r="AR205" t="s">
        <v>61</v>
      </c>
      <c r="AS205" t="s">
        <v>62</v>
      </c>
      <c r="AT205">
        <v>4900</v>
      </c>
      <c r="AV205" s="3">
        <v>45125.415972222225</v>
      </c>
    </row>
    <row r="206" spans="1:48" x14ac:dyDescent="0.3">
      <c r="A206" t="s">
        <v>932</v>
      </c>
      <c r="B206" t="s">
        <v>50</v>
      </c>
      <c r="E206" s="2">
        <v>786727200631</v>
      </c>
      <c r="F206" t="s">
        <v>51</v>
      </c>
      <c r="G206" t="s">
        <v>52</v>
      </c>
      <c r="H206" t="s">
        <v>933</v>
      </c>
      <c r="I206" t="s">
        <v>919</v>
      </c>
      <c r="J206" s="3">
        <v>45118.320138888892</v>
      </c>
      <c r="K206" t="s">
        <v>934</v>
      </c>
      <c r="M206" t="s">
        <v>56</v>
      </c>
      <c r="P206">
        <v>60</v>
      </c>
      <c r="Q206">
        <v>60</v>
      </c>
      <c r="R206">
        <v>1</v>
      </c>
      <c r="S206" s="4">
        <v>60</v>
      </c>
      <c r="T206">
        <v>0</v>
      </c>
      <c r="U206">
        <v>0</v>
      </c>
      <c r="V206">
        <v>0</v>
      </c>
      <c r="W206">
        <v>0.18</v>
      </c>
      <c r="X206">
        <v>1</v>
      </c>
      <c r="Y206">
        <v>0.18</v>
      </c>
      <c r="Z206">
        <v>0</v>
      </c>
      <c r="AA206">
        <v>0</v>
      </c>
      <c r="AB206">
        <v>0</v>
      </c>
      <c r="AC206" t="s">
        <v>57</v>
      </c>
      <c r="AD206">
        <v>0</v>
      </c>
      <c r="AE206">
        <v>0</v>
      </c>
      <c r="AF206">
        <v>0</v>
      </c>
      <c r="AG206">
        <v>0</v>
      </c>
      <c r="AH206">
        <v>60</v>
      </c>
      <c r="AI206">
        <v>80</v>
      </c>
      <c r="AJ206">
        <v>0</v>
      </c>
      <c r="AK206">
        <v>0</v>
      </c>
      <c r="AL206">
        <v>5</v>
      </c>
      <c r="AM206">
        <v>140</v>
      </c>
      <c r="AN206">
        <v>80</v>
      </c>
      <c r="AO206" t="s">
        <v>935</v>
      </c>
      <c r="AP206" t="s">
        <v>234</v>
      </c>
      <c r="AQ206" t="s">
        <v>156</v>
      </c>
      <c r="AR206" t="s">
        <v>156</v>
      </c>
      <c r="AS206" t="s">
        <v>62</v>
      </c>
      <c r="AT206">
        <v>1427</v>
      </c>
      <c r="AV206" s="3">
        <v>45120.679166666669</v>
      </c>
    </row>
    <row r="207" spans="1:48" x14ac:dyDescent="0.3">
      <c r="A207" t="s">
        <v>936</v>
      </c>
      <c r="B207" t="s">
        <v>50</v>
      </c>
      <c r="E207" s="2">
        <v>786731357101</v>
      </c>
      <c r="F207" t="s">
        <v>51</v>
      </c>
      <c r="G207" t="s">
        <v>52</v>
      </c>
      <c r="H207" t="s">
        <v>937</v>
      </c>
      <c r="I207" t="s">
        <v>938</v>
      </c>
      <c r="J207" s="3">
        <v>45118.671527777777</v>
      </c>
      <c r="K207" t="s">
        <v>939</v>
      </c>
      <c r="M207" t="s">
        <v>56</v>
      </c>
      <c r="P207">
        <v>60</v>
      </c>
      <c r="Q207">
        <v>60</v>
      </c>
      <c r="R207">
        <v>6</v>
      </c>
      <c r="S207" s="4">
        <v>360</v>
      </c>
      <c r="T207">
        <v>0</v>
      </c>
      <c r="U207">
        <v>0</v>
      </c>
      <c r="V207">
        <v>0</v>
      </c>
      <c r="W207">
        <v>1.08</v>
      </c>
      <c r="X207">
        <v>6</v>
      </c>
      <c r="Y207">
        <v>1.08</v>
      </c>
      <c r="Z207">
        <v>0</v>
      </c>
      <c r="AA207">
        <v>0</v>
      </c>
      <c r="AB207">
        <v>0</v>
      </c>
      <c r="AC207" t="s">
        <v>57</v>
      </c>
      <c r="AD207">
        <v>0</v>
      </c>
      <c r="AE207">
        <v>0</v>
      </c>
      <c r="AF207">
        <v>0</v>
      </c>
      <c r="AG207">
        <v>0</v>
      </c>
      <c r="AH207">
        <v>360</v>
      </c>
      <c r="AI207">
        <v>84</v>
      </c>
      <c r="AJ207">
        <v>0</v>
      </c>
      <c r="AK207">
        <v>0</v>
      </c>
      <c r="AL207">
        <v>28</v>
      </c>
      <c r="AM207">
        <v>444</v>
      </c>
      <c r="AN207">
        <v>84</v>
      </c>
      <c r="AO207" t="s">
        <v>446</v>
      </c>
      <c r="AP207" t="s">
        <v>447</v>
      </c>
      <c r="AQ207" t="s">
        <v>120</v>
      </c>
      <c r="AR207" t="s">
        <v>75</v>
      </c>
      <c r="AS207" t="s">
        <v>62</v>
      </c>
      <c r="AT207">
        <v>2315</v>
      </c>
      <c r="AV207" s="3">
        <v>45125.394444444442</v>
      </c>
    </row>
    <row r="208" spans="1:48" x14ac:dyDescent="0.3">
      <c r="A208" t="s">
        <v>940</v>
      </c>
      <c r="B208" t="s">
        <v>50</v>
      </c>
      <c r="E208" s="2">
        <v>786731357087</v>
      </c>
      <c r="F208" t="s">
        <v>51</v>
      </c>
      <c r="G208" t="s">
        <v>52</v>
      </c>
      <c r="H208" t="s">
        <v>941</v>
      </c>
      <c r="I208" t="s">
        <v>938</v>
      </c>
      <c r="J208" s="3">
        <v>45118.723611111112</v>
      </c>
      <c r="K208" t="s">
        <v>942</v>
      </c>
      <c r="M208" t="s">
        <v>56</v>
      </c>
      <c r="P208">
        <v>60</v>
      </c>
      <c r="Q208">
        <v>60</v>
      </c>
      <c r="R208">
        <v>2</v>
      </c>
      <c r="S208" s="4">
        <v>120</v>
      </c>
      <c r="T208">
        <v>0</v>
      </c>
      <c r="U208">
        <v>0</v>
      </c>
      <c r="V208">
        <v>0</v>
      </c>
      <c r="W208">
        <v>0.36</v>
      </c>
      <c r="X208">
        <v>2</v>
      </c>
      <c r="Y208">
        <v>0.36</v>
      </c>
      <c r="Z208">
        <v>0</v>
      </c>
      <c r="AA208">
        <v>0</v>
      </c>
      <c r="AB208">
        <v>0</v>
      </c>
      <c r="AC208" t="s">
        <v>57</v>
      </c>
      <c r="AD208">
        <v>0</v>
      </c>
      <c r="AE208">
        <v>0</v>
      </c>
      <c r="AF208">
        <v>0</v>
      </c>
      <c r="AG208">
        <v>0</v>
      </c>
      <c r="AH208">
        <v>120</v>
      </c>
      <c r="AI208">
        <v>20</v>
      </c>
      <c r="AJ208">
        <v>60</v>
      </c>
      <c r="AK208">
        <v>0</v>
      </c>
      <c r="AL208">
        <v>9</v>
      </c>
      <c r="AM208">
        <v>140</v>
      </c>
      <c r="AN208">
        <v>80</v>
      </c>
      <c r="AO208" t="s">
        <v>943</v>
      </c>
      <c r="AP208" t="s">
        <v>59</v>
      </c>
      <c r="AQ208" t="s">
        <v>60</v>
      </c>
      <c r="AR208" t="s">
        <v>61</v>
      </c>
      <c r="AS208" t="s">
        <v>62</v>
      </c>
      <c r="AT208">
        <v>4028</v>
      </c>
      <c r="AV208" s="3">
        <v>45124.445833333331</v>
      </c>
    </row>
    <row r="209" spans="1:48" x14ac:dyDescent="0.3">
      <c r="A209" t="s">
        <v>944</v>
      </c>
      <c r="B209" t="s">
        <v>50</v>
      </c>
      <c r="E209" s="2">
        <v>786731357090</v>
      </c>
      <c r="F209" t="s">
        <v>51</v>
      </c>
      <c r="G209" t="s">
        <v>52</v>
      </c>
      <c r="H209" t="s">
        <v>945</v>
      </c>
      <c r="I209" t="s">
        <v>938</v>
      </c>
      <c r="J209" s="3">
        <v>45118.849305555559</v>
      </c>
      <c r="K209" t="s">
        <v>946</v>
      </c>
      <c r="M209" t="s">
        <v>56</v>
      </c>
      <c r="P209">
        <v>60</v>
      </c>
      <c r="Q209">
        <v>60</v>
      </c>
      <c r="R209">
        <v>1</v>
      </c>
      <c r="S209" s="4">
        <v>60</v>
      </c>
      <c r="T209">
        <v>0</v>
      </c>
      <c r="U209">
        <v>0</v>
      </c>
      <c r="V209">
        <v>0</v>
      </c>
      <c r="W209">
        <v>0.18</v>
      </c>
      <c r="X209">
        <v>2</v>
      </c>
      <c r="Y209">
        <v>0.36</v>
      </c>
      <c r="Z209">
        <v>0</v>
      </c>
      <c r="AA209">
        <v>0</v>
      </c>
      <c r="AB209">
        <v>0</v>
      </c>
      <c r="AC209" t="s">
        <v>57</v>
      </c>
      <c r="AD209">
        <v>0</v>
      </c>
      <c r="AE209">
        <v>0</v>
      </c>
      <c r="AF209">
        <v>0</v>
      </c>
      <c r="AG209">
        <v>0</v>
      </c>
      <c r="AH209">
        <v>120</v>
      </c>
      <c r="AI209">
        <v>20</v>
      </c>
      <c r="AJ209">
        <v>60</v>
      </c>
      <c r="AK209">
        <v>0</v>
      </c>
      <c r="AL209">
        <v>9</v>
      </c>
      <c r="AM209">
        <v>140</v>
      </c>
      <c r="AN209">
        <v>80</v>
      </c>
      <c r="AO209" t="s">
        <v>947</v>
      </c>
      <c r="AP209" t="s">
        <v>555</v>
      </c>
      <c r="AQ209" t="s">
        <v>68</v>
      </c>
      <c r="AR209" t="s">
        <v>61</v>
      </c>
      <c r="AS209" t="s">
        <v>62</v>
      </c>
      <c r="AT209">
        <v>4116</v>
      </c>
      <c r="AV209" s="3">
        <v>45121.699305555558</v>
      </c>
    </row>
    <row r="210" spans="1:48" x14ac:dyDescent="0.3">
      <c r="A210" t="s">
        <v>944</v>
      </c>
      <c r="B210" t="s">
        <v>50</v>
      </c>
      <c r="E210" s="2">
        <v>786731357090</v>
      </c>
      <c r="F210" t="s">
        <v>51</v>
      </c>
      <c r="G210" t="s">
        <v>52</v>
      </c>
      <c r="H210" t="s">
        <v>945</v>
      </c>
      <c r="I210" t="s">
        <v>938</v>
      </c>
      <c r="J210" s="3">
        <v>45118.849305555559</v>
      </c>
      <c r="K210" t="s">
        <v>946</v>
      </c>
      <c r="M210" t="s">
        <v>238</v>
      </c>
      <c r="P210">
        <v>60</v>
      </c>
      <c r="Q210">
        <v>60</v>
      </c>
      <c r="R210">
        <v>1</v>
      </c>
      <c r="S210" s="4">
        <v>60</v>
      </c>
      <c r="T210">
        <v>0</v>
      </c>
      <c r="U210">
        <v>0</v>
      </c>
      <c r="V210">
        <v>0</v>
      </c>
      <c r="W210">
        <v>0.18</v>
      </c>
      <c r="X210">
        <v>2</v>
      </c>
      <c r="Y210">
        <v>0.36</v>
      </c>
      <c r="Z210">
        <v>0</v>
      </c>
      <c r="AA210">
        <v>0</v>
      </c>
      <c r="AB210">
        <v>0</v>
      </c>
      <c r="AC210" t="s">
        <v>57</v>
      </c>
      <c r="AD210">
        <v>0</v>
      </c>
      <c r="AE210">
        <v>0</v>
      </c>
      <c r="AF210">
        <v>0</v>
      </c>
      <c r="AG210">
        <v>0</v>
      </c>
      <c r="AH210">
        <v>120</v>
      </c>
      <c r="AI210">
        <v>20</v>
      </c>
      <c r="AJ210">
        <v>60</v>
      </c>
      <c r="AK210">
        <v>0</v>
      </c>
      <c r="AL210">
        <v>9</v>
      </c>
      <c r="AM210">
        <v>140</v>
      </c>
      <c r="AN210">
        <v>80</v>
      </c>
      <c r="AO210" t="s">
        <v>947</v>
      </c>
      <c r="AP210" t="s">
        <v>555</v>
      </c>
      <c r="AQ210" t="s">
        <v>68</v>
      </c>
      <c r="AR210" t="s">
        <v>61</v>
      </c>
      <c r="AS210" t="s">
        <v>62</v>
      </c>
      <c r="AT210">
        <v>4116</v>
      </c>
      <c r="AV210" s="3">
        <v>45121.699305555558</v>
      </c>
    </row>
    <row r="211" spans="1:48" x14ac:dyDescent="0.3">
      <c r="A211" t="s">
        <v>948</v>
      </c>
      <c r="B211" t="s">
        <v>50</v>
      </c>
      <c r="E211" s="2">
        <v>786731357114</v>
      </c>
      <c r="F211" t="s">
        <v>51</v>
      </c>
      <c r="G211" t="s">
        <v>52</v>
      </c>
      <c r="H211" t="s">
        <v>949</v>
      </c>
      <c r="I211" t="s">
        <v>938</v>
      </c>
      <c r="J211" s="3">
        <v>45118.946527777778</v>
      </c>
      <c r="K211" t="s">
        <v>950</v>
      </c>
      <c r="M211" t="s">
        <v>56</v>
      </c>
      <c r="P211">
        <v>60</v>
      </c>
      <c r="Q211">
        <v>60</v>
      </c>
      <c r="R211">
        <v>6</v>
      </c>
      <c r="S211" s="4">
        <v>360</v>
      </c>
      <c r="T211">
        <v>0</v>
      </c>
      <c r="U211">
        <v>0</v>
      </c>
      <c r="V211">
        <v>0</v>
      </c>
      <c r="W211">
        <v>1.08</v>
      </c>
      <c r="X211">
        <v>6</v>
      </c>
      <c r="Y211">
        <v>1.08</v>
      </c>
      <c r="Z211">
        <v>0</v>
      </c>
      <c r="AA211">
        <v>0</v>
      </c>
      <c r="AB211">
        <v>0</v>
      </c>
      <c r="AC211" t="s">
        <v>57</v>
      </c>
      <c r="AD211">
        <v>0</v>
      </c>
      <c r="AE211">
        <v>0</v>
      </c>
      <c r="AF211">
        <v>200</v>
      </c>
      <c r="AG211">
        <v>0</v>
      </c>
      <c r="AH211">
        <v>358</v>
      </c>
      <c r="AI211">
        <v>30</v>
      </c>
      <c r="AJ211">
        <v>50</v>
      </c>
      <c r="AK211">
        <v>0</v>
      </c>
      <c r="AL211">
        <v>28</v>
      </c>
      <c r="AM211">
        <v>388</v>
      </c>
      <c r="AN211">
        <v>80</v>
      </c>
      <c r="AO211" t="s">
        <v>951</v>
      </c>
      <c r="AP211" t="s">
        <v>259</v>
      </c>
      <c r="AQ211" t="s">
        <v>156</v>
      </c>
      <c r="AR211" t="s">
        <v>156</v>
      </c>
      <c r="AS211" t="s">
        <v>62</v>
      </c>
      <c r="AT211">
        <v>1632</v>
      </c>
      <c r="AU211" t="s">
        <v>952</v>
      </c>
      <c r="AV211" s="3">
        <v>45122.347222222219</v>
      </c>
    </row>
    <row r="212" spans="1:48" x14ac:dyDescent="0.3">
      <c r="A212" t="s">
        <v>953</v>
      </c>
      <c r="B212" t="s">
        <v>50</v>
      </c>
      <c r="E212" s="2">
        <v>786732974860</v>
      </c>
      <c r="F212" t="s">
        <v>51</v>
      </c>
      <c r="G212" t="s">
        <v>52</v>
      </c>
      <c r="H212" t="s">
        <v>954</v>
      </c>
      <c r="I212" t="s">
        <v>938</v>
      </c>
      <c r="J212" s="3">
        <v>45119.322916666664</v>
      </c>
      <c r="K212" t="s">
        <v>955</v>
      </c>
      <c r="M212" t="s">
        <v>56</v>
      </c>
      <c r="P212">
        <v>60</v>
      </c>
      <c r="Q212">
        <v>60</v>
      </c>
      <c r="R212">
        <v>2</v>
      </c>
      <c r="S212" s="4">
        <v>120</v>
      </c>
      <c r="T212">
        <v>0</v>
      </c>
      <c r="U212">
        <v>0</v>
      </c>
      <c r="V212">
        <v>0</v>
      </c>
      <c r="W212">
        <v>0.36</v>
      </c>
      <c r="X212">
        <v>2</v>
      </c>
      <c r="Y212">
        <v>0.36</v>
      </c>
      <c r="Z212">
        <v>0</v>
      </c>
      <c r="AA212">
        <v>0</v>
      </c>
      <c r="AB212">
        <v>0</v>
      </c>
      <c r="AC212" t="s">
        <v>57</v>
      </c>
      <c r="AD212">
        <v>0</v>
      </c>
      <c r="AE212">
        <v>0</v>
      </c>
      <c r="AF212">
        <v>0</v>
      </c>
      <c r="AG212">
        <v>0</v>
      </c>
      <c r="AH212">
        <v>120</v>
      </c>
      <c r="AI212">
        <v>23</v>
      </c>
      <c r="AJ212">
        <v>60</v>
      </c>
      <c r="AK212">
        <v>0</v>
      </c>
      <c r="AL212">
        <v>9</v>
      </c>
      <c r="AM212">
        <v>143</v>
      </c>
      <c r="AN212">
        <v>83</v>
      </c>
      <c r="AO212" t="s">
        <v>956</v>
      </c>
      <c r="AP212" t="s">
        <v>957</v>
      </c>
      <c r="AQ212" t="s">
        <v>343</v>
      </c>
      <c r="AR212" t="s">
        <v>61</v>
      </c>
      <c r="AS212" t="s">
        <v>62</v>
      </c>
      <c r="AT212">
        <v>4421</v>
      </c>
      <c r="AV212" s="3">
        <v>45126.35</v>
      </c>
    </row>
    <row r="213" spans="1:48" x14ac:dyDescent="0.3">
      <c r="A213" t="s">
        <v>958</v>
      </c>
      <c r="B213" t="s">
        <v>50</v>
      </c>
      <c r="E213" s="2">
        <v>786738325210</v>
      </c>
      <c r="F213" t="s">
        <v>51</v>
      </c>
      <c r="G213" t="s">
        <v>52</v>
      </c>
      <c r="H213" t="s">
        <v>959</v>
      </c>
      <c r="I213" t="s">
        <v>960</v>
      </c>
      <c r="J213" s="3">
        <v>45119.862500000003</v>
      </c>
      <c r="K213" t="s">
        <v>961</v>
      </c>
      <c r="M213" t="s">
        <v>56</v>
      </c>
      <c r="P213">
        <v>60</v>
      </c>
      <c r="Q213">
        <v>60</v>
      </c>
      <c r="R213">
        <v>3</v>
      </c>
      <c r="S213" s="4">
        <v>180</v>
      </c>
      <c r="T213">
        <v>0</v>
      </c>
      <c r="U213">
        <v>0</v>
      </c>
      <c r="V213">
        <v>0</v>
      </c>
      <c r="W213">
        <v>0.54</v>
      </c>
      <c r="X213">
        <v>3</v>
      </c>
      <c r="Y213">
        <v>0.54</v>
      </c>
      <c r="Z213">
        <v>0</v>
      </c>
      <c r="AA213">
        <v>0</v>
      </c>
      <c r="AB213">
        <v>0</v>
      </c>
      <c r="AC213" t="s">
        <v>57</v>
      </c>
      <c r="AD213">
        <v>0</v>
      </c>
      <c r="AE213">
        <v>0</v>
      </c>
      <c r="AF213">
        <v>0</v>
      </c>
      <c r="AG213">
        <v>0</v>
      </c>
      <c r="AH213">
        <v>180</v>
      </c>
      <c r="AI213">
        <v>80</v>
      </c>
      <c r="AJ213">
        <v>0</v>
      </c>
      <c r="AK213">
        <v>0</v>
      </c>
      <c r="AL213">
        <v>14</v>
      </c>
      <c r="AM213">
        <v>260</v>
      </c>
      <c r="AN213">
        <v>80</v>
      </c>
      <c r="AO213" t="s">
        <v>962</v>
      </c>
      <c r="AP213" t="s">
        <v>963</v>
      </c>
      <c r="AQ213" t="s">
        <v>68</v>
      </c>
      <c r="AR213" t="s">
        <v>61</v>
      </c>
      <c r="AS213" t="s">
        <v>62</v>
      </c>
      <c r="AT213">
        <v>4104</v>
      </c>
      <c r="AV213" s="3">
        <v>45126.362500000003</v>
      </c>
    </row>
    <row r="214" spans="1:48" x14ac:dyDescent="0.3">
      <c r="A214" t="s">
        <v>964</v>
      </c>
      <c r="B214" t="s">
        <v>50</v>
      </c>
      <c r="E214" s="2">
        <v>786738325487</v>
      </c>
      <c r="F214" t="s">
        <v>51</v>
      </c>
      <c r="G214" t="s">
        <v>52</v>
      </c>
      <c r="H214" t="s">
        <v>965</v>
      </c>
      <c r="I214" t="s">
        <v>960</v>
      </c>
      <c r="J214" s="3">
        <v>45119.880555555559</v>
      </c>
      <c r="K214" t="s">
        <v>966</v>
      </c>
      <c r="M214" t="s">
        <v>56</v>
      </c>
      <c r="P214">
        <v>60</v>
      </c>
      <c r="Q214">
        <v>60</v>
      </c>
      <c r="R214">
        <v>2</v>
      </c>
      <c r="S214" s="4">
        <v>120</v>
      </c>
      <c r="T214">
        <v>0</v>
      </c>
      <c r="U214">
        <v>0</v>
      </c>
      <c r="V214">
        <v>0</v>
      </c>
      <c r="W214">
        <v>0.36</v>
      </c>
      <c r="X214">
        <v>2</v>
      </c>
      <c r="Y214">
        <v>0.36</v>
      </c>
      <c r="Z214">
        <v>0</v>
      </c>
      <c r="AA214">
        <v>0</v>
      </c>
      <c r="AB214">
        <v>0</v>
      </c>
      <c r="AC214" t="s">
        <v>57</v>
      </c>
      <c r="AD214">
        <v>0</v>
      </c>
      <c r="AE214">
        <v>0</v>
      </c>
      <c r="AF214">
        <v>0</v>
      </c>
      <c r="AG214">
        <v>0</v>
      </c>
      <c r="AH214">
        <v>120</v>
      </c>
      <c r="AI214">
        <v>23</v>
      </c>
      <c r="AJ214">
        <v>60</v>
      </c>
      <c r="AK214">
        <v>0</v>
      </c>
      <c r="AL214">
        <v>9</v>
      </c>
      <c r="AM214">
        <v>143</v>
      </c>
      <c r="AN214">
        <v>83</v>
      </c>
      <c r="AO214" t="s">
        <v>246</v>
      </c>
      <c r="AP214" t="s">
        <v>247</v>
      </c>
      <c r="AQ214" t="s">
        <v>174</v>
      </c>
      <c r="AR214" t="s">
        <v>75</v>
      </c>
      <c r="AS214" t="s">
        <v>62</v>
      </c>
      <c r="AT214">
        <v>2419</v>
      </c>
      <c r="AV214" s="3">
        <v>45126.386111111111</v>
      </c>
    </row>
    <row r="215" spans="1:48" x14ac:dyDescent="0.3">
      <c r="A215" t="s">
        <v>967</v>
      </c>
      <c r="B215" t="s">
        <v>50</v>
      </c>
      <c r="E215" s="2">
        <v>786743048797</v>
      </c>
      <c r="F215" t="s">
        <v>51</v>
      </c>
      <c r="G215" t="s">
        <v>52</v>
      </c>
      <c r="H215" t="s">
        <v>968</v>
      </c>
      <c r="I215" t="s">
        <v>969</v>
      </c>
      <c r="J215" s="3">
        <v>45120.402083333334</v>
      </c>
      <c r="K215" t="s">
        <v>970</v>
      </c>
      <c r="M215" t="s">
        <v>56</v>
      </c>
      <c r="P215">
        <v>60</v>
      </c>
      <c r="Q215">
        <v>60</v>
      </c>
      <c r="R215">
        <v>5</v>
      </c>
      <c r="S215" s="4">
        <v>300</v>
      </c>
      <c r="T215">
        <v>0</v>
      </c>
      <c r="U215">
        <v>0</v>
      </c>
      <c r="V215">
        <v>0</v>
      </c>
      <c r="W215">
        <v>0.9</v>
      </c>
      <c r="X215">
        <v>5</v>
      </c>
      <c r="Y215">
        <v>0.9</v>
      </c>
      <c r="Z215">
        <v>0</v>
      </c>
      <c r="AA215">
        <v>0</v>
      </c>
      <c r="AB215">
        <v>0</v>
      </c>
      <c r="AC215" t="s">
        <v>57</v>
      </c>
      <c r="AD215">
        <v>0</v>
      </c>
      <c r="AE215">
        <v>0</v>
      </c>
      <c r="AF215">
        <v>0</v>
      </c>
      <c r="AG215">
        <v>0</v>
      </c>
      <c r="AH215">
        <v>300</v>
      </c>
      <c r="AI215">
        <v>30</v>
      </c>
      <c r="AJ215">
        <v>50</v>
      </c>
      <c r="AK215">
        <v>0</v>
      </c>
      <c r="AL215">
        <v>24</v>
      </c>
      <c r="AM215">
        <v>330</v>
      </c>
      <c r="AN215">
        <v>80</v>
      </c>
      <c r="AO215" t="s">
        <v>971</v>
      </c>
      <c r="AP215" t="s">
        <v>881</v>
      </c>
      <c r="AQ215" t="s">
        <v>156</v>
      </c>
      <c r="AR215" t="s">
        <v>156</v>
      </c>
      <c r="AS215" t="s">
        <v>62</v>
      </c>
      <c r="AT215">
        <v>1805</v>
      </c>
      <c r="AV215" s="3">
        <v>45124.984722222223</v>
      </c>
    </row>
    <row r="216" spans="1:48" x14ac:dyDescent="0.3">
      <c r="A216" t="s">
        <v>972</v>
      </c>
      <c r="B216" t="s">
        <v>50</v>
      </c>
      <c r="E216" s="2">
        <v>786743048811</v>
      </c>
      <c r="F216" t="s">
        <v>51</v>
      </c>
      <c r="G216" t="s">
        <v>52</v>
      </c>
      <c r="H216" t="s">
        <v>973</v>
      </c>
      <c r="I216" t="s">
        <v>969</v>
      </c>
      <c r="J216" s="3">
        <v>45120.509027777778</v>
      </c>
      <c r="K216" t="s">
        <v>974</v>
      </c>
      <c r="M216" t="s">
        <v>56</v>
      </c>
      <c r="P216">
        <v>60</v>
      </c>
      <c r="Q216">
        <v>60</v>
      </c>
      <c r="R216">
        <v>2</v>
      </c>
      <c r="S216" s="4">
        <v>120</v>
      </c>
      <c r="T216">
        <v>0</v>
      </c>
      <c r="U216">
        <v>0</v>
      </c>
      <c r="V216">
        <v>0</v>
      </c>
      <c r="W216">
        <v>0.36</v>
      </c>
      <c r="X216">
        <v>2</v>
      </c>
      <c r="Y216">
        <v>0.36</v>
      </c>
      <c r="Z216">
        <v>0</v>
      </c>
      <c r="AA216">
        <v>0</v>
      </c>
      <c r="AB216">
        <v>0</v>
      </c>
      <c r="AC216" t="s">
        <v>57</v>
      </c>
      <c r="AD216">
        <v>0</v>
      </c>
      <c r="AE216">
        <v>0</v>
      </c>
      <c r="AF216">
        <v>0</v>
      </c>
      <c r="AG216">
        <v>0</v>
      </c>
      <c r="AH216">
        <v>120</v>
      </c>
      <c r="AI216">
        <v>23</v>
      </c>
      <c r="AJ216">
        <v>60</v>
      </c>
      <c r="AK216">
        <v>0</v>
      </c>
      <c r="AL216">
        <v>9</v>
      </c>
      <c r="AM216">
        <v>143</v>
      </c>
      <c r="AN216">
        <v>83</v>
      </c>
      <c r="AO216" t="s">
        <v>975</v>
      </c>
      <c r="AP216" t="s">
        <v>976</v>
      </c>
      <c r="AQ216" t="s">
        <v>572</v>
      </c>
      <c r="AR216" t="s">
        <v>75</v>
      </c>
      <c r="AS216" t="s">
        <v>62</v>
      </c>
      <c r="AT216">
        <v>2710</v>
      </c>
      <c r="AV216" s="3">
        <v>45128.365972222222</v>
      </c>
    </row>
    <row r="217" spans="1:48" x14ac:dyDescent="0.3">
      <c r="A217" t="s">
        <v>977</v>
      </c>
      <c r="B217" t="s">
        <v>50</v>
      </c>
      <c r="E217" s="2">
        <v>786743048824</v>
      </c>
      <c r="F217" t="s">
        <v>51</v>
      </c>
      <c r="G217" t="s">
        <v>52</v>
      </c>
      <c r="H217" t="s">
        <v>978</v>
      </c>
      <c r="I217" t="s">
        <v>969</v>
      </c>
      <c r="J217" s="3">
        <v>45120.895138888889</v>
      </c>
      <c r="K217" t="s">
        <v>979</v>
      </c>
      <c r="M217" t="s">
        <v>56</v>
      </c>
      <c r="P217">
        <v>60</v>
      </c>
      <c r="Q217">
        <v>60</v>
      </c>
      <c r="R217">
        <v>1</v>
      </c>
      <c r="S217" s="4">
        <v>60</v>
      </c>
      <c r="T217">
        <v>0</v>
      </c>
      <c r="U217">
        <v>0</v>
      </c>
      <c r="V217">
        <v>0</v>
      </c>
      <c r="W217">
        <v>0.18</v>
      </c>
      <c r="X217">
        <v>1</v>
      </c>
      <c r="Y217">
        <v>0.18</v>
      </c>
      <c r="Z217">
        <v>0</v>
      </c>
      <c r="AA217">
        <v>0</v>
      </c>
      <c r="AB217">
        <v>0</v>
      </c>
      <c r="AC217" t="s">
        <v>57</v>
      </c>
      <c r="AD217">
        <v>0</v>
      </c>
      <c r="AE217">
        <v>0</v>
      </c>
      <c r="AF217">
        <v>0</v>
      </c>
      <c r="AG217">
        <v>0</v>
      </c>
      <c r="AH217">
        <v>60</v>
      </c>
      <c r="AI217">
        <v>23</v>
      </c>
      <c r="AJ217">
        <v>60</v>
      </c>
      <c r="AK217">
        <v>0</v>
      </c>
      <c r="AL217">
        <v>5</v>
      </c>
      <c r="AM217">
        <v>83</v>
      </c>
      <c r="AN217">
        <v>83</v>
      </c>
      <c r="AO217" t="s">
        <v>980</v>
      </c>
      <c r="AP217" t="s">
        <v>981</v>
      </c>
      <c r="AQ217" t="s">
        <v>378</v>
      </c>
      <c r="AR217" t="s">
        <v>61</v>
      </c>
      <c r="AS217" t="s">
        <v>62</v>
      </c>
      <c r="AT217">
        <v>5206</v>
      </c>
      <c r="AV217" s="3">
        <v>45128.361805555556</v>
      </c>
    </row>
    <row r="218" spans="1:48" x14ac:dyDescent="0.3">
      <c r="A218" t="s">
        <v>982</v>
      </c>
      <c r="B218" t="s">
        <v>50</v>
      </c>
      <c r="E218" s="2">
        <v>786745689631</v>
      </c>
      <c r="F218" t="s">
        <v>51</v>
      </c>
      <c r="G218" t="s">
        <v>52</v>
      </c>
      <c r="H218" t="s">
        <v>983</v>
      </c>
      <c r="I218" t="s">
        <v>984</v>
      </c>
      <c r="J218" s="3">
        <v>45121.601388888892</v>
      </c>
      <c r="K218" t="s">
        <v>985</v>
      </c>
      <c r="M218" t="s">
        <v>221</v>
      </c>
      <c r="P218">
        <v>80</v>
      </c>
      <c r="Q218">
        <v>80</v>
      </c>
      <c r="R218">
        <v>7</v>
      </c>
      <c r="S218" s="4">
        <v>560</v>
      </c>
      <c r="T218">
        <v>0</v>
      </c>
      <c r="U218">
        <v>0</v>
      </c>
      <c r="V218">
        <v>0</v>
      </c>
      <c r="W218">
        <v>1.26</v>
      </c>
      <c r="X218">
        <v>16</v>
      </c>
      <c r="Y218">
        <v>2.88</v>
      </c>
      <c r="Z218">
        <v>0</v>
      </c>
      <c r="AA218">
        <v>0</v>
      </c>
      <c r="AB218">
        <v>0</v>
      </c>
      <c r="AC218" t="s">
        <v>57</v>
      </c>
      <c r="AD218">
        <v>0</v>
      </c>
      <c r="AE218">
        <v>0</v>
      </c>
      <c r="AF218">
        <v>0</v>
      </c>
      <c r="AG218">
        <v>0</v>
      </c>
      <c r="AH218">
        <v>1123</v>
      </c>
      <c r="AI218">
        <v>30</v>
      </c>
      <c r="AJ218">
        <v>50</v>
      </c>
      <c r="AK218">
        <v>0</v>
      </c>
      <c r="AL218">
        <v>86</v>
      </c>
      <c r="AM218">
        <v>1153</v>
      </c>
      <c r="AN218">
        <v>80</v>
      </c>
      <c r="AO218" t="s">
        <v>986</v>
      </c>
      <c r="AP218" t="s">
        <v>318</v>
      </c>
      <c r="AQ218" t="s">
        <v>156</v>
      </c>
      <c r="AR218" t="s">
        <v>156</v>
      </c>
      <c r="AS218" t="s">
        <v>62</v>
      </c>
      <c r="AT218">
        <v>1112</v>
      </c>
      <c r="AV218" s="3">
        <v>45125.700694444444</v>
      </c>
    </row>
    <row r="219" spans="1:48" x14ac:dyDescent="0.3">
      <c r="A219" t="s">
        <v>982</v>
      </c>
      <c r="B219" t="s">
        <v>50</v>
      </c>
      <c r="E219" s="2">
        <v>786745689631</v>
      </c>
      <c r="F219" t="s">
        <v>51</v>
      </c>
      <c r="G219" t="s">
        <v>52</v>
      </c>
      <c r="H219" t="s">
        <v>983</v>
      </c>
      <c r="I219" t="s">
        <v>984</v>
      </c>
      <c r="J219" s="3">
        <v>45121.601388888892</v>
      </c>
      <c r="K219" t="s">
        <v>985</v>
      </c>
      <c r="M219" t="s">
        <v>85</v>
      </c>
      <c r="P219">
        <v>60</v>
      </c>
      <c r="Q219">
        <v>60</v>
      </c>
      <c r="R219">
        <v>2</v>
      </c>
      <c r="S219" s="4">
        <v>120</v>
      </c>
      <c r="T219">
        <v>0</v>
      </c>
      <c r="U219">
        <v>0</v>
      </c>
      <c r="V219">
        <v>0</v>
      </c>
      <c r="W219">
        <v>0.36</v>
      </c>
      <c r="X219">
        <v>16</v>
      </c>
      <c r="Y219">
        <v>2.88</v>
      </c>
      <c r="Z219">
        <v>0</v>
      </c>
      <c r="AA219">
        <v>0</v>
      </c>
      <c r="AB219">
        <v>0</v>
      </c>
      <c r="AC219" t="s">
        <v>57</v>
      </c>
      <c r="AD219">
        <v>0</v>
      </c>
      <c r="AE219">
        <v>0</v>
      </c>
      <c r="AF219">
        <v>0</v>
      </c>
      <c r="AG219">
        <v>0</v>
      </c>
      <c r="AH219">
        <v>1123</v>
      </c>
      <c r="AI219">
        <v>30</v>
      </c>
      <c r="AJ219">
        <v>50</v>
      </c>
      <c r="AK219">
        <v>0</v>
      </c>
      <c r="AL219">
        <v>86</v>
      </c>
      <c r="AM219">
        <v>1153</v>
      </c>
      <c r="AN219">
        <v>80</v>
      </c>
      <c r="AO219" t="s">
        <v>986</v>
      </c>
      <c r="AP219" t="s">
        <v>318</v>
      </c>
      <c r="AQ219" t="s">
        <v>156</v>
      </c>
      <c r="AR219" t="s">
        <v>156</v>
      </c>
      <c r="AS219" t="s">
        <v>62</v>
      </c>
      <c r="AT219">
        <v>1112</v>
      </c>
      <c r="AV219" s="3">
        <v>45125.700694444444</v>
      </c>
    </row>
    <row r="220" spans="1:48" x14ac:dyDescent="0.3">
      <c r="A220" t="s">
        <v>982</v>
      </c>
      <c r="B220" t="s">
        <v>50</v>
      </c>
      <c r="E220" s="2">
        <v>786745689631</v>
      </c>
      <c r="F220" t="s">
        <v>51</v>
      </c>
      <c r="G220" t="s">
        <v>52</v>
      </c>
      <c r="H220" t="s">
        <v>983</v>
      </c>
      <c r="I220" t="s">
        <v>984</v>
      </c>
      <c r="J220" s="3">
        <v>45121.601388888892</v>
      </c>
      <c r="K220" t="s">
        <v>985</v>
      </c>
      <c r="M220" t="s">
        <v>238</v>
      </c>
      <c r="P220">
        <v>60</v>
      </c>
      <c r="Q220">
        <v>60</v>
      </c>
      <c r="R220">
        <v>7</v>
      </c>
      <c r="S220" s="4">
        <v>420</v>
      </c>
      <c r="T220">
        <v>0</v>
      </c>
      <c r="U220">
        <v>0</v>
      </c>
      <c r="V220">
        <v>0</v>
      </c>
      <c r="W220">
        <v>1.26</v>
      </c>
      <c r="X220">
        <v>16</v>
      </c>
      <c r="Y220">
        <v>2.88</v>
      </c>
      <c r="Z220">
        <v>0</v>
      </c>
      <c r="AA220">
        <v>0</v>
      </c>
      <c r="AB220">
        <v>0</v>
      </c>
      <c r="AC220" t="s">
        <v>57</v>
      </c>
      <c r="AD220">
        <v>0</v>
      </c>
      <c r="AE220">
        <v>0</v>
      </c>
      <c r="AF220">
        <v>0</v>
      </c>
      <c r="AG220">
        <v>0</v>
      </c>
      <c r="AH220">
        <v>1123</v>
      </c>
      <c r="AI220">
        <v>30</v>
      </c>
      <c r="AJ220">
        <v>50</v>
      </c>
      <c r="AK220">
        <v>0</v>
      </c>
      <c r="AL220">
        <v>86</v>
      </c>
      <c r="AM220">
        <v>1153</v>
      </c>
      <c r="AN220">
        <v>80</v>
      </c>
      <c r="AO220" t="s">
        <v>986</v>
      </c>
      <c r="AP220" t="s">
        <v>318</v>
      </c>
      <c r="AQ220" t="s">
        <v>156</v>
      </c>
      <c r="AR220" t="s">
        <v>156</v>
      </c>
      <c r="AS220" t="s">
        <v>62</v>
      </c>
      <c r="AT220">
        <v>1112</v>
      </c>
      <c r="AV220" s="3">
        <v>45125.700694444444</v>
      </c>
    </row>
    <row r="221" spans="1:48" x14ac:dyDescent="0.3">
      <c r="A221" t="s">
        <v>987</v>
      </c>
      <c r="B221" t="s">
        <v>50</v>
      </c>
      <c r="E221" s="2">
        <v>786745689628</v>
      </c>
      <c r="F221" t="s">
        <v>51</v>
      </c>
      <c r="G221" t="s">
        <v>52</v>
      </c>
      <c r="H221" t="s">
        <v>988</v>
      </c>
      <c r="I221" t="s">
        <v>984</v>
      </c>
      <c r="J221" s="3">
        <v>45121.6875</v>
      </c>
      <c r="K221" t="s">
        <v>989</v>
      </c>
      <c r="M221" t="s">
        <v>56</v>
      </c>
      <c r="P221">
        <v>60</v>
      </c>
      <c r="Q221">
        <v>60</v>
      </c>
      <c r="R221">
        <v>2</v>
      </c>
      <c r="S221" s="4">
        <v>120</v>
      </c>
      <c r="T221">
        <v>0</v>
      </c>
      <c r="U221">
        <v>0</v>
      </c>
      <c r="V221">
        <v>0</v>
      </c>
      <c r="W221">
        <v>0.36</v>
      </c>
      <c r="X221">
        <v>2</v>
      </c>
      <c r="Y221">
        <v>0.36</v>
      </c>
      <c r="Z221">
        <v>0</v>
      </c>
      <c r="AA221">
        <v>0</v>
      </c>
      <c r="AB221">
        <v>0</v>
      </c>
      <c r="AC221" t="s">
        <v>57</v>
      </c>
      <c r="AD221">
        <v>0</v>
      </c>
      <c r="AE221">
        <v>0</v>
      </c>
      <c r="AF221">
        <v>0</v>
      </c>
      <c r="AG221">
        <v>0</v>
      </c>
      <c r="AH221">
        <v>120</v>
      </c>
      <c r="AI221">
        <v>49</v>
      </c>
      <c r="AJ221">
        <v>80</v>
      </c>
      <c r="AK221">
        <v>0</v>
      </c>
      <c r="AL221">
        <v>9</v>
      </c>
      <c r="AM221">
        <v>169</v>
      </c>
      <c r="AN221">
        <v>129</v>
      </c>
      <c r="AO221" t="s">
        <v>990</v>
      </c>
      <c r="AP221" t="s">
        <v>991</v>
      </c>
      <c r="AQ221" t="s">
        <v>605</v>
      </c>
      <c r="AR221" t="s">
        <v>114</v>
      </c>
      <c r="AS221" t="s">
        <v>62</v>
      </c>
      <c r="AT221">
        <v>8803</v>
      </c>
      <c r="AU221" t="s">
        <v>992</v>
      </c>
      <c r="AV221" s="3">
        <v>45129.484027777777</v>
      </c>
    </row>
    <row r="222" spans="1:48" x14ac:dyDescent="0.3">
      <c r="A222" t="s">
        <v>993</v>
      </c>
      <c r="B222" t="s">
        <v>50</v>
      </c>
      <c r="E222" s="2">
        <v>786749871018</v>
      </c>
      <c r="F222" t="s">
        <v>51</v>
      </c>
      <c r="G222" t="s">
        <v>52</v>
      </c>
      <c r="H222" t="s">
        <v>994</v>
      </c>
      <c r="I222" t="s">
        <v>984</v>
      </c>
      <c r="J222" s="3">
        <v>45122.351388888892</v>
      </c>
      <c r="K222" t="s">
        <v>995</v>
      </c>
      <c r="M222" t="s">
        <v>56</v>
      </c>
      <c r="P222">
        <v>60</v>
      </c>
      <c r="Q222">
        <v>60</v>
      </c>
      <c r="R222">
        <v>1</v>
      </c>
      <c r="S222" s="4">
        <v>60</v>
      </c>
      <c r="T222">
        <v>0</v>
      </c>
      <c r="U222">
        <v>0</v>
      </c>
      <c r="V222">
        <v>0</v>
      </c>
      <c r="W222">
        <v>0.18</v>
      </c>
      <c r="X222">
        <v>1</v>
      </c>
      <c r="Y222">
        <v>0.18</v>
      </c>
      <c r="Z222">
        <v>0</v>
      </c>
      <c r="AA222">
        <v>0</v>
      </c>
      <c r="AB222">
        <v>0</v>
      </c>
      <c r="AC222" t="s">
        <v>57</v>
      </c>
      <c r="AD222">
        <v>0</v>
      </c>
      <c r="AE222">
        <v>0</v>
      </c>
      <c r="AF222">
        <v>0</v>
      </c>
      <c r="AG222">
        <v>0</v>
      </c>
      <c r="AH222">
        <v>60</v>
      </c>
      <c r="AI222">
        <v>20</v>
      </c>
      <c r="AJ222">
        <v>60</v>
      </c>
      <c r="AK222">
        <v>0</v>
      </c>
      <c r="AL222">
        <v>5</v>
      </c>
      <c r="AM222">
        <v>80</v>
      </c>
      <c r="AN222">
        <v>80</v>
      </c>
      <c r="AO222" t="s">
        <v>58</v>
      </c>
      <c r="AP222" t="s">
        <v>59</v>
      </c>
      <c r="AQ222" t="s">
        <v>60</v>
      </c>
      <c r="AR222" t="s">
        <v>61</v>
      </c>
      <c r="AS222" t="s">
        <v>62</v>
      </c>
      <c r="AT222">
        <v>4027</v>
      </c>
      <c r="AV222" s="3">
        <v>45125.640277777777</v>
      </c>
    </row>
    <row r="223" spans="1:48" x14ac:dyDescent="0.3">
      <c r="A223" t="s">
        <v>996</v>
      </c>
      <c r="B223" t="s">
        <v>50</v>
      </c>
      <c r="E223" s="2">
        <v>786749870943</v>
      </c>
      <c r="F223" t="s">
        <v>51</v>
      </c>
      <c r="G223" t="s">
        <v>52</v>
      </c>
      <c r="H223" t="s">
        <v>997</v>
      </c>
      <c r="I223" t="s">
        <v>984</v>
      </c>
      <c r="J223" s="3">
        <v>45122.354861111111</v>
      </c>
      <c r="K223" t="s">
        <v>998</v>
      </c>
      <c r="M223" t="s">
        <v>56</v>
      </c>
      <c r="P223">
        <v>60</v>
      </c>
      <c r="Q223">
        <v>60</v>
      </c>
      <c r="R223">
        <v>5</v>
      </c>
      <c r="S223" s="4">
        <v>300</v>
      </c>
      <c r="T223">
        <v>0</v>
      </c>
      <c r="U223">
        <v>0</v>
      </c>
      <c r="V223">
        <v>0</v>
      </c>
      <c r="W223">
        <v>0.9</v>
      </c>
      <c r="X223">
        <v>5</v>
      </c>
      <c r="Y223">
        <v>0.9</v>
      </c>
      <c r="Z223">
        <v>0</v>
      </c>
      <c r="AA223">
        <v>0</v>
      </c>
      <c r="AB223">
        <v>0</v>
      </c>
      <c r="AC223" t="s">
        <v>57</v>
      </c>
      <c r="AD223">
        <v>0</v>
      </c>
      <c r="AE223">
        <v>0</v>
      </c>
      <c r="AF223">
        <v>0</v>
      </c>
      <c r="AG223">
        <v>0</v>
      </c>
      <c r="AH223">
        <v>300</v>
      </c>
      <c r="AI223">
        <v>50</v>
      </c>
      <c r="AJ223">
        <v>80</v>
      </c>
      <c r="AK223">
        <v>0</v>
      </c>
      <c r="AL223">
        <v>24</v>
      </c>
      <c r="AM223">
        <v>350</v>
      </c>
      <c r="AN223">
        <v>130</v>
      </c>
      <c r="AO223" t="s">
        <v>999</v>
      </c>
      <c r="AP223" t="s">
        <v>1000</v>
      </c>
      <c r="AQ223" t="s">
        <v>1001</v>
      </c>
      <c r="AR223" t="s">
        <v>114</v>
      </c>
      <c r="AS223" t="s">
        <v>62</v>
      </c>
      <c r="AT223">
        <v>8400</v>
      </c>
      <c r="AV223" s="3">
        <v>45132.388888888891</v>
      </c>
    </row>
    <row r="224" spans="1:48" x14ac:dyDescent="0.3">
      <c r="A224" t="s">
        <v>1002</v>
      </c>
      <c r="B224" t="s">
        <v>50</v>
      </c>
      <c r="E224" s="2">
        <v>786762735426</v>
      </c>
      <c r="F224" t="s">
        <v>51</v>
      </c>
      <c r="G224" t="s">
        <v>52</v>
      </c>
      <c r="H224" t="s">
        <v>1003</v>
      </c>
      <c r="I224" t="s">
        <v>1004</v>
      </c>
      <c r="J224" s="3">
        <v>45122.86041666667</v>
      </c>
      <c r="K224" t="s">
        <v>1005</v>
      </c>
      <c r="M224" t="s">
        <v>56</v>
      </c>
      <c r="P224">
        <v>60</v>
      </c>
      <c r="Q224">
        <v>60</v>
      </c>
      <c r="R224">
        <v>2</v>
      </c>
      <c r="S224" s="4">
        <v>120</v>
      </c>
      <c r="T224">
        <v>0</v>
      </c>
      <c r="U224">
        <v>0</v>
      </c>
      <c r="V224">
        <v>0</v>
      </c>
      <c r="W224">
        <v>0.36</v>
      </c>
      <c r="X224">
        <v>3</v>
      </c>
      <c r="Y224">
        <v>0.54</v>
      </c>
      <c r="Z224">
        <v>0</v>
      </c>
      <c r="AA224">
        <v>0</v>
      </c>
      <c r="AB224">
        <v>0</v>
      </c>
      <c r="AC224" t="s">
        <v>57</v>
      </c>
      <c r="AD224">
        <v>0</v>
      </c>
      <c r="AE224">
        <v>0</v>
      </c>
      <c r="AF224">
        <v>0</v>
      </c>
      <c r="AG224">
        <v>0</v>
      </c>
      <c r="AH224">
        <v>180</v>
      </c>
      <c r="AI224">
        <v>23</v>
      </c>
      <c r="AJ224">
        <v>60</v>
      </c>
      <c r="AK224">
        <v>0</v>
      </c>
      <c r="AL224">
        <v>14</v>
      </c>
      <c r="AM224">
        <v>203</v>
      </c>
      <c r="AN224">
        <v>83</v>
      </c>
      <c r="AO224" t="s">
        <v>1006</v>
      </c>
      <c r="AP224" t="s">
        <v>1007</v>
      </c>
      <c r="AQ224" t="s">
        <v>1008</v>
      </c>
      <c r="AR224" t="s">
        <v>75</v>
      </c>
      <c r="AS224" t="s">
        <v>62</v>
      </c>
      <c r="AT224">
        <v>2504</v>
      </c>
      <c r="AV224" s="3">
        <v>45130.350694444445</v>
      </c>
    </row>
    <row r="225" spans="1:48" x14ac:dyDescent="0.3">
      <c r="A225" t="s">
        <v>1002</v>
      </c>
      <c r="B225" t="s">
        <v>50</v>
      </c>
      <c r="E225" s="2">
        <v>786762735426</v>
      </c>
      <c r="F225" t="s">
        <v>51</v>
      </c>
      <c r="G225" t="s">
        <v>52</v>
      </c>
      <c r="H225" t="s">
        <v>1003</v>
      </c>
      <c r="I225" t="s">
        <v>1004</v>
      </c>
      <c r="J225" s="3">
        <v>45122.86041666667</v>
      </c>
      <c r="K225" t="s">
        <v>1005</v>
      </c>
      <c r="M225" t="s">
        <v>85</v>
      </c>
      <c r="P225">
        <v>60</v>
      </c>
      <c r="Q225">
        <v>60</v>
      </c>
      <c r="R225">
        <v>1</v>
      </c>
      <c r="S225" s="4">
        <v>60</v>
      </c>
      <c r="T225">
        <v>0</v>
      </c>
      <c r="U225">
        <v>0</v>
      </c>
      <c r="V225">
        <v>0</v>
      </c>
      <c r="W225">
        <v>0.18</v>
      </c>
      <c r="X225">
        <v>3</v>
      </c>
      <c r="Y225">
        <v>0.54</v>
      </c>
      <c r="Z225">
        <v>0</v>
      </c>
      <c r="AA225">
        <v>0</v>
      </c>
      <c r="AB225">
        <v>0</v>
      </c>
      <c r="AC225" t="s">
        <v>57</v>
      </c>
      <c r="AD225">
        <v>0</v>
      </c>
      <c r="AE225">
        <v>0</v>
      </c>
      <c r="AF225">
        <v>0</v>
      </c>
      <c r="AG225">
        <v>0</v>
      </c>
      <c r="AH225">
        <v>180</v>
      </c>
      <c r="AI225">
        <v>23</v>
      </c>
      <c r="AJ225">
        <v>60</v>
      </c>
      <c r="AK225">
        <v>0</v>
      </c>
      <c r="AL225">
        <v>14</v>
      </c>
      <c r="AM225">
        <v>203</v>
      </c>
      <c r="AN225">
        <v>83</v>
      </c>
      <c r="AO225" t="s">
        <v>1006</v>
      </c>
      <c r="AP225" t="s">
        <v>1007</v>
      </c>
      <c r="AQ225" t="s">
        <v>1008</v>
      </c>
      <c r="AR225" t="s">
        <v>75</v>
      </c>
      <c r="AS225" t="s">
        <v>62</v>
      </c>
      <c r="AT225">
        <v>2504</v>
      </c>
      <c r="AV225" s="3">
        <v>45130.350694444445</v>
      </c>
    </row>
    <row r="226" spans="1:48" x14ac:dyDescent="0.3">
      <c r="A226" t="s">
        <v>1009</v>
      </c>
      <c r="B226" t="s">
        <v>50</v>
      </c>
      <c r="E226" s="2">
        <v>786762735439</v>
      </c>
      <c r="F226" t="s">
        <v>51</v>
      </c>
      <c r="G226" t="s">
        <v>52</v>
      </c>
      <c r="H226" t="s">
        <v>1010</v>
      </c>
      <c r="I226" t="s">
        <v>1004</v>
      </c>
      <c r="J226" s="3">
        <v>45123.349305555559</v>
      </c>
      <c r="K226" t="s">
        <v>1011</v>
      </c>
      <c r="M226" t="s">
        <v>56</v>
      </c>
      <c r="P226">
        <v>60</v>
      </c>
      <c r="Q226">
        <v>60</v>
      </c>
      <c r="R226">
        <v>2</v>
      </c>
      <c r="S226" s="4">
        <v>120</v>
      </c>
      <c r="T226">
        <v>0</v>
      </c>
      <c r="U226">
        <v>0</v>
      </c>
      <c r="V226">
        <v>0</v>
      </c>
      <c r="W226">
        <v>0.36</v>
      </c>
      <c r="X226">
        <v>2</v>
      </c>
      <c r="Y226">
        <v>0.36</v>
      </c>
      <c r="Z226">
        <v>0</v>
      </c>
      <c r="AA226">
        <v>0</v>
      </c>
      <c r="AB226">
        <v>0</v>
      </c>
      <c r="AC226" t="s">
        <v>57</v>
      </c>
      <c r="AD226">
        <v>0</v>
      </c>
      <c r="AE226">
        <v>0</v>
      </c>
      <c r="AF226">
        <v>0</v>
      </c>
      <c r="AG226">
        <v>0</v>
      </c>
      <c r="AH226">
        <v>120</v>
      </c>
      <c r="AI226">
        <v>83</v>
      </c>
      <c r="AJ226">
        <v>0</v>
      </c>
      <c r="AK226">
        <v>0</v>
      </c>
      <c r="AL226">
        <v>9</v>
      </c>
      <c r="AM226">
        <v>203</v>
      </c>
      <c r="AN226">
        <v>83</v>
      </c>
      <c r="AO226" t="s">
        <v>1012</v>
      </c>
      <c r="AP226" t="s">
        <v>1013</v>
      </c>
      <c r="AQ226" t="s">
        <v>107</v>
      </c>
      <c r="AR226" t="s">
        <v>75</v>
      </c>
      <c r="AS226" t="s">
        <v>62</v>
      </c>
      <c r="AT226">
        <v>2008</v>
      </c>
      <c r="AV226" s="3">
        <v>45127.027777777781</v>
      </c>
    </row>
    <row r="227" spans="1:48" x14ac:dyDescent="0.3">
      <c r="A227" t="s">
        <v>1014</v>
      </c>
      <c r="B227" t="s">
        <v>50</v>
      </c>
      <c r="E227" s="2">
        <v>786762736128</v>
      </c>
      <c r="F227" t="s">
        <v>51</v>
      </c>
      <c r="G227" t="s">
        <v>52</v>
      </c>
      <c r="H227" t="s">
        <v>1015</v>
      </c>
      <c r="I227" t="s">
        <v>1004</v>
      </c>
      <c r="J227" s="3">
        <v>45123.373611111114</v>
      </c>
      <c r="K227" t="s">
        <v>1016</v>
      </c>
      <c r="M227" t="s">
        <v>56</v>
      </c>
      <c r="P227">
        <v>60</v>
      </c>
      <c r="Q227">
        <v>60</v>
      </c>
      <c r="R227">
        <v>2</v>
      </c>
      <c r="S227" s="4">
        <v>120</v>
      </c>
      <c r="T227">
        <v>0</v>
      </c>
      <c r="U227">
        <v>0</v>
      </c>
      <c r="V227">
        <v>0</v>
      </c>
      <c r="W227">
        <v>0.36</v>
      </c>
      <c r="X227">
        <v>2</v>
      </c>
      <c r="Y227">
        <v>0.36</v>
      </c>
      <c r="Z227">
        <v>0</v>
      </c>
      <c r="AA227">
        <v>0</v>
      </c>
      <c r="AB227">
        <v>0</v>
      </c>
      <c r="AC227" t="s">
        <v>57</v>
      </c>
      <c r="AD227">
        <v>0</v>
      </c>
      <c r="AE227">
        <v>0</v>
      </c>
      <c r="AF227">
        <v>0</v>
      </c>
      <c r="AG227">
        <v>0</v>
      </c>
      <c r="AH227">
        <v>120</v>
      </c>
      <c r="AI227">
        <v>23</v>
      </c>
      <c r="AJ227">
        <v>60</v>
      </c>
      <c r="AK227">
        <v>0</v>
      </c>
      <c r="AL227">
        <v>9</v>
      </c>
      <c r="AM227">
        <v>143</v>
      </c>
      <c r="AN227">
        <v>83</v>
      </c>
      <c r="AO227" t="s">
        <v>336</v>
      </c>
      <c r="AP227" t="s">
        <v>337</v>
      </c>
      <c r="AQ227" t="s">
        <v>181</v>
      </c>
      <c r="AR227" t="s">
        <v>75</v>
      </c>
      <c r="AS227" t="s">
        <v>62</v>
      </c>
      <c r="AT227">
        <v>3306</v>
      </c>
      <c r="AV227" s="3">
        <v>45130.365277777775</v>
      </c>
    </row>
    <row r="228" spans="1:48" x14ac:dyDescent="0.3">
      <c r="A228" t="s">
        <v>1017</v>
      </c>
      <c r="B228" t="s">
        <v>50</v>
      </c>
      <c r="E228" s="2">
        <v>786762735442</v>
      </c>
      <c r="F228" t="s">
        <v>51</v>
      </c>
      <c r="G228" t="s">
        <v>52</v>
      </c>
      <c r="H228" t="s">
        <v>1018</v>
      </c>
      <c r="I228" t="s">
        <v>1004</v>
      </c>
      <c r="J228" s="3">
        <v>45124.053472222222</v>
      </c>
      <c r="K228" t="s">
        <v>1019</v>
      </c>
      <c r="M228" t="s">
        <v>191</v>
      </c>
      <c r="P228">
        <v>60</v>
      </c>
      <c r="Q228">
        <v>60</v>
      </c>
      <c r="R228">
        <v>4</v>
      </c>
      <c r="S228" s="4">
        <v>240</v>
      </c>
      <c r="T228">
        <v>0</v>
      </c>
      <c r="U228">
        <v>0</v>
      </c>
      <c r="V228">
        <v>0</v>
      </c>
      <c r="W228">
        <v>0.72</v>
      </c>
      <c r="X228">
        <v>4</v>
      </c>
      <c r="Y228">
        <v>0.72</v>
      </c>
      <c r="Z228">
        <v>0</v>
      </c>
      <c r="AA228">
        <v>0</v>
      </c>
      <c r="AB228">
        <v>0</v>
      </c>
      <c r="AC228" t="s">
        <v>57</v>
      </c>
      <c r="AD228">
        <v>0</v>
      </c>
      <c r="AE228">
        <v>0</v>
      </c>
      <c r="AF228">
        <v>0</v>
      </c>
      <c r="AG228">
        <v>0</v>
      </c>
      <c r="AH228">
        <v>240</v>
      </c>
      <c r="AI228">
        <v>23</v>
      </c>
      <c r="AJ228">
        <v>60</v>
      </c>
      <c r="AK228">
        <v>0</v>
      </c>
      <c r="AL228">
        <v>19</v>
      </c>
      <c r="AM228">
        <v>263</v>
      </c>
      <c r="AN228">
        <v>83</v>
      </c>
      <c r="AO228" t="s">
        <v>1020</v>
      </c>
      <c r="AP228" t="s">
        <v>580</v>
      </c>
      <c r="AQ228" t="s">
        <v>378</v>
      </c>
      <c r="AR228" t="s">
        <v>61</v>
      </c>
      <c r="AS228" t="s">
        <v>62</v>
      </c>
      <c r="AT228">
        <v>5212</v>
      </c>
      <c r="AV228" s="3">
        <v>45131.378472222219</v>
      </c>
    </row>
    <row r="229" spans="1:48" x14ac:dyDescent="0.3">
      <c r="A229" t="s">
        <v>1021</v>
      </c>
      <c r="B229" t="s">
        <v>50</v>
      </c>
      <c r="E229" s="2">
        <v>786772272508</v>
      </c>
      <c r="F229" t="s">
        <v>51</v>
      </c>
      <c r="G229" t="s">
        <v>52</v>
      </c>
      <c r="H229" t="s">
        <v>1022</v>
      </c>
      <c r="I229" t="s">
        <v>1023</v>
      </c>
      <c r="J229" s="3">
        <v>45124.386805555558</v>
      </c>
      <c r="K229" t="s">
        <v>1024</v>
      </c>
      <c r="M229" t="s">
        <v>56</v>
      </c>
      <c r="P229">
        <v>60</v>
      </c>
      <c r="Q229">
        <v>60</v>
      </c>
      <c r="R229">
        <v>1</v>
      </c>
      <c r="S229" s="4">
        <v>60</v>
      </c>
      <c r="T229">
        <v>0</v>
      </c>
      <c r="U229">
        <v>0</v>
      </c>
      <c r="V229">
        <v>0</v>
      </c>
      <c r="W229">
        <v>0.18</v>
      </c>
      <c r="X229">
        <v>1</v>
      </c>
      <c r="Y229">
        <v>0.18</v>
      </c>
      <c r="Z229">
        <v>0</v>
      </c>
      <c r="AA229">
        <v>0</v>
      </c>
      <c r="AB229">
        <v>0</v>
      </c>
      <c r="AC229" t="s">
        <v>57</v>
      </c>
      <c r="AD229">
        <v>0</v>
      </c>
      <c r="AE229">
        <v>0</v>
      </c>
      <c r="AF229">
        <v>0</v>
      </c>
      <c r="AG229">
        <v>0</v>
      </c>
      <c r="AH229">
        <v>60</v>
      </c>
      <c r="AI229">
        <v>0</v>
      </c>
      <c r="AJ229">
        <v>83</v>
      </c>
      <c r="AK229">
        <v>0</v>
      </c>
      <c r="AL229">
        <v>5</v>
      </c>
      <c r="AM229">
        <v>60</v>
      </c>
      <c r="AN229">
        <v>83</v>
      </c>
      <c r="AO229" t="s">
        <v>1025</v>
      </c>
      <c r="AP229" t="s">
        <v>1026</v>
      </c>
      <c r="AQ229" t="s">
        <v>1027</v>
      </c>
      <c r="AR229" t="s">
        <v>75</v>
      </c>
      <c r="AS229" t="s">
        <v>62</v>
      </c>
      <c r="AT229">
        <v>3600</v>
      </c>
      <c r="AV229" s="3">
        <v>45132.707638888889</v>
      </c>
    </row>
    <row r="230" spans="1:48" x14ac:dyDescent="0.3">
      <c r="A230" t="s">
        <v>1028</v>
      </c>
      <c r="B230" t="s">
        <v>50</v>
      </c>
      <c r="E230" s="2">
        <v>786772272511</v>
      </c>
      <c r="F230" t="s">
        <v>51</v>
      </c>
      <c r="G230" t="s">
        <v>52</v>
      </c>
      <c r="H230" t="s">
        <v>1029</v>
      </c>
      <c r="I230" t="s">
        <v>1023</v>
      </c>
      <c r="J230" s="3">
        <v>45125.097222222219</v>
      </c>
      <c r="K230" t="s">
        <v>1030</v>
      </c>
      <c r="M230" t="s">
        <v>56</v>
      </c>
      <c r="P230">
        <v>60</v>
      </c>
      <c r="Q230">
        <v>60</v>
      </c>
      <c r="R230">
        <v>1</v>
      </c>
      <c r="S230" s="4">
        <v>60</v>
      </c>
      <c r="T230">
        <v>0</v>
      </c>
      <c r="U230">
        <v>0</v>
      </c>
      <c r="V230">
        <v>0</v>
      </c>
      <c r="W230">
        <v>0.18</v>
      </c>
      <c r="X230">
        <v>1</v>
      </c>
      <c r="Y230">
        <v>0.18</v>
      </c>
      <c r="Z230">
        <v>0</v>
      </c>
      <c r="AA230">
        <v>0</v>
      </c>
      <c r="AB230">
        <v>0</v>
      </c>
      <c r="AC230" t="s">
        <v>57</v>
      </c>
      <c r="AD230">
        <v>0</v>
      </c>
      <c r="AE230">
        <v>0</v>
      </c>
      <c r="AF230">
        <v>0</v>
      </c>
      <c r="AG230">
        <v>0</v>
      </c>
      <c r="AH230">
        <v>60</v>
      </c>
      <c r="AI230">
        <v>23</v>
      </c>
      <c r="AJ230">
        <v>60</v>
      </c>
      <c r="AK230">
        <v>0</v>
      </c>
      <c r="AL230">
        <v>5</v>
      </c>
      <c r="AM230">
        <v>83</v>
      </c>
      <c r="AN230">
        <v>83</v>
      </c>
      <c r="AO230" t="s">
        <v>1031</v>
      </c>
      <c r="AP230" t="s">
        <v>167</v>
      </c>
      <c r="AQ230" t="s">
        <v>168</v>
      </c>
      <c r="AR230" t="s">
        <v>75</v>
      </c>
      <c r="AS230" t="s">
        <v>62</v>
      </c>
      <c r="AT230">
        <v>3500</v>
      </c>
      <c r="AV230" s="3">
        <v>45130.513888888891</v>
      </c>
    </row>
    <row r="231" spans="1:48" x14ac:dyDescent="0.3">
      <c r="A231" t="s">
        <v>1032</v>
      </c>
      <c r="B231" t="s">
        <v>50</v>
      </c>
      <c r="E231" s="2">
        <v>786772272524</v>
      </c>
      <c r="F231" t="s">
        <v>51</v>
      </c>
      <c r="G231" t="s">
        <v>52</v>
      </c>
      <c r="H231" t="s">
        <v>1033</v>
      </c>
      <c r="I231" t="s">
        <v>1023</v>
      </c>
      <c r="J231" s="3">
        <v>45125.261111111111</v>
      </c>
      <c r="K231" t="s">
        <v>1034</v>
      </c>
      <c r="M231" t="s">
        <v>56</v>
      </c>
      <c r="P231">
        <v>60</v>
      </c>
      <c r="Q231">
        <v>60</v>
      </c>
      <c r="R231">
        <v>2</v>
      </c>
      <c r="S231" s="4">
        <v>120</v>
      </c>
      <c r="T231">
        <v>0</v>
      </c>
      <c r="U231">
        <v>0</v>
      </c>
      <c r="V231">
        <v>0</v>
      </c>
      <c r="W231">
        <v>0.36</v>
      </c>
      <c r="X231">
        <v>2</v>
      </c>
      <c r="Y231">
        <v>0.36</v>
      </c>
      <c r="Z231">
        <v>0</v>
      </c>
      <c r="AA231">
        <v>0</v>
      </c>
      <c r="AB231">
        <v>0</v>
      </c>
      <c r="AC231" t="s">
        <v>57</v>
      </c>
      <c r="AD231">
        <v>0</v>
      </c>
      <c r="AE231">
        <v>0</v>
      </c>
      <c r="AF231">
        <v>0</v>
      </c>
      <c r="AG231">
        <v>0</v>
      </c>
      <c r="AH231">
        <v>120</v>
      </c>
      <c r="AI231">
        <v>23</v>
      </c>
      <c r="AJ231">
        <v>60</v>
      </c>
      <c r="AK231">
        <v>0</v>
      </c>
      <c r="AL231">
        <v>9</v>
      </c>
      <c r="AM231">
        <v>143</v>
      </c>
      <c r="AN231">
        <v>83</v>
      </c>
      <c r="AO231" t="s">
        <v>1035</v>
      </c>
      <c r="AP231" t="s">
        <v>1036</v>
      </c>
      <c r="AQ231" t="s">
        <v>168</v>
      </c>
      <c r="AR231" t="s">
        <v>75</v>
      </c>
      <c r="AS231" t="s">
        <v>62</v>
      </c>
      <c r="AT231">
        <v>3521</v>
      </c>
      <c r="AV231" s="3">
        <v>45133.339583333334</v>
      </c>
    </row>
    <row r="232" spans="1:48" x14ac:dyDescent="0.3">
      <c r="A232" t="s">
        <v>1037</v>
      </c>
      <c r="B232" t="s">
        <v>50</v>
      </c>
      <c r="E232" s="2">
        <v>786772280954</v>
      </c>
      <c r="F232" t="s">
        <v>51</v>
      </c>
      <c r="G232" t="s">
        <v>52</v>
      </c>
      <c r="H232" t="s">
        <v>1038</v>
      </c>
      <c r="I232" t="s">
        <v>1023</v>
      </c>
      <c r="J232" s="3">
        <v>45125.659722222219</v>
      </c>
      <c r="K232" t="s">
        <v>1039</v>
      </c>
      <c r="M232" t="s">
        <v>56</v>
      </c>
      <c r="P232">
        <v>60</v>
      </c>
      <c r="Q232">
        <v>60</v>
      </c>
      <c r="R232">
        <v>1</v>
      </c>
      <c r="S232" s="4">
        <v>60</v>
      </c>
      <c r="T232">
        <v>0</v>
      </c>
      <c r="U232">
        <v>0</v>
      </c>
      <c r="V232">
        <v>0</v>
      </c>
      <c r="W232">
        <v>0.18</v>
      </c>
      <c r="X232">
        <v>1</v>
      </c>
      <c r="Y232">
        <v>0.18</v>
      </c>
      <c r="Z232">
        <v>0</v>
      </c>
      <c r="AA232">
        <v>0</v>
      </c>
      <c r="AB232">
        <v>0</v>
      </c>
      <c r="AC232" t="s">
        <v>57</v>
      </c>
      <c r="AD232">
        <v>0</v>
      </c>
      <c r="AE232">
        <v>0</v>
      </c>
      <c r="AF232">
        <v>0</v>
      </c>
      <c r="AG232">
        <v>0</v>
      </c>
      <c r="AH232">
        <v>60</v>
      </c>
      <c r="AI232">
        <v>23</v>
      </c>
      <c r="AJ232">
        <v>60</v>
      </c>
      <c r="AK232">
        <v>0</v>
      </c>
      <c r="AL232">
        <v>5</v>
      </c>
      <c r="AM232">
        <v>83</v>
      </c>
      <c r="AN232">
        <v>83</v>
      </c>
      <c r="AO232" t="s">
        <v>1040</v>
      </c>
      <c r="AP232" t="s">
        <v>173</v>
      </c>
      <c r="AQ232" t="s">
        <v>174</v>
      </c>
      <c r="AR232" t="s">
        <v>75</v>
      </c>
      <c r="AS232" t="s">
        <v>62</v>
      </c>
      <c r="AT232">
        <v>2401</v>
      </c>
      <c r="AV232" s="3">
        <v>45132.42083333333</v>
      </c>
    </row>
    <row r="233" spans="1:48" x14ac:dyDescent="0.3">
      <c r="A233" t="s">
        <v>1041</v>
      </c>
      <c r="B233" t="s">
        <v>50</v>
      </c>
      <c r="E233" s="2">
        <v>786785887113</v>
      </c>
      <c r="F233" t="s">
        <v>51</v>
      </c>
      <c r="G233" t="s">
        <v>52</v>
      </c>
      <c r="H233" t="s">
        <v>1042</v>
      </c>
      <c r="I233" t="s">
        <v>1043</v>
      </c>
      <c r="J233" s="3">
        <v>45125.695138888892</v>
      </c>
      <c r="K233" t="s">
        <v>1044</v>
      </c>
      <c r="M233" t="s">
        <v>56</v>
      </c>
      <c r="P233">
        <v>60</v>
      </c>
      <c r="Q233">
        <v>60</v>
      </c>
      <c r="R233">
        <v>3</v>
      </c>
      <c r="S233" s="4">
        <v>180</v>
      </c>
      <c r="T233">
        <v>0</v>
      </c>
      <c r="U233">
        <v>0</v>
      </c>
      <c r="V233">
        <v>0</v>
      </c>
      <c r="W233">
        <v>0.54</v>
      </c>
      <c r="X233">
        <v>3</v>
      </c>
      <c r="Y233">
        <v>0.54</v>
      </c>
      <c r="Z233">
        <v>0</v>
      </c>
      <c r="AA233">
        <v>0</v>
      </c>
      <c r="AB233">
        <v>0</v>
      </c>
      <c r="AC233" t="s">
        <v>57</v>
      </c>
      <c r="AD233">
        <v>0</v>
      </c>
      <c r="AE233">
        <v>0</v>
      </c>
      <c r="AF233">
        <v>0</v>
      </c>
      <c r="AG233">
        <v>0</v>
      </c>
      <c r="AH233">
        <v>180</v>
      </c>
      <c r="AI233">
        <v>20</v>
      </c>
      <c r="AJ233">
        <v>60</v>
      </c>
      <c r="AK233">
        <v>0</v>
      </c>
      <c r="AL233">
        <v>14</v>
      </c>
      <c r="AM233">
        <v>200</v>
      </c>
      <c r="AN233">
        <v>80</v>
      </c>
      <c r="AO233" t="s">
        <v>1045</v>
      </c>
      <c r="AP233" t="s">
        <v>1046</v>
      </c>
      <c r="AQ233" t="s">
        <v>68</v>
      </c>
      <c r="AR233" t="s">
        <v>61</v>
      </c>
      <c r="AS233" t="s">
        <v>62</v>
      </c>
      <c r="AT233">
        <v>4102</v>
      </c>
      <c r="AV233" s="3">
        <v>45130.548611111109</v>
      </c>
    </row>
    <row r="234" spans="1:48" x14ac:dyDescent="0.3">
      <c r="A234" t="s">
        <v>1047</v>
      </c>
      <c r="B234" t="s">
        <v>50</v>
      </c>
      <c r="E234" s="2">
        <v>786785887099</v>
      </c>
      <c r="F234" t="s">
        <v>51</v>
      </c>
      <c r="G234" t="s">
        <v>52</v>
      </c>
      <c r="H234" t="s">
        <v>1048</v>
      </c>
      <c r="I234" t="s">
        <v>1043</v>
      </c>
      <c r="J234" s="3">
        <v>45126.597916666666</v>
      </c>
      <c r="K234" t="s">
        <v>1049</v>
      </c>
      <c r="M234" t="s">
        <v>56</v>
      </c>
      <c r="P234">
        <v>60</v>
      </c>
      <c r="Q234">
        <v>60</v>
      </c>
      <c r="R234">
        <v>2</v>
      </c>
      <c r="S234" s="4">
        <v>120</v>
      </c>
      <c r="T234">
        <v>0</v>
      </c>
      <c r="U234">
        <v>0</v>
      </c>
      <c r="V234">
        <v>0</v>
      </c>
      <c r="W234">
        <v>0.36</v>
      </c>
      <c r="X234">
        <v>4</v>
      </c>
      <c r="Y234">
        <v>0.72</v>
      </c>
      <c r="Z234">
        <v>0</v>
      </c>
      <c r="AA234">
        <v>0</v>
      </c>
      <c r="AB234">
        <v>0</v>
      </c>
      <c r="AC234" t="s">
        <v>57</v>
      </c>
      <c r="AD234">
        <v>0</v>
      </c>
      <c r="AE234">
        <v>0</v>
      </c>
      <c r="AF234">
        <v>0</v>
      </c>
      <c r="AG234">
        <v>0</v>
      </c>
      <c r="AH234">
        <v>240</v>
      </c>
      <c r="AI234">
        <v>30</v>
      </c>
      <c r="AJ234">
        <v>50</v>
      </c>
      <c r="AK234">
        <v>0</v>
      </c>
      <c r="AL234">
        <v>19</v>
      </c>
      <c r="AM234">
        <v>270</v>
      </c>
      <c r="AN234">
        <v>80</v>
      </c>
      <c r="AO234" t="s">
        <v>1050</v>
      </c>
      <c r="AP234" t="s">
        <v>318</v>
      </c>
      <c r="AQ234" t="s">
        <v>156</v>
      </c>
      <c r="AR234" t="s">
        <v>156</v>
      </c>
      <c r="AS234" t="s">
        <v>62</v>
      </c>
      <c r="AT234">
        <v>1114</v>
      </c>
      <c r="AV234" s="3">
        <v>45135.368750000001</v>
      </c>
    </row>
    <row r="235" spans="1:48" x14ac:dyDescent="0.3">
      <c r="A235" t="s">
        <v>1047</v>
      </c>
      <c r="B235" t="s">
        <v>50</v>
      </c>
      <c r="E235" s="2">
        <v>786785887099</v>
      </c>
      <c r="F235" t="s">
        <v>51</v>
      </c>
      <c r="G235" t="s">
        <v>52</v>
      </c>
      <c r="H235" t="s">
        <v>1048</v>
      </c>
      <c r="I235" t="s">
        <v>1043</v>
      </c>
      <c r="J235" s="3">
        <v>45126.597916666666</v>
      </c>
      <c r="K235" t="s">
        <v>1049</v>
      </c>
      <c r="M235" t="s">
        <v>191</v>
      </c>
      <c r="P235">
        <v>60</v>
      </c>
      <c r="Q235">
        <v>60</v>
      </c>
      <c r="R235">
        <v>2</v>
      </c>
      <c r="S235" s="4">
        <v>120</v>
      </c>
      <c r="T235">
        <v>0</v>
      </c>
      <c r="U235">
        <v>0</v>
      </c>
      <c r="V235">
        <v>0</v>
      </c>
      <c r="W235">
        <v>0.36</v>
      </c>
      <c r="X235">
        <v>4</v>
      </c>
      <c r="Y235">
        <v>0.72</v>
      </c>
      <c r="Z235">
        <v>0</v>
      </c>
      <c r="AA235">
        <v>0</v>
      </c>
      <c r="AB235">
        <v>0</v>
      </c>
      <c r="AC235" t="s">
        <v>57</v>
      </c>
      <c r="AD235">
        <v>0</v>
      </c>
      <c r="AE235">
        <v>0</v>
      </c>
      <c r="AF235">
        <v>0</v>
      </c>
      <c r="AG235">
        <v>0</v>
      </c>
      <c r="AH235">
        <v>240</v>
      </c>
      <c r="AI235">
        <v>30</v>
      </c>
      <c r="AJ235">
        <v>50</v>
      </c>
      <c r="AK235">
        <v>0</v>
      </c>
      <c r="AL235">
        <v>19</v>
      </c>
      <c r="AM235">
        <v>270</v>
      </c>
      <c r="AN235">
        <v>80</v>
      </c>
      <c r="AO235" t="s">
        <v>1050</v>
      </c>
      <c r="AP235" t="s">
        <v>318</v>
      </c>
      <c r="AQ235" t="s">
        <v>156</v>
      </c>
      <c r="AR235" t="s">
        <v>156</v>
      </c>
      <c r="AS235" t="s">
        <v>62</v>
      </c>
      <c r="AT235">
        <v>1114</v>
      </c>
      <c r="AV235" s="3">
        <v>45135.368750000001</v>
      </c>
    </row>
    <row r="236" spans="1:48" x14ac:dyDescent="0.3">
      <c r="A236" t="s">
        <v>1051</v>
      </c>
      <c r="B236" t="s">
        <v>50</v>
      </c>
      <c r="E236" s="2">
        <v>786785887139</v>
      </c>
      <c r="F236" t="s">
        <v>51</v>
      </c>
      <c r="G236" t="s">
        <v>52</v>
      </c>
      <c r="H236" t="s">
        <v>1052</v>
      </c>
      <c r="I236" t="s">
        <v>1043</v>
      </c>
      <c r="J236" s="3">
        <v>45126.847916666666</v>
      </c>
      <c r="K236" t="s">
        <v>1053</v>
      </c>
      <c r="M236" t="s">
        <v>56</v>
      </c>
      <c r="P236">
        <v>60</v>
      </c>
      <c r="Q236">
        <v>60</v>
      </c>
      <c r="R236">
        <v>1</v>
      </c>
      <c r="S236" s="4">
        <v>60</v>
      </c>
      <c r="T236">
        <v>0</v>
      </c>
      <c r="U236">
        <v>0</v>
      </c>
      <c r="V236">
        <v>0</v>
      </c>
      <c r="W236">
        <v>0.18</v>
      </c>
      <c r="X236">
        <v>1</v>
      </c>
      <c r="Y236">
        <v>0.18</v>
      </c>
      <c r="Z236">
        <v>0</v>
      </c>
      <c r="AA236">
        <v>0</v>
      </c>
      <c r="AB236">
        <v>0</v>
      </c>
      <c r="AC236" t="s">
        <v>57</v>
      </c>
      <c r="AD236">
        <v>0</v>
      </c>
      <c r="AE236">
        <v>0</v>
      </c>
      <c r="AF236">
        <v>0</v>
      </c>
      <c r="AG236">
        <v>0</v>
      </c>
      <c r="AH236">
        <v>60</v>
      </c>
      <c r="AI236">
        <v>23</v>
      </c>
      <c r="AJ236">
        <v>60</v>
      </c>
      <c r="AK236">
        <v>0</v>
      </c>
      <c r="AL236">
        <v>5</v>
      </c>
      <c r="AM236">
        <v>83</v>
      </c>
      <c r="AN236">
        <v>83</v>
      </c>
      <c r="AO236" t="s">
        <v>1054</v>
      </c>
      <c r="AP236" t="s">
        <v>365</v>
      </c>
      <c r="AQ236" t="s">
        <v>88</v>
      </c>
      <c r="AR236" t="s">
        <v>61</v>
      </c>
      <c r="AS236" t="s">
        <v>62</v>
      </c>
      <c r="AT236">
        <v>4230</v>
      </c>
      <c r="AV236" s="3">
        <v>45134.418055555558</v>
      </c>
    </row>
    <row r="237" spans="1:48" x14ac:dyDescent="0.3">
      <c r="A237" t="s">
        <v>1055</v>
      </c>
      <c r="B237" t="s">
        <v>50</v>
      </c>
      <c r="E237" s="2">
        <v>786785887100</v>
      </c>
      <c r="F237" t="s">
        <v>51</v>
      </c>
      <c r="G237" t="s">
        <v>52</v>
      </c>
      <c r="H237" t="s">
        <v>1056</v>
      </c>
      <c r="I237" t="s">
        <v>1043</v>
      </c>
      <c r="J237" s="3">
        <v>45126.851388888892</v>
      </c>
      <c r="K237" t="s">
        <v>1057</v>
      </c>
      <c r="M237" t="s">
        <v>56</v>
      </c>
      <c r="P237">
        <v>60</v>
      </c>
      <c r="Q237">
        <v>60</v>
      </c>
      <c r="R237">
        <v>1</v>
      </c>
      <c r="S237" s="4">
        <v>60</v>
      </c>
      <c r="T237">
        <v>0</v>
      </c>
      <c r="U237">
        <v>0</v>
      </c>
      <c r="V237">
        <v>0</v>
      </c>
      <c r="W237">
        <v>0.18</v>
      </c>
      <c r="X237">
        <v>1</v>
      </c>
      <c r="Y237">
        <v>0.18</v>
      </c>
      <c r="Z237">
        <v>0</v>
      </c>
      <c r="AA237">
        <v>0</v>
      </c>
      <c r="AB237">
        <v>0</v>
      </c>
      <c r="AC237" t="s">
        <v>57</v>
      </c>
      <c r="AD237">
        <v>0</v>
      </c>
      <c r="AE237">
        <v>0</v>
      </c>
      <c r="AF237">
        <v>0</v>
      </c>
      <c r="AG237">
        <v>0</v>
      </c>
      <c r="AH237">
        <v>60</v>
      </c>
      <c r="AI237">
        <v>30</v>
      </c>
      <c r="AJ237">
        <v>50</v>
      </c>
      <c r="AK237">
        <v>0</v>
      </c>
      <c r="AL237">
        <v>5</v>
      </c>
      <c r="AM237">
        <v>90</v>
      </c>
      <c r="AN237">
        <v>80</v>
      </c>
      <c r="AO237" t="s">
        <v>1058</v>
      </c>
      <c r="AP237" t="s">
        <v>259</v>
      </c>
      <c r="AQ237" t="s">
        <v>156</v>
      </c>
      <c r="AR237" t="s">
        <v>156</v>
      </c>
      <c r="AS237" t="s">
        <v>62</v>
      </c>
      <c r="AT237">
        <v>1632</v>
      </c>
      <c r="AV237" s="3">
        <v>45134.40625</v>
      </c>
    </row>
    <row r="238" spans="1:48" x14ac:dyDescent="0.3">
      <c r="A238" t="s">
        <v>1059</v>
      </c>
      <c r="B238" t="s">
        <v>50</v>
      </c>
      <c r="E238" s="2">
        <v>786785887126</v>
      </c>
      <c r="F238" t="s">
        <v>51</v>
      </c>
      <c r="G238" t="s">
        <v>52</v>
      </c>
      <c r="H238" t="s">
        <v>1060</v>
      </c>
      <c r="I238" t="s">
        <v>1043</v>
      </c>
      <c r="J238" s="3">
        <v>45126.9</v>
      </c>
      <c r="K238" t="s">
        <v>1061</v>
      </c>
      <c r="M238" t="s">
        <v>191</v>
      </c>
      <c r="P238">
        <v>60</v>
      </c>
      <c r="Q238">
        <v>60</v>
      </c>
      <c r="R238">
        <v>3</v>
      </c>
      <c r="S238" s="4">
        <v>180</v>
      </c>
      <c r="T238">
        <v>0</v>
      </c>
      <c r="U238">
        <v>0</v>
      </c>
      <c r="V238">
        <v>0</v>
      </c>
      <c r="W238">
        <v>0.54</v>
      </c>
      <c r="X238">
        <v>3</v>
      </c>
      <c r="Y238">
        <v>0.54</v>
      </c>
      <c r="Z238">
        <v>0</v>
      </c>
      <c r="AA238">
        <v>0</v>
      </c>
      <c r="AB238">
        <v>0</v>
      </c>
      <c r="AC238" t="s">
        <v>57</v>
      </c>
      <c r="AD238">
        <v>0</v>
      </c>
      <c r="AE238">
        <v>0</v>
      </c>
      <c r="AF238">
        <v>0</v>
      </c>
      <c r="AG238">
        <v>0</v>
      </c>
      <c r="AH238">
        <v>180</v>
      </c>
      <c r="AI238">
        <v>20</v>
      </c>
      <c r="AJ238">
        <v>60</v>
      </c>
      <c r="AK238">
        <v>0</v>
      </c>
      <c r="AL238">
        <v>14</v>
      </c>
      <c r="AM238">
        <v>200</v>
      </c>
      <c r="AN238">
        <v>80</v>
      </c>
      <c r="AO238" t="s">
        <v>180</v>
      </c>
      <c r="AP238" t="s">
        <v>1062</v>
      </c>
      <c r="AQ238" t="s">
        <v>81</v>
      </c>
      <c r="AR238" t="s">
        <v>61</v>
      </c>
      <c r="AS238" t="s">
        <v>62</v>
      </c>
      <c r="AT238">
        <v>4019</v>
      </c>
      <c r="AV238" s="3">
        <v>45133.364583333336</v>
      </c>
    </row>
    <row r="239" spans="1:48" x14ac:dyDescent="0.3">
      <c r="A239" t="s">
        <v>1063</v>
      </c>
      <c r="B239" t="s">
        <v>50</v>
      </c>
      <c r="E239" s="2">
        <v>786785887168</v>
      </c>
      <c r="F239" t="s">
        <v>51</v>
      </c>
      <c r="G239" t="s">
        <v>52</v>
      </c>
      <c r="H239" t="s">
        <v>1064</v>
      </c>
      <c r="I239" t="s">
        <v>1043</v>
      </c>
      <c r="J239" s="3">
        <v>45126.987500000003</v>
      </c>
      <c r="K239" t="s">
        <v>1065</v>
      </c>
      <c r="M239" t="s">
        <v>56</v>
      </c>
      <c r="P239">
        <v>60</v>
      </c>
      <c r="Q239">
        <v>60</v>
      </c>
      <c r="R239">
        <v>1</v>
      </c>
      <c r="S239" s="4">
        <v>60</v>
      </c>
      <c r="T239">
        <v>0</v>
      </c>
      <c r="U239">
        <v>0</v>
      </c>
      <c r="V239">
        <v>0</v>
      </c>
      <c r="W239">
        <v>0.18</v>
      </c>
      <c r="X239">
        <v>1</v>
      </c>
      <c r="Y239">
        <v>0.18</v>
      </c>
      <c r="Z239">
        <v>0</v>
      </c>
      <c r="AA239">
        <v>0</v>
      </c>
      <c r="AB239">
        <v>0</v>
      </c>
      <c r="AC239" t="s">
        <v>57</v>
      </c>
      <c r="AD239">
        <v>0</v>
      </c>
      <c r="AE239">
        <v>0</v>
      </c>
      <c r="AF239">
        <v>0</v>
      </c>
      <c r="AG239">
        <v>0</v>
      </c>
      <c r="AH239">
        <v>60</v>
      </c>
      <c r="AI239">
        <v>20</v>
      </c>
      <c r="AJ239">
        <v>60</v>
      </c>
      <c r="AK239">
        <v>0</v>
      </c>
      <c r="AL239">
        <v>5</v>
      </c>
      <c r="AM239">
        <v>80</v>
      </c>
      <c r="AN239">
        <v>80</v>
      </c>
      <c r="AO239" t="s">
        <v>1066</v>
      </c>
      <c r="AP239" t="s">
        <v>1067</v>
      </c>
      <c r="AQ239" t="s">
        <v>68</v>
      </c>
      <c r="AR239" t="s">
        <v>61</v>
      </c>
      <c r="AS239" t="s">
        <v>62</v>
      </c>
      <c r="AT239">
        <v>4120</v>
      </c>
      <c r="AV239" s="3">
        <v>45130.844444444447</v>
      </c>
    </row>
    <row r="240" spans="1:48" x14ac:dyDescent="0.3">
      <c r="A240" t="s">
        <v>1068</v>
      </c>
      <c r="B240" t="s">
        <v>50</v>
      </c>
      <c r="E240" s="2">
        <v>786785887155</v>
      </c>
      <c r="F240" t="s">
        <v>51</v>
      </c>
      <c r="G240" t="s">
        <v>52</v>
      </c>
      <c r="H240" t="s">
        <v>1069</v>
      </c>
      <c r="I240" t="s">
        <v>1043</v>
      </c>
      <c r="J240" s="3">
        <v>45127.231249999997</v>
      </c>
      <c r="K240" t="s">
        <v>1070</v>
      </c>
      <c r="M240" t="s">
        <v>56</v>
      </c>
      <c r="P240">
        <v>60</v>
      </c>
      <c r="Q240">
        <v>60</v>
      </c>
      <c r="R240">
        <v>4</v>
      </c>
      <c r="S240" s="4">
        <v>240</v>
      </c>
      <c r="T240">
        <v>0</v>
      </c>
      <c r="U240">
        <v>0</v>
      </c>
      <c r="V240">
        <v>0</v>
      </c>
      <c r="W240">
        <v>0.72</v>
      </c>
      <c r="X240">
        <v>4</v>
      </c>
      <c r="Y240">
        <v>0.72</v>
      </c>
      <c r="Z240">
        <v>0</v>
      </c>
      <c r="AA240">
        <v>0</v>
      </c>
      <c r="AB240">
        <v>0</v>
      </c>
      <c r="AC240" t="s">
        <v>57</v>
      </c>
      <c r="AD240">
        <v>0</v>
      </c>
      <c r="AE240">
        <v>0</v>
      </c>
      <c r="AF240">
        <v>0</v>
      </c>
      <c r="AG240">
        <v>0</v>
      </c>
      <c r="AH240">
        <v>240</v>
      </c>
      <c r="AI240">
        <v>23</v>
      </c>
      <c r="AJ240">
        <v>60</v>
      </c>
      <c r="AK240">
        <v>0</v>
      </c>
      <c r="AL240">
        <v>19</v>
      </c>
      <c r="AM240">
        <v>263</v>
      </c>
      <c r="AN240">
        <v>83</v>
      </c>
      <c r="AO240" t="s">
        <v>352</v>
      </c>
      <c r="AP240" t="s">
        <v>1071</v>
      </c>
      <c r="AQ240" t="s">
        <v>120</v>
      </c>
      <c r="AR240" t="s">
        <v>75</v>
      </c>
      <c r="AS240" t="s">
        <v>62</v>
      </c>
      <c r="AT240">
        <v>2308</v>
      </c>
      <c r="AV240" s="3">
        <v>45130.636111111111</v>
      </c>
    </row>
    <row r="241" spans="1:48" x14ac:dyDescent="0.3">
      <c r="A241" t="s">
        <v>1072</v>
      </c>
      <c r="B241" t="s">
        <v>50</v>
      </c>
      <c r="E241" s="2">
        <v>786785887171</v>
      </c>
      <c r="F241" t="s">
        <v>51</v>
      </c>
      <c r="G241" t="s">
        <v>52</v>
      </c>
      <c r="H241" t="s">
        <v>1073</v>
      </c>
      <c r="I241" t="s">
        <v>1043</v>
      </c>
      <c r="J241" s="3">
        <v>45127.479166666664</v>
      </c>
      <c r="K241" t="s">
        <v>1074</v>
      </c>
      <c r="M241" t="s">
        <v>56</v>
      </c>
      <c r="P241">
        <v>60</v>
      </c>
      <c r="Q241">
        <v>60</v>
      </c>
      <c r="R241">
        <v>1</v>
      </c>
      <c r="S241" s="4">
        <v>60</v>
      </c>
      <c r="T241">
        <v>0</v>
      </c>
      <c r="U241">
        <v>0</v>
      </c>
      <c r="V241">
        <v>0</v>
      </c>
      <c r="W241">
        <v>0.18</v>
      </c>
      <c r="X241">
        <v>1</v>
      </c>
      <c r="Y241">
        <v>0.18</v>
      </c>
      <c r="Z241">
        <v>0</v>
      </c>
      <c r="AA241">
        <v>0</v>
      </c>
      <c r="AB241">
        <v>0</v>
      </c>
      <c r="AC241" t="s">
        <v>57</v>
      </c>
      <c r="AD241">
        <v>0</v>
      </c>
      <c r="AE241">
        <v>0</v>
      </c>
      <c r="AF241">
        <v>0</v>
      </c>
      <c r="AG241">
        <v>0</v>
      </c>
      <c r="AH241">
        <v>60</v>
      </c>
      <c r="AI241">
        <v>80</v>
      </c>
      <c r="AJ241">
        <v>0</v>
      </c>
      <c r="AK241">
        <v>0</v>
      </c>
      <c r="AL241">
        <v>5</v>
      </c>
      <c r="AM241">
        <v>140</v>
      </c>
      <c r="AN241">
        <v>80</v>
      </c>
      <c r="AO241" t="s">
        <v>1075</v>
      </c>
      <c r="AP241" t="s">
        <v>234</v>
      </c>
      <c r="AQ241" t="s">
        <v>156</v>
      </c>
      <c r="AR241" t="s">
        <v>156</v>
      </c>
      <c r="AS241" t="s">
        <v>62</v>
      </c>
      <c r="AT241">
        <v>1400</v>
      </c>
      <c r="AV241" s="3">
        <v>45130.692361111112</v>
      </c>
    </row>
    <row r="242" spans="1:48" x14ac:dyDescent="0.3">
      <c r="A242" t="s">
        <v>1076</v>
      </c>
      <c r="B242" t="s">
        <v>50</v>
      </c>
      <c r="E242" s="2">
        <v>786795121751</v>
      </c>
      <c r="F242" t="s">
        <v>51</v>
      </c>
      <c r="G242" t="s">
        <v>52</v>
      </c>
      <c r="H242" t="s">
        <v>1077</v>
      </c>
      <c r="I242" t="s">
        <v>1078</v>
      </c>
      <c r="J242" s="3">
        <v>45128.361111111109</v>
      </c>
      <c r="K242" t="s">
        <v>1079</v>
      </c>
      <c r="M242" t="s">
        <v>56</v>
      </c>
      <c r="P242">
        <v>60</v>
      </c>
      <c r="Q242">
        <v>60</v>
      </c>
      <c r="R242">
        <v>1</v>
      </c>
      <c r="S242" s="4">
        <v>60</v>
      </c>
      <c r="T242">
        <v>0</v>
      </c>
      <c r="U242">
        <v>0</v>
      </c>
      <c r="V242">
        <v>0</v>
      </c>
      <c r="W242">
        <v>0.18</v>
      </c>
      <c r="X242">
        <v>1</v>
      </c>
      <c r="Y242">
        <v>0.18</v>
      </c>
      <c r="Z242">
        <v>0</v>
      </c>
      <c r="AA242">
        <v>0</v>
      </c>
      <c r="AB242">
        <v>0</v>
      </c>
      <c r="AC242" t="s">
        <v>57</v>
      </c>
      <c r="AD242">
        <v>0</v>
      </c>
      <c r="AE242">
        <v>0</v>
      </c>
      <c r="AF242">
        <v>0</v>
      </c>
      <c r="AG242">
        <v>0</v>
      </c>
      <c r="AH242">
        <v>60</v>
      </c>
      <c r="AI242">
        <v>23</v>
      </c>
      <c r="AJ242">
        <v>60</v>
      </c>
      <c r="AK242">
        <v>0</v>
      </c>
      <c r="AL242">
        <v>5</v>
      </c>
      <c r="AM242">
        <v>83</v>
      </c>
      <c r="AN242">
        <v>83</v>
      </c>
      <c r="AO242" t="s">
        <v>1080</v>
      </c>
      <c r="AP242" t="s">
        <v>1081</v>
      </c>
      <c r="AQ242" t="s">
        <v>88</v>
      </c>
      <c r="AR242" t="s">
        <v>61</v>
      </c>
      <c r="AS242" t="s">
        <v>62</v>
      </c>
      <c r="AT242">
        <v>4217</v>
      </c>
      <c r="AV242" s="3">
        <v>45135.42083333333</v>
      </c>
    </row>
    <row r="243" spans="1:48" x14ac:dyDescent="0.3">
      <c r="A243" t="s">
        <v>1082</v>
      </c>
      <c r="B243" t="s">
        <v>50</v>
      </c>
      <c r="E243" s="2">
        <v>786795121793</v>
      </c>
      <c r="F243" t="s">
        <v>51</v>
      </c>
      <c r="G243" t="s">
        <v>52</v>
      </c>
      <c r="H243" t="s">
        <v>1083</v>
      </c>
      <c r="I243" t="s">
        <v>1078</v>
      </c>
      <c r="J243" s="3">
        <v>45128.49722222222</v>
      </c>
      <c r="K243" t="s">
        <v>1084</v>
      </c>
      <c r="M243" t="s">
        <v>56</v>
      </c>
      <c r="P243">
        <v>60</v>
      </c>
      <c r="Q243">
        <v>60</v>
      </c>
      <c r="R243">
        <v>2</v>
      </c>
      <c r="S243" s="4">
        <v>120</v>
      </c>
      <c r="T243">
        <v>0</v>
      </c>
      <c r="U243">
        <v>0</v>
      </c>
      <c r="V243">
        <v>0</v>
      </c>
      <c r="W243">
        <v>0.36</v>
      </c>
      <c r="X243">
        <v>2</v>
      </c>
      <c r="Y243">
        <v>0.36</v>
      </c>
      <c r="Z243">
        <v>0</v>
      </c>
      <c r="AA243">
        <v>0</v>
      </c>
      <c r="AB243">
        <v>0</v>
      </c>
      <c r="AC243" t="s">
        <v>57</v>
      </c>
      <c r="AD243">
        <v>0</v>
      </c>
      <c r="AE243">
        <v>0</v>
      </c>
      <c r="AF243">
        <v>0</v>
      </c>
      <c r="AG243">
        <v>0</v>
      </c>
      <c r="AH243">
        <v>120</v>
      </c>
      <c r="AI243">
        <v>23</v>
      </c>
      <c r="AJ243">
        <v>60</v>
      </c>
      <c r="AK243">
        <v>0</v>
      </c>
      <c r="AL243">
        <v>9</v>
      </c>
      <c r="AM243">
        <v>143</v>
      </c>
      <c r="AN243">
        <v>83</v>
      </c>
      <c r="AO243" t="s">
        <v>980</v>
      </c>
      <c r="AP243" t="s">
        <v>981</v>
      </c>
      <c r="AQ243" t="s">
        <v>378</v>
      </c>
      <c r="AR243" t="s">
        <v>61</v>
      </c>
      <c r="AS243" t="s">
        <v>62</v>
      </c>
      <c r="AT243">
        <v>5206</v>
      </c>
      <c r="AV243" s="3">
        <v>45139.35833333333</v>
      </c>
    </row>
    <row r="244" spans="1:48" x14ac:dyDescent="0.3">
      <c r="A244" t="s">
        <v>1085</v>
      </c>
      <c r="B244" t="s">
        <v>50</v>
      </c>
      <c r="E244" s="2">
        <v>786795121780</v>
      </c>
      <c r="F244" t="s">
        <v>51</v>
      </c>
      <c r="G244" t="s">
        <v>52</v>
      </c>
      <c r="H244" t="s">
        <v>1086</v>
      </c>
      <c r="I244" t="s">
        <v>1087</v>
      </c>
      <c r="J244" s="3">
        <v>45128.499305555553</v>
      </c>
      <c r="K244" t="s">
        <v>1088</v>
      </c>
      <c r="M244" t="s">
        <v>56</v>
      </c>
      <c r="P244">
        <v>60</v>
      </c>
      <c r="Q244">
        <v>60</v>
      </c>
      <c r="R244">
        <v>15</v>
      </c>
      <c r="S244" s="4">
        <v>900</v>
      </c>
      <c r="T244">
        <v>0</v>
      </c>
      <c r="U244">
        <v>0</v>
      </c>
      <c r="V244">
        <v>0</v>
      </c>
      <c r="W244">
        <v>2.7</v>
      </c>
      <c r="X244">
        <v>15</v>
      </c>
      <c r="Y244">
        <v>2.7</v>
      </c>
      <c r="Z244">
        <v>0</v>
      </c>
      <c r="AA244">
        <v>0</v>
      </c>
      <c r="AB244">
        <v>150</v>
      </c>
      <c r="AC244" t="s">
        <v>57</v>
      </c>
      <c r="AD244">
        <v>0</v>
      </c>
      <c r="AE244">
        <v>0</v>
      </c>
      <c r="AF244">
        <v>0</v>
      </c>
      <c r="AG244">
        <v>0</v>
      </c>
      <c r="AH244">
        <v>750</v>
      </c>
      <c r="AI244">
        <v>88</v>
      </c>
      <c r="AJ244">
        <v>0</v>
      </c>
      <c r="AK244">
        <v>0</v>
      </c>
      <c r="AL244">
        <v>71</v>
      </c>
      <c r="AM244">
        <v>838</v>
      </c>
      <c r="AN244">
        <v>88</v>
      </c>
      <c r="AO244" t="s">
        <v>1089</v>
      </c>
      <c r="AP244" t="s">
        <v>1081</v>
      </c>
      <c r="AQ244" t="s">
        <v>88</v>
      </c>
      <c r="AR244" t="s">
        <v>61</v>
      </c>
      <c r="AS244" t="s">
        <v>62</v>
      </c>
      <c r="AT244">
        <v>4217</v>
      </c>
      <c r="AV244" s="3">
        <v>45135.407638888886</v>
      </c>
    </row>
    <row r="245" spans="1:48" x14ac:dyDescent="0.3">
      <c r="A245" t="s">
        <v>1090</v>
      </c>
      <c r="B245" t="s">
        <v>50</v>
      </c>
      <c r="E245" s="2">
        <v>786795121804</v>
      </c>
      <c r="F245" t="s">
        <v>51</v>
      </c>
      <c r="G245" t="s">
        <v>52</v>
      </c>
      <c r="H245" t="s">
        <v>1091</v>
      </c>
      <c r="I245" t="s">
        <v>1078</v>
      </c>
      <c r="J245" s="3">
        <v>45128.671527777777</v>
      </c>
      <c r="K245" t="s">
        <v>1092</v>
      </c>
      <c r="M245" t="s">
        <v>56</v>
      </c>
      <c r="P245">
        <v>60</v>
      </c>
      <c r="Q245">
        <v>60</v>
      </c>
      <c r="R245">
        <v>2</v>
      </c>
      <c r="S245" s="4">
        <v>120</v>
      </c>
      <c r="T245">
        <v>0</v>
      </c>
      <c r="U245">
        <v>0</v>
      </c>
      <c r="V245">
        <v>0</v>
      </c>
      <c r="W245">
        <v>0.36</v>
      </c>
      <c r="X245">
        <v>2</v>
      </c>
      <c r="Y245">
        <v>0.36</v>
      </c>
      <c r="Z245">
        <v>0</v>
      </c>
      <c r="AA245">
        <v>0</v>
      </c>
      <c r="AB245">
        <v>0</v>
      </c>
      <c r="AC245" t="s">
        <v>57</v>
      </c>
      <c r="AD245">
        <v>0</v>
      </c>
      <c r="AE245">
        <v>0</v>
      </c>
      <c r="AF245">
        <v>0</v>
      </c>
      <c r="AG245">
        <v>0</v>
      </c>
      <c r="AH245">
        <v>120</v>
      </c>
      <c r="AI245">
        <v>23</v>
      </c>
      <c r="AJ245">
        <v>60</v>
      </c>
      <c r="AK245">
        <v>0</v>
      </c>
      <c r="AL245">
        <v>9</v>
      </c>
      <c r="AM245">
        <v>143</v>
      </c>
      <c r="AN245">
        <v>83</v>
      </c>
      <c r="AO245" t="s">
        <v>185</v>
      </c>
      <c r="AP245" t="s">
        <v>186</v>
      </c>
      <c r="AQ245" t="s">
        <v>187</v>
      </c>
      <c r="AR245" t="s">
        <v>61</v>
      </c>
      <c r="AS245" t="s">
        <v>62</v>
      </c>
      <c r="AT245">
        <v>4604</v>
      </c>
      <c r="AV245" s="3">
        <v>45137.366666666669</v>
      </c>
    </row>
    <row r="246" spans="1:48" x14ac:dyDescent="0.3">
      <c r="A246" t="s">
        <v>1093</v>
      </c>
      <c r="B246" t="s">
        <v>50</v>
      </c>
      <c r="E246" s="2">
        <v>786795121817</v>
      </c>
      <c r="F246" t="s">
        <v>51</v>
      </c>
      <c r="G246" t="s">
        <v>52</v>
      </c>
      <c r="H246" t="s">
        <v>1094</v>
      </c>
      <c r="I246" t="s">
        <v>1078</v>
      </c>
      <c r="J246" s="3">
        <v>45128.988194444442</v>
      </c>
      <c r="K246" t="s">
        <v>1095</v>
      </c>
      <c r="M246" t="s">
        <v>56</v>
      </c>
      <c r="P246">
        <v>60</v>
      </c>
      <c r="Q246">
        <v>60</v>
      </c>
      <c r="R246">
        <v>5</v>
      </c>
      <c r="S246" s="4">
        <v>300</v>
      </c>
      <c r="T246">
        <v>0</v>
      </c>
      <c r="U246">
        <v>0</v>
      </c>
      <c r="V246">
        <v>0</v>
      </c>
      <c r="W246">
        <v>0.9</v>
      </c>
      <c r="X246">
        <v>5</v>
      </c>
      <c r="Y246">
        <v>0.9</v>
      </c>
      <c r="Z246">
        <v>0</v>
      </c>
      <c r="AA246">
        <v>0</v>
      </c>
      <c r="AB246">
        <v>0</v>
      </c>
      <c r="AC246" t="s">
        <v>57</v>
      </c>
      <c r="AD246">
        <v>0</v>
      </c>
      <c r="AE246">
        <v>0</v>
      </c>
      <c r="AF246">
        <v>0</v>
      </c>
      <c r="AG246">
        <v>0</v>
      </c>
      <c r="AH246">
        <v>300</v>
      </c>
      <c r="AI246">
        <v>23</v>
      </c>
      <c r="AJ246">
        <v>60</v>
      </c>
      <c r="AK246">
        <v>0</v>
      </c>
      <c r="AL246">
        <v>24</v>
      </c>
      <c r="AM246">
        <v>323</v>
      </c>
      <c r="AN246">
        <v>83</v>
      </c>
      <c r="AO246" t="s">
        <v>1096</v>
      </c>
      <c r="AP246" t="s">
        <v>1097</v>
      </c>
      <c r="AQ246" t="s">
        <v>168</v>
      </c>
      <c r="AR246" t="s">
        <v>75</v>
      </c>
      <c r="AS246" t="s">
        <v>62</v>
      </c>
      <c r="AT246">
        <v>3513</v>
      </c>
      <c r="AV246" s="3">
        <v>45136.377083333333</v>
      </c>
    </row>
    <row r="247" spans="1:48" x14ac:dyDescent="0.3">
      <c r="A247" t="s">
        <v>1098</v>
      </c>
      <c r="B247" t="s">
        <v>50</v>
      </c>
      <c r="E247" s="2">
        <v>786795121764</v>
      </c>
      <c r="F247" t="s">
        <v>51</v>
      </c>
      <c r="G247" t="s">
        <v>52</v>
      </c>
      <c r="H247" t="s">
        <v>1099</v>
      </c>
      <c r="I247" t="s">
        <v>1087</v>
      </c>
      <c r="J247" s="3">
        <v>45129.280555555553</v>
      </c>
      <c r="K247" t="s">
        <v>1100</v>
      </c>
      <c r="M247" t="s">
        <v>56</v>
      </c>
      <c r="P247">
        <v>60</v>
      </c>
      <c r="Q247">
        <v>60</v>
      </c>
      <c r="R247">
        <v>5</v>
      </c>
      <c r="S247" s="4">
        <v>300</v>
      </c>
      <c r="T247">
        <v>0</v>
      </c>
      <c r="U247">
        <v>0</v>
      </c>
      <c r="V247">
        <v>0</v>
      </c>
      <c r="W247">
        <v>0.9</v>
      </c>
      <c r="X247">
        <v>5</v>
      </c>
      <c r="Y247">
        <v>0.9</v>
      </c>
      <c r="Z247">
        <v>0</v>
      </c>
      <c r="AA247">
        <v>0</v>
      </c>
      <c r="AB247">
        <v>0</v>
      </c>
      <c r="AC247" t="s">
        <v>57</v>
      </c>
      <c r="AD247">
        <v>0</v>
      </c>
      <c r="AE247">
        <v>0</v>
      </c>
      <c r="AF247">
        <v>0</v>
      </c>
      <c r="AG247">
        <v>0</v>
      </c>
      <c r="AH247">
        <v>300</v>
      </c>
      <c r="AI247">
        <v>30</v>
      </c>
      <c r="AJ247">
        <v>50</v>
      </c>
      <c r="AK247">
        <v>0</v>
      </c>
      <c r="AL247">
        <v>24</v>
      </c>
      <c r="AM247">
        <v>330</v>
      </c>
      <c r="AN247">
        <v>80</v>
      </c>
      <c r="AO247" t="s">
        <v>1101</v>
      </c>
      <c r="AP247" t="s">
        <v>155</v>
      </c>
      <c r="AQ247" t="s">
        <v>156</v>
      </c>
      <c r="AR247" t="s">
        <v>156</v>
      </c>
      <c r="AS247" t="s">
        <v>62</v>
      </c>
      <c r="AT247">
        <v>1214</v>
      </c>
      <c r="AV247" s="3">
        <v>45136.372916666667</v>
      </c>
    </row>
    <row r="248" spans="1:48" x14ac:dyDescent="0.3">
      <c r="A248" t="s">
        <v>1102</v>
      </c>
      <c r="B248" t="s">
        <v>50</v>
      </c>
      <c r="E248" s="2">
        <v>786798700281</v>
      </c>
      <c r="F248" t="s">
        <v>51</v>
      </c>
      <c r="G248" t="s">
        <v>52</v>
      </c>
      <c r="H248" t="s">
        <v>1103</v>
      </c>
      <c r="I248" t="s">
        <v>1104</v>
      </c>
      <c r="J248" s="3">
        <v>45129.417361111111</v>
      </c>
      <c r="K248" t="s">
        <v>1105</v>
      </c>
      <c r="M248" t="s">
        <v>56</v>
      </c>
      <c r="P248">
        <v>60</v>
      </c>
      <c r="Q248">
        <v>60</v>
      </c>
      <c r="R248">
        <v>1</v>
      </c>
      <c r="S248" s="4">
        <v>60</v>
      </c>
      <c r="T248">
        <v>0</v>
      </c>
      <c r="U248">
        <v>0</v>
      </c>
      <c r="V248">
        <v>0</v>
      </c>
      <c r="W248">
        <v>0.18</v>
      </c>
      <c r="X248">
        <v>1</v>
      </c>
      <c r="Y248">
        <v>0.18</v>
      </c>
      <c r="Z248">
        <v>0</v>
      </c>
      <c r="AA248">
        <v>0</v>
      </c>
      <c r="AB248">
        <v>0</v>
      </c>
      <c r="AC248" t="s">
        <v>57</v>
      </c>
      <c r="AD248">
        <v>0</v>
      </c>
      <c r="AE248">
        <v>0</v>
      </c>
      <c r="AF248">
        <v>0</v>
      </c>
      <c r="AG248">
        <v>0</v>
      </c>
      <c r="AH248">
        <v>60</v>
      </c>
      <c r="AI248">
        <v>80</v>
      </c>
      <c r="AJ248">
        <v>0</v>
      </c>
      <c r="AK248">
        <v>0</v>
      </c>
      <c r="AL248">
        <v>5</v>
      </c>
      <c r="AM248">
        <v>140</v>
      </c>
      <c r="AN248">
        <v>80</v>
      </c>
      <c r="AO248" t="s">
        <v>660</v>
      </c>
      <c r="AP248" t="s">
        <v>436</v>
      </c>
      <c r="AQ248" t="s">
        <v>60</v>
      </c>
      <c r="AR248" t="s">
        <v>61</v>
      </c>
      <c r="AS248" t="s">
        <v>62</v>
      </c>
      <c r="AT248">
        <v>4026</v>
      </c>
      <c r="AV248" s="3">
        <v>45133.748611111114</v>
      </c>
    </row>
    <row r="249" spans="1:48" x14ac:dyDescent="0.3">
      <c r="A249" t="s">
        <v>1106</v>
      </c>
      <c r="B249" t="s">
        <v>50</v>
      </c>
      <c r="E249" s="2">
        <v>786798700305</v>
      </c>
      <c r="F249" t="s">
        <v>51</v>
      </c>
      <c r="G249" t="s">
        <v>52</v>
      </c>
      <c r="H249" t="s">
        <v>1107</v>
      </c>
      <c r="I249" t="s">
        <v>1104</v>
      </c>
      <c r="J249" s="3">
        <v>45129.432638888888</v>
      </c>
      <c r="K249" t="s">
        <v>1108</v>
      </c>
      <c r="M249" t="s">
        <v>85</v>
      </c>
      <c r="P249">
        <v>60</v>
      </c>
      <c r="Q249">
        <v>60</v>
      </c>
      <c r="R249">
        <v>3</v>
      </c>
      <c r="S249" s="4">
        <v>180</v>
      </c>
      <c r="T249">
        <v>0</v>
      </c>
      <c r="U249">
        <v>0</v>
      </c>
      <c r="V249">
        <v>0</v>
      </c>
      <c r="W249">
        <v>0.54</v>
      </c>
      <c r="X249">
        <v>3</v>
      </c>
      <c r="Y249">
        <v>0.54</v>
      </c>
      <c r="Z249">
        <v>0</v>
      </c>
      <c r="AA249">
        <v>0</v>
      </c>
      <c r="AB249">
        <v>0</v>
      </c>
      <c r="AC249" t="s">
        <v>57</v>
      </c>
      <c r="AD249">
        <v>0</v>
      </c>
      <c r="AE249">
        <v>0</v>
      </c>
      <c r="AF249">
        <v>0</v>
      </c>
      <c r="AG249">
        <v>0</v>
      </c>
      <c r="AH249">
        <v>180</v>
      </c>
      <c r="AI249">
        <v>30</v>
      </c>
      <c r="AJ249">
        <v>50</v>
      </c>
      <c r="AK249">
        <v>0</v>
      </c>
      <c r="AL249">
        <v>14</v>
      </c>
      <c r="AM249">
        <v>210</v>
      </c>
      <c r="AN249">
        <v>80</v>
      </c>
      <c r="AO249" t="s">
        <v>1109</v>
      </c>
      <c r="AP249" t="s">
        <v>220</v>
      </c>
      <c r="AQ249" t="s">
        <v>156</v>
      </c>
      <c r="AR249" t="s">
        <v>156</v>
      </c>
      <c r="AS249" t="s">
        <v>62</v>
      </c>
      <c r="AT249">
        <v>1016</v>
      </c>
      <c r="AV249" s="3">
        <v>45135.945833333331</v>
      </c>
    </row>
    <row r="250" spans="1:48" x14ac:dyDescent="0.3">
      <c r="A250" t="s">
        <v>1110</v>
      </c>
      <c r="B250" t="s">
        <v>50</v>
      </c>
      <c r="E250" s="2">
        <v>786798700278</v>
      </c>
      <c r="F250" t="s">
        <v>51</v>
      </c>
      <c r="G250" t="s">
        <v>52</v>
      </c>
      <c r="H250" t="s">
        <v>1111</v>
      </c>
      <c r="I250" t="s">
        <v>1104</v>
      </c>
      <c r="J250" s="3">
        <v>45129.435416666667</v>
      </c>
      <c r="K250" t="s">
        <v>1112</v>
      </c>
      <c r="M250" t="s">
        <v>56</v>
      </c>
      <c r="P250">
        <v>60</v>
      </c>
      <c r="Q250">
        <v>60</v>
      </c>
      <c r="R250">
        <v>3</v>
      </c>
      <c r="S250" s="4">
        <v>180</v>
      </c>
      <c r="T250">
        <v>0</v>
      </c>
      <c r="U250">
        <v>0</v>
      </c>
      <c r="V250">
        <v>0</v>
      </c>
      <c r="W250">
        <v>0.54</v>
      </c>
      <c r="X250">
        <v>3</v>
      </c>
      <c r="Y250">
        <v>0.54</v>
      </c>
      <c r="Z250">
        <v>0</v>
      </c>
      <c r="AA250">
        <v>0</v>
      </c>
      <c r="AB250">
        <v>0</v>
      </c>
      <c r="AC250" t="s">
        <v>57</v>
      </c>
      <c r="AD250">
        <v>0</v>
      </c>
      <c r="AE250">
        <v>0</v>
      </c>
      <c r="AF250">
        <v>0</v>
      </c>
      <c r="AG250">
        <v>0</v>
      </c>
      <c r="AH250">
        <v>180</v>
      </c>
      <c r="AI250">
        <v>80</v>
      </c>
      <c r="AJ250">
        <v>0</v>
      </c>
      <c r="AK250">
        <v>0</v>
      </c>
      <c r="AL250">
        <v>14</v>
      </c>
      <c r="AM250">
        <v>260</v>
      </c>
      <c r="AN250">
        <v>80</v>
      </c>
      <c r="AO250" t="s">
        <v>473</v>
      </c>
      <c r="AP250" t="s">
        <v>204</v>
      </c>
      <c r="AQ250" t="s">
        <v>156</v>
      </c>
      <c r="AR250" t="s">
        <v>156</v>
      </c>
      <c r="AS250" t="s">
        <v>62</v>
      </c>
      <c r="AT250">
        <v>1720</v>
      </c>
      <c r="AV250" s="3">
        <v>45134.818055555559</v>
      </c>
    </row>
    <row r="251" spans="1:48" x14ac:dyDescent="0.3">
      <c r="A251" t="s">
        <v>1113</v>
      </c>
      <c r="B251" t="s">
        <v>50</v>
      </c>
      <c r="E251" s="2">
        <v>786798700318</v>
      </c>
      <c r="F251" t="s">
        <v>51</v>
      </c>
      <c r="G251" t="s">
        <v>52</v>
      </c>
      <c r="H251" t="s">
        <v>1114</v>
      </c>
      <c r="I251" t="s">
        <v>1104</v>
      </c>
      <c r="J251" s="3">
        <v>45129.493750000001</v>
      </c>
      <c r="K251" t="s">
        <v>1115</v>
      </c>
      <c r="M251" t="s">
        <v>85</v>
      </c>
      <c r="P251">
        <v>60</v>
      </c>
      <c r="Q251">
        <v>60</v>
      </c>
      <c r="R251">
        <v>2</v>
      </c>
      <c r="S251" s="4">
        <v>120</v>
      </c>
      <c r="T251">
        <v>0</v>
      </c>
      <c r="U251">
        <v>0</v>
      </c>
      <c r="V251">
        <v>0</v>
      </c>
      <c r="W251">
        <v>0.36</v>
      </c>
      <c r="X251">
        <v>2</v>
      </c>
      <c r="Y251">
        <v>0.36</v>
      </c>
      <c r="Z251">
        <v>0</v>
      </c>
      <c r="AA251">
        <v>0</v>
      </c>
      <c r="AB251">
        <v>0</v>
      </c>
      <c r="AC251" t="s">
        <v>57</v>
      </c>
      <c r="AD251">
        <v>0</v>
      </c>
      <c r="AE251">
        <v>0</v>
      </c>
      <c r="AF251">
        <v>0</v>
      </c>
      <c r="AG251">
        <v>0</v>
      </c>
      <c r="AH251">
        <v>120</v>
      </c>
      <c r="AI251">
        <v>30</v>
      </c>
      <c r="AJ251">
        <v>50</v>
      </c>
      <c r="AK251">
        <v>0</v>
      </c>
      <c r="AL251">
        <v>9</v>
      </c>
      <c r="AM251">
        <v>150</v>
      </c>
      <c r="AN251">
        <v>80</v>
      </c>
      <c r="AO251" t="s">
        <v>1116</v>
      </c>
      <c r="AP251" t="s">
        <v>234</v>
      </c>
      <c r="AQ251" t="s">
        <v>156</v>
      </c>
      <c r="AR251" t="s">
        <v>156</v>
      </c>
      <c r="AS251" t="s">
        <v>62</v>
      </c>
      <c r="AT251">
        <v>1400</v>
      </c>
      <c r="AV251" s="3">
        <v>45133.732638888891</v>
      </c>
    </row>
    <row r="252" spans="1:48" x14ac:dyDescent="0.3">
      <c r="A252" t="s">
        <v>1117</v>
      </c>
      <c r="B252" t="s">
        <v>50</v>
      </c>
      <c r="E252" s="2">
        <v>786798700294</v>
      </c>
      <c r="F252" t="s">
        <v>51</v>
      </c>
      <c r="G252" t="s">
        <v>52</v>
      </c>
      <c r="H252" t="s">
        <v>1118</v>
      </c>
      <c r="I252" t="s">
        <v>1104</v>
      </c>
      <c r="J252" s="3">
        <v>45129.526388888888</v>
      </c>
      <c r="K252" t="s">
        <v>1119</v>
      </c>
      <c r="M252" t="s">
        <v>56</v>
      </c>
      <c r="P252">
        <v>60</v>
      </c>
      <c r="Q252">
        <v>60</v>
      </c>
      <c r="R252">
        <v>3</v>
      </c>
      <c r="S252" s="4">
        <v>180</v>
      </c>
      <c r="T252">
        <v>0</v>
      </c>
      <c r="U252">
        <v>0</v>
      </c>
      <c r="V252">
        <v>0</v>
      </c>
      <c r="W252">
        <v>0.54</v>
      </c>
      <c r="X252">
        <v>3</v>
      </c>
      <c r="Y252">
        <v>0.54</v>
      </c>
      <c r="Z252">
        <v>0</v>
      </c>
      <c r="AA252">
        <v>0</v>
      </c>
      <c r="AB252">
        <v>0</v>
      </c>
      <c r="AC252" t="s">
        <v>57</v>
      </c>
      <c r="AD252">
        <v>0</v>
      </c>
      <c r="AE252">
        <v>0</v>
      </c>
      <c r="AF252">
        <v>0</v>
      </c>
      <c r="AG252">
        <v>0</v>
      </c>
      <c r="AH252">
        <v>180</v>
      </c>
      <c r="AI252">
        <v>23</v>
      </c>
      <c r="AJ252">
        <v>60</v>
      </c>
      <c r="AK252">
        <v>0</v>
      </c>
      <c r="AL252">
        <v>14</v>
      </c>
      <c r="AM252">
        <v>203</v>
      </c>
      <c r="AN252">
        <v>83</v>
      </c>
      <c r="AO252" t="s">
        <v>1120</v>
      </c>
      <c r="AP252" t="s">
        <v>1121</v>
      </c>
      <c r="AQ252" t="s">
        <v>1008</v>
      </c>
      <c r="AR252" t="s">
        <v>75</v>
      </c>
      <c r="AS252" t="s">
        <v>62</v>
      </c>
      <c r="AT252">
        <v>2503</v>
      </c>
      <c r="AV252" s="3">
        <v>45134.744444444441</v>
      </c>
    </row>
    <row r="253" spans="1:48" x14ac:dyDescent="0.3">
      <c r="A253" t="s">
        <v>1122</v>
      </c>
      <c r="B253" t="s">
        <v>50</v>
      </c>
      <c r="E253" s="2">
        <v>786798700265</v>
      </c>
      <c r="F253" t="s">
        <v>51</v>
      </c>
      <c r="G253" t="s">
        <v>52</v>
      </c>
      <c r="H253" t="s">
        <v>1123</v>
      </c>
      <c r="I253" t="s">
        <v>1104</v>
      </c>
      <c r="J253" s="3">
        <v>45129.633333333331</v>
      </c>
      <c r="K253" t="s">
        <v>1124</v>
      </c>
      <c r="M253" t="s">
        <v>56</v>
      </c>
      <c r="P253">
        <v>60</v>
      </c>
      <c r="Q253">
        <v>45</v>
      </c>
      <c r="R253">
        <v>35</v>
      </c>
      <c r="S253" s="4">
        <v>1575</v>
      </c>
      <c r="T253">
        <v>525</v>
      </c>
      <c r="U253">
        <v>525</v>
      </c>
      <c r="V253">
        <v>0</v>
      </c>
      <c r="W253">
        <v>6.3</v>
      </c>
      <c r="X253">
        <v>39</v>
      </c>
      <c r="Y253">
        <v>7.02</v>
      </c>
      <c r="Z253">
        <v>0</v>
      </c>
      <c r="AA253">
        <v>0</v>
      </c>
      <c r="AB253">
        <v>545</v>
      </c>
      <c r="AC253" t="s">
        <v>57</v>
      </c>
      <c r="AD253">
        <v>0</v>
      </c>
      <c r="AE253">
        <v>0</v>
      </c>
      <c r="AF253">
        <v>0</v>
      </c>
      <c r="AG253">
        <v>0</v>
      </c>
      <c r="AH253">
        <v>1270</v>
      </c>
      <c r="AI253">
        <v>194</v>
      </c>
      <c r="AJ253">
        <v>0</v>
      </c>
      <c r="AK253">
        <v>0</v>
      </c>
      <c r="AL253">
        <v>142</v>
      </c>
      <c r="AM253">
        <v>1464</v>
      </c>
      <c r="AN253">
        <v>194</v>
      </c>
      <c r="AO253" t="s">
        <v>1125</v>
      </c>
      <c r="AP253" t="s">
        <v>1126</v>
      </c>
      <c r="AQ253" t="s">
        <v>60</v>
      </c>
      <c r="AR253" t="s">
        <v>61</v>
      </c>
      <c r="AS253" t="s">
        <v>62</v>
      </c>
      <c r="AT253">
        <v>4015</v>
      </c>
      <c r="AV253" s="3">
        <v>45133.779166666667</v>
      </c>
    </row>
    <row r="254" spans="1:48" x14ac:dyDescent="0.3">
      <c r="A254" t="s">
        <v>1122</v>
      </c>
      <c r="B254" t="s">
        <v>50</v>
      </c>
      <c r="E254" s="2">
        <v>786798700265</v>
      </c>
      <c r="F254" t="s">
        <v>51</v>
      </c>
      <c r="G254" t="s">
        <v>52</v>
      </c>
      <c r="H254" t="s">
        <v>1123</v>
      </c>
      <c r="I254" t="s">
        <v>1104</v>
      </c>
      <c r="J254" s="3">
        <v>45129.633333333331</v>
      </c>
      <c r="K254" t="s">
        <v>1124</v>
      </c>
      <c r="M254" t="s">
        <v>191</v>
      </c>
      <c r="P254">
        <v>60</v>
      </c>
      <c r="Q254">
        <v>60</v>
      </c>
      <c r="R254">
        <v>4</v>
      </c>
      <c r="S254" s="4">
        <v>240</v>
      </c>
      <c r="T254">
        <v>0</v>
      </c>
      <c r="U254">
        <v>0</v>
      </c>
      <c r="V254">
        <v>0</v>
      </c>
      <c r="W254">
        <v>0.72</v>
      </c>
      <c r="X254">
        <v>39</v>
      </c>
      <c r="Y254">
        <v>7.02</v>
      </c>
      <c r="Z254">
        <v>0</v>
      </c>
      <c r="AA254">
        <v>0</v>
      </c>
      <c r="AB254">
        <v>545</v>
      </c>
      <c r="AC254" t="s">
        <v>57</v>
      </c>
      <c r="AD254">
        <v>0</v>
      </c>
      <c r="AE254">
        <v>0</v>
      </c>
      <c r="AF254">
        <v>0</v>
      </c>
      <c r="AG254">
        <v>0</v>
      </c>
      <c r="AH254">
        <v>1270</v>
      </c>
      <c r="AI254">
        <v>194</v>
      </c>
      <c r="AJ254">
        <v>0</v>
      </c>
      <c r="AK254">
        <v>0</v>
      </c>
      <c r="AL254">
        <v>142</v>
      </c>
      <c r="AM254">
        <v>1464</v>
      </c>
      <c r="AN254">
        <v>194</v>
      </c>
      <c r="AO254" t="s">
        <v>1125</v>
      </c>
      <c r="AP254" t="s">
        <v>1126</v>
      </c>
      <c r="AQ254" t="s">
        <v>60</v>
      </c>
      <c r="AR254" t="s">
        <v>61</v>
      </c>
      <c r="AS254" t="s">
        <v>62</v>
      </c>
      <c r="AT254">
        <v>4015</v>
      </c>
      <c r="AV254" s="3">
        <v>45133.779166666667</v>
      </c>
    </row>
    <row r="255" spans="1:48" x14ac:dyDescent="0.3">
      <c r="A255" t="s">
        <v>1127</v>
      </c>
      <c r="B255" t="s">
        <v>50</v>
      </c>
      <c r="E255" s="2">
        <v>786801711120</v>
      </c>
      <c r="F255" t="s">
        <v>51</v>
      </c>
      <c r="G255" t="s">
        <v>52</v>
      </c>
      <c r="H255" t="s">
        <v>1128</v>
      </c>
      <c r="I255" t="s">
        <v>1104</v>
      </c>
      <c r="J255" s="3">
        <v>45130.186805555553</v>
      </c>
      <c r="K255" t="s">
        <v>1129</v>
      </c>
      <c r="M255" t="s">
        <v>56</v>
      </c>
      <c r="P255">
        <v>60</v>
      </c>
      <c r="Q255">
        <v>60</v>
      </c>
      <c r="R255">
        <v>2</v>
      </c>
      <c r="S255" s="4">
        <v>120</v>
      </c>
      <c r="T255">
        <v>0</v>
      </c>
      <c r="U255">
        <v>0</v>
      </c>
      <c r="V255">
        <v>0</v>
      </c>
      <c r="W255">
        <v>0.36</v>
      </c>
      <c r="X255">
        <v>2</v>
      </c>
      <c r="Y255">
        <v>0.36</v>
      </c>
      <c r="Z255">
        <v>0</v>
      </c>
      <c r="AA255">
        <v>0</v>
      </c>
      <c r="AB255">
        <v>0</v>
      </c>
      <c r="AC255" t="s">
        <v>57</v>
      </c>
      <c r="AD255">
        <v>0</v>
      </c>
      <c r="AE255">
        <v>0</v>
      </c>
      <c r="AF255">
        <v>100</v>
      </c>
      <c r="AG255">
        <v>0</v>
      </c>
      <c r="AH255">
        <v>119</v>
      </c>
      <c r="AI255">
        <v>23</v>
      </c>
      <c r="AJ255">
        <v>60</v>
      </c>
      <c r="AK255">
        <v>0</v>
      </c>
      <c r="AL255">
        <v>9</v>
      </c>
      <c r="AM255">
        <v>142</v>
      </c>
      <c r="AN255">
        <v>83</v>
      </c>
      <c r="AO255" t="s">
        <v>1130</v>
      </c>
      <c r="AP255" t="s">
        <v>1131</v>
      </c>
      <c r="AQ255" t="s">
        <v>107</v>
      </c>
      <c r="AR255" t="s">
        <v>75</v>
      </c>
      <c r="AS255" t="s">
        <v>62</v>
      </c>
      <c r="AT255">
        <v>2009</v>
      </c>
      <c r="AV255" s="3">
        <v>45137.386805555558</v>
      </c>
    </row>
    <row r="256" spans="1:48" x14ac:dyDescent="0.3">
      <c r="A256" t="s">
        <v>1132</v>
      </c>
      <c r="B256" t="s">
        <v>50</v>
      </c>
      <c r="E256" s="2">
        <v>786801711104</v>
      </c>
      <c r="F256" t="s">
        <v>51</v>
      </c>
      <c r="G256" t="s">
        <v>52</v>
      </c>
      <c r="H256" t="s">
        <v>1133</v>
      </c>
      <c r="I256" t="s">
        <v>1104</v>
      </c>
      <c r="J256" s="3">
        <v>45130.432638888888</v>
      </c>
      <c r="K256" t="s">
        <v>1134</v>
      </c>
      <c r="M256" t="s">
        <v>56</v>
      </c>
      <c r="P256">
        <v>60</v>
      </c>
      <c r="Q256">
        <v>60</v>
      </c>
      <c r="R256">
        <v>1</v>
      </c>
      <c r="S256" s="4">
        <v>60</v>
      </c>
      <c r="T256">
        <v>0</v>
      </c>
      <c r="U256">
        <v>0</v>
      </c>
      <c r="V256">
        <v>0</v>
      </c>
      <c r="W256">
        <v>0.18</v>
      </c>
      <c r="X256">
        <v>1</v>
      </c>
      <c r="Y256">
        <v>0.18</v>
      </c>
      <c r="Z256">
        <v>0</v>
      </c>
      <c r="AA256">
        <v>0</v>
      </c>
      <c r="AB256">
        <v>0</v>
      </c>
      <c r="AC256" t="s">
        <v>57</v>
      </c>
      <c r="AD256">
        <v>0</v>
      </c>
      <c r="AE256">
        <v>0</v>
      </c>
      <c r="AF256">
        <v>0</v>
      </c>
      <c r="AG256">
        <v>0</v>
      </c>
      <c r="AH256">
        <v>60</v>
      </c>
      <c r="AI256">
        <v>30</v>
      </c>
      <c r="AJ256">
        <v>50</v>
      </c>
      <c r="AK256">
        <v>0</v>
      </c>
      <c r="AL256">
        <v>5</v>
      </c>
      <c r="AM256">
        <v>90</v>
      </c>
      <c r="AN256">
        <v>80</v>
      </c>
      <c r="AO256" t="s">
        <v>1135</v>
      </c>
      <c r="AP256" t="s">
        <v>1136</v>
      </c>
      <c r="AQ256" t="s">
        <v>156</v>
      </c>
      <c r="AR256" t="s">
        <v>156</v>
      </c>
      <c r="AS256" t="s">
        <v>62</v>
      </c>
      <c r="AT256">
        <v>1012</v>
      </c>
      <c r="AV256" s="3">
        <v>45133.834722222222</v>
      </c>
    </row>
    <row r="257" spans="1:48" x14ac:dyDescent="0.3">
      <c r="A257" t="s">
        <v>1137</v>
      </c>
      <c r="B257" t="s">
        <v>50</v>
      </c>
      <c r="E257" s="2">
        <v>786801711117</v>
      </c>
      <c r="F257" t="s">
        <v>51</v>
      </c>
      <c r="G257" t="s">
        <v>52</v>
      </c>
      <c r="H257" t="s">
        <v>1138</v>
      </c>
      <c r="I257" t="s">
        <v>1104</v>
      </c>
      <c r="J257" s="3">
        <v>45130.561111111114</v>
      </c>
      <c r="K257" t="s">
        <v>1139</v>
      </c>
      <c r="M257" t="s">
        <v>56</v>
      </c>
      <c r="P257">
        <v>60</v>
      </c>
      <c r="Q257">
        <v>60</v>
      </c>
      <c r="R257">
        <v>2</v>
      </c>
      <c r="S257" s="4">
        <v>120</v>
      </c>
      <c r="T257">
        <v>0</v>
      </c>
      <c r="U257">
        <v>0</v>
      </c>
      <c r="V257">
        <v>0</v>
      </c>
      <c r="W257">
        <v>0.36</v>
      </c>
      <c r="X257">
        <v>2</v>
      </c>
      <c r="Y257">
        <v>0.36</v>
      </c>
      <c r="Z257">
        <v>0</v>
      </c>
      <c r="AA257">
        <v>0</v>
      </c>
      <c r="AB257">
        <v>0</v>
      </c>
      <c r="AC257" t="s">
        <v>57</v>
      </c>
      <c r="AD257">
        <v>0</v>
      </c>
      <c r="AE257">
        <v>0</v>
      </c>
      <c r="AF257">
        <v>0</v>
      </c>
      <c r="AG257">
        <v>0</v>
      </c>
      <c r="AH257">
        <v>120</v>
      </c>
      <c r="AI257">
        <v>23</v>
      </c>
      <c r="AJ257">
        <v>60</v>
      </c>
      <c r="AK257">
        <v>0</v>
      </c>
      <c r="AL257">
        <v>9</v>
      </c>
      <c r="AM257">
        <v>143</v>
      </c>
      <c r="AN257">
        <v>83</v>
      </c>
      <c r="AO257" t="s">
        <v>1140</v>
      </c>
      <c r="AP257" t="s">
        <v>1141</v>
      </c>
      <c r="AQ257" t="s">
        <v>127</v>
      </c>
      <c r="AR257" t="s">
        <v>75</v>
      </c>
      <c r="AS257" t="s">
        <v>62</v>
      </c>
      <c r="AT257">
        <v>3700</v>
      </c>
      <c r="AV257" s="3">
        <v>45138.347222222219</v>
      </c>
    </row>
    <row r="258" spans="1:48" x14ac:dyDescent="0.3">
      <c r="A258" t="s">
        <v>1142</v>
      </c>
      <c r="B258" t="s">
        <v>50</v>
      </c>
      <c r="E258" s="2">
        <v>786803403469</v>
      </c>
      <c r="F258" t="s">
        <v>51</v>
      </c>
      <c r="G258" t="s">
        <v>52</v>
      </c>
      <c r="H258" t="s">
        <v>1143</v>
      </c>
      <c r="I258" t="s">
        <v>1104</v>
      </c>
      <c r="J258" s="3">
        <v>45130.581944444442</v>
      </c>
      <c r="K258" t="s">
        <v>1144</v>
      </c>
      <c r="M258" t="s">
        <v>56</v>
      </c>
      <c r="P258">
        <v>60</v>
      </c>
      <c r="Q258">
        <v>60</v>
      </c>
      <c r="R258">
        <v>2</v>
      </c>
      <c r="S258" s="4">
        <v>120</v>
      </c>
      <c r="T258">
        <v>0</v>
      </c>
      <c r="U258">
        <v>0</v>
      </c>
      <c r="V258">
        <v>0</v>
      </c>
      <c r="W258">
        <v>0.36</v>
      </c>
      <c r="X258">
        <v>2</v>
      </c>
      <c r="Y258">
        <v>0.36</v>
      </c>
      <c r="Z258">
        <v>0</v>
      </c>
      <c r="AA258">
        <v>0</v>
      </c>
      <c r="AB258">
        <v>0</v>
      </c>
      <c r="AC258" t="s">
        <v>57</v>
      </c>
      <c r="AD258">
        <v>0</v>
      </c>
      <c r="AE258">
        <v>0</v>
      </c>
      <c r="AF258">
        <v>0</v>
      </c>
      <c r="AG258">
        <v>0</v>
      </c>
      <c r="AH258">
        <v>120</v>
      </c>
      <c r="AI258">
        <v>23</v>
      </c>
      <c r="AJ258">
        <v>60</v>
      </c>
      <c r="AK258">
        <v>0</v>
      </c>
      <c r="AL258">
        <v>9</v>
      </c>
      <c r="AM258">
        <v>143</v>
      </c>
      <c r="AN258">
        <v>83</v>
      </c>
      <c r="AO258" t="s">
        <v>1145</v>
      </c>
      <c r="AP258" t="s">
        <v>352</v>
      </c>
      <c r="AQ258" t="s">
        <v>174</v>
      </c>
      <c r="AR258" t="s">
        <v>75</v>
      </c>
      <c r="AS258" t="s">
        <v>62</v>
      </c>
      <c r="AT258">
        <v>2409</v>
      </c>
      <c r="AV258" s="3">
        <v>45136.456944444442</v>
      </c>
    </row>
    <row r="259" spans="1:48" x14ac:dyDescent="0.3">
      <c r="A259" t="s">
        <v>1146</v>
      </c>
      <c r="B259" t="s">
        <v>50</v>
      </c>
      <c r="E259" s="2">
        <v>786803403498</v>
      </c>
      <c r="F259" t="s">
        <v>51</v>
      </c>
      <c r="G259" t="s">
        <v>52</v>
      </c>
      <c r="H259" t="s">
        <v>1147</v>
      </c>
      <c r="I259" t="s">
        <v>1104</v>
      </c>
      <c r="J259" s="3">
        <v>45130.727083333331</v>
      </c>
      <c r="K259" t="s">
        <v>1148</v>
      </c>
      <c r="M259" t="s">
        <v>56</v>
      </c>
      <c r="P259">
        <v>60</v>
      </c>
      <c r="Q259">
        <v>60</v>
      </c>
      <c r="R259">
        <v>1</v>
      </c>
      <c r="S259" s="4">
        <v>60</v>
      </c>
      <c r="T259">
        <v>0</v>
      </c>
      <c r="U259">
        <v>0</v>
      </c>
      <c r="V259">
        <v>0</v>
      </c>
      <c r="W259">
        <v>0.18</v>
      </c>
      <c r="X259">
        <v>1</v>
      </c>
      <c r="Y259">
        <v>0.18</v>
      </c>
      <c r="Z259">
        <v>0</v>
      </c>
      <c r="AA259">
        <v>0</v>
      </c>
      <c r="AB259">
        <v>0</v>
      </c>
      <c r="AC259" t="s">
        <v>57</v>
      </c>
      <c r="AD259">
        <v>0</v>
      </c>
      <c r="AE259">
        <v>0</v>
      </c>
      <c r="AF259">
        <v>0</v>
      </c>
      <c r="AG259">
        <v>0</v>
      </c>
      <c r="AH259">
        <v>60</v>
      </c>
      <c r="AI259">
        <v>23</v>
      </c>
      <c r="AJ259">
        <v>60</v>
      </c>
      <c r="AK259">
        <v>0</v>
      </c>
      <c r="AL259">
        <v>5</v>
      </c>
      <c r="AM259">
        <v>83</v>
      </c>
      <c r="AN259">
        <v>83</v>
      </c>
      <c r="AO259" t="s">
        <v>79</v>
      </c>
      <c r="AP259" t="s">
        <v>1149</v>
      </c>
      <c r="AQ259" t="s">
        <v>174</v>
      </c>
      <c r="AR259" t="s">
        <v>75</v>
      </c>
      <c r="AS259" t="s">
        <v>62</v>
      </c>
      <c r="AT259">
        <v>2405</v>
      </c>
      <c r="AV259" s="3">
        <v>45135.325694444444</v>
      </c>
    </row>
    <row r="260" spans="1:48" x14ac:dyDescent="0.3">
      <c r="A260" t="s">
        <v>1150</v>
      </c>
      <c r="B260" t="s">
        <v>50</v>
      </c>
      <c r="E260" s="2">
        <v>786812583199</v>
      </c>
      <c r="F260" t="s">
        <v>51</v>
      </c>
      <c r="G260" t="s">
        <v>52</v>
      </c>
      <c r="H260" t="s">
        <v>1151</v>
      </c>
      <c r="I260" t="s">
        <v>1152</v>
      </c>
      <c r="J260" s="3">
        <v>45131.52847222222</v>
      </c>
      <c r="K260" t="s">
        <v>1153</v>
      </c>
      <c r="M260" t="s">
        <v>56</v>
      </c>
      <c r="P260">
        <v>60</v>
      </c>
      <c r="Q260">
        <v>60</v>
      </c>
      <c r="R260">
        <v>5</v>
      </c>
      <c r="S260" s="4">
        <v>300</v>
      </c>
      <c r="T260">
        <v>0</v>
      </c>
      <c r="U260">
        <v>0</v>
      </c>
      <c r="V260">
        <v>0</v>
      </c>
      <c r="W260">
        <v>0.9</v>
      </c>
      <c r="X260">
        <v>5</v>
      </c>
      <c r="Y260">
        <v>0.9</v>
      </c>
      <c r="Z260">
        <v>0</v>
      </c>
      <c r="AA260">
        <v>0</v>
      </c>
      <c r="AB260">
        <v>0</v>
      </c>
      <c r="AC260" t="s">
        <v>57</v>
      </c>
      <c r="AD260">
        <v>0</v>
      </c>
      <c r="AE260">
        <v>0</v>
      </c>
      <c r="AF260">
        <v>0</v>
      </c>
      <c r="AG260">
        <v>0</v>
      </c>
      <c r="AH260">
        <v>300</v>
      </c>
      <c r="AI260">
        <v>23</v>
      </c>
      <c r="AJ260">
        <v>60</v>
      </c>
      <c r="AK260">
        <v>0</v>
      </c>
      <c r="AL260">
        <v>24</v>
      </c>
      <c r="AM260">
        <v>323</v>
      </c>
      <c r="AN260">
        <v>83</v>
      </c>
      <c r="AO260" t="s">
        <v>1154</v>
      </c>
      <c r="AP260" t="s">
        <v>1155</v>
      </c>
      <c r="AQ260" t="s">
        <v>168</v>
      </c>
      <c r="AR260" t="s">
        <v>75</v>
      </c>
      <c r="AS260" t="s">
        <v>62</v>
      </c>
      <c r="AT260">
        <v>3524</v>
      </c>
      <c r="AV260" s="3">
        <v>45135.943055555559</v>
      </c>
    </row>
    <row r="261" spans="1:48" x14ac:dyDescent="0.3">
      <c r="A261" t="s">
        <v>1156</v>
      </c>
      <c r="B261" t="s">
        <v>50</v>
      </c>
      <c r="E261" s="2">
        <v>786812583160</v>
      </c>
      <c r="F261" t="s">
        <v>51</v>
      </c>
      <c r="G261" t="s">
        <v>52</v>
      </c>
      <c r="H261" t="s">
        <v>1157</v>
      </c>
      <c r="I261" t="s">
        <v>1152</v>
      </c>
      <c r="J261" s="3">
        <v>45131.645833333336</v>
      </c>
      <c r="K261" t="s">
        <v>1158</v>
      </c>
      <c r="M261" t="s">
        <v>56</v>
      </c>
      <c r="P261">
        <v>60</v>
      </c>
      <c r="Q261">
        <v>60</v>
      </c>
      <c r="R261">
        <v>4</v>
      </c>
      <c r="S261" s="4">
        <v>240</v>
      </c>
      <c r="T261">
        <v>0</v>
      </c>
      <c r="U261">
        <v>0</v>
      </c>
      <c r="V261">
        <v>0</v>
      </c>
      <c r="W261">
        <v>0.72</v>
      </c>
      <c r="X261">
        <v>4</v>
      </c>
      <c r="Y261">
        <v>0.72</v>
      </c>
      <c r="Z261">
        <v>0</v>
      </c>
      <c r="AA261">
        <v>0</v>
      </c>
      <c r="AB261">
        <v>0</v>
      </c>
      <c r="AC261" t="s">
        <v>57</v>
      </c>
      <c r="AD261">
        <v>0</v>
      </c>
      <c r="AE261">
        <v>0</v>
      </c>
      <c r="AF261">
        <v>0</v>
      </c>
      <c r="AG261">
        <v>0</v>
      </c>
      <c r="AH261">
        <v>240</v>
      </c>
      <c r="AI261">
        <v>23</v>
      </c>
      <c r="AJ261">
        <v>60</v>
      </c>
      <c r="AK261">
        <v>0</v>
      </c>
      <c r="AL261">
        <v>19</v>
      </c>
      <c r="AM261">
        <v>263</v>
      </c>
      <c r="AN261">
        <v>83</v>
      </c>
      <c r="AO261" t="s">
        <v>1159</v>
      </c>
      <c r="AP261" t="s">
        <v>1160</v>
      </c>
      <c r="AQ261" t="s">
        <v>293</v>
      </c>
      <c r="AR261" t="s">
        <v>75</v>
      </c>
      <c r="AS261" t="s">
        <v>62</v>
      </c>
      <c r="AT261">
        <v>2012</v>
      </c>
      <c r="AV261" s="3">
        <v>45136.086805555555</v>
      </c>
    </row>
    <row r="262" spans="1:48" x14ac:dyDescent="0.3">
      <c r="A262" t="s">
        <v>1161</v>
      </c>
      <c r="B262" t="s">
        <v>50</v>
      </c>
      <c r="E262" s="2">
        <v>786812583157</v>
      </c>
      <c r="F262" t="s">
        <v>51</v>
      </c>
      <c r="G262" t="s">
        <v>52</v>
      </c>
      <c r="H262" t="s">
        <v>1162</v>
      </c>
      <c r="I262" t="s">
        <v>1152</v>
      </c>
      <c r="J262" s="3">
        <v>45131.822222222225</v>
      </c>
      <c r="K262" t="s">
        <v>1163</v>
      </c>
      <c r="M262" t="s">
        <v>56</v>
      </c>
      <c r="P262">
        <v>60</v>
      </c>
      <c r="Q262">
        <v>60</v>
      </c>
      <c r="R262">
        <v>2</v>
      </c>
      <c r="S262" s="4">
        <v>120</v>
      </c>
      <c r="T262">
        <v>0</v>
      </c>
      <c r="U262">
        <v>0</v>
      </c>
      <c r="V262">
        <v>0</v>
      </c>
      <c r="W262">
        <v>0.36</v>
      </c>
      <c r="X262">
        <v>2</v>
      </c>
      <c r="Y262">
        <v>0.36</v>
      </c>
      <c r="Z262">
        <v>0</v>
      </c>
      <c r="AA262">
        <v>0</v>
      </c>
      <c r="AB262">
        <v>0</v>
      </c>
      <c r="AC262" t="s">
        <v>57</v>
      </c>
      <c r="AD262">
        <v>0</v>
      </c>
      <c r="AE262">
        <v>0</v>
      </c>
      <c r="AF262">
        <v>0</v>
      </c>
      <c r="AG262">
        <v>0</v>
      </c>
      <c r="AH262">
        <v>120</v>
      </c>
      <c r="AI262">
        <v>23</v>
      </c>
      <c r="AJ262">
        <v>60</v>
      </c>
      <c r="AK262">
        <v>0</v>
      </c>
      <c r="AL262">
        <v>9</v>
      </c>
      <c r="AM262">
        <v>143</v>
      </c>
      <c r="AN262">
        <v>83</v>
      </c>
      <c r="AO262" t="s">
        <v>313</v>
      </c>
      <c r="AP262" t="s">
        <v>106</v>
      </c>
      <c r="AQ262" t="s">
        <v>107</v>
      </c>
      <c r="AR262" t="s">
        <v>75</v>
      </c>
      <c r="AS262" t="s">
        <v>62</v>
      </c>
      <c r="AT262">
        <v>2000</v>
      </c>
      <c r="AV262" s="3">
        <v>45140.418055555558</v>
      </c>
    </row>
    <row r="263" spans="1:48" x14ac:dyDescent="0.3">
      <c r="A263" t="s">
        <v>1164</v>
      </c>
      <c r="B263" t="s">
        <v>50</v>
      </c>
      <c r="E263" s="2">
        <v>786812583173</v>
      </c>
      <c r="F263" t="s">
        <v>51</v>
      </c>
      <c r="G263" t="s">
        <v>52</v>
      </c>
      <c r="H263" t="s">
        <v>1165</v>
      </c>
      <c r="I263" t="s">
        <v>1152</v>
      </c>
      <c r="J263" s="3">
        <v>45131.854166666664</v>
      </c>
      <c r="K263" t="s">
        <v>1166</v>
      </c>
      <c r="M263" t="s">
        <v>56</v>
      </c>
      <c r="P263">
        <v>60</v>
      </c>
      <c r="Q263">
        <v>60</v>
      </c>
      <c r="R263">
        <v>2</v>
      </c>
      <c r="S263" s="4">
        <v>120</v>
      </c>
      <c r="T263">
        <v>0</v>
      </c>
      <c r="U263">
        <v>0</v>
      </c>
      <c r="V263">
        <v>0</v>
      </c>
      <c r="W263">
        <v>0.36</v>
      </c>
      <c r="X263">
        <v>2</v>
      </c>
      <c r="Y263">
        <v>0.36</v>
      </c>
      <c r="Z263">
        <v>0</v>
      </c>
      <c r="AA263">
        <v>0</v>
      </c>
      <c r="AB263">
        <v>0</v>
      </c>
      <c r="AC263" t="s">
        <v>57</v>
      </c>
      <c r="AD263">
        <v>0</v>
      </c>
      <c r="AE263">
        <v>0</v>
      </c>
      <c r="AF263">
        <v>0</v>
      </c>
      <c r="AG263">
        <v>0</v>
      </c>
      <c r="AH263">
        <v>120</v>
      </c>
      <c r="AI263">
        <v>23</v>
      </c>
      <c r="AJ263">
        <v>60</v>
      </c>
      <c r="AK263">
        <v>0</v>
      </c>
      <c r="AL263">
        <v>9</v>
      </c>
      <c r="AM263">
        <v>143</v>
      </c>
      <c r="AN263">
        <v>83</v>
      </c>
      <c r="AO263" t="s">
        <v>352</v>
      </c>
      <c r="AP263" t="s">
        <v>353</v>
      </c>
      <c r="AQ263" t="s">
        <v>181</v>
      </c>
      <c r="AR263" t="s">
        <v>75</v>
      </c>
      <c r="AS263" t="s">
        <v>62</v>
      </c>
      <c r="AT263">
        <v>3311</v>
      </c>
      <c r="AV263" s="3">
        <v>45135.822916666664</v>
      </c>
    </row>
    <row r="264" spans="1:48" x14ac:dyDescent="0.3">
      <c r="A264" t="s">
        <v>1167</v>
      </c>
      <c r="B264" t="s">
        <v>50</v>
      </c>
      <c r="E264" s="2">
        <v>786812583186</v>
      </c>
      <c r="F264" t="s">
        <v>51</v>
      </c>
      <c r="G264" t="s">
        <v>52</v>
      </c>
      <c r="H264" t="s">
        <v>1168</v>
      </c>
      <c r="I264" t="s">
        <v>1152</v>
      </c>
      <c r="J264" s="3">
        <v>45132.031944444447</v>
      </c>
      <c r="K264" t="s">
        <v>1169</v>
      </c>
      <c r="M264" t="s">
        <v>191</v>
      </c>
      <c r="P264">
        <v>60</v>
      </c>
      <c r="Q264">
        <v>60</v>
      </c>
      <c r="R264">
        <v>10</v>
      </c>
      <c r="S264" s="4">
        <v>600</v>
      </c>
      <c r="T264">
        <v>0</v>
      </c>
      <c r="U264">
        <v>0</v>
      </c>
      <c r="V264">
        <v>0</v>
      </c>
      <c r="W264">
        <v>1.8</v>
      </c>
      <c r="X264">
        <v>10</v>
      </c>
      <c r="Y264">
        <v>1.8</v>
      </c>
      <c r="Z264">
        <v>0</v>
      </c>
      <c r="AA264">
        <v>0</v>
      </c>
      <c r="AB264">
        <v>0</v>
      </c>
      <c r="AC264" t="s">
        <v>57</v>
      </c>
      <c r="AD264">
        <v>0</v>
      </c>
      <c r="AE264">
        <v>0</v>
      </c>
      <c r="AF264">
        <v>0</v>
      </c>
      <c r="AG264">
        <v>0</v>
      </c>
      <c r="AH264">
        <v>600</v>
      </c>
      <c r="AI264">
        <v>30</v>
      </c>
      <c r="AJ264">
        <v>50</v>
      </c>
      <c r="AK264">
        <v>0</v>
      </c>
      <c r="AL264">
        <v>47</v>
      </c>
      <c r="AM264">
        <v>630</v>
      </c>
      <c r="AN264">
        <v>80</v>
      </c>
      <c r="AO264" t="s">
        <v>510</v>
      </c>
      <c r="AP264" t="s">
        <v>318</v>
      </c>
      <c r="AQ264" t="s">
        <v>156</v>
      </c>
      <c r="AR264" t="s">
        <v>156</v>
      </c>
      <c r="AS264" t="s">
        <v>62</v>
      </c>
      <c r="AT264">
        <v>1116</v>
      </c>
      <c r="AV264" s="3">
        <v>45138.407638888886</v>
      </c>
    </row>
    <row r="265" spans="1:48" x14ac:dyDescent="0.3">
      <c r="A265" t="s">
        <v>1170</v>
      </c>
      <c r="B265" t="s">
        <v>50</v>
      </c>
      <c r="E265" s="2">
        <v>786825321947</v>
      </c>
      <c r="F265" t="s">
        <v>51</v>
      </c>
      <c r="G265" t="s">
        <v>52</v>
      </c>
      <c r="H265" t="s">
        <v>1171</v>
      </c>
      <c r="I265" t="s">
        <v>1172</v>
      </c>
      <c r="J265" s="3">
        <v>45133.45</v>
      </c>
      <c r="K265" t="s">
        <v>1173</v>
      </c>
      <c r="M265" t="s">
        <v>56</v>
      </c>
      <c r="P265">
        <v>60</v>
      </c>
      <c r="Q265">
        <v>60</v>
      </c>
      <c r="R265">
        <v>2</v>
      </c>
      <c r="S265" s="4">
        <v>120</v>
      </c>
      <c r="T265">
        <v>0</v>
      </c>
      <c r="U265">
        <v>0</v>
      </c>
      <c r="V265">
        <v>0</v>
      </c>
      <c r="W265">
        <v>0.36</v>
      </c>
      <c r="X265">
        <v>2</v>
      </c>
      <c r="Y265">
        <v>0.36</v>
      </c>
      <c r="Z265">
        <v>0</v>
      </c>
      <c r="AA265">
        <v>0</v>
      </c>
      <c r="AB265">
        <v>0</v>
      </c>
      <c r="AC265" t="s">
        <v>57</v>
      </c>
      <c r="AD265">
        <v>0</v>
      </c>
      <c r="AE265">
        <v>0</v>
      </c>
      <c r="AF265">
        <v>300</v>
      </c>
      <c r="AG265">
        <v>0</v>
      </c>
      <c r="AH265">
        <v>117</v>
      </c>
      <c r="AI265">
        <v>23</v>
      </c>
      <c r="AJ265">
        <v>60</v>
      </c>
      <c r="AK265">
        <v>0</v>
      </c>
      <c r="AL265">
        <v>9</v>
      </c>
      <c r="AM265">
        <v>140</v>
      </c>
      <c r="AN265">
        <v>83</v>
      </c>
      <c r="AO265" t="s">
        <v>1174</v>
      </c>
      <c r="AP265" t="s">
        <v>100</v>
      </c>
      <c r="AQ265" t="s">
        <v>101</v>
      </c>
      <c r="AR265" t="s">
        <v>61</v>
      </c>
      <c r="AS265" t="s">
        <v>62</v>
      </c>
      <c r="AT265">
        <v>4700</v>
      </c>
      <c r="AV265" s="3">
        <v>45137.570833333331</v>
      </c>
    </row>
    <row r="266" spans="1:48" x14ac:dyDescent="0.3">
      <c r="A266" t="s">
        <v>1175</v>
      </c>
      <c r="B266" t="s">
        <v>50</v>
      </c>
      <c r="E266" s="2">
        <v>786825321881</v>
      </c>
      <c r="F266" t="s">
        <v>51</v>
      </c>
      <c r="G266" t="s">
        <v>52</v>
      </c>
      <c r="H266" t="s">
        <v>1176</v>
      </c>
      <c r="I266" t="s">
        <v>1172</v>
      </c>
      <c r="J266" s="3">
        <v>45133.494444444441</v>
      </c>
      <c r="K266" t="s">
        <v>1177</v>
      </c>
      <c r="M266" t="s">
        <v>56</v>
      </c>
      <c r="P266">
        <v>60</v>
      </c>
      <c r="Q266">
        <v>60</v>
      </c>
      <c r="R266">
        <v>2</v>
      </c>
      <c r="S266" s="4">
        <v>120</v>
      </c>
      <c r="T266">
        <v>0</v>
      </c>
      <c r="U266">
        <v>0</v>
      </c>
      <c r="V266">
        <v>0</v>
      </c>
      <c r="W266">
        <v>0.36</v>
      </c>
      <c r="X266">
        <v>2</v>
      </c>
      <c r="Y266">
        <v>0.36</v>
      </c>
      <c r="Z266">
        <v>0</v>
      </c>
      <c r="AA266">
        <v>0</v>
      </c>
      <c r="AB266">
        <v>0</v>
      </c>
      <c r="AC266" t="s">
        <v>57</v>
      </c>
      <c r="AD266">
        <v>0</v>
      </c>
      <c r="AE266">
        <v>0</v>
      </c>
      <c r="AF266">
        <v>0</v>
      </c>
      <c r="AG266">
        <v>0</v>
      </c>
      <c r="AH266">
        <v>120</v>
      </c>
      <c r="AI266">
        <v>30</v>
      </c>
      <c r="AJ266">
        <v>80</v>
      </c>
      <c r="AK266">
        <v>0</v>
      </c>
      <c r="AL266">
        <v>9</v>
      </c>
      <c r="AM266">
        <v>150</v>
      </c>
      <c r="AN266">
        <v>110</v>
      </c>
      <c r="AO266" t="s">
        <v>1178</v>
      </c>
      <c r="AP266" t="s">
        <v>1179</v>
      </c>
      <c r="AQ266" t="s">
        <v>1180</v>
      </c>
      <c r="AR266" t="s">
        <v>241</v>
      </c>
      <c r="AS266" t="s">
        <v>62</v>
      </c>
      <c r="AT266">
        <v>5708</v>
      </c>
      <c r="AV266" s="3">
        <v>45139.555555555555</v>
      </c>
    </row>
    <row r="267" spans="1:48" x14ac:dyDescent="0.3">
      <c r="A267" t="s">
        <v>1181</v>
      </c>
      <c r="B267" t="s">
        <v>50</v>
      </c>
      <c r="E267" s="2">
        <v>786825321934</v>
      </c>
      <c r="F267" t="s">
        <v>51</v>
      </c>
      <c r="G267" t="s">
        <v>52</v>
      </c>
      <c r="H267" t="s">
        <v>1182</v>
      </c>
      <c r="I267" t="s">
        <v>1172</v>
      </c>
      <c r="J267" s="3">
        <v>45133.75</v>
      </c>
      <c r="K267" t="s">
        <v>1183</v>
      </c>
      <c r="M267" t="s">
        <v>56</v>
      </c>
      <c r="P267">
        <v>60</v>
      </c>
      <c r="Q267">
        <v>60</v>
      </c>
      <c r="R267">
        <v>1</v>
      </c>
      <c r="S267" s="4">
        <v>60</v>
      </c>
      <c r="T267">
        <v>0</v>
      </c>
      <c r="U267">
        <v>0</v>
      </c>
      <c r="V267">
        <v>0</v>
      </c>
      <c r="W267">
        <v>0.18</v>
      </c>
      <c r="X267">
        <v>1</v>
      </c>
      <c r="Y267">
        <v>0.18</v>
      </c>
      <c r="Z267">
        <v>0</v>
      </c>
      <c r="AA267">
        <v>0</v>
      </c>
      <c r="AB267">
        <v>0</v>
      </c>
      <c r="AC267" t="s">
        <v>57</v>
      </c>
      <c r="AD267">
        <v>0</v>
      </c>
      <c r="AE267">
        <v>0</v>
      </c>
      <c r="AF267">
        <v>0</v>
      </c>
      <c r="AG267">
        <v>0</v>
      </c>
      <c r="AH267">
        <v>60</v>
      </c>
      <c r="AI267">
        <v>30</v>
      </c>
      <c r="AJ267">
        <v>50</v>
      </c>
      <c r="AK267">
        <v>0</v>
      </c>
      <c r="AL267">
        <v>5</v>
      </c>
      <c r="AM267">
        <v>90</v>
      </c>
      <c r="AN267">
        <v>80</v>
      </c>
      <c r="AO267" t="s">
        <v>1116</v>
      </c>
      <c r="AP267" t="s">
        <v>234</v>
      </c>
      <c r="AQ267" t="s">
        <v>156</v>
      </c>
      <c r="AR267" t="s">
        <v>156</v>
      </c>
      <c r="AS267" t="s">
        <v>62</v>
      </c>
      <c r="AT267">
        <v>1400</v>
      </c>
      <c r="AV267" s="3">
        <v>45136.626388888886</v>
      </c>
    </row>
    <row r="268" spans="1:48" x14ac:dyDescent="0.3">
      <c r="A268" t="s">
        <v>1184</v>
      </c>
      <c r="B268" t="s">
        <v>50</v>
      </c>
      <c r="E268" s="2">
        <v>786825321878</v>
      </c>
      <c r="F268" t="s">
        <v>51</v>
      </c>
      <c r="G268" t="s">
        <v>52</v>
      </c>
      <c r="H268" t="s">
        <v>1185</v>
      </c>
      <c r="I268" t="s">
        <v>1172</v>
      </c>
      <c r="J268" s="3">
        <v>45133.795138888891</v>
      </c>
      <c r="K268" t="s">
        <v>1186</v>
      </c>
      <c r="M268" t="s">
        <v>56</v>
      </c>
      <c r="P268">
        <v>60</v>
      </c>
      <c r="Q268">
        <v>60</v>
      </c>
      <c r="R268">
        <v>2</v>
      </c>
      <c r="S268" s="4">
        <v>120</v>
      </c>
      <c r="T268">
        <v>0</v>
      </c>
      <c r="U268">
        <v>0</v>
      </c>
      <c r="V268">
        <v>0</v>
      </c>
      <c r="W268">
        <v>0.36</v>
      </c>
      <c r="X268">
        <v>2</v>
      </c>
      <c r="Y268">
        <v>0.36</v>
      </c>
      <c r="Z268">
        <v>0</v>
      </c>
      <c r="AA268">
        <v>0</v>
      </c>
      <c r="AB268">
        <v>0</v>
      </c>
      <c r="AC268" t="s">
        <v>57</v>
      </c>
      <c r="AD268">
        <v>0</v>
      </c>
      <c r="AE268">
        <v>0</v>
      </c>
      <c r="AF268">
        <v>0</v>
      </c>
      <c r="AG268">
        <v>0</v>
      </c>
      <c r="AH268">
        <v>120</v>
      </c>
      <c r="AI268">
        <v>83</v>
      </c>
      <c r="AJ268">
        <v>0</v>
      </c>
      <c r="AK268">
        <v>0</v>
      </c>
      <c r="AL268">
        <v>9</v>
      </c>
      <c r="AM268">
        <v>203</v>
      </c>
      <c r="AN268">
        <v>83</v>
      </c>
      <c r="AO268" t="s">
        <v>308</v>
      </c>
      <c r="AP268" t="s">
        <v>377</v>
      </c>
      <c r="AQ268" t="s">
        <v>378</v>
      </c>
      <c r="AR268" t="s">
        <v>61</v>
      </c>
      <c r="AS268" t="s">
        <v>62</v>
      </c>
      <c r="AT268">
        <v>5200</v>
      </c>
      <c r="AV268" s="3">
        <v>45142.426388888889</v>
      </c>
    </row>
    <row r="269" spans="1:48" x14ac:dyDescent="0.3">
      <c r="A269" t="s">
        <v>1187</v>
      </c>
      <c r="B269" t="s">
        <v>50</v>
      </c>
      <c r="E269" s="2">
        <v>786825321921</v>
      </c>
      <c r="F269" t="s">
        <v>51</v>
      </c>
      <c r="G269" t="s">
        <v>52</v>
      </c>
      <c r="H269" t="s">
        <v>1188</v>
      </c>
      <c r="I269" t="s">
        <v>1172</v>
      </c>
      <c r="J269" s="3">
        <v>45133.902083333334</v>
      </c>
      <c r="K269" t="s">
        <v>1189</v>
      </c>
      <c r="M269" t="s">
        <v>191</v>
      </c>
      <c r="P269">
        <v>60</v>
      </c>
      <c r="Q269">
        <v>60</v>
      </c>
      <c r="R269">
        <v>1</v>
      </c>
      <c r="S269" s="4">
        <v>60</v>
      </c>
      <c r="T269">
        <v>0</v>
      </c>
      <c r="U269">
        <v>0</v>
      </c>
      <c r="V269">
        <v>0</v>
      </c>
      <c r="W269">
        <v>0.18</v>
      </c>
      <c r="X269">
        <v>1</v>
      </c>
      <c r="Y269">
        <v>0.18</v>
      </c>
      <c r="Z269">
        <v>0</v>
      </c>
      <c r="AA269">
        <v>0</v>
      </c>
      <c r="AB269">
        <v>0</v>
      </c>
      <c r="AC269" t="s">
        <v>57</v>
      </c>
      <c r="AD269">
        <v>0</v>
      </c>
      <c r="AE269">
        <v>0</v>
      </c>
      <c r="AF269">
        <v>0</v>
      </c>
      <c r="AG269">
        <v>0</v>
      </c>
      <c r="AH269">
        <v>60</v>
      </c>
      <c r="AI269">
        <v>30</v>
      </c>
      <c r="AJ269">
        <v>50</v>
      </c>
      <c r="AK269">
        <v>0</v>
      </c>
      <c r="AL269">
        <v>5</v>
      </c>
      <c r="AM269">
        <v>90</v>
      </c>
      <c r="AN269">
        <v>80</v>
      </c>
      <c r="AO269" t="s">
        <v>317</v>
      </c>
      <c r="AP269" t="s">
        <v>318</v>
      </c>
      <c r="AQ269" t="s">
        <v>156</v>
      </c>
      <c r="AR269" t="s">
        <v>156</v>
      </c>
      <c r="AS269" t="s">
        <v>62</v>
      </c>
      <c r="AT269">
        <v>1126</v>
      </c>
      <c r="AV269" s="3">
        <v>45142.357638888891</v>
      </c>
    </row>
    <row r="270" spans="1:48" x14ac:dyDescent="0.3">
      <c r="A270" t="s">
        <v>1190</v>
      </c>
      <c r="B270" t="s">
        <v>50</v>
      </c>
      <c r="E270" s="2">
        <v>786829295648</v>
      </c>
      <c r="F270" t="s">
        <v>51</v>
      </c>
      <c r="G270" t="s">
        <v>52</v>
      </c>
      <c r="H270" t="s">
        <v>1191</v>
      </c>
      <c r="I270" t="s">
        <v>1192</v>
      </c>
      <c r="J270" s="3">
        <v>45134.504861111112</v>
      </c>
      <c r="K270" t="s">
        <v>1193</v>
      </c>
      <c r="M270" t="s">
        <v>56</v>
      </c>
      <c r="P270">
        <v>60</v>
      </c>
      <c r="Q270">
        <v>60</v>
      </c>
      <c r="R270">
        <v>4</v>
      </c>
      <c r="S270" s="4">
        <v>240</v>
      </c>
      <c r="T270">
        <v>0</v>
      </c>
      <c r="U270">
        <v>0</v>
      </c>
      <c r="V270">
        <v>0</v>
      </c>
      <c r="W270">
        <v>0.72</v>
      </c>
      <c r="X270">
        <v>6</v>
      </c>
      <c r="Y270">
        <v>1.08</v>
      </c>
      <c r="Z270">
        <v>0</v>
      </c>
      <c r="AA270">
        <v>0</v>
      </c>
      <c r="AB270">
        <v>0</v>
      </c>
      <c r="AC270" t="s">
        <v>57</v>
      </c>
      <c r="AD270">
        <v>0</v>
      </c>
      <c r="AE270">
        <v>0</v>
      </c>
      <c r="AF270">
        <v>0</v>
      </c>
      <c r="AG270">
        <v>0</v>
      </c>
      <c r="AH270">
        <v>360</v>
      </c>
      <c r="AI270">
        <v>0</v>
      </c>
      <c r="AJ270">
        <v>79</v>
      </c>
      <c r="AK270">
        <v>0</v>
      </c>
      <c r="AL270">
        <v>28</v>
      </c>
      <c r="AM270">
        <v>360</v>
      </c>
      <c r="AN270">
        <v>79</v>
      </c>
      <c r="AO270" t="s">
        <v>1194</v>
      </c>
      <c r="AP270" t="s">
        <v>675</v>
      </c>
      <c r="AQ270" t="s">
        <v>566</v>
      </c>
      <c r="AR270" t="s">
        <v>114</v>
      </c>
      <c r="AS270" t="s">
        <v>62</v>
      </c>
      <c r="AT270">
        <v>8000</v>
      </c>
      <c r="AV270" s="3">
        <v>45141.613888888889</v>
      </c>
    </row>
    <row r="271" spans="1:48" x14ac:dyDescent="0.3">
      <c r="A271" t="s">
        <v>1190</v>
      </c>
      <c r="B271" t="s">
        <v>50</v>
      </c>
      <c r="E271" s="2">
        <v>786829295648</v>
      </c>
      <c r="F271" t="s">
        <v>51</v>
      </c>
      <c r="G271" t="s">
        <v>52</v>
      </c>
      <c r="H271" t="s">
        <v>1191</v>
      </c>
      <c r="I271" t="s">
        <v>1192</v>
      </c>
      <c r="J271" s="3">
        <v>45134.504861111112</v>
      </c>
      <c r="K271" t="s">
        <v>1193</v>
      </c>
      <c r="M271" t="s">
        <v>191</v>
      </c>
      <c r="P271">
        <v>60</v>
      </c>
      <c r="Q271">
        <v>60</v>
      </c>
      <c r="R271">
        <v>2</v>
      </c>
      <c r="S271" s="4">
        <v>120</v>
      </c>
      <c r="T271">
        <v>0</v>
      </c>
      <c r="U271">
        <v>0</v>
      </c>
      <c r="V271">
        <v>0</v>
      </c>
      <c r="W271">
        <v>0.36</v>
      </c>
      <c r="X271">
        <v>6</v>
      </c>
      <c r="Y271">
        <v>1.08</v>
      </c>
      <c r="Z271">
        <v>0</v>
      </c>
      <c r="AA271">
        <v>0</v>
      </c>
      <c r="AB271">
        <v>0</v>
      </c>
      <c r="AC271" t="s">
        <v>57</v>
      </c>
      <c r="AD271">
        <v>0</v>
      </c>
      <c r="AE271">
        <v>0</v>
      </c>
      <c r="AF271">
        <v>0</v>
      </c>
      <c r="AG271">
        <v>0</v>
      </c>
      <c r="AH271">
        <v>360</v>
      </c>
      <c r="AI271">
        <v>0</v>
      </c>
      <c r="AJ271">
        <v>79</v>
      </c>
      <c r="AK271">
        <v>0</v>
      </c>
      <c r="AL271">
        <v>28</v>
      </c>
      <c r="AM271">
        <v>360</v>
      </c>
      <c r="AN271">
        <v>79</v>
      </c>
      <c r="AO271" t="s">
        <v>1194</v>
      </c>
      <c r="AP271" t="s">
        <v>675</v>
      </c>
      <c r="AQ271" t="s">
        <v>566</v>
      </c>
      <c r="AR271" t="s">
        <v>114</v>
      </c>
      <c r="AS271" t="s">
        <v>62</v>
      </c>
      <c r="AT271">
        <v>8000</v>
      </c>
      <c r="AV271" s="3">
        <v>45141.613888888889</v>
      </c>
    </row>
    <row r="272" spans="1:48" x14ac:dyDescent="0.3">
      <c r="A272" t="s">
        <v>1195</v>
      </c>
      <c r="B272" t="s">
        <v>50</v>
      </c>
      <c r="E272" s="2">
        <v>786829295651</v>
      </c>
      <c r="F272" t="s">
        <v>51</v>
      </c>
      <c r="G272" t="s">
        <v>52</v>
      </c>
      <c r="H272" t="s">
        <v>1196</v>
      </c>
      <c r="I272" t="s">
        <v>1192</v>
      </c>
      <c r="J272" s="3">
        <v>45134.520833333336</v>
      </c>
      <c r="K272" t="s">
        <v>1197</v>
      </c>
      <c r="M272" t="s">
        <v>56</v>
      </c>
      <c r="P272">
        <v>60</v>
      </c>
      <c r="Q272">
        <v>60</v>
      </c>
      <c r="R272">
        <v>2</v>
      </c>
      <c r="S272" s="4">
        <v>120</v>
      </c>
      <c r="T272">
        <v>0</v>
      </c>
      <c r="U272">
        <v>0</v>
      </c>
      <c r="V272">
        <v>0</v>
      </c>
      <c r="W272">
        <v>0.36</v>
      </c>
      <c r="X272">
        <v>2</v>
      </c>
      <c r="Y272">
        <v>0.36</v>
      </c>
      <c r="Z272">
        <v>0</v>
      </c>
      <c r="AA272">
        <v>0</v>
      </c>
      <c r="AB272">
        <v>0</v>
      </c>
      <c r="AC272" t="s">
        <v>57</v>
      </c>
      <c r="AD272">
        <v>0</v>
      </c>
      <c r="AE272">
        <v>0</v>
      </c>
      <c r="AF272">
        <v>0</v>
      </c>
      <c r="AG272">
        <v>0</v>
      </c>
      <c r="AH272">
        <v>120</v>
      </c>
      <c r="AI272">
        <v>23</v>
      </c>
      <c r="AJ272">
        <v>60</v>
      </c>
      <c r="AK272">
        <v>0</v>
      </c>
      <c r="AL272">
        <v>9</v>
      </c>
      <c r="AM272">
        <v>143</v>
      </c>
      <c r="AN272">
        <v>83</v>
      </c>
      <c r="AO272" t="s">
        <v>1198</v>
      </c>
      <c r="AP272" t="s">
        <v>1199</v>
      </c>
      <c r="AQ272" t="s">
        <v>1008</v>
      </c>
      <c r="AR272" t="s">
        <v>75</v>
      </c>
      <c r="AS272" t="s">
        <v>62</v>
      </c>
      <c r="AT272">
        <v>2510</v>
      </c>
      <c r="AV272" s="3">
        <v>45141.411805555559</v>
      </c>
    </row>
    <row r="273" spans="1:48" x14ac:dyDescent="0.3">
      <c r="A273" t="s">
        <v>1200</v>
      </c>
      <c r="B273" t="s">
        <v>50</v>
      </c>
      <c r="E273" s="2">
        <v>786829295619</v>
      </c>
      <c r="F273" t="s">
        <v>51</v>
      </c>
      <c r="G273" t="s">
        <v>52</v>
      </c>
      <c r="H273" t="s">
        <v>1201</v>
      </c>
      <c r="I273" t="s">
        <v>1192</v>
      </c>
      <c r="J273" s="3">
        <v>45134.613194444442</v>
      </c>
      <c r="K273" t="s">
        <v>1202</v>
      </c>
      <c r="M273" t="s">
        <v>191</v>
      </c>
      <c r="P273">
        <v>60</v>
      </c>
      <c r="Q273">
        <v>45</v>
      </c>
      <c r="R273">
        <v>34</v>
      </c>
      <c r="S273" s="4">
        <v>1530</v>
      </c>
      <c r="T273">
        <v>510</v>
      </c>
      <c r="U273">
        <v>510</v>
      </c>
      <c r="V273">
        <v>0</v>
      </c>
      <c r="W273">
        <v>6.12</v>
      </c>
      <c r="X273">
        <v>34</v>
      </c>
      <c r="Y273">
        <v>6.12</v>
      </c>
      <c r="Z273">
        <v>0</v>
      </c>
      <c r="AA273">
        <v>0</v>
      </c>
      <c r="AB273">
        <v>459</v>
      </c>
      <c r="AC273" t="s">
        <v>57</v>
      </c>
      <c r="AD273">
        <v>0</v>
      </c>
      <c r="AE273">
        <v>0</v>
      </c>
      <c r="AF273">
        <v>0</v>
      </c>
      <c r="AG273">
        <v>0</v>
      </c>
      <c r="AH273">
        <v>1071</v>
      </c>
      <c r="AI273">
        <v>175</v>
      </c>
      <c r="AJ273">
        <v>0</v>
      </c>
      <c r="AK273">
        <v>0</v>
      </c>
      <c r="AL273">
        <v>120</v>
      </c>
      <c r="AM273">
        <v>1246</v>
      </c>
      <c r="AN273">
        <v>175</v>
      </c>
      <c r="AO273" t="s">
        <v>1125</v>
      </c>
      <c r="AP273" t="s">
        <v>1126</v>
      </c>
      <c r="AQ273" t="s">
        <v>60</v>
      </c>
      <c r="AR273" t="s">
        <v>61</v>
      </c>
      <c r="AS273" t="s">
        <v>62</v>
      </c>
      <c r="AT273">
        <v>4015</v>
      </c>
      <c r="AV273" s="3">
        <v>45137.59652777778</v>
      </c>
    </row>
    <row r="274" spans="1:48" x14ac:dyDescent="0.3">
      <c r="A274" t="s">
        <v>1203</v>
      </c>
      <c r="B274" t="s">
        <v>50</v>
      </c>
      <c r="E274" s="2">
        <v>786829295677</v>
      </c>
      <c r="F274" t="s">
        <v>51</v>
      </c>
      <c r="G274" t="s">
        <v>52</v>
      </c>
      <c r="H274" t="s">
        <v>1204</v>
      </c>
      <c r="I274" t="s">
        <v>1192</v>
      </c>
      <c r="J274" s="3">
        <v>45134.618750000001</v>
      </c>
      <c r="K274" t="s">
        <v>1205</v>
      </c>
      <c r="M274" t="s">
        <v>254</v>
      </c>
      <c r="P274">
        <v>80</v>
      </c>
      <c r="Q274">
        <v>60</v>
      </c>
      <c r="R274">
        <v>30</v>
      </c>
      <c r="S274" s="4">
        <v>1800</v>
      </c>
      <c r="T274">
        <v>600</v>
      </c>
      <c r="U274">
        <v>600</v>
      </c>
      <c r="V274">
        <v>0</v>
      </c>
      <c r="W274">
        <v>5.4</v>
      </c>
      <c r="X274">
        <v>30</v>
      </c>
      <c r="Y274">
        <v>5.4</v>
      </c>
      <c r="Z274">
        <v>0</v>
      </c>
      <c r="AA274">
        <v>0</v>
      </c>
      <c r="AB274">
        <v>540</v>
      </c>
      <c r="AC274" t="s">
        <v>57</v>
      </c>
      <c r="AD274">
        <v>0</v>
      </c>
      <c r="AE274">
        <v>0</v>
      </c>
      <c r="AF274">
        <v>0</v>
      </c>
      <c r="AG274">
        <v>0</v>
      </c>
      <c r="AH274">
        <v>1260</v>
      </c>
      <c r="AI274">
        <v>158</v>
      </c>
      <c r="AJ274">
        <v>0</v>
      </c>
      <c r="AK274">
        <v>0</v>
      </c>
      <c r="AL274">
        <v>141</v>
      </c>
      <c r="AM274">
        <v>1418</v>
      </c>
      <c r="AN274">
        <v>158</v>
      </c>
      <c r="AO274" t="s">
        <v>1125</v>
      </c>
      <c r="AP274" t="s">
        <v>1126</v>
      </c>
      <c r="AQ274" t="s">
        <v>60</v>
      </c>
      <c r="AR274" t="s">
        <v>61</v>
      </c>
      <c r="AS274" t="s">
        <v>62</v>
      </c>
      <c r="AT274">
        <v>4015</v>
      </c>
      <c r="AV274" s="3">
        <v>45138.197222222225</v>
      </c>
    </row>
    <row r="275" spans="1:48" x14ac:dyDescent="0.3">
      <c r="A275" t="s">
        <v>1206</v>
      </c>
      <c r="B275" t="s">
        <v>50</v>
      </c>
      <c r="E275" s="2">
        <v>786829295680</v>
      </c>
      <c r="F275" t="s">
        <v>51</v>
      </c>
      <c r="G275" t="s">
        <v>52</v>
      </c>
      <c r="H275" t="s">
        <v>1207</v>
      </c>
      <c r="I275" t="s">
        <v>1192</v>
      </c>
      <c r="J275" s="3">
        <v>45134.640972222223</v>
      </c>
      <c r="K275" t="s">
        <v>1208</v>
      </c>
      <c r="M275" t="s">
        <v>56</v>
      </c>
      <c r="P275">
        <v>60</v>
      </c>
      <c r="Q275">
        <v>60</v>
      </c>
      <c r="R275">
        <v>5</v>
      </c>
      <c r="S275" s="4">
        <v>300</v>
      </c>
      <c r="T275">
        <v>0</v>
      </c>
      <c r="U275">
        <v>0</v>
      </c>
      <c r="V275">
        <v>0</v>
      </c>
      <c r="W275">
        <v>0.9</v>
      </c>
      <c r="X275">
        <v>5</v>
      </c>
      <c r="Y275">
        <v>0.9</v>
      </c>
      <c r="Z275">
        <v>0</v>
      </c>
      <c r="AA275">
        <v>0</v>
      </c>
      <c r="AB275">
        <v>0</v>
      </c>
      <c r="AC275" t="s">
        <v>57</v>
      </c>
      <c r="AD275">
        <v>0</v>
      </c>
      <c r="AE275">
        <v>0</v>
      </c>
      <c r="AF275">
        <v>0</v>
      </c>
      <c r="AG275">
        <v>0</v>
      </c>
      <c r="AH275">
        <v>300</v>
      </c>
      <c r="AI275">
        <v>20</v>
      </c>
      <c r="AJ275">
        <v>60</v>
      </c>
      <c r="AK275">
        <v>0</v>
      </c>
      <c r="AL275">
        <v>24</v>
      </c>
      <c r="AM275">
        <v>320</v>
      </c>
      <c r="AN275">
        <v>80</v>
      </c>
      <c r="AO275" t="s">
        <v>1209</v>
      </c>
      <c r="AP275" t="s">
        <v>67</v>
      </c>
      <c r="AQ275" t="s">
        <v>68</v>
      </c>
      <c r="AR275" t="s">
        <v>61</v>
      </c>
      <c r="AS275" t="s">
        <v>62</v>
      </c>
      <c r="AT275">
        <v>4115</v>
      </c>
      <c r="AV275" s="3">
        <v>45138.29583333333</v>
      </c>
    </row>
    <row r="276" spans="1:48" x14ac:dyDescent="0.3">
      <c r="A276" t="s">
        <v>1210</v>
      </c>
      <c r="B276" t="s">
        <v>50</v>
      </c>
      <c r="E276" s="2">
        <v>786837387830</v>
      </c>
      <c r="F276" t="s">
        <v>51</v>
      </c>
      <c r="G276" t="s">
        <v>52</v>
      </c>
      <c r="H276" t="s">
        <v>1211</v>
      </c>
      <c r="I276" t="s">
        <v>1212</v>
      </c>
      <c r="J276" s="3">
        <v>45135.638888888891</v>
      </c>
      <c r="K276" t="s">
        <v>1213</v>
      </c>
      <c r="M276" t="s">
        <v>56</v>
      </c>
      <c r="P276">
        <v>60</v>
      </c>
      <c r="Q276">
        <v>60</v>
      </c>
      <c r="R276">
        <v>2</v>
      </c>
      <c r="S276" s="4">
        <v>120</v>
      </c>
      <c r="T276">
        <v>0</v>
      </c>
      <c r="U276">
        <v>0</v>
      </c>
      <c r="V276">
        <v>0</v>
      </c>
      <c r="W276">
        <v>0.36</v>
      </c>
      <c r="X276">
        <v>2</v>
      </c>
      <c r="Y276">
        <v>0.36</v>
      </c>
      <c r="Z276">
        <v>0</v>
      </c>
      <c r="AA276">
        <v>0</v>
      </c>
      <c r="AB276">
        <v>0</v>
      </c>
      <c r="AC276" t="s">
        <v>57</v>
      </c>
      <c r="AD276">
        <v>0</v>
      </c>
      <c r="AE276">
        <v>0</v>
      </c>
      <c r="AF276">
        <v>0</v>
      </c>
      <c r="AG276">
        <v>0</v>
      </c>
      <c r="AH276">
        <v>120</v>
      </c>
      <c r="AI276">
        <v>23</v>
      </c>
      <c r="AJ276">
        <v>60</v>
      </c>
      <c r="AK276">
        <v>0</v>
      </c>
      <c r="AL276">
        <v>9</v>
      </c>
      <c r="AM276">
        <v>143</v>
      </c>
      <c r="AN276">
        <v>83</v>
      </c>
      <c r="AO276" t="s">
        <v>336</v>
      </c>
      <c r="AP276" t="s">
        <v>337</v>
      </c>
      <c r="AQ276" t="s">
        <v>181</v>
      </c>
      <c r="AR276" t="s">
        <v>75</v>
      </c>
      <c r="AS276" t="s">
        <v>62</v>
      </c>
      <c r="AT276">
        <v>3306</v>
      </c>
      <c r="AV276" s="3">
        <v>45142.250694444447</v>
      </c>
    </row>
    <row r="277" spans="1:48" x14ac:dyDescent="0.3">
      <c r="A277" t="s">
        <v>1214</v>
      </c>
      <c r="B277" t="s">
        <v>50</v>
      </c>
      <c r="E277" s="2">
        <v>786837387827</v>
      </c>
      <c r="F277" t="s">
        <v>51</v>
      </c>
      <c r="G277" t="s">
        <v>52</v>
      </c>
      <c r="H277" t="s">
        <v>1215</v>
      </c>
      <c r="I277" t="s">
        <v>1212</v>
      </c>
      <c r="J277" s="3">
        <v>45135.76458333333</v>
      </c>
      <c r="K277" t="s">
        <v>1216</v>
      </c>
      <c r="M277" t="s">
        <v>56</v>
      </c>
      <c r="P277">
        <v>60</v>
      </c>
      <c r="Q277">
        <v>42</v>
      </c>
      <c r="R277">
        <v>50</v>
      </c>
      <c r="S277" s="4">
        <v>2100</v>
      </c>
      <c r="T277">
        <v>900</v>
      </c>
      <c r="U277">
        <v>900</v>
      </c>
      <c r="V277">
        <v>0</v>
      </c>
      <c r="W277">
        <v>9</v>
      </c>
      <c r="X277">
        <v>50</v>
      </c>
      <c r="Y277">
        <v>9</v>
      </c>
      <c r="Z277">
        <v>0</v>
      </c>
      <c r="AA277">
        <v>0</v>
      </c>
      <c r="AB277">
        <v>0</v>
      </c>
      <c r="AC277" t="s">
        <v>57</v>
      </c>
      <c r="AD277">
        <v>0</v>
      </c>
      <c r="AE277">
        <v>0</v>
      </c>
      <c r="AF277">
        <v>0</v>
      </c>
      <c r="AG277">
        <v>0</v>
      </c>
      <c r="AH277">
        <v>2100</v>
      </c>
      <c r="AI277">
        <v>238</v>
      </c>
      <c r="AJ277">
        <v>0</v>
      </c>
      <c r="AK277">
        <v>0</v>
      </c>
      <c r="AL277">
        <v>165</v>
      </c>
      <c r="AM277">
        <v>2338</v>
      </c>
      <c r="AN277">
        <v>238</v>
      </c>
      <c r="AO277" t="s">
        <v>816</v>
      </c>
      <c r="AP277" t="s">
        <v>353</v>
      </c>
      <c r="AQ277" t="s">
        <v>181</v>
      </c>
      <c r="AR277" t="s">
        <v>75</v>
      </c>
      <c r="AS277" t="s">
        <v>62</v>
      </c>
      <c r="AT277">
        <v>3311</v>
      </c>
      <c r="AV277" s="3">
        <v>45144.339583333334</v>
      </c>
    </row>
    <row r="278" spans="1:48" x14ac:dyDescent="0.3">
      <c r="A278" t="s">
        <v>1217</v>
      </c>
      <c r="B278" t="s">
        <v>50</v>
      </c>
      <c r="E278" s="2">
        <v>786837387856</v>
      </c>
      <c r="F278" t="s">
        <v>51</v>
      </c>
      <c r="G278" t="s">
        <v>52</v>
      </c>
      <c r="H278" t="s">
        <v>1218</v>
      </c>
      <c r="I278" t="s">
        <v>1212</v>
      </c>
      <c r="J278" s="3">
        <v>45135.77847222222</v>
      </c>
      <c r="K278" t="s">
        <v>1219</v>
      </c>
      <c r="M278" t="s">
        <v>56</v>
      </c>
      <c r="P278">
        <v>60</v>
      </c>
      <c r="Q278">
        <v>60</v>
      </c>
      <c r="R278">
        <v>4</v>
      </c>
      <c r="S278" s="4">
        <v>240</v>
      </c>
      <c r="T278">
        <v>0</v>
      </c>
      <c r="U278">
        <v>0</v>
      </c>
      <c r="V278">
        <v>0</v>
      </c>
      <c r="W278">
        <v>0.72</v>
      </c>
      <c r="X278">
        <v>4</v>
      </c>
      <c r="Y278">
        <v>0.72</v>
      </c>
      <c r="Z278">
        <v>0</v>
      </c>
      <c r="AA278">
        <v>0</v>
      </c>
      <c r="AB278">
        <v>0</v>
      </c>
      <c r="AC278" t="s">
        <v>57</v>
      </c>
      <c r="AD278">
        <v>0</v>
      </c>
      <c r="AE278">
        <v>0</v>
      </c>
      <c r="AF278">
        <v>0</v>
      </c>
      <c r="AG278">
        <v>0</v>
      </c>
      <c r="AH278">
        <v>240</v>
      </c>
      <c r="AI278">
        <v>30</v>
      </c>
      <c r="AJ278">
        <v>50</v>
      </c>
      <c r="AK278">
        <v>0</v>
      </c>
      <c r="AL278">
        <v>19</v>
      </c>
      <c r="AM278">
        <v>270</v>
      </c>
      <c r="AN278">
        <v>80</v>
      </c>
      <c r="AO278" t="s">
        <v>892</v>
      </c>
      <c r="AP278" t="s">
        <v>893</v>
      </c>
      <c r="AQ278" t="s">
        <v>156</v>
      </c>
      <c r="AR278" t="s">
        <v>156</v>
      </c>
      <c r="AS278" t="s">
        <v>62</v>
      </c>
      <c r="AT278">
        <v>1780</v>
      </c>
      <c r="AV278" s="3">
        <v>45142.868055555555</v>
      </c>
    </row>
    <row r="279" spans="1:48" x14ac:dyDescent="0.3">
      <c r="A279" t="s">
        <v>1220</v>
      </c>
      <c r="B279" t="s">
        <v>50</v>
      </c>
      <c r="E279" s="2">
        <v>786837387843</v>
      </c>
      <c r="F279" t="s">
        <v>51</v>
      </c>
      <c r="G279" t="s">
        <v>52</v>
      </c>
      <c r="H279" t="s">
        <v>1221</v>
      </c>
      <c r="I279" t="s">
        <v>1212</v>
      </c>
      <c r="J279" s="3">
        <v>45135.788888888892</v>
      </c>
      <c r="K279" t="s">
        <v>1222</v>
      </c>
      <c r="M279" t="s">
        <v>56</v>
      </c>
      <c r="P279">
        <v>60</v>
      </c>
      <c r="Q279">
        <v>60</v>
      </c>
      <c r="R279">
        <v>2</v>
      </c>
      <c r="S279" s="4">
        <v>120</v>
      </c>
      <c r="T279">
        <v>0</v>
      </c>
      <c r="U279">
        <v>0</v>
      </c>
      <c r="V279">
        <v>0</v>
      </c>
      <c r="W279">
        <v>0.36</v>
      </c>
      <c r="X279">
        <v>2</v>
      </c>
      <c r="Y279">
        <v>0.36</v>
      </c>
      <c r="Z279">
        <v>0</v>
      </c>
      <c r="AA279">
        <v>0</v>
      </c>
      <c r="AB279">
        <v>0</v>
      </c>
      <c r="AC279" t="s">
        <v>57</v>
      </c>
      <c r="AD279">
        <v>0</v>
      </c>
      <c r="AE279">
        <v>0</v>
      </c>
      <c r="AF279">
        <v>0</v>
      </c>
      <c r="AG279">
        <v>0</v>
      </c>
      <c r="AH279">
        <v>120</v>
      </c>
      <c r="AI279">
        <v>23</v>
      </c>
      <c r="AJ279">
        <v>60</v>
      </c>
      <c r="AK279">
        <v>0</v>
      </c>
      <c r="AL279">
        <v>9</v>
      </c>
      <c r="AM279">
        <v>143</v>
      </c>
      <c r="AN279">
        <v>83</v>
      </c>
      <c r="AO279" t="s">
        <v>1223</v>
      </c>
      <c r="AP279" t="s">
        <v>525</v>
      </c>
      <c r="AQ279" t="s">
        <v>1008</v>
      </c>
      <c r="AR279" t="s">
        <v>75</v>
      </c>
      <c r="AS279" t="s">
        <v>62</v>
      </c>
      <c r="AT279">
        <v>2506</v>
      </c>
      <c r="AV279" s="3">
        <v>45144.370138888888</v>
      </c>
    </row>
    <row r="280" spans="1:48" x14ac:dyDescent="0.3">
      <c r="A280" t="s">
        <v>1224</v>
      </c>
      <c r="B280" t="s">
        <v>50</v>
      </c>
      <c r="E280" s="2">
        <v>786852136854</v>
      </c>
      <c r="F280" t="s">
        <v>51</v>
      </c>
      <c r="G280" t="s">
        <v>52</v>
      </c>
      <c r="H280" t="s">
        <v>1225</v>
      </c>
      <c r="I280" t="s">
        <v>1212</v>
      </c>
      <c r="J280" s="3">
        <v>45136.479166666664</v>
      </c>
      <c r="K280" t="s">
        <v>1226</v>
      </c>
      <c r="M280" t="s">
        <v>56</v>
      </c>
      <c r="P280">
        <v>60</v>
      </c>
      <c r="Q280">
        <v>60</v>
      </c>
      <c r="R280">
        <v>1</v>
      </c>
      <c r="S280" s="4">
        <v>60</v>
      </c>
      <c r="T280">
        <v>0</v>
      </c>
      <c r="U280">
        <v>0</v>
      </c>
      <c r="V280">
        <v>0</v>
      </c>
      <c r="W280">
        <v>0.18</v>
      </c>
      <c r="X280">
        <v>1</v>
      </c>
      <c r="Y280">
        <v>0.18</v>
      </c>
      <c r="Z280">
        <v>0</v>
      </c>
      <c r="AA280">
        <v>0</v>
      </c>
      <c r="AB280">
        <v>0</v>
      </c>
      <c r="AC280" t="s">
        <v>57</v>
      </c>
      <c r="AD280">
        <v>0</v>
      </c>
      <c r="AE280">
        <v>0</v>
      </c>
      <c r="AF280">
        <v>0</v>
      </c>
      <c r="AG280">
        <v>0</v>
      </c>
      <c r="AH280">
        <v>60</v>
      </c>
      <c r="AI280">
        <v>23</v>
      </c>
      <c r="AJ280">
        <v>60</v>
      </c>
      <c r="AK280">
        <v>0</v>
      </c>
      <c r="AL280">
        <v>5</v>
      </c>
      <c r="AM280">
        <v>83</v>
      </c>
      <c r="AN280">
        <v>83</v>
      </c>
      <c r="AO280" t="s">
        <v>430</v>
      </c>
      <c r="AP280" t="s">
        <v>431</v>
      </c>
      <c r="AQ280" t="s">
        <v>101</v>
      </c>
      <c r="AR280" t="s">
        <v>61</v>
      </c>
      <c r="AS280" t="s">
        <v>62</v>
      </c>
      <c r="AT280">
        <v>4709</v>
      </c>
      <c r="AV280" s="3">
        <v>45141.436111111114</v>
      </c>
    </row>
    <row r="281" spans="1:48" x14ac:dyDescent="0.3">
      <c r="A281" t="s">
        <v>1227</v>
      </c>
      <c r="B281" t="s">
        <v>50</v>
      </c>
      <c r="E281" s="2">
        <v>786852136785</v>
      </c>
      <c r="F281" t="s">
        <v>51</v>
      </c>
      <c r="G281" t="s">
        <v>52</v>
      </c>
      <c r="H281" t="s">
        <v>1228</v>
      </c>
      <c r="I281" t="s">
        <v>1212</v>
      </c>
      <c r="J281" s="3">
        <v>45136.651388888888</v>
      </c>
      <c r="K281" t="s">
        <v>1229</v>
      </c>
      <c r="M281" t="s">
        <v>56</v>
      </c>
      <c r="P281">
        <v>60</v>
      </c>
      <c r="Q281">
        <v>60</v>
      </c>
      <c r="R281">
        <v>2</v>
      </c>
      <c r="S281" s="4">
        <v>120</v>
      </c>
      <c r="T281">
        <v>0</v>
      </c>
      <c r="U281">
        <v>0</v>
      </c>
      <c r="V281">
        <v>0</v>
      </c>
      <c r="W281">
        <v>0.36</v>
      </c>
      <c r="X281">
        <v>2</v>
      </c>
      <c r="Y281">
        <v>0.36</v>
      </c>
      <c r="Z281">
        <v>0</v>
      </c>
      <c r="AA281">
        <v>0</v>
      </c>
      <c r="AB281">
        <v>0</v>
      </c>
      <c r="AC281" t="s">
        <v>57</v>
      </c>
      <c r="AD281">
        <v>0</v>
      </c>
      <c r="AE281">
        <v>0</v>
      </c>
      <c r="AF281">
        <v>0</v>
      </c>
      <c r="AG281">
        <v>0</v>
      </c>
      <c r="AH281">
        <v>120</v>
      </c>
      <c r="AI281">
        <v>20</v>
      </c>
      <c r="AJ281">
        <v>60</v>
      </c>
      <c r="AK281">
        <v>0</v>
      </c>
      <c r="AL281">
        <v>9</v>
      </c>
      <c r="AM281">
        <v>140</v>
      </c>
      <c r="AN281">
        <v>80</v>
      </c>
      <c r="AO281" t="s">
        <v>1230</v>
      </c>
      <c r="AP281" t="s">
        <v>1231</v>
      </c>
      <c r="AQ281" t="s">
        <v>81</v>
      </c>
      <c r="AR281" t="s">
        <v>61</v>
      </c>
      <c r="AS281" t="s">
        <v>62</v>
      </c>
      <c r="AT281">
        <v>1910</v>
      </c>
      <c r="AV281" s="3">
        <v>45142.859027777777</v>
      </c>
    </row>
    <row r="282" spans="1:48" x14ac:dyDescent="0.3">
      <c r="A282" t="s">
        <v>1232</v>
      </c>
      <c r="B282" t="s">
        <v>50</v>
      </c>
      <c r="E282" s="2">
        <v>786852136841</v>
      </c>
      <c r="F282" t="s">
        <v>51</v>
      </c>
      <c r="G282" t="s">
        <v>52</v>
      </c>
      <c r="H282" t="s">
        <v>1233</v>
      </c>
      <c r="I282" t="s">
        <v>1212</v>
      </c>
      <c r="J282" s="3">
        <v>45136.756249999999</v>
      </c>
      <c r="K282" t="s">
        <v>1234</v>
      </c>
      <c r="M282" t="s">
        <v>56</v>
      </c>
      <c r="P282">
        <v>60</v>
      </c>
      <c r="Q282">
        <v>60</v>
      </c>
      <c r="R282">
        <v>2</v>
      </c>
      <c r="S282" s="4">
        <v>120</v>
      </c>
      <c r="T282">
        <v>0</v>
      </c>
      <c r="U282">
        <v>0</v>
      </c>
      <c r="V282">
        <v>0</v>
      </c>
      <c r="W282">
        <v>0.36</v>
      </c>
      <c r="X282">
        <v>2</v>
      </c>
      <c r="Y282">
        <v>0.36</v>
      </c>
      <c r="Z282">
        <v>0</v>
      </c>
      <c r="AA282">
        <v>0</v>
      </c>
      <c r="AB282">
        <v>0</v>
      </c>
      <c r="AC282" t="s">
        <v>57</v>
      </c>
      <c r="AD282">
        <v>0</v>
      </c>
      <c r="AE282">
        <v>0</v>
      </c>
      <c r="AF282">
        <v>0</v>
      </c>
      <c r="AG282">
        <v>0</v>
      </c>
      <c r="AH282">
        <v>120</v>
      </c>
      <c r="AI282">
        <v>23</v>
      </c>
      <c r="AJ282">
        <v>60</v>
      </c>
      <c r="AK282">
        <v>0</v>
      </c>
      <c r="AL282">
        <v>9</v>
      </c>
      <c r="AM282">
        <v>143</v>
      </c>
      <c r="AN282">
        <v>83</v>
      </c>
      <c r="AO282" t="s">
        <v>1235</v>
      </c>
      <c r="AP282" t="s">
        <v>1236</v>
      </c>
      <c r="AQ282" t="s">
        <v>88</v>
      </c>
      <c r="AR282" t="s">
        <v>61</v>
      </c>
      <c r="AS282" t="s">
        <v>62</v>
      </c>
      <c r="AT282">
        <v>4205</v>
      </c>
      <c r="AV282" s="3">
        <v>45144.355555555558</v>
      </c>
    </row>
    <row r="283" spans="1:48" x14ac:dyDescent="0.3">
      <c r="A283" t="s">
        <v>1237</v>
      </c>
      <c r="B283" t="s">
        <v>50</v>
      </c>
      <c r="E283" s="2">
        <v>786852136907</v>
      </c>
      <c r="F283" t="s">
        <v>51</v>
      </c>
      <c r="G283" t="s">
        <v>52</v>
      </c>
      <c r="H283" t="s">
        <v>1238</v>
      </c>
      <c r="I283" t="s">
        <v>1212</v>
      </c>
      <c r="J283" s="3">
        <v>45136.950694444444</v>
      </c>
      <c r="K283" t="s">
        <v>1239</v>
      </c>
      <c r="M283" t="s">
        <v>56</v>
      </c>
      <c r="P283">
        <v>60</v>
      </c>
      <c r="Q283">
        <v>60</v>
      </c>
      <c r="R283">
        <v>2</v>
      </c>
      <c r="S283" s="4">
        <v>120</v>
      </c>
      <c r="T283">
        <v>0</v>
      </c>
      <c r="U283">
        <v>0</v>
      </c>
      <c r="V283">
        <v>0</v>
      </c>
      <c r="W283">
        <v>0.36</v>
      </c>
      <c r="X283">
        <v>2</v>
      </c>
      <c r="Y283">
        <v>0.36</v>
      </c>
      <c r="Z283">
        <v>0</v>
      </c>
      <c r="AA283">
        <v>0</v>
      </c>
      <c r="AB283">
        <v>0</v>
      </c>
      <c r="AC283" t="s">
        <v>57</v>
      </c>
      <c r="AD283">
        <v>0</v>
      </c>
      <c r="AE283">
        <v>0</v>
      </c>
      <c r="AF283">
        <v>0</v>
      </c>
      <c r="AG283">
        <v>0</v>
      </c>
      <c r="AH283">
        <v>120</v>
      </c>
      <c r="AI283">
        <v>49</v>
      </c>
      <c r="AJ283">
        <v>80</v>
      </c>
      <c r="AK283">
        <v>0</v>
      </c>
      <c r="AL283">
        <v>9</v>
      </c>
      <c r="AM283">
        <v>169</v>
      </c>
      <c r="AN283">
        <v>129</v>
      </c>
      <c r="AO283" t="s">
        <v>1240</v>
      </c>
      <c r="AP283" t="s">
        <v>1241</v>
      </c>
      <c r="AQ283" t="s">
        <v>1001</v>
      </c>
      <c r="AR283" t="s">
        <v>114</v>
      </c>
      <c r="AS283" t="s">
        <v>62</v>
      </c>
      <c r="AT283">
        <v>8405</v>
      </c>
      <c r="AV283" s="3">
        <v>45148.368055555555</v>
      </c>
    </row>
    <row r="284" spans="1:48" x14ac:dyDescent="0.3">
      <c r="A284" t="s">
        <v>1242</v>
      </c>
      <c r="B284" t="s">
        <v>50</v>
      </c>
      <c r="E284" s="2">
        <v>786852136867</v>
      </c>
      <c r="F284" t="s">
        <v>51</v>
      </c>
      <c r="G284" t="s">
        <v>52</v>
      </c>
      <c r="H284" t="s">
        <v>1243</v>
      </c>
      <c r="I284" t="s">
        <v>1212</v>
      </c>
      <c r="J284" s="3">
        <v>45137.177777777775</v>
      </c>
      <c r="K284" t="s">
        <v>1244</v>
      </c>
      <c r="M284" t="s">
        <v>56</v>
      </c>
      <c r="P284">
        <v>60</v>
      </c>
      <c r="Q284">
        <v>60</v>
      </c>
      <c r="R284">
        <v>1</v>
      </c>
      <c r="S284" s="4">
        <v>60</v>
      </c>
      <c r="T284">
        <v>0</v>
      </c>
      <c r="U284">
        <v>0</v>
      </c>
      <c r="V284">
        <v>0</v>
      </c>
      <c r="W284">
        <v>0.18</v>
      </c>
      <c r="X284">
        <v>1</v>
      </c>
      <c r="Y284">
        <v>0.18</v>
      </c>
      <c r="Z284">
        <v>0</v>
      </c>
      <c r="AA284">
        <v>0</v>
      </c>
      <c r="AB284">
        <v>0</v>
      </c>
      <c r="AC284" t="s">
        <v>57</v>
      </c>
      <c r="AD284">
        <v>0</v>
      </c>
      <c r="AE284">
        <v>0</v>
      </c>
      <c r="AF284">
        <v>0</v>
      </c>
      <c r="AG284">
        <v>0</v>
      </c>
      <c r="AH284">
        <v>60</v>
      </c>
      <c r="AI284">
        <v>28</v>
      </c>
      <c r="AJ284">
        <v>50</v>
      </c>
      <c r="AK284">
        <v>0</v>
      </c>
      <c r="AL284">
        <v>5</v>
      </c>
      <c r="AM284">
        <v>88</v>
      </c>
      <c r="AN284">
        <v>78</v>
      </c>
      <c r="AO284" t="s">
        <v>1245</v>
      </c>
      <c r="AP284" t="s">
        <v>565</v>
      </c>
      <c r="AQ284" t="s">
        <v>566</v>
      </c>
      <c r="AR284" t="s">
        <v>114</v>
      </c>
      <c r="AS284" t="s">
        <v>62</v>
      </c>
      <c r="AT284">
        <v>8002</v>
      </c>
      <c r="AV284" s="3">
        <v>45148.415277777778</v>
      </c>
    </row>
    <row r="285" spans="1:48" x14ac:dyDescent="0.3">
      <c r="A285" t="s">
        <v>1246</v>
      </c>
      <c r="B285" t="s">
        <v>50</v>
      </c>
      <c r="E285" s="2">
        <v>786852136809</v>
      </c>
      <c r="F285" t="s">
        <v>51</v>
      </c>
      <c r="G285" t="s">
        <v>52</v>
      </c>
      <c r="H285" t="s">
        <v>1247</v>
      </c>
      <c r="I285" t="s">
        <v>1212</v>
      </c>
      <c r="J285" s="3">
        <v>45137.462500000001</v>
      </c>
      <c r="K285" t="s">
        <v>1248</v>
      </c>
      <c r="M285" t="s">
        <v>85</v>
      </c>
      <c r="P285">
        <v>60</v>
      </c>
      <c r="Q285">
        <v>60</v>
      </c>
      <c r="R285">
        <v>2</v>
      </c>
      <c r="S285" s="4">
        <v>120</v>
      </c>
      <c r="T285">
        <v>0</v>
      </c>
      <c r="U285">
        <v>0</v>
      </c>
      <c r="V285">
        <v>0</v>
      </c>
      <c r="W285">
        <v>0.36</v>
      </c>
      <c r="X285">
        <v>2</v>
      </c>
      <c r="Y285">
        <v>0.36</v>
      </c>
      <c r="Z285">
        <v>0</v>
      </c>
      <c r="AA285">
        <v>0</v>
      </c>
      <c r="AB285">
        <v>0</v>
      </c>
      <c r="AC285" t="s">
        <v>57</v>
      </c>
      <c r="AD285">
        <v>0</v>
      </c>
      <c r="AE285">
        <v>0</v>
      </c>
      <c r="AF285">
        <v>0</v>
      </c>
      <c r="AG285">
        <v>0</v>
      </c>
      <c r="AH285">
        <v>120</v>
      </c>
      <c r="AI285">
        <v>42</v>
      </c>
      <c r="AJ285">
        <v>38</v>
      </c>
      <c r="AK285">
        <v>0</v>
      </c>
      <c r="AL285">
        <v>9</v>
      </c>
      <c r="AM285">
        <v>162</v>
      </c>
      <c r="AN285">
        <v>80</v>
      </c>
      <c r="AO285" t="s">
        <v>1249</v>
      </c>
      <c r="AP285" t="s">
        <v>392</v>
      </c>
      <c r="AQ285" t="s">
        <v>156</v>
      </c>
      <c r="AR285" t="s">
        <v>156</v>
      </c>
      <c r="AS285" t="s">
        <v>62</v>
      </c>
      <c r="AT285">
        <v>1301</v>
      </c>
      <c r="AV285" s="3">
        <v>45142.661805555559</v>
      </c>
    </row>
    <row r="286" spans="1:48" x14ac:dyDescent="0.3">
      <c r="A286" t="s">
        <v>1250</v>
      </c>
      <c r="B286" t="s">
        <v>50</v>
      </c>
      <c r="E286" s="2">
        <v>786852136910</v>
      </c>
      <c r="F286" t="s">
        <v>51</v>
      </c>
      <c r="G286" t="s">
        <v>52</v>
      </c>
      <c r="H286" t="s">
        <v>1251</v>
      </c>
      <c r="I286" t="s">
        <v>1212</v>
      </c>
      <c r="J286" s="3">
        <v>45137.474305555559</v>
      </c>
      <c r="K286" t="s">
        <v>1252</v>
      </c>
      <c r="M286" t="s">
        <v>56</v>
      </c>
      <c r="P286">
        <v>60</v>
      </c>
      <c r="Q286">
        <v>60</v>
      </c>
      <c r="R286">
        <v>3</v>
      </c>
      <c r="S286" s="4">
        <v>180</v>
      </c>
      <c r="T286">
        <v>0</v>
      </c>
      <c r="U286">
        <v>0</v>
      </c>
      <c r="V286">
        <v>0</v>
      </c>
      <c r="W286">
        <v>0.54</v>
      </c>
      <c r="X286">
        <v>3</v>
      </c>
      <c r="Y286">
        <v>0.54</v>
      </c>
      <c r="Z286">
        <v>0</v>
      </c>
      <c r="AA286">
        <v>0</v>
      </c>
      <c r="AB286">
        <v>0</v>
      </c>
      <c r="AC286" t="s">
        <v>57</v>
      </c>
      <c r="AD286">
        <v>0</v>
      </c>
      <c r="AE286">
        <v>0</v>
      </c>
      <c r="AF286">
        <v>0</v>
      </c>
      <c r="AG286">
        <v>0</v>
      </c>
      <c r="AH286">
        <v>180</v>
      </c>
      <c r="AI286">
        <v>83</v>
      </c>
      <c r="AJ286">
        <v>0</v>
      </c>
      <c r="AK286">
        <v>0</v>
      </c>
      <c r="AL286">
        <v>14</v>
      </c>
      <c r="AM286">
        <v>263</v>
      </c>
      <c r="AN286">
        <v>83</v>
      </c>
      <c r="AO286" t="s">
        <v>1253</v>
      </c>
      <c r="AP286" t="s">
        <v>1254</v>
      </c>
      <c r="AQ286" t="s">
        <v>74</v>
      </c>
      <c r="AR286" t="s">
        <v>75</v>
      </c>
      <c r="AS286" t="s">
        <v>62</v>
      </c>
      <c r="AT286">
        <v>2920</v>
      </c>
      <c r="AV286" s="3">
        <v>45145.35</v>
      </c>
    </row>
    <row r="287" spans="1:48" x14ac:dyDescent="0.3">
      <c r="A287" t="s">
        <v>1255</v>
      </c>
      <c r="B287" t="s">
        <v>50</v>
      </c>
      <c r="E287" s="2">
        <v>786852136923</v>
      </c>
      <c r="F287" t="s">
        <v>51</v>
      </c>
      <c r="G287" t="s">
        <v>52</v>
      </c>
      <c r="H287" t="s">
        <v>1256</v>
      </c>
      <c r="I287" t="s">
        <v>1212</v>
      </c>
      <c r="J287" s="3">
        <v>45137.474999999999</v>
      </c>
      <c r="K287" t="s">
        <v>1257</v>
      </c>
      <c r="M287" t="s">
        <v>56</v>
      </c>
      <c r="P287">
        <v>60</v>
      </c>
      <c r="Q287">
        <v>60</v>
      </c>
      <c r="R287">
        <v>5</v>
      </c>
      <c r="S287" s="4">
        <v>300</v>
      </c>
      <c r="T287">
        <v>0</v>
      </c>
      <c r="U287">
        <v>0</v>
      </c>
      <c r="V287">
        <v>0</v>
      </c>
      <c r="W287">
        <v>0.9</v>
      </c>
      <c r="X287">
        <v>5</v>
      </c>
      <c r="Y287">
        <v>0.9</v>
      </c>
      <c r="Z287">
        <v>0</v>
      </c>
      <c r="AA287">
        <v>0</v>
      </c>
      <c r="AB287">
        <v>0</v>
      </c>
      <c r="AC287" t="s">
        <v>57</v>
      </c>
      <c r="AD287">
        <v>0</v>
      </c>
      <c r="AE287">
        <v>0</v>
      </c>
      <c r="AF287">
        <v>0</v>
      </c>
      <c r="AG287">
        <v>0</v>
      </c>
      <c r="AH287">
        <v>300</v>
      </c>
      <c r="AI287">
        <v>29</v>
      </c>
      <c r="AJ287">
        <v>50</v>
      </c>
      <c r="AK287">
        <v>0</v>
      </c>
      <c r="AL287">
        <v>24</v>
      </c>
      <c r="AM287">
        <v>329</v>
      </c>
      <c r="AN287">
        <v>79</v>
      </c>
      <c r="AO287" t="s">
        <v>118</v>
      </c>
      <c r="AP287" t="s">
        <v>1258</v>
      </c>
      <c r="AQ287" t="s">
        <v>912</v>
      </c>
      <c r="AR287" t="s">
        <v>114</v>
      </c>
      <c r="AS287" t="s">
        <v>62</v>
      </c>
      <c r="AT287">
        <v>8600</v>
      </c>
      <c r="AV287" s="3">
        <v>45146.282638888886</v>
      </c>
    </row>
    <row r="288" spans="1:48" x14ac:dyDescent="0.3">
      <c r="A288" t="s">
        <v>1259</v>
      </c>
      <c r="B288" t="s">
        <v>50</v>
      </c>
      <c r="E288" s="2">
        <v>786852136825</v>
      </c>
      <c r="F288" t="s">
        <v>51</v>
      </c>
      <c r="G288" t="s">
        <v>52</v>
      </c>
      <c r="H288" t="s">
        <v>1260</v>
      </c>
      <c r="I288" t="s">
        <v>1212</v>
      </c>
      <c r="J288" s="3">
        <v>45137.540972222225</v>
      </c>
      <c r="K288" t="s">
        <v>1261</v>
      </c>
      <c r="M288" t="s">
        <v>56</v>
      </c>
      <c r="P288">
        <v>60</v>
      </c>
      <c r="Q288">
        <v>60</v>
      </c>
      <c r="R288">
        <v>2</v>
      </c>
      <c r="S288" s="4">
        <v>120</v>
      </c>
      <c r="T288">
        <v>0</v>
      </c>
      <c r="U288">
        <v>0</v>
      </c>
      <c r="V288">
        <v>0</v>
      </c>
      <c r="W288">
        <v>0.36</v>
      </c>
      <c r="X288">
        <v>2</v>
      </c>
      <c r="Y288">
        <v>0.36</v>
      </c>
      <c r="Z288">
        <v>0</v>
      </c>
      <c r="AA288">
        <v>0</v>
      </c>
      <c r="AB288">
        <v>0</v>
      </c>
      <c r="AC288" t="s">
        <v>57</v>
      </c>
      <c r="AD288">
        <v>0</v>
      </c>
      <c r="AE288">
        <v>0</v>
      </c>
      <c r="AF288">
        <v>0</v>
      </c>
      <c r="AG288">
        <v>0</v>
      </c>
      <c r="AH288">
        <v>120</v>
      </c>
      <c r="AI288">
        <v>84</v>
      </c>
      <c r="AJ288">
        <v>50</v>
      </c>
      <c r="AK288">
        <v>0</v>
      </c>
      <c r="AL288">
        <v>9</v>
      </c>
      <c r="AM288">
        <v>204</v>
      </c>
      <c r="AN288">
        <v>134</v>
      </c>
      <c r="AO288" t="s">
        <v>1262</v>
      </c>
      <c r="AP288" t="s">
        <v>1263</v>
      </c>
      <c r="AQ288" t="s">
        <v>1264</v>
      </c>
      <c r="AR288" t="s">
        <v>114</v>
      </c>
      <c r="AS288" t="s">
        <v>62</v>
      </c>
      <c r="AT288">
        <v>7100</v>
      </c>
      <c r="AV288" s="3">
        <v>45146.275000000001</v>
      </c>
    </row>
    <row r="289" spans="1:48" x14ac:dyDescent="0.3">
      <c r="A289" t="s">
        <v>1265</v>
      </c>
      <c r="B289" t="s">
        <v>50</v>
      </c>
      <c r="E289" s="2">
        <v>786852136936</v>
      </c>
      <c r="F289" t="s">
        <v>51</v>
      </c>
      <c r="G289" t="s">
        <v>52</v>
      </c>
      <c r="H289" t="s">
        <v>1266</v>
      </c>
      <c r="I289" t="s">
        <v>1212</v>
      </c>
      <c r="J289" s="3">
        <v>45137.68472222222</v>
      </c>
      <c r="K289" t="s">
        <v>1267</v>
      </c>
      <c r="M289" t="s">
        <v>56</v>
      </c>
      <c r="P289">
        <v>60</v>
      </c>
      <c r="Q289">
        <v>60</v>
      </c>
      <c r="R289">
        <v>2</v>
      </c>
      <c r="S289" s="4">
        <v>120</v>
      </c>
      <c r="T289">
        <v>0</v>
      </c>
      <c r="U289">
        <v>0</v>
      </c>
      <c r="V289">
        <v>0</v>
      </c>
      <c r="W289">
        <v>0.36</v>
      </c>
      <c r="X289">
        <v>2</v>
      </c>
      <c r="Y289">
        <v>0.36</v>
      </c>
      <c r="Z289">
        <v>0</v>
      </c>
      <c r="AA289">
        <v>0</v>
      </c>
      <c r="AB289">
        <v>0</v>
      </c>
      <c r="AC289" t="s">
        <v>57</v>
      </c>
      <c r="AD289">
        <v>0</v>
      </c>
      <c r="AE289">
        <v>0</v>
      </c>
      <c r="AF289">
        <v>0</v>
      </c>
      <c r="AG289">
        <v>0</v>
      </c>
      <c r="AH289">
        <v>120</v>
      </c>
      <c r="AI289">
        <v>35</v>
      </c>
      <c r="AJ289">
        <v>45</v>
      </c>
      <c r="AK289">
        <v>0</v>
      </c>
      <c r="AL289">
        <v>9</v>
      </c>
      <c r="AM289">
        <v>155</v>
      </c>
      <c r="AN289">
        <v>80</v>
      </c>
      <c r="AO289" t="s">
        <v>943</v>
      </c>
      <c r="AP289" t="s">
        <v>59</v>
      </c>
      <c r="AQ289" t="s">
        <v>60</v>
      </c>
      <c r="AR289" t="s">
        <v>61</v>
      </c>
      <c r="AS289" t="s">
        <v>62</v>
      </c>
      <c r="AT289">
        <v>4028</v>
      </c>
      <c r="AV289" s="3">
        <v>45142.952777777777</v>
      </c>
    </row>
    <row r="290" spans="1:48" x14ac:dyDescent="0.3">
      <c r="A290" t="s">
        <v>1268</v>
      </c>
      <c r="B290" t="s">
        <v>50</v>
      </c>
      <c r="E290" s="2">
        <v>786852136870</v>
      </c>
      <c r="F290" t="s">
        <v>51</v>
      </c>
      <c r="G290" t="s">
        <v>52</v>
      </c>
      <c r="H290" t="s">
        <v>1269</v>
      </c>
      <c r="I290" t="s">
        <v>1212</v>
      </c>
      <c r="J290" s="3">
        <v>45137.779861111114</v>
      </c>
      <c r="K290" t="s">
        <v>1270</v>
      </c>
      <c r="M290" t="s">
        <v>191</v>
      </c>
      <c r="P290">
        <v>60</v>
      </c>
      <c r="Q290">
        <v>60</v>
      </c>
      <c r="R290">
        <v>2</v>
      </c>
      <c r="S290" s="4">
        <v>120</v>
      </c>
      <c r="T290">
        <v>0</v>
      </c>
      <c r="U290">
        <v>0</v>
      </c>
      <c r="V290">
        <v>0</v>
      </c>
      <c r="W290">
        <v>0.36</v>
      </c>
      <c r="X290">
        <v>2</v>
      </c>
      <c r="Y290">
        <v>0.36</v>
      </c>
      <c r="Z290">
        <v>0</v>
      </c>
      <c r="AA290">
        <v>0</v>
      </c>
      <c r="AB290">
        <v>0</v>
      </c>
      <c r="AC290" t="s">
        <v>57</v>
      </c>
      <c r="AD290">
        <v>0</v>
      </c>
      <c r="AE290">
        <v>0</v>
      </c>
      <c r="AF290">
        <v>0</v>
      </c>
      <c r="AG290">
        <v>0</v>
      </c>
      <c r="AH290">
        <v>120</v>
      </c>
      <c r="AI290">
        <v>24</v>
      </c>
      <c r="AJ290">
        <v>50</v>
      </c>
      <c r="AK290">
        <v>0</v>
      </c>
      <c r="AL290">
        <v>9</v>
      </c>
      <c r="AM290">
        <v>144</v>
      </c>
      <c r="AN290">
        <v>74</v>
      </c>
      <c r="AO290" t="s">
        <v>323</v>
      </c>
      <c r="AP290" t="s">
        <v>324</v>
      </c>
      <c r="AQ290" t="s">
        <v>325</v>
      </c>
      <c r="AR290" t="s">
        <v>241</v>
      </c>
      <c r="AS290" t="s">
        <v>62</v>
      </c>
      <c r="AT290">
        <v>5000</v>
      </c>
      <c r="AV290" s="3">
        <v>45143.74722222222</v>
      </c>
    </row>
    <row r="291" spans="1:48" x14ac:dyDescent="0.3">
      <c r="A291" t="s">
        <v>1271</v>
      </c>
      <c r="B291" t="s">
        <v>50</v>
      </c>
      <c r="E291" s="2">
        <v>786852136772</v>
      </c>
      <c r="F291" t="s">
        <v>51</v>
      </c>
      <c r="G291" t="s">
        <v>52</v>
      </c>
      <c r="H291" t="s">
        <v>1272</v>
      </c>
      <c r="I291" t="s">
        <v>1212</v>
      </c>
      <c r="J291" s="3">
        <v>45138.370833333334</v>
      </c>
      <c r="K291" t="s">
        <v>1273</v>
      </c>
      <c r="M291" t="s">
        <v>85</v>
      </c>
      <c r="P291">
        <v>60</v>
      </c>
      <c r="Q291">
        <v>60</v>
      </c>
      <c r="R291">
        <v>5</v>
      </c>
      <c r="S291" s="4">
        <v>300</v>
      </c>
      <c r="T291">
        <v>0</v>
      </c>
      <c r="U291">
        <v>0</v>
      </c>
      <c r="V291">
        <v>0</v>
      </c>
      <c r="W291">
        <v>0.9</v>
      </c>
      <c r="X291">
        <v>5</v>
      </c>
      <c r="Y291">
        <v>0.9</v>
      </c>
      <c r="Z291">
        <v>0</v>
      </c>
      <c r="AA291">
        <v>0</v>
      </c>
      <c r="AB291">
        <v>0</v>
      </c>
      <c r="AC291" t="s">
        <v>57</v>
      </c>
      <c r="AD291">
        <v>0</v>
      </c>
      <c r="AE291">
        <v>0</v>
      </c>
      <c r="AF291">
        <v>0</v>
      </c>
      <c r="AG291">
        <v>0</v>
      </c>
      <c r="AH291">
        <v>300</v>
      </c>
      <c r="AI291">
        <v>30</v>
      </c>
      <c r="AJ291">
        <v>50</v>
      </c>
      <c r="AK291">
        <v>0</v>
      </c>
      <c r="AL291">
        <v>24</v>
      </c>
      <c r="AM291">
        <v>330</v>
      </c>
      <c r="AN291">
        <v>80</v>
      </c>
      <c r="AO291" t="s">
        <v>1274</v>
      </c>
      <c r="AP291" t="s">
        <v>259</v>
      </c>
      <c r="AQ291" t="s">
        <v>156</v>
      </c>
      <c r="AR291" t="s">
        <v>156</v>
      </c>
      <c r="AS291" t="s">
        <v>62</v>
      </c>
      <c r="AT291">
        <v>1635</v>
      </c>
      <c r="AV291" s="3">
        <v>45145.347916666666</v>
      </c>
    </row>
    <row r="292" spans="1:48" x14ac:dyDescent="0.3">
      <c r="A292" t="s">
        <v>1275</v>
      </c>
      <c r="B292" t="s">
        <v>50</v>
      </c>
      <c r="E292" s="2">
        <v>785747823268</v>
      </c>
      <c r="F292" t="s">
        <v>51</v>
      </c>
      <c r="G292" t="s">
        <v>52</v>
      </c>
      <c r="H292" t="s">
        <v>1276</v>
      </c>
      <c r="I292" t="s">
        <v>1277</v>
      </c>
      <c r="J292" s="3">
        <v>44927.050694444442</v>
      </c>
      <c r="K292" t="s">
        <v>1278</v>
      </c>
      <c r="M292" t="s">
        <v>56</v>
      </c>
      <c r="P292">
        <v>60</v>
      </c>
      <c r="Q292">
        <v>60</v>
      </c>
      <c r="R292">
        <v>2</v>
      </c>
      <c r="S292" s="4">
        <v>120</v>
      </c>
      <c r="T292">
        <v>0</v>
      </c>
      <c r="U292">
        <v>0</v>
      </c>
      <c r="V292">
        <v>0</v>
      </c>
      <c r="W292">
        <v>0.36</v>
      </c>
      <c r="X292">
        <v>2</v>
      </c>
      <c r="Y292">
        <v>0.36</v>
      </c>
      <c r="Z292">
        <v>0</v>
      </c>
      <c r="AA292">
        <v>0</v>
      </c>
      <c r="AB292">
        <v>0</v>
      </c>
      <c r="AC292" t="s">
        <v>57</v>
      </c>
      <c r="AD292">
        <v>0</v>
      </c>
      <c r="AE292">
        <v>0</v>
      </c>
      <c r="AF292">
        <v>0</v>
      </c>
      <c r="AG292">
        <v>0</v>
      </c>
      <c r="AH292">
        <v>120</v>
      </c>
      <c r="AI292">
        <v>40</v>
      </c>
      <c r="AJ292">
        <v>75</v>
      </c>
      <c r="AK292">
        <v>0</v>
      </c>
      <c r="AL292">
        <v>9</v>
      </c>
      <c r="AM292">
        <v>160</v>
      </c>
      <c r="AN292">
        <v>115</v>
      </c>
      <c r="AO292" t="s">
        <v>180</v>
      </c>
      <c r="AP292" t="s">
        <v>1279</v>
      </c>
      <c r="AQ292" t="s">
        <v>887</v>
      </c>
      <c r="AR292" t="s">
        <v>241</v>
      </c>
      <c r="AS292" t="s">
        <v>62</v>
      </c>
      <c r="AT292">
        <v>6538</v>
      </c>
      <c r="AV292" s="3">
        <v>44940.428472222222</v>
      </c>
    </row>
    <row r="293" spans="1:48" x14ac:dyDescent="0.3">
      <c r="A293" t="s">
        <v>1280</v>
      </c>
      <c r="B293" t="s">
        <v>50</v>
      </c>
      <c r="E293" s="2">
        <v>785747605833</v>
      </c>
      <c r="F293" t="s">
        <v>51</v>
      </c>
      <c r="G293" t="s">
        <v>52</v>
      </c>
      <c r="H293" t="s">
        <v>1281</v>
      </c>
      <c r="I293" t="s">
        <v>1277</v>
      </c>
      <c r="J293" s="3">
        <v>44927.930555555555</v>
      </c>
      <c r="K293" t="s">
        <v>1282</v>
      </c>
      <c r="M293" t="s">
        <v>56</v>
      </c>
      <c r="P293">
        <v>60</v>
      </c>
      <c r="Q293">
        <v>60</v>
      </c>
      <c r="R293">
        <v>1</v>
      </c>
      <c r="S293" s="4">
        <v>60</v>
      </c>
      <c r="T293">
        <v>0</v>
      </c>
      <c r="U293">
        <v>0</v>
      </c>
      <c r="V293">
        <v>0</v>
      </c>
      <c r="W293">
        <v>0.18</v>
      </c>
      <c r="X293">
        <v>4</v>
      </c>
      <c r="Y293">
        <v>1.84</v>
      </c>
      <c r="Z293">
        <v>0</v>
      </c>
      <c r="AA293">
        <v>0</v>
      </c>
      <c r="AB293">
        <v>0</v>
      </c>
      <c r="AC293" t="s">
        <v>57</v>
      </c>
      <c r="AD293">
        <v>0</v>
      </c>
      <c r="AE293">
        <v>0</v>
      </c>
      <c r="AF293">
        <v>0</v>
      </c>
      <c r="AG293">
        <v>0</v>
      </c>
      <c r="AH293">
        <v>470</v>
      </c>
      <c r="AI293">
        <v>66</v>
      </c>
      <c r="AJ293">
        <v>22</v>
      </c>
      <c r="AK293">
        <v>0</v>
      </c>
      <c r="AL293">
        <v>37</v>
      </c>
      <c r="AM293">
        <v>536</v>
      </c>
      <c r="AN293">
        <v>88</v>
      </c>
      <c r="AO293" t="s">
        <v>1283</v>
      </c>
      <c r="AP293" t="s">
        <v>1284</v>
      </c>
      <c r="AQ293" t="s">
        <v>293</v>
      </c>
      <c r="AR293" t="s">
        <v>75</v>
      </c>
      <c r="AS293" t="s">
        <v>62</v>
      </c>
      <c r="AT293">
        <v>2105</v>
      </c>
      <c r="AV293" s="3">
        <v>44933.424305555556</v>
      </c>
    </row>
    <row r="294" spans="1:48" x14ac:dyDescent="0.3">
      <c r="A294" t="s">
        <v>1280</v>
      </c>
      <c r="B294" t="s">
        <v>50</v>
      </c>
      <c r="E294" s="2">
        <v>785747605833</v>
      </c>
      <c r="F294" t="s">
        <v>51</v>
      </c>
      <c r="G294" t="s">
        <v>52</v>
      </c>
      <c r="H294" t="s">
        <v>1281</v>
      </c>
      <c r="I294" t="s">
        <v>1277</v>
      </c>
      <c r="J294" s="3">
        <v>44927.930555555555</v>
      </c>
      <c r="K294" t="s">
        <v>1282</v>
      </c>
      <c r="M294" t="s">
        <v>221</v>
      </c>
      <c r="P294">
        <v>80</v>
      </c>
      <c r="Q294">
        <v>80</v>
      </c>
      <c r="R294">
        <v>1</v>
      </c>
      <c r="S294" s="4">
        <v>80</v>
      </c>
      <c r="T294">
        <v>0</v>
      </c>
      <c r="U294">
        <v>0</v>
      </c>
      <c r="V294">
        <v>0</v>
      </c>
      <c r="W294">
        <v>0.18</v>
      </c>
      <c r="X294">
        <v>4</v>
      </c>
      <c r="Y294">
        <v>1.84</v>
      </c>
      <c r="Z294">
        <v>0</v>
      </c>
      <c r="AA294">
        <v>0</v>
      </c>
      <c r="AB294">
        <v>0</v>
      </c>
      <c r="AC294" t="s">
        <v>57</v>
      </c>
      <c r="AD294">
        <v>0</v>
      </c>
      <c r="AE294">
        <v>0</v>
      </c>
      <c r="AF294">
        <v>0</v>
      </c>
      <c r="AG294">
        <v>0</v>
      </c>
      <c r="AH294">
        <v>470</v>
      </c>
      <c r="AI294">
        <v>66</v>
      </c>
      <c r="AJ294">
        <v>22</v>
      </c>
      <c r="AK294">
        <v>0</v>
      </c>
      <c r="AL294">
        <v>37</v>
      </c>
      <c r="AM294">
        <v>536</v>
      </c>
      <c r="AN294">
        <v>88</v>
      </c>
      <c r="AO294" t="s">
        <v>1283</v>
      </c>
      <c r="AP294" t="s">
        <v>1284</v>
      </c>
      <c r="AQ294" t="s">
        <v>293</v>
      </c>
      <c r="AR294" t="s">
        <v>75</v>
      </c>
      <c r="AS294" t="s">
        <v>62</v>
      </c>
      <c r="AT294">
        <v>2105</v>
      </c>
      <c r="AV294" s="3">
        <v>44933.424305555556</v>
      </c>
    </row>
    <row r="295" spans="1:48" x14ac:dyDescent="0.3">
      <c r="A295" t="s">
        <v>1280</v>
      </c>
      <c r="B295" t="s">
        <v>50</v>
      </c>
      <c r="E295" s="2">
        <v>785747605833</v>
      </c>
      <c r="F295" t="s">
        <v>51</v>
      </c>
      <c r="G295" t="s">
        <v>52</v>
      </c>
      <c r="H295" t="s">
        <v>1281</v>
      </c>
      <c r="I295" t="s">
        <v>1277</v>
      </c>
      <c r="J295" s="3">
        <v>44927.930555555555</v>
      </c>
      <c r="K295" t="s">
        <v>1282</v>
      </c>
      <c r="M295" t="s">
        <v>330</v>
      </c>
      <c r="P295">
        <v>80</v>
      </c>
      <c r="Q295">
        <v>80</v>
      </c>
      <c r="R295">
        <v>1</v>
      </c>
      <c r="S295" s="4">
        <v>80</v>
      </c>
      <c r="T295">
        <v>0</v>
      </c>
      <c r="U295">
        <v>0</v>
      </c>
      <c r="V295">
        <v>0</v>
      </c>
      <c r="W295">
        <v>0.18</v>
      </c>
      <c r="X295">
        <v>4</v>
      </c>
      <c r="Y295">
        <v>1.84</v>
      </c>
      <c r="Z295">
        <v>0</v>
      </c>
      <c r="AA295">
        <v>0</v>
      </c>
      <c r="AB295">
        <v>0</v>
      </c>
      <c r="AC295" t="s">
        <v>57</v>
      </c>
      <c r="AD295">
        <v>0</v>
      </c>
      <c r="AE295">
        <v>0</v>
      </c>
      <c r="AF295">
        <v>0</v>
      </c>
      <c r="AG295">
        <v>0</v>
      </c>
      <c r="AH295">
        <v>470</v>
      </c>
      <c r="AI295">
        <v>66</v>
      </c>
      <c r="AJ295">
        <v>22</v>
      </c>
      <c r="AK295">
        <v>0</v>
      </c>
      <c r="AL295">
        <v>37</v>
      </c>
      <c r="AM295">
        <v>536</v>
      </c>
      <c r="AN295">
        <v>88</v>
      </c>
      <c r="AO295" t="s">
        <v>1283</v>
      </c>
      <c r="AP295" t="s">
        <v>1284</v>
      </c>
      <c r="AQ295" t="s">
        <v>293</v>
      </c>
      <c r="AR295" t="s">
        <v>75</v>
      </c>
      <c r="AS295" t="s">
        <v>62</v>
      </c>
      <c r="AT295">
        <v>2105</v>
      </c>
      <c r="AV295" s="3">
        <v>44933.424305555556</v>
      </c>
    </row>
    <row r="296" spans="1:48" x14ac:dyDescent="0.3">
      <c r="A296" t="s">
        <v>1280</v>
      </c>
      <c r="B296" t="s">
        <v>50</v>
      </c>
      <c r="E296" s="2">
        <v>785747605833</v>
      </c>
      <c r="F296" t="s">
        <v>51</v>
      </c>
      <c r="G296" t="s">
        <v>52</v>
      </c>
      <c r="H296" t="s">
        <v>1281</v>
      </c>
      <c r="I296" t="s">
        <v>1277</v>
      </c>
      <c r="J296" s="3">
        <v>44927.930555555555</v>
      </c>
      <c r="K296" t="s">
        <v>1282</v>
      </c>
      <c r="M296" t="s">
        <v>1285</v>
      </c>
      <c r="O296" t="s">
        <v>1286</v>
      </c>
      <c r="P296">
        <v>250</v>
      </c>
      <c r="Q296">
        <v>250</v>
      </c>
      <c r="R296">
        <v>1</v>
      </c>
      <c r="S296" s="4">
        <v>250</v>
      </c>
      <c r="T296">
        <v>0</v>
      </c>
      <c r="U296">
        <v>0</v>
      </c>
      <c r="V296">
        <v>0</v>
      </c>
      <c r="W296">
        <v>1.3</v>
      </c>
      <c r="X296">
        <v>4</v>
      </c>
      <c r="Y296">
        <v>1.84</v>
      </c>
      <c r="Z296">
        <v>0</v>
      </c>
      <c r="AA296">
        <v>0</v>
      </c>
      <c r="AB296">
        <v>0</v>
      </c>
      <c r="AC296" t="s">
        <v>57</v>
      </c>
      <c r="AD296">
        <v>0</v>
      </c>
      <c r="AE296">
        <v>0</v>
      </c>
      <c r="AF296">
        <v>0</v>
      </c>
      <c r="AG296">
        <v>0</v>
      </c>
      <c r="AH296">
        <v>470</v>
      </c>
      <c r="AI296">
        <v>66</v>
      </c>
      <c r="AJ296">
        <v>22</v>
      </c>
      <c r="AK296">
        <v>0</v>
      </c>
      <c r="AL296">
        <v>37</v>
      </c>
      <c r="AM296">
        <v>536</v>
      </c>
      <c r="AN296">
        <v>88</v>
      </c>
      <c r="AO296" t="s">
        <v>1283</v>
      </c>
      <c r="AP296" t="s">
        <v>1284</v>
      </c>
      <c r="AQ296" t="s">
        <v>293</v>
      </c>
      <c r="AR296" t="s">
        <v>75</v>
      </c>
      <c r="AS296" t="s">
        <v>62</v>
      </c>
      <c r="AT296">
        <v>2105</v>
      </c>
      <c r="AV296" s="3">
        <v>44933.424305555556</v>
      </c>
    </row>
    <row r="297" spans="1:48" x14ac:dyDescent="0.3">
      <c r="A297" t="s">
        <v>1287</v>
      </c>
      <c r="B297" t="s">
        <v>50</v>
      </c>
      <c r="E297" s="2">
        <v>785754650475</v>
      </c>
      <c r="F297" t="s">
        <v>51</v>
      </c>
      <c r="G297" t="s">
        <v>52</v>
      </c>
      <c r="H297" t="s">
        <v>1288</v>
      </c>
      <c r="I297" t="s">
        <v>1277</v>
      </c>
      <c r="J297" s="3">
        <v>44928.518055555556</v>
      </c>
      <c r="K297" t="s">
        <v>1289</v>
      </c>
      <c r="M297" t="s">
        <v>56</v>
      </c>
      <c r="P297">
        <v>60</v>
      </c>
      <c r="Q297">
        <v>60</v>
      </c>
      <c r="R297">
        <v>1</v>
      </c>
      <c r="S297" s="4">
        <v>60</v>
      </c>
      <c r="T297">
        <v>0</v>
      </c>
      <c r="U297">
        <v>0</v>
      </c>
      <c r="V297">
        <v>0</v>
      </c>
      <c r="W297">
        <v>0.18</v>
      </c>
      <c r="X297">
        <v>1</v>
      </c>
      <c r="Y297">
        <v>0.18</v>
      </c>
      <c r="Z297">
        <v>0</v>
      </c>
      <c r="AA297">
        <v>0</v>
      </c>
      <c r="AB297">
        <v>0</v>
      </c>
      <c r="AC297" t="s">
        <v>57</v>
      </c>
      <c r="AD297">
        <v>0</v>
      </c>
      <c r="AE297">
        <v>0</v>
      </c>
      <c r="AF297">
        <v>0</v>
      </c>
      <c r="AG297">
        <v>0</v>
      </c>
      <c r="AH297">
        <v>60</v>
      </c>
      <c r="AI297">
        <v>38</v>
      </c>
      <c r="AJ297">
        <v>45</v>
      </c>
      <c r="AK297">
        <v>0</v>
      </c>
      <c r="AL297">
        <v>5</v>
      </c>
      <c r="AM297">
        <v>98</v>
      </c>
      <c r="AN297">
        <v>83</v>
      </c>
      <c r="AO297" t="s">
        <v>1290</v>
      </c>
      <c r="AP297" t="s">
        <v>1291</v>
      </c>
      <c r="AQ297" t="s">
        <v>88</v>
      </c>
      <c r="AR297" t="s">
        <v>61</v>
      </c>
      <c r="AS297" t="s">
        <v>62</v>
      </c>
      <c r="AT297">
        <v>4231</v>
      </c>
      <c r="AV297" s="3">
        <v>44935.40625</v>
      </c>
    </row>
    <row r="298" spans="1:48" x14ac:dyDescent="0.3">
      <c r="A298" t="s">
        <v>1292</v>
      </c>
      <c r="B298" t="s">
        <v>50</v>
      </c>
      <c r="E298" s="2">
        <v>785754650502</v>
      </c>
      <c r="F298" t="s">
        <v>51</v>
      </c>
      <c r="G298" t="s">
        <v>52</v>
      </c>
      <c r="H298" t="s">
        <v>1293</v>
      </c>
      <c r="I298" t="s">
        <v>1277</v>
      </c>
      <c r="J298" s="3">
        <v>44928.579861111109</v>
      </c>
      <c r="K298" t="s">
        <v>1294</v>
      </c>
      <c r="M298" t="s">
        <v>238</v>
      </c>
      <c r="P298">
        <v>60</v>
      </c>
      <c r="Q298">
        <v>60</v>
      </c>
      <c r="R298">
        <v>13</v>
      </c>
      <c r="S298" s="4">
        <v>780</v>
      </c>
      <c r="T298">
        <v>0</v>
      </c>
      <c r="U298">
        <v>0</v>
      </c>
      <c r="V298">
        <v>0</v>
      </c>
      <c r="W298">
        <v>2.34</v>
      </c>
      <c r="X298">
        <v>13</v>
      </c>
      <c r="Y298">
        <v>2.34</v>
      </c>
      <c r="Z298">
        <v>0</v>
      </c>
      <c r="AA298">
        <v>0</v>
      </c>
      <c r="AB298">
        <v>0</v>
      </c>
      <c r="AC298" t="s">
        <v>57</v>
      </c>
      <c r="AD298">
        <v>0</v>
      </c>
      <c r="AE298">
        <v>0</v>
      </c>
      <c r="AF298">
        <v>0</v>
      </c>
      <c r="AG298">
        <v>0</v>
      </c>
      <c r="AH298">
        <v>780</v>
      </c>
      <c r="AI298">
        <v>80</v>
      </c>
      <c r="AJ298">
        <v>0</v>
      </c>
      <c r="AK298">
        <v>0</v>
      </c>
      <c r="AL298">
        <v>61</v>
      </c>
      <c r="AM298">
        <v>860</v>
      </c>
      <c r="AN298">
        <v>80</v>
      </c>
      <c r="AO298" t="s">
        <v>1295</v>
      </c>
      <c r="AP298" t="s">
        <v>1296</v>
      </c>
      <c r="AQ298" t="s">
        <v>68</v>
      </c>
      <c r="AR298" t="s">
        <v>61</v>
      </c>
      <c r="AS298" t="s">
        <v>62</v>
      </c>
      <c r="AT298">
        <v>4118</v>
      </c>
      <c r="AV298" s="3">
        <v>44931.740277777775</v>
      </c>
    </row>
    <row r="299" spans="1:48" x14ac:dyDescent="0.3">
      <c r="A299" t="s">
        <v>1297</v>
      </c>
      <c r="B299" t="s">
        <v>50</v>
      </c>
      <c r="E299" s="2">
        <v>785754650488</v>
      </c>
      <c r="F299" t="s">
        <v>51</v>
      </c>
      <c r="G299" t="s">
        <v>52</v>
      </c>
      <c r="H299" t="s">
        <v>1298</v>
      </c>
      <c r="I299" t="s">
        <v>1277</v>
      </c>
      <c r="J299" s="3">
        <v>44928.666666666664</v>
      </c>
      <c r="K299" t="s">
        <v>1299</v>
      </c>
      <c r="M299" t="s">
        <v>56</v>
      </c>
      <c r="P299">
        <v>60</v>
      </c>
      <c r="Q299">
        <v>60</v>
      </c>
      <c r="R299">
        <v>3</v>
      </c>
      <c r="S299" s="4">
        <v>180</v>
      </c>
      <c r="T299">
        <v>0</v>
      </c>
      <c r="U299">
        <v>0</v>
      </c>
      <c r="V299">
        <v>0</v>
      </c>
      <c r="W299">
        <v>0.54</v>
      </c>
      <c r="X299">
        <v>3</v>
      </c>
      <c r="Y299">
        <v>0.54</v>
      </c>
      <c r="Z299">
        <v>0</v>
      </c>
      <c r="AA299">
        <v>0</v>
      </c>
      <c r="AB299">
        <v>0</v>
      </c>
      <c r="AC299" t="s">
        <v>57</v>
      </c>
      <c r="AD299">
        <v>0</v>
      </c>
      <c r="AE299">
        <v>0</v>
      </c>
      <c r="AF299">
        <v>0</v>
      </c>
      <c r="AG299">
        <v>0</v>
      </c>
      <c r="AH299">
        <v>180</v>
      </c>
      <c r="AI299">
        <v>38</v>
      </c>
      <c r="AJ299">
        <v>45</v>
      </c>
      <c r="AK299">
        <v>0</v>
      </c>
      <c r="AL299">
        <v>14</v>
      </c>
      <c r="AM299">
        <v>218</v>
      </c>
      <c r="AN299">
        <v>83</v>
      </c>
      <c r="AO299" t="s">
        <v>131</v>
      </c>
      <c r="AP299" t="s">
        <v>132</v>
      </c>
      <c r="AQ299" t="s">
        <v>133</v>
      </c>
      <c r="AR299" t="s">
        <v>75</v>
      </c>
      <c r="AS299" t="s">
        <v>62</v>
      </c>
      <c r="AT299">
        <v>2600</v>
      </c>
      <c r="AV299" s="3">
        <v>44933.426388888889</v>
      </c>
    </row>
    <row r="300" spans="1:48" x14ac:dyDescent="0.3">
      <c r="A300" t="s">
        <v>1300</v>
      </c>
      <c r="B300" t="s">
        <v>50</v>
      </c>
      <c r="E300" s="2">
        <v>785754495319</v>
      </c>
      <c r="F300" t="s">
        <v>51</v>
      </c>
      <c r="G300" t="s">
        <v>52</v>
      </c>
      <c r="H300" t="s">
        <v>1301</v>
      </c>
      <c r="I300" t="s">
        <v>1277</v>
      </c>
      <c r="J300" s="3">
        <v>44928.718055555553</v>
      </c>
      <c r="K300" t="s">
        <v>1302</v>
      </c>
      <c r="M300" t="s">
        <v>56</v>
      </c>
      <c r="P300">
        <v>60</v>
      </c>
      <c r="Q300">
        <v>60</v>
      </c>
      <c r="R300">
        <v>24</v>
      </c>
      <c r="S300" s="4">
        <v>1440</v>
      </c>
      <c r="T300">
        <v>0</v>
      </c>
      <c r="U300">
        <v>0</v>
      </c>
      <c r="V300">
        <v>0</v>
      </c>
      <c r="W300">
        <v>4.32</v>
      </c>
      <c r="X300">
        <v>24</v>
      </c>
      <c r="Y300">
        <v>4.32</v>
      </c>
      <c r="Z300">
        <v>0</v>
      </c>
      <c r="AA300">
        <v>0</v>
      </c>
      <c r="AB300">
        <v>0</v>
      </c>
      <c r="AC300" t="s">
        <v>57</v>
      </c>
      <c r="AD300">
        <v>0</v>
      </c>
      <c r="AE300">
        <v>0</v>
      </c>
      <c r="AF300">
        <v>0</v>
      </c>
      <c r="AG300">
        <v>0</v>
      </c>
      <c r="AH300">
        <v>1440</v>
      </c>
      <c r="AI300">
        <v>175</v>
      </c>
      <c r="AJ300">
        <v>0</v>
      </c>
      <c r="AK300">
        <v>0</v>
      </c>
      <c r="AL300">
        <v>113</v>
      </c>
      <c r="AM300">
        <v>1615</v>
      </c>
      <c r="AN300">
        <v>175</v>
      </c>
      <c r="AO300" t="s">
        <v>1303</v>
      </c>
      <c r="AP300" t="s">
        <v>1304</v>
      </c>
      <c r="AQ300" t="s">
        <v>887</v>
      </c>
      <c r="AR300" t="s">
        <v>241</v>
      </c>
      <c r="AS300" t="s">
        <v>62</v>
      </c>
      <c r="AT300">
        <v>6500</v>
      </c>
      <c r="AV300" s="3">
        <v>44950.384722222225</v>
      </c>
    </row>
    <row r="301" spans="1:48" x14ac:dyDescent="0.3">
      <c r="A301" t="s">
        <v>1305</v>
      </c>
      <c r="B301" t="s">
        <v>50</v>
      </c>
      <c r="E301" s="2">
        <v>785756165572</v>
      </c>
      <c r="F301" t="s">
        <v>51</v>
      </c>
      <c r="G301" t="s">
        <v>52</v>
      </c>
      <c r="H301" t="s">
        <v>1306</v>
      </c>
      <c r="I301" t="s">
        <v>1277</v>
      </c>
      <c r="J301" s="3">
        <v>44928.89166666667</v>
      </c>
      <c r="K301" t="s">
        <v>1307</v>
      </c>
      <c r="M301" t="s">
        <v>56</v>
      </c>
      <c r="P301">
        <v>60</v>
      </c>
      <c r="Q301">
        <v>60</v>
      </c>
      <c r="R301">
        <v>2</v>
      </c>
      <c r="S301" s="4">
        <v>120</v>
      </c>
      <c r="T301">
        <v>0</v>
      </c>
      <c r="U301">
        <v>0</v>
      </c>
      <c r="V301">
        <v>0</v>
      </c>
      <c r="W301">
        <v>0.36</v>
      </c>
      <c r="X301">
        <v>2</v>
      </c>
      <c r="Y301">
        <v>0.36</v>
      </c>
      <c r="Z301">
        <v>0</v>
      </c>
      <c r="AA301">
        <v>0</v>
      </c>
      <c r="AB301">
        <v>0</v>
      </c>
      <c r="AC301" t="s">
        <v>57</v>
      </c>
      <c r="AD301">
        <v>0</v>
      </c>
      <c r="AE301">
        <v>0</v>
      </c>
      <c r="AF301">
        <v>0</v>
      </c>
      <c r="AG301">
        <v>0</v>
      </c>
      <c r="AH301">
        <v>120</v>
      </c>
      <c r="AI301">
        <v>38</v>
      </c>
      <c r="AJ301">
        <v>45</v>
      </c>
      <c r="AK301">
        <v>0</v>
      </c>
      <c r="AL301">
        <v>9</v>
      </c>
      <c r="AM301">
        <v>158</v>
      </c>
      <c r="AN301">
        <v>83</v>
      </c>
      <c r="AO301" t="s">
        <v>1308</v>
      </c>
      <c r="AP301" t="s">
        <v>1309</v>
      </c>
      <c r="AQ301" t="s">
        <v>265</v>
      </c>
      <c r="AR301" t="s">
        <v>61</v>
      </c>
      <c r="AS301" t="s">
        <v>62</v>
      </c>
      <c r="AT301">
        <v>4323</v>
      </c>
      <c r="AV301" s="3">
        <v>44936.35833333333</v>
      </c>
    </row>
    <row r="302" spans="1:48" x14ac:dyDescent="0.3">
      <c r="A302" t="s">
        <v>1310</v>
      </c>
      <c r="B302" t="s">
        <v>50</v>
      </c>
      <c r="E302" s="2">
        <v>785762110837</v>
      </c>
      <c r="F302" t="s">
        <v>51</v>
      </c>
      <c r="G302" t="s">
        <v>52</v>
      </c>
      <c r="H302" t="s">
        <v>1311</v>
      </c>
      <c r="I302" t="s">
        <v>1312</v>
      </c>
      <c r="J302" s="3">
        <v>44929.43472222222</v>
      </c>
      <c r="K302" t="s">
        <v>1313</v>
      </c>
      <c r="M302" t="s">
        <v>56</v>
      </c>
      <c r="P302">
        <v>60</v>
      </c>
      <c r="Q302">
        <v>60</v>
      </c>
      <c r="R302">
        <v>1</v>
      </c>
      <c r="S302" s="4">
        <v>60</v>
      </c>
      <c r="T302">
        <v>0</v>
      </c>
      <c r="U302">
        <v>0</v>
      </c>
      <c r="V302">
        <v>0</v>
      </c>
      <c r="W302">
        <v>0.18</v>
      </c>
      <c r="X302">
        <v>1</v>
      </c>
      <c r="Y302">
        <v>0.18</v>
      </c>
      <c r="Z302">
        <v>0</v>
      </c>
      <c r="AA302">
        <v>0</v>
      </c>
      <c r="AB302">
        <v>0</v>
      </c>
      <c r="AC302" t="s">
        <v>57</v>
      </c>
      <c r="AD302">
        <v>0</v>
      </c>
      <c r="AE302">
        <v>0</v>
      </c>
      <c r="AF302">
        <v>0</v>
      </c>
      <c r="AG302">
        <v>0</v>
      </c>
      <c r="AH302">
        <v>60</v>
      </c>
      <c r="AI302">
        <v>83</v>
      </c>
      <c r="AJ302">
        <v>0</v>
      </c>
      <c r="AK302">
        <v>0</v>
      </c>
      <c r="AL302">
        <v>5</v>
      </c>
      <c r="AM302">
        <v>143</v>
      </c>
      <c r="AN302">
        <v>83</v>
      </c>
      <c r="AO302" t="s">
        <v>1314</v>
      </c>
      <c r="AP302" t="s">
        <v>377</v>
      </c>
      <c r="AQ302" t="s">
        <v>378</v>
      </c>
      <c r="AR302" t="s">
        <v>61</v>
      </c>
      <c r="AS302" t="s">
        <v>62</v>
      </c>
      <c r="AT302">
        <v>5200</v>
      </c>
      <c r="AV302" s="3">
        <v>44937.511111111111</v>
      </c>
    </row>
    <row r="303" spans="1:48" x14ac:dyDescent="0.3">
      <c r="A303" t="s">
        <v>1315</v>
      </c>
      <c r="B303" t="s">
        <v>50</v>
      </c>
      <c r="E303" s="2">
        <v>785762110866</v>
      </c>
      <c r="F303" t="s">
        <v>51</v>
      </c>
      <c r="G303" t="s">
        <v>52</v>
      </c>
      <c r="H303" t="s">
        <v>1316</v>
      </c>
      <c r="I303" t="s">
        <v>1317</v>
      </c>
      <c r="J303" s="3">
        <v>44929.569444444445</v>
      </c>
      <c r="K303" t="s">
        <v>1318</v>
      </c>
      <c r="M303" t="s">
        <v>56</v>
      </c>
      <c r="P303">
        <v>60</v>
      </c>
      <c r="Q303">
        <v>60</v>
      </c>
      <c r="R303">
        <v>4</v>
      </c>
      <c r="S303" s="4">
        <v>240</v>
      </c>
      <c r="T303">
        <v>0</v>
      </c>
      <c r="U303">
        <v>0</v>
      </c>
      <c r="V303">
        <v>0</v>
      </c>
      <c r="W303">
        <v>0.72</v>
      </c>
      <c r="X303">
        <v>4</v>
      </c>
      <c r="Y303">
        <v>0.72</v>
      </c>
      <c r="Z303">
        <v>0</v>
      </c>
      <c r="AA303">
        <v>0</v>
      </c>
      <c r="AB303">
        <v>0</v>
      </c>
      <c r="AC303" t="s">
        <v>57</v>
      </c>
      <c r="AD303">
        <v>0</v>
      </c>
      <c r="AE303">
        <v>0</v>
      </c>
      <c r="AF303">
        <v>0</v>
      </c>
      <c r="AG303">
        <v>0</v>
      </c>
      <c r="AH303">
        <v>240</v>
      </c>
      <c r="AI303">
        <v>61</v>
      </c>
      <c r="AJ303">
        <v>19</v>
      </c>
      <c r="AK303">
        <v>0</v>
      </c>
      <c r="AL303">
        <v>19</v>
      </c>
      <c r="AM303">
        <v>301</v>
      </c>
      <c r="AN303">
        <v>80</v>
      </c>
      <c r="AO303" t="s">
        <v>192</v>
      </c>
      <c r="AP303" t="s">
        <v>193</v>
      </c>
      <c r="AQ303" t="s">
        <v>156</v>
      </c>
      <c r="AR303" t="s">
        <v>156</v>
      </c>
      <c r="AS303" t="s">
        <v>62</v>
      </c>
      <c r="AT303">
        <v>1600</v>
      </c>
      <c r="AV303" s="3">
        <v>44942.361111111109</v>
      </c>
    </row>
    <row r="304" spans="1:48" x14ac:dyDescent="0.3">
      <c r="A304" t="s">
        <v>1319</v>
      </c>
      <c r="B304" t="s">
        <v>50</v>
      </c>
      <c r="E304" s="2">
        <v>785762110882</v>
      </c>
      <c r="F304" t="s">
        <v>51</v>
      </c>
      <c r="G304" t="s">
        <v>52</v>
      </c>
      <c r="H304" t="s">
        <v>1320</v>
      </c>
      <c r="I304" t="s">
        <v>1312</v>
      </c>
      <c r="J304" s="3">
        <v>44929.737500000003</v>
      </c>
      <c r="K304" t="s">
        <v>1321</v>
      </c>
      <c r="M304" t="s">
        <v>56</v>
      </c>
      <c r="P304">
        <v>60</v>
      </c>
      <c r="Q304">
        <v>60</v>
      </c>
      <c r="R304">
        <v>3</v>
      </c>
      <c r="S304" s="4">
        <v>180</v>
      </c>
      <c r="T304">
        <v>0</v>
      </c>
      <c r="U304">
        <v>0</v>
      </c>
      <c r="V304">
        <v>0</v>
      </c>
      <c r="W304">
        <v>0.54</v>
      </c>
      <c r="X304">
        <v>3</v>
      </c>
      <c r="Y304">
        <v>0.54</v>
      </c>
      <c r="Z304">
        <v>0</v>
      </c>
      <c r="AA304">
        <v>0</v>
      </c>
      <c r="AB304">
        <v>0</v>
      </c>
      <c r="AC304" t="s">
        <v>57</v>
      </c>
      <c r="AD304">
        <v>0</v>
      </c>
      <c r="AE304">
        <v>0</v>
      </c>
      <c r="AF304">
        <v>0</v>
      </c>
      <c r="AG304">
        <v>0</v>
      </c>
      <c r="AH304">
        <v>180</v>
      </c>
      <c r="AI304">
        <v>83</v>
      </c>
      <c r="AJ304">
        <v>0</v>
      </c>
      <c r="AK304">
        <v>0</v>
      </c>
      <c r="AL304">
        <v>14</v>
      </c>
      <c r="AM304">
        <v>263</v>
      </c>
      <c r="AN304">
        <v>83</v>
      </c>
      <c r="AO304" t="s">
        <v>1322</v>
      </c>
      <c r="AP304" t="s">
        <v>342</v>
      </c>
      <c r="AQ304" t="s">
        <v>343</v>
      </c>
      <c r="AR304" t="s">
        <v>61</v>
      </c>
      <c r="AS304" t="s">
        <v>62</v>
      </c>
      <c r="AT304">
        <v>4400</v>
      </c>
      <c r="AV304" s="3">
        <v>44940.362500000003</v>
      </c>
    </row>
    <row r="305" spans="1:48" x14ac:dyDescent="0.3">
      <c r="A305" t="s">
        <v>1323</v>
      </c>
      <c r="B305" t="s">
        <v>50</v>
      </c>
      <c r="E305" s="2">
        <v>785766532880</v>
      </c>
      <c r="F305" t="s">
        <v>51</v>
      </c>
      <c r="G305" t="s">
        <v>52</v>
      </c>
      <c r="H305" t="s">
        <v>1324</v>
      </c>
      <c r="I305" t="s">
        <v>1325</v>
      </c>
      <c r="J305" s="3">
        <v>44930.479861111111</v>
      </c>
      <c r="K305" t="s">
        <v>1326</v>
      </c>
      <c r="M305" t="s">
        <v>56</v>
      </c>
      <c r="P305">
        <v>60</v>
      </c>
      <c r="Q305">
        <v>42</v>
      </c>
      <c r="R305">
        <v>50</v>
      </c>
      <c r="S305" s="4">
        <v>2100</v>
      </c>
      <c r="T305">
        <v>900</v>
      </c>
      <c r="U305">
        <v>900</v>
      </c>
      <c r="V305">
        <v>0</v>
      </c>
      <c r="W305">
        <v>9</v>
      </c>
      <c r="X305">
        <v>50</v>
      </c>
      <c r="Y305">
        <v>9</v>
      </c>
      <c r="Z305">
        <v>0</v>
      </c>
      <c r="AA305">
        <v>0</v>
      </c>
      <c r="AB305">
        <v>0</v>
      </c>
      <c r="AC305" t="s">
        <v>57</v>
      </c>
      <c r="AD305">
        <v>0</v>
      </c>
      <c r="AE305">
        <v>0</v>
      </c>
      <c r="AF305">
        <v>0</v>
      </c>
      <c r="AG305">
        <v>0</v>
      </c>
      <c r="AH305">
        <v>2100</v>
      </c>
      <c r="AI305">
        <v>216</v>
      </c>
      <c r="AJ305">
        <v>22</v>
      </c>
      <c r="AK305">
        <v>0</v>
      </c>
      <c r="AL305">
        <v>165</v>
      </c>
      <c r="AM305">
        <v>2316</v>
      </c>
      <c r="AN305">
        <v>238</v>
      </c>
      <c r="AO305" t="s">
        <v>816</v>
      </c>
      <c r="AP305" t="s">
        <v>353</v>
      </c>
      <c r="AQ305" t="s">
        <v>181</v>
      </c>
      <c r="AR305" t="s">
        <v>75</v>
      </c>
      <c r="AS305" t="s">
        <v>62</v>
      </c>
      <c r="AT305">
        <v>3311</v>
      </c>
      <c r="AV305" s="3">
        <v>44937.754166666666</v>
      </c>
    </row>
    <row r="306" spans="1:48" x14ac:dyDescent="0.3">
      <c r="A306" t="s">
        <v>1327</v>
      </c>
      <c r="B306" t="s">
        <v>50</v>
      </c>
      <c r="E306" s="2">
        <v>785769626477</v>
      </c>
      <c r="F306" t="s">
        <v>51</v>
      </c>
      <c r="G306" t="s">
        <v>52</v>
      </c>
      <c r="H306" t="s">
        <v>1328</v>
      </c>
      <c r="I306" t="s">
        <v>1325</v>
      </c>
      <c r="J306" s="3">
        <v>44930.916666666664</v>
      </c>
      <c r="K306" t="s">
        <v>1329</v>
      </c>
      <c r="M306" t="s">
        <v>56</v>
      </c>
      <c r="P306">
        <v>60</v>
      </c>
      <c r="Q306">
        <v>60</v>
      </c>
      <c r="R306">
        <v>1</v>
      </c>
      <c r="S306" s="4">
        <v>60</v>
      </c>
      <c r="T306">
        <v>0</v>
      </c>
      <c r="U306">
        <v>0</v>
      </c>
      <c r="V306">
        <v>0</v>
      </c>
      <c r="W306">
        <v>0.18</v>
      </c>
      <c r="X306">
        <v>1</v>
      </c>
      <c r="Y306">
        <v>0.18</v>
      </c>
      <c r="Z306">
        <v>0</v>
      </c>
      <c r="AA306">
        <v>0</v>
      </c>
      <c r="AB306">
        <v>0</v>
      </c>
      <c r="AC306" t="s">
        <v>57</v>
      </c>
      <c r="AD306">
        <v>0</v>
      </c>
      <c r="AE306">
        <v>0</v>
      </c>
      <c r="AF306">
        <v>0</v>
      </c>
      <c r="AG306">
        <v>0</v>
      </c>
      <c r="AH306">
        <v>60</v>
      </c>
      <c r="AI306">
        <v>38</v>
      </c>
      <c r="AJ306">
        <v>45</v>
      </c>
      <c r="AK306">
        <v>0</v>
      </c>
      <c r="AL306">
        <v>5</v>
      </c>
      <c r="AM306">
        <v>98</v>
      </c>
      <c r="AN306">
        <v>83</v>
      </c>
      <c r="AO306" t="s">
        <v>1330</v>
      </c>
      <c r="AP306" t="s">
        <v>1331</v>
      </c>
      <c r="AQ306" t="s">
        <v>88</v>
      </c>
      <c r="AR306" t="s">
        <v>61</v>
      </c>
      <c r="AS306" t="s">
        <v>62</v>
      </c>
      <c r="AT306">
        <v>1900</v>
      </c>
      <c r="AV306" s="3">
        <v>44938.336805555555</v>
      </c>
    </row>
    <row r="307" spans="1:48" x14ac:dyDescent="0.3">
      <c r="A307" t="s">
        <v>1332</v>
      </c>
      <c r="B307" t="s">
        <v>50</v>
      </c>
      <c r="E307" s="2">
        <v>785785485975</v>
      </c>
      <c r="F307" t="s">
        <v>51</v>
      </c>
      <c r="G307" t="s">
        <v>52</v>
      </c>
      <c r="H307" t="s">
        <v>1333</v>
      </c>
      <c r="I307" t="s">
        <v>1334</v>
      </c>
      <c r="J307" s="3">
        <v>44932.458333333336</v>
      </c>
      <c r="K307" t="s">
        <v>1335</v>
      </c>
      <c r="M307" t="s">
        <v>56</v>
      </c>
      <c r="P307">
        <v>60</v>
      </c>
      <c r="Q307">
        <v>60</v>
      </c>
      <c r="R307">
        <v>3</v>
      </c>
      <c r="S307" s="4">
        <v>180</v>
      </c>
      <c r="T307">
        <v>0</v>
      </c>
      <c r="U307">
        <v>0</v>
      </c>
      <c r="V307">
        <v>0</v>
      </c>
      <c r="W307">
        <v>0.54</v>
      </c>
      <c r="X307">
        <v>3</v>
      </c>
      <c r="Y307">
        <v>0.54</v>
      </c>
      <c r="Z307">
        <v>0</v>
      </c>
      <c r="AA307">
        <v>0</v>
      </c>
      <c r="AB307">
        <v>0</v>
      </c>
      <c r="AC307" t="s">
        <v>57</v>
      </c>
      <c r="AD307">
        <v>0</v>
      </c>
      <c r="AE307">
        <v>0</v>
      </c>
      <c r="AF307">
        <v>0</v>
      </c>
      <c r="AG307">
        <v>0</v>
      </c>
      <c r="AH307">
        <v>180</v>
      </c>
      <c r="AI307">
        <v>80</v>
      </c>
      <c r="AJ307">
        <v>0</v>
      </c>
      <c r="AK307">
        <v>0</v>
      </c>
      <c r="AL307">
        <v>14</v>
      </c>
      <c r="AM307">
        <v>260</v>
      </c>
      <c r="AN307">
        <v>80</v>
      </c>
      <c r="AO307" t="s">
        <v>1336</v>
      </c>
      <c r="AP307" t="s">
        <v>442</v>
      </c>
      <c r="AQ307" t="s">
        <v>60</v>
      </c>
      <c r="AR307" t="s">
        <v>61</v>
      </c>
      <c r="AS307" t="s">
        <v>62</v>
      </c>
      <c r="AT307">
        <v>4020</v>
      </c>
      <c r="AV307" s="3">
        <v>44940.436805555553</v>
      </c>
    </row>
    <row r="308" spans="1:48" x14ac:dyDescent="0.3">
      <c r="A308" t="s">
        <v>1337</v>
      </c>
      <c r="B308" t="s">
        <v>50</v>
      </c>
      <c r="E308" s="2">
        <v>785797842333</v>
      </c>
      <c r="F308" t="s">
        <v>51</v>
      </c>
      <c r="G308" t="s">
        <v>52</v>
      </c>
      <c r="H308" t="s">
        <v>1338</v>
      </c>
      <c r="I308" t="s">
        <v>1339</v>
      </c>
      <c r="J308" s="3">
        <v>44934.448611111111</v>
      </c>
      <c r="K308" t="s">
        <v>1340</v>
      </c>
      <c r="M308" t="s">
        <v>56</v>
      </c>
      <c r="P308">
        <v>60</v>
      </c>
      <c r="Q308">
        <v>60</v>
      </c>
      <c r="R308">
        <v>5</v>
      </c>
      <c r="S308" s="4">
        <v>300</v>
      </c>
      <c r="T308">
        <v>0</v>
      </c>
      <c r="U308">
        <v>0</v>
      </c>
      <c r="V308">
        <v>0</v>
      </c>
      <c r="W308">
        <v>0.9</v>
      </c>
      <c r="X308">
        <v>5</v>
      </c>
      <c r="Y308">
        <v>0.9</v>
      </c>
      <c r="Z308">
        <v>0</v>
      </c>
      <c r="AA308">
        <v>0</v>
      </c>
      <c r="AB308">
        <v>0</v>
      </c>
      <c r="AC308" t="s">
        <v>57</v>
      </c>
      <c r="AD308">
        <v>0</v>
      </c>
      <c r="AE308">
        <v>0</v>
      </c>
      <c r="AF308">
        <v>0</v>
      </c>
      <c r="AG308">
        <v>0</v>
      </c>
      <c r="AH308">
        <v>300</v>
      </c>
      <c r="AI308">
        <v>85</v>
      </c>
      <c r="AJ308">
        <v>50</v>
      </c>
      <c r="AK308">
        <v>0</v>
      </c>
      <c r="AL308">
        <v>24</v>
      </c>
      <c r="AM308">
        <v>385</v>
      </c>
      <c r="AN308">
        <v>135</v>
      </c>
      <c r="AO308" t="s">
        <v>1341</v>
      </c>
      <c r="AP308" t="s">
        <v>1342</v>
      </c>
      <c r="AQ308" t="s">
        <v>1343</v>
      </c>
      <c r="AR308" t="s">
        <v>114</v>
      </c>
      <c r="AS308" t="s">
        <v>62</v>
      </c>
      <c r="AT308">
        <v>9800</v>
      </c>
      <c r="AV308" s="3">
        <v>44947.34375</v>
      </c>
    </row>
    <row r="309" spans="1:48" x14ac:dyDescent="0.3">
      <c r="A309" t="s">
        <v>1344</v>
      </c>
      <c r="B309" t="s">
        <v>50</v>
      </c>
      <c r="E309" s="2">
        <v>785797841784</v>
      </c>
      <c r="F309" t="s">
        <v>51</v>
      </c>
      <c r="G309" t="s">
        <v>52</v>
      </c>
      <c r="H309" t="s">
        <v>1345</v>
      </c>
      <c r="I309" t="s">
        <v>1339</v>
      </c>
      <c r="J309" s="3">
        <v>44934.851388888892</v>
      </c>
      <c r="K309" t="s">
        <v>1346</v>
      </c>
      <c r="M309" t="s">
        <v>85</v>
      </c>
      <c r="P309">
        <v>60</v>
      </c>
      <c r="Q309">
        <v>60</v>
      </c>
      <c r="R309">
        <v>3</v>
      </c>
      <c r="S309" s="4">
        <v>180</v>
      </c>
      <c r="T309">
        <v>0</v>
      </c>
      <c r="U309">
        <v>0</v>
      </c>
      <c r="V309">
        <v>0</v>
      </c>
      <c r="W309">
        <v>0.54</v>
      </c>
      <c r="X309">
        <v>3</v>
      </c>
      <c r="Y309">
        <v>0.54</v>
      </c>
      <c r="Z309">
        <v>0</v>
      </c>
      <c r="AA309">
        <v>0</v>
      </c>
      <c r="AB309">
        <v>0</v>
      </c>
      <c r="AC309" t="s">
        <v>57</v>
      </c>
      <c r="AD309">
        <v>0</v>
      </c>
      <c r="AE309">
        <v>0</v>
      </c>
      <c r="AF309">
        <v>0</v>
      </c>
      <c r="AG309">
        <v>0</v>
      </c>
      <c r="AH309">
        <v>180</v>
      </c>
      <c r="AI309">
        <v>80</v>
      </c>
      <c r="AJ309">
        <v>0</v>
      </c>
      <c r="AK309">
        <v>0</v>
      </c>
      <c r="AL309">
        <v>14</v>
      </c>
      <c r="AM309">
        <v>260</v>
      </c>
      <c r="AN309">
        <v>80</v>
      </c>
      <c r="AO309" t="s">
        <v>1347</v>
      </c>
      <c r="AP309" t="s">
        <v>318</v>
      </c>
      <c r="AQ309" t="s">
        <v>156</v>
      </c>
      <c r="AR309" t="s">
        <v>156</v>
      </c>
      <c r="AS309" t="s">
        <v>62</v>
      </c>
      <c r="AT309">
        <v>1119</v>
      </c>
      <c r="AV309" s="3">
        <v>44945.378472222219</v>
      </c>
    </row>
    <row r="310" spans="1:48" x14ac:dyDescent="0.3">
      <c r="A310" t="s">
        <v>1348</v>
      </c>
      <c r="B310" t="s">
        <v>50</v>
      </c>
      <c r="E310" s="2">
        <v>785800566693</v>
      </c>
      <c r="F310" t="s">
        <v>51</v>
      </c>
      <c r="G310" t="s">
        <v>52</v>
      </c>
      <c r="H310" t="s">
        <v>1349</v>
      </c>
      <c r="I310" t="s">
        <v>1339</v>
      </c>
      <c r="J310" s="3">
        <v>44935.293749999997</v>
      </c>
      <c r="K310" t="s">
        <v>1350</v>
      </c>
      <c r="M310" t="s">
        <v>85</v>
      </c>
      <c r="P310">
        <v>60</v>
      </c>
      <c r="Q310">
        <v>60</v>
      </c>
      <c r="R310">
        <v>4</v>
      </c>
      <c r="S310" s="4">
        <v>240</v>
      </c>
      <c r="T310">
        <v>0</v>
      </c>
      <c r="U310">
        <v>0</v>
      </c>
      <c r="V310">
        <v>0</v>
      </c>
      <c r="W310">
        <v>0.72</v>
      </c>
      <c r="X310">
        <v>4</v>
      </c>
      <c r="Y310">
        <v>0.72</v>
      </c>
      <c r="Z310">
        <v>0</v>
      </c>
      <c r="AA310">
        <v>0</v>
      </c>
      <c r="AB310">
        <v>0</v>
      </c>
      <c r="AC310" t="s">
        <v>57</v>
      </c>
      <c r="AD310">
        <v>0</v>
      </c>
      <c r="AE310">
        <v>0</v>
      </c>
      <c r="AF310">
        <v>0</v>
      </c>
      <c r="AG310">
        <v>0</v>
      </c>
      <c r="AH310">
        <v>240</v>
      </c>
      <c r="AI310">
        <v>83</v>
      </c>
      <c r="AJ310">
        <v>0</v>
      </c>
      <c r="AK310">
        <v>0</v>
      </c>
      <c r="AL310">
        <v>19</v>
      </c>
      <c r="AM310">
        <v>323</v>
      </c>
      <c r="AN310">
        <v>83</v>
      </c>
      <c r="AO310" t="s">
        <v>1351</v>
      </c>
      <c r="AP310" t="s">
        <v>106</v>
      </c>
      <c r="AQ310" t="s">
        <v>107</v>
      </c>
      <c r="AR310" t="s">
        <v>75</v>
      </c>
      <c r="AS310" t="s">
        <v>62</v>
      </c>
      <c r="AT310">
        <v>2000</v>
      </c>
      <c r="AV310" s="3">
        <v>44943.383333333331</v>
      </c>
    </row>
    <row r="311" spans="1:48" x14ac:dyDescent="0.3">
      <c r="A311" t="s">
        <v>1352</v>
      </c>
      <c r="B311" t="s">
        <v>50</v>
      </c>
      <c r="E311" s="2">
        <v>785801499342</v>
      </c>
      <c r="F311" t="s">
        <v>51</v>
      </c>
      <c r="G311" t="s">
        <v>52</v>
      </c>
      <c r="H311" t="s">
        <v>1353</v>
      </c>
      <c r="I311" t="s">
        <v>1339</v>
      </c>
      <c r="J311" s="3">
        <v>44935.474305555559</v>
      </c>
      <c r="K311" t="s">
        <v>1354</v>
      </c>
      <c r="M311" t="s">
        <v>191</v>
      </c>
      <c r="P311">
        <v>60</v>
      </c>
      <c r="Q311">
        <v>45</v>
      </c>
      <c r="R311">
        <v>30</v>
      </c>
      <c r="S311" s="4">
        <v>1350</v>
      </c>
      <c r="T311">
        <v>450</v>
      </c>
      <c r="U311">
        <v>450</v>
      </c>
      <c r="V311">
        <v>0</v>
      </c>
      <c r="W311">
        <v>5.4</v>
      </c>
      <c r="X311">
        <v>30</v>
      </c>
      <c r="Y311">
        <v>5.4</v>
      </c>
      <c r="Z311">
        <v>0</v>
      </c>
      <c r="AA311">
        <v>0</v>
      </c>
      <c r="AB311">
        <v>0</v>
      </c>
      <c r="AC311" t="s">
        <v>57</v>
      </c>
      <c r="AD311">
        <v>0</v>
      </c>
      <c r="AE311">
        <v>0</v>
      </c>
      <c r="AF311">
        <v>0</v>
      </c>
      <c r="AG311">
        <v>0</v>
      </c>
      <c r="AH311">
        <v>1350</v>
      </c>
      <c r="AI311">
        <v>158</v>
      </c>
      <c r="AJ311">
        <v>0</v>
      </c>
      <c r="AK311">
        <v>0</v>
      </c>
      <c r="AL311">
        <v>106</v>
      </c>
      <c r="AM311">
        <v>1508</v>
      </c>
      <c r="AN311">
        <v>158</v>
      </c>
      <c r="AO311" t="s">
        <v>766</v>
      </c>
      <c r="AP311" t="s">
        <v>645</v>
      </c>
      <c r="AQ311" t="s">
        <v>81</v>
      </c>
      <c r="AR311" t="s">
        <v>61</v>
      </c>
      <c r="AS311" t="s">
        <v>62</v>
      </c>
      <c r="AT311">
        <v>1906</v>
      </c>
      <c r="AV311" s="3">
        <v>44940.765972222223</v>
      </c>
    </row>
    <row r="312" spans="1:48" x14ac:dyDescent="0.3">
      <c r="A312" t="s">
        <v>1355</v>
      </c>
      <c r="B312" t="s">
        <v>50</v>
      </c>
      <c r="E312" s="2">
        <v>785823312751</v>
      </c>
      <c r="F312" t="s">
        <v>51</v>
      </c>
      <c r="G312" t="s">
        <v>52</v>
      </c>
      <c r="H312" t="s">
        <v>1356</v>
      </c>
      <c r="I312" t="s">
        <v>1357</v>
      </c>
      <c r="J312" s="3">
        <v>44935.941666666666</v>
      </c>
      <c r="K312" t="s">
        <v>1358</v>
      </c>
      <c r="M312" t="s">
        <v>56</v>
      </c>
      <c r="P312">
        <v>60</v>
      </c>
      <c r="Q312">
        <v>60</v>
      </c>
      <c r="R312">
        <v>1</v>
      </c>
      <c r="S312" s="4">
        <v>60</v>
      </c>
      <c r="T312">
        <v>0</v>
      </c>
      <c r="U312">
        <v>0</v>
      </c>
      <c r="V312">
        <v>0</v>
      </c>
      <c r="W312">
        <v>0.18</v>
      </c>
      <c r="X312">
        <v>1</v>
      </c>
      <c r="Y312">
        <v>0.18</v>
      </c>
      <c r="Z312">
        <v>0</v>
      </c>
      <c r="AA312">
        <v>0</v>
      </c>
      <c r="AB312">
        <v>0</v>
      </c>
      <c r="AC312" t="s">
        <v>57</v>
      </c>
      <c r="AD312">
        <v>0</v>
      </c>
      <c r="AE312">
        <v>0</v>
      </c>
      <c r="AF312">
        <v>0</v>
      </c>
      <c r="AG312">
        <v>0</v>
      </c>
      <c r="AH312">
        <v>60</v>
      </c>
      <c r="AI312">
        <v>110</v>
      </c>
      <c r="AJ312">
        <v>0</v>
      </c>
      <c r="AK312">
        <v>0</v>
      </c>
      <c r="AL312">
        <v>5</v>
      </c>
      <c r="AM312">
        <v>170</v>
      </c>
      <c r="AN312">
        <v>110</v>
      </c>
      <c r="AO312" t="s">
        <v>1359</v>
      </c>
      <c r="AP312" t="s">
        <v>1360</v>
      </c>
      <c r="AQ312" t="s">
        <v>1361</v>
      </c>
      <c r="AR312" t="s">
        <v>241</v>
      </c>
      <c r="AS312" t="s">
        <v>62</v>
      </c>
      <c r="AT312">
        <v>6118</v>
      </c>
      <c r="AV312" s="3">
        <v>44945.811111111114</v>
      </c>
    </row>
    <row r="313" spans="1:48" x14ac:dyDescent="0.3">
      <c r="A313" t="s">
        <v>1362</v>
      </c>
      <c r="B313" t="s">
        <v>50</v>
      </c>
      <c r="E313" s="2">
        <v>785823312735</v>
      </c>
      <c r="F313" t="s">
        <v>51</v>
      </c>
      <c r="G313" t="s">
        <v>52</v>
      </c>
      <c r="H313" t="s">
        <v>1363</v>
      </c>
      <c r="I313" t="s">
        <v>1357</v>
      </c>
      <c r="J313" s="3">
        <v>44936.21875</v>
      </c>
      <c r="K313" t="s">
        <v>1364</v>
      </c>
      <c r="M313" t="s">
        <v>56</v>
      </c>
      <c r="P313">
        <v>60</v>
      </c>
      <c r="Q313">
        <v>60</v>
      </c>
      <c r="R313">
        <v>1</v>
      </c>
      <c r="S313" s="4">
        <v>60</v>
      </c>
      <c r="T313">
        <v>0</v>
      </c>
      <c r="U313">
        <v>0</v>
      </c>
      <c r="V313">
        <v>0</v>
      </c>
      <c r="W313">
        <v>0.18</v>
      </c>
      <c r="X313">
        <v>1</v>
      </c>
      <c r="Y313">
        <v>0.18</v>
      </c>
      <c r="Z313">
        <v>0</v>
      </c>
      <c r="AA313">
        <v>0</v>
      </c>
      <c r="AB313">
        <v>0</v>
      </c>
      <c r="AC313" t="s">
        <v>57</v>
      </c>
      <c r="AD313">
        <v>0</v>
      </c>
      <c r="AE313">
        <v>0</v>
      </c>
      <c r="AF313">
        <v>0</v>
      </c>
      <c r="AG313">
        <v>0</v>
      </c>
      <c r="AH313">
        <v>60</v>
      </c>
      <c r="AI313">
        <v>38</v>
      </c>
      <c r="AJ313">
        <v>45</v>
      </c>
      <c r="AK313">
        <v>0</v>
      </c>
      <c r="AL313">
        <v>5</v>
      </c>
      <c r="AM313">
        <v>98</v>
      </c>
      <c r="AN313">
        <v>83</v>
      </c>
      <c r="AO313" t="s">
        <v>980</v>
      </c>
      <c r="AP313" t="s">
        <v>981</v>
      </c>
      <c r="AQ313" t="s">
        <v>378</v>
      </c>
      <c r="AR313" t="s">
        <v>61</v>
      </c>
      <c r="AS313" t="s">
        <v>62</v>
      </c>
      <c r="AT313">
        <v>5206</v>
      </c>
      <c r="AV313" s="3">
        <v>44947.35833333333</v>
      </c>
    </row>
    <row r="314" spans="1:48" x14ac:dyDescent="0.3">
      <c r="A314" t="s">
        <v>1365</v>
      </c>
      <c r="B314" t="s">
        <v>50</v>
      </c>
      <c r="E314" s="2">
        <v>785823312695</v>
      </c>
      <c r="F314" t="s">
        <v>51</v>
      </c>
      <c r="G314" t="s">
        <v>52</v>
      </c>
      <c r="H314" t="s">
        <v>1366</v>
      </c>
      <c r="I314" t="s">
        <v>1357</v>
      </c>
      <c r="J314" s="3">
        <v>44937.061805555553</v>
      </c>
      <c r="K314" t="s">
        <v>1367</v>
      </c>
      <c r="M314" t="s">
        <v>221</v>
      </c>
      <c r="P314">
        <v>80</v>
      </c>
      <c r="Q314">
        <v>80</v>
      </c>
      <c r="R314">
        <v>2</v>
      </c>
      <c r="S314" s="4">
        <v>160</v>
      </c>
      <c r="T314">
        <v>0</v>
      </c>
      <c r="U314">
        <v>0</v>
      </c>
      <c r="V314">
        <v>0</v>
      </c>
      <c r="W314">
        <v>0.36</v>
      </c>
      <c r="X314">
        <v>2</v>
      </c>
      <c r="Y314">
        <v>0.36</v>
      </c>
      <c r="Z314">
        <v>0</v>
      </c>
      <c r="AA314">
        <v>0</v>
      </c>
      <c r="AB314">
        <v>0</v>
      </c>
      <c r="AC314" t="s">
        <v>57</v>
      </c>
      <c r="AD314">
        <v>0</v>
      </c>
      <c r="AE314">
        <v>0</v>
      </c>
      <c r="AF314">
        <v>0</v>
      </c>
      <c r="AG314">
        <v>0</v>
      </c>
      <c r="AH314">
        <v>160</v>
      </c>
      <c r="AI314">
        <v>49</v>
      </c>
      <c r="AJ314">
        <v>25</v>
      </c>
      <c r="AK314">
        <v>0</v>
      </c>
      <c r="AL314">
        <v>13</v>
      </c>
      <c r="AM314">
        <v>209</v>
      </c>
      <c r="AN314">
        <v>74</v>
      </c>
      <c r="AO314" t="s">
        <v>1368</v>
      </c>
      <c r="AP314" t="s">
        <v>1369</v>
      </c>
      <c r="AQ314" t="s">
        <v>1361</v>
      </c>
      <c r="AR314" t="s">
        <v>241</v>
      </c>
      <c r="AS314" t="s">
        <v>62</v>
      </c>
      <c r="AT314">
        <v>6100</v>
      </c>
      <c r="AV314" s="3">
        <v>44949.925000000003</v>
      </c>
    </row>
    <row r="315" spans="1:48" x14ac:dyDescent="0.3">
      <c r="A315" t="s">
        <v>1370</v>
      </c>
      <c r="B315" t="s">
        <v>50</v>
      </c>
      <c r="E315" s="2">
        <v>785823312666</v>
      </c>
      <c r="F315" t="s">
        <v>51</v>
      </c>
      <c r="G315" t="s">
        <v>52</v>
      </c>
      <c r="H315" t="s">
        <v>1371</v>
      </c>
      <c r="I315" t="s">
        <v>1357</v>
      </c>
      <c r="J315" s="3">
        <v>44937.559027777781</v>
      </c>
      <c r="K315" t="s">
        <v>1372</v>
      </c>
      <c r="M315" t="s">
        <v>56</v>
      </c>
      <c r="P315">
        <v>60</v>
      </c>
      <c r="Q315">
        <v>60</v>
      </c>
      <c r="R315">
        <v>4</v>
      </c>
      <c r="S315" s="4">
        <v>240</v>
      </c>
      <c r="T315">
        <v>0</v>
      </c>
      <c r="U315">
        <v>0</v>
      </c>
      <c r="V315">
        <v>0</v>
      </c>
      <c r="W315">
        <v>0.72</v>
      </c>
      <c r="X315">
        <v>4</v>
      </c>
      <c r="Y315">
        <v>0.72</v>
      </c>
      <c r="Z315">
        <v>0</v>
      </c>
      <c r="AA315">
        <v>0</v>
      </c>
      <c r="AB315">
        <v>0</v>
      </c>
      <c r="AC315" t="s">
        <v>57</v>
      </c>
      <c r="AD315">
        <v>0</v>
      </c>
      <c r="AE315">
        <v>0</v>
      </c>
      <c r="AF315">
        <v>0</v>
      </c>
      <c r="AG315">
        <v>0</v>
      </c>
      <c r="AH315">
        <v>240</v>
      </c>
      <c r="AI315">
        <v>105</v>
      </c>
      <c r="AJ315">
        <v>25</v>
      </c>
      <c r="AK315">
        <v>0</v>
      </c>
      <c r="AL315">
        <v>19</v>
      </c>
      <c r="AM315">
        <v>345</v>
      </c>
      <c r="AN315">
        <v>130</v>
      </c>
      <c r="AO315" t="s">
        <v>999</v>
      </c>
      <c r="AP315" t="s">
        <v>1000</v>
      </c>
      <c r="AQ315" t="s">
        <v>1001</v>
      </c>
      <c r="AR315" t="s">
        <v>114</v>
      </c>
      <c r="AS315" t="s">
        <v>62</v>
      </c>
      <c r="AT315">
        <v>8400</v>
      </c>
      <c r="AV315" s="3">
        <v>44948.384027777778</v>
      </c>
    </row>
    <row r="316" spans="1:48" x14ac:dyDescent="0.3">
      <c r="A316" t="s">
        <v>1373</v>
      </c>
      <c r="B316" t="s">
        <v>50</v>
      </c>
      <c r="E316" s="2">
        <v>785823312719</v>
      </c>
      <c r="F316" t="s">
        <v>51</v>
      </c>
      <c r="G316" t="s">
        <v>52</v>
      </c>
      <c r="H316" t="s">
        <v>1374</v>
      </c>
      <c r="I316" t="s">
        <v>1357</v>
      </c>
      <c r="J316" s="3">
        <v>44938.100694444445</v>
      </c>
      <c r="K316" t="s">
        <v>1375</v>
      </c>
      <c r="M316" t="s">
        <v>56</v>
      </c>
      <c r="P316">
        <v>60</v>
      </c>
      <c r="Q316">
        <v>60</v>
      </c>
      <c r="R316">
        <v>5</v>
      </c>
      <c r="S316" s="4">
        <v>300</v>
      </c>
      <c r="T316">
        <v>0</v>
      </c>
      <c r="U316">
        <v>0</v>
      </c>
      <c r="V316">
        <v>0</v>
      </c>
      <c r="W316">
        <v>0.9</v>
      </c>
      <c r="X316">
        <v>5</v>
      </c>
      <c r="Y316">
        <v>0.9</v>
      </c>
      <c r="Z316">
        <v>0</v>
      </c>
      <c r="AA316">
        <v>0</v>
      </c>
      <c r="AB316">
        <v>0</v>
      </c>
      <c r="AC316" t="s">
        <v>57</v>
      </c>
      <c r="AD316">
        <v>0</v>
      </c>
      <c r="AE316">
        <v>0</v>
      </c>
      <c r="AF316">
        <v>0</v>
      </c>
      <c r="AG316">
        <v>0</v>
      </c>
      <c r="AH316">
        <v>300</v>
      </c>
      <c r="AI316">
        <v>80</v>
      </c>
      <c r="AJ316">
        <v>0</v>
      </c>
      <c r="AK316">
        <v>0</v>
      </c>
      <c r="AL316">
        <v>24</v>
      </c>
      <c r="AM316">
        <v>380</v>
      </c>
      <c r="AN316">
        <v>80</v>
      </c>
      <c r="AO316" t="s">
        <v>1376</v>
      </c>
      <c r="AP316" t="s">
        <v>67</v>
      </c>
      <c r="AQ316" t="s">
        <v>68</v>
      </c>
      <c r="AR316" t="s">
        <v>61</v>
      </c>
      <c r="AS316" t="s">
        <v>62</v>
      </c>
      <c r="AT316">
        <v>4114</v>
      </c>
      <c r="AV316" s="3">
        <v>44944.885416666664</v>
      </c>
    </row>
    <row r="317" spans="1:48" x14ac:dyDescent="0.3">
      <c r="A317" t="s">
        <v>1377</v>
      </c>
      <c r="B317" t="s">
        <v>50</v>
      </c>
      <c r="E317" s="2">
        <v>785828956772</v>
      </c>
      <c r="F317" t="s">
        <v>51</v>
      </c>
      <c r="G317" t="s">
        <v>52</v>
      </c>
      <c r="H317" t="s">
        <v>1378</v>
      </c>
      <c r="I317" t="s">
        <v>1379</v>
      </c>
      <c r="J317" s="3">
        <v>44938.98541666667</v>
      </c>
      <c r="K317" t="s">
        <v>1380</v>
      </c>
      <c r="M317" t="s">
        <v>56</v>
      </c>
      <c r="P317">
        <v>60</v>
      </c>
      <c r="Q317">
        <v>60</v>
      </c>
      <c r="R317">
        <v>2</v>
      </c>
      <c r="S317" s="4">
        <v>120</v>
      </c>
      <c r="T317">
        <v>0</v>
      </c>
      <c r="U317">
        <v>0</v>
      </c>
      <c r="V317">
        <v>0</v>
      </c>
      <c r="W317">
        <v>0.36</v>
      </c>
      <c r="X317">
        <v>4</v>
      </c>
      <c r="Y317">
        <v>0.72</v>
      </c>
      <c r="Z317">
        <v>0</v>
      </c>
      <c r="AA317">
        <v>0</v>
      </c>
      <c r="AB317">
        <v>0</v>
      </c>
      <c r="AC317" t="s">
        <v>57</v>
      </c>
      <c r="AD317">
        <v>0</v>
      </c>
      <c r="AE317">
        <v>0</v>
      </c>
      <c r="AF317">
        <v>0</v>
      </c>
      <c r="AG317">
        <v>0</v>
      </c>
      <c r="AH317">
        <v>240</v>
      </c>
      <c r="AI317">
        <v>80</v>
      </c>
      <c r="AJ317">
        <v>0</v>
      </c>
      <c r="AK317">
        <v>0</v>
      </c>
      <c r="AL317">
        <v>19</v>
      </c>
      <c r="AM317">
        <v>320</v>
      </c>
      <c r="AN317">
        <v>80</v>
      </c>
      <c r="AO317" t="s">
        <v>1381</v>
      </c>
      <c r="AP317" t="s">
        <v>1382</v>
      </c>
      <c r="AQ317" t="s">
        <v>68</v>
      </c>
      <c r="AR317" t="s">
        <v>61</v>
      </c>
      <c r="AS317" t="s">
        <v>62</v>
      </c>
      <c r="AT317">
        <v>4103</v>
      </c>
      <c r="AV317" s="3">
        <v>44943.887499999997</v>
      </c>
    </row>
    <row r="318" spans="1:48" x14ac:dyDescent="0.3">
      <c r="A318" t="s">
        <v>1377</v>
      </c>
      <c r="B318" t="s">
        <v>50</v>
      </c>
      <c r="E318" s="2">
        <v>785828956772</v>
      </c>
      <c r="F318" t="s">
        <v>51</v>
      </c>
      <c r="G318" t="s">
        <v>52</v>
      </c>
      <c r="H318" t="s">
        <v>1378</v>
      </c>
      <c r="I318" t="s">
        <v>1379</v>
      </c>
      <c r="J318" s="3">
        <v>44938.98541666667</v>
      </c>
      <c r="K318" t="s">
        <v>1380</v>
      </c>
      <c r="M318" t="s">
        <v>331</v>
      </c>
      <c r="O318" t="s">
        <v>332</v>
      </c>
      <c r="P318">
        <v>60</v>
      </c>
      <c r="Q318">
        <v>60</v>
      </c>
      <c r="R318">
        <v>2</v>
      </c>
      <c r="S318" s="4">
        <v>120</v>
      </c>
      <c r="T318">
        <v>0</v>
      </c>
      <c r="U318">
        <v>0</v>
      </c>
      <c r="V318">
        <v>0</v>
      </c>
      <c r="W318">
        <v>0.36</v>
      </c>
      <c r="X318">
        <v>4</v>
      </c>
      <c r="Y318">
        <v>0.72</v>
      </c>
      <c r="Z318">
        <v>0</v>
      </c>
      <c r="AA318">
        <v>0</v>
      </c>
      <c r="AB318">
        <v>0</v>
      </c>
      <c r="AC318" t="s">
        <v>57</v>
      </c>
      <c r="AD318">
        <v>0</v>
      </c>
      <c r="AE318">
        <v>0</v>
      </c>
      <c r="AF318">
        <v>0</v>
      </c>
      <c r="AG318">
        <v>0</v>
      </c>
      <c r="AH318">
        <v>240</v>
      </c>
      <c r="AI318">
        <v>80</v>
      </c>
      <c r="AJ318">
        <v>0</v>
      </c>
      <c r="AK318">
        <v>0</v>
      </c>
      <c r="AL318">
        <v>19</v>
      </c>
      <c r="AM318">
        <v>320</v>
      </c>
      <c r="AN318">
        <v>80</v>
      </c>
      <c r="AO318" t="s">
        <v>1381</v>
      </c>
      <c r="AP318" t="s">
        <v>1382</v>
      </c>
      <c r="AQ318" t="s">
        <v>68</v>
      </c>
      <c r="AR318" t="s">
        <v>61</v>
      </c>
      <c r="AS318" t="s">
        <v>62</v>
      </c>
      <c r="AT318">
        <v>4103</v>
      </c>
      <c r="AV318" s="3">
        <v>44943.887499999997</v>
      </c>
    </row>
    <row r="319" spans="1:48" x14ac:dyDescent="0.3">
      <c r="A319" t="s">
        <v>1383</v>
      </c>
      <c r="B319" t="s">
        <v>50</v>
      </c>
      <c r="E319" s="2">
        <v>785828956769</v>
      </c>
      <c r="F319" t="s">
        <v>51</v>
      </c>
      <c r="G319" t="s">
        <v>52</v>
      </c>
      <c r="H319" t="s">
        <v>1384</v>
      </c>
      <c r="I319" t="s">
        <v>1379</v>
      </c>
      <c r="J319" s="3">
        <v>44938.986111111109</v>
      </c>
      <c r="K319" t="s">
        <v>1385</v>
      </c>
      <c r="M319" t="s">
        <v>56</v>
      </c>
      <c r="P319">
        <v>60</v>
      </c>
      <c r="Q319">
        <v>40</v>
      </c>
      <c r="R319">
        <v>50</v>
      </c>
      <c r="S319" s="4">
        <v>2000</v>
      </c>
      <c r="T319">
        <v>1000</v>
      </c>
      <c r="U319">
        <v>1000</v>
      </c>
      <c r="V319">
        <v>0</v>
      </c>
      <c r="W319">
        <v>9</v>
      </c>
      <c r="X319">
        <v>50</v>
      </c>
      <c r="Y319">
        <v>9</v>
      </c>
      <c r="Z319">
        <v>0</v>
      </c>
      <c r="AA319">
        <v>0</v>
      </c>
      <c r="AB319">
        <v>0</v>
      </c>
      <c r="AC319" t="s">
        <v>57</v>
      </c>
      <c r="AD319">
        <v>0</v>
      </c>
      <c r="AE319">
        <v>0</v>
      </c>
      <c r="AF319">
        <v>15000</v>
      </c>
      <c r="AG319">
        <v>0</v>
      </c>
      <c r="AH319">
        <v>1871</v>
      </c>
      <c r="AI319">
        <v>207</v>
      </c>
      <c r="AJ319">
        <v>0</v>
      </c>
      <c r="AK319">
        <v>0</v>
      </c>
      <c r="AL319">
        <v>157</v>
      </c>
      <c r="AM319">
        <v>2078</v>
      </c>
      <c r="AN319">
        <v>207</v>
      </c>
      <c r="AO319" t="s">
        <v>694</v>
      </c>
      <c r="AP319" t="s">
        <v>695</v>
      </c>
      <c r="AQ319" t="s">
        <v>60</v>
      </c>
      <c r="AR319" t="s">
        <v>61</v>
      </c>
      <c r="AS319" t="s">
        <v>62</v>
      </c>
      <c r="AT319">
        <v>4031</v>
      </c>
      <c r="AV319" s="3">
        <v>44948.387499999997</v>
      </c>
    </row>
    <row r="320" spans="1:48" x14ac:dyDescent="0.3">
      <c r="A320" t="s">
        <v>1386</v>
      </c>
      <c r="B320" t="s">
        <v>50</v>
      </c>
      <c r="E320" s="2">
        <v>785828956756</v>
      </c>
      <c r="F320" t="s">
        <v>51</v>
      </c>
      <c r="G320" t="s">
        <v>52</v>
      </c>
      <c r="H320" t="s">
        <v>1387</v>
      </c>
      <c r="I320" t="s">
        <v>1379</v>
      </c>
      <c r="J320" s="3">
        <v>44938.988194444442</v>
      </c>
      <c r="K320" t="s">
        <v>1388</v>
      </c>
      <c r="M320" t="s">
        <v>1285</v>
      </c>
      <c r="O320" t="s">
        <v>1389</v>
      </c>
      <c r="P320">
        <v>375</v>
      </c>
      <c r="Q320">
        <v>375</v>
      </c>
      <c r="R320">
        <v>1</v>
      </c>
      <c r="S320" s="4">
        <v>375</v>
      </c>
      <c r="T320">
        <v>0</v>
      </c>
      <c r="U320">
        <v>0</v>
      </c>
      <c r="V320">
        <v>0</v>
      </c>
      <c r="W320">
        <v>1.3</v>
      </c>
      <c r="X320">
        <v>1</v>
      </c>
      <c r="Y320">
        <v>1.3</v>
      </c>
      <c r="Z320">
        <v>0</v>
      </c>
      <c r="AA320">
        <v>0</v>
      </c>
      <c r="AB320">
        <v>0</v>
      </c>
      <c r="AC320" t="s">
        <v>57</v>
      </c>
      <c r="AD320">
        <v>0</v>
      </c>
      <c r="AE320">
        <v>0</v>
      </c>
      <c r="AF320">
        <v>0</v>
      </c>
      <c r="AG320">
        <v>0</v>
      </c>
      <c r="AH320">
        <v>379</v>
      </c>
      <c r="AI320">
        <v>58</v>
      </c>
      <c r="AJ320">
        <v>22</v>
      </c>
      <c r="AK320">
        <v>0</v>
      </c>
      <c r="AL320">
        <v>29</v>
      </c>
      <c r="AM320">
        <v>437</v>
      </c>
      <c r="AN320">
        <v>80</v>
      </c>
      <c r="AO320" t="s">
        <v>694</v>
      </c>
      <c r="AP320" t="s">
        <v>695</v>
      </c>
      <c r="AQ320" t="s">
        <v>60</v>
      </c>
      <c r="AR320" t="s">
        <v>61</v>
      </c>
      <c r="AS320" t="s">
        <v>62</v>
      </c>
      <c r="AT320">
        <v>4031</v>
      </c>
      <c r="AV320" s="3">
        <v>44943.712500000001</v>
      </c>
    </row>
    <row r="321" spans="1:48" x14ac:dyDescent="0.3">
      <c r="A321" t="s">
        <v>1390</v>
      </c>
      <c r="B321" t="s">
        <v>50</v>
      </c>
      <c r="E321" s="2">
        <v>785845747774</v>
      </c>
      <c r="F321" t="s">
        <v>51</v>
      </c>
      <c r="G321" t="s">
        <v>52</v>
      </c>
      <c r="H321" t="s">
        <v>1391</v>
      </c>
      <c r="I321" t="s">
        <v>1392</v>
      </c>
      <c r="J321" s="3">
        <v>44941.023611111108</v>
      </c>
      <c r="K321" t="s">
        <v>1393</v>
      </c>
      <c r="M321" t="s">
        <v>56</v>
      </c>
      <c r="P321">
        <v>60</v>
      </c>
      <c r="Q321">
        <v>60</v>
      </c>
      <c r="R321">
        <v>2</v>
      </c>
      <c r="S321" s="4">
        <v>120</v>
      </c>
      <c r="T321">
        <v>0</v>
      </c>
      <c r="U321">
        <v>0</v>
      </c>
      <c r="V321">
        <v>0</v>
      </c>
      <c r="W321">
        <v>0.36</v>
      </c>
      <c r="X321">
        <v>2</v>
      </c>
      <c r="Y321">
        <v>0.36</v>
      </c>
      <c r="Z321">
        <v>0</v>
      </c>
      <c r="AA321">
        <v>0</v>
      </c>
      <c r="AB321">
        <v>0</v>
      </c>
      <c r="AC321" t="s">
        <v>57</v>
      </c>
      <c r="AD321">
        <v>0</v>
      </c>
      <c r="AE321">
        <v>0</v>
      </c>
      <c r="AF321">
        <v>0</v>
      </c>
      <c r="AG321">
        <v>0</v>
      </c>
      <c r="AH321">
        <v>120</v>
      </c>
      <c r="AI321">
        <v>35</v>
      </c>
      <c r="AJ321">
        <v>45</v>
      </c>
      <c r="AK321">
        <v>0</v>
      </c>
      <c r="AL321">
        <v>9</v>
      </c>
      <c r="AM321">
        <v>155</v>
      </c>
      <c r="AN321">
        <v>80</v>
      </c>
      <c r="AO321" t="s">
        <v>495</v>
      </c>
      <c r="AP321" t="s">
        <v>436</v>
      </c>
      <c r="AQ321" t="s">
        <v>60</v>
      </c>
      <c r="AR321" t="s">
        <v>61</v>
      </c>
      <c r="AS321" t="s">
        <v>62</v>
      </c>
      <c r="AT321">
        <v>4026</v>
      </c>
      <c r="AV321" s="3">
        <v>44943.525694444441</v>
      </c>
    </row>
    <row r="322" spans="1:48" x14ac:dyDescent="0.3">
      <c r="A322" t="s">
        <v>1394</v>
      </c>
      <c r="B322" t="s">
        <v>50</v>
      </c>
      <c r="E322" s="2">
        <v>785845747787</v>
      </c>
      <c r="F322" t="s">
        <v>51</v>
      </c>
      <c r="G322" t="s">
        <v>52</v>
      </c>
      <c r="H322" t="s">
        <v>1395</v>
      </c>
      <c r="I322" t="s">
        <v>1392</v>
      </c>
      <c r="J322" s="3">
        <v>44941.385416666664</v>
      </c>
      <c r="K322" t="s">
        <v>1396</v>
      </c>
      <c r="M322" t="s">
        <v>56</v>
      </c>
      <c r="P322">
        <v>60</v>
      </c>
      <c r="Q322">
        <v>60</v>
      </c>
      <c r="R322">
        <v>1</v>
      </c>
      <c r="S322" s="4">
        <v>60</v>
      </c>
      <c r="T322">
        <v>0</v>
      </c>
      <c r="U322">
        <v>0</v>
      </c>
      <c r="V322">
        <v>0</v>
      </c>
      <c r="W322">
        <v>0.18</v>
      </c>
      <c r="X322">
        <v>1</v>
      </c>
      <c r="Y322">
        <v>0.18</v>
      </c>
      <c r="Z322">
        <v>0</v>
      </c>
      <c r="AA322">
        <v>0</v>
      </c>
      <c r="AB322">
        <v>0</v>
      </c>
      <c r="AC322" t="s">
        <v>57</v>
      </c>
      <c r="AD322">
        <v>0</v>
      </c>
      <c r="AE322">
        <v>0</v>
      </c>
      <c r="AF322">
        <v>0</v>
      </c>
      <c r="AG322">
        <v>0</v>
      </c>
      <c r="AH322">
        <v>60</v>
      </c>
      <c r="AI322">
        <v>35</v>
      </c>
      <c r="AJ322">
        <v>45</v>
      </c>
      <c r="AK322">
        <v>0</v>
      </c>
      <c r="AL322">
        <v>5</v>
      </c>
      <c r="AM322">
        <v>95</v>
      </c>
      <c r="AN322">
        <v>80</v>
      </c>
      <c r="AO322" t="s">
        <v>1397</v>
      </c>
      <c r="AP322" t="s">
        <v>1067</v>
      </c>
      <c r="AQ322" t="s">
        <v>68</v>
      </c>
      <c r="AR322" t="s">
        <v>61</v>
      </c>
      <c r="AS322" t="s">
        <v>62</v>
      </c>
      <c r="AT322">
        <v>4120</v>
      </c>
      <c r="AV322" s="3">
        <v>44943.684027777781</v>
      </c>
    </row>
    <row r="323" spans="1:48" x14ac:dyDescent="0.3">
      <c r="A323" t="s">
        <v>1398</v>
      </c>
      <c r="B323" t="s">
        <v>50</v>
      </c>
      <c r="E323" s="2">
        <v>785845747801</v>
      </c>
      <c r="F323" t="s">
        <v>51</v>
      </c>
      <c r="G323" t="s">
        <v>52</v>
      </c>
      <c r="H323" t="s">
        <v>1399</v>
      </c>
      <c r="I323" t="s">
        <v>1392</v>
      </c>
      <c r="J323" s="3">
        <v>44941.517361111109</v>
      </c>
      <c r="K323" t="s">
        <v>1400</v>
      </c>
      <c r="M323" t="s">
        <v>221</v>
      </c>
      <c r="P323">
        <v>80</v>
      </c>
      <c r="Q323">
        <v>80</v>
      </c>
      <c r="R323">
        <v>3</v>
      </c>
      <c r="S323" s="4">
        <v>240</v>
      </c>
      <c r="T323">
        <v>0</v>
      </c>
      <c r="U323">
        <v>0</v>
      </c>
      <c r="V323">
        <v>0</v>
      </c>
      <c r="W323">
        <v>0.54</v>
      </c>
      <c r="X323">
        <v>10</v>
      </c>
      <c r="Y323">
        <v>1.8</v>
      </c>
      <c r="Z323">
        <v>0</v>
      </c>
      <c r="AA323">
        <v>0</v>
      </c>
      <c r="AB323">
        <v>0</v>
      </c>
      <c r="AC323" t="s">
        <v>57</v>
      </c>
      <c r="AD323">
        <v>0</v>
      </c>
      <c r="AE323">
        <v>0</v>
      </c>
      <c r="AF323">
        <v>0</v>
      </c>
      <c r="AG323">
        <v>0</v>
      </c>
      <c r="AH323">
        <v>707</v>
      </c>
      <c r="AI323">
        <v>42</v>
      </c>
      <c r="AJ323">
        <v>38</v>
      </c>
      <c r="AK323">
        <v>0</v>
      </c>
      <c r="AL323">
        <v>55</v>
      </c>
      <c r="AM323">
        <v>749</v>
      </c>
      <c r="AN323">
        <v>80</v>
      </c>
      <c r="AO323" t="s">
        <v>986</v>
      </c>
      <c r="AP323" t="s">
        <v>318</v>
      </c>
      <c r="AQ323" t="s">
        <v>156</v>
      </c>
      <c r="AR323" t="s">
        <v>156</v>
      </c>
      <c r="AS323" t="s">
        <v>62</v>
      </c>
      <c r="AT323">
        <v>1112</v>
      </c>
      <c r="AV323" s="3">
        <v>44946.397916666669</v>
      </c>
    </row>
    <row r="324" spans="1:48" x14ac:dyDescent="0.3">
      <c r="A324" t="s">
        <v>1398</v>
      </c>
      <c r="B324" t="s">
        <v>50</v>
      </c>
      <c r="E324" s="2">
        <v>785845747801</v>
      </c>
      <c r="F324" t="s">
        <v>51</v>
      </c>
      <c r="G324" t="s">
        <v>52</v>
      </c>
      <c r="H324" t="s">
        <v>1399</v>
      </c>
      <c r="I324" t="s">
        <v>1392</v>
      </c>
      <c r="J324" s="3">
        <v>44941.517361111109</v>
      </c>
      <c r="K324" t="s">
        <v>1400</v>
      </c>
      <c r="M324" t="s">
        <v>254</v>
      </c>
      <c r="P324">
        <v>80</v>
      </c>
      <c r="Q324">
        <v>80</v>
      </c>
      <c r="R324">
        <v>1</v>
      </c>
      <c r="S324" s="4">
        <v>80</v>
      </c>
      <c r="T324">
        <v>0</v>
      </c>
      <c r="U324">
        <v>0</v>
      </c>
      <c r="V324">
        <v>0</v>
      </c>
      <c r="W324">
        <v>0.18</v>
      </c>
      <c r="X324">
        <v>10</v>
      </c>
      <c r="Y324">
        <v>1.8</v>
      </c>
      <c r="Z324">
        <v>0</v>
      </c>
      <c r="AA324">
        <v>0</v>
      </c>
      <c r="AB324">
        <v>0</v>
      </c>
      <c r="AC324" t="s">
        <v>57</v>
      </c>
      <c r="AD324">
        <v>0</v>
      </c>
      <c r="AE324">
        <v>0</v>
      </c>
      <c r="AF324">
        <v>0</v>
      </c>
      <c r="AG324">
        <v>0</v>
      </c>
      <c r="AH324">
        <v>707</v>
      </c>
      <c r="AI324">
        <v>42</v>
      </c>
      <c r="AJ324">
        <v>38</v>
      </c>
      <c r="AK324">
        <v>0</v>
      </c>
      <c r="AL324">
        <v>55</v>
      </c>
      <c r="AM324">
        <v>749</v>
      </c>
      <c r="AN324">
        <v>80</v>
      </c>
      <c r="AO324" t="s">
        <v>986</v>
      </c>
      <c r="AP324" t="s">
        <v>318</v>
      </c>
      <c r="AQ324" t="s">
        <v>156</v>
      </c>
      <c r="AR324" t="s">
        <v>156</v>
      </c>
      <c r="AS324" t="s">
        <v>62</v>
      </c>
      <c r="AT324">
        <v>1112</v>
      </c>
      <c r="AV324" s="3">
        <v>44946.397916666669</v>
      </c>
    </row>
    <row r="325" spans="1:48" x14ac:dyDescent="0.3">
      <c r="A325" t="s">
        <v>1398</v>
      </c>
      <c r="B325" t="s">
        <v>50</v>
      </c>
      <c r="E325" s="2">
        <v>785845747801</v>
      </c>
      <c r="F325" t="s">
        <v>51</v>
      </c>
      <c r="G325" t="s">
        <v>52</v>
      </c>
      <c r="H325" t="s">
        <v>1399</v>
      </c>
      <c r="I325" t="s">
        <v>1392</v>
      </c>
      <c r="J325" s="3">
        <v>44941.517361111109</v>
      </c>
      <c r="K325" t="s">
        <v>1400</v>
      </c>
      <c r="M325" t="s">
        <v>330</v>
      </c>
      <c r="P325">
        <v>80</v>
      </c>
      <c r="Q325">
        <v>80</v>
      </c>
      <c r="R325">
        <v>1</v>
      </c>
      <c r="S325" s="4">
        <v>80</v>
      </c>
      <c r="T325">
        <v>0</v>
      </c>
      <c r="U325">
        <v>0</v>
      </c>
      <c r="V325">
        <v>0</v>
      </c>
      <c r="W325">
        <v>0.18</v>
      </c>
      <c r="X325">
        <v>10</v>
      </c>
      <c r="Y325">
        <v>1.8</v>
      </c>
      <c r="Z325">
        <v>0</v>
      </c>
      <c r="AA325">
        <v>0</v>
      </c>
      <c r="AB325">
        <v>0</v>
      </c>
      <c r="AC325" t="s">
        <v>57</v>
      </c>
      <c r="AD325">
        <v>0</v>
      </c>
      <c r="AE325">
        <v>0</v>
      </c>
      <c r="AF325">
        <v>0</v>
      </c>
      <c r="AG325">
        <v>0</v>
      </c>
      <c r="AH325">
        <v>707</v>
      </c>
      <c r="AI325">
        <v>42</v>
      </c>
      <c r="AJ325">
        <v>38</v>
      </c>
      <c r="AK325">
        <v>0</v>
      </c>
      <c r="AL325">
        <v>55</v>
      </c>
      <c r="AM325">
        <v>749</v>
      </c>
      <c r="AN325">
        <v>80</v>
      </c>
      <c r="AO325" t="s">
        <v>986</v>
      </c>
      <c r="AP325" t="s">
        <v>318</v>
      </c>
      <c r="AQ325" t="s">
        <v>156</v>
      </c>
      <c r="AR325" t="s">
        <v>156</v>
      </c>
      <c r="AS325" t="s">
        <v>62</v>
      </c>
      <c r="AT325">
        <v>1112</v>
      </c>
      <c r="AV325" s="3">
        <v>44946.397916666669</v>
      </c>
    </row>
    <row r="326" spans="1:48" x14ac:dyDescent="0.3">
      <c r="A326" t="s">
        <v>1398</v>
      </c>
      <c r="B326" t="s">
        <v>50</v>
      </c>
      <c r="E326" s="2">
        <v>785845747801</v>
      </c>
      <c r="F326" t="s">
        <v>51</v>
      </c>
      <c r="G326" t="s">
        <v>52</v>
      </c>
      <c r="H326" t="s">
        <v>1399</v>
      </c>
      <c r="I326" t="s">
        <v>1392</v>
      </c>
      <c r="J326" s="3">
        <v>44941.517361111109</v>
      </c>
      <c r="K326" t="s">
        <v>1400</v>
      </c>
      <c r="M326" t="s">
        <v>85</v>
      </c>
      <c r="P326">
        <v>60</v>
      </c>
      <c r="Q326">
        <v>60</v>
      </c>
      <c r="R326">
        <v>2</v>
      </c>
      <c r="S326" s="4">
        <v>120</v>
      </c>
      <c r="T326">
        <v>0</v>
      </c>
      <c r="U326">
        <v>0</v>
      </c>
      <c r="V326">
        <v>0</v>
      </c>
      <c r="W326">
        <v>0.36</v>
      </c>
      <c r="X326">
        <v>10</v>
      </c>
      <c r="Y326">
        <v>1.8</v>
      </c>
      <c r="Z326">
        <v>0</v>
      </c>
      <c r="AA326">
        <v>0</v>
      </c>
      <c r="AB326">
        <v>0</v>
      </c>
      <c r="AC326" t="s">
        <v>57</v>
      </c>
      <c r="AD326">
        <v>0</v>
      </c>
      <c r="AE326">
        <v>0</v>
      </c>
      <c r="AF326">
        <v>0</v>
      </c>
      <c r="AG326">
        <v>0</v>
      </c>
      <c r="AH326">
        <v>707</v>
      </c>
      <c r="AI326">
        <v>42</v>
      </c>
      <c r="AJ326">
        <v>38</v>
      </c>
      <c r="AK326">
        <v>0</v>
      </c>
      <c r="AL326">
        <v>55</v>
      </c>
      <c r="AM326">
        <v>749</v>
      </c>
      <c r="AN326">
        <v>80</v>
      </c>
      <c r="AO326" t="s">
        <v>986</v>
      </c>
      <c r="AP326" t="s">
        <v>318</v>
      </c>
      <c r="AQ326" t="s">
        <v>156</v>
      </c>
      <c r="AR326" t="s">
        <v>156</v>
      </c>
      <c r="AS326" t="s">
        <v>62</v>
      </c>
      <c r="AT326">
        <v>1112</v>
      </c>
      <c r="AV326" s="3">
        <v>44946.397916666669</v>
      </c>
    </row>
    <row r="327" spans="1:48" x14ac:dyDescent="0.3">
      <c r="A327" t="s">
        <v>1398</v>
      </c>
      <c r="B327" t="s">
        <v>50</v>
      </c>
      <c r="E327" s="2">
        <v>785845747801</v>
      </c>
      <c r="F327" t="s">
        <v>51</v>
      </c>
      <c r="G327" t="s">
        <v>52</v>
      </c>
      <c r="H327" t="s">
        <v>1399</v>
      </c>
      <c r="I327" t="s">
        <v>1392</v>
      </c>
      <c r="J327" s="3">
        <v>44941.517361111109</v>
      </c>
      <c r="K327" t="s">
        <v>1400</v>
      </c>
      <c r="M327" t="s">
        <v>238</v>
      </c>
      <c r="P327">
        <v>60</v>
      </c>
      <c r="Q327">
        <v>60</v>
      </c>
      <c r="R327">
        <v>3</v>
      </c>
      <c r="S327" s="4">
        <v>180</v>
      </c>
      <c r="T327">
        <v>0</v>
      </c>
      <c r="U327">
        <v>0</v>
      </c>
      <c r="V327">
        <v>0</v>
      </c>
      <c r="W327">
        <v>0.54</v>
      </c>
      <c r="X327">
        <v>10</v>
      </c>
      <c r="Y327">
        <v>1.8</v>
      </c>
      <c r="Z327">
        <v>0</v>
      </c>
      <c r="AA327">
        <v>0</v>
      </c>
      <c r="AB327">
        <v>0</v>
      </c>
      <c r="AC327" t="s">
        <v>57</v>
      </c>
      <c r="AD327">
        <v>0</v>
      </c>
      <c r="AE327">
        <v>0</v>
      </c>
      <c r="AF327">
        <v>0</v>
      </c>
      <c r="AG327">
        <v>0</v>
      </c>
      <c r="AH327">
        <v>707</v>
      </c>
      <c r="AI327">
        <v>42</v>
      </c>
      <c r="AJ327">
        <v>38</v>
      </c>
      <c r="AK327">
        <v>0</v>
      </c>
      <c r="AL327">
        <v>55</v>
      </c>
      <c r="AM327">
        <v>749</v>
      </c>
      <c r="AN327">
        <v>80</v>
      </c>
      <c r="AO327" t="s">
        <v>986</v>
      </c>
      <c r="AP327" t="s">
        <v>318</v>
      </c>
      <c r="AQ327" t="s">
        <v>156</v>
      </c>
      <c r="AR327" t="s">
        <v>156</v>
      </c>
      <c r="AS327" t="s">
        <v>62</v>
      </c>
      <c r="AT327">
        <v>1112</v>
      </c>
      <c r="AV327" s="3">
        <v>44946.397916666669</v>
      </c>
    </row>
    <row r="328" spans="1:48" x14ac:dyDescent="0.3">
      <c r="A328" t="s">
        <v>1401</v>
      </c>
      <c r="B328" t="s">
        <v>50</v>
      </c>
      <c r="E328" s="2">
        <v>785845747790</v>
      </c>
      <c r="F328" t="s">
        <v>51</v>
      </c>
      <c r="G328" t="s">
        <v>52</v>
      </c>
      <c r="H328" t="s">
        <v>1402</v>
      </c>
      <c r="I328" t="s">
        <v>1392</v>
      </c>
      <c r="J328" s="3">
        <v>44941.570833333331</v>
      </c>
      <c r="K328" t="s">
        <v>1403</v>
      </c>
      <c r="M328" t="s">
        <v>191</v>
      </c>
      <c r="P328">
        <v>60</v>
      </c>
      <c r="Q328">
        <v>60</v>
      </c>
      <c r="R328">
        <v>2</v>
      </c>
      <c r="S328" s="4">
        <v>120</v>
      </c>
      <c r="T328">
        <v>0</v>
      </c>
      <c r="U328">
        <v>0</v>
      </c>
      <c r="V328">
        <v>0</v>
      </c>
      <c r="W328">
        <v>0.36</v>
      </c>
      <c r="X328">
        <v>9</v>
      </c>
      <c r="Y328">
        <v>1.62</v>
      </c>
      <c r="Z328">
        <v>0</v>
      </c>
      <c r="AA328">
        <v>0</v>
      </c>
      <c r="AB328">
        <v>0</v>
      </c>
      <c r="AC328" t="s">
        <v>57</v>
      </c>
      <c r="AD328">
        <v>0</v>
      </c>
      <c r="AE328">
        <v>0</v>
      </c>
      <c r="AF328">
        <v>0</v>
      </c>
      <c r="AG328">
        <v>0</v>
      </c>
      <c r="AH328">
        <v>560</v>
      </c>
      <c r="AI328">
        <v>42</v>
      </c>
      <c r="AJ328">
        <v>38</v>
      </c>
      <c r="AK328">
        <v>0</v>
      </c>
      <c r="AL328">
        <v>44</v>
      </c>
      <c r="AM328">
        <v>602</v>
      </c>
      <c r="AN328">
        <v>80</v>
      </c>
      <c r="AO328" t="s">
        <v>1274</v>
      </c>
      <c r="AP328" t="s">
        <v>259</v>
      </c>
      <c r="AQ328" t="s">
        <v>156</v>
      </c>
      <c r="AR328" t="s">
        <v>156</v>
      </c>
      <c r="AS328" t="s">
        <v>62</v>
      </c>
      <c r="AT328">
        <v>1630</v>
      </c>
      <c r="AV328" s="3">
        <v>44955.443749999999</v>
      </c>
    </row>
    <row r="329" spans="1:48" x14ac:dyDescent="0.3">
      <c r="A329" t="s">
        <v>1401</v>
      </c>
      <c r="B329" t="s">
        <v>50</v>
      </c>
      <c r="E329" s="2">
        <v>785845747790</v>
      </c>
      <c r="F329" t="s">
        <v>51</v>
      </c>
      <c r="G329" t="s">
        <v>52</v>
      </c>
      <c r="H329" t="s">
        <v>1402</v>
      </c>
      <c r="I329" t="s">
        <v>1392</v>
      </c>
      <c r="J329" s="3">
        <v>44941.570833333331</v>
      </c>
      <c r="K329" t="s">
        <v>1403</v>
      </c>
      <c r="M329" t="s">
        <v>254</v>
      </c>
      <c r="P329">
        <v>80</v>
      </c>
      <c r="Q329">
        <v>80</v>
      </c>
      <c r="R329">
        <v>1</v>
      </c>
      <c r="S329" s="4">
        <v>80</v>
      </c>
      <c r="T329">
        <v>0</v>
      </c>
      <c r="U329">
        <v>0</v>
      </c>
      <c r="V329">
        <v>0</v>
      </c>
      <c r="W329">
        <v>0.18</v>
      </c>
      <c r="X329">
        <v>9</v>
      </c>
      <c r="Y329">
        <v>1.62</v>
      </c>
      <c r="Z329">
        <v>0</v>
      </c>
      <c r="AA329">
        <v>0</v>
      </c>
      <c r="AB329">
        <v>0</v>
      </c>
      <c r="AC329" t="s">
        <v>57</v>
      </c>
      <c r="AD329">
        <v>0</v>
      </c>
      <c r="AE329">
        <v>0</v>
      </c>
      <c r="AF329">
        <v>0</v>
      </c>
      <c r="AG329">
        <v>0</v>
      </c>
      <c r="AH329">
        <v>560</v>
      </c>
      <c r="AI329">
        <v>42</v>
      </c>
      <c r="AJ329">
        <v>38</v>
      </c>
      <c r="AK329">
        <v>0</v>
      </c>
      <c r="AL329">
        <v>44</v>
      </c>
      <c r="AM329">
        <v>602</v>
      </c>
      <c r="AN329">
        <v>80</v>
      </c>
      <c r="AO329" t="s">
        <v>1274</v>
      </c>
      <c r="AP329" t="s">
        <v>259</v>
      </c>
      <c r="AQ329" t="s">
        <v>156</v>
      </c>
      <c r="AR329" t="s">
        <v>156</v>
      </c>
      <c r="AS329" t="s">
        <v>62</v>
      </c>
      <c r="AT329">
        <v>1630</v>
      </c>
      <c r="AV329" s="3">
        <v>44955.443749999999</v>
      </c>
    </row>
    <row r="330" spans="1:48" x14ac:dyDescent="0.3">
      <c r="A330" t="s">
        <v>1401</v>
      </c>
      <c r="B330" t="s">
        <v>50</v>
      </c>
      <c r="E330" s="2">
        <v>785845747790</v>
      </c>
      <c r="F330" t="s">
        <v>51</v>
      </c>
      <c r="G330" t="s">
        <v>52</v>
      </c>
      <c r="H330" t="s">
        <v>1402</v>
      </c>
      <c r="I330" t="s">
        <v>1392</v>
      </c>
      <c r="J330" s="3">
        <v>44941.570833333331</v>
      </c>
      <c r="K330" t="s">
        <v>1403</v>
      </c>
      <c r="M330" t="s">
        <v>85</v>
      </c>
      <c r="P330">
        <v>60</v>
      </c>
      <c r="Q330">
        <v>60</v>
      </c>
      <c r="R330">
        <v>2</v>
      </c>
      <c r="S330" s="4">
        <v>120</v>
      </c>
      <c r="T330">
        <v>0</v>
      </c>
      <c r="U330">
        <v>0</v>
      </c>
      <c r="V330">
        <v>0</v>
      </c>
      <c r="W330">
        <v>0.36</v>
      </c>
      <c r="X330">
        <v>9</v>
      </c>
      <c r="Y330">
        <v>1.62</v>
      </c>
      <c r="Z330">
        <v>0</v>
      </c>
      <c r="AA330">
        <v>0</v>
      </c>
      <c r="AB330">
        <v>0</v>
      </c>
      <c r="AC330" t="s">
        <v>57</v>
      </c>
      <c r="AD330">
        <v>0</v>
      </c>
      <c r="AE330">
        <v>0</v>
      </c>
      <c r="AF330">
        <v>0</v>
      </c>
      <c r="AG330">
        <v>0</v>
      </c>
      <c r="AH330">
        <v>560</v>
      </c>
      <c r="AI330">
        <v>42</v>
      </c>
      <c r="AJ330">
        <v>38</v>
      </c>
      <c r="AK330">
        <v>0</v>
      </c>
      <c r="AL330">
        <v>44</v>
      </c>
      <c r="AM330">
        <v>602</v>
      </c>
      <c r="AN330">
        <v>80</v>
      </c>
      <c r="AO330" t="s">
        <v>1274</v>
      </c>
      <c r="AP330" t="s">
        <v>259</v>
      </c>
      <c r="AQ330" t="s">
        <v>156</v>
      </c>
      <c r="AR330" t="s">
        <v>156</v>
      </c>
      <c r="AS330" t="s">
        <v>62</v>
      </c>
      <c r="AT330">
        <v>1630</v>
      </c>
      <c r="AV330" s="3">
        <v>44955.443749999999</v>
      </c>
    </row>
    <row r="331" spans="1:48" x14ac:dyDescent="0.3">
      <c r="A331" t="s">
        <v>1401</v>
      </c>
      <c r="B331" t="s">
        <v>50</v>
      </c>
      <c r="E331" s="2">
        <v>785845747790</v>
      </c>
      <c r="F331" t="s">
        <v>51</v>
      </c>
      <c r="G331" t="s">
        <v>52</v>
      </c>
      <c r="H331" t="s">
        <v>1402</v>
      </c>
      <c r="I331" t="s">
        <v>1392</v>
      </c>
      <c r="J331" s="3">
        <v>44941.570833333331</v>
      </c>
      <c r="K331" t="s">
        <v>1403</v>
      </c>
      <c r="M331" t="s">
        <v>238</v>
      </c>
      <c r="P331">
        <v>60</v>
      </c>
      <c r="Q331">
        <v>60</v>
      </c>
      <c r="R331">
        <v>2</v>
      </c>
      <c r="S331" s="4">
        <v>120</v>
      </c>
      <c r="T331">
        <v>0</v>
      </c>
      <c r="U331">
        <v>0</v>
      </c>
      <c r="V331">
        <v>0</v>
      </c>
      <c r="W331">
        <v>0.36</v>
      </c>
      <c r="X331">
        <v>9</v>
      </c>
      <c r="Y331">
        <v>1.62</v>
      </c>
      <c r="Z331">
        <v>0</v>
      </c>
      <c r="AA331">
        <v>0</v>
      </c>
      <c r="AB331">
        <v>0</v>
      </c>
      <c r="AC331" t="s">
        <v>57</v>
      </c>
      <c r="AD331">
        <v>0</v>
      </c>
      <c r="AE331">
        <v>0</v>
      </c>
      <c r="AF331">
        <v>0</v>
      </c>
      <c r="AG331">
        <v>0</v>
      </c>
      <c r="AH331">
        <v>560</v>
      </c>
      <c r="AI331">
        <v>42</v>
      </c>
      <c r="AJ331">
        <v>38</v>
      </c>
      <c r="AK331">
        <v>0</v>
      </c>
      <c r="AL331">
        <v>44</v>
      </c>
      <c r="AM331">
        <v>602</v>
      </c>
      <c r="AN331">
        <v>80</v>
      </c>
      <c r="AO331" t="s">
        <v>1274</v>
      </c>
      <c r="AP331" t="s">
        <v>259</v>
      </c>
      <c r="AQ331" t="s">
        <v>156</v>
      </c>
      <c r="AR331" t="s">
        <v>156</v>
      </c>
      <c r="AS331" t="s">
        <v>62</v>
      </c>
      <c r="AT331">
        <v>1630</v>
      </c>
      <c r="AV331" s="3">
        <v>44955.443749999999</v>
      </c>
    </row>
    <row r="332" spans="1:48" x14ac:dyDescent="0.3">
      <c r="A332" t="s">
        <v>1401</v>
      </c>
      <c r="B332" t="s">
        <v>50</v>
      </c>
      <c r="E332" s="2">
        <v>785845747790</v>
      </c>
      <c r="F332" t="s">
        <v>51</v>
      </c>
      <c r="G332" t="s">
        <v>52</v>
      </c>
      <c r="H332" t="s">
        <v>1402</v>
      </c>
      <c r="I332" t="s">
        <v>1392</v>
      </c>
      <c r="J332" s="3">
        <v>44941.570833333331</v>
      </c>
      <c r="K332" t="s">
        <v>1403</v>
      </c>
      <c r="M332" t="s">
        <v>556</v>
      </c>
      <c r="P332">
        <v>60</v>
      </c>
      <c r="Q332">
        <v>60</v>
      </c>
      <c r="R332">
        <v>2</v>
      </c>
      <c r="S332" s="4">
        <v>120</v>
      </c>
      <c r="T332">
        <v>0</v>
      </c>
      <c r="U332">
        <v>0</v>
      </c>
      <c r="V332">
        <v>0</v>
      </c>
      <c r="W332">
        <v>0.36</v>
      </c>
      <c r="X332">
        <v>9</v>
      </c>
      <c r="Y332">
        <v>1.62</v>
      </c>
      <c r="Z332">
        <v>0</v>
      </c>
      <c r="AA332">
        <v>0</v>
      </c>
      <c r="AB332">
        <v>0</v>
      </c>
      <c r="AC332" t="s">
        <v>57</v>
      </c>
      <c r="AD332">
        <v>0</v>
      </c>
      <c r="AE332">
        <v>0</v>
      </c>
      <c r="AF332">
        <v>0</v>
      </c>
      <c r="AG332">
        <v>0</v>
      </c>
      <c r="AH332">
        <v>560</v>
      </c>
      <c r="AI332">
        <v>42</v>
      </c>
      <c r="AJ332">
        <v>38</v>
      </c>
      <c r="AK332">
        <v>0</v>
      </c>
      <c r="AL332">
        <v>44</v>
      </c>
      <c r="AM332">
        <v>602</v>
      </c>
      <c r="AN332">
        <v>80</v>
      </c>
      <c r="AO332" t="s">
        <v>1274</v>
      </c>
      <c r="AP332" t="s">
        <v>259</v>
      </c>
      <c r="AQ332" t="s">
        <v>156</v>
      </c>
      <c r="AR332" t="s">
        <v>156</v>
      </c>
      <c r="AS332" t="s">
        <v>62</v>
      </c>
      <c r="AT332">
        <v>1630</v>
      </c>
      <c r="AV332" s="3">
        <v>44955.443749999999</v>
      </c>
    </row>
    <row r="333" spans="1:48" x14ac:dyDescent="0.3">
      <c r="A333" t="s">
        <v>1404</v>
      </c>
      <c r="B333" t="s">
        <v>50</v>
      </c>
      <c r="E333" s="2">
        <v>785845747827</v>
      </c>
      <c r="F333" t="s">
        <v>51</v>
      </c>
      <c r="G333" t="s">
        <v>52</v>
      </c>
      <c r="H333" t="s">
        <v>1405</v>
      </c>
      <c r="I333" t="s">
        <v>1392</v>
      </c>
      <c r="J333" s="3">
        <v>44941.774305555555</v>
      </c>
      <c r="K333" t="s">
        <v>1406</v>
      </c>
      <c r="M333" t="s">
        <v>56</v>
      </c>
      <c r="P333">
        <v>60</v>
      </c>
      <c r="Q333">
        <v>60</v>
      </c>
      <c r="R333">
        <v>3</v>
      </c>
      <c r="S333" s="4">
        <v>180</v>
      </c>
      <c r="T333">
        <v>0</v>
      </c>
      <c r="U333">
        <v>0</v>
      </c>
      <c r="V333">
        <v>0</v>
      </c>
      <c r="W333">
        <v>0.54</v>
      </c>
      <c r="X333">
        <v>3</v>
      </c>
      <c r="Y333">
        <v>0.54</v>
      </c>
      <c r="Z333">
        <v>0</v>
      </c>
      <c r="AA333">
        <v>0</v>
      </c>
      <c r="AB333">
        <v>0</v>
      </c>
      <c r="AC333" t="s">
        <v>57</v>
      </c>
      <c r="AD333">
        <v>0</v>
      </c>
      <c r="AE333">
        <v>0</v>
      </c>
      <c r="AF333">
        <v>0</v>
      </c>
      <c r="AG333">
        <v>0</v>
      </c>
      <c r="AH333">
        <v>180</v>
      </c>
      <c r="AI333">
        <v>38</v>
      </c>
      <c r="AJ333">
        <v>45</v>
      </c>
      <c r="AK333">
        <v>0</v>
      </c>
      <c r="AL333">
        <v>14</v>
      </c>
      <c r="AM333">
        <v>218</v>
      </c>
      <c r="AN333">
        <v>83</v>
      </c>
      <c r="AO333" t="s">
        <v>1407</v>
      </c>
      <c r="AP333" t="s">
        <v>1408</v>
      </c>
      <c r="AQ333" t="s">
        <v>572</v>
      </c>
      <c r="AR333" t="s">
        <v>75</v>
      </c>
      <c r="AS333" t="s">
        <v>62</v>
      </c>
      <c r="AT333">
        <v>2730</v>
      </c>
      <c r="AV333" s="3">
        <v>44944.536111111112</v>
      </c>
    </row>
    <row r="334" spans="1:48" x14ac:dyDescent="0.3">
      <c r="A334" t="s">
        <v>1409</v>
      </c>
      <c r="B334" t="s">
        <v>50</v>
      </c>
      <c r="E334" s="2">
        <v>785845747814</v>
      </c>
      <c r="F334" t="s">
        <v>51</v>
      </c>
      <c r="G334" t="s">
        <v>52</v>
      </c>
      <c r="H334" t="s">
        <v>1410</v>
      </c>
      <c r="I334" t="s">
        <v>1392</v>
      </c>
      <c r="J334" s="3">
        <v>44941.863888888889</v>
      </c>
      <c r="K334" t="s">
        <v>1411</v>
      </c>
      <c r="M334" t="s">
        <v>56</v>
      </c>
      <c r="P334">
        <v>60</v>
      </c>
      <c r="Q334">
        <v>60</v>
      </c>
      <c r="R334">
        <v>2</v>
      </c>
      <c r="S334" s="4">
        <v>120</v>
      </c>
      <c r="T334">
        <v>0</v>
      </c>
      <c r="U334">
        <v>0</v>
      </c>
      <c r="V334">
        <v>0</v>
      </c>
      <c r="W334">
        <v>0.36</v>
      </c>
      <c r="X334">
        <v>5</v>
      </c>
      <c r="Y334">
        <v>0.9</v>
      </c>
      <c r="Z334">
        <v>0</v>
      </c>
      <c r="AA334">
        <v>0</v>
      </c>
      <c r="AB334">
        <v>0</v>
      </c>
      <c r="AC334" t="s">
        <v>57</v>
      </c>
      <c r="AD334">
        <v>0</v>
      </c>
      <c r="AE334">
        <v>0</v>
      </c>
      <c r="AF334">
        <v>0</v>
      </c>
      <c r="AG334">
        <v>0</v>
      </c>
      <c r="AH334">
        <v>300</v>
      </c>
      <c r="AI334">
        <v>38</v>
      </c>
      <c r="AJ334">
        <v>45</v>
      </c>
      <c r="AK334">
        <v>0</v>
      </c>
      <c r="AL334">
        <v>24</v>
      </c>
      <c r="AM334">
        <v>338</v>
      </c>
      <c r="AN334">
        <v>83</v>
      </c>
      <c r="AO334" t="s">
        <v>1006</v>
      </c>
      <c r="AP334" t="s">
        <v>1007</v>
      </c>
      <c r="AQ334" t="s">
        <v>1008</v>
      </c>
      <c r="AR334" t="s">
        <v>75</v>
      </c>
      <c r="AS334" t="s">
        <v>62</v>
      </c>
      <c r="AT334">
        <v>2504</v>
      </c>
      <c r="AV334" s="3">
        <v>44948.347916666666</v>
      </c>
    </row>
    <row r="335" spans="1:48" x14ac:dyDescent="0.3">
      <c r="A335" t="s">
        <v>1409</v>
      </c>
      <c r="B335" t="s">
        <v>50</v>
      </c>
      <c r="E335" s="2">
        <v>785845747814</v>
      </c>
      <c r="F335" t="s">
        <v>51</v>
      </c>
      <c r="G335" t="s">
        <v>52</v>
      </c>
      <c r="H335" t="s">
        <v>1410</v>
      </c>
      <c r="I335" t="s">
        <v>1392</v>
      </c>
      <c r="J335" s="3">
        <v>44941.863888888889</v>
      </c>
      <c r="K335" t="s">
        <v>1411</v>
      </c>
      <c r="M335" t="s">
        <v>85</v>
      </c>
      <c r="P335">
        <v>60</v>
      </c>
      <c r="Q335">
        <v>60</v>
      </c>
      <c r="R335">
        <v>2</v>
      </c>
      <c r="S335" s="4">
        <v>120</v>
      </c>
      <c r="T335">
        <v>0</v>
      </c>
      <c r="U335">
        <v>0</v>
      </c>
      <c r="V335">
        <v>0</v>
      </c>
      <c r="W335">
        <v>0.36</v>
      </c>
      <c r="X335">
        <v>5</v>
      </c>
      <c r="Y335">
        <v>0.9</v>
      </c>
      <c r="Z335">
        <v>0</v>
      </c>
      <c r="AA335">
        <v>0</v>
      </c>
      <c r="AB335">
        <v>0</v>
      </c>
      <c r="AC335" t="s">
        <v>57</v>
      </c>
      <c r="AD335">
        <v>0</v>
      </c>
      <c r="AE335">
        <v>0</v>
      </c>
      <c r="AF335">
        <v>0</v>
      </c>
      <c r="AG335">
        <v>0</v>
      </c>
      <c r="AH335">
        <v>300</v>
      </c>
      <c r="AI335">
        <v>38</v>
      </c>
      <c r="AJ335">
        <v>45</v>
      </c>
      <c r="AK335">
        <v>0</v>
      </c>
      <c r="AL335">
        <v>24</v>
      </c>
      <c r="AM335">
        <v>338</v>
      </c>
      <c r="AN335">
        <v>83</v>
      </c>
      <c r="AO335" t="s">
        <v>1006</v>
      </c>
      <c r="AP335" t="s">
        <v>1007</v>
      </c>
      <c r="AQ335" t="s">
        <v>1008</v>
      </c>
      <c r="AR335" t="s">
        <v>75</v>
      </c>
      <c r="AS335" t="s">
        <v>62</v>
      </c>
      <c r="AT335">
        <v>2504</v>
      </c>
      <c r="AV335" s="3">
        <v>44948.347916666666</v>
      </c>
    </row>
    <row r="336" spans="1:48" x14ac:dyDescent="0.3">
      <c r="A336" t="s">
        <v>1409</v>
      </c>
      <c r="B336" t="s">
        <v>50</v>
      </c>
      <c r="E336" s="2">
        <v>785845747814</v>
      </c>
      <c r="F336" t="s">
        <v>51</v>
      </c>
      <c r="G336" t="s">
        <v>52</v>
      </c>
      <c r="H336" t="s">
        <v>1410</v>
      </c>
      <c r="I336" t="s">
        <v>1392</v>
      </c>
      <c r="J336" s="3">
        <v>44941.863888888889</v>
      </c>
      <c r="K336" t="s">
        <v>1411</v>
      </c>
      <c r="M336" t="s">
        <v>331</v>
      </c>
      <c r="O336" t="s">
        <v>332</v>
      </c>
      <c r="P336">
        <v>60</v>
      </c>
      <c r="Q336">
        <v>60</v>
      </c>
      <c r="R336">
        <v>1</v>
      </c>
      <c r="S336" s="4">
        <v>60</v>
      </c>
      <c r="T336">
        <v>0</v>
      </c>
      <c r="U336">
        <v>0</v>
      </c>
      <c r="V336">
        <v>0</v>
      </c>
      <c r="W336">
        <v>0.18</v>
      </c>
      <c r="X336">
        <v>5</v>
      </c>
      <c r="Y336">
        <v>0.9</v>
      </c>
      <c r="Z336">
        <v>0</v>
      </c>
      <c r="AA336">
        <v>0</v>
      </c>
      <c r="AB336">
        <v>0</v>
      </c>
      <c r="AC336" t="s">
        <v>57</v>
      </c>
      <c r="AD336">
        <v>0</v>
      </c>
      <c r="AE336">
        <v>0</v>
      </c>
      <c r="AF336">
        <v>0</v>
      </c>
      <c r="AG336">
        <v>0</v>
      </c>
      <c r="AH336">
        <v>300</v>
      </c>
      <c r="AI336">
        <v>38</v>
      </c>
      <c r="AJ336">
        <v>45</v>
      </c>
      <c r="AK336">
        <v>0</v>
      </c>
      <c r="AL336">
        <v>24</v>
      </c>
      <c r="AM336">
        <v>338</v>
      </c>
      <c r="AN336">
        <v>83</v>
      </c>
      <c r="AO336" t="s">
        <v>1006</v>
      </c>
      <c r="AP336" t="s">
        <v>1007</v>
      </c>
      <c r="AQ336" t="s">
        <v>1008</v>
      </c>
      <c r="AR336" t="s">
        <v>75</v>
      </c>
      <c r="AS336" t="s">
        <v>62</v>
      </c>
      <c r="AT336">
        <v>2504</v>
      </c>
      <c r="AV336" s="3">
        <v>44948.347916666666</v>
      </c>
    </row>
    <row r="337" spans="1:48" x14ac:dyDescent="0.3">
      <c r="A337" t="s">
        <v>1412</v>
      </c>
      <c r="B337" t="s">
        <v>50</v>
      </c>
      <c r="E337" s="2">
        <v>785863935844</v>
      </c>
      <c r="F337" t="s">
        <v>51</v>
      </c>
      <c r="G337" t="s">
        <v>52</v>
      </c>
      <c r="H337" t="s">
        <v>1413</v>
      </c>
      <c r="I337" t="s">
        <v>1414</v>
      </c>
      <c r="J337" s="3">
        <v>44943.419444444444</v>
      </c>
      <c r="K337" t="s">
        <v>1415</v>
      </c>
      <c r="M337" t="s">
        <v>56</v>
      </c>
      <c r="P337">
        <v>60</v>
      </c>
      <c r="Q337">
        <v>60</v>
      </c>
      <c r="R337">
        <v>1</v>
      </c>
      <c r="S337" s="4">
        <v>60</v>
      </c>
      <c r="T337">
        <v>0</v>
      </c>
      <c r="U337">
        <v>0</v>
      </c>
      <c r="V337">
        <v>0</v>
      </c>
      <c r="W337">
        <v>0.18</v>
      </c>
      <c r="X337">
        <v>1</v>
      </c>
      <c r="Y337">
        <v>0.18</v>
      </c>
      <c r="Z337">
        <v>0</v>
      </c>
      <c r="AA337">
        <v>0</v>
      </c>
      <c r="AB337">
        <v>0</v>
      </c>
      <c r="AC337" t="s">
        <v>57</v>
      </c>
      <c r="AD337">
        <v>0</v>
      </c>
      <c r="AE337">
        <v>0</v>
      </c>
      <c r="AF337">
        <v>0</v>
      </c>
      <c r="AG337">
        <v>0</v>
      </c>
      <c r="AH337">
        <v>60</v>
      </c>
      <c r="AI337">
        <v>83</v>
      </c>
      <c r="AJ337">
        <v>0</v>
      </c>
      <c r="AK337">
        <v>0</v>
      </c>
      <c r="AL337">
        <v>5</v>
      </c>
      <c r="AM337">
        <v>143</v>
      </c>
      <c r="AN337">
        <v>83</v>
      </c>
      <c r="AO337" t="s">
        <v>1416</v>
      </c>
      <c r="AP337" t="s">
        <v>1417</v>
      </c>
      <c r="AQ337" t="s">
        <v>265</v>
      </c>
      <c r="AR337" t="s">
        <v>61</v>
      </c>
      <c r="AS337" t="s">
        <v>62</v>
      </c>
      <c r="AT337">
        <v>4301</v>
      </c>
      <c r="AV337" s="3">
        <v>44951.372916666667</v>
      </c>
    </row>
    <row r="338" spans="1:48" x14ac:dyDescent="0.3">
      <c r="A338" t="s">
        <v>1418</v>
      </c>
      <c r="B338" t="s">
        <v>50</v>
      </c>
      <c r="E338" s="2">
        <v>785863935802</v>
      </c>
      <c r="F338" t="s">
        <v>51</v>
      </c>
      <c r="G338" t="s">
        <v>52</v>
      </c>
      <c r="H338" t="s">
        <v>1419</v>
      </c>
      <c r="I338" t="s">
        <v>1414</v>
      </c>
      <c r="J338" s="3">
        <v>44944.125694444447</v>
      </c>
      <c r="K338" t="s">
        <v>1420</v>
      </c>
      <c r="M338" t="s">
        <v>56</v>
      </c>
      <c r="P338">
        <v>60</v>
      </c>
      <c r="Q338">
        <v>60</v>
      </c>
      <c r="R338">
        <v>2</v>
      </c>
      <c r="S338" s="4">
        <v>120</v>
      </c>
      <c r="T338">
        <v>0</v>
      </c>
      <c r="U338">
        <v>0</v>
      </c>
      <c r="V338">
        <v>0</v>
      </c>
      <c r="W338">
        <v>0.36</v>
      </c>
      <c r="X338">
        <v>2</v>
      </c>
      <c r="Y338">
        <v>0.36</v>
      </c>
      <c r="Z338">
        <v>0</v>
      </c>
      <c r="AA338">
        <v>0</v>
      </c>
      <c r="AB338">
        <v>0</v>
      </c>
      <c r="AC338" t="s">
        <v>57</v>
      </c>
      <c r="AD338">
        <v>0</v>
      </c>
      <c r="AE338">
        <v>0</v>
      </c>
      <c r="AF338">
        <v>0</v>
      </c>
      <c r="AG338">
        <v>0</v>
      </c>
      <c r="AH338">
        <v>120</v>
      </c>
      <c r="AI338">
        <v>42</v>
      </c>
      <c r="AJ338">
        <v>38</v>
      </c>
      <c r="AK338">
        <v>0</v>
      </c>
      <c r="AL338">
        <v>9</v>
      </c>
      <c r="AM338">
        <v>162</v>
      </c>
      <c r="AN338">
        <v>80</v>
      </c>
      <c r="AO338" t="s">
        <v>1421</v>
      </c>
      <c r="AP338" t="s">
        <v>318</v>
      </c>
      <c r="AQ338" t="s">
        <v>156</v>
      </c>
      <c r="AR338" t="s">
        <v>156</v>
      </c>
      <c r="AS338" t="s">
        <v>62</v>
      </c>
      <c r="AT338">
        <v>1108</v>
      </c>
      <c r="AV338" s="3">
        <v>44952.404861111114</v>
      </c>
    </row>
    <row r="339" spans="1:48" x14ac:dyDescent="0.3">
      <c r="A339" t="s">
        <v>1422</v>
      </c>
      <c r="B339" t="s">
        <v>50</v>
      </c>
      <c r="E339" s="2">
        <v>785863935815</v>
      </c>
      <c r="F339" t="s">
        <v>51</v>
      </c>
      <c r="G339" t="s">
        <v>52</v>
      </c>
      <c r="H339" t="s">
        <v>1423</v>
      </c>
      <c r="I339" t="s">
        <v>1414</v>
      </c>
      <c r="J339" s="3">
        <v>44945.109722222223</v>
      </c>
      <c r="K339" t="s">
        <v>1424</v>
      </c>
      <c r="M339" t="s">
        <v>56</v>
      </c>
      <c r="P339">
        <v>60</v>
      </c>
      <c r="Q339">
        <v>60</v>
      </c>
      <c r="R339">
        <v>1</v>
      </c>
      <c r="S339" s="4">
        <v>60</v>
      </c>
      <c r="T339">
        <v>0</v>
      </c>
      <c r="U339">
        <v>0</v>
      </c>
      <c r="V339">
        <v>0</v>
      </c>
      <c r="W339">
        <v>0.18</v>
      </c>
      <c r="X339">
        <v>2</v>
      </c>
      <c r="Y339">
        <v>0.36</v>
      </c>
      <c r="Z339">
        <v>0</v>
      </c>
      <c r="AA339">
        <v>0</v>
      </c>
      <c r="AB339">
        <v>0</v>
      </c>
      <c r="AC339" t="s">
        <v>57</v>
      </c>
      <c r="AD339">
        <v>0</v>
      </c>
      <c r="AE339">
        <v>0</v>
      </c>
      <c r="AF339">
        <v>0</v>
      </c>
      <c r="AG339">
        <v>0</v>
      </c>
      <c r="AH339">
        <v>120</v>
      </c>
      <c r="AI339">
        <v>61</v>
      </c>
      <c r="AJ339">
        <v>19</v>
      </c>
      <c r="AK339">
        <v>0</v>
      </c>
      <c r="AL339">
        <v>9</v>
      </c>
      <c r="AM339">
        <v>181</v>
      </c>
      <c r="AN339">
        <v>80</v>
      </c>
      <c r="AO339" t="s">
        <v>1425</v>
      </c>
      <c r="AP339" t="s">
        <v>259</v>
      </c>
      <c r="AQ339" t="s">
        <v>156</v>
      </c>
      <c r="AR339" t="s">
        <v>156</v>
      </c>
      <c r="AS339" t="s">
        <v>62</v>
      </c>
      <c r="AT339">
        <v>1632</v>
      </c>
      <c r="AV339" s="3">
        <v>44952.620833333334</v>
      </c>
    </row>
    <row r="340" spans="1:48" x14ac:dyDescent="0.3">
      <c r="A340" t="s">
        <v>1422</v>
      </c>
      <c r="B340" t="s">
        <v>50</v>
      </c>
      <c r="E340" s="2">
        <v>785863935815</v>
      </c>
      <c r="F340" t="s">
        <v>51</v>
      </c>
      <c r="G340" t="s">
        <v>52</v>
      </c>
      <c r="H340" t="s">
        <v>1423</v>
      </c>
      <c r="I340" t="s">
        <v>1414</v>
      </c>
      <c r="J340" s="3">
        <v>44945.109722222223</v>
      </c>
      <c r="K340" t="s">
        <v>1424</v>
      </c>
      <c r="M340" t="s">
        <v>191</v>
      </c>
      <c r="P340">
        <v>60</v>
      </c>
      <c r="Q340">
        <v>60</v>
      </c>
      <c r="R340">
        <v>1</v>
      </c>
      <c r="S340" s="4">
        <v>60</v>
      </c>
      <c r="T340">
        <v>0</v>
      </c>
      <c r="U340">
        <v>0</v>
      </c>
      <c r="V340">
        <v>0</v>
      </c>
      <c r="W340">
        <v>0.18</v>
      </c>
      <c r="X340">
        <v>2</v>
      </c>
      <c r="Y340">
        <v>0.36</v>
      </c>
      <c r="Z340">
        <v>0</v>
      </c>
      <c r="AA340">
        <v>0</v>
      </c>
      <c r="AB340">
        <v>0</v>
      </c>
      <c r="AC340" t="s">
        <v>57</v>
      </c>
      <c r="AD340">
        <v>0</v>
      </c>
      <c r="AE340">
        <v>0</v>
      </c>
      <c r="AF340">
        <v>0</v>
      </c>
      <c r="AG340">
        <v>0</v>
      </c>
      <c r="AH340">
        <v>120</v>
      </c>
      <c r="AI340">
        <v>61</v>
      </c>
      <c r="AJ340">
        <v>19</v>
      </c>
      <c r="AK340">
        <v>0</v>
      </c>
      <c r="AL340">
        <v>9</v>
      </c>
      <c r="AM340">
        <v>181</v>
      </c>
      <c r="AN340">
        <v>80</v>
      </c>
      <c r="AO340" t="s">
        <v>1425</v>
      </c>
      <c r="AP340" t="s">
        <v>259</v>
      </c>
      <c r="AQ340" t="s">
        <v>156</v>
      </c>
      <c r="AR340" t="s">
        <v>156</v>
      </c>
      <c r="AS340" t="s">
        <v>62</v>
      </c>
      <c r="AT340">
        <v>1632</v>
      </c>
      <c r="AV340" s="3">
        <v>44952.620833333334</v>
      </c>
    </row>
    <row r="341" spans="1:48" x14ac:dyDescent="0.3">
      <c r="A341" t="s">
        <v>1426</v>
      </c>
      <c r="B341" t="s">
        <v>50</v>
      </c>
      <c r="E341" s="2">
        <v>785867332046</v>
      </c>
      <c r="F341" t="s">
        <v>51</v>
      </c>
      <c r="G341" t="s">
        <v>52</v>
      </c>
      <c r="H341" t="s">
        <v>1427</v>
      </c>
      <c r="I341" t="s">
        <v>1428</v>
      </c>
      <c r="J341" s="3">
        <v>44945.388888888891</v>
      </c>
      <c r="K341" t="s">
        <v>1429</v>
      </c>
      <c r="M341" t="s">
        <v>56</v>
      </c>
      <c r="P341">
        <v>60</v>
      </c>
      <c r="Q341">
        <v>60</v>
      </c>
      <c r="R341">
        <v>2</v>
      </c>
      <c r="S341" s="4">
        <v>120</v>
      </c>
      <c r="T341">
        <v>0</v>
      </c>
      <c r="U341">
        <v>0</v>
      </c>
      <c r="V341">
        <v>0</v>
      </c>
      <c r="W341">
        <v>0.36</v>
      </c>
      <c r="X341">
        <v>2</v>
      </c>
      <c r="Y341">
        <v>0.36</v>
      </c>
      <c r="Z341">
        <v>0</v>
      </c>
      <c r="AA341">
        <v>0</v>
      </c>
      <c r="AB341">
        <v>0</v>
      </c>
      <c r="AC341" t="s">
        <v>57</v>
      </c>
      <c r="AD341">
        <v>0</v>
      </c>
      <c r="AE341">
        <v>0</v>
      </c>
      <c r="AF341">
        <v>0</v>
      </c>
      <c r="AG341">
        <v>0</v>
      </c>
      <c r="AH341">
        <v>120</v>
      </c>
      <c r="AI341">
        <v>83</v>
      </c>
      <c r="AJ341">
        <v>0</v>
      </c>
      <c r="AK341">
        <v>0</v>
      </c>
      <c r="AL341">
        <v>9</v>
      </c>
      <c r="AM341">
        <v>203</v>
      </c>
      <c r="AN341">
        <v>83</v>
      </c>
      <c r="AO341" t="s">
        <v>1430</v>
      </c>
      <c r="AP341" t="s">
        <v>1431</v>
      </c>
      <c r="AQ341" t="s">
        <v>743</v>
      </c>
      <c r="AR341" t="s">
        <v>61</v>
      </c>
      <c r="AS341" t="s">
        <v>62</v>
      </c>
      <c r="AT341">
        <v>5400</v>
      </c>
      <c r="AV341" s="3">
        <v>44954.359027777777</v>
      </c>
    </row>
    <row r="342" spans="1:48" x14ac:dyDescent="0.3">
      <c r="A342" t="s">
        <v>1432</v>
      </c>
      <c r="B342" t="s">
        <v>50</v>
      </c>
      <c r="E342" s="2">
        <v>785867332033</v>
      </c>
      <c r="F342" t="s">
        <v>51</v>
      </c>
      <c r="G342" t="s">
        <v>52</v>
      </c>
      <c r="H342" t="s">
        <v>1433</v>
      </c>
      <c r="I342" t="s">
        <v>1434</v>
      </c>
      <c r="J342" s="3">
        <v>44945.42083333333</v>
      </c>
      <c r="K342" t="s">
        <v>1435</v>
      </c>
      <c r="M342" t="s">
        <v>56</v>
      </c>
      <c r="P342">
        <v>60</v>
      </c>
      <c r="Q342">
        <v>42</v>
      </c>
      <c r="R342">
        <v>50</v>
      </c>
      <c r="S342" s="4">
        <v>2100</v>
      </c>
      <c r="T342">
        <v>900</v>
      </c>
      <c r="U342">
        <v>900</v>
      </c>
      <c r="V342">
        <v>0</v>
      </c>
      <c r="W342">
        <v>9</v>
      </c>
      <c r="X342">
        <v>50</v>
      </c>
      <c r="Y342">
        <v>9</v>
      </c>
      <c r="Z342">
        <v>0</v>
      </c>
      <c r="AA342">
        <v>0</v>
      </c>
      <c r="AB342">
        <v>0</v>
      </c>
      <c r="AC342" t="s">
        <v>57</v>
      </c>
      <c r="AD342">
        <v>0</v>
      </c>
      <c r="AE342">
        <v>0</v>
      </c>
      <c r="AF342">
        <v>0</v>
      </c>
      <c r="AG342">
        <v>0</v>
      </c>
      <c r="AH342">
        <v>2100</v>
      </c>
      <c r="AI342">
        <v>216</v>
      </c>
      <c r="AJ342">
        <v>22</v>
      </c>
      <c r="AK342">
        <v>0</v>
      </c>
      <c r="AL342">
        <v>165</v>
      </c>
      <c r="AM342">
        <v>2316</v>
      </c>
      <c r="AN342">
        <v>238</v>
      </c>
      <c r="AO342" t="s">
        <v>816</v>
      </c>
      <c r="AP342" t="s">
        <v>353</v>
      </c>
      <c r="AQ342" t="s">
        <v>181</v>
      </c>
      <c r="AR342" t="s">
        <v>75</v>
      </c>
      <c r="AS342" t="s">
        <v>62</v>
      </c>
      <c r="AT342">
        <v>3311</v>
      </c>
      <c r="AV342" s="3">
        <v>44949.779861111114</v>
      </c>
    </row>
    <row r="343" spans="1:48" x14ac:dyDescent="0.3">
      <c r="A343" t="s">
        <v>1436</v>
      </c>
      <c r="B343" t="s">
        <v>50</v>
      </c>
      <c r="E343" s="2">
        <v>785867332020</v>
      </c>
      <c r="F343" t="s">
        <v>51</v>
      </c>
      <c r="G343" t="s">
        <v>52</v>
      </c>
      <c r="H343" t="s">
        <v>1437</v>
      </c>
      <c r="I343" t="s">
        <v>1428</v>
      </c>
      <c r="J343" s="3">
        <v>44945.65347222222</v>
      </c>
      <c r="K343" t="s">
        <v>1438</v>
      </c>
      <c r="M343" t="s">
        <v>56</v>
      </c>
      <c r="P343">
        <v>60</v>
      </c>
      <c r="Q343">
        <v>60</v>
      </c>
      <c r="R343">
        <v>2</v>
      </c>
      <c r="S343" s="4">
        <v>120</v>
      </c>
      <c r="T343">
        <v>0</v>
      </c>
      <c r="U343">
        <v>0</v>
      </c>
      <c r="V343">
        <v>0</v>
      </c>
      <c r="W343">
        <v>0.36</v>
      </c>
      <c r="X343">
        <v>2</v>
      </c>
      <c r="Y343">
        <v>0.36</v>
      </c>
      <c r="Z343">
        <v>0</v>
      </c>
      <c r="AA343">
        <v>0</v>
      </c>
      <c r="AB343">
        <v>0</v>
      </c>
      <c r="AC343" t="s">
        <v>57</v>
      </c>
      <c r="AD343">
        <v>0</v>
      </c>
      <c r="AE343">
        <v>0</v>
      </c>
      <c r="AF343">
        <v>0</v>
      </c>
      <c r="AG343">
        <v>0</v>
      </c>
      <c r="AH343">
        <v>120</v>
      </c>
      <c r="AI343">
        <v>35</v>
      </c>
      <c r="AJ343">
        <v>45</v>
      </c>
      <c r="AK343">
        <v>0</v>
      </c>
      <c r="AL343">
        <v>9</v>
      </c>
      <c r="AM343">
        <v>155</v>
      </c>
      <c r="AN343">
        <v>80</v>
      </c>
      <c r="AO343" t="s">
        <v>1439</v>
      </c>
      <c r="AP343" t="s">
        <v>1296</v>
      </c>
      <c r="AQ343" t="s">
        <v>68</v>
      </c>
      <c r="AR343" t="s">
        <v>61</v>
      </c>
      <c r="AS343" t="s">
        <v>62</v>
      </c>
      <c r="AT343">
        <v>4118</v>
      </c>
      <c r="AV343" s="3">
        <v>44947.51458333333</v>
      </c>
    </row>
    <row r="344" spans="1:48" x14ac:dyDescent="0.3">
      <c r="A344" t="s">
        <v>1440</v>
      </c>
      <c r="B344" t="s">
        <v>50</v>
      </c>
      <c r="E344" s="2">
        <v>785868104106</v>
      </c>
      <c r="F344" t="s">
        <v>51</v>
      </c>
      <c r="G344" t="s">
        <v>52</v>
      </c>
      <c r="H344" t="s">
        <v>1441</v>
      </c>
      <c r="I344" t="s">
        <v>1428</v>
      </c>
      <c r="J344" s="3">
        <v>44945.856944444444</v>
      </c>
      <c r="K344" t="s">
        <v>1442</v>
      </c>
      <c r="M344" t="s">
        <v>56</v>
      </c>
      <c r="P344">
        <v>60</v>
      </c>
      <c r="Q344">
        <v>60</v>
      </c>
      <c r="R344">
        <v>4</v>
      </c>
      <c r="S344" s="4">
        <v>240</v>
      </c>
      <c r="T344">
        <v>0</v>
      </c>
      <c r="U344">
        <v>0</v>
      </c>
      <c r="V344">
        <v>0</v>
      </c>
      <c r="W344">
        <v>0.72</v>
      </c>
      <c r="X344">
        <v>4</v>
      </c>
      <c r="Y344">
        <v>0.72</v>
      </c>
      <c r="Z344">
        <v>0</v>
      </c>
      <c r="AA344">
        <v>0</v>
      </c>
      <c r="AB344">
        <v>0</v>
      </c>
      <c r="AC344" t="s">
        <v>57</v>
      </c>
      <c r="AD344">
        <v>0</v>
      </c>
      <c r="AE344">
        <v>0</v>
      </c>
      <c r="AF344">
        <v>0</v>
      </c>
      <c r="AG344">
        <v>0</v>
      </c>
      <c r="AH344">
        <v>240</v>
      </c>
      <c r="AI344">
        <v>80</v>
      </c>
      <c r="AJ344">
        <v>0</v>
      </c>
      <c r="AK344">
        <v>0</v>
      </c>
      <c r="AL344">
        <v>19</v>
      </c>
      <c r="AM344">
        <v>320</v>
      </c>
      <c r="AN344">
        <v>80</v>
      </c>
      <c r="AO344" t="s">
        <v>1443</v>
      </c>
      <c r="AP344" t="s">
        <v>1444</v>
      </c>
      <c r="AQ344" t="s">
        <v>68</v>
      </c>
      <c r="AR344" t="s">
        <v>61</v>
      </c>
      <c r="AS344" t="s">
        <v>62</v>
      </c>
      <c r="AT344">
        <v>4122</v>
      </c>
      <c r="AV344" s="3">
        <v>44950.436111111114</v>
      </c>
    </row>
    <row r="345" spans="1:48" x14ac:dyDescent="0.3">
      <c r="A345" t="s">
        <v>1445</v>
      </c>
      <c r="B345" t="s">
        <v>50</v>
      </c>
      <c r="E345" s="2">
        <v>785881476537</v>
      </c>
      <c r="F345" t="s">
        <v>51</v>
      </c>
      <c r="G345" t="s">
        <v>52</v>
      </c>
      <c r="H345" t="s">
        <v>1446</v>
      </c>
      <c r="I345" t="s">
        <v>1447</v>
      </c>
      <c r="J345" s="3">
        <v>44945.997916666667</v>
      </c>
      <c r="K345" t="s">
        <v>1448</v>
      </c>
      <c r="M345" t="s">
        <v>330</v>
      </c>
      <c r="P345">
        <v>80</v>
      </c>
      <c r="Q345">
        <v>80</v>
      </c>
      <c r="R345">
        <v>2</v>
      </c>
      <c r="S345" s="4">
        <v>160</v>
      </c>
      <c r="T345">
        <v>0</v>
      </c>
      <c r="U345">
        <v>0</v>
      </c>
      <c r="V345">
        <v>0</v>
      </c>
      <c r="W345">
        <v>0.36</v>
      </c>
      <c r="X345">
        <v>2</v>
      </c>
      <c r="Y345">
        <v>0.36</v>
      </c>
      <c r="Z345">
        <v>0</v>
      </c>
      <c r="AA345">
        <v>0</v>
      </c>
      <c r="AB345">
        <v>0</v>
      </c>
      <c r="AC345" t="s">
        <v>57</v>
      </c>
      <c r="AD345">
        <v>0</v>
      </c>
      <c r="AE345">
        <v>0</v>
      </c>
      <c r="AF345">
        <v>0</v>
      </c>
      <c r="AG345">
        <v>0</v>
      </c>
      <c r="AH345">
        <v>160</v>
      </c>
      <c r="AI345">
        <v>80</v>
      </c>
      <c r="AJ345">
        <v>0</v>
      </c>
      <c r="AK345">
        <v>0</v>
      </c>
      <c r="AL345">
        <v>13</v>
      </c>
      <c r="AM345">
        <v>240</v>
      </c>
      <c r="AN345">
        <v>80</v>
      </c>
      <c r="AO345" t="s">
        <v>1449</v>
      </c>
      <c r="AP345" t="s">
        <v>1450</v>
      </c>
      <c r="AQ345" t="s">
        <v>81</v>
      </c>
      <c r="AR345" t="s">
        <v>61</v>
      </c>
      <c r="AS345" t="s">
        <v>62</v>
      </c>
      <c r="AT345">
        <v>1980</v>
      </c>
      <c r="AV345" s="3">
        <v>44950.994444444441</v>
      </c>
    </row>
    <row r="346" spans="1:48" x14ac:dyDescent="0.3">
      <c r="A346" t="s">
        <v>1451</v>
      </c>
      <c r="B346" t="s">
        <v>50</v>
      </c>
      <c r="E346" s="2">
        <v>785881476524</v>
      </c>
      <c r="F346" t="s">
        <v>51</v>
      </c>
      <c r="G346" t="s">
        <v>52</v>
      </c>
      <c r="H346" t="s">
        <v>1452</v>
      </c>
      <c r="I346" t="s">
        <v>1447</v>
      </c>
      <c r="J346" s="3">
        <v>44948.474999999999</v>
      </c>
      <c r="K346" t="s">
        <v>1453</v>
      </c>
      <c r="M346" t="s">
        <v>56</v>
      </c>
      <c r="P346">
        <v>60</v>
      </c>
      <c r="Q346">
        <v>60</v>
      </c>
      <c r="R346">
        <v>4</v>
      </c>
      <c r="S346" s="4">
        <v>240</v>
      </c>
      <c r="T346">
        <v>0</v>
      </c>
      <c r="U346">
        <v>0</v>
      </c>
      <c r="V346">
        <v>0</v>
      </c>
      <c r="W346">
        <v>0.72</v>
      </c>
      <c r="X346">
        <v>4</v>
      </c>
      <c r="Y346">
        <v>0.72</v>
      </c>
      <c r="Z346">
        <v>0</v>
      </c>
      <c r="AA346">
        <v>0</v>
      </c>
      <c r="AB346">
        <v>0</v>
      </c>
      <c r="AC346" t="s">
        <v>57</v>
      </c>
      <c r="AD346">
        <v>0</v>
      </c>
      <c r="AE346">
        <v>0</v>
      </c>
      <c r="AF346">
        <v>0</v>
      </c>
      <c r="AG346">
        <v>0</v>
      </c>
      <c r="AH346">
        <v>240</v>
      </c>
      <c r="AI346">
        <v>42</v>
      </c>
      <c r="AJ346">
        <v>38</v>
      </c>
      <c r="AK346">
        <v>0</v>
      </c>
      <c r="AL346">
        <v>19</v>
      </c>
      <c r="AM346">
        <v>282</v>
      </c>
      <c r="AN346">
        <v>80</v>
      </c>
      <c r="AO346" t="s">
        <v>1454</v>
      </c>
      <c r="AP346" t="s">
        <v>281</v>
      </c>
      <c r="AQ346" t="s">
        <v>156</v>
      </c>
      <c r="AR346" t="s">
        <v>156</v>
      </c>
      <c r="AS346" t="s">
        <v>62</v>
      </c>
      <c r="AT346">
        <v>1747</v>
      </c>
      <c r="AV346" s="3">
        <v>44955.377083333333</v>
      </c>
    </row>
    <row r="347" spans="1:48" x14ac:dyDescent="0.3">
      <c r="A347" t="s">
        <v>1455</v>
      </c>
      <c r="B347" t="s">
        <v>50</v>
      </c>
      <c r="E347" s="2">
        <v>785881476540</v>
      </c>
      <c r="F347" t="s">
        <v>51</v>
      </c>
      <c r="G347" t="s">
        <v>52</v>
      </c>
      <c r="H347" t="s">
        <v>1456</v>
      </c>
      <c r="I347" t="s">
        <v>1447</v>
      </c>
      <c r="J347" s="3">
        <v>44949.112500000003</v>
      </c>
      <c r="K347" t="s">
        <v>1457</v>
      </c>
      <c r="M347" t="s">
        <v>56</v>
      </c>
      <c r="P347">
        <v>60</v>
      </c>
      <c r="Q347">
        <v>60</v>
      </c>
      <c r="R347">
        <v>3</v>
      </c>
      <c r="S347" s="4">
        <v>180</v>
      </c>
      <c r="T347">
        <v>0</v>
      </c>
      <c r="U347">
        <v>0</v>
      </c>
      <c r="V347">
        <v>0</v>
      </c>
      <c r="W347">
        <v>0.54</v>
      </c>
      <c r="X347">
        <v>3</v>
      </c>
      <c r="Y347">
        <v>0.54</v>
      </c>
      <c r="Z347">
        <v>0</v>
      </c>
      <c r="AA347">
        <v>0</v>
      </c>
      <c r="AB347">
        <v>0</v>
      </c>
      <c r="AC347" t="s">
        <v>57</v>
      </c>
      <c r="AD347">
        <v>0</v>
      </c>
      <c r="AE347">
        <v>0</v>
      </c>
      <c r="AF347">
        <v>0</v>
      </c>
      <c r="AG347">
        <v>0</v>
      </c>
      <c r="AH347">
        <v>180</v>
      </c>
      <c r="AI347">
        <v>80</v>
      </c>
      <c r="AJ347">
        <v>0</v>
      </c>
      <c r="AK347">
        <v>0</v>
      </c>
      <c r="AL347">
        <v>14</v>
      </c>
      <c r="AM347">
        <v>260</v>
      </c>
      <c r="AN347">
        <v>80</v>
      </c>
      <c r="AO347" t="s">
        <v>1116</v>
      </c>
      <c r="AP347" t="s">
        <v>234</v>
      </c>
      <c r="AQ347" t="s">
        <v>156</v>
      </c>
      <c r="AR347" t="s">
        <v>156</v>
      </c>
      <c r="AS347" t="s">
        <v>62</v>
      </c>
      <c r="AT347">
        <v>1420</v>
      </c>
      <c r="AV347" s="3">
        <v>44954.926388888889</v>
      </c>
    </row>
    <row r="348" spans="1:48" x14ac:dyDescent="0.3">
      <c r="A348" t="s">
        <v>1458</v>
      </c>
      <c r="B348" t="s">
        <v>50</v>
      </c>
      <c r="E348" s="2">
        <v>785890656341</v>
      </c>
      <c r="F348" t="s">
        <v>51</v>
      </c>
      <c r="G348" t="s">
        <v>52</v>
      </c>
      <c r="H348" t="s">
        <v>1459</v>
      </c>
      <c r="I348" t="s">
        <v>1460</v>
      </c>
      <c r="J348" s="3">
        <v>44949.705555555556</v>
      </c>
      <c r="K348" t="s">
        <v>1461</v>
      </c>
      <c r="M348" t="s">
        <v>221</v>
      </c>
      <c r="P348">
        <v>80</v>
      </c>
      <c r="Q348">
        <v>80</v>
      </c>
      <c r="R348">
        <v>2</v>
      </c>
      <c r="S348" s="4">
        <v>160</v>
      </c>
      <c r="T348">
        <v>0</v>
      </c>
      <c r="U348">
        <v>0</v>
      </c>
      <c r="V348">
        <v>0</v>
      </c>
      <c r="W348">
        <v>0.36</v>
      </c>
      <c r="X348">
        <v>2</v>
      </c>
      <c r="Y348">
        <v>0.36</v>
      </c>
      <c r="Z348">
        <v>0</v>
      </c>
      <c r="AA348">
        <v>0</v>
      </c>
      <c r="AB348">
        <v>0</v>
      </c>
      <c r="AC348" t="s">
        <v>57</v>
      </c>
      <c r="AD348">
        <v>0</v>
      </c>
      <c r="AE348">
        <v>0</v>
      </c>
      <c r="AF348">
        <v>0</v>
      </c>
      <c r="AG348">
        <v>0</v>
      </c>
      <c r="AH348">
        <v>160</v>
      </c>
      <c r="AI348">
        <v>42</v>
      </c>
      <c r="AJ348">
        <v>38</v>
      </c>
      <c r="AK348">
        <v>0</v>
      </c>
      <c r="AL348">
        <v>13</v>
      </c>
      <c r="AM348">
        <v>202</v>
      </c>
      <c r="AN348">
        <v>80</v>
      </c>
      <c r="AO348" t="s">
        <v>525</v>
      </c>
      <c r="AP348" t="s">
        <v>193</v>
      </c>
      <c r="AQ348" t="s">
        <v>156</v>
      </c>
      <c r="AR348" t="s">
        <v>156</v>
      </c>
      <c r="AS348" t="s">
        <v>62</v>
      </c>
      <c r="AT348">
        <v>1609</v>
      </c>
      <c r="AV348" s="3">
        <v>44953.632638888892</v>
      </c>
    </row>
    <row r="349" spans="1:48" x14ac:dyDescent="0.3">
      <c r="A349" t="s">
        <v>1462</v>
      </c>
      <c r="B349" t="s">
        <v>50</v>
      </c>
      <c r="E349" s="2">
        <v>785891422156</v>
      </c>
      <c r="F349" t="s">
        <v>51</v>
      </c>
      <c r="G349" t="s">
        <v>52</v>
      </c>
      <c r="H349" t="s">
        <v>1463</v>
      </c>
      <c r="I349" t="s">
        <v>1464</v>
      </c>
      <c r="J349" s="3">
        <v>44950.775000000001</v>
      </c>
      <c r="K349" t="s">
        <v>1465</v>
      </c>
      <c r="M349" t="s">
        <v>56</v>
      </c>
      <c r="P349">
        <v>60</v>
      </c>
      <c r="Q349">
        <v>60</v>
      </c>
      <c r="R349">
        <v>4</v>
      </c>
      <c r="S349" s="4">
        <v>240</v>
      </c>
      <c r="T349">
        <v>0</v>
      </c>
      <c r="U349">
        <v>0</v>
      </c>
      <c r="V349">
        <v>0</v>
      </c>
      <c r="W349">
        <v>0.72</v>
      </c>
      <c r="X349">
        <v>4</v>
      </c>
      <c r="Y349">
        <v>0.72</v>
      </c>
      <c r="Z349">
        <v>0</v>
      </c>
      <c r="AA349">
        <v>0</v>
      </c>
      <c r="AB349">
        <v>0</v>
      </c>
      <c r="AC349" t="s">
        <v>57</v>
      </c>
      <c r="AD349">
        <v>0</v>
      </c>
      <c r="AE349">
        <v>0</v>
      </c>
      <c r="AF349">
        <v>0</v>
      </c>
      <c r="AG349">
        <v>0</v>
      </c>
      <c r="AH349">
        <v>240</v>
      </c>
      <c r="AI349">
        <v>80</v>
      </c>
      <c r="AJ349">
        <v>0</v>
      </c>
      <c r="AK349">
        <v>0</v>
      </c>
      <c r="AL349">
        <v>19</v>
      </c>
      <c r="AM349">
        <v>320</v>
      </c>
      <c r="AN349">
        <v>80</v>
      </c>
      <c r="AO349" t="s">
        <v>1466</v>
      </c>
      <c r="AP349" t="s">
        <v>259</v>
      </c>
      <c r="AQ349" t="s">
        <v>156</v>
      </c>
      <c r="AR349" t="s">
        <v>156</v>
      </c>
      <c r="AS349" t="s">
        <v>62</v>
      </c>
      <c r="AT349">
        <v>1630</v>
      </c>
      <c r="AV349" s="3">
        <v>44954.328472222223</v>
      </c>
    </row>
    <row r="350" spans="1:48" x14ac:dyDescent="0.3">
      <c r="A350" t="s">
        <v>1467</v>
      </c>
      <c r="B350" t="s">
        <v>50</v>
      </c>
      <c r="E350" s="2">
        <v>785891422143</v>
      </c>
      <c r="F350" t="s">
        <v>51</v>
      </c>
      <c r="G350" t="s">
        <v>52</v>
      </c>
      <c r="H350" t="s">
        <v>1468</v>
      </c>
      <c r="I350" t="s">
        <v>1464</v>
      </c>
      <c r="J350" s="3">
        <v>44950.808333333334</v>
      </c>
      <c r="K350" t="s">
        <v>1469</v>
      </c>
      <c r="M350" t="s">
        <v>56</v>
      </c>
      <c r="P350">
        <v>60</v>
      </c>
      <c r="Q350">
        <v>60</v>
      </c>
      <c r="R350">
        <v>3</v>
      </c>
      <c r="S350" s="4">
        <v>180</v>
      </c>
      <c r="T350">
        <v>0</v>
      </c>
      <c r="U350">
        <v>0</v>
      </c>
      <c r="V350">
        <v>0</v>
      </c>
      <c r="W350">
        <v>0.54</v>
      </c>
      <c r="X350">
        <v>3</v>
      </c>
      <c r="Y350">
        <v>0.54</v>
      </c>
      <c r="Z350">
        <v>0</v>
      </c>
      <c r="AA350">
        <v>0</v>
      </c>
      <c r="AB350">
        <v>0</v>
      </c>
      <c r="AC350" t="s">
        <v>57</v>
      </c>
      <c r="AD350">
        <v>0</v>
      </c>
      <c r="AE350">
        <v>0</v>
      </c>
      <c r="AF350">
        <v>0</v>
      </c>
      <c r="AG350">
        <v>0</v>
      </c>
      <c r="AH350">
        <v>180</v>
      </c>
      <c r="AI350">
        <v>61</v>
      </c>
      <c r="AJ350">
        <v>22</v>
      </c>
      <c r="AK350">
        <v>0</v>
      </c>
      <c r="AL350">
        <v>14</v>
      </c>
      <c r="AM350">
        <v>241</v>
      </c>
      <c r="AN350">
        <v>83</v>
      </c>
      <c r="AO350" t="s">
        <v>1470</v>
      </c>
      <c r="AP350" t="s">
        <v>1471</v>
      </c>
      <c r="AQ350" t="s">
        <v>107</v>
      </c>
      <c r="AR350" t="s">
        <v>75</v>
      </c>
      <c r="AS350" t="s">
        <v>62</v>
      </c>
      <c r="AT350">
        <v>2007</v>
      </c>
      <c r="AU350" t="s">
        <v>1472</v>
      </c>
      <c r="AV350" s="3">
        <v>44957.334722222222</v>
      </c>
    </row>
    <row r="351" spans="1:48" x14ac:dyDescent="0.3">
      <c r="A351" t="s">
        <v>1473</v>
      </c>
      <c r="B351" t="s">
        <v>50</v>
      </c>
      <c r="E351" s="2">
        <v>785897046478</v>
      </c>
      <c r="F351" t="s">
        <v>51</v>
      </c>
      <c r="G351" t="s">
        <v>52</v>
      </c>
      <c r="H351" t="s">
        <v>1474</v>
      </c>
      <c r="I351" t="s">
        <v>1464</v>
      </c>
      <c r="J351" s="3">
        <v>44951.86041666667</v>
      </c>
      <c r="K351" t="s">
        <v>1475</v>
      </c>
      <c r="M351" t="s">
        <v>56</v>
      </c>
      <c r="P351">
        <v>60</v>
      </c>
      <c r="Q351">
        <v>60</v>
      </c>
      <c r="R351">
        <v>2</v>
      </c>
      <c r="S351" s="4">
        <v>120</v>
      </c>
      <c r="T351">
        <v>0</v>
      </c>
      <c r="U351">
        <v>0</v>
      </c>
      <c r="V351">
        <v>0</v>
      </c>
      <c r="W351">
        <v>0.36</v>
      </c>
      <c r="X351">
        <v>2</v>
      </c>
      <c r="Y351">
        <v>0.36</v>
      </c>
      <c r="Z351">
        <v>0</v>
      </c>
      <c r="AA351">
        <v>0</v>
      </c>
      <c r="AB351">
        <v>0</v>
      </c>
      <c r="AC351" t="s">
        <v>57</v>
      </c>
      <c r="AD351">
        <v>0</v>
      </c>
      <c r="AE351">
        <v>0</v>
      </c>
      <c r="AF351">
        <v>0</v>
      </c>
      <c r="AG351">
        <v>0</v>
      </c>
      <c r="AH351">
        <v>120</v>
      </c>
      <c r="AI351">
        <v>58</v>
      </c>
      <c r="AJ351">
        <v>22</v>
      </c>
      <c r="AK351">
        <v>0</v>
      </c>
      <c r="AL351">
        <v>9</v>
      </c>
      <c r="AM351">
        <v>178</v>
      </c>
      <c r="AN351">
        <v>80</v>
      </c>
      <c r="AO351" t="s">
        <v>1476</v>
      </c>
      <c r="AP351" t="s">
        <v>1046</v>
      </c>
      <c r="AQ351" t="s">
        <v>68</v>
      </c>
      <c r="AR351" t="s">
        <v>61</v>
      </c>
      <c r="AS351" t="s">
        <v>62</v>
      </c>
      <c r="AT351">
        <v>4102</v>
      </c>
      <c r="AV351" s="3">
        <v>44958.399305555555</v>
      </c>
    </row>
    <row r="352" spans="1:48" x14ac:dyDescent="0.3">
      <c r="A352" t="s">
        <v>1477</v>
      </c>
      <c r="B352" t="s">
        <v>50</v>
      </c>
      <c r="E352" s="2">
        <v>785901807428</v>
      </c>
      <c r="F352" t="s">
        <v>51</v>
      </c>
      <c r="G352" t="s">
        <v>52</v>
      </c>
      <c r="H352" t="s">
        <v>1478</v>
      </c>
      <c r="I352" t="s">
        <v>1479</v>
      </c>
      <c r="J352" s="3">
        <v>44952.666666666664</v>
      </c>
      <c r="K352" t="s">
        <v>1480</v>
      </c>
      <c r="M352" t="s">
        <v>56</v>
      </c>
      <c r="P352">
        <v>60</v>
      </c>
      <c r="Q352">
        <v>60</v>
      </c>
      <c r="R352">
        <v>10</v>
      </c>
      <c r="S352" s="4">
        <v>600</v>
      </c>
      <c r="T352">
        <v>0</v>
      </c>
      <c r="U352">
        <v>0</v>
      </c>
      <c r="V352">
        <v>0</v>
      </c>
      <c r="W352">
        <v>1.8</v>
      </c>
      <c r="X352">
        <v>30</v>
      </c>
      <c r="Y352">
        <v>5.4</v>
      </c>
      <c r="Z352">
        <v>0</v>
      </c>
      <c r="AA352">
        <v>0</v>
      </c>
      <c r="AB352">
        <v>150</v>
      </c>
      <c r="AC352" t="s">
        <v>57</v>
      </c>
      <c r="AD352">
        <v>0</v>
      </c>
      <c r="AE352">
        <v>0</v>
      </c>
      <c r="AF352">
        <v>0</v>
      </c>
      <c r="AG352">
        <v>0</v>
      </c>
      <c r="AH352">
        <v>1850</v>
      </c>
      <c r="AI352">
        <v>260</v>
      </c>
      <c r="AJ352">
        <v>0</v>
      </c>
      <c r="AK352">
        <v>0</v>
      </c>
      <c r="AL352">
        <v>157</v>
      </c>
      <c r="AM352">
        <v>2110</v>
      </c>
      <c r="AN352">
        <v>260</v>
      </c>
      <c r="AO352" t="s">
        <v>1481</v>
      </c>
      <c r="AP352" t="s">
        <v>1482</v>
      </c>
      <c r="AQ352" t="s">
        <v>1483</v>
      </c>
      <c r="AR352" t="s">
        <v>114</v>
      </c>
      <c r="AS352" t="s">
        <v>62</v>
      </c>
      <c r="AT352">
        <v>8760</v>
      </c>
      <c r="AV352" s="3">
        <v>44965.4</v>
      </c>
    </row>
    <row r="353" spans="1:48" x14ac:dyDescent="0.3">
      <c r="A353" t="s">
        <v>1477</v>
      </c>
      <c r="B353" t="s">
        <v>50</v>
      </c>
      <c r="E353" s="2">
        <v>785901807428</v>
      </c>
      <c r="F353" t="s">
        <v>51</v>
      </c>
      <c r="G353" t="s">
        <v>52</v>
      </c>
      <c r="H353" t="s">
        <v>1478</v>
      </c>
      <c r="I353" t="s">
        <v>1479</v>
      </c>
      <c r="J353" s="3">
        <v>44952.666666666664</v>
      </c>
      <c r="K353" t="s">
        <v>1480</v>
      </c>
      <c r="M353" t="s">
        <v>221</v>
      </c>
      <c r="P353">
        <v>80</v>
      </c>
      <c r="Q353">
        <v>80</v>
      </c>
      <c r="R353">
        <v>10</v>
      </c>
      <c r="S353" s="4">
        <v>800</v>
      </c>
      <c r="T353">
        <v>0</v>
      </c>
      <c r="U353">
        <v>0</v>
      </c>
      <c r="V353">
        <v>0</v>
      </c>
      <c r="W353">
        <v>1.8</v>
      </c>
      <c r="X353">
        <v>30</v>
      </c>
      <c r="Y353">
        <v>5.4</v>
      </c>
      <c r="Z353">
        <v>0</v>
      </c>
      <c r="AA353">
        <v>0</v>
      </c>
      <c r="AB353">
        <v>150</v>
      </c>
      <c r="AC353" t="s">
        <v>57</v>
      </c>
      <c r="AD353">
        <v>0</v>
      </c>
      <c r="AE353">
        <v>0</v>
      </c>
      <c r="AF353">
        <v>0</v>
      </c>
      <c r="AG353">
        <v>0</v>
      </c>
      <c r="AH353">
        <v>1850</v>
      </c>
      <c r="AI353">
        <v>260</v>
      </c>
      <c r="AJ353">
        <v>0</v>
      </c>
      <c r="AK353">
        <v>0</v>
      </c>
      <c r="AL353">
        <v>157</v>
      </c>
      <c r="AM353">
        <v>2110</v>
      </c>
      <c r="AN353">
        <v>260</v>
      </c>
      <c r="AO353" t="s">
        <v>1481</v>
      </c>
      <c r="AP353" t="s">
        <v>1482</v>
      </c>
      <c r="AQ353" t="s">
        <v>1483</v>
      </c>
      <c r="AR353" t="s">
        <v>114</v>
      </c>
      <c r="AS353" t="s">
        <v>62</v>
      </c>
      <c r="AT353">
        <v>8760</v>
      </c>
      <c r="AV353" s="3">
        <v>44965.4</v>
      </c>
    </row>
    <row r="354" spans="1:48" x14ac:dyDescent="0.3">
      <c r="A354" t="s">
        <v>1477</v>
      </c>
      <c r="B354" t="s">
        <v>50</v>
      </c>
      <c r="E354" s="2">
        <v>785901807428</v>
      </c>
      <c r="F354" t="s">
        <v>51</v>
      </c>
      <c r="G354" t="s">
        <v>52</v>
      </c>
      <c r="H354" t="s">
        <v>1478</v>
      </c>
      <c r="I354" t="s">
        <v>1479</v>
      </c>
      <c r="J354" s="3">
        <v>44952.666666666664</v>
      </c>
      <c r="K354" t="s">
        <v>1480</v>
      </c>
      <c r="M354" t="s">
        <v>331</v>
      </c>
      <c r="O354" t="s">
        <v>332</v>
      </c>
      <c r="P354">
        <v>60</v>
      </c>
      <c r="Q354">
        <v>60</v>
      </c>
      <c r="R354">
        <v>10</v>
      </c>
      <c r="S354" s="4">
        <v>600</v>
      </c>
      <c r="T354">
        <v>0</v>
      </c>
      <c r="U354">
        <v>0</v>
      </c>
      <c r="V354">
        <v>0</v>
      </c>
      <c r="W354">
        <v>1.8</v>
      </c>
      <c r="X354">
        <v>30</v>
      </c>
      <c r="Y354">
        <v>5.4</v>
      </c>
      <c r="Z354">
        <v>0</v>
      </c>
      <c r="AA354">
        <v>0</v>
      </c>
      <c r="AB354">
        <v>150</v>
      </c>
      <c r="AC354" t="s">
        <v>57</v>
      </c>
      <c r="AD354">
        <v>0</v>
      </c>
      <c r="AE354">
        <v>0</v>
      </c>
      <c r="AF354">
        <v>0</v>
      </c>
      <c r="AG354">
        <v>0</v>
      </c>
      <c r="AH354">
        <v>1850</v>
      </c>
      <c r="AI354">
        <v>260</v>
      </c>
      <c r="AJ354">
        <v>0</v>
      </c>
      <c r="AK354">
        <v>0</v>
      </c>
      <c r="AL354">
        <v>157</v>
      </c>
      <c r="AM354">
        <v>2110</v>
      </c>
      <c r="AN354">
        <v>260</v>
      </c>
      <c r="AO354" t="s">
        <v>1481</v>
      </c>
      <c r="AP354" t="s">
        <v>1482</v>
      </c>
      <c r="AQ354" t="s">
        <v>1483</v>
      </c>
      <c r="AR354" t="s">
        <v>114</v>
      </c>
      <c r="AS354" t="s">
        <v>62</v>
      </c>
      <c r="AT354">
        <v>8760</v>
      </c>
      <c r="AV354" s="3">
        <v>44965.4</v>
      </c>
    </row>
    <row r="355" spans="1:48" x14ac:dyDescent="0.3">
      <c r="A355" t="s">
        <v>1484</v>
      </c>
      <c r="B355" t="s">
        <v>50</v>
      </c>
      <c r="E355" s="2">
        <v>785901798754</v>
      </c>
      <c r="F355" t="s">
        <v>51</v>
      </c>
      <c r="G355" t="s">
        <v>52</v>
      </c>
      <c r="H355" t="s">
        <v>1485</v>
      </c>
      <c r="I355" t="s">
        <v>1479</v>
      </c>
      <c r="J355" s="3">
        <v>44952.868750000001</v>
      </c>
      <c r="K355" t="s">
        <v>1486</v>
      </c>
      <c r="M355" t="s">
        <v>56</v>
      </c>
      <c r="P355">
        <v>60</v>
      </c>
      <c r="Q355">
        <v>60</v>
      </c>
      <c r="R355">
        <v>2</v>
      </c>
      <c r="S355" s="4">
        <v>120</v>
      </c>
      <c r="T355">
        <v>0</v>
      </c>
      <c r="U355">
        <v>0</v>
      </c>
      <c r="V355">
        <v>0</v>
      </c>
      <c r="W355">
        <v>0.36</v>
      </c>
      <c r="X355">
        <v>2</v>
      </c>
      <c r="Y355">
        <v>0.36</v>
      </c>
      <c r="Z355">
        <v>0</v>
      </c>
      <c r="AA355">
        <v>0</v>
      </c>
      <c r="AB355">
        <v>0</v>
      </c>
      <c r="AC355" t="s">
        <v>57</v>
      </c>
      <c r="AD355">
        <v>0</v>
      </c>
      <c r="AE355">
        <v>0</v>
      </c>
      <c r="AF355">
        <v>0</v>
      </c>
      <c r="AG355">
        <v>0</v>
      </c>
      <c r="AH355">
        <v>120</v>
      </c>
      <c r="AI355">
        <v>42</v>
      </c>
      <c r="AJ355">
        <v>38</v>
      </c>
      <c r="AK355">
        <v>0</v>
      </c>
      <c r="AL355">
        <v>9</v>
      </c>
      <c r="AM355">
        <v>162</v>
      </c>
      <c r="AN355">
        <v>80</v>
      </c>
      <c r="AO355" t="s">
        <v>154</v>
      </c>
      <c r="AP355" t="s">
        <v>155</v>
      </c>
      <c r="AQ355" t="s">
        <v>156</v>
      </c>
      <c r="AR355" t="s">
        <v>156</v>
      </c>
      <c r="AS355" t="s">
        <v>62</v>
      </c>
      <c r="AT355">
        <v>1214</v>
      </c>
      <c r="AV355" s="3">
        <v>44960.374305555553</v>
      </c>
    </row>
    <row r="356" spans="1:48" x14ac:dyDescent="0.3">
      <c r="A356" t="s">
        <v>1487</v>
      </c>
      <c r="B356" t="s">
        <v>50</v>
      </c>
      <c r="E356" s="2">
        <v>785901795243</v>
      </c>
      <c r="F356" t="s">
        <v>51</v>
      </c>
      <c r="G356" t="s">
        <v>52</v>
      </c>
      <c r="H356" t="s">
        <v>1488</v>
      </c>
      <c r="I356" t="s">
        <v>1479</v>
      </c>
      <c r="J356" s="3">
        <v>44953.004166666666</v>
      </c>
      <c r="K356" t="s">
        <v>1489</v>
      </c>
      <c r="M356" t="s">
        <v>56</v>
      </c>
      <c r="P356">
        <v>60</v>
      </c>
      <c r="Q356">
        <v>60</v>
      </c>
      <c r="R356">
        <v>2</v>
      </c>
      <c r="S356" s="4">
        <v>120</v>
      </c>
      <c r="T356">
        <v>0</v>
      </c>
      <c r="U356">
        <v>0</v>
      </c>
      <c r="V356">
        <v>0</v>
      </c>
      <c r="W356">
        <v>0.36</v>
      </c>
      <c r="X356">
        <v>2</v>
      </c>
      <c r="Y356">
        <v>0.36</v>
      </c>
      <c r="Z356">
        <v>0</v>
      </c>
      <c r="AA356">
        <v>0</v>
      </c>
      <c r="AB356">
        <v>0</v>
      </c>
      <c r="AC356" t="s">
        <v>57</v>
      </c>
      <c r="AD356">
        <v>0</v>
      </c>
      <c r="AE356">
        <v>0</v>
      </c>
      <c r="AF356">
        <v>0</v>
      </c>
      <c r="AG356">
        <v>0</v>
      </c>
      <c r="AH356">
        <v>120</v>
      </c>
      <c r="AI356">
        <v>42</v>
      </c>
      <c r="AJ356">
        <v>38</v>
      </c>
      <c r="AK356">
        <v>0</v>
      </c>
      <c r="AL356">
        <v>9</v>
      </c>
      <c r="AM356">
        <v>162</v>
      </c>
      <c r="AN356">
        <v>80</v>
      </c>
      <c r="AO356" t="s">
        <v>1116</v>
      </c>
      <c r="AP356" t="s">
        <v>234</v>
      </c>
      <c r="AQ356" t="s">
        <v>156</v>
      </c>
      <c r="AR356" t="s">
        <v>156</v>
      </c>
      <c r="AS356" t="s">
        <v>62</v>
      </c>
      <c r="AT356">
        <v>1420</v>
      </c>
      <c r="AV356" s="3">
        <v>44961.412499999999</v>
      </c>
    </row>
    <row r="357" spans="1:48" x14ac:dyDescent="0.3">
      <c r="A357" t="s">
        <v>1490</v>
      </c>
      <c r="B357" t="s">
        <v>50</v>
      </c>
      <c r="E357" s="2">
        <v>785901790158</v>
      </c>
      <c r="F357" t="s">
        <v>51</v>
      </c>
      <c r="G357" t="s">
        <v>52</v>
      </c>
      <c r="H357" t="s">
        <v>1491</v>
      </c>
      <c r="I357" t="s">
        <v>1479</v>
      </c>
      <c r="J357" s="3">
        <v>44953.338194444441</v>
      </c>
      <c r="K357" t="s">
        <v>1492</v>
      </c>
      <c r="M357" t="s">
        <v>56</v>
      </c>
      <c r="P357">
        <v>60</v>
      </c>
      <c r="Q357">
        <v>60</v>
      </c>
      <c r="R357">
        <v>1</v>
      </c>
      <c r="S357" s="4">
        <v>60</v>
      </c>
      <c r="T357">
        <v>0</v>
      </c>
      <c r="U357">
        <v>0</v>
      </c>
      <c r="V357">
        <v>0</v>
      </c>
      <c r="W357">
        <v>0.18</v>
      </c>
      <c r="X357">
        <v>1</v>
      </c>
      <c r="Y357">
        <v>0.18</v>
      </c>
      <c r="Z357">
        <v>0</v>
      </c>
      <c r="AA357">
        <v>0</v>
      </c>
      <c r="AB357">
        <v>0</v>
      </c>
      <c r="AC357" t="s">
        <v>57</v>
      </c>
      <c r="AD357">
        <v>0</v>
      </c>
      <c r="AE357">
        <v>0</v>
      </c>
      <c r="AF357">
        <v>0</v>
      </c>
      <c r="AG357">
        <v>0</v>
      </c>
      <c r="AH357">
        <v>60</v>
      </c>
      <c r="AI357">
        <v>61</v>
      </c>
      <c r="AJ357">
        <v>22</v>
      </c>
      <c r="AK357">
        <v>0</v>
      </c>
      <c r="AL357">
        <v>5</v>
      </c>
      <c r="AM357">
        <v>121</v>
      </c>
      <c r="AN357">
        <v>83</v>
      </c>
      <c r="AO357" t="s">
        <v>921</v>
      </c>
      <c r="AP357" t="s">
        <v>106</v>
      </c>
      <c r="AQ357" t="s">
        <v>1008</v>
      </c>
      <c r="AR357" t="s">
        <v>75</v>
      </c>
      <c r="AS357" t="s">
        <v>62</v>
      </c>
      <c r="AT357">
        <v>2500</v>
      </c>
      <c r="AV357" s="3">
        <v>44956.752083333333</v>
      </c>
    </row>
    <row r="358" spans="1:48" x14ac:dyDescent="0.3">
      <c r="A358" t="s">
        <v>1493</v>
      </c>
      <c r="B358" t="s">
        <v>50</v>
      </c>
      <c r="E358" s="2">
        <v>785905399843</v>
      </c>
      <c r="F358" t="s">
        <v>51</v>
      </c>
      <c r="G358" t="s">
        <v>52</v>
      </c>
      <c r="H358" t="s">
        <v>1494</v>
      </c>
      <c r="I358" t="s">
        <v>1479</v>
      </c>
      <c r="J358" s="3">
        <v>44954.313888888886</v>
      </c>
      <c r="K358" t="s">
        <v>1495</v>
      </c>
      <c r="M358" t="s">
        <v>56</v>
      </c>
      <c r="P358">
        <v>60</v>
      </c>
      <c r="Q358">
        <v>60</v>
      </c>
      <c r="R358">
        <v>1</v>
      </c>
      <c r="S358" s="4">
        <v>60</v>
      </c>
      <c r="T358">
        <v>0</v>
      </c>
      <c r="U358">
        <v>0</v>
      </c>
      <c r="V358">
        <v>0</v>
      </c>
      <c r="W358">
        <v>0.18</v>
      </c>
      <c r="X358">
        <v>2</v>
      </c>
      <c r="Y358">
        <v>0.36</v>
      </c>
      <c r="Z358">
        <v>0</v>
      </c>
      <c r="AA358">
        <v>0</v>
      </c>
      <c r="AB358">
        <v>0</v>
      </c>
      <c r="AC358" t="s">
        <v>57</v>
      </c>
      <c r="AD358">
        <v>0</v>
      </c>
      <c r="AE358">
        <v>0</v>
      </c>
      <c r="AF358">
        <v>0</v>
      </c>
      <c r="AG358">
        <v>0</v>
      </c>
      <c r="AH358">
        <v>120</v>
      </c>
      <c r="AI358">
        <v>90</v>
      </c>
      <c r="AJ358">
        <v>25</v>
      </c>
      <c r="AK358">
        <v>0</v>
      </c>
      <c r="AL358">
        <v>9</v>
      </c>
      <c r="AM358">
        <v>210</v>
      </c>
      <c r="AN358">
        <v>115</v>
      </c>
      <c r="AO358" t="s">
        <v>1496</v>
      </c>
      <c r="AP358" t="s">
        <v>1497</v>
      </c>
      <c r="AQ358" t="s">
        <v>1498</v>
      </c>
      <c r="AR358" t="s">
        <v>241</v>
      </c>
      <c r="AS358" t="s">
        <v>62</v>
      </c>
      <c r="AT358">
        <v>6608</v>
      </c>
      <c r="AV358" s="3">
        <v>44964.351388888892</v>
      </c>
    </row>
    <row r="359" spans="1:48" x14ac:dyDescent="0.3">
      <c r="A359" t="s">
        <v>1493</v>
      </c>
      <c r="B359" t="s">
        <v>50</v>
      </c>
      <c r="E359" s="2">
        <v>785905399843</v>
      </c>
      <c r="F359" t="s">
        <v>51</v>
      </c>
      <c r="G359" t="s">
        <v>52</v>
      </c>
      <c r="H359" t="s">
        <v>1494</v>
      </c>
      <c r="I359" t="s">
        <v>1479</v>
      </c>
      <c r="J359" s="3">
        <v>44954.313888888886</v>
      </c>
      <c r="K359" t="s">
        <v>1495</v>
      </c>
      <c r="M359" t="s">
        <v>85</v>
      </c>
      <c r="P359">
        <v>60</v>
      </c>
      <c r="Q359">
        <v>60</v>
      </c>
      <c r="R359">
        <v>1</v>
      </c>
      <c r="S359" s="4">
        <v>60</v>
      </c>
      <c r="T359">
        <v>0</v>
      </c>
      <c r="U359">
        <v>0</v>
      </c>
      <c r="V359">
        <v>0</v>
      </c>
      <c r="W359">
        <v>0.18</v>
      </c>
      <c r="X359">
        <v>2</v>
      </c>
      <c r="Y359">
        <v>0.36</v>
      </c>
      <c r="Z359">
        <v>0</v>
      </c>
      <c r="AA359">
        <v>0</v>
      </c>
      <c r="AB359">
        <v>0</v>
      </c>
      <c r="AC359" t="s">
        <v>57</v>
      </c>
      <c r="AD359">
        <v>0</v>
      </c>
      <c r="AE359">
        <v>0</v>
      </c>
      <c r="AF359">
        <v>0</v>
      </c>
      <c r="AG359">
        <v>0</v>
      </c>
      <c r="AH359">
        <v>120</v>
      </c>
      <c r="AI359">
        <v>90</v>
      </c>
      <c r="AJ359">
        <v>25</v>
      </c>
      <c r="AK359">
        <v>0</v>
      </c>
      <c r="AL359">
        <v>9</v>
      </c>
      <c r="AM359">
        <v>210</v>
      </c>
      <c r="AN359">
        <v>115</v>
      </c>
      <c r="AO359" t="s">
        <v>1496</v>
      </c>
      <c r="AP359" t="s">
        <v>1497</v>
      </c>
      <c r="AQ359" t="s">
        <v>1498</v>
      </c>
      <c r="AR359" t="s">
        <v>241</v>
      </c>
      <c r="AS359" t="s">
        <v>62</v>
      </c>
      <c r="AT359">
        <v>6608</v>
      </c>
      <c r="AV359" s="3">
        <v>44964.351388888892</v>
      </c>
    </row>
    <row r="360" spans="1:48" x14ac:dyDescent="0.3">
      <c r="A360" t="s">
        <v>1499</v>
      </c>
      <c r="B360" t="s">
        <v>50</v>
      </c>
      <c r="E360" s="2">
        <v>785912115275</v>
      </c>
      <c r="F360" t="s">
        <v>51</v>
      </c>
      <c r="G360" t="s">
        <v>52</v>
      </c>
      <c r="H360" t="s">
        <v>1500</v>
      </c>
      <c r="I360" t="s">
        <v>1501</v>
      </c>
      <c r="J360" s="3">
        <v>44955.624305555553</v>
      </c>
      <c r="K360" t="s">
        <v>1502</v>
      </c>
      <c r="M360" t="s">
        <v>56</v>
      </c>
      <c r="P360">
        <v>60</v>
      </c>
      <c r="Q360">
        <v>60</v>
      </c>
      <c r="R360">
        <v>3</v>
      </c>
      <c r="S360" s="4">
        <v>180</v>
      </c>
      <c r="T360">
        <v>0</v>
      </c>
      <c r="U360">
        <v>0</v>
      </c>
      <c r="V360">
        <v>0</v>
      </c>
      <c r="W360">
        <v>0.54</v>
      </c>
      <c r="X360">
        <v>3</v>
      </c>
      <c r="Y360">
        <v>0.54</v>
      </c>
      <c r="Z360">
        <v>0</v>
      </c>
      <c r="AA360">
        <v>0</v>
      </c>
      <c r="AB360">
        <v>0</v>
      </c>
      <c r="AC360" t="s">
        <v>57</v>
      </c>
      <c r="AD360">
        <v>0</v>
      </c>
      <c r="AE360">
        <v>0</v>
      </c>
      <c r="AF360">
        <v>0</v>
      </c>
      <c r="AG360">
        <v>0</v>
      </c>
      <c r="AH360">
        <v>180</v>
      </c>
      <c r="AI360">
        <v>38</v>
      </c>
      <c r="AJ360">
        <v>45</v>
      </c>
      <c r="AK360">
        <v>0</v>
      </c>
      <c r="AL360">
        <v>14</v>
      </c>
      <c r="AM360">
        <v>218</v>
      </c>
      <c r="AN360">
        <v>83</v>
      </c>
      <c r="AO360" t="s">
        <v>1503</v>
      </c>
      <c r="AP360" t="s">
        <v>1504</v>
      </c>
      <c r="AQ360" t="s">
        <v>88</v>
      </c>
      <c r="AR360" t="s">
        <v>61</v>
      </c>
      <c r="AS360" t="s">
        <v>62</v>
      </c>
      <c r="AT360">
        <v>4234</v>
      </c>
      <c r="AV360" s="3">
        <v>44959.071527777778</v>
      </c>
    </row>
    <row r="361" spans="1:48" x14ac:dyDescent="0.3">
      <c r="A361" t="s">
        <v>1505</v>
      </c>
      <c r="B361" t="s">
        <v>50</v>
      </c>
      <c r="E361" s="2">
        <v>785912115262</v>
      </c>
      <c r="F361" t="s">
        <v>51</v>
      </c>
      <c r="G361" t="s">
        <v>52</v>
      </c>
      <c r="H361" t="s">
        <v>1506</v>
      </c>
      <c r="I361" t="s">
        <v>1501</v>
      </c>
      <c r="J361" s="3">
        <v>44956.015972222223</v>
      </c>
      <c r="K361" t="s">
        <v>1507</v>
      </c>
      <c r="M361" t="s">
        <v>56</v>
      </c>
      <c r="P361">
        <v>60</v>
      </c>
      <c r="Q361">
        <v>60</v>
      </c>
      <c r="R361">
        <v>3</v>
      </c>
      <c r="S361" s="4">
        <v>180</v>
      </c>
      <c r="T361">
        <v>0</v>
      </c>
      <c r="U361">
        <v>0</v>
      </c>
      <c r="V361">
        <v>0</v>
      </c>
      <c r="W361">
        <v>0.54</v>
      </c>
      <c r="X361">
        <v>3</v>
      </c>
      <c r="Y361">
        <v>0.54</v>
      </c>
      <c r="Z361">
        <v>0</v>
      </c>
      <c r="AA361">
        <v>0</v>
      </c>
      <c r="AB361">
        <v>0</v>
      </c>
      <c r="AC361" t="s">
        <v>57</v>
      </c>
      <c r="AD361">
        <v>0</v>
      </c>
      <c r="AE361">
        <v>0</v>
      </c>
      <c r="AF361">
        <v>0</v>
      </c>
      <c r="AG361">
        <v>0</v>
      </c>
      <c r="AH361">
        <v>182</v>
      </c>
      <c r="AI361">
        <v>61</v>
      </c>
      <c r="AJ361">
        <v>22</v>
      </c>
      <c r="AK361">
        <v>0</v>
      </c>
      <c r="AL361">
        <v>14</v>
      </c>
      <c r="AM361">
        <v>243</v>
      </c>
      <c r="AN361">
        <v>83</v>
      </c>
      <c r="AO361" t="s">
        <v>1508</v>
      </c>
      <c r="AP361" t="s">
        <v>1509</v>
      </c>
      <c r="AQ361" t="s">
        <v>402</v>
      </c>
      <c r="AR361" t="s">
        <v>61</v>
      </c>
      <c r="AS361" t="s">
        <v>62</v>
      </c>
      <c r="AT361">
        <v>4511</v>
      </c>
      <c r="AV361" s="3">
        <v>44958.365972222222</v>
      </c>
    </row>
    <row r="362" spans="1:48" x14ac:dyDescent="0.3">
      <c r="A362" t="s">
        <v>1510</v>
      </c>
      <c r="B362" t="s">
        <v>50</v>
      </c>
      <c r="E362" s="2">
        <v>785917934341</v>
      </c>
      <c r="F362" t="s">
        <v>51</v>
      </c>
      <c r="G362" t="s">
        <v>52</v>
      </c>
      <c r="H362" t="s">
        <v>1511</v>
      </c>
      <c r="I362" t="s">
        <v>1512</v>
      </c>
      <c r="J362" s="3">
        <v>44956.433333333334</v>
      </c>
      <c r="K362" t="s">
        <v>1513</v>
      </c>
      <c r="M362" t="s">
        <v>85</v>
      </c>
      <c r="P362">
        <v>60</v>
      </c>
      <c r="Q362">
        <v>60</v>
      </c>
      <c r="R362">
        <v>5</v>
      </c>
      <c r="S362" s="4">
        <v>300</v>
      </c>
      <c r="T362">
        <v>0</v>
      </c>
      <c r="U362">
        <v>0</v>
      </c>
      <c r="V362">
        <v>0</v>
      </c>
      <c r="W362">
        <v>0.9</v>
      </c>
      <c r="X362">
        <v>5</v>
      </c>
      <c r="Y362">
        <v>0.9</v>
      </c>
      <c r="Z362">
        <v>0</v>
      </c>
      <c r="AA362">
        <v>0</v>
      </c>
      <c r="AB362">
        <v>0</v>
      </c>
      <c r="AC362" t="s">
        <v>57</v>
      </c>
      <c r="AD362">
        <v>0</v>
      </c>
      <c r="AE362">
        <v>0</v>
      </c>
      <c r="AF362">
        <v>0</v>
      </c>
      <c r="AG362">
        <v>0</v>
      </c>
      <c r="AH362">
        <v>300</v>
      </c>
      <c r="AI362">
        <v>130</v>
      </c>
      <c r="AJ362">
        <v>0</v>
      </c>
      <c r="AK362">
        <v>0</v>
      </c>
      <c r="AL362">
        <v>24</v>
      </c>
      <c r="AM362">
        <v>430</v>
      </c>
      <c r="AN362">
        <v>130</v>
      </c>
      <c r="AO362" t="s">
        <v>1514</v>
      </c>
      <c r="AP362" t="s">
        <v>1515</v>
      </c>
      <c r="AQ362" t="s">
        <v>1483</v>
      </c>
      <c r="AR362" t="s">
        <v>114</v>
      </c>
      <c r="AS362" t="s">
        <v>62</v>
      </c>
      <c r="AT362">
        <v>8708</v>
      </c>
      <c r="AV362" s="3">
        <v>44968.420138888891</v>
      </c>
    </row>
    <row r="363" spans="1:48" x14ac:dyDescent="0.3">
      <c r="A363" t="s">
        <v>1516</v>
      </c>
      <c r="B363" t="s">
        <v>50</v>
      </c>
      <c r="E363" s="2">
        <v>785917934338</v>
      </c>
      <c r="F363" t="s">
        <v>51</v>
      </c>
      <c r="G363" t="s">
        <v>52</v>
      </c>
      <c r="H363" t="s">
        <v>1517</v>
      </c>
      <c r="I363" t="s">
        <v>1512</v>
      </c>
      <c r="J363" s="3">
        <v>44956.816666666666</v>
      </c>
      <c r="K363" t="s">
        <v>1518</v>
      </c>
      <c r="M363" t="s">
        <v>56</v>
      </c>
      <c r="P363">
        <v>60</v>
      </c>
      <c r="Q363">
        <v>60</v>
      </c>
      <c r="R363">
        <v>1</v>
      </c>
      <c r="S363" s="4">
        <v>60</v>
      </c>
      <c r="T363">
        <v>0</v>
      </c>
      <c r="U363">
        <v>0</v>
      </c>
      <c r="V363">
        <v>0</v>
      </c>
      <c r="W363">
        <v>0.18</v>
      </c>
      <c r="X363">
        <v>1</v>
      </c>
      <c r="Y363">
        <v>0.18</v>
      </c>
      <c r="Z363">
        <v>0</v>
      </c>
      <c r="AA363">
        <v>0</v>
      </c>
      <c r="AB363">
        <v>0</v>
      </c>
      <c r="AC363" t="s">
        <v>57</v>
      </c>
      <c r="AD363">
        <v>0</v>
      </c>
      <c r="AE363">
        <v>0</v>
      </c>
      <c r="AF363">
        <v>0</v>
      </c>
      <c r="AG363">
        <v>0</v>
      </c>
      <c r="AH363">
        <v>60</v>
      </c>
      <c r="AI363">
        <v>38</v>
      </c>
      <c r="AJ363">
        <v>45</v>
      </c>
      <c r="AK363">
        <v>0</v>
      </c>
      <c r="AL363">
        <v>5</v>
      </c>
      <c r="AM363">
        <v>98</v>
      </c>
      <c r="AN363">
        <v>83</v>
      </c>
      <c r="AO363" t="s">
        <v>1519</v>
      </c>
      <c r="AP363" t="s">
        <v>1520</v>
      </c>
      <c r="AQ363" t="s">
        <v>1521</v>
      </c>
      <c r="AR363" t="s">
        <v>75</v>
      </c>
      <c r="AS363" t="s">
        <v>62</v>
      </c>
      <c r="AT363">
        <v>3405</v>
      </c>
      <c r="AV363" s="3">
        <v>44965.388194444444</v>
      </c>
    </row>
    <row r="364" spans="1:48" x14ac:dyDescent="0.3">
      <c r="A364" t="s">
        <v>1522</v>
      </c>
      <c r="B364" t="s">
        <v>50</v>
      </c>
      <c r="E364" s="2">
        <v>785918720867</v>
      </c>
      <c r="F364" t="s">
        <v>51</v>
      </c>
      <c r="G364" t="s">
        <v>52</v>
      </c>
      <c r="H364" t="s">
        <v>1523</v>
      </c>
      <c r="I364" t="s">
        <v>1512</v>
      </c>
      <c r="J364" s="3">
        <v>44956.984027777777</v>
      </c>
      <c r="K364" t="s">
        <v>1524</v>
      </c>
      <c r="M364" t="s">
        <v>221</v>
      </c>
      <c r="P364">
        <v>80</v>
      </c>
      <c r="Q364">
        <v>80</v>
      </c>
      <c r="R364">
        <v>4</v>
      </c>
      <c r="S364" s="4">
        <v>320</v>
      </c>
      <c r="T364">
        <v>0</v>
      </c>
      <c r="U364">
        <v>0</v>
      </c>
      <c r="V364">
        <v>0</v>
      </c>
      <c r="W364">
        <v>0.72</v>
      </c>
      <c r="X364">
        <v>4</v>
      </c>
      <c r="Y364">
        <v>0.72</v>
      </c>
      <c r="Z364">
        <v>0</v>
      </c>
      <c r="AA364">
        <v>0</v>
      </c>
      <c r="AB364">
        <v>0</v>
      </c>
      <c r="AC364" t="s">
        <v>57</v>
      </c>
      <c r="AD364">
        <v>0</v>
      </c>
      <c r="AE364">
        <v>0</v>
      </c>
      <c r="AF364">
        <v>0</v>
      </c>
      <c r="AG364">
        <v>0</v>
      </c>
      <c r="AH364">
        <v>320</v>
      </c>
      <c r="AI364">
        <v>35</v>
      </c>
      <c r="AJ364">
        <v>45</v>
      </c>
      <c r="AK364">
        <v>0</v>
      </c>
      <c r="AL364">
        <v>25</v>
      </c>
      <c r="AM364">
        <v>355</v>
      </c>
      <c r="AN364">
        <v>80</v>
      </c>
      <c r="AO364" t="s">
        <v>1525</v>
      </c>
      <c r="AP364" t="s">
        <v>1046</v>
      </c>
      <c r="AQ364" t="s">
        <v>68</v>
      </c>
      <c r="AR364" t="s">
        <v>61</v>
      </c>
      <c r="AS364" t="s">
        <v>62</v>
      </c>
      <c r="AT364">
        <v>4102</v>
      </c>
      <c r="AV364" s="3">
        <v>44963.341666666667</v>
      </c>
    </row>
    <row r="365" spans="1:48" x14ac:dyDescent="0.3">
      <c r="A365" t="s">
        <v>1526</v>
      </c>
      <c r="B365" t="s">
        <v>50</v>
      </c>
      <c r="E365" s="2">
        <v>785918720870</v>
      </c>
      <c r="F365" t="s">
        <v>51</v>
      </c>
      <c r="G365" t="s">
        <v>52</v>
      </c>
      <c r="H365" t="s">
        <v>1527</v>
      </c>
      <c r="I365" t="s">
        <v>1512</v>
      </c>
      <c r="J365" s="3">
        <v>44957.10833333333</v>
      </c>
      <c r="K365" t="s">
        <v>1528</v>
      </c>
      <c r="M365" t="s">
        <v>254</v>
      </c>
      <c r="P365">
        <v>80</v>
      </c>
      <c r="Q365">
        <v>80</v>
      </c>
      <c r="R365">
        <v>1</v>
      </c>
      <c r="S365" s="4">
        <v>80</v>
      </c>
      <c r="T365">
        <v>0</v>
      </c>
      <c r="U365">
        <v>0</v>
      </c>
      <c r="V365">
        <v>0</v>
      </c>
      <c r="W365">
        <v>0.18</v>
      </c>
      <c r="X365">
        <v>2</v>
      </c>
      <c r="Y365">
        <v>0.36</v>
      </c>
      <c r="Z365">
        <v>0</v>
      </c>
      <c r="AA365">
        <v>0</v>
      </c>
      <c r="AB365">
        <v>0</v>
      </c>
      <c r="AC365" t="s">
        <v>57</v>
      </c>
      <c r="AD365">
        <v>0</v>
      </c>
      <c r="AE365">
        <v>0</v>
      </c>
      <c r="AF365">
        <v>0</v>
      </c>
      <c r="AG365">
        <v>0</v>
      </c>
      <c r="AH365">
        <v>160</v>
      </c>
      <c r="AI365">
        <v>35</v>
      </c>
      <c r="AJ365">
        <v>45</v>
      </c>
      <c r="AK365">
        <v>0</v>
      </c>
      <c r="AL365">
        <v>13</v>
      </c>
      <c r="AM365">
        <v>195</v>
      </c>
      <c r="AN365">
        <v>80</v>
      </c>
      <c r="AO365" t="s">
        <v>1529</v>
      </c>
      <c r="AP365" t="s">
        <v>695</v>
      </c>
      <c r="AQ365" t="s">
        <v>60</v>
      </c>
      <c r="AR365" t="s">
        <v>61</v>
      </c>
      <c r="AS365" t="s">
        <v>62</v>
      </c>
      <c r="AT365">
        <v>4030</v>
      </c>
      <c r="AV365" s="3">
        <v>44961.588194444441</v>
      </c>
    </row>
    <row r="366" spans="1:48" x14ac:dyDescent="0.3">
      <c r="A366" t="s">
        <v>1526</v>
      </c>
      <c r="B366" t="s">
        <v>50</v>
      </c>
      <c r="E366" s="2">
        <v>785918720870</v>
      </c>
      <c r="F366" t="s">
        <v>51</v>
      </c>
      <c r="G366" t="s">
        <v>52</v>
      </c>
      <c r="H366" t="s">
        <v>1527</v>
      </c>
      <c r="I366" t="s">
        <v>1512</v>
      </c>
      <c r="J366" s="3">
        <v>44957.10833333333</v>
      </c>
      <c r="K366" t="s">
        <v>1528</v>
      </c>
      <c r="M366" t="s">
        <v>330</v>
      </c>
      <c r="P366">
        <v>80</v>
      </c>
      <c r="Q366">
        <v>80</v>
      </c>
      <c r="R366">
        <v>1</v>
      </c>
      <c r="S366" s="4">
        <v>80</v>
      </c>
      <c r="T366">
        <v>0</v>
      </c>
      <c r="U366">
        <v>0</v>
      </c>
      <c r="V366">
        <v>0</v>
      </c>
      <c r="W366">
        <v>0.18</v>
      </c>
      <c r="X366">
        <v>2</v>
      </c>
      <c r="Y366">
        <v>0.36</v>
      </c>
      <c r="Z366">
        <v>0</v>
      </c>
      <c r="AA366">
        <v>0</v>
      </c>
      <c r="AB366">
        <v>0</v>
      </c>
      <c r="AC366" t="s">
        <v>57</v>
      </c>
      <c r="AD366">
        <v>0</v>
      </c>
      <c r="AE366">
        <v>0</v>
      </c>
      <c r="AF366">
        <v>0</v>
      </c>
      <c r="AG366">
        <v>0</v>
      </c>
      <c r="AH366">
        <v>160</v>
      </c>
      <c r="AI366">
        <v>35</v>
      </c>
      <c r="AJ366">
        <v>45</v>
      </c>
      <c r="AK366">
        <v>0</v>
      </c>
      <c r="AL366">
        <v>13</v>
      </c>
      <c r="AM366">
        <v>195</v>
      </c>
      <c r="AN366">
        <v>80</v>
      </c>
      <c r="AO366" t="s">
        <v>1529</v>
      </c>
      <c r="AP366" t="s">
        <v>695</v>
      </c>
      <c r="AQ366" t="s">
        <v>60</v>
      </c>
      <c r="AR366" t="s">
        <v>61</v>
      </c>
      <c r="AS366" t="s">
        <v>62</v>
      </c>
      <c r="AT366">
        <v>4030</v>
      </c>
      <c r="AV366" s="3">
        <v>44961.588194444441</v>
      </c>
    </row>
    <row r="367" spans="1:48" x14ac:dyDescent="0.3">
      <c r="A367" t="s">
        <v>1530</v>
      </c>
      <c r="B367" t="s">
        <v>50</v>
      </c>
      <c r="E367" s="2">
        <v>785922619019</v>
      </c>
      <c r="F367" t="s">
        <v>51</v>
      </c>
      <c r="G367" t="s">
        <v>52</v>
      </c>
      <c r="H367" t="s">
        <v>1531</v>
      </c>
      <c r="I367" t="s">
        <v>1512</v>
      </c>
      <c r="J367" s="3">
        <v>44957.498611111114</v>
      </c>
      <c r="K367" t="s">
        <v>1532</v>
      </c>
      <c r="M367" t="s">
        <v>56</v>
      </c>
      <c r="P367">
        <v>60</v>
      </c>
      <c r="Q367">
        <v>60</v>
      </c>
      <c r="R367">
        <v>1</v>
      </c>
      <c r="S367" s="4">
        <v>60</v>
      </c>
      <c r="T367">
        <v>0</v>
      </c>
      <c r="U367">
        <v>0</v>
      </c>
      <c r="V367">
        <v>0</v>
      </c>
      <c r="W367">
        <v>0.18</v>
      </c>
      <c r="X367">
        <v>1</v>
      </c>
      <c r="Y367">
        <v>0.18</v>
      </c>
      <c r="Z367">
        <v>0</v>
      </c>
      <c r="AA367">
        <v>0</v>
      </c>
      <c r="AB367">
        <v>0</v>
      </c>
      <c r="AC367" t="s">
        <v>57</v>
      </c>
      <c r="AD367">
        <v>0</v>
      </c>
      <c r="AE367">
        <v>0</v>
      </c>
      <c r="AF367">
        <v>0</v>
      </c>
      <c r="AG367">
        <v>0</v>
      </c>
      <c r="AH367">
        <v>60</v>
      </c>
      <c r="AI367">
        <v>38</v>
      </c>
      <c r="AJ367">
        <v>45</v>
      </c>
      <c r="AK367">
        <v>0</v>
      </c>
      <c r="AL367">
        <v>5</v>
      </c>
      <c r="AM367">
        <v>98</v>
      </c>
      <c r="AN367">
        <v>83</v>
      </c>
      <c r="AO367" t="s">
        <v>1533</v>
      </c>
      <c r="AP367" t="s">
        <v>1534</v>
      </c>
      <c r="AQ367" t="s">
        <v>174</v>
      </c>
      <c r="AR367" t="s">
        <v>75</v>
      </c>
      <c r="AS367" t="s">
        <v>62</v>
      </c>
      <c r="AT367">
        <v>2428</v>
      </c>
      <c r="AV367" s="3">
        <v>44964.377083333333</v>
      </c>
    </row>
    <row r="368" spans="1:48" x14ac:dyDescent="0.3">
      <c r="A368" t="s">
        <v>1535</v>
      </c>
      <c r="B368" t="s">
        <v>50</v>
      </c>
      <c r="E368" s="2">
        <v>785923750081</v>
      </c>
      <c r="F368" t="s">
        <v>51</v>
      </c>
      <c r="G368" t="s">
        <v>52</v>
      </c>
      <c r="H368" t="s">
        <v>1536</v>
      </c>
      <c r="I368" t="s">
        <v>1512</v>
      </c>
      <c r="J368" s="3">
        <v>44957.929861111108</v>
      </c>
      <c r="K368" t="s">
        <v>1537</v>
      </c>
      <c r="M368" t="s">
        <v>56</v>
      </c>
      <c r="P368">
        <v>60</v>
      </c>
      <c r="Q368">
        <v>60</v>
      </c>
      <c r="R368">
        <v>6</v>
      </c>
      <c r="S368" s="4">
        <v>360</v>
      </c>
      <c r="T368">
        <v>0</v>
      </c>
      <c r="U368">
        <v>0</v>
      </c>
      <c r="V368">
        <v>0</v>
      </c>
      <c r="W368">
        <v>1.08</v>
      </c>
      <c r="X368">
        <v>6</v>
      </c>
      <c r="Y368">
        <v>1.08</v>
      </c>
      <c r="Z368">
        <v>0</v>
      </c>
      <c r="AA368">
        <v>0</v>
      </c>
      <c r="AB368">
        <v>0</v>
      </c>
      <c r="AC368" t="s">
        <v>57</v>
      </c>
      <c r="AD368">
        <v>0</v>
      </c>
      <c r="AE368">
        <v>0</v>
      </c>
      <c r="AF368">
        <v>0</v>
      </c>
      <c r="AG368">
        <v>0</v>
      </c>
      <c r="AH368">
        <v>360</v>
      </c>
      <c r="AI368">
        <v>85</v>
      </c>
      <c r="AJ368">
        <v>50</v>
      </c>
      <c r="AK368">
        <v>0</v>
      </c>
      <c r="AL368">
        <v>28</v>
      </c>
      <c r="AM368">
        <v>445</v>
      </c>
      <c r="AN368">
        <v>135</v>
      </c>
      <c r="AO368" t="s">
        <v>1538</v>
      </c>
      <c r="AP368" t="s">
        <v>1539</v>
      </c>
      <c r="AQ368" t="s">
        <v>1343</v>
      </c>
      <c r="AR368" t="s">
        <v>114</v>
      </c>
      <c r="AS368" t="s">
        <v>62</v>
      </c>
      <c r="AT368">
        <v>9805</v>
      </c>
      <c r="AV368" s="3">
        <v>44964.788888888892</v>
      </c>
    </row>
    <row r="369" spans="1:48" x14ac:dyDescent="0.3">
      <c r="A369" t="s">
        <v>1540</v>
      </c>
      <c r="B369" t="s">
        <v>50</v>
      </c>
      <c r="E369" s="2">
        <v>780528032375</v>
      </c>
      <c r="F369" t="s">
        <v>625</v>
      </c>
      <c r="G369" t="s">
        <v>52</v>
      </c>
      <c r="H369" t="s">
        <v>1541</v>
      </c>
      <c r="I369" t="s">
        <v>1542</v>
      </c>
      <c r="J369" s="3">
        <v>44046.070138888892</v>
      </c>
      <c r="K369" t="s">
        <v>1543</v>
      </c>
      <c r="M369" t="s">
        <v>56</v>
      </c>
      <c r="P369">
        <v>0</v>
      </c>
      <c r="Q369">
        <v>50</v>
      </c>
      <c r="R369">
        <v>4</v>
      </c>
      <c r="S369" s="4">
        <v>200</v>
      </c>
      <c r="T369">
        <v>-200</v>
      </c>
      <c r="U369">
        <v>-200</v>
      </c>
      <c r="V369">
        <v>0</v>
      </c>
      <c r="W369">
        <v>0.56000000000000005</v>
      </c>
      <c r="X369">
        <v>4</v>
      </c>
      <c r="Y369">
        <v>0.56000000000000005</v>
      </c>
      <c r="Z369">
        <v>0</v>
      </c>
      <c r="AA369">
        <v>0</v>
      </c>
      <c r="AB369">
        <v>0</v>
      </c>
      <c r="AC369" t="s">
        <v>57</v>
      </c>
      <c r="AD369">
        <v>0</v>
      </c>
      <c r="AE369">
        <v>0</v>
      </c>
      <c r="AF369">
        <v>0</v>
      </c>
      <c r="AG369">
        <v>0</v>
      </c>
      <c r="AH369">
        <v>200</v>
      </c>
      <c r="AI369">
        <v>80</v>
      </c>
      <c r="AJ369">
        <v>0</v>
      </c>
      <c r="AK369">
        <v>0</v>
      </c>
      <c r="AL369">
        <v>0</v>
      </c>
      <c r="AM369">
        <v>280</v>
      </c>
      <c r="AN369">
        <v>80</v>
      </c>
      <c r="AO369" t="s">
        <v>1544</v>
      </c>
      <c r="AP369" t="s">
        <v>1545</v>
      </c>
      <c r="AQ369" t="s">
        <v>651</v>
      </c>
      <c r="AR369" t="s">
        <v>75</v>
      </c>
      <c r="AS369" t="s">
        <v>62</v>
      </c>
      <c r="AT369">
        <v>2205</v>
      </c>
      <c r="AV369" s="3">
        <v>44050.775000000001</v>
      </c>
    </row>
    <row r="370" spans="1:48" x14ac:dyDescent="0.3">
      <c r="A370" t="s">
        <v>1546</v>
      </c>
      <c r="B370" t="s">
        <v>50</v>
      </c>
      <c r="E370" s="2">
        <v>780534271820</v>
      </c>
      <c r="F370" t="s">
        <v>625</v>
      </c>
      <c r="G370" t="s">
        <v>52</v>
      </c>
      <c r="H370" t="s">
        <v>1547</v>
      </c>
      <c r="I370" t="s">
        <v>1548</v>
      </c>
      <c r="J370" s="3">
        <v>44047.872916666667</v>
      </c>
      <c r="K370" t="s">
        <v>1549</v>
      </c>
      <c r="M370" t="s">
        <v>56</v>
      </c>
      <c r="P370">
        <v>0</v>
      </c>
      <c r="Q370">
        <v>50</v>
      </c>
      <c r="R370">
        <v>2</v>
      </c>
      <c r="S370" s="4">
        <v>100</v>
      </c>
      <c r="T370">
        <v>-100</v>
      </c>
      <c r="U370">
        <v>-100</v>
      </c>
      <c r="V370">
        <v>0</v>
      </c>
      <c r="W370">
        <v>0.28000000000000003</v>
      </c>
      <c r="X370">
        <v>2</v>
      </c>
      <c r="Y370">
        <v>0.28000000000000003</v>
      </c>
      <c r="Z370">
        <v>0</v>
      </c>
      <c r="AA370">
        <v>0</v>
      </c>
      <c r="AB370">
        <v>0</v>
      </c>
      <c r="AC370" t="s">
        <v>57</v>
      </c>
      <c r="AD370">
        <v>0</v>
      </c>
      <c r="AE370">
        <v>0</v>
      </c>
      <c r="AF370">
        <v>0</v>
      </c>
      <c r="AG370">
        <v>0</v>
      </c>
      <c r="AH370">
        <v>100</v>
      </c>
      <c r="AI370">
        <v>80</v>
      </c>
      <c r="AJ370">
        <v>0</v>
      </c>
      <c r="AK370">
        <v>0</v>
      </c>
      <c r="AL370">
        <v>0</v>
      </c>
      <c r="AM370">
        <v>180</v>
      </c>
      <c r="AN370">
        <v>80</v>
      </c>
      <c r="AO370" t="s">
        <v>1550</v>
      </c>
      <c r="AP370" t="s">
        <v>204</v>
      </c>
      <c r="AQ370" t="s">
        <v>156</v>
      </c>
      <c r="AR370" t="s">
        <v>156</v>
      </c>
      <c r="AS370" t="s">
        <v>62</v>
      </c>
      <c r="AT370">
        <v>1711</v>
      </c>
      <c r="AU370" t="s">
        <v>1551</v>
      </c>
      <c r="AV370" s="3">
        <v>44051.706944444442</v>
      </c>
    </row>
    <row r="371" spans="1:48" x14ac:dyDescent="0.3">
      <c r="A371" t="s">
        <v>1552</v>
      </c>
      <c r="B371" t="s">
        <v>50</v>
      </c>
      <c r="E371" s="2">
        <v>780534271611</v>
      </c>
      <c r="F371" t="s">
        <v>625</v>
      </c>
      <c r="G371" t="s">
        <v>52</v>
      </c>
      <c r="H371" t="s">
        <v>1553</v>
      </c>
      <c r="I371" t="s">
        <v>1548</v>
      </c>
      <c r="J371" s="3">
        <v>44048.640277777777</v>
      </c>
      <c r="K371" t="s">
        <v>1554</v>
      </c>
      <c r="M371" t="s">
        <v>221</v>
      </c>
      <c r="P371">
        <v>0</v>
      </c>
      <c r="Q371">
        <v>35</v>
      </c>
      <c r="R371">
        <v>1</v>
      </c>
      <c r="S371" s="4">
        <v>35</v>
      </c>
      <c r="T371">
        <v>-35</v>
      </c>
      <c r="U371">
        <v>-35</v>
      </c>
      <c r="V371">
        <v>0</v>
      </c>
      <c r="W371">
        <v>0.14000000000000001</v>
      </c>
      <c r="X371">
        <v>49</v>
      </c>
      <c r="Y371">
        <v>6.86</v>
      </c>
      <c r="Z371">
        <v>0</v>
      </c>
      <c r="AA371">
        <v>0</v>
      </c>
      <c r="AB371">
        <v>150</v>
      </c>
      <c r="AC371" t="s">
        <v>57</v>
      </c>
      <c r="AD371">
        <v>0</v>
      </c>
      <c r="AE371">
        <v>0</v>
      </c>
      <c r="AF371">
        <v>0</v>
      </c>
      <c r="AG371">
        <v>0</v>
      </c>
      <c r="AH371">
        <v>1565</v>
      </c>
      <c r="AI371">
        <v>35</v>
      </c>
      <c r="AJ371">
        <v>125</v>
      </c>
      <c r="AK371">
        <v>0</v>
      </c>
      <c r="AL371">
        <v>0</v>
      </c>
      <c r="AM371">
        <v>1600</v>
      </c>
      <c r="AN371">
        <v>160</v>
      </c>
      <c r="AO371" t="s">
        <v>415</v>
      </c>
      <c r="AP371" t="s">
        <v>635</v>
      </c>
      <c r="AQ371" t="s">
        <v>95</v>
      </c>
      <c r="AR371" t="s">
        <v>75</v>
      </c>
      <c r="AS371" t="s">
        <v>62</v>
      </c>
      <c r="AT371">
        <v>3013</v>
      </c>
      <c r="AV371" s="3">
        <v>44051.959027777775</v>
      </c>
    </row>
    <row r="372" spans="1:48" x14ac:dyDescent="0.3">
      <c r="A372" t="s">
        <v>1552</v>
      </c>
      <c r="B372" t="s">
        <v>50</v>
      </c>
      <c r="E372" s="2">
        <v>780534271611</v>
      </c>
      <c r="F372" t="s">
        <v>625</v>
      </c>
      <c r="G372" t="s">
        <v>52</v>
      </c>
      <c r="H372" t="s">
        <v>1553</v>
      </c>
      <c r="I372" t="s">
        <v>1548</v>
      </c>
      <c r="J372" s="3">
        <v>44048.640277777777</v>
      </c>
      <c r="K372" t="s">
        <v>1554</v>
      </c>
      <c r="M372" t="s">
        <v>56</v>
      </c>
      <c r="P372">
        <v>0</v>
      </c>
      <c r="Q372">
        <v>35</v>
      </c>
      <c r="R372">
        <v>48</v>
      </c>
      <c r="S372" s="4">
        <v>1680</v>
      </c>
      <c r="T372">
        <v>-1680</v>
      </c>
      <c r="U372">
        <v>-1680</v>
      </c>
      <c r="V372">
        <v>0</v>
      </c>
      <c r="W372">
        <v>6.72</v>
      </c>
      <c r="X372">
        <v>49</v>
      </c>
      <c r="Y372">
        <v>6.86</v>
      </c>
      <c r="Z372">
        <v>0</v>
      </c>
      <c r="AA372">
        <v>0</v>
      </c>
      <c r="AB372">
        <v>150</v>
      </c>
      <c r="AC372" t="s">
        <v>57</v>
      </c>
      <c r="AD372">
        <v>0</v>
      </c>
      <c r="AE372">
        <v>0</v>
      </c>
      <c r="AF372">
        <v>0</v>
      </c>
      <c r="AG372">
        <v>0</v>
      </c>
      <c r="AH372">
        <v>1565</v>
      </c>
      <c r="AI372">
        <v>35</v>
      </c>
      <c r="AJ372">
        <v>125</v>
      </c>
      <c r="AK372">
        <v>0</v>
      </c>
      <c r="AL372">
        <v>0</v>
      </c>
      <c r="AM372">
        <v>1600</v>
      </c>
      <c r="AN372">
        <v>160</v>
      </c>
      <c r="AO372" t="s">
        <v>415</v>
      </c>
      <c r="AP372" t="s">
        <v>635</v>
      </c>
      <c r="AQ372" t="s">
        <v>95</v>
      </c>
      <c r="AR372" t="s">
        <v>75</v>
      </c>
      <c r="AS372" t="s">
        <v>62</v>
      </c>
      <c r="AT372">
        <v>3013</v>
      </c>
      <c r="AV372" s="3">
        <v>44051.959027777775</v>
      </c>
    </row>
    <row r="373" spans="1:48" x14ac:dyDescent="0.3">
      <c r="A373" t="s">
        <v>1555</v>
      </c>
      <c r="B373" t="s">
        <v>50</v>
      </c>
      <c r="E373" s="2">
        <v>780553484893</v>
      </c>
      <c r="F373" t="s">
        <v>625</v>
      </c>
      <c r="G373" t="s">
        <v>52</v>
      </c>
      <c r="H373" t="s">
        <v>1556</v>
      </c>
      <c r="I373" t="s">
        <v>1557</v>
      </c>
      <c r="J373" s="3">
        <v>44051.969444444447</v>
      </c>
      <c r="K373" t="s">
        <v>1558</v>
      </c>
      <c r="M373" t="s">
        <v>56</v>
      </c>
      <c r="P373">
        <v>0</v>
      </c>
      <c r="Q373">
        <v>50</v>
      </c>
      <c r="R373">
        <v>2</v>
      </c>
      <c r="S373" s="4">
        <v>100</v>
      </c>
      <c r="T373">
        <v>-100</v>
      </c>
      <c r="U373">
        <v>-100</v>
      </c>
      <c r="V373">
        <v>0</v>
      </c>
      <c r="W373">
        <v>0.28000000000000003</v>
      </c>
      <c r="X373">
        <v>2</v>
      </c>
      <c r="Y373">
        <v>0.28000000000000003</v>
      </c>
      <c r="Z373">
        <v>0</v>
      </c>
      <c r="AA373">
        <v>0</v>
      </c>
      <c r="AB373">
        <v>0</v>
      </c>
      <c r="AC373" t="s">
        <v>57</v>
      </c>
      <c r="AD373">
        <v>0</v>
      </c>
      <c r="AE373">
        <v>0</v>
      </c>
      <c r="AF373">
        <v>0</v>
      </c>
      <c r="AG373">
        <v>0</v>
      </c>
      <c r="AH373">
        <v>100</v>
      </c>
      <c r="AI373">
        <v>80</v>
      </c>
      <c r="AJ373">
        <v>0</v>
      </c>
      <c r="AK373">
        <v>0</v>
      </c>
      <c r="AL373">
        <v>0</v>
      </c>
      <c r="AM373">
        <v>180</v>
      </c>
      <c r="AN373">
        <v>80</v>
      </c>
      <c r="AO373" t="s">
        <v>1559</v>
      </c>
      <c r="AP373" t="s">
        <v>167</v>
      </c>
      <c r="AQ373" t="s">
        <v>168</v>
      </c>
      <c r="AR373" t="s">
        <v>75</v>
      </c>
      <c r="AS373" t="s">
        <v>62</v>
      </c>
      <c r="AT373">
        <v>3500</v>
      </c>
      <c r="AV373" s="3">
        <v>44058.768750000003</v>
      </c>
    </row>
    <row r="374" spans="1:48" x14ac:dyDescent="0.3">
      <c r="A374" t="s">
        <v>1560</v>
      </c>
      <c r="B374" t="s">
        <v>50</v>
      </c>
      <c r="E374" s="2">
        <v>780553695212</v>
      </c>
      <c r="F374" t="s">
        <v>625</v>
      </c>
      <c r="G374" t="s">
        <v>52</v>
      </c>
      <c r="H374" t="s">
        <v>1561</v>
      </c>
      <c r="I374" t="s">
        <v>1562</v>
      </c>
      <c r="J374" s="3">
        <v>44052.577777777777</v>
      </c>
      <c r="K374" t="s">
        <v>1563</v>
      </c>
      <c r="M374" t="s">
        <v>85</v>
      </c>
      <c r="P374">
        <v>0</v>
      </c>
      <c r="Q374">
        <v>35</v>
      </c>
      <c r="R374">
        <v>15</v>
      </c>
      <c r="S374" s="4">
        <v>525</v>
      </c>
      <c r="T374">
        <v>-525</v>
      </c>
      <c r="U374">
        <v>-525</v>
      </c>
      <c r="V374">
        <v>0</v>
      </c>
      <c r="W374">
        <v>2.1</v>
      </c>
      <c r="X374">
        <v>30</v>
      </c>
      <c r="Y374">
        <v>4.2</v>
      </c>
      <c r="Z374">
        <v>0</v>
      </c>
      <c r="AA374">
        <v>0</v>
      </c>
      <c r="AB374">
        <v>0</v>
      </c>
      <c r="AC374" t="s">
        <v>57</v>
      </c>
      <c r="AD374">
        <v>0</v>
      </c>
      <c r="AE374">
        <v>0</v>
      </c>
      <c r="AF374">
        <v>0</v>
      </c>
      <c r="AG374">
        <v>0</v>
      </c>
      <c r="AH374">
        <v>1050</v>
      </c>
      <c r="AI374">
        <v>110</v>
      </c>
      <c r="AJ374">
        <v>0</v>
      </c>
      <c r="AK374">
        <v>0</v>
      </c>
      <c r="AL374">
        <v>0</v>
      </c>
      <c r="AM374">
        <v>1160</v>
      </c>
      <c r="AN374">
        <v>110</v>
      </c>
      <c r="AO374" t="s">
        <v>644</v>
      </c>
      <c r="AP374" t="s">
        <v>645</v>
      </c>
      <c r="AQ374" t="s">
        <v>81</v>
      </c>
      <c r="AR374" t="s">
        <v>61</v>
      </c>
      <c r="AS374" t="s">
        <v>62</v>
      </c>
      <c r="AT374">
        <v>1960</v>
      </c>
      <c r="AV374" s="3">
        <v>44057.957638888889</v>
      </c>
    </row>
    <row r="375" spans="1:48" x14ac:dyDescent="0.3">
      <c r="A375" t="s">
        <v>1560</v>
      </c>
      <c r="B375" t="s">
        <v>50</v>
      </c>
      <c r="E375" s="2">
        <v>780553695212</v>
      </c>
      <c r="F375" t="s">
        <v>625</v>
      </c>
      <c r="G375" t="s">
        <v>52</v>
      </c>
      <c r="H375" t="s">
        <v>1561</v>
      </c>
      <c r="I375" t="s">
        <v>1562</v>
      </c>
      <c r="J375" s="3">
        <v>44052.577777777777</v>
      </c>
      <c r="K375" t="s">
        <v>1563</v>
      </c>
      <c r="M375" t="s">
        <v>191</v>
      </c>
      <c r="P375">
        <v>0</v>
      </c>
      <c r="Q375">
        <v>35</v>
      </c>
      <c r="R375">
        <v>15</v>
      </c>
      <c r="S375" s="4">
        <v>525</v>
      </c>
      <c r="T375">
        <v>-525</v>
      </c>
      <c r="U375">
        <v>-525</v>
      </c>
      <c r="V375">
        <v>0</v>
      </c>
      <c r="W375">
        <v>2.1</v>
      </c>
      <c r="X375">
        <v>30</v>
      </c>
      <c r="Y375">
        <v>4.2</v>
      </c>
      <c r="Z375">
        <v>0</v>
      </c>
      <c r="AA375">
        <v>0</v>
      </c>
      <c r="AB375">
        <v>0</v>
      </c>
      <c r="AC375" t="s">
        <v>57</v>
      </c>
      <c r="AD375">
        <v>0</v>
      </c>
      <c r="AE375">
        <v>0</v>
      </c>
      <c r="AF375">
        <v>0</v>
      </c>
      <c r="AG375">
        <v>0</v>
      </c>
      <c r="AH375">
        <v>1050</v>
      </c>
      <c r="AI375">
        <v>110</v>
      </c>
      <c r="AJ375">
        <v>0</v>
      </c>
      <c r="AK375">
        <v>0</v>
      </c>
      <c r="AL375">
        <v>0</v>
      </c>
      <c r="AM375">
        <v>1160</v>
      </c>
      <c r="AN375">
        <v>110</v>
      </c>
      <c r="AO375" t="s">
        <v>644</v>
      </c>
      <c r="AP375" t="s">
        <v>645</v>
      </c>
      <c r="AQ375" t="s">
        <v>81</v>
      </c>
      <c r="AR375" t="s">
        <v>61</v>
      </c>
      <c r="AS375" t="s">
        <v>62</v>
      </c>
      <c r="AT375">
        <v>1960</v>
      </c>
      <c r="AV375" s="3">
        <v>44057.957638888889</v>
      </c>
    </row>
    <row r="376" spans="1:48" x14ac:dyDescent="0.3">
      <c r="A376" t="s">
        <v>1564</v>
      </c>
      <c r="B376" t="s">
        <v>50</v>
      </c>
      <c r="E376" s="2">
        <v>780553432965</v>
      </c>
      <c r="F376" t="s">
        <v>625</v>
      </c>
      <c r="G376" t="s">
        <v>52</v>
      </c>
      <c r="H376" t="s">
        <v>1565</v>
      </c>
      <c r="I376" t="s">
        <v>1566</v>
      </c>
      <c r="J376" s="3">
        <v>44053.502083333333</v>
      </c>
      <c r="K376" t="s">
        <v>1567</v>
      </c>
      <c r="M376" t="s">
        <v>56</v>
      </c>
      <c r="P376">
        <v>0</v>
      </c>
      <c r="Q376">
        <v>50</v>
      </c>
      <c r="R376">
        <v>2</v>
      </c>
      <c r="S376" s="4">
        <v>100</v>
      </c>
      <c r="T376">
        <v>-100</v>
      </c>
      <c r="U376">
        <v>-100</v>
      </c>
      <c r="V376">
        <v>0</v>
      </c>
      <c r="W376">
        <v>0.28000000000000003</v>
      </c>
      <c r="X376">
        <v>2</v>
      </c>
      <c r="Y376">
        <v>0.28000000000000003</v>
      </c>
      <c r="Z376">
        <v>0</v>
      </c>
      <c r="AA376">
        <v>0</v>
      </c>
      <c r="AB376">
        <v>0</v>
      </c>
      <c r="AC376" t="s">
        <v>57</v>
      </c>
      <c r="AD376">
        <v>0</v>
      </c>
      <c r="AE376">
        <v>0</v>
      </c>
      <c r="AF376">
        <v>0</v>
      </c>
      <c r="AG376">
        <v>0</v>
      </c>
      <c r="AH376">
        <v>100</v>
      </c>
      <c r="AI376">
        <v>80</v>
      </c>
      <c r="AJ376">
        <v>0</v>
      </c>
      <c r="AK376">
        <v>0</v>
      </c>
      <c r="AL376">
        <v>0</v>
      </c>
      <c r="AM376">
        <v>180</v>
      </c>
      <c r="AN376">
        <v>80</v>
      </c>
      <c r="AO376" t="s">
        <v>1568</v>
      </c>
      <c r="AP376" t="s">
        <v>1569</v>
      </c>
      <c r="AQ376" t="s">
        <v>156</v>
      </c>
      <c r="AR376" t="s">
        <v>156</v>
      </c>
      <c r="AS376" t="s">
        <v>62</v>
      </c>
      <c r="AT376">
        <v>1409</v>
      </c>
      <c r="AV376" s="3">
        <v>44063.339583333334</v>
      </c>
    </row>
    <row r="377" spans="1:48" x14ac:dyDescent="0.3">
      <c r="A377" t="s">
        <v>1570</v>
      </c>
      <c r="B377" t="s">
        <v>50</v>
      </c>
      <c r="E377" s="2">
        <v>780553429191</v>
      </c>
      <c r="F377" t="s">
        <v>625</v>
      </c>
      <c r="G377" t="s">
        <v>52</v>
      </c>
      <c r="H377" t="s">
        <v>1571</v>
      </c>
      <c r="I377" t="s">
        <v>1572</v>
      </c>
      <c r="J377" s="3">
        <v>44053.754166666666</v>
      </c>
      <c r="K377" t="s">
        <v>1573</v>
      </c>
      <c r="M377" t="s">
        <v>191</v>
      </c>
      <c r="P377">
        <v>0</v>
      </c>
      <c r="Q377">
        <v>50</v>
      </c>
      <c r="R377">
        <v>4</v>
      </c>
      <c r="S377" s="4">
        <v>200</v>
      </c>
      <c r="T377">
        <v>-200</v>
      </c>
      <c r="U377">
        <v>-200</v>
      </c>
      <c r="V377">
        <v>0</v>
      </c>
      <c r="W377">
        <v>0.56000000000000005</v>
      </c>
      <c r="X377">
        <v>6</v>
      </c>
      <c r="Y377">
        <v>0.84</v>
      </c>
      <c r="Z377">
        <v>0</v>
      </c>
      <c r="AA377">
        <v>0</v>
      </c>
      <c r="AB377">
        <v>0</v>
      </c>
      <c r="AC377" t="s">
        <v>57</v>
      </c>
      <c r="AD377">
        <v>0</v>
      </c>
      <c r="AE377">
        <v>0</v>
      </c>
      <c r="AF377">
        <v>0</v>
      </c>
      <c r="AG377">
        <v>0</v>
      </c>
      <c r="AH377">
        <v>300</v>
      </c>
      <c r="AI377">
        <v>80</v>
      </c>
      <c r="AJ377">
        <v>0</v>
      </c>
      <c r="AK377">
        <v>0</v>
      </c>
      <c r="AL377">
        <v>0</v>
      </c>
      <c r="AM377">
        <v>380</v>
      </c>
      <c r="AN377">
        <v>80</v>
      </c>
      <c r="AO377" t="s">
        <v>1574</v>
      </c>
      <c r="AP377" t="s">
        <v>281</v>
      </c>
      <c r="AQ377" t="s">
        <v>156</v>
      </c>
      <c r="AR377" t="s">
        <v>156</v>
      </c>
      <c r="AS377" t="s">
        <v>62</v>
      </c>
      <c r="AT377">
        <v>1740</v>
      </c>
      <c r="AU377" t="s">
        <v>1575</v>
      </c>
      <c r="AV377" s="3">
        <v>44057.775694444441</v>
      </c>
    </row>
    <row r="378" spans="1:48" x14ac:dyDescent="0.3">
      <c r="A378" t="s">
        <v>1570</v>
      </c>
      <c r="B378" t="s">
        <v>50</v>
      </c>
      <c r="E378" s="2">
        <v>780553429191</v>
      </c>
      <c r="F378" t="s">
        <v>625</v>
      </c>
      <c r="G378" t="s">
        <v>52</v>
      </c>
      <c r="H378" t="s">
        <v>1571</v>
      </c>
      <c r="I378" t="s">
        <v>1572</v>
      </c>
      <c r="J378" s="3">
        <v>44053.754166666666</v>
      </c>
      <c r="K378" t="s">
        <v>1573</v>
      </c>
      <c r="M378" t="s">
        <v>56</v>
      </c>
      <c r="P378">
        <v>0</v>
      </c>
      <c r="Q378">
        <v>50</v>
      </c>
      <c r="R378">
        <v>2</v>
      </c>
      <c r="S378" s="4">
        <v>100</v>
      </c>
      <c r="T378">
        <v>-100</v>
      </c>
      <c r="U378">
        <v>-100</v>
      </c>
      <c r="V378">
        <v>0</v>
      </c>
      <c r="W378">
        <v>0.28000000000000003</v>
      </c>
      <c r="X378">
        <v>6</v>
      </c>
      <c r="Y378">
        <v>0.84</v>
      </c>
      <c r="Z378">
        <v>0</v>
      </c>
      <c r="AA378">
        <v>0</v>
      </c>
      <c r="AB378">
        <v>0</v>
      </c>
      <c r="AC378" t="s">
        <v>57</v>
      </c>
      <c r="AD378">
        <v>0</v>
      </c>
      <c r="AE378">
        <v>0</v>
      </c>
      <c r="AF378">
        <v>0</v>
      </c>
      <c r="AG378">
        <v>0</v>
      </c>
      <c r="AH378">
        <v>300</v>
      </c>
      <c r="AI378">
        <v>80</v>
      </c>
      <c r="AJ378">
        <v>0</v>
      </c>
      <c r="AK378">
        <v>0</v>
      </c>
      <c r="AL378">
        <v>0</v>
      </c>
      <c r="AM378">
        <v>380</v>
      </c>
      <c r="AN378">
        <v>80</v>
      </c>
      <c r="AO378" t="s">
        <v>1574</v>
      </c>
      <c r="AP378" t="s">
        <v>281</v>
      </c>
      <c r="AQ378" t="s">
        <v>156</v>
      </c>
      <c r="AR378" t="s">
        <v>156</v>
      </c>
      <c r="AS378" t="s">
        <v>62</v>
      </c>
      <c r="AT378">
        <v>1740</v>
      </c>
      <c r="AU378" t="s">
        <v>1575</v>
      </c>
      <c r="AV378" s="3">
        <v>44057.775694444441</v>
      </c>
    </row>
    <row r="379" spans="1:48" x14ac:dyDescent="0.3">
      <c r="A379" t="s">
        <v>1576</v>
      </c>
      <c r="B379" t="s">
        <v>50</v>
      </c>
      <c r="E379" s="2">
        <v>780559782304</v>
      </c>
      <c r="F379" t="s">
        <v>625</v>
      </c>
      <c r="G379" t="s">
        <v>52</v>
      </c>
      <c r="H379" t="s">
        <v>1577</v>
      </c>
      <c r="I379" t="s">
        <v>1578</v>
      </c>
      <c r="J379" s="3">
        <v>44055.666666666664</v>
      </c>
      <c r="K379" t="s">
        <v>1579</v>
      </c>
      <c r="M379" t="s">
        <v>191</v>
      </c>
      <c r="P379">
        <v>0</v>
      </c>
      <c r="Q379">
        <v>50</v>
      </c>
      <c r="R379">
        <v>4</v>
      </c>
      <c r="S379" s="4">
        <v>200</v>
      </c>
      <c r="T379">
        <v>-200</v>
      </c>
      <c r="U379">
        <v>-200</v>
      </c>
      <c r="V379">
        <v>0</v>
      </c>
      <c r="W379">
        <v>0.56000000000000005</v>
      </c>
      <c r="X379">
        <v>4</v>
      </c>
      <c r="Y379">
        <v>0.56000000000000005</v>
      </c>
      <c r="Z379">
        <v>0</v>
      </c>
      <c r="AA379">
        <v>0</v>
      </c>
      <c r="AB379">
        <v>0</v>
      </c>
      <c r="AC379" t="s">
        <v>57</v>
      </c>
      <c r="AD379">
        <v>0</v>
      </c>
      <c r="AE379">
        <v>0</v>
      </c>
      <c r="AF379">
        <v>5000</v>
      </c>
      <c r="AG379">
        <v>0</v>
      </c>
      <c r="AH379">
        <v>150</v>
      </c>
      <c r="AI379">
        <v>80</v>
      </c>
      <c r="AJ379">
        <v>0</v>
      </c>
      <c r="AK379">
        <v>0</v>
      </c>
      <c r="AL379">
        <v>0</v>
      </c>
      <c r="AM379">
        <v>230</v>
      </c>
      <c r="AN379">
        <v>80</v>
      </c>
      <c r="AO379" t="s">
        <v>1580</v>
      </c>
      <c r="AP379" t="s">
        <v>155</v>
      </c>
      <c r="AQ379" t="s">
        <v>156</v>
      </c>
      <c r="AR379" t="s">
        <v>156</v>
      </c>
      <c r="AS379" t="s">
        <v>62</v>
      </c>
      <c r="AT379">
        <v>1230</v>
      </c>
      <c r="AV379" s="3">
        <v>44059.974305555559</v>
      </c>
    </row>
    <row r="380" spans="1:48" x14ac:dyDescent="0.3">
      <c r="A380" t="s">
        <v>1581</v>
      </c>
      <c r="B380" t="s">
        <v>50</v>
      </c>
      <c r="E380" s="2">
        <v>780565998792</v>
      </c>
      <c r="F380" t="s">
        <v>625</v>
      </c>
      <c r="G380" t="s">
        <v>52</v>
      </c>
      <c r="H380" t="s">
        <v>1582</v>
      </c>
      <c r="I380" t="s">
        <v>1583</v>
      </c>
      <c r="J380" s="3">
        <v>44056.845833333333</v>
      </c>
      <c r="K380" t="s">
        <v>1584</v>
      </c>
      <c r="M380" t="s">
        <v>56</v>
      </c>
      <c r="P380">
        <v>0</v>
      </c>
      <c r="Q380">
        <v>50</v>
      </c>
      <c r="R380">
        <v>4</v>
      </c>
      <c r="S380" s="4">
        <v>200</v>
      </c>
      <c r="T380">
        <v>-200</v>
      </c>
      <c r="U380">
        <v>-200</v>
      </c>
      <c r="V380">
        <v>0</v>
      </c>
      <c r="W380">
        <v>0.56000000000000005</v>
      </c>
      <c r="X380">
        <v>4</v>
      </c>
      <c r="Y380">
        <v>0.56000000000000005</v>
      </c>
      <c r="Z380">
        <v>0</v>
      </c>
      <c r="AA380">
        <v>0</v>
      </c>
      <c r="AB380">
        <v>25</v>
      </c>
      <c r="AC380" t="s">
        <v>57</v>
      </c>
      <c r="AD380">
        <v>0</v>
      </c>
      <c r="AE380">
        <v>0</v>
      </c>
      <c r="AF380">
        <v>0</v>
      </c>
      <c r="AG380">
        <v>0</v>
      </c>
      <c r="AH380">
        <v>175</v>
      </c>
      <c r="AI380">
        <v>35</v>
      </c>
      <c r="AJ380">
        <v>45</v>
      </c>
      <c r="AK380">
        <v>0</v>
      </c>
      <c r="AL380">
        <v>0</v>
      </c>
      <c r="AM380">
        <v>210</v>
      </c>
      <c r="AN380">
        <v>80</v>
      </c>
      <c r="AO380" t="s">
        <v>1585</v>
      </c>
      <c r="AP380" t="s">
        <v>881</v>
      </c>
      <c r="AQ380" t="s">
        <v>156</v>
      </c>
      <c r="AR380" t="s">
        <v>156</v>
      </c>
      <c r="AS380" t="s">
        <v>62</v>
      </c>
      <c r="AT380">
        <v>1807</v>
      </c>
      <c r="AV380" s="3">
        <v>44061.628472222219</v>
      </c>
    </row>
    <row r="381" spans="1:48" x14ac:dyDescent="0.3">
      <c r="A381" t="s">
        <v>1586</v>
      </c>
      <c r="B381" t="s">
        <v>50</v>
      </c>
      <c r="E381" s="2">
        <v>780565997783</v>
      </c>
      <c r="F381" t="s">
        <v>625</v>
      </c>
      <c r="G381" t="s">
        <v>52</v>
      </c>
      <c r="H381" t="s">
        <v>1587</v>
      </c>
      <c r="I381" t="s">
        <v>1588</v>
      </c>
      <c r="J381" s="3">
        <v>44057.508333333331</v>
      </c>
      <c r="K381" t="s">
        <v>1589</v>
      </c>
      <c r="M381" t="s">
        <v>238</v>
      </c>
      <c r="P381">
        <v>50</v>
      </c>
      <c r="Q381">
        <v>50</v>
      </c>
      <c r="R381">
        <v>2</v>
      </c>
      <c r="S381" s="4">
        <v>100</v>
      </c>
      <c r="T381">
        <v>0</v>
      </c>
      <c r="U381">
        <v>0</v>
      </c>
      <c r="V381">
        <v>0</v>
      </c>
      <c r="W381">
        <v>0.28000000000000003</v>
      </c>
      <c r="X381">
        <v>4</v>
      </c>
      <c r="Y381">
        <v>0.56000000000000005</v>
      </c>
      <c r="Z381">
        <v>0</v>
      </c>
      <c r="AA381">
        <v>0</v>
      </c>
      <c r="AB381">
        <v>0</v>
      </c>
      <c r="AC381" t="s">
        <v>57</v>
      </c>
      <c r="AD381">
        <v>0</v>
      </c>
      <c r="AE381">
        <v>0</v>
      </c>
      <c r="AF381">
        <v>0</v>
      </c>
      <c r="AG381">
        <v>0</v>
      </c>
      <c r="AH381">
        <v>220</v>
      </c>
      <c r="AI381">
        <v>80</v>
      </c>
      <c r="AJ381">
        <v>0</v>
      </c>
      <c r="AK381">
        <v>0</v>
      </c>
      <c r="AL381">
        <v>0</v>
      </c>
      <c r="AM381">
        <v>300</v>
      </c>
      <c r="AN381">
        <v>80</v>
      </c>
      <c r="AO381" t="s">
        <v>694</v>
      </c>
      <c r="AP381" t="s">
        <v>695</v>
      </c>
      <c r="AQ381" t="s">
        <v>60</v>
      </c>
      <c r="AR381" t="s">
        <v>61</v>
      </c>
      <c r="AS381" t="s">
        <v>62</v>
      </c>
      <c r="AT381">
        <v>4030</v>
      </c>
      <c r="AV381" s="3">
        <v>44060.75</v>
      </c>
    </row>
    <row r="382" spans="1:48" x14ac:dyDescent="0.3">
      <c r="A382" t="s">
        <v>1586</v>
      </c>
      <c r="B382" t="s">
        <v>50</v>
      </c>
      <c r="E382" s="2">
        <v>780565997783</v>
      </c>
      <c r="F382" t="s">
        <v>625</v>
      </c>
      <c r="G382" t="s">
        <v>52</v>
      </c>
      <c r="H382" t="s">
        <v>1587</v>
      </c>
      <c r="I382" t="s">
        <v>1588</v>
      </c>
      <c r="J382" s="3">
        <v>44057.508333333331</v>
      </c>
      <c r="K382" t="s">
        <v>1589</v>
      </c>
      <c r="M382" t="s">
        <v>221</v>
      </c>
      <c r="P382">
        <v>0</v>
      </c>
      <c r="Q382">
        <v>60</v>
      </c>
      <c r="R382">
        <v>2</v>
      </c>
      <c r="S382" s="4">
        <v>120</v>
      </c>
      <c r="T382">
        <v>-120</v>
      </c>
      <c r="U382">
        <v>-120</v>
      </c>
      <c r="V382">
        <v>0</v>
      </c>
      <c r="W382">
        <v>0.28000000000000003</v>
      </c>
      <c r="X382">
        <v>4</v>
      </c>
      <c r="Y382">
        <v>0.56000000000000005</v>
      </c>
      <c r="Z382">
        <v>0</v>
      </c>
      <c r="AA382">
        <v>0</v>
      </c>
      <c r="AB382">
        <v>0</v>
      </c>
      <c r="AC382" t="s">
        <v>57</v>
      </c>
      <c r="AD382">
        <v>0</v>
      </c>
      <c r="AE382">
        <v>0</v>
      </c>
      <c r="AF382">
        <v>0</v>
      </c>
      <c r="AG382">
        <v>0</v>
      </c>
      <c r="AH382">
        <v>220</v>
      </c>
      <c r="AI382">
        <v>80</v>
      </c>
      <c r="AJ382">
        <v>0</v>
      </c>
      <c r="AK382">
        <v>0</v>
      </c>
      <c r="AL382">
        <v>0</v>
      </c>
      <c r="AM382">
        <v>300</v>
      </c>
      <c r="AN382">
        <v>80</v>
      </c>
      <c r="AO382" t="s">
        <v>694</v>
      </c>
      <c r="AP382" t="s">
        <v>695</v>
      </c>
      <c r="AQ382" t="s">
        <v>60</v>
      </c>
      <c r="AR382" t="s">
        <v>61</v>
      </c>
      <c r="AS382" t="s">
        <v>62</v>
      </c>
      <c r="AT382">
        <v>4030</v>
      </c>
      <c r="AV382" s="3">
        <v>44060.75</v>
      </c>
    </row>
    <row r="383" spans="1:48" x14ac:dyDescent="0.3">
      <c r="A383" t="s">
        <v>1590</v>
      </c>
      <c r="B383" t="s">
        <v>50</v>
      </c>
      <c r="E383" s="2">
        <v>780565997090</v>
      </c>
      <c r="F383" t="s">
        <v>625</v>
      </c>
      <c r="G383" t="s">
        <v>52</v>
      </c>
      <c r="H383" t="s">
        <v>1591</v>
      </c>
      <c r="I383" t="s">
        <v>1588</v>
      </c>
      <c r="J383" s="3">
        <v>44057.750694444447</v>
      </c>
      <c r="K383" t="s">
        <v>1592</v>
      </c>
      <c r="M383" t="s">
        <v>56</v>
      </c>
      <c r="P383">
        <v>0</v>
      </c>
      <c r="Q383">
        <v>50</v>
      </c>
      <c r="R383">
        <v>4</v>
      </c>
      <c r="S383" s="4">
        <v>200</v>
      </c>
      <c r="T383">
        <v>-200</v>
      </c>
      <c r="U383">
        <v>-200</v>
      </c>
      <c r="V383">
        <v>0</v>
      </c>
      <c r="W383">
        <v>0.56000000000000005</v>
      </c>
      <c r="X383">
        <v>4</v>
      </c>
      <c r="Y383">
        <v>0.56000000000000005</v>
      </c>
      <c r="Z383">
        <v>0</v>
      </c>
      <c r="AA383">
        <v>0</v>
      </c>
      <c r="AB383">
        <v>0</v>
      </c>
      <c r="AC383" t="s">
        <v>57</v>
      </c>
      <c r="AD383">
        <v>0</v>
      </c>
      <c r="AE383">
        <v>0</v>
      </c>
      <c r="AF383">
        <v>0</v>
      </c>
      <c r="AG383">
        <v>0</v>
      </c>
      <c r="AH383">
        <v>200</v>
      </c>
      <c r="AI383">
        <v>80</v>
      </c>
      <c r="AJ383">
        <v>0</v>
      </c>
      <c r="AK383">
        <v>0</v>
      </c>
      <c r="AL383">
        <v>0</v>
      </c>
      <c r="AM383">
        <v>280</v>
      </c>
      <c r="AN383">
        <v>80</v>
      </c>
      <c r="AO383" t="s">
        <v>650</v>
      </c>
      <c r="AP383" t="s">
        <v>308</v>
      </c>
      <c r="AQ383" t="s">
        <v>651</v>
      </c>
      <c r="AR383" t="s">
        <v>75</v>
      </c>
      <c r="AS383" t="s">
        <v>62</v>
      </c>
      <c r="AT383">
        <v>2206</v>
      </c>
      <c r="AV383" s="3">
        <v>44062.740972222222</v>
      </c>
    </row>
    <row r="384" spans="1:48" x14ac:dyDescent="0.3">
      <c r="A384" t="s">
        <v>1593</v>
      </c>
      <c r="B384" t="s">
        <v>50</v>
      </c>
      <c r="E384" s="2">
        <v>780566762867</v>
      </c>
      <c r="F384" t="s">
        <v>625</v>
      </c>
      <c r="G384" t="s">
        <v>52</v>
      </c>
      <c r="H384" t="s">
        <v>1594</v>
      </c>
      <c r="I384" t="s">
        <v>1595</v>
      </c>
      <c r="J384" s="3">
        <v>44057.873611111114</v>
      </c>
      <c r="K384" t="s">
        <v>1596</v>
      </c>
      <c r="M384" t="s">
        <v>85</v>
      </c>
      <c r="P384">
        <v>0</v>
      </c>
      <c r="Q384">
        <v>40</v>
      </c>
      <c r="R384">
        <v>30</v>
      </c>
      <c r="S384" s="4">
        <v>1200</v>
      </c>
      <c r="T384">
        <v>-1200</v>
      </c>
      <c r="U384">
        <v>-1200</v>
      </c>
      <c r="V384">
        <v>0</v>
      </c>
      <c r="W384">
        <v>4.2</v>
      </c>
      <c r="X384">
        <v>30</v>
      </c>
      <c r="Y384">
        <v>4.2</v>
      </c>
      <c r="Z384">
        <v>0</v>
      </c>
      <c r="AA384">
        <v>0</v>
      </c>
      <c r="AB384">
        <v>0</v>
      </c>
      <c r="AC384" t="s">
        <v>57</v>
      </c>
      <c r="AD384">
        <v>0</v>
      </c>
      <c r="AE384">
        <v>0</v>
      </c>
      <c r="AF384">
        <v>0</v>
      </c>
      <c r="AG384">
        <v>0</v>
      </c>
      <c r="AH384">
        <v>1200</v>
      </c>
      <c r="AI384">
        <v>110</v>
      </c>
      <c r="AJ384">
        <v>0</v>
      </c>
      <c r="AK384">
        <v>0</v>
      </c>
      <c r="AL384">
        <v>0</v>
      </c>
      <c r="AM384">
        <v>1310</v>
      </c>
      <c r="AN384">
        <v>110</v>
      </c>
      <c r="AO384" t="s">
        <v>81</v>
      </c>
      <c r="AP384" t="s">
        <v>308</v>
      </c>
      <c r="AQ384" t="s">
        <v>651</v>
      </c>
      <c r="AR384" t="s">
        <v>75</v>
      </c>
      <c r="AS384" t="s">
        <v>62</v>
      </c>
      <c r="AT384">
        <v>2206</v>
      </c>
      <c r="AV384" s="3">
        <v>44064.568055555559</v>
      </c>
    </row>
    <row r="385" spans="1:48" x14ac:dyDescent="0.3">
      <c r="A385" t="s">
        <v>1597</v>
      </c>
      <c r="B385" t="s">
        <v>50</v>
      </c>
      <c r="E385" s="2">
        <v>780570161398</v>
      </c>
      <c r="F385" t="s">
        <v>625</v>
      </c>
      <c r="G385" t="s">
        <v>52</v>
      </c>
      <c r="H385" t="s">
        <v>1598</v>
      </c>
      <c r="I385" t="s">
        <v>1599</v>
      </c>
      <c r="J385" s="3">
        <v>44058.852083333331</v>
      </c>
      <c r="K385" t="s">
        <v>1600</v>
      </c>
      <c r="M385" t="s">
        <v>56</v>
      </c>
      <c r="P385">
        <v>0</v>
      </c>
      <c r="Q385">
        <v>50</v>
      </c>
      <c r="R385">
        <v>2</v>
      </c>
      <c r="S385" s="4">
        <v>100</v>
      </c>
      <c r="T385">
        <v>-100</v>
      </c>
      <c r="U385">
        <v>-100</v>
      </c>
      <c r="V385">
        <v>0</v>
      </c>
      <c r="W385">
        <v>0.28000000000000003</v>
      </c>
      <c r="X385">
        <v>2</v>
      </c>
      <c r="Y385">
        <v>0.28000000000000003</v>
      </c>
      <c r="Z385">
        <v>0</v>
      </c>
      <c r="AA385">
        <v>0</v>
      </c>
      <c r="AB385">
        <v>0</v>
      </c>
      <c r="AC385" t="s">
        <v>57</v>
      </c>
      <c r="AD385">
        <v>0</v>
      </c>
      <c r="AE385">
        <v>0</v>
      </c>
      <c r="AF385">
        <v>0</v>
      </c>
      <c r="AG385">
        <v>0</v>
      </c>
      <c r="AH385">
        <v>100</v>
      </c>
      <c r="AI385">
        <v>80</v>
      </c>
      <c r="AJ385">
        <v>0</v>
      </c>
      <c r="AK385">
        <v>0</v>
      </c>
      <c r="AL385">
        <v>0</v>
      </c>
      <c r="AM385">
        <v>180</v>
      </c>
      <c r="AN385">
        <v>80</v>
      </c>
      <c r="AO385" t="s">
        <v>1601</v>
      </c>
      <c r="AP385" t="s">
        <v>87</v>
      </c>
      <c r="AQ385" t="s">
        <v>88</v>
      </c>
      <c r="AR385" t="s">
        <v>61</v>
      </c>
      <c r="AS385" t="s">
        <v>62</v>
      </c>
      <c r="AT385">
        <v>4200</v>
      </c>
      <c r="AV385" s="3">
        <v>44069.353472222225</v>
      </c>
    </row>
    <row r="386" spans="1:48" x14ac:dyDescent="0.3">
      <c r="A386" t="s">
        <v>1602</v>
      </c>
      <c r="B386" t="s">
        <v>50</v>
      </c>
      <c r="E386" s="2">
        <v>780579532861</v>
      </c>
      <c r="F386" t="s">
        <v>625</v>
      </c>
      <c r="G386" t="s">
        <v>52</v>
      </c>
      <c r="H386" t="s">
        <v>1603</v>
      </c>
      <c r="I386" t="s">
        <v>1604</v>
      </c>
      <c r="J386" s="3">
        <v>44061.54583333333</v>
      </c>
      <c r="K386" t="s">
        <v>1605</v>
      </c>
      <c r="M386" t="s">
        <v>56</v>
      </c>
      <c r="P386">
        <v>0</v>
      </c>
      <c r="Q386">
        <v>50</v>
      </c>
      <c r="R386">
        <v>4</v>
      </c>
      <c r="S386" s="4">
        <v>200</v>
      </c>
      <c r="T386">
        <v>-200</v>
      </c>
      <c r="U386">
        <v>-200</v>
      </c>
      <c r="V386">
        <v>0</v>
      </c>
      <c r="W386">
        <v>0.56000000000000005</v>
      </c>
      <c r="X386">
        <v>4</v>
      </c>
      <c r="Y386">
        <v>0.56000000000000005</v>
      </c>
      <c r="Z386">
        <v>0</v>
      </c>
      <c r="AA386">
        <v>0</v>
      </c>
      <c r="AB386">
        <v>0</v>
      </c>
      <c r="AC386" t="s">
        <v>57</v>
      </c>
      <c r="AD386">
        <v>0</v>
      </c>
      <c r="AE386">
        <v>0</v>
      </c>
      <c r="AF386">
        <v>0</v>
      </c>
      <c r="AG386">
        <v>0</v>
      </c>
      <c r="AH386">
        <v>200</v>
      </c>
      <c r="AI386">
        <v>80</v>
      </c>
      <c r="AJ386">
        <v>0</v>
      </c>
      <c r="AK386">
        <v>0</v>
      </c>
      <c r="AL386">
        <v>0</v>
      </c>
      <c r="AM386">
        <v>280</v>
      </c>
      <c r="AN386">
        <v>80</v>
      </c>
      <c r="AO386" t="s">
        <v>1606</v>
      </c>
      <c r="AP386" t="s">
        <v>1607</v>
      </c>
      <c r="AQ386" t="s">
        <v>1608</v>
      </c>
      <c r="AR386" t="s">
        <v>61</v>
      </c>
      <c r="AS386" t="s">
        <v>62</v>
      </c>
      <c r="AT386">
        <v>5106</v>
      </c>
      <c r="AV386" s="3">
        <v>44072.374305555553</v>
      </c>
    </row>
    <row r="387" spans="1:48" x14ac:dyDescent="0.3">
      <c r="A387" t="s">
        <v>1609</v>
      </c>
      <c r="B387" t="s">
        <v>50</v>
      </c>
      <c r="E387" s="2">
        <v>780580017000</v>
      </c>
      <c r="F387" t="s">
        <v>625</v>
      </c>
      <c r="G387" t="s">
        <v>52</v>
      </c>
      <c r="H387" t="s">
        <v>1610</v>
      </c>
      <c r="I387" t="s">
        <v>1611</v>
      </c>
      <c r="J387" s="3">
        <v>44062.12222222222</v>
      </c>
      <c r="K387" t="s">
        <v>1612</v>
      </c>
      <c r="M387" t="s">
        <v>56</v>
      </c>
      <c r="P387">
        <v>0</v>
      </c>
      <c r="Q387">
        <v>40</v>
      </c>
      <c r="R387">
        <v>30</v>
      </c>
      <c r="S387" s="4">
        <v>1200</v>
      </c>
      <c r="T387">
        <v>-1200</v>
      </c>
      <c r="U387">
        <v>-1200</v>
      </c>
      <c r="V387">
        <v>0</v>
      </c>
      <c r="W387">
        <v>4.2</v>
      </c>
      <c r="X387">
        <v>30</v>
      </c>
      <c r="Y387">
        <v>4.2</v>
      </c>
      <c r="Z387">
        <v>0</v>
      </c>
      <c r="AA387">
        <v>0</v>
      </c>
      <c r="AB387">
        <v>0</v>
      </c>
      <c r="AC387" t="s">
        <v>57</v>
      </c>
      <c r="AD387">
        <v>0</v>
      </c>
      <c r="AE387">
        <v>0</v>
      </c>
      <c r="AF387">
        <v>0</v>
      </c>
      <c r="AG387">
        <v>0</v>
      </c>
      <c r="AH387">
        <v>1200</v>
      </c>
      <c r="AI387">
        <v>50</v>
      </c>
      <c r="AJ387">
        <v>60</v>
      </c>
      <c r="AK387">
        <v>0</v>
      </c>
      <c r="AL387">
        <v>0</v>
      </c>
      <c r="AM387">
        <v>1250</v>
      </c>
      <c r="AN387">
        <v>110</v>
      </c>
      <c r="AO387" t="s">
        <v>1613</v>
      </c>
      <c r="AP387" t="s">
        <v>1614</v>
      </c>
      <c r="AQ387" t="s">
        <v>81</v>
      </c>
      <c r="AR387" t="s">
        <v>61</v>
      </c>
      <c r="AS387" t="s">
        <v>62</v>
      </c>
      <c r="AT387">
        <v>1900</v>
      </c>
      <c r="AV387" s="3">
        <v>44072.35833333333</v>
      </c>
    </row>
    <row r="388" spans="1:48" x14ac:dyDescent="0.3">
      <c r="A388" t="s">
        <v>1615</v>
      </c>
      <c r="B388" t="s">
        <v>50</v>
      </c>
      <c r="E388" s="2">
        <v>780586986172</v>
      </c>
      <c r="F388" t="s">
        <v>625</v>
      </c>
      <c r="G388" t="s">
        <v>52</v>
      </c>
      <c r="H388" t="s">
        <v>1616</v>
      </c>
      <c r="I388" t="s">
        <v>1617</v>
      </c>
      <c r="J388" s="3">
        <v>44063.709027777775</v>
      </c>
      <c r="K388" t="s">
        <v>1618</v>
      </c>
      <c r="M388" t="s">
        <v>56</v>
      </c>
      <c r="P388">
        <v>0</v>
      </c>
      <c r="Q388">
        <v>50</v>
      </c>
      <c r="R388">
        <v>2</v>
      </c>
      <c r="S388" s="4">
        <v>100</v>
      </c>
      <c r="T388">
        <v>-100</v>
      </c>
      <c r="U388">
        <v>-100</v>
      </c>
      <c r="V388">
        <v>0</v>
      </c>
      <c r="W388">
        <v>0.28000000000000003</v>
      </c>
      <c r="X388">
        <v>2</v>
      </c>
      <c r="Y388">
        <v>0.28000000000000003</v>
      </c>
      <c r="Z388">
        <v>0</v>
      </c>
      <c r="AA388">
        <v>0</v>
      </c>
      <c r="AB388">
        <v>0</v>
      </c>
      <c r="AC388" t="s">
        <v>57</v>
      </c>
      <c r="AD388">
        <v>0</v>
      </c>
      <c r="AE388">
        <v>0</v>
      </c>
      <c r="AF388">
        <v>0</v>
      </c>
      <c r="AG388">
        <v>0</v>
      </c>
      <c r="AH388">
        <v>100</v>
      </c>
      <c r="AI388">
        <v>80</v>
      </c>
      <c r="AJ388">
        <v>0</v>
      </c>
      <c r="AK388">
        <v>0</v>
      </c>
      <c r="AL388">
        <v>0</v>
      </c>
      <c r="AM388">
        <v>180</v>
      </c>
      <c r="AN388">
        <v>80</v>
      </c>
      <c r="AO388" t="s">
        <v>1619</v>
      </c>
      <c r="AP388" t="s">
        <v>1620</v>
      </c>
      <c r="AQ388" t="s">
        <v>95</v>
      </c>
      <c r="AR388" t="s">
        <v>75</v>
      </c>
      <c r="AS388" t="s">
        <v>62</v>
      </c>
      <c r="AT388">
        <v>3009</v>
      </c>
      <c r="AV388" s="3">
        <v>44075.362500000003</v>
      </c>
    </row>
    <row r="389" spans="1:48" x14ac:dyDescent="0.3">
      <c r="A389" t="s">
        <v>1621</v>
      </c>
      <c r="B389" t="s">
        <v>50</v>
      </c>
      <c r="E389" s="2">
        <v>780586986381</v>
      </c>
      <c r="F389" t="s">
        <v>625</v>
      </c>
      <c r="G389" t="s">
        <v>52</v>
      </c>
      <c r="H389" t="s">
        <v>1622</v>
      </c>
      <c r="I389" t="s">
        <v>1623</v>
      </c>
      <c r="J389" s="3">
        <v>44064.361805555556</v>
      </c>
      <c r="K389" t="s">
        <v>1624</v>
      </c>
      <c r="M389" t="s">
        <v>56</v>
      </c>
      <c r="P389">
        <v>0</v>
      </c>
      <c r="Q389">
        <v>50</v>
      </c>
      <c r="R389">
        <v>2</v>
      </c>
      <c r="S389" s="4">
        <v>100</v>
      </c>
      <c r="T389">
        <v>-100</v>
      </c>
      <c r="U389">
        <v>-100</v>
      </c>
      <c r="V389">
        <v>0</v>
      </c>
      <c r="W389">
        <v>0.28000000000000003</v>
      </c>
      <c r="X389">
        <v>2</v>
      </c>
      <c r="Y389">
        <v>0.28000000000000003</v>
      </c>
      <c r="Z389">
        <v>0</v>
      </c>
      <c r="AA389">
        <v>0</v>
      </c>
      <c r="AB389">
        <v>0</v>
      </c>
      <c r="AC389" t="s">
        <v>57</v>
      </c>
      <c r="AD389">
        <v>0</v>
      </c>
      <c r="AE389">
        <v>0</v>
      </c>
      <c r="AF389">
        <v>0</v>
      </c>
      <c r="AG389">
        <v>0</v>
      </c>
      <c r="AH389">
        <v>100</v>
      </c>
      <c r="AI389">
        <v>80</v>
      </c>
      <c r="AJ389">
        <v>0</v>
      </c>
      <c r="AK389">
        <v>0</v>
      </c>
      <c r="AL389">
        <v>7</v>
      </c>
      <c r="AM389">
        <v>180</v>
      </c>
      <c r="AN389">
        <v>80</v>
      </c>
      <c r="AO389" t="s">
        <v>180</v>
      </c>
      <c r="AP389" t="s">
        <v>862</v>
      </c>
      <c r="AQ389" t="s">
        <v>60</v>
      </c>
      <c r="AR389" t="s">
        <v>61</v>
      </c>
      <c r="AS389" t="s">
        <v>62</v>
      </c>
      <c r="AT389">
        <v>4025</v>
      </c>
      <c r="AV389" s="3">
        <v>44076.372916666667</v>
      </c>
    </row>
    <row r="390" spans="1:48" x14ac:dyDescent="0.3">
      <c r="A390" t="s">
        <v>1625</v>
      </c>
      <c r="B390" t="s">
        <v>50</v>
      </c>
      <c r="E390" s="2">
        <v>770046680915</v>
      </c>
      <c r="F390" t="s">
        <v>625</v>
      </c>
      <c r="G390" t="s">
        <v>295</v>
      </c>
      <c r="H390" t="s">
        <v>1626</v>
      </c>
      <c r="I390" t="s">
        <v>1627</v>
      </c>
      <c r="J390" s="3">
        <v>44064.830555555556</v>
      </c>
      <c r="K390" t="s">
        <v>1628</v>
      </c>
      <c r="M390" t="s">
        <v>56</v>
      </c>
      <c r="P390">
        <v>0</v>
      </c>
      <c r="Q390">
        <v>30</v>
      </c>
      <c r="R390">
        <v>100</v>
      </c>
      <c r="S390" s="4">
        <v>3000</v>
      </c>
      <c r="T390">
        <v>-3000</v>
      </c>
      <c r="U390">
        <v>-3000</v>
      </c>
      <c r="V390">
        <v>0</v>
      </c>
      <c r="W390">
        <v>14</v>
      </c>
      <c r="X390">
        <v>100</v>
      </c>
      <c r="Y390">
        <v>14</v>
      </c>
      <c r="Z390">
        <v>0</v>
      </c>
      <c r="AA390">
        <v>0</v>
      </c>
      <c r="AB390">
        <v>0</v>
      </c>
      <c r="AC390" t="s">
        <v>57</v>
      </c>
      <c r="AD390">
        <v>0</v>
      </c>
      <c r="AE390">
        <v>0</v>
      </c>
      <c r="AF390">
        <v>0</v>
      </c>
      <c r="AG390">
        <v>0</v>
      </c>
      <c r="AH390">
        <v>3000</v>
      </c>
      <c r="AI390">
        <v>240</v>
      </c>
      <c r="AJ390">
        <v>60</v>
      </c>
      <c r="AK390">
        <v>0</v>
      </c>
      <c r="AL390">
        <v>210</v>
      </c>
      <c r="AM390">
        <v>3240</v>
      </c>
      <c r="AN390">
        <v>300</v>
      </c>
      <c r="AO390" t="s">
        <v>1629</v>
      </c>
      <c r="AP390" t="s">
        <v>1630</v>
      </c>
      <c r="AQ390" t="s">
        <v>81</v>
      </c>
      <c r="AR390" t="s">
        <v>61</v>
      </c>
      <c r="AS390" t="s">
        <v>62</v>
      </c>
      <c r="AT390">
        <v>1870</v>
      </c>
      <c r="AV390" s="3">
        <v>44074.859027777777</v>
      </c>
    </row>
    <row r="391" spans="1:48" x14ac:dyDescent="0.3">
      <c r="A391" t="s">
        <v>1631</v>
      </c>
      <c r="B391" t="s">
        <v>50</v>
      </c>
      <c r="E391" s="2">
        <v>770046680888</v>
      </c>
      <c r="F391" t="s">
        <v>625</v>
      </c>
      <c r="G391" t="s">
        <v>295</v>
      </c>
      <c r="H391" t="s">
        <v>1632</v>
      </c>
      <c r="I391" t="s">
        <v>1633</v>
      </c>
      <c r="J391" s="3">
        <v>44064.834027777775</v>
      </c>
      <c r="K391" t="s">
        <v>1634</v>
      </c>
      <c r="M391" t="s">
        <v>221</v>
      </c>
      <c r="P391">
        <v>0</v>
      </c>
      <c r="Q391">
        <v>30</v>
      </c>
      <c r="R391">
        <v>100</v>
      </c>
      <c r="S391" s="4">
        <v>3000</v>
      </c>
      <c r="T391">
        <v>-3000</v>
      </c>
      <c r="U391">
        <v>-3000</v>
      </c>
      <c r="V391">
        <v>0</v>
      </c>
      <c r="W391">
        <v>14</v>
      </c>
      <c r="X391">
        <v>100</v>
      </c>
      <c r="Y391">
        <v>14</v>
      </c>
      <c r="Z391">
        <v>0</v>
      </c>
      <c r="AA391">
        <v>0</v>
      </c>
      <c r="AB391">
        <v>0</v>
      </c>
      <c r="AC391" t="s">
        <v>57</v>
      </c>
      <c r="AD391">
        <v>0</v>
      </c>
      <c r="AE391">
        <v>0</v>
      </c>
      <c r="AF391">
        <v>0</v>
      </c>
      <c r="AG391">
        <v>0</v>
      </c>
      <c r="AH391">
        <v>3000</v>
      </c>
      <c r="AI391">
        <v>300</v>
      </c>
      <c r="AJ391">
        <v>0</v>
      </c>
      <c r="AK391">
        <v>0</v>
      </c>
      <c r="AL391">
        <v>210</v>
      </c>
      <c r="AM391">
        <v>3300</v>
      </c>
      <c r="AN391">
        <v>300</v>
      </c>
      <c r="AO391" t="s">
        <v>1629</v>
      </c>
      <c r="AP391" t="s">
        <v>1630</v>
      </c>
      <c r="AQ391" t="s">
        <v>81</v>
      </c>
      <c r="AR391" t="s">
        <v>61</v>
      </c>
      <c r="AS391" t="s">
        <v>62</v>
      </c>
      <c r="AT391">
        <v>1870</v>
      </c>
      <c r="AV391" s="3">
        <v>44074.859027777777</v>
      </c>
    </row>
    <row r="392" spans="1:48" x14ac:dyDescent="0.3">
      <c r="A392" t="s">
        <v>1635</v>
      </c>
      <c r="B392" t="s">
        <v>50</v>
      </c>
      <c r="E392" s="2">
        <v>770046680804</v>
      </c>
      <c r="F392" t="s">
        <v>625</v>
      </c>
      <c r="G392" t="s">
        <v>295</v>
      </c>
      <c r="H392" t="s">
        <v>1636</v>
      </c>
      <c r="I392" t="s">
        <v>1633</v>
      </c>
      <c r="J392" s="3">
        <v>44064.835416666669</v>
      </c>
      <c r="K392" t="s">
        <v>1637</v>
      </c>
      <c r="M392" t="s">
        <v>85</v>
      </c>
      <c r="P392">
        <v>0</v>
      </c>
      <c r="Q392">
        <v>30</v>
      </c>
      <c r="R392">
        <v>100</v>
      </c>
      <c r="S392" s="4">
        <v>3000</v>
      </c>
      <c r="T392">
        <v>-3000</v>
      </c>
      <c r="U392">
        <v>-3000</v>
      </c>
      <c r="V392">
        <v>0</v>
      </c>
      <c r="W392">
        <v>14</v>
      </c>
      <c r="X392">
        <v>100</v>
      </c>
      <c r="Y392">
        <v>14</v>
      </c>
      <c r="Z392">
        <v>0</v>
      </c>
      <c r="AA392">
        <v>0</v>
      </c>
      <c r="AB392">
        <v>0</v>
      </c>
      <c r="AC392" t="s">
        <v>57</v>
      </c>
      <c r="AD392">
        <v>0</v>
      </c>
      <c r="AE392">
        <v>0</v>
      </c>
      <c r="AF392">
        <v>0</v>
      </c>
      <c r="AG392">
        <v>0</v>
      </c>
      <c r="AH392">
        <v>3000</v>
      </c>
      <c r="AI392">
        <v>300</v>
      </c>
      <c r="AJ392">
        <v>0</v>
      </c>
      <c r="AK392">
        <v>0</v>
      </c>
      <c r="AL392">
        <v>210</v>
      </c>
      <c r="AM392">
        <v>3300</v>
      </c>
      <c r="AN392">
        <v>300</v>
      </c>
      <c r="AO392" t="s">
        <v>1629</v>
      </c>
      <c r="AP392" t="s">
        <v>1630</v>
      </c>
      <c r="AQ392" t="s">
        <v>81</v>
      </c>
      <c r="AR392" t="s">
        <v>61</v>
      </c>
      <c r="AS392" t="s">
        <v>62</v>
      </c>
      <c r="AT392">
        <v>1870</v>
      </c>
      <c r="AV392" s="3">
        <v>44074.85833333333</v>
      </c>
    </row>
    <row r="393" spans="1:48" x14ac:dyDescent="0.3">
      <c r="A393" t="s">
        <v>1638</v>
      </c>
      <c r="B393" t="s">
        <v>50</v>
      </c>
      <c r="E393" s="2">
        <v>770046680859</v>
      </c>
      <c r="F393" t="s">
        <v>625</v>
      </c>
      <c r="G393" t="s">
        <v>295</v>
      </c>
      <c r="H393" t="s">
        <v>1639</v>
      </c>
      <c r="I393" t="s">
        <v>1640</v>
      </c>
      <c r="J393" s="3">
        <v>44065.563888888886</v>
      </c>
      <c r="K393" t="s">
        <v>1641</v>
      </c>
      <c r="M393" t="s">
        <v>85</v>
      </c>
      <c r="P393">
        <v>0</v>
      </c>
      <c r="Q393">
        <v>50</v>
      </c>
      <c r="R393">
        <v>2</v>
      </c>
      <c r="S393" s="4">
        <v>100</v>
      </c>
      <c r="T393">
        <v>-100</v>
      </c>
      <c r="U393">
        <v>-100</v>
      </c>
      <c r="V393">
        <v>0</v>
      </c>
      <c r="W393">
        <v>0.28000000000000003</v>
      </c>
      <c r="X393">
        <v>8</v>
      </c>
      <c r="Y393">
        <v>1.1200000000000001</v>
      </c>
      <c r="Z393">
        <v>0</v>
      </c>
      <c r="AA393">
        <v>0</v>
      </c>
      <c r="AB393">
        <v>0</v>
      </c>
      <c r="AC393" t="s">
        <v>57</v>
      </c>
      <c r="AD393">
        <v>0</v>
      </c>
      <c r="AE393">
        <v>0</v>
      </c>
      <c r="AF393">
        <v>0</v>
      </c>
      <c r="AG393">
        <v>0</v>
      </c>
      <c r="AH393">
        <v>420</v>
      </c>
      <c r="AI393">
        <v>80</v>
      </c>
      <c r="AJ393">
        <v>0</v>
      </c>
      <c r="AK393">
        <v>0</v>
      </c>
      <c r="AL393">
        <v>29</v>
      </c>
      <c r="AM393">
        <v>500</v>
      </c>
      <c r="AN393">
        <v>80</v>
      </c>
      <c r="AO393" t="s">
        <v>1642</v>
      </c>
      <c r="AP393" t="s">
        <v>1160</v>
      </c>
      <c r="AQ393" t="s">
        <v>293</v>
      </c>
      <c r="AR393" t="s">
        <v>75</v>
      </c>
      <c r="AS393" t="s">
        <v>62</v>
      </c>
      <c r="AT393">
        <v>2112</v>
      </c>
      <c r="AV393" s="3">
        <v>44071.801388888889</v>
      </c>
    </row>
    <row r="394" spans="1:48" x14ac:dyDescent="0.3">
      <c r="A394" t="s">
        <v>1638</v>
      </c>
      <c r="B394" t="s">
        <v>50</v>
      </c>
      <c r="E394" s="2">
        <v>770046680859</v>
      </c>
      <c r="F394" t="s">
        <v>625</v>
      </c>
      <c r="G394" t="s">
        <v>295</v>
      </c>
      <c r="H394" t="s">
        <v>1639</v>
      </c>
      <c r="I394" t="s">
        <v>1640</v>
      </c>
      <c r="J394" s="3">
        <v>44065.563888888886</v>
      </c>
      <c r="K394" t="s">
        <v>1641</v>
      </c>
      <c r="M394" t="s">
        <v>221</v>
      </c>
      <c r="P394">
        <v>0</v>
      </c>
      <c r="Q394">
        <v>60</v>
      </c>
      <c r="R394">
        <v>2</v>
      </c>
      <c r="S394" s="4">
        <v>120</v>
      </c>
      <c r="T394">
        <v>-120</v>
      </c>
      <c r="U394">
        <v>-120</v>
      </c>
      <c r="V394">
        <v>0</v>
      </c>
      <c r="W394">
        <v>0.28000000000000003</v>
      </c>
      <c r="X394">
        <v>8</v>
      </c>
      <c r="Y394">
        <v>1.1200000000000001</v>
      </c>
      <c r="Z394">
        <v>0</v>
      </c>
      <c r="AA394">
        <v>0</v>
      </c>
      <c r="AB394">
        <v>0</v>
      </c>
      <c r="AC394" t="s">
        <v>57</v>
      </c>
      <c r="AD394">
        <v>0</v>
      </c>
      <c r="AE394">
        <v>0</v>
      </c>
      <c r="AF394">
        <v>0</v>
      </c>
      <c r="AG394">
        <v>0</v>
      </c>
      <c r="AH394">
        <v>420</v>
      </c>
      <c r="AI394">
        <v>80</v>
      </c>
      <c r="AJ394">
        <v>0</v>
      </c>
      <c r="AK394">
        <v>0</v>
      </c>
      <c r="AL394">
        <v>29</v>
      </c>
      <c r="AM394">
        <v>500</v>
      </c>
      <c r="AN394">
        <v>80</v>
      </c>
      <c r="AO394" t="s">
        <v>1642</v>
      </c>
      <c r="AP394" t="s">
        <v>1160</v>
      </c>
      <c r="AQ394" t="s">
        <v>293</v>
      </c>
      <c r="AR394" t="s">
        <v>75</v>
      </c>
      <c r="AS394" t="s">
        <v>62</v>
      </c>
      <c r="AT394">
        <v>2112</v>
      </c>
      <c r="AV394" s="3">
        <v>44071.801388888889</v>
      </c>
    </row>
    <row r="395" spans="1:48" x14ac:dyDescent="0.3">
      <c r="A395" t="s">
        <v>1638</v>
      </c>
      <c r="B395" t="s">
        <v>50</v>
      </c>
      <c r="E395" s="2">
        <v>770046680859</v>
      </c>
      <c r="F395" t="s">
        <v>625</v>
      </c>
      <c r="G395" t="s">
        <v>295</v>
      </c>
      <c r="H395" t="s">
        <v>1639</v>
      </c>
      <c r="I395" t="s">
        <v>1640</v>
      </c>
      <c r="J395" s="3">
        <v>44065.563888888886</v>
      </c>
      <c r="K395" t="s">
        <v>1641</v>
      </c>
      <c r="M395" t="s">
        <v>191</v>
      </c>
      <c r="P395">
        <v>0</v>
      </c>
      <c r="Q395">
        <v>50</v>
      </c>
      <c r="R395">
        <v>2</v>
      </c>
      <c r="S395" s="4">
        <v>100</v>
      </c>
      <c r="T395">
        <v>-100</v>
      </c>
      <c r="U395">
        <v>-100</v>
      </c>
      <c r="V395">
        <v>0</v>
      </c>
      <c r="W395">
        <v>0.28000000000000003</v>
      </c>
      <c r="X395">
        <v>8</v>
      </c>
      <c r="Y395">
        <v>1.1200000000000001</v>
      </c>
      <c r="Z395">
        <v>0</v>
      </c>
      <c r="AA395">
        <v>0</v>
      </c>
      <c r="AB395">
        <v>0</v>
      </c>
      <c r="AC395" t="s">
        <v>57</v>
      </c>
      <c r="AD395">
        <v>0</v>
      </c>
      <c r="AE395">
        <v>0</v>
      </c>
      <c r="AF395">
        <v>0</v>
      </c>
      <c r="AG395">
        <v>0</v>
      </c>
      <c r="AH395">
        <v>420</v>
      </c>
      <c r="AI395">
        <v>80</v>
      </c>
      <c r="AJ395">
        <v>0</v>
      </c>
      <c r="AK395">
        <v>0</v>
      </c>
      <c r="AL395">
        <v>29</v>
      </c>
      <c r="AM395">
        <v>500</v>
      </c>
      <c r="AN395">
        <v>80</v>
      </c>
      <c r="AO395" t="s">
        <v>1642</v>
      </c>
      <c r="AP395" t="s">
        <v>1160</v>
      </c>
      <c r="AQ395" t="s">
        <v>293</v>
      </c>
      <c r="AR395" t="s">
        <v>75</v>
      </c>
      <c r="AS395" t="s">
        <v>62</v>
      </c>
      <c r="AT395">
        <v>2112</v>
      </c>
      <c r="AV395" s="3">
        <v>44071.801388888889</v>
      </c>
    </row>
    <row r="396" spans="1:48" x14ac:dyDescent="0.3">
      <c r="A396" t="s">
        <v>1638</v>
      </c>
      <c r="B396" t="s">
        <v>50</v>
      </c>
      <c r="E396" s="2">
        <v>770046680859</v>
      </c>
      <c r="F396" t="s">
        <v>625</v>
      </c>
      <c r="G396" t="s">
        <v>295</v>
      </c>
      <c r="H396" t="s">
        <v>1639</v>
      </c>
      <c r="I396" t="s">
        <v>1640</v>
      </c>
      <c r="J396" s="3">
        <v>44065.563888888886</v>
      </c>
      <c r="K396" t="s">
        <v>1641</v>
      </c>
      <c r="M396" t="s">
        <v>56</v>
      </c>
      <c r="P396">
        <v>0</v>
      </c>
      <c r="Q396">
        <v>50</v>
      </c>
      <c r="R396">
        <v>2</v>
      </c>
      <c r="S396" s="4">
        <v>100</v>
      </c>
      <c r="T396">
        <v>-100</v>
      </c>
      <c r="U396">
        <v>-100</v>
      </c>
      <c r="V396">
        <v>0</v>
      </c>
      <c r="W396">
        <v>0.28000000000000003</v>
      </c>
      <c r="X396">
        <v>8</v>
      </c>
      <c r="Y396">
        <v>1.1200000000000001</v>
      </c>
      <c r="Z396">
        <v>0</v>
      </c>
      <c r="AA396">
        <v>0</v>
      </c>
      <c r="AB396">
        <v>0</v>
      </c>
      <c r="AC396" t="s">
        <v>57</v>
      </c>
      <c r="AD396">
        <v>0</v>
      </c>
      <c r="AE396">
        <v>0</v>
      </c>
      <c r="AF396">
        <v>0</v>
      </c>
      <c r="AG396">
        <v>0</v>
      </c>
      <c r="AH396">
        <v>420</v>
      </c>
      <c r="AI396">
        <v>80</v>
      </c>
      <c r="AJ396">
        <v>0</v>
      </c>
      <c r="AK396">
        <v>0</v>
      </c>
      <c r="AL396">
        <v>29</v>
      </c>
      <c r="AM396">
        <v>500</v>
      </c>
      <c r="AN396">
        <v>80</v>
      </c>
      <c r="AO396" t="s">
        <v>1642</v>
      </c>
      <c r="AP396" t="s">
        <v>1160</v>
      </c>
      <c r="AQ396" t="s">
        <v>293</v>
      </c>
      <c r="AR396" t="s">
        <v>75</v>
      </c>
      <c r="AS396" t="s">
        <v>62</v>
      </c>
      <c r="AT396">
        <v>2112</v>
      </c>
      <c r="AV396" s="3">
        <v>44071.801388888889</v>
      </c>
    </row>
    <row r="397" spans="1:48" x14ac:dyDescent="0.3">
      <c r="A397" t="s">
        <v>1643</v>
      </c>
      <c r="B397" t="s">
        <v>50</v>
      </c>
      <c r="E397" s="2">
        <v>770046680608</v>
      </c>
      <c r="F397" t="s">
        <v>625</v>
      </c>
      <c r="G397" t="s">
        <v>295</v>
      </c>
      <c r="H397" t="s">
        <v>1644</v>
      </c>
      <c r="I397" t="s">
        <v>1645</v>
      </c>
      <c r="J397" s="3">
        <v>44065.872916666667</v>
      </c>
      <c r="K397" t="s">
        <v>1646</v>
      </c>
      <c r="M397" t="s">
        <v>191</v>
      </c>
      <c r="P397">
        <v>0</v>
      </c>
      <c r="Q397">
        <v>30</v>
      </c>
      <c r="R397">
        <v>100</v>
      </c>
      <c r="S397" s="4">
        <v>3000</v>
      </c>
      <c r="T397">
        <v>-3000</v>
      </c>
      <c r="U397">
        <v>-3000</v>
      </c>
      <c r="V397">
        <v>0</v>
      </c>
      <c r="W397">
        <v>14</v>
      </c>
      <c r="X397">
        <v>100</v>
      </c>
      <c r="Y397">
        <v>14</v>
      </c>
      <c r="Z397">
        <v>0</v>
      </c>
      <c r="AA397">
        <v>0</v>
      </c>
      <c r="AB397">
        <v>0</v>
      </c>
      <c r="AC397" t="s">
        <v>57</v>
      </c>
      <c r="AD397">
        <v>0</v>
      </c>
      <c r="AE397">
        <v>0</v>
      </c>
      <c r="AF397">
        <v>0</v>
      </c>
      <c r="AG397">
        <v>0</v>
      </c>
      <c r="AH397">
        <v>3000</v>
      </c>
      <c r="AI397">
        <v>300</v>
      </c>
      <c r="AJ397">
        <v>0</v>
      </c>
      <c r="AK397">
        <v>0</v>
      </c>
      <c r="AL397">
        <v>210</v>
      </c>
      <c r="AM397">
        <v>3300</v>
      </c>
      <c r="AN397">
        <v>300</v>
      </c>
      <c r="AO397" t="s">
        <v>1629</v>
      </c>
      <c r="AP397" t="s">
        <v>1630</v>
      </c>
      <c r="AQ397" t="s">
        <v>81</v>
      </c>
      <c r="AR397" t="s">
        <v>61</v>
      </c>
      <c r="AS397" t="s">
        <v>62</v>
      </c>
      <c r="AT397">
        <v>1870</v>
      </c>
      <c r="AV397" s="3">
        <v>44074.85833333333</v>
      </c>
    </row>
    <row r="398" spans="1:48" x14ac:dyDescent="0.3">
      <c r="A398" t="s">
        <v>1647</v>
      </c>
      <c r="B398" t="s">
        <v>50</v>
      </c>
      <c r="E398" s="2">
        <v>770046680777</v>
      </c>
      <c r="F398" t="s">
        <v>625</v>
      </c>
      <c r="G398" t="s">
        <v>295</v>
      </c>
      <c r="H398" t="s">
        <v>1648</v>
      </c>
      <c r="I398" t="s">
        <v>1649</v>
      </c>
      <c r="J398" s="3">
        <v>44067.025000000001</v>
      </c>
      <c r="K398" t="s">
        <v>1650</v>
      </c>
      <c r="M398" t="s">
        <v>191</v>
      </c>
      <c r="P398">
        <v>0</v>
      </c>
      <c r="Q398">
        <v>50</v>
      </c>
      <c r="R398">
        <v>2</v>
      </c>
      <c r="S398" s="4">
        <v>100</v>
      </c>
      <c r="T398">
        <v>-100</v>
      </c>
      <c r="U398">
        <v>-100</v>
      </c>
      <c r="V398">
        <v>0</v>
      </c>
      <c r="W398">
        <v>0.28000000000000003</v>
      </c>
      <c r="X398">
        <v>6</v>
      </c>
      <c r="Y398">
        <v>0.84</v>
      </c>
      <c r="Z398">
        <v>0</v>
      </c>
      <c r="AA398">
        <v>0</v>
      </c>
      <c r="AB398">
        <v>0</v>
      </c>
      <c r="AC398" t="s">
        <v>57</v>
      </c>
      <c r="AD398">
        <v>0</v>
      </c>
      <c r="AE398">
        <v>0</v>
      </c>
      <c r="AF398">
        <v>0</v>
      </c>
      <c r="AG398">
        <v>0</v>
      </c>
      <c r="AH398">
        <v>300</v>
      </c>
      <c r="AI398">
        <v>80</v>
      </c>
      <c r="AJ398">
        <v>0</v>
      </c>
      <c r="AK398">
        <v>0</v>
      </c>
      <c r="AL398">
        <v>21</v>
      </c>
      <c r="AM398">
        <v>380</v>
      </c>
      <c r="AN398">
        <v>80</v>
      </c>
      <c r="AO398" t="s">
        <v>681</v>
      </c>
      <c r="AP398" t="s">
        <v>318</v>
      </c>
      <c r="AQ398" t="s">
        <v>156</v>
      </c>
      <c r="AR398" t="s">
        <v>156</v>
      </c>
      <c r="AS398" t="s">
        <v>62</v>
      </c>
      <c r="AT398">
        <v>1128</v>
      </c>
      <c r="AV398" s="3">
        <v>44070.978472222225</v>
      </c>
    </row>
    <row r="399" spans="1:48" x14ac:dyDescent="0.3">
      <c r="A399" t="s">
        <v>1647</v>
      </c>
      <c r="B399" t="s">
        <v>50</v>
      </c>
      <c r="E399" s="2">
        <v>770046680777</v>
      </c>
      <c r="F399" t="s">
        <v>625</v>
      </c>
      <c r="G399" t="s">
        <v>295</v>
      </c>
      <c r="H399" t="s">
        <v>1648</v>
      </c>
      <c r="I399" t="s">
        <v>1649</v>
      </c>
      <c r="J399" s="3">
        <v>44067.025000000001</v>
      </c>
      <c r="K399" t="s">
        <v>1650</v>
      </c>
      <c r="M399" t="s">
        <v>56</v>
      </c>
      <c r="P399">
        <v>0</v>
      </c>
      <c r="Q399">
        <v>50</v>
      </c>
      <c r="R399">
        <v>4</v>
      </c>
      <c r="S399" s="4">
        <v>200</v>
      </c>
      <c r="T399">
        <v>-200</v>
      </c>
      <c r="U399">
        <v>-200</v>
      </c>
      <c r="V399">
        <v>0</v>
      </c>
      <c r="W399">
        <v>0.56000000000000005</v>
      </c>
      <c r="X399">
        <v>6</v>
      </c>
      <c r="Y399">
        <v>0.84</v>
      </c>
      <c r="Z399">
        <v>0</v>
      </c>
      <c r="AA399">
        <v>0</v>
      </c>
      <c r="AB399">
        <v>0</v>
      </c>
      <c r="AC399" t="s">
        <v>57</v>
      </c>
      <c r="AD399">
        <v>0</v>
      </c>
      <c r="AE399">
        <v>0</v>
      </c>
      <c r="AF399">
        <v>0</v>
      </c>
      <c r="AG399">
        <v>0</v>
      </c>
      <c r="AH399">
        <v>300</v>
      </c>
      <c r="AI399">
        <v>80</v>
      </c>
      <c r="AJ399">
        <v>0</v>
      </c>
      <c r="AK399">
        <v>0</v>
      </c>
      <c r="AL399">
        <v>21</v>
      </c>
      <c r="AM399">
        <v>380</v>
      </c>
      <c r="AN399">
        <v>80</v>
      </c>
      <c r="AO399" t="s">
        <v>681</v>
      </c>
      <c r="AP399" t="s">
        <v>318</v>
      </c>
      <c r="AQ399" t="s">
        <v>156</v>
      </c>
      <c r="AR399" t="s">
        <v>156</v>
      </c>
      <c r="AS399" t="s">
        <v>62</v>
      </c>
      <c r="AT399">
        <v>1128</v>
      </c>
      <c r="AV399" s="3">
        <v>44070.978472222225</v>
      </c>
    </row>
    <row r="400" spans="1:48" x14ac:dyDescent="0.3">
      <c r="A400" t="s">
        <v>1651</v>
      </c>
      <c r="B400" t="s">
        <v>50</v>
      </c>
      <c r="E400" s="2">
        <v>770046680722</v>
      </c>
      <c r="F400" t="s">
        <v>625</v>
      </c>
      <c r="G400" t="s">
        <v>295</v>
      </c>
      <c r="H400" t="s">
        <v>1652</v>
      </c>
      <c r="I400" t="s">
        <v>1645</v>
      </c>
      <c r="J400" s="3">
        <v>44067.433333333334</v>
      </c>
      <c r="K400" t="s">
        <v>1653</v>
      </c>
      <c r="M400" t="s">
        <v>56</v>
      </c>
      <c r="P400">
        <v>0</v>
      </c>
      <c r="Q400">
        <v>40</v>
      </c>
      <c r="R400">
        <v>35</v>
      </c>
      <c r="S400" s="4">
        <v>1400</v>
      </c>
      <c r="T400">
        <v>-1400</v>
      </c>
      <c r="U400">
        <v>-1400</v>
      </c>
      <c r="V400">
        <v>0</v>
      </c>
      <c r="W400">
        <v>4.9000000000000004</v>
      </c>
      <c r="X400">
        <v>35</v>
      </c>
      <c r="Y400">
        <v>4.9000000000000004</v>
      </c>
      <c r="Z400">
        <v>0</v>
      </c>
      <c r="AA400">
        <v>0</v>
      </c>
      <c r="AB400">
        <v>0</v>
      </c>
      <c r="AC400" t="s">
        <v>57</v>
      </c>
      <c r="AD400">
        <v>0</v>
      </c>
      <c r="AE400">
        <v>0</v>
      </c>
      <c r="AF400">
        <v>0</v>
      </c>
      <c r="AG400">
        <v>0</v>
      </c>
      <c r="AH400">
        <v>1400</v>
      </c>
      <c r="AI400">
        <v>110</v>
      </c>
      <c r="AJ400">
        <v>0</v>
      </c>
      <c r="AK400">
        <v>0</v>
      </c>
      <c r="AL400">
        <v>98</v>
      </c>
      <c r="AM400">
        <v>1510</v>
      </c>
      <c r="AN400">
        <v>110</v>
      </c>
      <c r="AO400" t="s">
        <v>1654</v>
      </c>
      <c r="AP400" t="s">
        <v>167</v>
      </c>
      <c r="AQ400" t="s">
        <v>168</v>
      </c>
      <c r="AR400" t="s">
        <v>75</v>
      </c>
      <c r="AS400" t="s">
        <v>62</v>
      </c>
      <c r="AT400">
        <v>3500</v>
      </c>
      <c r="AV400" s="3">
        <v>44071.6875</v>
      </c>
    </row>
    <row r="401" spans="1:48" x14ac:dyDescent="0.3">
      <c r="A401" t="s">
        <v>1655</v>
      </c>
      <c r="B401" t="s">
        <v>50</v>
      </c>
      <c r="E401" s="2">
        <v>770046680695</v>
      </c>
      <c r="F401" t="s">
        <v>625</v>
      </c>
      <c r="G401" t="s">
        <v>295</v>
      </c>
      <c r="H401" t="s">
        <v>1656</v>
      </c>
      <c r="I401" t="s">
        <v>1645</v>
      </c>
      <c r="J401" s="3">
        <v>44067.586111111108</v>
      </c>
      <c r="K401" t="s">
        <v>1657</v>
      </c>
      <c r="M401" t="s">
        <v>85</v>
      </c>
      <c r="P401">
        <v>0</v>
      </c>
      <c r="Q401">
        <v>40</v>
      </c>
      <c r="R401">
        <v>30</v>
      </c>
      <c r="S401" s="4">
        <v>1200</v>
      </c>
      <c r="T401">
        <v>-1200</v>
      </c>
      <c r="U401">
        <v>-1200</v>
      </c>
      <c r="V401">
        <v>0</v>
      </c>
      <c r="W401">
        <v>4.2</v>
      </c>
      <c r="X401">
        <v>30</v>
      </c>
      <c r="Y401">
        <v>4.2</v>
      </c>
      <c r="Z401">
        <v>0</v>
      </c>
      <c r="AA401">
        <v>0</v>
      </c>
      <c r="AB401">
        <v>0</v>
      </c>
      <c r="AC401" t="s">
        <v>57</v>
      </c>
      <c r="AD401">
        <v>0</v>
      </c>
      <c r="AE401">
        <v>0</v>
      </c>
      <c r="AF401">
        <v>0</v>
      </c>
      <c r="AG401">
        <v>0</v>
      </c>
      <c r="AH401">
        <v>1200</v>
      </c>
      <c r="AI401">
        <v>110</v>
      </c>
      <c r="AJ401">
        <v>0</v>
      </c>
      <c r="AK401">
        <v>0</v>
      </c>
      <c r="AL401">
        <v>84</v>
      </c>
      <c r="AM401">
        <v>1310</v>
      </c>
      <c r="AN401">
        <v>110</v>
      </c>
      <c r="AO401" t="s">
        <v>1654</v>
      </c>
      <c r="AP401" t="s">
        <v>167</v>
      </c>
      <c r="AQ401" t="s">
        <v>168</v>
      </c>
      <c r="AR401" t="s">
        <v>75</v>
      </c>
      <c r="AS401" t="s">
        <v>62</v>
      </c>
      <c r="AT401">
        <v>3500</v>
      </c>
      <c r="AV401" s="3">
        <v>44071.6875</v>
      </c>
    </row>
    <row r="402" spans="1:48" x14ac:dyDescent="0.3">
      <c r="A402" t="s">
        <v>1658</v>
      </c>
      <c r="B402" t="s">
        <v>50</v>
      </c>
      <c r="E402" s="2">
        <v>780596191295</v>
      </c>
      <c r="F402" t="s">
        <v>625</v>
      </c>
      <c r="G402" t="s">
        <v>52</v>
      </c>
      <c r="H402" t="s">
        <v>1659</v>
      </c>
      <c r="I402" t="s">
        <v>1660</v>
      </c>
      <c r="J402" s="3">
        <v>44067.883333333331</v>
      </c>
      <c r="K402" t="s">
        <v>1661</v>
      </c>
      <c r="M402" t="s">
        <v>238</v>
      </c>
      <c r="P402">
        <v>50</v>
      </c>
      <c r="Q402">
        <v>50</v>
      </c>
      <c r="R402">
        <v>2</v>
      </c>
      <c r="S402" s="4">
        <v>100</v>
      </c>
      <c r="T402">
        <v>0</v>
      </c>
      <c r="U402">
        <v>0</v>
      </c>
      <c r="V402">
        <v>0</v>
      </c>
      <c r="W402">
        <v>0.28000000000000003</v>
      </c>
      <c r="X402">
        <v>6</v>
      </c>
      <c r="Y402">
        <v>0.84</v>
      </c>
      <c r="Z402">
        <v>0</v>
      </c>
      <c r="AA402">
        <v>0</v>
      </c>
      <c r="AB402">
        <v>0</v>
      </c>
      <c r="AC402" t="s">
        <v>57</v>
      </c>
      <c r="AD402">
        <v>0</v>
      </c>
      <c r="AE402">
        <v>0</v>
      </c>
      <c r="AF402">
        <v>0</v>
      </c>
      <c r="AG402">
        <v>0</v>
      </c>
      <c r="AH402">
        <v>300</v>
      </c>
      <c r="AI402">
        <v>80</v>
      </c>
      <c r="AJ402">
        <v>0</v>
      </c>
      <c r="AK402">
        <v>0</v>
      </c>
      <c r="AL402">
        <v>21</v>
      </c>
      <c r="AM402">
        <v>380</v>
      </c>
      <c r="AN402">
        <v>80</v>
      </c>
      <c r="AO402" t="s">
        <v>1662</v>
      </c>
      <c r="AP402" t="s">
        <v>309</v>
      </c>
      <c r="AQ402" t="s">
        <v>60</v>
      </c>
      <c r="AR402" t="s">
        <v>61</v>
      </c>
      <c r="AS402" t="s">
        <v>62</v>
      </c>
      <c r="AT402">
        <v>4024</v>
      </c>
      <c r="AV402" s="3">
        <v>44072.818749999999</v>
      </c>
    </row>
    <row r="403" spans="1:48" x14ac:dyDescent="0.3">
      <c r="A403" t="s">
        <v>1658</v>
      </c>
      <c r="B403" t="s">
        <v>50</v>
      </c>
      <c r="E403" s="2">
        <v>780596191295</v>
      </c>
      <c r="F403" t="s">
        <v>625</v>
      </c>
      <c r="G403" t="s">
        <v>52</v>
      </c>
      <c r="H403" t="s">
        <v>1659</v>
      </c>
      <c r="I403" t="s">
        <v>1660</v>
      </c>
      <c r="J403" s="3">
        <v>44067.883333333331</v>
      </c>
      <c r="K403" t="s">
        <v>1661</v>
      </c>
      <c r="M403" t="s">
        <v>85</v>
      </c>
      <c r="P403">
        <v>0</v>
      </c>
      <c r="Q403">
        <v>50</v>
      </c>
      <c r="R403">
        <v>2</v>
      </c>
      <c r="S403" s="4">
        <v>100</v>
      </c>
      <c r="T403">
        <v>-100</v>
      </c>
      <c r="U403">
        <v>-100</v>
      </c>
      <c r="V403">
        <v>0</v>
      </c>
      <c r="W403">
        <v>0.28000000000000003</v>
      </c>
      <c r="X403">
        <v>6</v>
      </c>
      <c r="Y403">
        <v>0.84</v>
      </c>
      <c r="Z403">
        <v>0</v>
      </c>
      <c r="AA403">
        <v>0</v>
      </c>
      <c r="AB403">
        <v>0</v>
      </c>
      <c r="AC403" t="s">
        <v>57</v>
      </c>
      <c r="AD403">
        <v>0</v>
      </c>
      <c r="AE403">
        <v>0</v>
      </c>
      <c r="AF403">
        <v>0</v>
      </c>
      <c r="AG403">
        <v>0</v>
      </c>
      <c r="AH403">
        <v>300</v>
      </c>
      <c r="AI403">
        <v>80</v>
      </c>
      <c r="AJ403">
        <v>0</v>
      </c>
      <c r="AK403">
        <v>0</v>
      </c>
      <c r="AL403">
        <v>21</v>
      </c>
      <c r="AM403">
        <v>380</v>
      </c>
      <c r="AN403">
        <v>80</v>
      </c>
      <c r="AO403" t="s">
        <v>1662</v>
      </c>
      <c r="AP403" t="s">
        <v>309</v>
      </c>
      <c r="AQ403" t="s">
        <v>60</v>
      </c>
      <c r="AR403" t="s">
        <v>61</v>
      </c>
      <c r="AS403" t="s">
        <v>62</v>
      </c>
      <c r="AT403">
        <v>4024</v>
      </c>
      <c r="AV403" s="3">
        <v>44072.818749999999</v>
      </c>
    </row>
    <row r="404" spans="1:48" x14ac:dyDescent="0.3">
      <c r="A404" t="s">
        <v>1658</v>
      </c>
      <c r="B404" t="s">
        <v>50</v>
      </c>
      <c r="E404" s="2">
        <v>780596191295</v>
      </c>
      <c r="F404" t="s">
        <v>625</v>
      </c>
      <c r="G404" t="s">
        <v>52</v>
      </c>
      <c r="H404" t="s">
        <v>1659</v>
      </c>
      <c r="I404" t="s">
        <v>1660</v>
      </c>
      <c r="J404" s="3">
        <v>44067.883333333331</v>
      </c>
      <c r="K404" t="s">
        <v>1661</v>
      </c>
      <c r="M404" t="s">
        <v>191</v>
      </c>
      <c r="P404">
        <v>0</v>
      </c>
      <c r="Q404">
        <v>50</v>
      </c>
      <c r="R404">
        <v>2</v>
      </c>
      <c r="S404" s="4">
        <v>100</v>
      </c>
      <c r="T404">
        <v>-100</v>
      </c>
      <c r="U404">
        <v>-100</v>
      </c>
      <c r="V404">
        <v>0</v>
      </c>
      <c r="W404">
        <v>0.28000000000000003</v>
      </c>
      <c r="X404">
        <v>6</v>
      </c>
      <c r="Y404">
        <v>0.84</v>
      </c>
      <c r="Z404">
        <v>0</v>
      </c>
      <c r="AA404">
        <v>0</v>
      </c>
      <c r="AB404">
        <v>0</v>
      </c>
      <c r="AC404" t="s">
        <v>57</v>
      </c>
      <c r="AD404">
        <v>0</v>
      </c>
      <c r="AE404">
        <v>0</v>
      </c>
      <c r="AF404">
        <v>0</v>
      </c>
      <c r="AG404">
        <v>0</v>
      </c>
      <c r="AH404">
        <v>300</v>
      </c>
      <c r="AI404">
        <v>80</v>
      </c>
      <c r="AJ404">
        <v>0</v>
      </c>
      <c r="AK404">
        <v>0</v>
      </c>
      <c r="AL404">
        <v>21</v>
      </c>
      <c r="AM404">
        <v>380</v>
      </c>
      <c r="AN404">
        <v>80</v>
      </c>
      <c r="AO404" t="s">
        <v>1662</v>
      </c>
      <c r="AP404" t="s">
        <v>309</v>
      </c>
      <c r="AQ404" t="s">
        <v>60</v>
      </c>
      <c r="AR404" t="s">
        <v>61</v>
      </c>
      <c r="AS404" t="s">
        <v>62</v>
      </c>
      <c r="AT404">
        <v>4024</v>
      </c>
      <c r="AV404" s="3">
        <v>44072.818749999999</v>
      </c>
    </row>
    <row r="405" spans="1:48" x14ac:dyDescent="0.3">
      <c r="A405" t="s">
        <v>1663</v>
      </c>
      <c r="B405" t="s">
        <v>50</v>
      </c>
      <c r="E405" s="2">
        <v>780596191168</v>
      </c>
      <c r="F405" t="s">
        <v>625</v>
      </c>
      <c r="G405" t="s">
        <v>52</v>
      </c>
      <c r="H405" t="s">
        <v>1664</v>
      </c>
      <c r="I405" t="s">
        <v>1665</v>
      </c>
      <c r="J405" s="3">
        <v>44067.886805555558</v>
      </c>
      <c r="K405" t="s">
        <v>1666</v>
      </c>
      <c r="M405" t="s">
        <v>56</v>
      </c>
      <c r="P405">
        <v>0</v>
      </c>
      <c r="Q405">
        <v>50</v>
      </c>
      <c r="R405">
        <v>3</v>
      </c>
      <c r="S405" s="4">
        <v>150</v>
      </c>
      <c r="T405">
        <v>-150</v>
      </c>
      <c r="U405">
        <v>-150</v>
      </c>
      <c r="V405">
        <v>0</v>
      </c>
      <c r="W405">
        <v>0.42</v>
      </c>
      <c r="X405">
        <v>3</v>
      </c>
      <c r="Y405">
        <v>0.42</v>
      </c>
      <c r="Z405">
        <v>0</v>
      </c>
      <c r="AA405">
        <v>0</v>
      </c>
      <c r="AB405">
        <v>0</v>
      </c>
      <c r="AC405" t="s">
        <v>57</v>
      </c>
      <c r="AD405">
        <v>0</v>
      </c>
      <c r="AE405">
        <v>0</v>
      </c>
      <c r="AF405">
        <v>0</v>
      </c>
      <c r="AG405">
        <v>0</v>
      </c>
      <c r="AH405">
        <v>150</v>
      </c>
      <c r="AI405">
        <v>110</v>
      </c>
      <c r="AJ405">
        <v>0</v>
      </c>
      <c r="AK405">
        <v>0</v>
      </c>
      <c r="AL405">
        <v>11</v>
      </c>
      <c r="AM405">
        <v>260</v>
      </c>
      <c r="AN405">
        <v>110</v>
      </c>
      <c r="AO405" t="s">
        <v>1667</v>
      </c>
      <c r="AP405" t="s">
        <v>1668</v>
      </c>
      <c r="AQ405" t="s">
        <v>408</v>
      </c>
      <c r="AR405" t="s">
        <v>114</v>
      </c>
      <c r="AS405" t="s">
        <v>62</v>
      </c>
      <c r="AT405">
        <v>7000</v>
      </c>
      <c r="AV405" s="3">
        <v>44084.34652777778</v>
      </c>
    </row>
    <row r="406" spans="1:48" x14ac:dyDescent="0.3">
      <c r="A406" t="s">
        <v>1669</v>
      </c>
      <c r="B406" t="s">
        <v>50</v>
      </c>
      <c r="E406" s="2">
        <v>780599919129</v>
      </c>
      <c r="F406" t="s">
        <v>625</v>
      </c>
      <c r="G406" t="s">
        <v>52</v>
      </c>
      <c r="H406" t="s">
        <v>1670</v>
      </c>
      <c r="I406" t="s">
        <v>1671</v>
      </c>
      <c r="J406" s="3">
        <v>44068.414583333331</v>
      </c>
      <c r="K406" t="s">
        <v>1672</v>
      </c>
      <c r="M406" t="s">
        <v>221</v>
      </c>
      <c r="P406">
        <v>0</v>
      </c>
      <c r="Q406">
        <v>60</v>
      </c>
      <c r="R406">
        <v>6</v>
      </c>
      <c r="S406" s="4">
        <v>360</v>
      </c>
      <c r="T406">
        <v>-360</v>
      </c>
      <c r="U406">
        <v>-360</v>
      </c>
      <c r="V406">
        <v>0</v>
      </c>
      <c r="W406">
        <v>0.84</v>
      </c>
      <c r="X406">
        <v>12</v>
      </c>
      <c r="Y406">
        <v>1.68</v>
      </c>
      <c r="Z406">
        <v>0</v>
      </c>
      <c r="AA406">
        <v>0</v>
      </c>
      <c r="AB406">
        <v>0</v>
      </c>
      <c r="AC406" t="s">
        <v>57</v>
      </c>
      <c r="AD406">
        <v>0</v>
      </c>
      <c r="AE406">
        <v>0</v>
      </c>
      <c r="AF406">
        <v>0</v>
      </c>
      <c r="AG406">
        <v>0</v>
      </c>
      <c r="AH406">
        <v>660</v>
      </c>
      <c r="AI406">
        <v>35</v>
      </c>
      <c r="AJ406">
        <v>45</v>
      </c>
      <c r="AK406">
        <v>0</v>
      </c>
      <c r="AL406">
        <v>46</v>
      </c>
      <c r="AM406">
        <v>695</v>
      </c>
      <c r="AN406">
        <v>80</v>
      </c>
      <c r="AO406" t="s">
        <v>1673</v>
      </c>
      <c r="AP406" t="s">
        <v>1136</v>
      </c>
      <c r="AQ406" t="s">
        <v>156</v>
      </c>
      <c r="AR406" t="s">
        <v>156</v>
      </c>
      <c r="AS406" t="s">
        <v>62</v>
      </c>
      <c r="AT406">
        <v>1012</v>
      </c>
      <c r="AV406" s="3">
        <v>44079.365277777775</v>
      </c>
    </row>
    <row r="407" spans="1:48" x14ac:dyDescent="0.3">
      <c r="A407" t="s">
        <v>1669</v>
      </c>
      <c r="B407" t="s">
        <v>50</v>
      </c>
      <c r="E407" s="2">
        <v>780599919129</v>
      </c>
      <c r="F407" t="s">
        <v>625</v>
      </c>
      <c r="G407" t="s">
        <v>52</v>
      </c>
      <c r="H407" t="s">
        <v>1670</v>
      </c>
      <c r="I407" t="s">
        <v>1671</v>
      </c>
      <c r="J407" s="3">
        <v>44068.414583333331</v>
      </c>
      <c r="K407" t="s">
        <v>1672</v>
      </c>
      <c r="M407" t="s">
        <v>56</v>
      </c>
      <c r="P407">
        <v>0</v>
      </c>
      <c r="Q407">
        <v>50</v>
      </c>
      <c r="R407">
        <v>6</v>
      </c>
      <c r="S407" s="4">
        <v>300</v>
      </c>
      <c r="T407">
        <v>-300</v>
      </c>
      <c r="U407">
        <v>-300</v>
      </c>
      <c r="V407">
        <v>0</v>
      </c>
      <c r="W407">
        <v>0.84</v>
      </c>
      <c r="X407">
        <v>12</v>
      </c>
      <c r="Y407">
        <v>1.68</v>
      </c>
      <c r="Z407">
        <v>0</v>
      </c>
      <c r="AA407">
        <v>0</v>
      </c>
      <c r="AB407">
        <v>0</v>
      </c>
      <c r="AC407" t="s">
        <v>57</v>
      </c>
      <c r="AD407">
        <v>0</v>
      </c>
      <c r="AE407">
        <v>0</v>
      </c>
      <c r="AF407">
        <v>0</v>
      </c>
      <c r="AG407">
        <v>0</v>
      </c>
      <c r="AH407">
        <v>660</v>
      </c>
      <c r="AI407">
        <v>35</v>
      </c>
      <c r="AJ407">
        <v>45</v>
      </c>
      <c r="AK407">
        <v>0</v>
      </c>
      <c r="AL407">
        <v>46</v>
      </c>
      <c r="AM407">
        <v>695</v>
      </c>
      <c r="AN407">
        <v>80</v>
      </c>
      <c r="AO407" t="s">
        <v>1673</v>
      </c>
      <c r="AP407" t="s">
        <v>1136</v>
      </c>
      <c r="AQ407" t="s">
        <v>156</v>
      </c>
      <c r="AR407" t="s">
        <v>156</v>
      </c>
      <c r="AS407" t="s">
        <v>62</v>
      </c>
      <c r="AT407">
        <v>1012</v>
      </c>
      <c r="AV407" s="3">
        <v>44079.365277777775</v>
      </c>
    </row>
    <row r="408" spans="1:48" x14ac:dyDescent="0.3">
      <c r="A408" t="s">
        <v>1674</v>
      </c>
      <c r="B408" t="s">
        <v>50</v>
      </c>
      <c r="E408" s="2">
        <v>780599916314</v>
      </c>
      <c r="F408" t="s">
        <v>625</v>
      </c>
      <c r="G408" t="s">
        <v>52</v>
      </c>
      <c r="H408" t="s">
        <v>1675</v>
      </c>
      <c r="I408" t="s">
        <v>1676</v>
      </c>
      <c r="J408" s="3">
        <v>44068.425694444442</v>
      </c>
      <c r="K408" t="s">
        <v>1677</v>
      </c>
      <c r="M408" t="s">
        <v>191</v>
      </c>
      <c r="P408">
        <v>0</v>
      </c>
      <c r="Q408">
        <v>33</v>
      </c>
      <c r="R408">
        <v>20</v>
      </c>
      <c r="S408" s="4">
        <v>660</v>
      </c>
      <c r="T408">
        <v>-660</v>
      </c>
      <c r="U408">
        <v>-660</v>
      </c>
      <c r="V408">
        <v>0</v>
      </c>
      <c r="W408">
        <v>2.8</v>
      </c>
      <c r="X408">
        <v>20</v>
      </c>
      <c r="Y408">
        <v>2.8</v>
      </c>
      <c r="Z408">
        <v>0</v>
      </c>
      <c r="AA408">
        <v>0</v>
      </c>
      <c r="AB408">
        <v>0</v>
      </c>
      <c r="AC408" t="s">
        <v>57</v>
      </c>
      <c r="AD408">
        <v>0</v>
      </c>
      <c r="AE408">
        <v>0</v>
      </c>
      <c r="AF408">
        <v>0</v>
      </c>
      <c r="AG408">
        <v>0</v>
      </c>
      <c r="AH408">
        <v>660</v>
      </c>
      <c r="AI408">
        <v>35</v>
      </c>
      <c r="AJ408">
        <v>60</v>
      </c>
      <c r="AK408">
        <v>0</v>
      </c>
      <c r="AL408">
        <v>46</v>
      </c>
      <c r="AM408">
        <v>695</v>
      </c>
      <c r="AN408">
        <v>95</v>
      </c>
      <c r="AO408" t="s">
        <v>1230</v>
      </c>
      <c r="AP408" t="s">
        <v>1678</v>
      </c>
      <c r="AQ408" t="s">
        <v>60</v>
      </c>
      <c r="AR408" t="s">
        <v>61</v>
      </c>
      <c r="AS408" t="s">
        <v>62</v>
      </c>
      <c r="AT408">
        <v>4002</v>
      </c>
      <c r="AV408" s="3">
        <v>44075.947916666664</v>
      </c>
    </row>
    <row r="409" spans="1:48" x14ac:dyDescent="0.3">
      <c r="A409" t="s">
        <v>1679</v>
      </c>
      <c r="B409" t="s">
        <v>50</v>
      </c>
      <c r="E409" s="2">
        <v>780599922742</v>
      </c>
      <c r="F409" t="s">
        <v>625</v>
      </c>
      <c r="G409" t="s">
        <v>52</v>
      </c>
      <c r="H409" t="s">
        <v>1680</v>
      </c>
      <c r="I409" t="s">
        <v>1681</v>
      </c>
      <c r="J409" s="3">
        <v>44069.490277777775</v>
      </c>
      <c r="K409" t="s">
        <v>1682</v>
      </c>
      <c r="M409" t="s">
        <v>85</v>
      </c>
      <c r="P409">
        <v>0</v>
      </c>
      <c r="Q409">
        <v>50</v>
      </c>
      <c r="R409">
        <v>5</v>
      </c>
      <c r="S409" s="4">
        <v>250</v>
      </c>
      <c r="T409">
        <v>-250</v>
      </c>
      <c r="U409">
        <v>-250</v>
      </c>
      <c r="V409">
        <v>0</v>
      </c>
      <c r="W409">
        <v>0.7</v>
      </c>
      <c r="X409">
        <v>5</v>
      </c>
      <c r="Y409">
        <v>0.7</v>
      </c>
      <c r="Z409">
        <v>0</v>
      </c>
      <c r="AA409">
        <v>0</v>
      </c>
      <c r="AB409">
        <v>0</v>
      </c>
      <c r="AC409" t="s">
        <v>57</v>
      </c>
      <c r="AD409">
        <v>0</v>
      </c>
      <c r="AE409">
        <v>0</v>
      </c>
      <c r="AF409">
        <v>0</v>
      </c>
      <c r="AG409">
        <v>0</v>
      </c>
      <c r="AH409">
        <v>250</v>
      </c>
      <c r="AI409">
        <v>20</v>
      </c>
      <c r="AJ409">
        <v>60</v>
      </c>
      <c r="AK409">
        <v>0</v>
      </c>
      <c r="AL409">
        <v>18</v>
      </c>
      <c r="AM409">
        <v>270</v>
      </c>
      <c r="AN409">
        <v>80</v>
      </c>
      <c r="AO409" t="s">
        <v>880</v>
      </c>
      <c r="AP409" t="s">
        <v>1683</v>
      </c>
      <c r="AQ409" t="s">
        <v>81</v>
      </c>
      <c r="AR409" t="s">
        <v>61</v>
      </c>
      <c r="AS409" t="s">
        <v>62</v>
      </c>
      <c r="AT409">
        <v>1850</v>
      </c>
      <c r="AV409" s="3">
        <v>44073.765277777777</v>
      </c>
    </row>
    <row r="410" spans="1:48" x14ac:dyDescent="0.3">
      <c r="A410" t="s">
        <v>1684</v>
      </c>
      <c r="B410" t="s">
        <v>50</v>
      </c>
      <c r="E410" s="2">
        <v>780607790220</v>
      </c>
      <c r="F410" t="s">
        <v>625</v>
      </c>
      <c r="G410" t="s">
        <v>52</v>
      </c>
      <c r="H410" t="s">
        <v>1685</v>
      </c>
      <c r="I410" t="s">
        <v>1686</v>
      </c>
      <c r="J410" s="3">
        <v>44071.436111111114</v>
      </c>
      <c r="K410" t="s">
        <v>1687</v>
      </c>
      <c r="M410" t="s">
        <v>85</v>
      </c>
      <c r="P410">
        <v>0</v>
      </c>
      <c r="Q410">
        <v>50</v>
      </c>
      <c r="R410">
        <v>2</v>
      </c>
      <c r="S410" s="4">
        <v>100</v>
      </c>
      <c r="T410">
        <v>-100</v>
      </c>
      <c r="U410">
        <v>-100</v>
      </c>
      <c r="V410">
        <v>0</v>
      </c>
      <c r="W410">
        <v>0.28000000000000003</v>
      </c>
      <c r="X410">
        <v>5</v>
      </c>
      <c r="Y410">
        <v>0.7</v>
      </c>
      <c r="Z410">
        <v>26</v>
      </c>
      <c r="AA410">
        <v>0</v>
      </c>
      <c r="AB410">
        <v>0</v>
      </c>
      <c r="AC410" t="s">
        <v>57</v>
      </c>
      <c r="AD410">
        <v>0</v>
      </c>
      <c r="AE410">
        <v>0</v>
      </c>
      <c r="AF410">
        <v>0</v>
      </c>
      <c r="AG410">
        <v>0</v>
      </c>
      <c r="AH410">
        <v>234</v>
      </c>
      <c r="AI410">
        <v>80</v>
      </c>
      <c r="AJ410">
        <v>0</v>
      </c>
      <c r="AK410">
        <v>0</v>
      </c>
      <c r="AL410">
        <v>16</v>
      </c>
      <c r="AM410">
        <v>314</v>
      </c>
      <c r="AN410">
        <v>80</v>
      </c>
      <c r="AO410" t="s">
        <v>644</v>
      </c>
      <c r="AP410" t="s">
        <v>645</v>
      </c>
      <c r="AQ410" t="s">
        <v>81</v>
      </c>
      <c r="AR410" t="s">
        <v>61</v>
      </c>
      <c r="AS410" t="s">
        <v>62</v>
      </c>
      <c r="AT410">
        <v>1960</v>
      </c>
      <c r="AV410" s="3">
        <v>44078.375694444447</v>
      </c>
    </row>
    <row r="411" spans="1:48" x14ac:dyDescent="0.3">
      <c r="A411" t="s">
        <v>1684</v>
      </c>
      <c r="B411" t="s">
        <v>50</v>
      </c>
      <c r="E411" s="2">
        <v>780607790220</v>
      </c>
      <c r="F411" t="s">
        <v>625</v>
      </c>
      <c r="G411" t="s">
        <v>52</v>
      </c>
      <c r="H411" t="s">
        <v>1685</v>
      </c>
      <c r="I411" t="s">
        <v>1686</v>
      </c>
      <c r="J411" s="3">
        <v>44071.436111111114</v>
      </c>
      <c r="K411" t="s">
        <v>1687</v>
      </c>
      <c r="M411" t="s">
        <v>221</v>
      </c>
      <c r="P411">
        <v>0</v>
      </c>
      <c r="Q411">
        <v>60</v>
      </c>
      <c r="R411">
        <v>1</v>
      </c>
      <c r="S411" s="4">
        <v>60</v>
      </c>
      <c r="T411">
        <v>-60</v>
      </c>
      <c r="U411">
        <v>-60</v>
      </c>
      <c r="V411">
        <v>0</v>
      </c>
      <c r="W411">
        <v>0.14000000000000001</v>
      </c>
      <c r="X411">
        <v>5</v>
      </c>
      <c r="Y411">
        <v>0.7</v>
      </c>
      <c r="Z411">
        <v>26</v>
      </c>
      <c r="AA411">
        <v>0</v>
      </c>
      <c r="AB411">
        <v>0</v>
      </c>
      <c r="AC411" t="s">
        <v>57</v>
      </c>
      <c r="AD411">
        <v>0</v>
      </c>
      <c r="AE411">
        <v>0</v>
      </c>
      <c r="AF411">
        <v>0</v>
      </c>
      <c r="AG411">
        <v>0</v>
      </c>
      <c r="AH411">
        <v>234</v>
      </c>
      <c r="AI411">
        <v>80</v>
      </c>
      <c r="AJ411">
        <v>0</v>
      </c>
      <c r="AK411">
        <v>0</v>
      </c>
      <c r="AL411">
        <v>16</v>
      </c>
      <c r="AM411">
        <v>314</v>
      </c>
      <c r="AN411">
        <v>80</v>
      </c>
      <c r="AO411" t="s">
        <v>644</v>
      </c>
      <c r="AP411" t="s">
        <v>645</v>
      </c>
      <c r="AQ411" t="s">
        <v>81</v>
      </c>
      <c r="AR411" t="s">
        <v>61</v>
      </c>
      <c r="AS411" t="s">
        <v>62</v>
      </c>
      <c r="AT411">
        <v>1960</v>
      </c>
      <c r="AV411" s="3">
        <v>44078.375694444447</v>
      </c>
    </row>
    <row r="412" spans="1:48" x14ac:dyDescent="0.3">
      <c r="A412" t="s">
        <v>1684</v>
      </c>
      <c r="B412" t="s">
        <v>50</v>
      </c>
      <c r="E412" s="2">
        <v>780607790220</v>
      </c>
      <c r="F412" t="s">
        <v>625</v>
      </c>
      <c r="G412" t="s">
        <v>52</v>
      </c>
      <c r="H412" t="s">
        <v>1685</v>
      </c>
      <c r="I412" t="s">
        <v>1686</v>
      </c>
      <c r="J412" s="3">
        <v>44071.436111111114</v>
      </c>
      <c r="K412" t="s">
        <v>1687</v>
      </c>
      <c r="M412" t="s">
        <v>191</v>
      </c>
      <c r="P412">
        <v>0</v>
      </c>
      <c r="Q412">
        <v>50</v>
      </c>
      <c r="R412">
        <v>2</v>
      </c>
      <c r="S412" s="4">
        <v>100</v>
      </c>
      <c r="T412">
        <v>-100</v>
      </c>
      <c r="U412">
        <v>-100</v>
      </c>
      <c r="V412">
        <v>0</v>
      </c>
      <c r="W412">
        <v>0.28000000000000003</v>
      </c>
      <c r="X412">
        <v>5</v>
      </c>
      <c r="Y412">
        <v>0.7</v>
      </c>
      <c r="Z412">
        <v>26</v>
      </c>
      <c r="AA412">
        <v>0</v>
      </c>
      <c r="AB412">
        <v>0</v>
      </c>
      <c r="AC412" t="s">
        <v>57</v>
      </c>
      <c r="AD412">
        <v>0</v>
      </c>
      <c r="AE412">
        <v>0</v>
      </c>
      <c r="AF412">
        <v>0</v>
      </c>
      <c r="AG412">
        <v>0</v>
      </c>
      <c r="AH412">
        <v>234</v>
      </c>
      <c r="AI412">
        <v>80</v>
      </c>
      <c r="AJ412">
        <v>0</v>
      </c>
      <c r="AK412">
        <v>0</v>
      </c>
      <c r="AL412">
        <v>16</v>
      </c>
      <c r="AM412">
        <v>314</v>
      </c>
      <c r="AN412">
        <v>80</v>
      </c>
      <c r="AO412" t="s">
        <v>644</v>
      </c>
      <c r="AP412" t="s">
        <v>645</v>
      </c>
      <c r="AQ412" t="s">
        <v>81</v>
      </c>
      <c r="AR412" t="s">
        <v>61</v>
      </c>
      <c r="AS412" t="s">
        <v>62</v>
      </c>
      <c r="AT412">
        <v>1960</v>
      </c>
      <c r="AV412" s="3">
        <v>44078.375694444447</v>
      </c>
    </row>
    <row r="413" spans="1:48" x14ac:dyDescent="0.3">
      <c r="A413" t="s">
        <v>1688</v>
      </c>
      <c r="B413" t="s">
        <v>50</v>
      </c>
      <c r="E413" s="2">
        <v>780609305845</v>
      </c>
      <c r="F413" t="s">
        <v>625</v>
      </c>
      <c r="G413" t="s">
        <v>52</v>
      </c>
      <c r="H413" t="s">
        <v>1689</v>
      </c>
      <c r="I413" t="s">
        <v>1690</v>
      </c>
      <c r="J413" s="3">
        <v>44072.578472222223</v>
      </c>
      <c r="K413" t="s">
        <v>1691</v>
      </c>
      <c r="M413" t="s">
        <v>56</v>
      </c>
      <c r="P413">
        <v>0</v>
      </c>
      <c r="Q413">
        <v>50</v>
      </c>
      <c r="R413">
        <v>4</v>
      </c>
      <c r="S413" s="4">
        <v>200</v>
      </c>
      <c r="T413">
        <v>-200</v>
      </c>
      <c r="U413">
        <v>-200</v>
      </c>
      <c r="V413">
        <v>0</v>
      </c>
      <c r="W413">
        <v>0.56000000000000005</v>
      </c>
      <c r="X413">
        <v>4</v>
      </c>
      <c r="Y413">
        <v>0.56000000000000005</v>
      </c>
      <c r="Z413">
        <v>0</v>
      </c>
      <c r="AA413">
        <v>0</v>
      </c>
      <c r="AB413">
        <v>0</v>
      </c>
      <c r="AC413" t="s">
        <v>57</v>
      </c>
      <c r="AD413">
        <v>0</v>
      </c>
      <c r="AE413">
        <v>0</v>
      </c>
      <c r="AF413">
        <v>0</v>
      </c>
      <c r="AG413">
        <v>0</v>
      </c>
      <c r="AH413">
        <v>200</v>
      </c>
      <c r="AI413">
        <v>80</v>
      </c>
      <c r="AJ413">
        <v>0</v>
      </c>
      <c r="AK413">
        <v>0</v>
      </c>
      <c r="AL413">
        <v>14</v>
      </c>
      <c r="AM413">
        <v>280</v>
      </c>
      <c r="AN413">
        <v>80</v>
      </c>
      <c r="AO413" t="s">
        <v>276</v>
      </c>
      <c r="AP413" t="s">
        <v>1569</v>
      </c>
      <c r="AQ413" t="s">
        <v>156</v>
      </c>
      <c r="AR413" t="s">
        <v>156</v>
      </c>
      <c r="AS413" t="s">
        <v>62</v>
      </c>
      <c r="AT413">
        <v>1490</v>
      </c>
      <c r="AV413" s="3">
        <v>44077.541666666664</v>
      </c>
    </row>
    <row r="414" spans="1:48" x14ac:dyDescent="0.3">
      <c r="A414" t="s">
        <v>1692</v>
      </c>
      <c r="B414" t="s">
        <v>50</v>
      </c>
      <c r="E414" s="2">
        <v>780609306092</v>
      </c>
      <c r="F414" t="s">
        <v>625</v>
      </c>
      <c r="G414" t="s">
        <v>52</v>
      </c>
      <c r="H414" t="s">
        <v>1693</v>
      </c>
      <c r="I414" t="s">
        <v>1690</v>
      </c>
      <c r="J414" s="3">
        <v>44072.775694444441</v>
      </c>
      <c r="K414" t="s">
        <v>1694</v>
      </c>
      <c r="M414" t="s">
        <v>56</v>
      </c>
      <c r="P414">
        <v>0</v>
      </c>
      <c r="Q414">
        <v>50</v>
      </c>
      <c r="R414">
        <v>6</v>
      </c>
      <c r="S414" s="4">
        <v>300</v>
      </c>
      <c r="T414">
        <v>-300</v>
      </c>
      <c r="U414">
        <v>-300</v>
      </c>
      <c r="V414">
        <v>0</v>
      </c>
      <c r="W414">
        <v>0.84</v>
      </c>
      <c r="X414">
        <v>6</v>
      </c>
      <c r="Y414">
        <v>0.84</v>
      </c>
      <c r="Z414">
        <v>0</v>
      </c>
      <c r="AA414">
        <v>0</v>
      </c>
      <c r="AB414">
        <v>0</v>
      </c>
      <c r="AC414" t="s">
        <v>57</v>
      </c>
      <c r="AD414">
        <v>0</v>
      </c>
      <c r="AE414">
        <v>0</v>
      </c>
      <c r="AF414">
        <v>0</v>
      </c>
      <c r="AG414">
        <v>0</v>
      </c>
      <c r="AH414">
        <v>300</v>
      </c>
      <c r="AI414">
        <v>80</v>
      </c>
      <c r="AJ414">
        <v>0</v>
      </c>
      <c r="AK414">
        <v>0</v>
      </c>
      <c r="AL414">
        <v>21</v>
      </c>
      <c r="AM414">
        <v>380</v>
      </c>
      <c r="AN414">
        <v>80</v>
      </c>
      <c r="AO414" t="s">
        <v>1695</v>
      </c>
      <c r="AP414" t="s">
        <v>119</v>
      </c>
      <c r="AQ414" t="s">
        <v>60</v>
      </c>
      <c r="AR414" t="s">
        <v>61</v>
      </c>
      <c r="AS414" t="s">
        <v>62</v>
      </c>
      <c r="AT414">
        <v>4030</v>
      </c>
      <c r="AV414" s="3">
        <v>44083.374305555553</v>
      </c>
    </row>
    <row r="415" spans="1:48" x14ac:dyDescent="0.3">
      <c r="A415" t="s">
        <v>1696</v>
      </c>
      <c r="B415" t="s">
        <v>50</v>
      </c>
      <c r="E415" s="2">
        <v>780609306161</v>
      </c>
      <c r="F415" t="s">
        <v>625</v>
      </c>
      <c r="G415" t="s">
        <v>52</v>
      </c>
      <c r="H415" t="s">
        <v>1697</v>
      </c>
      <c r="I415" t="s">
        <v>1690</v>
      </c>
      <c r="J415" s="3">
        <v>44072.925000000003</v>
      </c>
      <c r="K415" t="s">
        <v>1698</v>
      </c>
      <c r="M415" t="s">
        <v>56</v>
      </c>
      <c r="P415">
        <v>0</v>
      </c>
      <c r="Q415">
        <v>50</v>
      </c>
      <c r="R415">
        <v>2</v>
      </c>
      <c r="S415" s="4">
        <v>100</v>
      </c>
      <c r="T415">
        <v>-100</v>
      </c>
      <c r="U415">
        <v>-100</v>
      </c>
      <c r="V415">
        <v>0</v>
      </c>
      <c r="W415">
        <v>0.28000000000000003</v>
      </c>
      <c r="X415">
        <v>2</v>
      </c>
      <c r="Y415">
        <v>0.28000000000000003</v>
      </c>
      <c r="Z415">
        <v>0</v>
      </c>
      <c r="AA415">
        <v>0</v>
      </c>
      <c r="AB415">
        <v>0</v>
      </c>
      <c r="AC415" t="s">
        <v>57</v>
      </c>
      <c r="AD415">
        <v>0</v>
      </c>
      <c r="AE415">
        <v>0</v>
      </c>
      <c r="AF415">
        <v>0</v>
      </c>
      <c r="AG415">
        <v>0</v>
      </c>
      <c r="AH415">
        <v>100</v>
      </c>
      <c r="AI415">
        <v>80</v>
      </c>
      <c r="AJ415">
        <v>0</v>
      </c>
      <c r="AK415">
        <v>0</v>
      </c>
      <c r="AL415">
        <v>7</v>
      </c>
      <c r="AM415">
        <v>180</v>
      </c>
      <c r="AN415">
        <v>80</v>
      </c>
      <c r="AO415" t="s">
        <v>1699</v>
      </c>
      <c r="AP415" t="s">
        <v>534</v>
      </c>
      <c r="AQ415" t="s">
        <v>95</v>
      </c>
      <c r="AR415" t="s">
        <v>75</v>
      </c>
      <c r="AS415" t="s">
        <v>62</v>
      </c>
      <c r="AT415">
        <v>3004</v>
      </c>
      <c r="AV415" s="3">
        <v>44078.881249999999</v>
      </c>
    </row>
    <row r="416" spans="1:48" x14ac:dyDescent="0.3">
      <c r="A416" t="s">
        <v>1700</v>
      </c>
      <c r="B416" t="s">
        <v>50</v>
      </c>
      <c r="E416" s="2">
        <v>780610542586</v>
      </c>
      <c r="F416" t="s">
        <v>625</v>
      </c>
      <c r="G416" t="s">
        <v>52</v>
      </c>
      <c r="H416" t="s">
        <v>1701</v>
      </c>
      <c r="I416" t="s">
        <v>1702</v>
      </c>
      <c r="J416" s="3">
        <v>44073.583333333336</v>
      </c>
      <c r="K416" t="s">
        <v>1703</v>
      </c>
      <c r="M416" t="s">
        <v>56</v>
      </c>
      <c r="P416">
        <v>0</v>
      </c>
      <c r="Q416">
        <v>50</v>
      </c>
      <c r="R416">
        <v>2</v>
      </c>
      <c r="S416" s="4">
        <v>100</v>
      </c>
      <c r="T416">
        <v>-100</v>
      </c>
      <c r="U416">
        <v>-100</v>
      </c>
      <c r="V416">
        <v>0</v>
      </c>
      <c r="W416">
        <v>0.28000000000000003</v>
      </c>
      <c r="X416">
        <v>2</v>
      </c>
      <c r="Y416">
        <v>0.28000000000000003</v>
      </c>
      <c r="Z416">
        <v>0</v>
      </c>
      <c r="AA416">
        <v>0</v>
      </c>
      <c r="AB416">
        <v>0</v>
      </c>
      <c r="AC416" t="s">
        <v>57</v>
      </c>
      <c r="AD416">
        <v>0</v>
      </c>
      <c r="AE416">
        <v>0</v>
      </c>
      <c r="AF416">
        <v>0</v>
      </c>
      <c r="AG416">
        <v>0</v>
      </c>
      <c r="AH416">
        <v>100</v>
      </c>
      <c r="AI416">
        <v>80</v>
      </c>
      <c r="AJ416">
        <v>0</v>
      </c>
      <c r="AK416">
        <v>0</v>
      </c>
      <c r="AL416">
        <v>7</v>
      </c>
      <c r="AM416">
        <v>180</v>
      </c>
      <c r="AN416">
        <v>80</v>
      </c>
      <c r="AO416" t="s">
        <v>1704</v>
      </c>
      <c r="AP416" t="s">
        <v>1284</v>
      </c>
      <c r="AQ416" t="s">
        <v>293</v>
      </c>
      <c r="AR416" t="s">
        <v>75</v>
      </c>
      <c r="AS416" t="s">
        <v>62</v>
      </c>
      <c r="AT416">
        <v>2105</v>
      </c>
      <c r="AV416" s="3">
        <v>44078.96875</v>
      </c>
    </row>
    <row r="417" spans="1:48" x14ac:dyDescent="0.3">
      <c r="A417" t="s">
        <v>1705</v>
      </c>
      <c r="B417" t="s">
        <v>50</v>
      </c>
      <c r="E417" s="2">
        <v>780610542266</v>
      </c>
      <c r="F417" t="s">
        <v>625</v>
      </c>
      <c r="G417" t="s">
        <v>52</v>
      </c>
      <c r="H417" t="s">
        <v>1706</v>
      </c>
      <c r="I417" t="s">
        <v>1707</v>
      </c>
      <c r="J417" s="3">
        <v>44073.595138888886</v>
      </c>
      <c r="K417" t="s">
        <v>1708</v>
      </c>
      <c r="M417" t="s">
        <v>56</v>
      </c>
      <c r="P417">
        <v>0</v>
      </c>
      <c r="Q417">
        <v>50</v>
      </c>
      <c r="R417">
        <v>2</v>
      </c>
      <c r="S417" s="4">
        <v>100</v>
      </c>
      <c r="T417">
        <v>-100</v>
      </c>
      <c r="U417">
        <v>-100</v>
      </c>
      <c r="V417">
        <v>0</v>
      </c>
      <c r="W417">
        <v>0.28000000000000003</v>
      </c>
      <c r="X417">
        <v>2</v>
      </c>
      <c r="Y417">
        <v>0.28000000000000003</v>
      </c>
      <c r="Z417">
        <v>0</v>
      </c>
      <c r="AA417">
        <v>0</v>
      </c>
      <c r="AB417">
        <v>0</v>
      </c>
      <c r="AC417" t="s">
        <v>57</v>
      </c>
      <c r="AD417">
        <v>0</v>
      </c>
      <c r="AE417">
        <v>0</v>
      </c>
      <c r="AF417">
        <v>0</v>
      </c>
      <c r="AG417">
        <v>0</v>
      </c>
      <c r="AH417">
        <v>100</v>
      </c>
      <c r="AI417">
        <v>80</v>
      </c>
      <c r="AJ417">
        <v>0</v>
      </c>
      <c r="AK417">
        <v>0</v>
      </c>
      <c r="AL417">
        <v>7</v>
      </c>
      <c r="AM417">
        <v>180</v>
      </c>
      <c r="AN417">
        <v>80</v>
      </c>
      <c r="AO417" t="s">
        <v>1704</v>
      </c>
      <c r="AP417" t="s">
        <v>1284</v>
      </c>
      <c r="AQ417" t="s">
        <v>293</v>
      </c>
      <c r="AR417" t="s">
        <v>75</v>
      </c>
      <c r="AS417" t="s">
        <v>62</v>
      </c>
      <c r="AT417">
        <v>2105</v>
      </c>
      <c r="AV417" s="3">
        <v>44078.96875</v>
      </c>
    </row>
    <row r="418" spans="1:48" x14ac:dyDescent="0.3">
      <c r="A418" t="s">
        <v>1709</v>
      </c>
      <c r="B418" t="s">
        <v>50</v>
      </c>
      <c r="E418" s="2">
        <v>780611123147</v>
      </c>
      <c r="F418" t="s">
        <v>625</v>
      </c>
      <c r="G418" t="s">
        <v>52</v>
      </c>
      <c r="H418" t="s">
        <v>1710</v>
      </c>
      <c r="I418" t="s">
        <v>1702</v>
      </c>
      <c r="J418" s="3">
        <v>44073.813194444447</v>
      </c>
      <c r="K418" t="s">
        <v>1711</v>
      </c>
      <c r="M418" t="s">
        <v>191</v>
      </c>
      <c r="P418">
        <v>0</v>
      </c>
      <c r="Q418">
        <v>50</v>
      </c>
      <c r="R418">
        <v>4</v>
      </c>
      <c r="S418" s="4">
        <v>200</v>
      </c>
      <c r="T418">
        <v>-200</v>
      </c>
      <c r="U418">
        <v>-200</v>
      </c>
      <c r="V418">
        <v>0</v>
      </c>
      <c r="W418">
        <v>0.56000000000000005</v>
      </c>
      <c r="X418">
        <v>4</v>
      </c>
      <c r="Y418">
        <v>0.56000000000000005</v>
      </c>
      <c r="Z418">
        <v>0</v>
      </c>
      <c r="AA418">
        <v>0</v>
      </c>
      <c r="AB418">
        <v>0</v>
      </c>
      <c r="AC418" t="s">
        <v>57</v>
      </c>
      <c r="AD418">
        <v>0</v>
      </c>
      <c r="AE418">
        <v>0</v>
      </c>
      <c r="AF418">
        <v>700</v>
      </c>
      <c r="AG418">
        <v>0</v>
      </c>
      <c r="AH418">
        <v>193</v>
      </c>
      <c r="AI418">
        <v>80</v>
      </c>
      <c r="AJ418">
        <v>0</v>
      </c>
      <c r="AK418">
        <v>0</v>
      </c>
      <c r="AL418">
        <v>14</v>
      </c>
      <c r="AM418">
        <v>273</v>
      </c>
      <c r="AN418">
        <v>80</v>
      </c>
      <c r="AO418" t="s">
        <v>118</v>
      </c>
      <c r="AP418" t="s">
        <v>309</v>
      </c>
      <c r="AQ418" t="s">
        <v>60</v>
      </c>
      <c r="AR418" t="s">
        <v>61</v>
      </c>
      <c r="AS418" t="s">
        <v>62</v>
      </c>
      <c r="AT418">
        <v>4024</v>
      </c>
      <c r="AV418" s="3">
        <v>44076.665972222225</v>
      </c>
    </row>
    <row r="419" spans="1:48" x14ac:dyDescent="0.3">
      <c r="A419" t="s">
        <v>1712</v>
      </c>
      <c r="B419" t="s">
        <v>50</v>
      </c>
      <c r="E419" s="2">
        <v>780615175124</v>
      </c>
      <c r="F419" t="s">
        <v>625</v>
      </c>
      <c r="G419" t="s">
        <v>52</v>
      </c>
      <c r="H419" t="s">
        <v>1713</v>
      </c>
      <c r="I419" t="s">
        <v>1714</v>
      </c>
      <c r="J419" s="3">
        <v>44074.112500000003</v>
      </c>
      <c r="K419" t="s">
        <v>1715</v>
      </c>
      <c r="M419" t="s">
        <v>56</v>
      </c>
      <c r="P419">
        <v>0</v>
      </c>
      <c r="Q419">
        <v>50</v>
      </c>
      <c r="R419">
        <v>3</v>
      </c>
      <c r="S419" s="4">
        <v>150</v>
      </c>
      <c r="T419">
        <v>-150</v>
      </c>
      <c r="U419">
        <v>-150</v>
      </c>
      <c r="V419">
        <v>0</v>
      </c>
      <c r="W419">
        <v>0.42</v>
      </c>
      <c r="X419">
        <v>3</v>
      </c>
      <c r="Y419">
        <v>0.42</v>
      </c>
      <c r="Z419">
        <v>0</v>
      </c>
      <c r="AA419">
        <v>0</v>
      </c>
      <c r="AB419">
        <v>0</v>
      </c>
      <c r="AC419" t="s">
        <v>57</v>
      </c>
      <c r="AD419">
        <v>0</v>
      </c>
      <c r="AE419">
        <v>0</v>
      </c>
      <c r="AF419">
        <v>0</v>
      </c>
      <c r="AG419">
        <v>0</v>
      </c>
      <c r="AH419">
        <v>150</v>
      </c>
      <c r="AI419">
        <v>80</v>
      </c>
      <c r="AJ419">
        <v>0</v>
      </c>
      <c r="AK419">
        <v>0</v>
      </c>
      <c r="AL419">
        <v>11</v>
      </c>
      <c r="AM419">
        <v>230</v>
      </c>
      <c r="AN419">
        <v>80</v>
      </c>
      <c r="AO419" t="s">
        <v>1716</v>
      </c>
      <c r="AP419" t="s">
        <v>106</v>
      </c>
      <c r="AQ419" t="s">
        <v>107</v>
      </c>
      <c r="AR419" t="s">
        <v>75</v>
      </c>
      <c r="AS419" t="s">
        <v>62</v>
      </c>
      <c r="AT419">
        <v>2000</v>
      </c>
      <c r="AV419" s="3">
        <v>44080.761111111111</v>
      </c>
    </row>
    <row r="420" spans="1:48" x14ac:dyDescent="0.3">
      <c r="A420" t="s">
        <v>1717</v>
      </c>
      <c r="B420" t="s">
        <v>50</v>
      </c>
      <c r="E420" s="2">
        <v>780616836714</v>
      </c>
      <c r="F420" t="s">
        <v>625</v>
      </c>
      <c r="G420" t="s">
        <v>52</v>
      </c>
      <c r="H420" t="s">
        <v>1718</v>
      </c>
      <c r="I420" t="s">
        <v>1714</v>
      </c>
      <c r="J420" s="3">
        <v>44075.540972222225</v>
      </c>
      <c r="K420" t="s">
        <v>1719</v>
      </c>
      <c r="M420" t="s">
        <v>85</v>
      </c>
      <c r="P420">
        <v>0</v>
      </c>
      <c r="Q420">
        <v>50</v>
      </c>
      <c r="R420">
        <v>2</v>
      </c>
      <c r="S420" s="4">
        <v>100</v>
      </c>
      <c r="T420">
        <v>-100</v>
      </c>
      <c r="U420">
        <v>-100</v>
      </c>
      <c r="V420">
        <v>0</v>
      </c>
      <c r="W420">
        <v>0.28000000000000003</v>
      </c>
      <c r="X420">
        <v>6</v>
      </c>
      <c r="Y420">
        <v>0.84</v>
      </c>
      <c r="Z420">
        <v>0</v>
      </c>
      <c r="AA420">
        <v>0</v>
      </c>
      <c r="AB420">
        <v>0</v>
      </c>
      <c r="AC420" t="s">
        <v>57</v>
      </c>
      <c r="AD420">
        <v>0</v>
      </c>
      <c r="AE420">
        <v>0</v>
      </c>
      <c r="AF420">
        <v>0</v>
      </c>
      <c r="AG420">
        <v>0</v>
      </c>
      <c r="AH420">
        <v>300</v>
      </c>
      <c r="AI420">
        <v>80</v>
      </c>
      <c r="AJ420">
        <v>0</v>
      </c>
      <c r="AK420">
        <v>0</v>
      </c>
      <c r="AL420">
        <v>21</v>
      </c>
      <c r="AM420">
        <v>380</v>
      </c>
      <c r="AN420">
        <v>80</v>
      </c>
      <c r="AO420" t="s">
        <v>1720</v>
      </c>
      <c r="AP420" t="s">
        <v>87</v>
      </c>
      <c r="AQ420" t="s">
        <v>88</v>
      </c>
      <c r="AR420" t="s">
        <v>61</v>
      </c>
      <c r="AS420" t="s">
        <v>62</v>
      </c>
      <c r="AT420">
        <v>4200</v>
      </c>
      <c r="AV420" s="3">
        <v>44085.345138888886</v>
      </c>
    </row>
    <row r="421" spans="1:48" x14ac:dyDescent="0.3">
      <c r="A421" t="s">
        <v>1717</v>
      </c>
      <c r="B421" t="s">
        <v>50</v>
      </c>
      <c r="E421" s="2">
        <v>780616836714</v>
      </c>
      <c r="F421" t="s">
        <v>625</v>
      </c>
      <c r="G421" t="s">
        <v>52</v>
      </c>
      <c r="H421" t="s">
        <v>1718</v>
      </c>
      <c r="I421" t="s">
        <v>1714</v>
      </c>
      <c r="J421" s="3">
        <v>44075.540972222225</v>
      </c>
      <c r="K421" t="s">
        <v>1719</v>
      </c>
      <c r="M421" t="s">
        <v>56</v>
      </c>
      <c r="P421">
        <v>0</v>
      </c>
      <c r="Q421">
        <v>50</v>
      </c>
      <c r="R421">
        <v>4</v>
      </c>
      <c r="S421" s="4">
        <v>200</v>
      </c>
      <c r="T421">
        <v>-200</v>
      </c>
      <c r="U421">
        <v>-200</v>
      </c>
      <c r="V421">
        <v>0</v>
      </c>
      <c r="W421">
        <v>0.56000000000000005</v>
      </c>
      <c r="X421">
        <v>6</v>
      </c>
      <c r="Y421">
        <v>0.84</v>
      </c>
      <c r="Z421">
        <v>0</v>
      </c>
      <c r="AA421">
        <v>0</v>
      </c>
      <c r="AB421">
        <v>0</v>
      </c>
      <c r="AC421" t="s">
        <v>57</v>
      </c>
      <c r="AD421">
        <v>0</v>
      </c>
      <c r="AE421">
        <v>0</v>
      </c>
      <c r="AF421">
        <v>0</v>
      </c>
      <c r="AG421">
        <v>0</v>
      </c>
      <c r="AH421">
        <v>300</v>
      </c>
      <c r="AI421">
        <v>80</v>
      </c>
      <c r="AJ421">
        <v>0</v>
      </c>
      <c r="AK421">
        <v>0</v>
      </c>
      <c r="AL421">
        <v>21</v>
      </c>
      <c r="AM421">
        <v>380</v>
      </c>
      <c r="AN421">
        <v>80</v>
      </c>
      <c r="AO421" t="s">
        <v>1720</v>
      </c>
      <c r="AP421" t="s">
        <v>87</v>
      </c>
      <c r="AQ421" t="s">
        <v>88</v>
      </c>
      <c r="AR421" t="s">
        <v>61</v>
      </c>
      <c r="AS421" t="s">
        <v>62</v>
      </c>
      <c r="AT421">
        <v>4200</v>
      </c>
      <c r="AV421" s="3">
        <v>44085.345138888886</v>
      </c>
    </row>
    <row r="422" spans="1:48" x14ac:dyDescent="0.3">
      <c r="A422" t="s">
        <v>1721</v>
      </c>
      <c r="B422" t="s">
        <v>50</v>
      </c>
      <c r="E422" s="2">
        <v>780617097013</v>
      </c>
      <c r="F422" t="s">
        <v>625</v>
      </c>
      <c r="G422" t="s">
        <v>52</v>
      </c>
      <c r="H422" t="s">
        <v>1722</v>
      </c>
      <c r="I422" t="s">
        <v>1714</v>
      </c>
      <c r="J422" s="3">
        <v>44075.592361111114</v>
      </c>
      <c r="K422" t="s">
        <v>1723</v>
      </c>
      <c r="M422" t="s">
        <v>56</v>
      </c>
      <c r="P422">
        <v>0</v>
      </c>
      <c r="Q422">
        <v>50</v>
      </c>
      <c r="R422">
        <v>3</v>
      </c>
      <c r="S422" s="4">
        <v>150</v>
      </c>
      <c r="T422">
        <v>-150</v>
      </c>
      <c r="U422">
        <v>-150</v>
      </c>
      <c r="V422">
        <v>0</v>
      </c>
      <c r="W422">
        <v>0.42</v>
      </c>
      <c r="X422">
        <v>3</v>
      </c>
      <c r="Y422">
        <v>0.42</v>
      </c>
      <c r="Z422">
        <v>0</v>
      </c>
      <c r="AA422">
        <v>0</v>
      </c>
      <c r="AB422">
        <v>0</v>
      </c>
      <c r="AC422" t="s">
        <v>57</v>
      </c>
      <c r="AD422">
        <v>0</v>
      </c>
      <c r="AE422">
        <v>0</v>
      </c>
      <c r="AF422">
        <v>0</v>
      </c>
      <c r="AG422">
        <v>0</v>
      </c>
      <c r="AH422">
        <v>150</v>
      </c>
      <c r="AI422">
        <v>35</v>
      </c>
      <c r="AJ422">
        <v>45</v>
      </c>
      <c r="AK422">
        <v>0</v>
      </c>
      <c r="AL422">
        <v>11</v>
      </c>
      <c r="AM422">
        <v>185</v>
      </c>
      <c r="AN422">
        <v>80</v>
      </c>
      <c r="AO422" t="s">
        <v>1724</v>
      </c>
      <c r="AP422" t="s">
        <v>318</v>
      </c>
      <c r="AQ422" t="s">
        <v>156</v>
      </c>
      <c r="AR422" t="s">
        <v>156</v>
      </c>
      <c r="AS422" t="s">
        <v>62</v>
      </c>
      <c r="AT422">
        <v>1103</v>
      </c>
      <c r="AV422" s="3">
        <v>44081.525694444441</v>
      </c>
    </row>
    <row r="423" spans="1:48" x14ac:dyDescent="0.3">
      <c r="A423" t="s">
        <v>1725</v>
      </c>
      <c r="B423" t="s">
        <v>50</v>
      </c>
      <c r="E423" s="2">
        <v>780620431163</v>
      </c>
      <c r="F423" t="s">
        <v>625</v>
      </c>
      <c r="G423" t="s">
        <v>52</v>
      </c>
      <c r="H423" t="s">
        <v>1726</v>
      </c>
      <c r="I423" t="s">
        <v>1727</v>
      </c>
      <c r="J423" s="3">
        <v>44076.818055555559</v>
      </c>
      <c r="K423" t="s">
        <v>1728</v>
      </c>
      <c r="M423" t="s">
        <v>56</v>
      </c>
      <c r="P423">
        <v>0</v>
      </c>
      <c r="Q423">
        <v>35</v>
      </c>
      <c r="R423">
        <v>49</v>
      </c>
      <c r="S423" s="4">
        <v>1715</v>
      </c>
      <c r="T423">
        <v>-1715</v>
      </c>
      <c r="U423">
        <v>-1715</v>
      </c>
      <c r="V423">
        <v>0</v>
      </c>
      <c r="W423">
        <v>6.86</v>
      </c>
      <c r="X423">
        <v>49</v>
      </c>
      <c r="Y423">
        <v>6.86</v>
      </c>
      <c r="Z423">
        <v>0</v>
      </c>
      <c r="AA423">
        <v>0</v>
      </c>
      <c r="AB423">
        <v>0</v>
      </c>
      <c r="AC423" t="s">
        <v>57</v>
      </c>
      <c r="AD423">
        <v>0</v>
      </c>
      <c r="AE423">
        <v>0</v>
      </c>
      <c r="AF423">
        <v>0</v>
      </c>
      <c r="AG423">
        <v>0</v>
      </c>
      <c r="AH423">
        <v>1715</v>
      </c>
      <c r="AI423">
        <v>25</v>
      </c>
      <c r="AJ423">
        <v>125</v>
      </c>
      <c r="AK423">
        <v>0</v>
      </c>
      <c r="AL423">
        <v>120</v>
      </c>
      <c r="AM423">
        <v>1740</v>
      </c>
      <c r="AN423">
        <v>150</v>
      </c>
      <c r="AO423" t="s">
        <v>1729</v>
      </c>
      <c r="AP423" t="s">
        <v>198</v>
      </c>
      <c r="AQ423" t="s">
        <v>156</v>
      </c>
      <c r="AR423" t="s">
        <v>156</v>
      </c>
      <c r="AS423" t="s">
        <v>62</v>
      </c>
      <c r="AT423">
        <v>1550</v>
      </c>
      <c r="AV423" s="3">
        <v>44082.611805555556</v>
      </c>
    </row>
    <row r="424" spans="1:48" x14ac:dyDescent="0.3">
      <c r="A424" t="s">
        <v>1730</v>
      </c>
      <c r="B424" t="s">
        <v>50</v>
      </c>
      <c r="E424" s="2">
        <v>780621543403</v>
      </c>
      <c r="F424" t="s">
        <v>625</v>
      </c>
      <c r="G424" t="s">
        <v>52</v>
      </c>
      <c r="H424" t="s">
        <v>1731</v>
      </c>
      <c r="I424" t="s">
        <v>1732</v>
      </c>
      <c r="J424" s="3">
        <v>44076.87777777778</v>
      </c>
      <c r="K424" t="s">
        <v>1733</v>
      </c>
      <c r="M424" t="s">
        <v>191</v>
      </c>
      <c r="P424">
        <v>0</v>
      </c>
      <c r="Q424">
        <v>50</v>
      </c>
      <c r="R424">
        <v>4</v>
      </c>
      <c r="S424" s="4">
        <v>200</v>
      </c>
      <c r="T424">
        <v>-200</v>
      </c>
      <c r="U424">
        <v>-200</v>
      </c>
      <c r="V424">
        <v>0</v>
      </c>
      <c r="W424">
        <v>0.56000000000000005</v>
      </c>
      <c r="X424">
        <v>4</v>
      </c>
      <c r="Y424">
        <v>0.56000000000000005</v>
      </c>
      <c r="Z424">
        <v>0</v>
      </c>
      <c r="AA424">
        <v>0</v>
      </c>
      <c r="AB424">
        <v>0</v>
      </c>
      <c r="AC424" t="s">
        <v>57</v>
      </c>
      <c r="AD424">
        <v>0</v>
      </c>
      <c r="AE424">
        <v>0</v>
      </c>
      <c r="AF424">
        <v>5000</v>
      </c>
      <c r="AG424">
        <v>0</v>
      </c>
      <c r="AH424">
        <v>150</v>
      </c>
      <c r="AI424">
        <v>45</v>
      </c>
      <c r="AJ424">
        <v>60</v>
      </c>
      <c r="AK424">
        <v>0</v>
      </c>
      <c r="AL424">
        <v>14</v>
      </c>
      <c r="AM424">
        <v>195</v>
      </c>
      <c r="AN424">
        <v>105</v>
      </c>
      <c r="AO424" t="s">
        <v>1734</v>
      </c>
      <c r="AP424" t="s">
        <v>1735</v>
      </c>
      <c r="AQ424" t="s">
        <v>325</v>
      </c>
      <c r="AR424" t="s">
        <v>241</v>
      </c>
      <c r="AS424" t="s">
        <v>62</v>
      </c>
      <c r="AT424">
        <v>5032</v>
      </c>
      <c r="AV424" s="3">
        <v>44083.814583333333</v>
      </c>
    </row>
    <row r="425" spans="1:48" x14ac:dyDescent="0.3">
      <c r="A425" t="s">
        <v>1736</v>
      </c>
      <c r="B425" t="s">
        <v>50</v>
      </c>
      <c r="E425" s="2">
        <v>780621413868</v>
      </c>
      <c r="F425" t="s">
        <v>625</v>
      </c>
      <c r="G425" t="s">
        <v>52</v>
      </c>
      <c r="H425" t="s">
        <v>1737</v>
      </c>
      <c r="I425" t="s">
        <v>1727</v>
      </c>
      <c r="J425" s="3">
        <v>44077.024305555555</v>
      </c>
      <c r="K425" t="s">
        <v>1738</v>
      </c>
      <c r="M425" t="s">
        <v>56</v>
      </c>
      <c r="P425">
        <v>0</v>
      </c>
      <c r="Q425">
        <v>50</v>
      </c>
      <c r="R425">
        <v>2</v>
      </c>
      <c r="S425" s="4">
        <v>100</v>
      </c>
      <c r="T425">
        <v>-100</v>
      </c>
      <c r="U425">
        <v>-100</v>
      </c>
      <c r="V425">
        <v>0</v>
      </c>
      <c r="W425">
        <v>0.28000000000000003</v>
      </c>
      <c r="X425">
        <v>2</v>
      </c>
      <c r="Y425">
        <v>0.28000000000000003</v>
      </c>
      <c r="Z425">
        <v>0</v>
      </c>
      <c r="AA425">
        <v>0</v>
      </c>
      <c r="AB425">
        <v>0</v>
      </c>
      <c r="AC425" t="s">
        <v>57</v>
      </c>
      <c r="AD425">
        <v>0</v>
      </c>
      <c r="AE425">
        <v>0</v>
      </c>
      <c r="AF425">
        <v>0</v>
      </c>
      <c r="AG425">
        <v>0</v>
      </c>
      <c r="AH425">
        <v>100</v>
      </c>
      <c r="AI425">
        <v>80</v>
      </c>
      <c r="AJ425">
        <v>0</v>
      </c>
      <c r="AK425">
        <v>0</v>
      </c>
      <c r="AL425">
        <v>7</v>
      </c>
      <c r="AM425">
        <v>180</v>
      </c>
      <c r="AN425">
        <v>80</v>
      </c>
      <c r="AO425" t="s">
        <v>1739</v>
      </c>
      <c r="AP425" t="s">
        <v>1740</v>
      </c>
      <c r="AQ425" t="s">
        <v>120</v>
      </c>
      <c r="AR425" t="s">
        <v>75</v>
      </c>
      <c r="AS425" t="s">
        <v>62</v>
      </c>
      <c r="AT425">
        <v>1003</v>
      </c>
      <c r="AV425" s="3">
        <v>44080.529861111114</v>
      </c>
    </row>
    <row r="426" spans="1:48" x14ac:dyDescent="0.3">
      <c r="A426" t="s">
        <v>1741</v>
      </c>
      <c r="B426" t="s">
        <v>50</v>
      </c>
      <c r="E426" s="2">
        <v>780623368703</v>
      </c>
      <c r="F426" t="s">
        <v>625</v>
      </c>
      <c r="G426" t="s">
        <v>52</v>
      </c>
      <c r="H426" t="s">
        <v>1742</v>
      </c>
      <c r="I426" t="s">
        <v>1732</v>
      </c>
      <c r="J426" s="3">
        <v>44077.742361111108</v>
      </c>
      <c r="K426" t="s">
        <v>1743</v>
      </c>
      <c r="M426" t="s">
        <v>191</v>
      </c>
      <c r="P426">
        <v>0</v>
      </c>
      <c r="Q426">
        <v>50</v>
      </c>
      <c r="R426">
        <v>3</v>
      </c>
      <c r="S426" s="4">
        <v>150</v>
      </c>
      <c r="T426">
        <v>-150</v>
      </c>
      <c r="U426">
        <v>-150</v>
      </c>
      <c r="V426">
        <v>0</v>
      </c>
      <c r="W426">
        <v>0.42</v>
      </c>
      <c r="X426">
        <v>3</v>
      </c>
      <c r="Y426">
        <v>0.42</v>
      </c>
      <c r="Z426">
        <v>0</v>
      </c>
      <c r="AA426">
        <v>0</v>
      </c>
      <c r="AB426">
        <v>0</v>
      </c>
      <c r="AC426" t="s">
        <v>57</v>
      </c>
      <c r="AD426">
        <v>0</v>
      </c>
      <c r="AE426">
        <v>0</v>
      </c>
      <c r="AF426">
        <v>0</v>
      </c>
      <c r="AG426">
        <v>0</v>
      </c>
      <c r="AH426">
        <v>150</v>
      </c>
      <c r="AI426">
        <v>35</v>
      </c>
      <c r="AJ426">
        <v>45</v>
      </c>
      <c r="AK426">
        <v>0</v>
      </c>
      <c r="AL426">
        <v>11</v>
      </c>
      <c r="AM426">
        <v>185</v>
      </c>
      <c r="AN426">
        <v>80</v>
      </c>
      <c r="AO426" t="s">
        <v>1125</v>
      </c>
      <c r="AP426" t="s">
        <v>1744</v>
      </c>
      <c r="AQ426" t="s">
        <v>156</v>
      </c>
      <c r="AR426" t="s">
        <v>156</v>
      </c>
      <c r="AS426" t="s">
        <v>62</v>
      </c>
      <c r="AT426">
        <v>1470</v>
      </c>
      <c r="AV426" s="3">
        <v>44082.832638888889</v>
      </c>
    </row>
    <row r="427" spans="1:48" x14ac:dyDescent="0.3">
      <c r="A427" t="s">
        <v>1745</v>
      </c>
      <c r="B427" t="s">
        <v>50</v>
      </c>
      <c r="E427" s="2">
        <v>780631433446</v>
      </c>
      <c r="F427" t="s">
        <v>625</v>
      </c>
      <c r="G427" t="s">
        <v>52</v>
      </c>
      <c r="H427" t="s">
        <v>1746</v>
      </c>
      <c r="I427" t="s">
        <v>1747</v>
      </c>
      <c r="J427" s="3">
        <v>44080.53402777778</v>
      </c>
      <c r="K427" t="s">
        <v>1748</v>
      </c>
      <c r="M427" t="s">
        <v>85</v>
      </c>
      <c r="P427">
        <v>0</v>
      </c>
      <c r="Q427">
        <v>50</v>
      </c>
      <c r="R427">
        <v>3</v>
      </c>
      <c r="S427" s="4">
        <v>150</v>
      </c>
      <c r="T427">
        <v>-150</v>
      </c>
      <c r="U427">
        <v>-150</v>
      </c>
      <c r="V427">
        <v>0</v>
      </c>
      <c r="W427">
        <v>0.42</v>
      </c>
      <c r="X427">
        <v>3</v>
      </c>
      <c r="Y427">
        <v>0.42</v>
      </c>
      <c r="Z427">
        <v>0</v>
      </c>
      <c r="AA427">
        <v>0</v>
      </c>
      <c r="AB427">
        <v>0</v>
      </c>
      <c r="AC427" t="s">
        <v>57</v>
      </c>
      <c r="AD427">
        <v>0</v>
      </c>
      <c r="AE427">
        <v>0</v>
      </c>
      <c r="AF427">
        <v>0</v>
      </c>
      <c r="AG427">
        <v>0</v>
      </c>
      <c r="AH427">
        <v>150</v>
      </c>
      <c r="AI427">
        <v>80</v>
      </c>
      <c r="AJ427">
        <v>0</v>
      </c>
      <c r="AK427">
        <v>0</v>
      </c>
      <c r="AL427">
        <v>11</v>
      </c>
      <c r="AM427">
        <v>230</v>
      </c>
      <c r="AN427">
        <v>80</v>
      </c>
      <c r="AO427" t="s">
        <v>1749</v>
      </c>
      <c r="AP427" t="s">
        <v>1750</v>
      </c>
      <c r="AQ427" t="s">
        <v>265</v>
      </c>
      <c r="AR427" t="s">
        <v>61</v>
      </c>
      <c r="AS427" t="s">
        <v>62</v>
      </c>
      <c r="AT427">
        <v>4307</v>
      </c>
      <c r="AV427" s="3">
        <v>44088.760416666664</v>
      </c>
    </row>
    <row r="428" spans="1:48" x14ac:dyDescent="0.3">
      <c r="A428" t="s">
        <v>1751</v>
      </c>
      <c r="B428" t="s">
        <v>50</v>
      </c>
      <c r="E428" s="2">
        <v>780636263077</v>
      </c>
      <c r="F428" t="s">
        <v>625</v>
      </c>
      <c r="G428" t="s">
        <v>52</v>
      </c>
      <c r="H428" t="s">
        <v>1752</v>
      </c>
      <c r="I428" t="s">
        <v>1753</v>
      </c>
      <c r="J428" s="3">
        <v>44081.585416666669</v>
      </c>
      <c r="K428" t="s">
        <v>1754</v>
      </c>
      <c r="M428" t="s">
        <v>56</v>
      </c>
      <c r="P428">
        <v>0</v>
      </c>
      <c r="Q428">
        <v>50</v>
      </c>
      <c r="R428">
        <v>1</v>
      </c>
      <c r="S428" s="4">
        <v>50</v>
      </c>
      <c r="T428">
        <v>-50</v>
      </c>
      <c r="U428">
        <v>-50</v>
      </c>
      <c r="V428">
        <v>0</v>
      </c>
      <c r="W428">
        <v>0.14000000000000001</v>
      </c>
      <c r="X428">
        <v>1</v>
      </c>
      <c r="Y428">
        <v>0.14000000000000001</v>
      </c>
      <c r="Z428">
        <v>0</v>
      </c>
      <c r="AA428">
        <v>0</v>
      </c>
      <c r="AB428">
        <v>0</v>
      </c>
      <c r="AC428" t="s">
        <v>57</v>
      </c>
      <c r="AD428">
        <v>0</v>
      </c>
      <c r="AE428">
        <v>0</v>
      </c>
      <c r="AF428">
        <v>0</v>
      </c>
      <c r="AG428">
        <v>0</v>
      </c>
      <c r="AH428">
        <v>50</v>
      </c>
      <c r="AI428">
        <v>105</v>
      </c>
      <c r="AJ428">
        <v>0</v>
      </c>
      <c r="AK428">
        <v>0</v>
      </c>
      <c r="AL428">
        <v>4</v>
      </c>
      <c r="AM428">
        <v>155</v>
      </c>
      <c r="AN428">
        <v>105</v>
      </c>
      <c r="AO428" t="s">
        <v>160</v>
      </c>
      <c r="AP428" t="s">
        <v>1755</v>
      </c>
      <c r="AQ428" t="s">
        <v>1498</v>
      </c>
      <c r="AR428" t="s">
        <v>241</v>
      </c>
      <c r="AS428" t="s">
        <v>62</v>
      </c>
      <c r="AT428">
        <v>6605</v>
      </c>
      <c r="AV428" s="3">
        <v>44091.306944444441</v>
      </c>
    </row>
    <row r="429" spans="1:48" x14ac:dyDescent="0.3">
      <c r="A429" t="s">
        <v>1756</v>
      </c>
      <c r="B429" t="s">
        <v>50</v>
      </c>
      <c r="E429" s="2">
        <v>780637608261</v>
      </c>
      <c r="F429" t="s">
        <v>625</v>
      </c>
      <c r="G429" t="s">
        <v>52</v>
      </c>
      <c r="H429" t="s">
        <v>1757</v>
      </c>
      <c r="I429" t="s">
        <v>1753</v>
      </c>
      <c r="J429" s="3">
        <v>44082.581944444442</v>
      </c>
      <c r="K429" t="s">
        <v>1758</v>
      </c>
      <c r="M429" t="s">
        <v>85</v>
      </c>
      <c r="P429">
        <v>0</v>
      </c>
      <c r="Q429">
        <v>35</v>
      </c>
      <c r="R429">
        <v>49</v>
      </c>
      <c r="S429" s="4">
        <v>1715</v>
      </c>
      <c r="T429">
        <v>-1715</v>
      </c>
      <c r="U429">
        <v>-1715</v>
      </c>
      <c r="V429">
        <v>0</v>
      </c>
      <c r="W429">
        <v>6.86</v>
      </c>
      <c r="X429">
        <v>49</v>
      </c>
      <c r="Y429">
        <v>6.86</v>
      </c>
      <c r="Z429">
        <v>0</v>
      </c>
      <c r="AA429">
        <v>0</v>
      </c>
      <c r="AB429">
        <v>150</v>
      </c>
      <c r="AC429" t="s">
        <v>57</v>
      </c>
      <c r="AD429">
        <v>0</v>
      </c>
      <c r="AE429">
        <v>0</v>
      </c>
      <c r="AF429">
        <v>20000</v>
      </c>
      <c r="AG429">
        <v>0</v>
      </c>
      <c r="AH429">
        <v>1365</v>
      </c>
      <c r="AI429">
        <v>35</v>
      </c>
      <c r="AJ429">
        <v>125</v>
      </c>
      <c r="AK429">
        <v>0</v>
      </c>
      <c r="AL429">
        <v>120</v>
      </c>
      <c r="AM429">
        <v>1400</v>
      </c>
      <c r="AN429">
        <v>160</v>
      </c>
      <c r="AO429" t="s">
        <v>415</v>
      </c>
      <c r="AP429" t="s">
        <v>635</v>
      </c>
      <c r="AQ429" t="s">
        <v>95</v>
      </c>
      <c r="AR429" t="s">
        <v>75</v>
      </c>
      <c r="AS429" t="s">
        <v>62</v>
      </c>
      <c r="AT429">
        <v>3013</v>
      </c>
      <c r="AV429" s="3">
        <v>44089.842361111114</v>
      </c>
    </row>
    <row r="430" spans="1:48" x14ac:dyDescent="0.3">
      <c r="A430" t="s">
        <v>1759</v>
      </c>
      <c r="B430" t="s">
        <v>50</v>
      </c>
      <c r="E430" s="2">
        <v>780639601783</v>
      </c>
      <c r="F430" t="s">
        <v>625</v>
      </c>
      <c r="G430" t="s">
        <v>52</v>
      </c>
      <c r="H430" t="s">
        <v>1760</v>
      </c>
      <c r="I430" t="s">
        <v>1761</v>
      </c>
      <c r="J430" s="3">
        <v>44083.060416666667</v>
      </c>
      <c r="K430" t="s">
        <v>1762</v>
      </c>
      <c r="M430" t="s">
        <v>85</v>
      </c>
      <c r="P430">
        <v>0</v>
      </c>
      <c r="Q430">
        <v>50</v>
      </c>
      <c r="R430">
        <v>1</v>
      </c>
      <c r="S430" s="4">
        <v>50</v>
      </c>
      <c r="T430">
        <v>-50</v>
      </c>
      <c r="U430">
        <v>-50</v>
      </c>
      <c r="V430">
        <v>0</v>
      </c>
      <c r="W430">
        <v>0.14000000000000001</v>
      </c>
      <c r="X430">
        <v>2</v>
      </c>
      <c r="Y430">
        <v>0.28000000000000003</v>
      </c>
      <c r="Z430">
        <v>0</v>
      </c>
      <c r="AA430">
        <v>0</v>
      </c>
      <c r="AB430">
        <v>0</v>
      </c>
      <c r="AC430" t="s">
        <v>57</v>
      </c>
      <c r="AD430">
        <v>0</v>
      </c>
      <c r="AE430">
        <v>0</v>
      </c>
      <c r="AF430">
        <v>0</v>
      </c>
      <c r="AG430">
        <v>0</v>
      </c>
      <c r="AH430">
        <v>100</v>
      </c>
      <c r="AI430">
        <v>20</v>
      </c>
      <c r="AJ430">
        <v>60</v>
      </c>
      <c r="AK430">
        <v>0</v>
      </c>
      <c r="AL430">
        <v>7</v>
      </c>
      <c r="AM430">
        <v>120</v>
      </c>
      <c r="AN430">
        <v>80</v>
      </c>
      <c r="AO430" t="s">
        <v>1763</v>
      </c>
      <c r="AP430" t="s">
        <v>1764</v>
      </c>
      <c r="AQ430" t="s">
        <v>145</v>
      </c>
      <c r="AR430" t="s">
        <v>75</v>
      </c>
      <c r="AS430" t="s">
        <v>62</v>
      </c>
      <c r="AT430">
        <v>3131</v>
      </c>
      <c r="AV430" s="3">
        <v>44086.931250000001</v>
      </c>
    </row>
    <row r="431" spans="1:48" x14ac:dyDescent="0.3">
      <c r="A431" t="s">
        <v>1759</v>
      </c>
      <c r="B431" t="s">
        <v>50</v>
      </c>
      <c r="E431" s="2">
        <v>780639601783</v>
      </c>
      <c r="F431" t="s">
        <v>625</v>
      </c>
      <c r="G431" t="s">
        <v>52</v>
      </c>
      <c r="H431" t="s">
        <v>1760</v>
      </c>
      <c r="I431" t="s">
        <v>1761</v>
      </c>
      <c r="J431" s="3">
        <v>44083.060416666667</v>
      </c>
      <c r="K431" t="s">
        <v>1762</v>
      </c>
      <c r="M431" t="s">
        <v>191</v>
      </c>
      <c r="P431">
        <v>0</v>
      </c>
      <c r="Q431">
        <v>50</v>
      </c>
      <c r="R431">
        <v>1</v>
      </c>
      <c r="S431" s="4">
        <v>50</v>
      </c>
      <c r="T431">
        <v>-50</v>
      </c>
      <c r="U431">
        <v>-50</v>
      </c>
      <c r="V431">
        <v>0</v>
      </c>
      <c r="W431">
        <v>0.14000000000000001</v>
      </c>
      <c r="X431">
        <v>2</v>
      </c>
      <c r="Y431">
        <v>0.28000000000000003</v>
      </c>
      <c r="Z431">
        <v>0</v>
      </c>
      <c r="AA431">
        <v>0</v>
      </c>
      <c r="AB431">
        <v>0</v>
      </c>
      <c r="AC431" t="s">
        <v>57</v>
      </c>
      <c r="AD431">
        <v>0</v>
      </c>
      <c r="AE431">
        <v>0</v>
      </c>
      <c r="AF431">
        <v>0</v>
      </c>
      <c r="AG431">
        <v>0</v>
      </c>
      <c r="AH431">
        <v>100</v>
      </c>
      <c r="AI431">
        <v>20</v>
      </c>
      <c r="AJ431">
        <v>60</v>
      </c>
      <c r="AK431">
        <v>0</v>
      </c>
      <c r="AL431">
        <v>7</v>
      </c>
      <c r="AM431">
        <v>120</v>
      </c>
      <c r="AN431">
        <v>80</v>
      </c>
      <c r="AO431" t="s">
        <v>1763</v>
      </c>
      <c r="AP431" t="s">
        <v>1764</v>
      </c>
      <c r="AQ431" t="s">
        <v>145</v>
      </c>
      <c r="AR431" t="s">
        <v>75</v>
      </c>
      <c r="AS431" t="s">
        <v>62</v>
      </c>
      <c r="AT431">
        <v>3131</v>
      </c>
      <c r="AV431" s="3">
        <v>44086.931250000001</v>
      </c>
    </row>
    <row r="432" spans="1:48" x14ac:dyDescent="0.3">
      <c r="A432" t="s">
        <v>1765</v>
      </c>
      <c r="B432" t="s">
        <v>50</v>
      </c>
      <c r="E432" s="2">
        <v>780649286745</v>
      </c>
      <c r="F432" t="s">
        <v>625</v>
      </c>
      <c r="G432" t="s">
        <v>52</v>
      </c>
      <c r="H432" t="s">
        <v>1766</v>
      </c>
      <c r="I432" t="s">
        <v>1767</v>
      </c>
      <c r="J432" s="3">
        <v>44083.515972222223</v>
      </c>
      <c r="K432" t="s">
        <v>1768</v>
      </c>
      <c r="M432" t="s">
        <v>191</v>
      </c>
      <c r="P432">
        <v>0</v>
      </c>
      <c r="Q432">
        <v>33</v>
      </c>
      <c r="R432">
        <v>18</v>
      </c>
      <c r="S432" s="4">
        <v>594</v>
      </c>
      <c r="T432">
        <v>-594</v>
      </c>
      <c r="U432">
        <v>-594</v>
      </c>
      <c r="V432">
        <v>0</v>
      </c>
      <c r="W432">
        <v>2.52</v>
      </c>
      <c r="X432">
        <v>18</v>
      </c>
      <c r="Y432">
        <v>2.52</v>
      </c>
      <c r="Z432">
        <v>0</v>
      </c>
      <c r="AA432">
        <v>0</v>
      </c>
      <c r="AB432">
        <v>0</v>
      </c>
      <c r="AC432" t="s">
        <v>57</v>
      </c>
      <c r="AD432">
        <v>0</v>
      </c>
      <c r="AE432">
        <v>0</v>
      </c>
      <c r="AF432">
        <v>0</v>
      </c>
      <c r="AG432">
        <v>0</v>
      </c>
      <c r="AH432">
        <v>594</v>
      </c>
      <c r="AI432">
        <v>50</v>
      </c>
      <c r="AJ432">
        <v>45</v>
      </c>
      <c r="AK432">
        <v>0</v>
      </c>
      <c r="AL432">
        <v>42</v>
      </c>
      <c r="AM432">
        <v>644</v>
      </c>
      <c r="AN432">
        <v>95</v>
      </c>
      <c r="AO432" t="s">
        <v>747</v>
      </c>
      <c r="AP432" t="s">
        <v>155</v>
      </c>
      <c r="AQ432" t="s">
        <v>156</v>
      </c>
      <c r="AR432" t="s">
        <v>156</v>
      </c>
      <c r="AS432" t="s">
        <v>62</v>
      </c>
      <c r="AT432">
        <v>1233</v>
      </c>
      <c r="AV432" s="3">
        <v>44088.793055555558</v>
      </c>
    </row>
    <row r="433" spans="1:48" x14ac:dyDescent="0.3">
      <c r="A433" t="s">
        <v>1769</v>
      </c>
      <c r="B433" t="s">
        <v>50</v>
      </c>
      <c r="E433" s="2">
        <v>780649821476</v>
      </c>
      <c r="F433" t="s">
        <v>625</v>
      </c>
      <c r="G433" t="s">
        <v>52</v>
      </c>
      <c r="H433" t="s">
        <v>1770</v>
      </c>
      <c r="I433" t="s">
        <v>1771</v>
      </c>
      <c r="J433" s="3">
        <v>44084.30972222222</v>
      </c>
      <c r="K433" t="s">
        <v>1772</v>
      </c>
      <c r="M433" t="s">
        <v>85</v>
      </c>
      <c r="P433">
        <v>0</v>
      </c>
      <c r="Q433">
        <v>50</v>
      </c>
      <c r="R433">
        <v>1</v>
      </c>
      <c r="S433" s="4">
        <v>50</v>
      </c>
      <c r="T433">
        <v>-50</v>
      </c>
      <c r="U433">
        <v>-50</v>
      </c>
      <c r="V433">
        <v>0</v>
      </c>
      <c r="W433">
        <v>0.14000000000000001</v>
      </c>
      <c r="X433">
        <v>5</v>
      </c>
      <c r="Y433">
        <v>0.7</v>
      </c>
      <c r="Z433">
        <v>0</v>
      </c>
      <c r="AA433">
        <v>0</v>
      </c>
      <c r="AB433">
        <v>0</v>
      </c>
      <c r="AC433" t="s">
        <v>57</v>
      </c>
      <c r="AD433">
        <v>0</v>
      </c>
      <c r="AE433">
        <v>0</v>
      </c>
      <c r="AF433">
        <v>0</v>
      </c>
      <c r="AG433">
        <v>0</v>
      </c>
      <c r="AH433">
        <v>250</v>
      </c>
      <c r="AI433">
        <v>50</v>
      </c>
      <c r="AJ433">
        <v>60</v>
      </c>
      <c r="AK433">
        <v>0</v>
      </c>
      <c r="AL433">
        <v>18</v>
      </c>
      <c r="AM433">
        <v>300</v>
      </c>
      <c r="AN433">
        <v>110</v>
      </c>
      <c r="AO433" t="s">
        <v>916</v>
      </c>
      <c r="AP433" t="s">
        <v>675</v>
      </c>
      <c r="AQ433" t="s">
        <v>566</v>
      </c>
      <c r="AR433" t="s">
        <v>114</v>
      </c>
      <c r="AS433" t="s">
        <v>62</v>
      </c>
      <c r="AT433">
        <v>8000</v>
      </c>
      <c r="AV433" s="3">
        <v>44091.454861111109</v>
      </c>
    </row>
    <row r="434" spans="1:48" x14ac:dyDescent="0.3">
      <c r="A434" t="s">
        <v>1769</v>
      </c>
      <c r="B434" t="s">
        <v>50</v>
      </c>
      <c r="E434" s="2">
        <v>780649821476</v>
      </c>
      <c r="F434" t="s">
        <v>625</v>
      </c>
      <c r="G434" t="s">
        <v>52</v>
      </c>
      <c r="H434" t="s">
        <v>1770</v>
      </c>
      <c r="I434" t="s">
        <v>1771</v>
      </c>
      <c r="J434" s="3">
        <v>44084.30972222222</v>
      </c>
      <c r="K434" t="s">
        <v>1772</v>
      </c>
      <c r="M434" t="s">
        <v>191</v>
      </c>
      <c r="P434">
        <v>0</v>
      </c>
      <c r="Q434">
        <v>50</v>
      </c>
      <c r="R434">
        <v>1</v>
      </c>
      <c r="S434" s="4">
        <v>50</v>
      </c>
      <c r="T434">
        <v>-50</v>
      </c>
      <c r="U434">
        <v>-50</v>
      </c>
      <c r="V434">
        <v>0</v>
      </c>
      <c r="W434">
        <v>0.14000000000000001</v>
      </c>
      <c r="X434">
        <v>5</v>
      </c>
      <c r="Y434">
        <v>0.7</v>
      </c>
      <c r="Z434">
        <v>0</v>
      </c>
      <c r="AA434">
        <v>0</v>
      </c>
      <c r="AB434">
        <v>0</v>
      </c>
      <c r="AC434" t="s">
        <v>57</v>
      </c>
      <c r="AD434">
        <v>0</v>
      </c>
      <c r="AE434">
        <v>0</v>
      </c>
      <c r="AF434">
        <v>0</v>
      </c>
      <c r="AG434">
        <v>0</v>
      </c>
      <c r="AH434">
        <v>250</v>
      </c>
      <c r="AI434">
        <v>50</v>
      </c>
      <c r="AJ434">
        <v>60</v>
      </c>
      <c r="AK434">
        <v>0</v>
      </c>
      <c r="AL434">
        <v>18</v>
      </c>
      <c r="AM434">
        <v>300</v>
      </c>
      <c r="AN434">
        <v>110</v>
      </c>
      <c r="AO434" t="s">
        <v>916</v>
      </c>
      <c r="AP434" t="s">
        <v>675</v>
      </c>
      <c r="AQ434" t="s">
        <v>566</v>
      </c>
      <c r="AR434" t="s">
        <v>114</v>
      </c>
      <c r="AS434" t="s">
        <v>62</v>
      </c>
      <c r="AT434">
        <v>8000</v>
      </c>
      <c r="AV434" s="3">
        <v>44091.454861111109</v>
      </c>
    </row>
    <row r="435" spans="1:48" x14ac:dyDescent="0.3">
      <c r="A435" t="s">
        <v>1769</v>
      </c>
      <c r="B435" t="s">
        <v>50</v>
      </c>
      <c r="E435" s="2">
        <v>780649821476</v>
      </c>
      <c r="F435" t="s">
        <v>625</v>
      </c>
      <c r="G435" t="s">
        <v>52</v>
      </c>
      <c r="H435" t="s">
        <v>1770</v>
      </c>
      <c r="I435" t="s">
        <v>1771</v>
      </c>
      <c r="J435" s="3">
        <v>44084.30972222222</v>
      </c>
      <c r="K435" t="s">
        <v>1772</v>
      </c>
      <c r="M435" t="s">
        <v>56</v>
      </c>
      <c r="P435">
        <v>0</v>
      </c>
      <c r="Q435">
        <v>50</v>
      </c>
      <c r="R435">
        <v>3</v>
      </c>
      <c r="S435" s="4">
        <v>150</v>
      </c>
      <c r="T435">
        <v>-150</v>
      </c>
      <c r="U435">
        <v>-150</v>
      </c>
      <c r="V435">
        <v>0</v>
      </c>
      <c r="W435">
        <v>0.42</v>
      </c>
      <c r="X435">
        <v>5</v>
      </c>
      <c r="Y435">
        <v>0.7</v>
      </c>
      <c r="Z435">
        <v>0</v>
      </c>
      <c r="AA435">
        <v>0</v>
      </c>
      <c r="AB435">
        <v>0</v>
      </c>
      <c r="AC435" t="s">
        <v>57</v>
      </c>
      <c r="AD435">
        <v>0</v>
      </c>
      <c r="AE435">
        <v>0</v>
      </c>
      <c r="AF435">
        <v>0</v>
      </c>
      <c r="AG435">
        <v>0</v>
      </c>
      <c r="AH435">
        <v>250</v>
      </c>
      <c r="AI435">
        <v>50</v>
      </c>
      <c r="AJ435">
        <v>60</v>
      </c>
      <c r="AK435">
        <v>0</v>
      </c>
      <c r="AL435">
        <v>18</v>
      </c>
      <c r="AM435">
        <v>300</v>
      </c>
      <c r="AN435">
        <v>110</v>
      </c>
      <c r="AO435" t="s">
        <v>916</v>
      </c>
      <c r="AP435" t="s">
        <v>675</v>
      </c>
      <c r="AQ435" t="s">
        <v>566</v>
      </c>
      <c r="AR435" t="s">
        <v>114</v>
      </c>
      <c r="AS435" t="s">
        <v>62</v>
      </c>
      <c r="AT435">
        <v>8000</v>
      </c>
      <c r="AV435" s="3">
        <v>44091.454861111109</v>
      </c>
    </row>
    <row r="436" spans="1:48" x14ac:dyDescent="0.3">
      <c r="A436" t="s">
        <v>1773</v>
      </c>
      <c r="B436" t="s">
        <v>50</v>
      </c>
      <c r="E436" s="2">
        <v>780652299176</v>
      </c>
      <c r="F436" t="s">
        <v>625</v>
      </c>
      <c r="G436" t="s">
        <v>52</v>
      </c>
      <c r="H436" t="s">
        <v>1774</v>
      </c>
      <c r="I436" t="s">
        <v>1775</v>
      </c>
      <c r="J436" s="3">
        <v>44084.357638888891</v>
      </c>
      <c r="K436" t="s">
        <v>1776</v>
      </c>
      <c r="M436" t="s">
        <v>56</v>
      </c>
      <c r="P436">
        <v>0</v>
      </c>
      <c r="Q436">
        <v>50</v>
      </c>
      <c r="R436">
        <v>6</v>
      </c>
      <c r="S436" s="4">
        <v>300</v>
      </c>
      <c r="T436">
        <v>-300</v>
      </c>
      <c r="U436">
        <v>-300</v>
      </c>
      <c r="V436">
        <v>0</v>
      </c>
      <c r="W436">
        <v>0.84</v>
      </c>
      <c r="X436">
        <v>6</v>
      </c>
      <c r="Y436">
        <v>0.84</v>
      </c>
      <c r="Z436">
        <v>0</v>
      </c>
      <c r="AA436">
        <v>0</v>
      </c>
      <c r="AB436">
        <v>0</v>
      </c>
      <c r="AC436" t="s">
        <v>57</v>
      </c>
      <c r="AD436">
        <v>0</v>
      </c>
      <c r="AE436">
        <v>0</v>
      </c>
      <c r="AF436">
        <v>0</v>
      </c>
      <c r="AG436">
        <v>0</v>
      </c>
      <c r="AH436">
        <v>300</v>
      </c>
      <c r="AI436">
        <v>80</v>
      </c>
      <c r="AJ436">
        <v>0</v>
      </c>
      <c r="AK436">
        <v>0</v>
      </c>
      <c r="AL436">
        <v>21</v>
      </c>
      <c r="AM436">
        <v>380</v>
      </c>
      <c r="AN436">
        <v>80</v>
      </c>
      <c r="AO436" t="s">
        <v>1777</v>
      </c>
      <c r="AP436" t="s">
        <v>1778</v>
      </c>
      <c r="AQ436" t="s">
        <v>168</v>
      </c>
      <c r="AR436" t="s">
        <v>75</v>
      </c>
      <c r="AS436" t="s">
        <v>62</v>
      </c>
      <c r="AT436">
        <v>3523</v>
      </c>
      <c r="AV436" s="3">
        <v>44096.36041666667</v>
      </c>
    </row>
    <row r="437" spans="1:48" x14ac:dyDescent="0.3">
      <c r="A437" t="s">
        <v>1779</v>
      </c>
      <c r="B437" t="s">
        <v>50</v>
      </c>
      <c r="E437" s="2">
        <v>780653189212</v>
      </c>
      <c r="F437" t="s">
        <v>625</v>
      </c>
      <c r="G437" t="s">
        <v>52</v>
      </c>
      <c r="H437" t="s">
        <v>1780</v>
      </c>
      <c r="I437" t="s">
        <v>1775</v>
      </c>
      <c r="J437" s="3">
        <v>44084.644444444442</v>
      </c>
      <c r="K437" t="s">
        <v>1781</v>
      </c>
      <c r="M437" t="s">
        <v>221</v>
      </c>
      <c r="P437">
        <v>0</v>
      </c>
      <c r="Q437">
        <v>35</v>
      </c>
      <c r="R437">
        <v>40</v>
      </c>
      <c r="S437" s="4">
        <v>1400</v>
      </c>
      <c r="T437">
        <v>-1400</v>
      </c>
      <c r="U437">
        <v>-1400</v>
      </c>
      <c r="V437">
        <v>0</v>
      </c>
      <c r="W437">
        <v>5.6</v>
      </c>
      <c r="X437">
        <v>60</v>
      </c>
      <c r="Y437">
        <v>8.4</v>
      </c>
      <c r="Z437">
        <v>0</v>
      </c>
      <c r="AA437">
        <v>0</v>
      </c>
      <c r="AB437">
        <v>0</v>
      </c>
      <c r="AC437" t="s">
        <v>57</v>
      </c>
      <c r="AD437">
        <v>0</v>
      </c>
      <c r="AE437">
        <v>0</v>
      </c>
      <c r="AF437">
        <v>0</v>
      </c>
      <c r="AG437">
        <v>0</v>
      </c>
      <c r="AH437">
        <v>2100</v>
      </c>
      <c r="AI437">
        <v>211</v>
      </c>
      <c r="AJ437">
        <v>0</v>
      </c>
      <c r="AK437">
        <v>0</v>
      </c>
      <c r="AL437">
        <v>147</v>
      </c>
      <c r="AM437">
        <v>2311</v>
      </c>
      <c r="AN437">
        <v>211</v>
      </c>
      <c r="AO437" t="s">
        <v>644</v>
      </c>
      <c r="AP437" t="s">
        <v>645</v>
      </c>
      <c r="AQ437" t="s">
        <v>81</v>
      </c>
      <c r="AR437" t="s">
        <v>61</v>
      </c>
      <c r="AS437" t="s">
        <v>62</v>
      </c>
      <c r="AT437">
        <v>1960</v>
      </c>
      <c r="AV437" s="3">
        <v>44087.769444444442</v>
      </c>
    </row>
    <row r="438" spans="1:48" x14ac:dyDescent="0.3">
      <c r="A438" t="s">
        <v>1779</v>
      </c>
      <c r="B438" t="s">
        <v>50</v>
      </c>
      <c r="E438" s="2">
        <v>780653189212</v>
      </c>
      <c r="F438" t="s">
        <v>625</v>
      </c>
      <c r="G438" t="s">
        <v>52</v>
      </c>
      <c r="H438" t="s">
        <v>1780</v>
      </c>
      <c r="I438" t="s">
        <v>1775</v>
      </c>
      <c r="J438" s="3">
        <v>44084.644444444442</v>
      </c>
      <c r="K438" t="s">
        <v>1781</v>
      </c>
      <c r="M438" t="s">
        <v>191</v>
      </c>
      <c r="P438">
        <v>0</v>
      </c>
      <c r="Q438">
        <v>35</v>
      </c>
      <c r="R438">
        <v>10</v>
      </c>
      <c r="S438" s="4">
        <v>350</v>
      </c>
      <c r="T438">
        <v>-350</v>
      </c>
      <c r="U438">
        <v>-350</v>
      </c>
      <c r="V438">
        <v>0</v>
      </c>
      <c r="W438">
        <v>1.4</v>
      </c>
      <c r="X438">
        <v>60</v>
      </c>
      <c r="Y438">
        <v>8.4</v>
      </c>
      <c r="Z438">
        <v>0</v>
      </c>
      <c r="AA438">
        <v>0</v>
      </c>
      <c r="AB438">
        <v>0</v>
      </c>
      <c r="AC438" t="s">
        <v>57</v>
      </c>
      <c r="AD438">
        <v>0</v>
      </c>
      <c r="AE438">
        <v>0</v>
      </c>
      <c r="AF438">
        <v>0</v>
      </c>
      <c r="AG438">
        <v>0</v>
      </c>
      <c r="AH438">
        <v>2100</v>
      </c>
      <c r="AI438">
        <v>211</v>
      </c>
      <c r="AJ438">
        <v>0</v>
      </c>
      <c r="AK438">
        <v>0</v>
      </c>
      <c r="AL438">
        <v>147</v>
      </c>
      <c r="AM438">
        <v>2311</v>
      </c>
      <c r="AN438">
        <v>211</v>
      </c>
      <c r="AO438" t="s">
        <v>644</v>
      </c>
      <c r="AP438" t="s">
        <v>645</v>
      </c>
      <c r="AQ438" t="s">
        <v>81</v>
      </c>
      <c r="AR438" t="s">
        <v>61</v>
      </c>
      <c r="AS438" t="s">
        <v>62</v>
      </c>
      <c r="AT438">
        <v>1960</v>
      </c>
      <c r="AV438" s="3">
        <v>44087.769444444442</v>
      </c>
    </row>
    <row r="439" spans="1:48" x14ac:dyDescent="0.3">
      <c r="A439" t="s">
        <v>1779</v>
      </c>
      <c r="B439" t="s">
        <v>50</v>
      </c>
      <c r="E439" s="2">
        <v>780653189212</v>
      </c>
      <c r="F439" t="s">
        <v>625</v>
      </c>
      <c r="G439" t="s">
        <v>52</v>
      </c>
      <c r="H439" t="s">
        <v>1780</v>
      </c>
      <c r="I439" t="s">
        <v>1775</v>
      </c>
      <c r="J439" s="3">
        <v>44084.644444444442</v>
      </c>
      <c r="K439" t="s">
        <v>1781</v>
      </c>
      <c r="M439" t="s">
        <v>56</v>
      </c>
      <c r="P439">
        <v>0</v>
      </c>
      <c r="Q439">
        <v>35</v>
      </c>
      <c r="R439">
        <v>10</v>
      </c>
      <c r="S439" s="4">
        <v>350</v>
      </c>
      <c r="T439">
        <v>-350</v>
      </c>
      <c r="U439">
        <v>-350</v>
      </c>
      <c r="V439">
        <v>0</v>
      </c>
      <c r="W439">
        <v>1.4</v>
      </c>
      <c r="X439">
        <v>60</v>
      </c>
      <c r="Y439">
        <v>8.4</v>
      </c>
      <c r="Z439">
        <v>0</v>
      </c>
      <c r="AA439">
        <v>0</v>
      </c>
      <c r="AB439">
        <v>0</v>
      </c>
      <c r="AC439" t="s">
        <v>57</v>
      </c>
      <c r="AD439">
        <v>0</v>
      </c>
      <c r="AE439">
        <v>0</v>
      </c>
      <c r="AF439">
        <v>0</v>
      </c>
      <c r="AG439">
        <v>0</v>
      </c>
      <c r="AH439">
        <v>2100</v>
      </c>
      <c r="AI439">
        <v>211</v>
      </c>
      <c r="AJ439">
        <v>0</v>
      </c>
      <c r="AK439">
        <v>0</v>
      </c>
      <c r="AL439">
        <v>147</v>
      </c>
      <c r="AM439">
        <v>2311</v>
      </c>
      <c r="AN439">
        <v>211</v>
      </c>
      <c r="AO439" t="s">
        <v>644</v>
      </c>
      <c r="AP439" t="s">
        <v>645</v>
      </c>
      <c r="AQ439" t="s">
        <v>81</v>
      </c>
      <c r="AR439" t="s">
        <v>61</v>
      </c>
      <c r="AS439" t="s">
        <v>62</v>
      </c>
      <c r="AT439">
        <v>1960</v>
      </c>
      <c r="AV439" s="3">
        <v>44087.769444444442</v>
      </c>
    </row>
    <row r="440" spans="1:48" x14ac:dyDescent="0.3">
      <c r="A440" t="s">
        <v>1782</v>
      </c>
      <c r="B440" t="s">
        <v>50</v>
      </c>
      <c r="E440" s="2">
        <v>780653173551</v>
      </c>
      <c r="F440" t="s">
        <v>625</v>
      </c>
      <c r="G440" t="s">
        <v>52</v>
      </c>
      <c r="H440" t="s">
        <v>1783</v>
      </c>
      <c r="I440" t="s">
        <v>1775</v>
      </c>
      <c r="J440" s="3">
        <v>44084.676388888889</v>
      </c>
      <c r="K440" t="s">
        <v>1784</v>
      </c>
      <c r="M440" t="s">
        <v>56</v>
      </c>
      <c r="P440">
        <v>0</v>
      </c>
      <c r="Q440">
        <v>50</v>
      </c>
      <c r="R440">
        <v>5</v>
      </c>
      <c r="S440" s="4">
        <v>250</v>
      </c>
      <c r="T440">
        <v>-250</v>
      </c>
      <c r="U440">
        <v>-250</v>
      </c>
      <c r="V440">
        <v>0</v>
      </c>
      <c r="W440">
        <v>0.7</v>
      </c>
      <c r="X440">
        <v>5</v>
      </c>
      <c r="Y440">
        <v>0.7</v>
      </c>
      <c r="Z440">
        <v>0</v>
      </c>
      <c r="AA440">
        <v>0</v>
      </c>
      <c r="AB440">
        <v>0</v>
      </c>
      <c r="AC440" t="s">
        <v>57</v>
      </c>
      <c r="AD440">
        <v>0</v>
      </c>
      <c r="AE440">
        <v>0</v>
      </c>
      <c r="AF440">
        <v>0</v>
      </c>
      <c r="AG440">
        <v>0</v>
      </c>
      <c r="AH440">
        <v>250</v>
      </c>
      <c r="AI440">
        <v>35</v>
      </c>
      <c r="AJ440">
        <v>45</v>
      </c>
      <c r="AK440">
        <v>0</v>
      </c>
      <c r="AL440">
        <v>18</v>
      </c>
      <c r="AM440">
        <v>285</v>
      </c>
      <c r="AN440">
        <v>80</v>
      </c>
      <c r="AO440" t="s">
        <v>1785</v>
      </c>
      <c r="AP440" t="s">
        <v>881</v>
      </c>
      <c r="AQ440" t="s">
        <v>156</v>
      </c>
      <c r="AR440" t="s">
        <v>156</v>
      </c>
      <c r="AS440" t="s">
        <v>62</v>
      </c>
      <c r="AT440">
        <v>1800</v>
      </c>
      <c r="AV440" s="3">
        <v>44089.698611111111</v>
      </c>
    </row>
    <row r="441" spans="1:48" x14ac:dyDescent="0.3">
      <c r="A441" t="s">
        <v>1786</v>
      </c>
      <c r="B441" t="s">
        <v>50</v>
      </c>
      <c r="E441" s="2">
        <v>780658610523</v>
      </c>
      <c r="F441" t="s">
        <v>625</v>
      </c>
      <c r="G441" t="s">
        <v>52</v>
      </c>
      <c r="H441" t="s">
        <v>1787</v>
      </c>
      <c r="I441" t="s">
        <v>1788</v>
      </c>
      <c r="J441" s="3">
        <v>44085.431944444441</v>
      </c>
      <c r="K441" t="s">
        <v>1789</v>
      </c>
      <c r="M441" t="s">
        <v>191</v>
      </c>
      <c r="P441">
        <v>0</v>
      </c>
      <c r="Q441">
        <v>50</v>
      </c>
      <c r="R441">
        <v>1</v>
      </c>
      <c r="S441" s="4">
        <v>50</v>
      </c>
      <c r="T441">
        <v>-50</v>
      </c>
      <c r="U441">
        <v>-50</v>
      </c>
      <c r="V441">
        <v>0</v>
      </c>
      <c r="W441">
        <v>0.14000000000000001</v>
      </c>
      <c r="X441">
        <v>1</v>
      </c>
      <c r="Y441">
        <v>0.14000000000000001</v>
      </c>
      <c r="Z441">
        <v>0</v>
      </c>
      <c r="AA441">
        <v>0</v>
      </c>
      <c r="AB441">
        <v>0</v>
      </c>
      <c r="AC441" t="s">
        <v>57</v>
      </c>
      <c r="AD441">
        <v>0</v>
      </c>
      <c r="AE441">
        <v>0</v>
      </c>
      <c r="AF441">
        <v>0</v>
      </c>
      <c r="AG441">
        <v>0</v>
      </c>
      <c r="AH441">
        <v>50</v>
      </c>
      <c r="AI441">
        <v>80</v>
      </c>
      <c r="AJ441">
        <v>0</v>
      </c>
      <c r="AK441">
        <v>0</v>
      </c>
      <c r="AL441">
        <v>4</v>
      </c>
      <c r="AM441">
        <v>130</v>
      </c>
      <c r="AN441">
        <v>80</v>
      </c>
      <c r="AO441" t="s">
        <v>803</v>
      </c>
      <c r="AP441" t="s">
        <v>318</v>
      </c>
      <c r="AQ441" t="s">
        <v>156</v>
      </c>
      <c r="AR441" t="s">
        <v>156</v>
      </c>
      <c r="AS441" t="s">
        <v>62</v>
      </c>
      <c r="AT441">
        <v>1127</v>
      </c>
      <c r="AV441" s="3">
        <v>44097.373611111114</v>
      </c>
    </row>
    <row r="442" spans="1:48" x14ac:dyDescent="0.3">
      <c r="A442" t="s">
        <v>1790</v>
      </c>
      <c r="B442" t="s">
        <v>50</v>
      </c>
      <c r="E442" s="2">
        <v>780658610216</v>
      </c>
      <c r="F442" t="s">
        <v>625</v>
      </c>
      <c r="G442" t="s">
        <v>52</v>
      </c>
      <c r="H442" t="s">
        <v>1791</v>
      </c>
      <c r="I442" t="s">
        <v>1788</v>
      </c>
      <c r="J442" s="3">
        <v>44085.899305555555</v>
      </c>
      <c r="K442" t="s">
        <v>1792</v>
      </c>
      <c r="M442" t="s">
        <v>56</v>
      </c>
      <c r="P442">
        <v>0</v>
      </c>
      <c r="Q442">
        <v>50</v>
      </c>
      <c r="R442">
        <v>2</v>
      </c>
      <c r="S442" s="4">
        <v>100</v>
      </c>
      <c r="T442">
        <v>-100</v>
      </c>
      <c r="U442">
        <v>-100</v>
      </c>
      <c r="V442">
        <v>0</v>
      </c>
      <c r="W442">
        <v>0.28000000000000003</v>
      </c>
      <c r="X442">
        <v>2</v>
      </c>
      <c r="Y442">
        <v>0.28000000000000003</v>
      </c>
      <c r="Z442">
        <v>0</v>
      </c>
      <c r="AA442">
        <v>0</v>
      </c>
      <c r="AB442">
        <v>0</v>
      </c>
      <c r="AC442" t="s">
        <v>57</v>
      </c>
      <c r="AD442">
        <v>0</v>
      </c>
      <c r="AE442">
        <v>0</v>
      </c>
      <c r="AF442">
        <v>2400</v>
      </c>
      <c r="AG442">
        <v>0</v>
      </c>
      <c r="AH442">
        <v>76</v>
      </c>
      <c r="AI442">
        <v>20</v>
      </c>
      <c r="AJ442">
        <v>60</v>
      </c>
      <c r="AK442">
        <v>0</v>
      </c>
      <c r="AL442">
        <v>7</v>
      </c>
      <c r="AM442">
        <v>96</v>
      </c>
      <c r="AN442">
        <v>80</v>
      </c>
      <c r="AO442" t="s">
        <v>415</v>
      </c>
      <c r="AP442" t="s">
        <v>1793</v>
      </c>
      <c r="AQ442" t="s">
        <v>724</v>
      </c>
      <c r="AR442" t="s">
        <v>75</v>
      </c>
      <c r="AS442" t="s">
        <v>62</v>
      </c>
      <c r="AT442">
        <v>2803</v>
      </c>
      <c r="AV442" s="3">
        <v>44093.51458333333</v>
      </c>
    </row>
    <row r="443" spans="1:48" x14ac:dyDescent="0.3">
      <c r="A443" t="s">
        <v>1794</v>
      </c>
      <c r="B443" t="s">
        <v>50</v>
      </c>
      <c r="E443" s="2">
        <v>780661361614</v>
      </c>
      <c r="F443" t="s">
        <v>625</v>
      </c>
      <c r="G443" t="s">
        <v>52</v>
      </c>
      <c r="H443" t="s">
        <v>1795</v>
      </c>
      <c r="I443" t="s">
        <v>1796</v>
      </c>
      <c r="J443" s="3">
        <v>44086.373611111114</v>
      </c>
      <c r="K443" t="s">
        <v>1797</v>
      </c>
      <c r="M443" t="s">
        <v>56</v>
      </c>
      <c r="P443">
        <v>0</v>
      </c>
      <c r="Q443">
        <v>50</v>
      </c>
      <c r="R443">
        <v>3</v>
      </c>
      <c r="S443" s="4">
        <v>150</v>
      </c>
      <c r="T443">
        <v>-150</v>
      </c>
      <c r="U443">
        <v>-150</v>
      </c>
      <c r="V443">
        <v>0</v>
      </c>
      <c r="W443">
        <v>0.42</v>
      </c>
      <c r="X443">
        <v>3</v>
      </c>
      <c r="Y443">
        <v>0.42</v>
      </c>
      <c r="Z443">
        <v>0</v>
      </c>
      <c r="AA443">
        <v>0</v>
      </c>
      <c r="AB443">
        <v>0</v>
      </c>
      <c r="AC443" t="s">
        <v>57</v>
      </c>
      <c r="AD443">
        <v>0</v>
      </c>
      <c r="AE443">
        <v>0</v>
      </c>
      <c r="AF443">
        <v>0</v>
      </c>
      <c r="AG443">
        <v>0</v>
      </c>
      <c r="AH443">
        <v>150</v>
      </c>
      <c r="AI443">
        <v>80</v>
      </c>
      <c r="AJ443">
        <v>0</v>
      </c>
      <c r="AK443">
        <v>0</v>
      </c>
      <c r="AL443">
        <v>11</v>
      </c>
      <c r="AM443">
        <v>230</v>
      </c>
      <c r="AN443">
        <v>80</v>
      </c>
      <c r="AO443" t="s">
        <v>1798</v>
      </c>
      <c r="AP443" t="s">
        <v>365</v>
      </c>
      <c r="AQ443" t="s">
        <v>88</v>
      </c>
      <c r="AR443" t="s">
        <v>61</v>
      </c>
      <c r="AS443" t="s">
        <v>62</v>
      </c>
      <c r="AT443">
        <v>4230</v>
      </c>
      <c r="AV443" s="3">
        <v>44096.336111111108</v>
      </c>
    </row>
    <row r="444" spans="1:48" x14ac:dyDescent="0.3">
      <c r="A444" t="s">
        <v>1799</v>
      </c>
      <c r="B444" t="s">
        <v>50</v>
      </c>
      <c r="E444" s="2">
        <v>780661361532</v>
      </c>
      <c r="F444" t="s">
        <v>625</v>
      </c>
      <c r="G444" t="s">
        <v>52</v>
      </c>
      <c r="H444" t="s">
        <v>1800</v>
      </c>
      <c r="I444" t="s">
        <v>1796</v>
      </c>
      <c r="J444" s="3">
        <v>44086.712500000001</v>
      </c>
      <c r="K444" t="s">
        <v>1801</v>
      </c>
      <c r="M444" t="s">
        <v>221</v>
      </c>
      <c r="P444">
        <v>0</v>
      </c>
      <c r="Q444">
        <v>60</v>
      </c>
      <c r="R444">
        <v>1</v>
      </c>
      <c r="S444" s="4">
        <v>60</v>
      </c>
      <c r="T444">
        <v>-60</v>
      </c>
      <c r="U444">
        <v>-60</v>
      </c>
      <c r="V444">
        <v>0</v>
      </c>
      <c r="W444">
        <v>0.14000000000000001</v>
      </c>
      <c r="X444">
        <v>5</v>
      </c>
      <c r="Y444">
        <v>0.7</v>
      </c>
      <c r="Z444">
        <v>0</v>
      </c>
      <c r="AA444">
        <v>0</v>
      </c>
      <c r="AB444">
        <v>0</v>
      </c>
      <c r="AC444" t="s">
        <v>57</v>
      </c>
      <c r="AD444">
        <v>0</v>
      </c>
      <c r="AE444">
        <v>0</v>
      </c>
      <c r="AF444">
        <v>0</v>
      </c>
      <c r="AG444">
        <v>0</v>
      </c>
      <c r="AH444">
        <v>260</v>
      </c>
      <c r="AI444">
        <v>80</v>
      </c>
      <c r="AJ444">
        <v>0</v>
      </c>
      <c r="AK444">
        <v>0</v>
      </c>
      <c r="AL444">
        <v>18</v>
      </c>
      <c r="AM444">
        <v>340</v>
      </c>
      <c r="AN444">
        <v>80</v>
      </c>
      <c r="AO444" t="s">
        <v>1802</v>
      </c>
      <c r="AP444" t="s">
        <v>1803</v>
      </c>
      <c r="AQ444" t="s">
        <v>145</v>
      </c>
      <c r="AR444" t="s">
        <v>75</v>
      </c>
      <c r="AS444" t="s">
        <v>62</v>
      </c>
      <c r="AT444">
        <v>3105</v>
      </c>
      <c r="AV444" s="3">
        <v>44093.965277777781</v>
      </c>
    </row>
    <row r="445" spans="1:48" x14ac:dyDescent="0.3">
      <c r="A445" t="s">
        <v>1799</v>
      </c>
      <c r="B445" t="s">
        <v>50</v>
      </c>
      <c r="E445" s="2">
        <v>780661361532</v>
      </c>
      <c r="F445" t="s">
        <v>625</v>
      </c>
      <c r="G445" t="s">
        <v>52</v>
      </c>
      <c r="H445" t="s">
        <v>1800</v>
      </c>
      <c r="I445" t="s">
        <v>1796</v>
      </c>
      <c r="J445" s="3">
        <v>44086.712500000001</v>
      </c>
      <c r="K445" t="s">
        <v>1801</v>
      </c>
      <c r="M445" t="s">
        <v>56</v>
      </c>
      <c r="P445">
        <v>0</v>
      </c>
      <c r="Q445">
        <v>50</v>
      </c>
      <c r="R445">
        <v>4</v>
      </c>
      <c r="S445" s="4">
        <v>200</v>
      </c>
      <c r="T445">
        <v>-200</v>
      </c>
      <c r="U445">
        <v>-200</v>
      </c>
      <c r="V445">
        <v>0</v>
      </c>
      <c r="W445">
        <v>0.56000000000000005</v>
      </c>
      <c r="X445">
        <v>5</v>
      </c>
      <c r="Y445">
        <v>0.7</v>
      </c>
      <c r="Z445">
        <v>0</v>
      </c>
      <c r="AA445">
        <v>0</v>
      </c>
      <c r="AB445">
        <v>0</v>
      </c>
      <c r="AC445" t="s">
        <v>57</v>
      </c>
      <c r="AD445">
        <v>0</v>
      </c>
      <c r="AE445">
        <v>0</v>
      </c>
      <c r="AF445">
        <v>0</v>
      </c>
      <c r="AG445">
        <v>0</v>
      </c>
      <c r="AH445">
        <v>260</v>
      </c>
      <c r="AI445">
        <v>80</v>
      </c>
      <c r="AJ445">
        <v>0</v>
      </c>
      <c r="AK445">
        <v>0</v>
      </c>
      <c r="AL445">
        <v>18</v>
      </c>
      <c r="AM445">
        <v>340</v>
      </c>
      <c r="AN445">
        <v>80</v>
      </c>
      <c r="AO445" t="s">
        <v>1802</v>
      </c>
      <c r="AP445" t="s">
        <v>1803</v>
      </c>
      <c r="AQ445" t="s">
        <v>145</v>
      </c>
      <c r="AR445" t="s">
        <v>75</v>
      </c>
      <c r="AS445" t="s">
        <v>62</v>
      </c>
      <c r="AT445">
        <v>3105</v>
      </c>
      <c r="AV445" s="3">
        <v>44093.965277777781</v>
      </c>
    </row>
    <row r="446" spans="1:48" x14ac:dyDescent="0.3">
      <c r="A446" t="s">
        <v>1804</v>
      </c>
      <c r="B446" t="s">
        <v>50</v>
      </c>
      <c r="E446" s="2">
        <v>780661361198</v>
      </c>
      <c r="F446" t="s">
        <v>625</v>
      </c>
      <c r="G446" t="s">
        <v>52</v>
      </c>
      <c r="H446" t="s">
        <v>1805</v>
      </c>
      <c r="I446" t="s">
        <v>1796</v>
      </c>
      <c r="J446" s="3">
        <v>44086.875694444447</v>
      </c>
      <c r="K446" t="s">
        <v>1806</v>
      </c>
      <c r="M446" t="s">
        <v>56</v>
      </c>
      <c r="P446">
        <v>0</v>
      </c>
      <c r="Q446">
        <v>50</v>
      </c>
      <c r="R446">
        <v>3</v>
      </c>
      <c r="S446" s="4">
        <v>150</v>
      </c>
      <c r="T446">
        <v>-150</v>
      </c>
      <c r="U446">
        <v>-150</v>
      </c>
      <c r="V446">
        <v>0</v>
      </c>
      <c r="W446">
        <v>0.42</v>
      </c>
      <c r="X446">
        <v>3</v>
      </c>
      <c r="Y446">
        <v>0.42</v>
      </c>
      <c r="Z446">
        <v>0</v>
      </c>
      <c r="AA446">
        <v>0</v>
      </c>
      <c r="AB446">
        <v>0</v>
      </c>
      <c r="AC446" t="s">
        <v>57</v>
      </c>
      <c r="AD446">
        <v>0</v>
      </c>
      <c r="AE446">
        <v>0</v>
      </c>
      <c r="AF446">
        <v>0</v>
      </c>
      <c r="AG446">
        <v>0</v>
      </c>
      <c r="AH446">
        <v>150</v>
      </c>
      <c r="AI446">
        <v>35</v>
      </c>
      <c r="AJ446">
        <v>45</v>
      </c>
      <c r="AK446">
        <v>0</v>
      </c>
      <c r="AL446">
        <v>11</v>
      </c>
      <c r="AM446">
        <v>185</v>
      </c>
      <c r="AN446">
        <v>80</v>
      </c>
      <c r="AO446" t="s">
        <v>747</v>
      </c>
      <c r="AP446" t="s">
        <v>155</v>
      </c>
      <c r="AQ446" t="s">
        <v>156</v>
      </c>
      <c r="AR446" t="s">
        <v>156</v>
      </c>
      <c r="AS446" t="s">
        <v>62</v>
      </c>
      <c r="AT446">
        <v>1233</v>
      </c>
      <c r="AV446" s="3">
        <v>44090.741666666669</v>
      </c>
    </row>
    <row r="447" spans="1:48" x14ac:dyDescent="0.3">
      <c r="A447" t="s">
        <v>1807</v>
      </c>
      <c r="B447" t="s">
        <v>50</v>
      </c>
      <c r="E447" s="2">
        <v>780661361447</v>
      </c>
      <c r="F447" t="s">
        <v>625</v>
      </c>
      <c r="G447" t="s">
        <v>52</v>
      </c>
      <c r="H447" t="s">
        <v>1808</v>
      </c>
      <c r="I447" t="s">
        <v>1796</v>
      </c>
      <c r="J447" s="3">
        <v>44086.975694444445</v>
      </c>
      <c r="K447" t="s">
        <v>1809</v>
      </c>
      <c r="M447" t="s">
        <v>56</v>
      </c>
      <c r="P447">
        <v>0</v>
      </c>
      <c r="Q447">
        <v>50</v>
      </c>
      <c r="R447">
        <v>2</v>
      </c>
      <c r="S447" s="4">
        <v>100</v>
      </c>
      <c r="T447">
        <v>-100</v>
      </c>
      <c r="U447">
        <v>-100</v>
      </c>
      <c r="V447">
        <v>0</v>
      </c>
      <c r="W447">
        <v>0.28000000000000003</v>
      </c>
      <c r="X447">
        <v>2</v>
      </c>
      <c r="Y447">
        <v>0.28000000000000003</v>
      </c>
      <c r="Z447">
        <v>0</v>
      </c>
      <c r="AA447">
        <v>0</v>
      </c>
      <c r="AB447">
        <v>0</v>
      </c>
      <c r="AC447" t="s">
        <v>57</v>
      </c>
      <c r="AD447">
        <v>0</v>
      </c>
      <c r="AE447">
        <v>0</v>
      </c>
      <c r="AF447">
        <v>0</v>
      </c>
      <c r="AG447">
        <v>0</v>
      </c>
      <c r="AH447">
        <v>100</v>
      </c>
      <c r="AI447">
        <v>80</v>
      </c>
      <c r="AJ447">
        <v>0</v>
      </c>
      <c r="AK447">
        <v>0</v>
      </c>
      <c r="AL447">
        <v>7</v>
      </c>
      <c r="AM447">
        <v>180</v>
      </c>
      <c r="AN447">
        <v>80</v>
      </c>
      <c r="AO447" t="s">
        <v>1810</v>
      </c>
      <c r="AP447" t="s">
        <v>829</v>
      </c>
      <c r="AQ447" t="s">
        <v>95</v>
      </c>
      <c r="AR447" t="s">
        <v>75</v>
      </c>
      <c r="AS447" t="s">
        <v>62</v>
      </c>
      <c r="AT447">
        <v>3000</v>
      </c>
      <c r="AV447" s="3">
        <v>44098.334027777775</v>
      </c>
    </row>
    <row r="448" spans="1:48" x14ac:dyDescent="0.3">
      <c r="A448" t="s">
        <v>1811</v>
      </c>
      <c r="B448" t="s">
        <v>50</v>
      </c>
      <c r="E448" s="2">
        <v>780663041310</v>
      </c>
      <c r="F448" t="s">
        <v>625</v>
      </c>
      <c r="G448" t="s">
        <v>52</v>
      </c>
      <c r="H448" t="s">
        <v>1812</v>
      </c>
      <c r="I448" t="s">
        <v>1813</v>
      </c>
      <c r="J448" s="3">
        <v>44087.705555555556</v>
      </c>
      <c r="K448" t="s">
        <v>1814</v>
      </c>
      <c r="M448" t="s">
        <v>56</v>
      </c>
      <c r="P448">
        <v>0</v>
      </c>
      <c r="Q448">
        <v>50</v>
      </c>
      <c r="R448">
        <v>2</v>
      </c>
      <c r="S448" s="4">
        <v>100</v>
      </c>
      <c r="T448">
        <v>-100</v>
      </c>
      <c r="U448">
        <v>-100</v>
      </c>
      <c r="V448">
        <v>0</v>
      </c>
      <c r="W448">
        <v>0.28000000000000003</v>
      </c>
      <c r="X448">
        <v>2</v>
      </c>
      <c r="Y448">
        <v>0.28000000000000003</v>
      </c>
      <c r="Z448">
        <v>0</v>
      </c>
      <c r="AA448">
        <v>0</v>
      </c>
      <c r="AB448">
        <v>0</v>
      </c>
      <c r="AC448" t="s">
        <v>57</v>
      </c>
      <c r="AD448">
        <v>0</v>
      </c>
      <c r="AE448">
        <v>0</v>
      </c>
      <c r="AF448">
        <v>0</v>
      </c>
      <c r="AG448">
        <v>0</v>
      </c>
      <c r="AH448">
        <v>100</v>
      </c>
      <c r="AI448">
        <v>80</v>
      </c>
      <c r="AJ448">
        <v>0</v>
      </c>
      <c r="AK448">
        <v>0</v>
      </c>
      <c r="AL448">
        <v>7</v>
      </c>
      <c r="AM448">
        <v>180</v>
      </c>
      <c r="AN448">
        <v>80</v>
      </c>
      <c r="AO448" t="s">
        <v>788</v>
      </c>
      <c r="AP448" t="s">
        <v>87</v>
      </c>
      <c r="AQ448" t="s">
        <v>88</v>
      </c>
      <c r="AR448" t="s">
        <v>61</v>
      </c>
      <c r="AS448" t="s">
        <v>62</v>
      </c>
      <c r="AT448">
        <v>4200</v>
      </c>
      <c r="AV448" s="3">
        <v>44091.013194444444</v>
      </c>
    </row>
    <row r="449" spans="1:48" x14ac:dyDescent="0.3">
      <c r="A449" t="s">
        <v>1815</v>
      </c>
      <c r="B449" t="s">
        <v>50</v>
      </c>
      <c r="E449" s="2">
        <v>780674891761</v>
      </c>
      <c r="F449" t="s">
        <v>625</v>
      </c>
      <c r="G449" t="s">
        <v>52</v>
      </c>
      <c r="H449" t="s">
        <v>1816</v>
      </c>
      <c r="I449" t="s">
        <v>1817</v>
      </c>
      <c r="J449" s="3">
        <v>44090.55</v>
      </c>
      <c r="K449" t="s">
        <v>1818</v>
      </c>
      <c r="M449" t="s">
        <v>56</v>
      </c>
      <c r="P449">
        <v>0</v>
      </c>
      <c r="Q449">
        <v>50</v>
      </c>
      <c r="R449">
        <v>3</v>
      </c>
      <c r="S449" s="4">
        <v>150</v>
      </c>
      <c r="T449">
        <v>-150</v>
      </c>
      <c r="U449">
        <v>-150</v>
      </c>
      <c r="V449">
        <v>0</v>
      </c>
      <c r="W449">
        <v>0.42</v>
      </c>
      <c r="X449">
        <v>3</v>
      </c>
      <c r="Y449">
        <v>0.42</v>
      </c>
      <c r="Z449">
        <v>0</v>
      </c>
      <c r="AA449">
        <v>0</v>
      </c>
      <c r="AB449">
        <v>0</v>
      </c>
      <c r="AC449" t="s">
        <v>57</v>
      </c>
      <c r="AD449">
        <v>0</v>
      </c>
      <c r="AE449">
        <v>0</v>
      </c>
      <c r="AF449">
        <v>1500</v>
      </c>
      <c r="AG449">
        <v>0</v>
      </c>
      <c r="AH449">
        <v>135</v>
      </c>
      <c r="AI449">
        <v>35</v>
      </c>
      <c r="AJ449">
        <v>45</v>
      </c>
      <c r="AK449">
        <v>0</v>
      </c>
      <c r="AL449">
        <v>11</v>
      </c>
      <c r="AM449">
        <v>170</v>
      </c>
      <c r="AN449">
        <v>80</v>
      </c>
      <c r="AO449" t="s">
        <v>1819</v>
      </c>
      <c r="AP449" t="s">
        <v>281</v>
      </c>
      <c r="AQ449" t="s">
        <v>156</v>
      </c>
      <c r="AR449" t="s">
        <v>156</v>
      </c>
      <c r="AS449" t="s">
        <v>62</v>
      </c>
      <c r="AT449">
        <v>1747</v>
      </c>
      <c r="AV449" s="3">
        <v>44096.594444444447</v>
      </c>
    </row>
    <row r="450" spans="1:48" x14ac:dyDescent="0.3">
      <c r="A450" t="s">
        <v>1820</v>
      </c>
      <c r="B450" t="s">
        <v>50</v>
      </c>
      <c r="E450" s="2">
        <v>780677326941</v>
      </c>
      <c r="F450" t="s">
        <v>625</v>
      </c>
      <c r="G450" t="s">
        <v>52</v>
      </c>
      <c r="H450" t="s">
        <v>1821</v>
      </c>
      <c r="I450" t="s">
        <v>1822</v>
      </c>
      <c r="J450" s="3">
        <v>44091.387499999997</v>
      </c>
      <c r="K450" t="s">
        <v>1823</v>
      </c>
      <c r="M450" t="s">
        <v>56</v>
      </c>
      <c r="P450">
        <v>0</v>
      </c>
      <c r="Q450">
        <v>50</v>
      </c>
      <c r="R450">
        <v>2</v>
      </c>
      <c r="S450" s="4">
        <v>100</v>
      </c>
      <c r="T450">
        <v>-100</v>
      </c>
      <c r="U450">
        <v>-100</v>
      </c>
      <c r="V450">
        <v>0</v>
      </c>
      <c r="W450">
        <v>0.28000000000000003</v>
      </c>
      <c r="X450">
        <v>2</v>
      </c>
      <c r="Y450">
        <v>0.28000000000000003</v>
      </c>
      <c r="Z450">
        <v>0</v>
      </c>
      <c r="AA450">
        <v>0</v>
      </c>
      <c r="AB450">
        <v>0</v>
      </c>
      <c r="AC450" t="s">
        <v>57</v>
      </c>
      <c r="AD450">
        <v>0</v>
      </c>
      <c r="AE450">
        <v>0</v>
      </c>
      <c r="AF450">
        <v>0</v>
      </c>
      <c r="AG450">
        <v>0</v>
      </c>
      <c r="AH450">
        <v>100</v>
      </c>
      <c r="AI450">
        <v>80</v>
      </c>
      <c r="AJ450">
        <v>0</v>
      </c>
      <c r="AK450">
        <v>0</v>
      </c>
      <c r="AL450">
        <v>7</v>
      </c>
      <c r="AM450">
        <v>180</v>
      </c>
      <c r="AN450">
        <v>80</v>
      </c>
      <c r="AO450" t="s">
        <v>1824</v>
      </c>
      <c r="AP450" t="s">
        <v>1825</v>
      </c>
      <c r="AQ450" t="s">
        <v>88</v>
      </c>
      <c r="AR450" t="s">
        <v>61</v>
      </c>
      <c r="AS450" t="s">
        <v>62</v>
      </c>
      <c r="AT450">
        <v>4233</v>
      </c>
      <c r="AV450" s="3">
        <v>44099.361805555556</v>
      </c>
    </row>
    <row r="451" spans="1:48" x14ac:dyDescent="0.3">
      <c r="A451" t="s">
        <v>1826</v>
      </c>
      <c r="B451" t="s">
        <v>50</v>
      </c>
      <c r="E451" s="2">
        <v>780677329227</v>
      </c>
      <c r="F451" t="s">
        <v>625</v>
      </c>
      <c r="G451" t="s">
        <v>52</v>
      </c>
      <c r="H451" t="s">
        <v>1827</v>
      </c>
      <c r="I451" t="s">
        <v>1828</v>
      </c>
      <c r="J451" s="3">
        <v>44091.509027777778</v>
      </c>
      <c r="K451" t="s">
        <v>1829</v>
      </c>
      <c r="M451" t="s">
        <v>56</v>
      </c>
      <c r="P451">
        <v>0</v>
      </c>
      <c r="Q451">
        <v>50</v>
      </c>
      <c r="R451">
        <v>2</v>
      </c>
      <c r="S451" s="4">
        <v>100</v>
      </c>
      <c r="T451">
        <v>-100</v>
      </c>
      <c r="U451">
        <v>-100</v>
      </c>
      <c r="V451">
        <v>0</v>
      </c>
      <c r="W451">
        <v>0.28000000000000003</v>
      </c>
      <c r="X451">
        <v>2</v>
      </c>
      <c r="Y451">
        <v>0.28000000000000003</v>
      </c>
      <c r="Z451">
        <v>0</v>
      </c>
      <c r="AA451">
        <v>0</v>
      </c>
      <c r="AB451">
        <v>0</v>
      </c>
      <c r="AC451" t="s">
        <v>57</v>
      </c>
      <c r="AD451">
        <v>0</v>
      </c>
      <c r="AE451">
        <v>0</v>
      </c>
      <c r="AF451">
        <v>2500</v>
      </c>
      <c r="AG451">
        <v>0</v>
      </c>
      <c r="AH451">
        <v>75</v>
      </c>
      <c r="AI451">
        <v>45</v>
      </c>
      <c r="AJ451">
        <v>60</v>
      </c>
      <c r="AK451">
        <v>0</v>
      </c>
      <c r="AL451">
        <v>7</v>
      </c>
      <c r="AM451">
        <v>120</v>
      </c>
      <c r="AN451">
        <v>105</v>
      </c>
      <c r="AO451" t="s">
        <v>1830</v>
      </c>
      <c r="AP451" t="s">
        <v>1831</v>
      </c>
      <c r="AQ451" t="s">
        <v>325</v>
      </c>
      <c r="AR451" t="s">
        <v>241</v>
      </c>
      <c r="AS451" t="s">
        <v>62</v>
      </c>
      <c r="AT451">
        <v>5001</v>
      </c>
      <c r="AV451" s="3">
        <v>44098.911805555559</v>
      </c>
    </row>
    <row r="452" spans="1:48" x14ac:dyDescent="0.3">
      <c r="A452" t="s">
        <v>1832</v>
      </c>
      <c r="B452" t="s">
        <v>50</v>
      </c>
      <c r="E452" s="2">
        <v>780677331204</v>
      </c>
      <c r="F452" t="s">
        <v>625</v>
      </c>
      <c r="G452" t="s">
        <v>52</v>
      </c>
      <c r="H452" t="s">
        <v>1833</v>
      </c>
      <c r="I452" t="s">
        <v>1828</v>
      </c>
      <c r="J452" s="3">
        <v>44091.677083333336</v>
      </c>
      <c r="K452" t="s">
        <v>1834</v>
      </c>
      <c r="M452" t="s">
        <v>85</v>
      </c>
      <c r="P452">
        <v>0</v>
      </c>
      <c r="Q452">
        <v>50</v>
      </c>
      <c r="R452">
        <v>3</v>
      </c>
      <c r="S452" s="4">
        <v>150</v>
      </c>
      <c r="T452">
        <v>-150</v>
      </c>
      <c r="U452">
        <v>-150</v>
      </c>
      <c r="V452">
        <v>0</v>
      </c>
      <c r="W452">
        <v>0.42</v>
      </c>
      <c r="X452">
        <v>3</v>
      </c>
      <c r="Y452">
        <v>0.42</v>
      </c>
      <c r="Z452">
        <v>0</v>
      </c>
      <c r="AA452">
        <v>0</v>
      </c>
      <c r="AB452">
        <v>0</v>
      </c>
      <c r="AC452" t="s">
        <v>57</v>
      </c>
      <c r="AD452">
        <v>0</v>
      </c>
      <c r="AE452">
        <v>0</v>
      </c>
      <c r="AF452">
        <v>0</v>
      </c>
      <c r="AG452">
        <v>0</v>
      </c>
      <c r="AH452">
        <v>150</v>
      </c>
      <c r="AI452">
        <v>80</v>
      </c>
      <c r="AJ452">
        <v>0</v>
      </c>
      <c r="AK452">
        <v>0</v>
      </c>
      <c r="AL452">
        <v>11</v>
      </c>
      <c r="AM452">
        <v>230</v>
      </c>
      <c r="AN452">
        <v>80</v>
      </c>
      <c r="AO452" t="s">
        <v>1835</v>
      </c>
      <c r="AP452" t="s">
        <v>893</v>
      </c>
      <c r="AQ452" t="s">
        <v>156</v>
      </c>
      <c r="AR452" t="s">
        <v>156</v>
      </c>
      <c r="AS452" t="s">
        <v>62</v>
      </c>
      <c r="AT452">
        <v>1772</v>
      </c>
      <c r="AV452" s="3">
        <v>44095.548611111109</v>
      </c>
    </row>
    <row r="453" spans="1:48" x14ac:dyDescent="0.3">
      <c r="A453" t="s">
        <v>1836</v>
      </c>
      <c r="B453" t="s">
        <v>50</v>
      </c>
      <c r="E453" s="2">
        <v>780680485428</v>
      </c>
      <c r="F453" t="s">
        <v>625</v>
      </c>
      <c r="G453" t="s">
        <v>52</v>
      </c>
      <c r="H453" t="s">
        <v>1837</v>
      </c>
      <c r="I453" t="s">
        <v>1838</v>
      </c>
      <c r="J453" s="3">
        <v>44091.86041666667</v>
      </c>
      <c r="K453" t="s">
        <v>1839</v>
      </c>
      <c r="M453" t="s">
        <v>191</v>
      </c>
      <c r="P453">
        <v>0</v>
      </c>
      <c r="Q453">
        <v>50</v>
      </c>
      <c r="R453">
        <v>2</v>
      </c>
      <c r="S453" s="4">
        <v>100</v>
      </c>
      <c r="T453">
        <v>-100</v>
      </c>
      <c r="U453">
        <v>-100</v>
      </c>
      <c r="V453">
        <v>0</v>
      </c>
      <c r="W453">
        <v>0.28000000000000003</v>
      </c>
      <c r="X453">
        <v>2</v>
      </c>
      <c r="Y453">
        <v>0.28000000000000003</v>
      </c>
      <c r="Z453">
        <v>0</v>
      </c>
      <c r="AA453">
        <v>0</v>
      </c>
      <c r="AB453">
        <v>0</v>
      </c>
      <c r="AC453" t="s">
        <v>57</v>
      </c>
      <c r="AD453">
        <v>0</v>
      </c>
      <c r="AE453">
        <v>0</v>
      </c>
      <c r="AF453">
        <v>0</v>
      </c>
      <c r="AG453">
        <v>0</v>
      </c>
      <c r="AH453">
        <v>100</v>
      </c>
      <c r="AI453">
        <v>80</v>
      </c>
      <c r="AJ453">
        <v>0</v>
      </c>
      <c r="AK453">
        <v>0</v>
      </c>
      <c r="AL453">
        <v>7</v>
      </c>
      <c r="AM453">
        <v>180</v>
      </c>
      <c r="AN453">
        <v>80</v>
      </c>
      <c r="AO453" t="s">
        <v>1840</v>
      </c>
      <c r="AP453" t="s">
        <v>234</v>
      </c>
      <c r="AQ453" t="s">
        <v>156</v>
      </c>
      <c r="AR453" t="s">
        <v>156</v>
      </c>
      <c r="AS453" t="s">
        <v>62</v>
      </c>
      <c r="AT453">
        <v>421</v>
      </c>
      <c r="AV453" s="3">
        <v>44101.349305555559</v>
      </c>
    </row>
    <row r="454" spans="1:48" x14ac:dyDescent="0.3">
      <c r="A454" t="s">
        <v>1841</v>
      </c>
      <c r="B454" t="s">
        <v>50</v>
      </c>
      <c r="E454" s="2">
        <v>780680483344</v>
      </c>
      <c r="F454" t="s">
        <v>625</v>
      </c>
      <c r="G454" t="s">
        <v>52</v>
      </c>
      <c r="H454" t="s">
        <v>1842</v>
      </c>
      <c r="I454" t="s">
        <v>1838</v>
      </c>
      <c r="J454" s="3">
        <v>44091.960416666669</v>
      </c>
      <c r="K454" t="s">
        <v>1843</v>
      </c>
      <c r="M454" t="s">
        <v>56</v>
      </c>
      <c r="P454">
        <v>0</v>
      </c>
      <c r="Q454">
        <v>50</v>
      </c>
      <c r="R454">
        <v>2</v>
      </c>
      <c r="S454" s="4">
        <v>100</v>
      </c>
      <c r="T454">
        <v>-100</v>
      </c>
      <c r="U454">
        <v>-100</v>
      </c>
      <c r="V454">
        <v>0</v>
      </c>
      <c r="W454">
        <v>0.28000000000000003</v>
      </c>
      <c r="X454">
        <v>2</v>
      </c>
      <c r="Y454">
        <v>0.28000000000000003</v>
      </c>
      <c r="Z454">
        <v>0</v>
      </c>
      <c r="AA454">
        <v>0</v>
      </c>
      <c r="AB454">
        <v>0</v>
      </c>
      <c r="AC454" t="s">
        <v>57</v>
      </c>
      <c r="AD454">
        <v>0</v>
      </c>
      <c r="AE454">
        <v>0</v>
      </c>
      <c r="AF454">
        <v>0</v>
      </c>
      <c r="AG454">
        <v>0</v>
      </c>
      <c r="AH454">
        <v>100</v>
      </c>
      <c r="AI454">
        <v>20</v>
      </c>
      <c r="AJ454">
        <v>60</v>
      </c>
      <c r="AK454">
        <v>0</v>
      </c>
      <c r="AL454">
        <v>7</v>
      </c>
      <c r="AM454">
        <v>120</v>
      </c>
      <c r="AN454">
        <v>80</v>
      </c>
      <c r="AO454" t="s">
        <v>1844</v>
      </c>
      <c r="AP454" t="s">
        <v>1845</v>
      </c>
      <c r="AQ454" t="s">
        <v>651</v>
      </c>
      <c r="AR454" t="s">
        <v>75</v>
      </c>
      <c r="AS454" t="s">
        <v>62</v>
      </c>
      <c r="AT454">
        <v>2207</v>
      </c>
      <c r="AV454" s="3">
        <v>44098.505555555559</v>
      </c>
    </row>
    <row r="455" spans="1:48" x14ac:dyDescent="0.3">
      <c r="A455" t="s">
        <v>1846</v>
      </c>
      <c r="B455" t="s">
        <v>50</v>
      </c>
      <c r="E455" s="2">
        <v>780680482586</v>
      </c>
      <c r="F455" t="s">
        <v>625</v>
      </c>
      <c r="G455" t="s">
        <v>52</v>
      </c>
      <c r="H455" t="s">
        <v>1847</v>
      </c>
      <c r="I455" t="s">
        <v>1848</v>
      </c>
      <c r="J455" s="3">
        <v>44092.081250000003</v>
      </c>
      <c r="K455" t="s">
        <v>1849</v>
      </c>
      <c r="M455" t="s">
        <v>191</v>
      </c>
      <c r="P455">
        <v>0</v>
      </c>
      <c r="Q455">
        <v>50</v>
      </c>
      <c r="R455">
        <v>1</v>
      </c>
      <c r="S455" s="4">
        <v>50</v>
      </c>
      <c r="T455">
        <v>-50</v>
      </c>
      <c r="U455">
        <v>-50</v>
      </c>
      <c r="V455">
        <v>0</v>
      </c>
      <c r="W455">
        <v>0.14000000000000001</v>
      </c>
      <c r="X455">
        <v>2</v>
      </c>
      <c r="Y455">
        <v>0.28000000000000003</v>
      </c>
      <c r="Z455">
        <v>0</v>
      </c>
      <c r="AA455">
        <v>0</v>
      </c>
      <c r="AB455">
        <v>0</v>
      </c>
      <c r="AC455" t="s">
        <v>57</v>
      </c>
      <c r="AD455">
        <v>0</v>
      </c>
      <c r="AE455">
        <v>0</v>
      </c>
      <c r="AF455">
        <v>0</v>
      </c>
      <c r="AG455">
        <v>0</v>
      </c>
      <c r="AH455">
        <v>100</v>
      </c>
      <c r="AI455">
        <v>20</v>
      </c>
      <c r="AJ455">
        <v>60</v>
      </c>
      <c r="AK455">
        <v>0</v>
      </c>
      <c r="AL455">
        <v>7</v>
      </c>
      <c r="AM455">
        <v>120</v>
      </c>
      <c r="AN455">
        <v>80</v>
      </c>
      <c r="AO455" t="s">
        <v>1850</v>
      </c>
      <c r="AP455" t="s">
        <v>173</v>
      </c>
      <c r="AQ455" t="s">
        <v>174</v>
      </c>
      <c r="AR455" t="s">
        <v>75</v>
      </c>
      <c r="AS455" t="s">
        <v>62</v>
      </c>
      <c r="AT455">
        <v>2401</v>
      </c>
      <c r="AV455" s="3">
        <v>44096.926388888889</v>
      </c>
    </row>
    <row r="456" spans="1:48" x14ac:dyDescent="0.3">
      <c r="A456" t="s">
        <v>1846</v>
      </c>
      <c r="B456" t="s">
        <v>50</v>
      </c>
      <c r="E456" s="2">
        <v>780680482586</v>
      </c>
      <c r="F456" t="s">
        <v>625</v>
      </c>
      <c r="G456" t="s">
        <v>52</v>
      </c>
      <c r="H456" t="s">
        <v>1847</v>
      </c>
      <c r="I456" t="s">
        <v>1848</v>
      </c>
      <c r="J456" s="3">
        <v>44092.081250000003</v>
      </c>
      <c r="K456" t="s">
        <v>1849</v>
      </c>
      <c r="M456" t="s">
        <v>56</v>
      </c>
      <c r="P456">
        <v>0</v>
      </c>
      <c r="Q456">
        <v>50</v>
      </c>
      <c r="R456">
        <v>1</v>
      </c>
      <c r="S456" s="4">
        <v>50</v>
      </c>
      <c r="T456">
        <v>-50</v>
      </c>
      <c r="U456">
        <v>-50</v>
      </c>
      <c r="V456">
        <v>0</v>
      </c>
      <c r="W456">
        <v>0.14000000000000001</v>
      </c>
      <c r="X456">
        <v>2</v>
      </c>
      <c r="Y456">
        <v>0.28000000000000003</v>
      </c>
      <c r="Z456">
        <v>0</v>
      </c>
      <c r="AA456">
        <v>0</v>
      </c>
      <c r="AB456">
        <v>0</v>
      </c>
      <c r="AC456" t="s">
        <v>57</v>
      </c>
      <c r="AD456">
        <v>0</v>
      </c>
      <c r="AE456">
        <v>0</v>
      </c>
      <c r="AF456">
        <v>0</v>
      </c>
      <c r="AG456">
        <v>0</v>
      </c>
      <c r="AH456">
        <v>100</v>
      </c>
      <c r="AI456">
        <v>20</v>
      </c>
      <c r="AJ456">
        <v>60</v>
      </c>
      <c r="AK456">
        <v>0</v>
      </c>
      <c r="AL456">
        <v>7</v>
      </c>
      <c r="AM456">
        <v>120</v>
      </c>
      <c r="AN456">
        <v>80</v>
      </c>
      <c r="AO456" t="s">
        <v>1850</v>
      </c>
      <c r="AP456" t="s">
        <v>173</v>
      </c>
      <c r="AQ456" t="s">
        <v>174</v>
      </c>
      <c r="AR456" t="s">
        <v>75</v>
      </c>
      <c r="AS456" t="s">
        <v>62</v>
      </c>
      <c r="AT456">
        <v>2401</v>
      </c>
      <c r="AV456" s="3">
        <v>44096.926388888889</v>
      </c>
    </row>
    <row r="457" spans="1:48" x14ac:dyDescent="0.3">
      <c r="A457" t="s">
        <v>1851</v>
      </c>
      <c r="B457" t="s">
        <v>50</v>
      </c>
      <c r="E457" s="2">
        <v>780680480780</v>
      </c>
      <c r="F457" t="s">
        <v>625</v>
      </c>
      <c r="G457" t="s">
        <v>52</v>
      </c>
      <c r="H457" t="s">
        <v>1852</v>
      </c>
      <c r="I457" t="s">
        <v>1848</v>
      </c>
      <c r="J457" s="3">
        <v>44092.465277777781</v>
      </c>
      <c r="K457" t="s">
        <v>1853</v>
      </c>
      <c r="M457" t="s">
        <v>56</v>
      </c>
      <c r="P457">
        <v>0</v>
      </c>
      <c r="Q457">
        <v>50</v>
      </c>
      <c r="R457">
        <v>4</v>
      </c>
      <c r="S457" s="4">
        <v>200</v>
      </c>
      <c r="T457">
        <v>-200</v>
      </c>
      <c r="U457">
        <v>-200</v>
      </c>
      <c r="V457">
        <v>0</v>
      </c>
      <c r="W457">
        <v>0.56000000000000005</v>
      </c>
      <c r="X457">
        <v>4</v>
      </c>
      <c r="Y457">
        <v>0.56000000000000005</v>
      </c>
      <c r="Z457">
        <v>0</v>
      </c>
      <c r="AA457">
        <v>0</v>
      </c>
      <c r="AB457">
        <v>0</v>
      </c>
      <c r="AC457" t="s">
        <v>57</v>
      </c>
      <c r="AD457">
        <v>0</v>
      </c>
      <c r="AE457">
        <v>0</v>
      </c>
      <c r="AF457">
        <v>0</v>
      </c>
      <c r="AG457">
        <v>0</v>
      </c>
      <c r="AH457">
        <v>200</v>
      </c>
      <c r="AI457">
        <v>80</v>
      </c>
      <c r="AJ457">
        <v>0</v>
      </c>
      <c r="AK457">
        <v>0</v>
      </c>
      <c r="AL457">
        <v>14</v>
      </c>
      <c r="AM457">
        <v>280</v>
      </c>
      <c r="AN457">
        <v>80</v>
      </c>
      <c r="AO457" t="s">
        <v>317</v>
      </c>
      <c r="AP457" t="s">
        <v>318</v>
      </c>
      <c r="AQ457" t="s">
        <v>156</v>
      </c>
      <c r="AR457" t="s">
        <v>156</v>
      </c>
      <c r="AS457" t="s">
        <v>62</v>
      </c>
      <c r="AT457">
        <v>1126</v>
      </c>
      <c r="AV457" s="3">
        <v>44100.795138888891</v>
      </c>
    </row>
    <row r="458" spans="1:48" x14ac:dyDescent="0.3">
      <c r="A458" t="s">
        <v>1854</v>
      </c>
      <c r="B458" t="s">
        <v>50</v>
      </c>
      <c r="E458" s="2">
        <v>780680479463</v>
      </c>
      <c r="F458" t="s">
        <v>625</v>
      </c>
      <c r="G458" t="s">
        <v>52</v>
      </c>
      <c r="H458" t="s">
        <v>1855</v>
      </c>
      <c r="I458" t="s">
        <v>1856</v>
      </c>
      <c r="J458" s="3">
        <v>44092.48333333333</v>
      </c>
      <c r="K458" t="s">
        <v>1857</v>
      </c>
      <c r="M458" t="s">
        <v>56</v>
      </c>
      <c r="P458">
        <v>0</v>
      </c>
      <c r="Q458">
        <v>50</v>
      </c>
      <c r="R458">
        <v>3</v>
      </c>
      <c r="S458" s="4">
        <v>150</v>
      </c>
      <c r="T458">
        <v>-150</v>
      </c>
      <c r="U458">
        <v>-150</v>
      </c>
      <c r="V458">
        <v>0</v>
      </c>
      <c r="W458">
        <v>0.42</v>
      </c>
      <c r="X458">
        <v>3</v>
      </c>
      <c r="Y458">
        <v>0.42</v>
      </c>
      <c r="Z458">
        <v>0</v>
      </c>
      <c r="AA458">
        <v>0</v>
      </c>
      <c r="AB458">
        <v>0</v>
      </c>
      <c r="AC458" t="s">
        <v>57</v>
      </c>
      <c r="AD458">
        <v>0</v>
      </c>
      <c r="AE458">
        <v>0</v>
      </c>
      <c r="AF458">
        <v>0</v>
      </c>
      <c r="AG458">
        <v>0</v>
      </c>
      <c r="AH458">
        <v>150</v>
      </c>
      <c r="AI458">
        <v>80</v>
      </c>
      <c r="AJ458">
        <v>0</v>
      </c>
      <c r="AK458">
        <v>0</v>
      </c>
      <c r="AL458">
        <v>11</v>
      </c>
      <c r="AM458">
        <v>230</v>
      </c>
      <c r="AN458">
        <v>80</v>
      </c>
      <c r="AO458" t="s">
        <v>1858</v>
      </c>
      <c r="AP458" t="s">
        <v>1859</v>
      </c>
      <c r="AQ458" t="s">
        <v>651</v>
      </c>
      <c r="AR458" t="s">
        <v>75</v>
      </c>
      <c r="AS458" t="s">
        <v>62</v>
      </c>
      <c r="AT458">
        <v>2213</v>
      </c>
      <c r="AV458" s="3">
        <v>44102.359722222223</v>
      </c>
    </row>
    <row r="459" spans="1:48" x14ac:dyDescent="0.3">
      <c r="A459" t="s">
        <v>1860</v>
      </c>
      <c r="B459" t="s">
        <v>50</v>
      </c>
      <c r="E459" s="2">
        <v>780680476825</v>
      </c>
      <c r="F459" t="s">
        <v>625</v>
      </c>
      <c r="G459" t="s">
        <v>52</v>
      </c>
      <c r="H459" t="s">
        <v>1861</v>
      </c>
      <c r="I459" t="s">
        <v>1856</v>
      </c>
      <c r="J459" s="3">
        <v>44092.582638888889</v>
      </c>
      <c r="K459" t="s">
        <v>1862</v>
      </c>
      <c r="M459" t="s">
        <v>56</v>
      </c>
      <c r="P459">
        <v>0</v>
      </c>
      <c r="Q459">
        <v>50</v>
      </c>
      <c r="R459">
        <v>3</v>
      </c>
      <c r="S459" s="4">
        <v>150</v>
      </c>
      <c r="T459">
        <v>-150</v>
      </c>
      <c r="U459">
        <v>-150</v>
      </c>
      <c r="V459">
        <v>0</v>
      </c>
      <c r="W459">
        <v>0.42</v>
      </c>
      <c r="X459">
        <v>3</v>
      </c>
      <c r="Y459">
        <v>0.42</v>
      </c>
      <c r="Z459">
        <v>0</v>
      </c>
      <c r="AA459">
        <v>0</v>
      </c>
      <c r="AB459">
        <v>0</v>
      </c>
      <c r="AC459" t="s">
        <v>57</v>
      </c>
      <c r="AD459">
        <v>0</v>
      </c>
      <c r="AE459">
        <v>0</v>
      </c>
      <c r="AF459">
        <v>0</v>
      </c>
      <c r="AG459">
        <v>0</v>
      </c>
      <c r="AH459">
        <v>150</v>
      </c>
      <c r="AI459">
        <v>80</v>
      </c>
      <c r="AJ459">
        <v>0</v>
      </c>
      <c r="AK459">
        <v>0</v>
      </c>
      <c r="AL459">
        <v>11</v>
      </c>
      <c r="AM459">
        <v>230</v>
      </c>
      <c r="AN459">
        <v>80</v>
      </c>
      <c r="AO459" t="s">
        <v>1863</v>
      </c>
      <c r="AP459" t="s">
        <v>1864</v>
      </c>
      <c r="AQ459" t="s">
        <v>145</v>
      </c>
      <c r="AR459" t="s">
        <v>75</v>
      </c>
      <c r="AS459" t="s">
        <v>62</v>
      </c>
      <c r="AT459">
        <v>3107</v>
      </c>
      <c r="AV459" s="3">
        <v>44101.370138888888</v>
      </c>
    </row>
    <row r="460" spans="1:48" x14ac:dyDescent="0.3">
      <c r="A460" t="s">
        <v>1865</v>
      </c>
      <c r="B460" t="s">
        <v>50</v>
      </c>
      <c r="E460" s="2">
        <v>780691771726</v>
      </c>
      <c r="F460" t="s">
        <v>625</v>
      </c>
      <c r="G460" t="s">
        <v>52</v>
      </c>
      <c r="H460" t="s">
        <v>1866</v>
      </c>
      <c r="I460" t="s">
        <v>1867</v>
      </c>
      <c r="J460" s="3">
        <v>44095.920138888891</v>
      </c>
      <c r="K460" t="s">
        <v>1868</v>
      </c>
      <c r="M460" t="s">
        <v>191</v>
      </c>
      <c r="P460">
        <v>0</v>
      </c>
      <c r="Q460">
        <v>50</v>
      </c>
      <c r="R460">
        <v>2</v>
      </c>
      <c r="S460" s="4">
        <v>100</v>
      </c>
      <c r="T460">
        <v>-100</v>
      </c>
      <c r="U460">
        <v>-100</v>
      </c>
      <c r="V460">
        <v>0</v>
      </c>
      <c r="W460">
        <v>0.28000000000000003</v>
      </c>
      <c r="X460">
        <v>2</v>
      </c>
      <c r="Y460">
        <v>0.28000000000000003</v>
      </c>
      <c r="Z460">
        <v>0</v>
      </c>
      <c r="AA460">
        <v>0</v>
      </c>
      <c r="AB460">
        <v>0</v>
      </c>
      <c r="AC460" t="s">
        <v>57</v>
      </c>
      <c r="AD460">
        <v>0</v>
      </c>
      <c r="AE460">
        <v>0</v>
      </c>
      <c r="AF460">
        <v>0</v>
      </c>
      <c r="AG460">
        <v>0</v>
      </c>
      <c r="AH460">
        <v>100</v>
      </c>
      <c r="AI460">
        <v>80</v>
      </c>
      <c r="AJ460">
        <v>0</v>
      </c>
      <c r="AK460">
        <v>0</v>
      </c>
      <c r="AL460">
        <v>7</v>
      </c>
      <c r="AM460">
        <v>180</v>
      </c>
      <c r="AN460">
        <v>80</v>
      </c>
      <c r="AO460" t="s">
        <v>280</v>
      </c>
      <c r="AP460" t="s">
        <v>281</v>
      </c>
      <c r="AQ460" t="s">
        <v>156</v>
      </c>
      <c r="AR460" t="s">
        <v>156</v>
      </c>
      <c r="AS460" t="s">
        <v>62</v>
      </c>
      <c r="AT460">
        <v>1740</v>
      </c>
      <c r="AV460" s="3">
        <v>44099.666666666664</v>
      </c>
    </row>
    <row r="461" spans="1:48" x14ac:dyDescent="0.3">
      <c r="A461" t="s">
        <v>1869</v>
      </c>
      <c r="B461" t="s">
        <v>50</v>
      </c>
      <c r="E461" s="2">
        <v>780693540652</v>
      </c>
      <c r="F461" t="s">
        <v>625</v>
      </c>
      <c r="G461" t="s">
        <v>52</v>
      </c>
      <c r="H461" t="s">
        <v>1870</v>
      </c>
      <c r="I461" t="s">
        <v>1867</v>
      </c>
      <c r="J461" s="3">
        <v>44096.738194444442</v>
      </c>
      <c r="K461" t="s">
        <v>1871</v>
      </c>
      <c r="M461" t="s">
        <v>238</v>
      </c>
      <c r="P461">
        <v>50</v>
      </c>
      <c r="Q461">
        <v>50</v>
      </c>
      <c r="R461">
        <v>1</v>
      </c>
      <c r="S461" s="4">
        <v>50</v>
      </c>
      <c r="T461">
        <v>0</v>
      </c>
      <c r="U461">
        <v>0</v>
      </c>
      <c r="V461">
        <v>0</v>
      </c>
      <c r="W461">
        <v>0.14000000000000001</v>
      </c>
      <c r="X461">
        <v>3</v>
      </c>
      <c r="Y461">
        <v>0.42</v>
      </c>
      <c r="Z461">
        <v>0</v>
      </c>
      <c r="AA461">
        <v>0</v>
      </c>
      <c r="AB461">
        <v>50</v>
      </c>
      <c r="AC461" t="s">
        <v>57</v>
      </c>
      <c r="AD461">
        <v>0</v>
      </c>
      <c r="AE461">
        <v>0</v>
      </c>
      <c r="AF461">
        <v>0</v>
      </c>
      <c r="AG461">
        <v>0</v>
      </c>
      <c r="AH461">
        <v>100</v>
      </c>
      <c r="AI461">
        <v>80</v>
      </c>
      <c r="AJ461">
        <v>0</v>
      </c>
      <c r="AK461">
        <v>0</v>
      </c>
      <c r="AL461">
        <v>11</v>
      </c>
      <c r="AM461">
        <v>180</v>
      </c>
      <c r="AN461">
        <v>80</v>
      </c>
      <c r="AO461" t="s">
        <v>1872</v>
      </c>
      <c r="AP461" t="s">
        <v>318</v>
      </c>
      <c r="AQ461" t="s">
        <v>156</v>
      </c>
      <c r="AR461" t="s">
        <v>156</v>
      </c>
      <c r="AS461" t="s">
        <v>62</v>
      </c>
      <c r="AT461">
        <v>1101</v>
      </c>
      <c r="AV461" s="3">
        <v>44099.475694444445</v>
      </c>
    </row>
    <row r="462" spans="1:48" x14ac:dyDescent="0.3">
      <c r="A462" t="s">
        <v>1869</v>
      </c>
      <c r="B462" t="s">
        <v>50</v>
      </c>
      <c r="E462" s="2">
        <v>780693540652</v>
      </c>
      <c r="F462" t="s">
        <v>625</v>
      </c>
      <c r="G462" t="s">
        <v>52</v>
      </c>
      <c r="H462" t="s">
        <v>1870</v>
      </c>
      <c r="I462" t="s">
        <v>1867</v>
      </c>
      <c r="J462" s="3">
        <v>44096.738194444442</v>
      </c>
      <c r="K462" t="s">
        <v>1871</v>
      </c>
      <c r="M462" t="s">
        <v>191</v>
      </c>
      <c r="P462">
        <v>0</v>
      </c>
      <c r="Q462">
        <v>50</v>
      </c>
      <c r="R462">
        <v>1</v>
      </c>
      <c r="S462" s="4">
        <v>50</v>
      </c>
      <c r="T462">
        <v>-50</v>
      </c>
      <c r="U462">
        <v>-50</v>
      </c>
      <c r="V462">
        <v>0</v>
      </c>
      <c r="W462">
        <v>0.14000000000000001</v>
      </c>
      <c r="X462">
        <v>3</v>
      </c>
      <c r="Y462">
        <v>0.42</v>
      </c>
      <c r="Z462">
        <v>0</v>
      </c>
      <c r="AA462">
        <v>0</v>
      </c>
      <c r="AB462">
        <v>50</v>
      </c>
      <c r="AC462" t="s">
        <v>57</v>
      </c>
      <c r="AD462">
        <v>0</v>
      </c>
      <c r="AE462">
        <v>0</v>
      </c>
      <c r="AF462">
        <v>0</v>
      </c>
      <c r="AG462">
        <v>0</v>
      </c>
      <c r="AH462">
        <v>100</v>
      </c>
      <c r="AI462">
        <v>80</v>
      </c>
      <c r="AJ462">
        <v>0</v>
      </c>
      <c r="AK462">
        <v>0</v>
      </c>
      <c r="AL462">
        <v>11</v>
      </c>
      <c r="AM462">
        <v>180</v>
      </c>
      <c r="AN462">
        <v>80</v>
      </c>
      <c r="AO462" t="s">
        <v>1872</v>
      </c>
      <c r="AP462" t="s">
        <v>318</v>
      </c>
      <c r="AQ462" t="s">
        <v>156</v>
      </c>
      <c r="AR462" t="s">
        <v>156</v>
      </c>
      <c r="AS462" t="s">
        <v>62</v>
      </c>
      <c r="AT462">
        <v>1101</v>
      </c>
      <c r="AV462" s="3">
        <v>44099.475694444445</v>
      </c>
    </row>
    <row r="463" spans="1:48" x14ac:dyDescent="0.3">
      <c r="A463" t="s">
        <v>1869</v>
      </c>
      <c r="B463" t="s">
        <v>50</v>
      </c>
      <c r="E463" s="2">
        <v>780693540652</v>
      </c>
      <c r="F463" t="s">
        <v>625</v>
      </c>
      <c r="G463" t="s">
        <v>52</v>
      </c>
      <c r="H463" t="s">
        <v>1870</v>
      </c>
      <c r="I463" t="s">
        <v>1867</v>
      </c>
      <c r="J463" s="3">
        <v>44096.738194444442</v>
      </c>
      <c r="K463" t="s">
        <v>1871</v>
      </c>
      <c r="M463" t="s">
        <v>56</v>
      </c>
      <c r="P463">
        <v>0</v>
      </c>
      <c r="Q463">
        <v>50</v>
      </c>
      <c r="R463">
        <v>1</v>
      </c>
      <c r="S463" s="4">
        <v>50</v>
      </c>
      <c r="T463">
        <v>-50</v>
      </c>
      <c r="U463">
        <v>-50</v>
      </c>
      <c r="V463">
        <v>0</v>
      </c>
      <c r="W463">
        <v>0.14000000000000001</v>
      </c>
      <c r="X463">
        <v>3</v>
      </c>
      <c r="Y463">
        <v>0.42</v>
      </c>
      <c r="Z463">
        <v>0</v>
      </c>
      <c r="AA463">
        <v>0</v>
      </c>
      <c r="AB463">
        <v>50</v>
      </c>
      <c r="AC463" t="s">
        <v>57</v>
      </c>
      <c r="AD463">
        <v>0</v>
      </c>
      <c r="AE463">
        <v>0</v>
      </c>
      <c r="AF463">
        <v>0</v>
      </c>
      <c r="AG463">
        <v>0</v>
      </c>
      <c r="AH463">
        <v>100</v>
      </c>
      <c r="AI463">
        <v>80</v>
      </c>
      <c r="AJ463">
        <v>0</v>
      </c>
      <c r="AK463">
        <v>0</v>
      </c>
      <c r="AL463">
        <v>11</v>
      </c>
      <c r="AM463">
        <v>180</v>
      </c>
      <c r="AN463">
        <v>80</v>
      </c>
      <c r="AO463" t="s">
        <v>1872</v>
      </c>
      <c r="AP463" t="s">
        <v>318</v>
      </c>
      <c r="AQ463" t="s">
        <v>156</v>
      </c>
      <c r="AR463" t="s">
        <v>156</v>
      </c>
      <c r="AS463" t="s">
        <v>62</v>
      </c>
      <c r="AT463">
        <v>1101</v>
      </c>
      <c r="AV463" s="3">
        <v>44099.475694444445</v>
      </c>
    </row>
    <row r="464" spans="1:48" x14ac:dyDescent="0.3">
      <c r="A464" t="s">
        <v>1873</v>
      </c>
      <c r="B464" t="s">
        <v>50</v>
      </c>
      <c r="E464" s="2">
        <v>780693557142</v>
      </c>
      <c r="F464" t="s">
        <v>625</v>
      </c>
      <c r="G464" t="s">
        <v>52</v>
      </c>
      <c r="H464" t="s">
        <v>1874</v>
      </c>
      <c r="I464" t="s">
        <v>1867</v>
      </c>
      <c r="J464" s="3">
        <v>44096.821527777778</v>
      </c>
      <c r="K464" t="s">
        <v>1875</v>
      </c>
      <c r="M464" t="s">
        <v>56</v>
      </c>
      <c r="P464">
        <v>0</v>
      </c>
      <c r="Q464">
        <v>50</v>
      </c>
      <c r="R464">
        <v>2</v>
      </c>
      <c r="S464" s="4">
        <v>100</v>
      </c>
      <c r="T464">
        <v>-100</v>
      </c>
      <c r="U464">
        <v>-100</v>
      </c>
      <c r="V464">
        <v>0</v>
      </c>
      <c r="W464">
        <v>0.28000000000000003</v>
      </c>
      <c r="X464">
        <v>2</v>
      </c>
      <c r="Y464">
        <v>0.28000000000000003</v>
      </c>
      <c r="Z464">
        <v>0</v>
      </c>
      <c r="AA464">
        <v>0</v>
      </c>
      <c r="AB464">
        <v>0</v>
      </c>
      <c r="AC464" t="s">
        <v>57</v>
      </c>
      <c r="AD464">
        <v>0</v>
      </c>
      <c r="AE464">
        <v>0</v>
      </c>
      <c r="AF464">
        <v>0</v>
      </c>
      <c r="AG464">
        <v>0</v>
      </c>
      <c r="AH464">
        <v>100</v>
      </c>
      <c r="AI464">
        <v>20</v>
      </c>
      <c r="AJ464">
        <v>60</v>
      </c>
      <c r="AK464">
        <v>0</v>
      </c>
      <c r="AL464">
        <v>7</v>
      </c>
      <c r="AM464">
        <v>120</v>
      </c>
      <c r="AN464">
        <v>80</v>
      </c>
      <c r="AO464" t="s">
        <v>1876</v>
      </c>
      <c r="AP464" t="s">
        <v>1877</v>
      </c>
      <c r="AQ464" t="s">
        <v>88</v>
      </c>
      <c r="AR464" t="s">
        <v>61</v>
      </c>
      <c r="AS464" t="s">
        <v>62</v>
      </c>
      <c r="AT464">
        <v>4208</v>
      </c>
      <c r="AV464" s="3">
        <v>44104.351388888892</v>
      </c>
    </row>
    <row r="465" spans="1:48" x14ac:dyDescent="0.3">
      <c r="A465" t="s">
        <v>1878</v>
      </c>
      <c r="B465" t="s">
        <v>50</v>
      </c>
      <c r="E465" s="2">
        <v>780696507784</v>
      </c>
      <c r="F465" t="s">
        <v>625</v>
      </c>
      <c r="G465" t="s">
        <v>52</v>
      </c>
      <c r="H465" t="s">
        <v>1879</v>
      </c>
      <c r="I465" t="s">
        <v>1880</v>
      </c>
      <c r="J465" s="3">
        <v>44097.01458333333</v>
      </c>
      <c r="K465" t="s">
        <v>1881</v>
      </c>
      <c r="M465" t="s">
        <v>221</v>
      </c>
      <c r="P465">
        <v>0</v>
      </c>
      <c r="Q465">
        <v>60</v>
      </c>
      <c r="R465">
        <v>1</v>
      </c>
      <c r="S465" s="4">
        <v>60</v>
      </c>
      <c r="T465">
        <v>-60</v>
      </c>
      <c r="U465">
        <v>-60</v>
      </c>
      <c r="V465">
        <v>0</v>
      </c>
      <c r="W465">
        <v>0.14000000000000001</v>
      </c>
      <c r="X465">
        <v>3</v>
      </c>
      <c r="Y465">
        <v>0.42</v>
      </c>
      <c r="Z465">
        <v>0</v>
      </c>
      <c r="AA465">
        <v>0</v>
      </c>
      <c r="AB465">
        <v>0</v>
      </c>
      <c r="AC465" t="s">
        <v>57</v>
      </c>
      <c r="AD465">
        <v>0</v>
      </c>
      <c r="AE465">
        <v>0</v>
      </c>
      <c r="AF465">
        <v>0</v>
      </c>
      <c r="AG465">
        <v>0</v>
      </c>
      <c r="AH465">
        <v>160</v>
      </c>
      <c r="AI465">
        <v>35</v>
      </c>
      <c r="AJ465">
        <v>45</v>
      </c>
      <c r="AK465">
        <v>0</v>
      </c>
      <c r="AL465">
        <v>11</v>
      </c>
      <c r="AM465">
        <v>195</v>
      </c>
      <c r="AN465">
        <v>80</v>
      </c>
      <c r="AO465" t="s">
        <v>308</v>
      </c>
      <c r="AP465" t="s">
        <v>155</v>
      </c>
      <c r="AQ465" t="s">
        <v>156</v>
      </c>
      <c r="AR465" t="s">
        <v>156</v>
      </c>
      <c r="AS465" t="s">
        <v>62</v>
      </c>
      <c r="AT465">
        <v>1203</v>
      </c>
      <c r="AV465" s="3">
        <v>44102.919444444444</v>
      </c>
    </row>
    <row r="466" spans="1:48" x14ac:dyDescent="0.3">
      <c r="A466" t="s">
        <v>1878</v>
      </c>
      <c r="B466" t="s">
        <v>50</v>
      </c>
      <c r="E466" s="2">
        <v>780696507784</v>
      </c>
      <c r="F466" t="s">
        <v>625</v>
      </c>
      <c r="G466" t="s">
        <v>52</v>
      </c>
      <c r="H466" t="s">
        <v>1879</v>
      </c>
      <c r="I466" t="s">
        <v>1880</v>
      </c>
      <c r="J466" s="3">
        <v>44097.01458333333</v>
      </c>
      <c r="K466" t="s">
        <v>1881</v>
      </c>
      <c r="M466" t="s">
        <v>191</v>
      </c>
      <c r="P466">
        <v>0</v>
      </c>
      <c r="Q466">
        <v>50</v>
      </c>
      <c r="R466">
        <v>1</v>
      </c>
      <c r="S466" s="4">
        <v>50</v>
      </c>
      <c r="T466">
        <v>-50</v>
      </c>
      <c r="U466">
        <v>-50</v>
      </c>
      <c r="V466">
        <v>0</v>
      </c>
      <c r="W466">
        <v>0.14000000000000001</v>
      </c>
      <c r="X466">
        <v>3</v>
      </c>
      <c r="Y466">
        <v>0.42</v>
      </c>
      <c r="Z466">
        <v>0</v>
      </c>
      <c r="AA466">
        <v>0</v>
      </c>
      <c r="AB466">
        <v>0</v>
      </c>
      <c r="AC466" t="s">
        <v>57</v>
      </c>
      <c r="AD466">
        <v>0</v>
      </c>
      <c r="AE466">
        <v>0</v>
      </c>
      <c r="AF466">
        <v>0</v>
      </c>
      <c r="AG466">
        <v>0</v>
      </c>
      <c r="AH466">
        <v>160</v>
      </c>
      <c r="AI466">
        <v>35</v>
      </c>
      <c r="AJ466">
        <v>45</v>
      </c>
      <c r="AK466">
        <v>0</v>
      </c>
      <c r="AL466">
        <v>11</v>
      </c>
      <c r="AM466">
        <v>195</v>
      </c>
      <c r="AN466">
        <v>80</v>
      </c>
      <c r="AO466" t="s">
        <v>308</v>
      </c>
      <c r="AP466" t="s">
        <v>155</v>
      </c>
      <c r="AQ466" t="s">
        <v>156</v>
      </c>
      <c r="AR466" t="s">
        <v>156</v>
      </c>
      <c r="AS466" t="s">
        <v>62</v>
      </c>
      <c r="AT466">
        <v>1203</v>
      </c>
      <c r="AV466" s="3">
        <v>44102.919444444444</v>
      </c>
    </row>
    <row r="467" spans="1:48" x14ac:dyDescent="0.3">
      <c r="A467" t="s">
        <v>1878</v>
      </c>
      <c r="B467" t="s">
        <v>50</v>
      </c>
      <c r="E467" s="2">
        <v>780696507784</v>
      </c>
      <c r="F467" t="s">
        <v>625</v>
      </c>
      <c r="G467" t="s">
        <v>52</v>
      </c>
      <c r="H467" t="s">
        <v>1879</v>
      </c>
      <c r="I467" t="s">
        <v>1880</v>
      </c>
      <c r="J467" s="3">
        <v>44097.01458333333</v>
      </c>
      <c r="K467" t="s">
        <v>1881</v>
      </c>
      <c r="M467" t="s">
        <v>56</v>
      </c>
      <c r="P467">
        <v>0</v>
      </c>
      <c r="Q467">
        <v>50</v>
      </c>
      <c r="R467">
        <v>1</v>
      </c>
      <c r="S467" s="4">
        <v>50</v>
      </c>
      <c r="T467">
        <v>-50</v>
      </c>
      <c r="U467">
        <v>-50</v>
      </c>
      <c r="V467">
        <v>0</v>
      </c>
      <c r="W467">
        <v>0.14000000000000001</v>
      </c>
      <c r="X467">
        <v>3</v>
      </c>
      <c r="Y467">
        <v>0.42</v>
      </c>
      <c r="Z467">
        <v>0</v>
      </c>
      <c r="AA467">
        <v>0</v>
      </c>
      <c r="AB467">
        <v>0</v>
      </c>
      <c r="AC467" t="s">
        <v>57</v>
      </c>
      <c r="AD467">
        <v>0</v>
      </c>
      <c r="AE467">
        <v>0</v>
      </c>
      <c r="AF467">
        <v>0</v>
      </c>
      <c r="AG467">
        <v>0</v>
      </c>
      <c r="AH467">
        <v>160</v>
      </c>
      <c r="AI467">
        <v>35</v>
      </c>
      <c r="AJ467">
        <v>45</v>
      </c>
      <c r="AK467">
        <v>0</v>
      </c>
      <c r="AL467">
        <v>11</v>
      </c>
      <c r="AM467">
        <v>195</v>
      </c>
      <c r="AN467">
        <v>80</v>
      </c>
      <c r="AO467" t="s">
        <v>308</v>
      </c>
      <c r="AP467" t="s">
        <v>155</v>
      </c>
      <c r="AQ467" t="s">
        <v>156</v>
      </c>
      <c r="AR467" t="s">
        <v>156</v>
      </c>
      <c r="AS467" t="s">
        <v>62</v>
      </c>
      <c r="AT467">
        <v>1203</v>
      </c>
      <c r="AV467" s="3">
        <v>44102.919444444444</v>
      </c>
    </row>
    <row r="468" spans="1:48" x14ac:dyDescent="0.3">
      <c r="A468" t="s">
        <v>1882</v>
      </c>
      <c r="B468" t="s">
        <v>50</v>
      </c>
      <c r="E468" s="2">
        <v>780696494918</v>
      </c>
      <c r="F468" t="s">
        <v>625</v>
      </c>
      <c r="G468" t="s">
        <v>52</v>
      </c>
      <c r="H468" t="s">
        <v>1883</v>
      </c>
      <c r="I468" t="s">
        <v>1880</v>
      </c>
      <c r="J468" s="3">
        <v>44097.168749999997</v>
      </c>
      <c r="K468" t="s">
        <v>1884</v>
      </c>
      <c r="M468" t="s">
        <v>191</v>
      </c>
      <c r="P468">
        <v>0</v>
      </c>
      <c r="Q468">
        <v>50</v>
      </c>
      <c r="R468">
        <v>2</v>
      </c>
      <c r="S468" s="4">
        <v>100</v>
      </c>
      <c r="T468">
        <v>-100</v>
      </c>
      <c r="U468">
        <v>-100</v>
      </c>
      <c r="V468">
        <v>0</v>
      </c>
      <c r="W468">
        <v>0.28000000000000003</v>
      </c>
      <c r="X468">
        <v>2</v>
      </c>
      <c r="Y468">
        <v>0.28000000000000003</v>
      </c>
      <c r="Z468">
        <v>0</v>
      </c>
      <c r="AA468">
        <v>0</v>
      </c>
      <c r="AB468">
        <v>0</v>
      </c>
      <c r="AC468" t="s">
        <v>57</v>
      </c>
      <c r="AD468">
        <v>0</v>
      </c>
      <c r="AE468">
        <v>0</v>
      </c>
      <c r="AF468">
        <v>0</v>
      </c>
      <c r="AG468">
        <v>0</v>
      </c>
      <c r="AH468">
        <v>100</v>
      </c>
      <c r="AI468">
        <v>20</v>
      </c>
      <c r="AJ468">
        <v>60</v>
      </c>
      <c r="AK468">
        <v>0</v>
      </c>
      <c r="AL468">
        <v>7</v>
      </c>
      <c r="AM468">
        <v>120</v>
      </c>
      <c r="AN468">
        <v>80</v>
      </c>
      <c r="AO468" t="s">
        <v>1885</v>
      </c>
      <c r="AP468" t="s">
        <v>1886</v>
      </c>
      <c r="AQ468" t="s">
        <v>651</v>
      </c>
      <c r="AR468" t="s">
        <v>75</v>
      </c>
      <c r="AS468" t="s">
        <v>62</v>
      </c>
      <c r="AT468">
        <v>2210</v>
      </c>
      <c r="AV468" s="3">
        <v>44101.898611111108</v>
      </c>
    </row>
    <row r="469" spans="1:48" x14ac:dyDescent="0.3">
      <c r="A469" t="s">
        <v>1887</v>
      </c>
      <c r="B469" t="s">
        <v>50</v>
      </c>
      <c r="E469" s="2">
        <v>780696492236</v>
      </c>
      <c r="F469" t="s">
        <v>625</v>
      </c>
      <c r="G469" t="s">
        <v>52</v>
      </c>
      <c r="H469" t="s">
        <v>1888</v>
      </c>
      <c r="I469" t="s">
        <v>1880</v>
      </c>
      <c r="J469" s="3">
        <v>44097.179166666669</v>
      </c>
      <c r="K469" t="s">
        <v>1889</v>
      </c>
      <c r="M469" t="s">
        <v>56</v>
      </c>
      <c r="P469">
        <v>0</v>
      </c>
      <c r="Q469">
        <v>40</v>
      </c>
      <c r="R469">
        <v>30</v>
      </c>
      <c r="S469" s="4">
        <v>1200</v>
      </c>
      <c r="T469">
        <v>-1200</v>
      </c>
      <c r="U469">
        <v>-1200</v>
      </c>
      <c r="V469">
        <v>0</v>
      </c>
      <c r="W469">
        <v>4.2</v>
      </c>
      <c r="X469">
        <v>30</v>
      </c>
      <c r="Y469">
        <v>4.2</v>
      </c>
      <c r="Z469">
        <v>0</v>
      </c>
      <c r="AA469">
        <v>0</v>
      </c>
      <c r="AB469">
        <v>0</v>
      </c>
      <c r="AC469" t="s">
        <v>57</v>
      </c>
      <c r="AD469">
        <v>0</v>
      </c>
      <c r="AE469">
        <v>0</v>
      </c>
      <c r="AF469">
        <v>0</v>
      </c>
      <c r="AG469">
        <v>0</v>
      </c>
      <c r="AH469">
        <v>1200</v>
      </c>
      <c r="AI469">
        <v>110</v>
      </c>
      <c r="AJ469">
        <v>0</v>
      </c>
      <c r="AK469">
        <v>0</v>
      </c>
      <c r="AL469">
        <v>84</v>
      </c>
      <c r="AM469">
        <v>1310</v>
      </c>
      <c r="AN469">
        <v>110</v>
      </c>
      <c r="AO469" t="s">
        <v>1890</v>
      </c>
      <c r="AP469" t="s">
        <v>1891</v>
      </c>
      <c r="AQ469" t="s">
        <v>68</v>
      </c>
      <c r="AR469" t="s">
        <v>61</v>
      </c>
      <c r="AS469" t="s">
        <v>62</v>
      </c>
      <c r="AT469">
        <v>4107</v>
      </c>
      <c r="AV469" s="3">
        <v>44106.356944444444</v>
      </c>
    </row>
    <row r="470" spans="1:48" x14ac:dyDescent="0.3">
      <c r="A470" t="s">
        <v>1892</v>
      </c>
      <c r="B470" t="s">
        <v>50</v>
      </c>
      <c r="E470" s="2">
        <v>780696489335</v>
      </c>
      <c r="F470" t="s">
        <v>625</v>
      </c>
      <c r="G470" t="s">
        <v>52</v>
      </c>
      <c r="H470" t="s">
        <v>1893</v>
      </c>
      <c r="I470" t="s">
        <v>1880</v>
      </c>
      <c r="J470" s="3">
        <v>44097.397222222222</v>
      </c>
      <c r="K470" t="s">
        <v>1894</v>
      </c>
      <c r="M470" t="s">
        <v>56</v>
      </c>
      <c r="P470">
        <v>0</v>
      </c>
      <c r="Q470">
        <v>50</v>
      </c>
      <c r="R470">
        <v>3</v>
      </c>
      <c r="S470" s="4">
        <v>150</v>
      </c>
      <c r="T470">
        <v>-150</v>
      </c>
      <c r="U470">
        <v>-150</v>
      </c>
      <c r="V470">
        <v>0</v>
      </c>
      <c r="W470">
        <v>0.42</v>
      </c>
      <c r="X470">
        <v>3</v>
      </c>
      <c r="Y470">
        <v>0.42</v>
      </c>
      <c r="Z470">
        <v>0</v>
      </c>
      <c r="AA470">
        <v>0</v>
      </c>
      <c r="AB470">
        <v>0</v>
      </c>
      <c r="AC470" t="s">
        <v>57</v>
      </c>
      <c r="AD470">
        <v>0</v>
      </c>
      <c r="AE470">
        <v>0</v>
      </c>
      <c r="AF470">
        <v>0</v>
      </c>
      <c r="AG470">
        <v>0</v>
      </c>
      <c r="AH470">
        <v>150</v>
      </c>
      <c r="AI470">
        <v>35</v>
      </c>
      <c r="AJ470">
        <v>45</v>
      </c>
      <c r="AK470">
        <v>0</v>
      </c>
      <c r="AL470">
        <v>11</v>
      </c>
      <c r="AM470">
        <v>185</v>
      </c>
      <c r="AN470">
        <v>80</v>
      </c>
      <c r="AO470" t="s">
        <v>1673</v>
      </c>
      <c r="AP470" t="s">
        <v>392</v>
      </c>
      <c r="AQ470" t="s">
        <v>156</v>
      </c>
      <c r="AR470" t="s">
        <v>156</v>
      </c>
      <c r="AS470" t="s">
        <v>62</v>
      </c>
      <c r="AT470">
        <v>1300</v>
      </c>
      <c r="AV470" s="3">
        <v>44101.465277777781</v>
      </c>
    </row>
    <row r="471" spans="1:48" x14ac:dyDescent="0.3">
      <c r="A471" t="s">
        <v>1895</v>
      </c>
      <c r="B471" t="s">
        <v>50</v>
      </c>
      <c r="E471" s="2">
        <v>780699715866</v>
      </c>
      <c r="F471" t="s">
        <v>625</v>
      </c>
      <c r="G471" t="s">
        <v>52</v>
      </c>
      <c r="H471" t="s">
        <v>1896</v>
      </c>
      <c r="I471" t="s">
        <v>1880</v>
      </c>
      <c r="J471" s="3">
        <v>44098.656944444447</v>
      </c>
      <c r="K471" t="s">
        <v>1897</v>
      </c>
      <c r="M471" t="s">
        <v>56</v>
      </c>
      <c r="P471">
        <v>0</v>
      </c>
      <c r="Q471">
        <v>50</v>
      </c>
      <c r="R471">
        <v>2</v>
      </c>
      <c r="S471" s="4">
        <v>100</v>
      </c>
      <c r="T471">
        <v>-100</v>
      </c>
      <c r="U471">
        <v>-100</v>
      </c>
      <c r="V471">
        <v>0</v>
      </c>
      <c r="W471">
        <v>0.28000000000000003</v>
      </c>
      <c r="X471">
        <v>2</v>
      </c>
      <c r="Y471">
        <v>0.28000000000000003</v>
      </c>
      <c r="Z471">
        <v>0</v>
      </c>
      <c r="AA471">
        <v>0</v>
      </c>
      <c r="AB471">
        <v>0</v>
      </c>
      <c r="AC471" t="s">
        <v>57</v>
      </c>
      <c r="AD471">
        <v>0</v>
      </c>
      <c r="AE471">
        <v>0</v>
      </c>
      <c r="AF471">
        <v>0</v>
      </c>
      <c r="AG471">
        <v>0</v>
      </c>
      <c r="AH471">
        <v>100</v>
      </c>
      <c r="AI471">
        <v>80</v>
      </c>
      <c r="AJ471">
        <v>0</v>
      </c>
      <c r="AK471">
        <v>0</v>
      </c>
      <c r="AL471">
        <v>7</v>
      </c>
      <c r="AM471">
        <v>180</v>
      </c>
      <c r="AN471">
        <v>80</v>
      </c>
      <c r="AO471" t="s">
        <v>1898</v>
      </c>
      <c r="AP471" t="s">
        <v>1899</v>
      </c>
      <c r="AQ471" t="s">
        <v>265</v>
      </c>
      <c r="AR471" t="s">
        <v>61</v>
      </c>
      <c r="AS471" t="s">
        <v>62</v>
      </c>
      <c r="AT471">
        <v>4325</v>
      </c>
      <c r="AV471" s="3">
        <v>44100.743750000001</v>
      </c>
    </row>
    <row r="472" spans="1:48" x14ac:dyDescent="0.3">
      <c r="A472" t="s">
        <v>1900</v>
      </c>
      <c r="B472" t="s">
        <v>50</v>
      </c>
      <c r="E472" s="2">
        <v>780708619095</v>
      </c>
      <c r="F472" t="s">
        <v>625</v>
      </c>
      <c r="G472" t="s">
        <v>52</v>
      </c>
      <c r="H472" t="s">
        <v>1901</v>
      </c>
      <c r="I472" t="s">
        <v>1902</v>
      </c>
      <c r="J472" s="3">
        <v>44099.420138888891</v>
      </c>
      <c r="K472" t="s">
        <v>1903</v>
      </c>
      <c r="M472" t="s">
        <v>56</v>
      </c>
      <c r="P472">
        <v>0</v>
      </c>
      <c r="Q472">
        <v>50</v>
      </c>
      <c r="R472">
        <v>2</v>
      </c>
      <c r="S472" s="4">
        <v>100</v>
      </c>
      <c r="T472">
        <v>-100</v>
      </c>
      <c r="U472">
        <v>-100</v>
      </c>
      <c r="V472">
        <v>0</v>
      </c>
      <c r="W472">
        <v>0.28000000000000003</v>
      </c>
      <c r="X472">
        <v>2</v>
      </c>
      <c r="Y472">
        <v>0.28000000000000003</v>
      </c>
      <c r="Z472">
        <v>0</v>
      </c>
      <c r="AA472">
        <v>0</v>
      </c>
      <c r="AB472">
        <v>0</v>
      </c>
      <c r="AC472" t="s">
        <v>57</v>
      </c>
      <c r="AD472">
        <v>0</v>
      </c>
      <c r="AE472">
        <v>0</v>
      </c>
      <c r="AF472">
        <v>0</v>
      </c>
      <c r="AG472">
        <v>0</v>
      </c>
      <c r="AH472">
        <v>100</v>
      </c>
      <c r="AI472">
        <v>80</v>
      </c>
      <c r="AJ472">
        <v>0</v>
      </c>
      <c r="AK472">
        <v>0</v>
      </c>
      <c r="AL472">
        <v>7</v>
      </c>
      <c r="AM472">
        <v>180</v>
      </c>
      <c r="AN472">
        <v>80</v>
      </c>
      <c r="AO472" t="s">
        <v>1904</v>
      </c>
      <c r="AP472" t="s">
        <v>264</v>
      </c>
      <c r="AQ472" t="s">
        <v>265</v>
      </c>
      <c r="AR472" t="s">
        <v>61</v>
      </c>
      <c r="AS472" t="s">
        <v>62</v>
      </c>
      <c r="AT472">
        <v>4302</v>
      </c>
      <c r="AV472" s="3">
        <v>44103.870138888888</v>
      </c>
    </row>
    <row r="473" spans="1:48" x14ac:dyDescent="0.3">
      <c r="A473" t="s">
        <v>1905</v>
      </c>
      <c r="B473" t="s">
        <v>50</v>
      </c>
      <c r="E473" s="2">
        <v>780708622343</v>
      </c>
      <c r="F473" t="s">
        <v>625</v>
      </c>
      <c r="G473" t="s">
        <v>52</v>
      </c>
      <c r="H473" t="s">
        <v>1906</v>
      </c>
      <c r="I473" t="s">
        <v>1902</v>
      </c>
      <c r="J473" s="3">
        <v>44100.345833333333</v>
      </c>
      <c r="K473" t="s">
        <v>1907</v>
      </c>
      <c r="M473" t="s">
        <v>56</v>
      </c>
      <c r="P473">
        <v>0</v>
      </c>
      <c r="Q473">
        <v>50</v>
      </c>
      <c r="R473">
        <v>2</v>
      </c>
      <c r="S473" s="4">
        <v>100</v>
      </c>
      <c r="T473">
        <v>-100</v>
      </c>
      <c r="U473">
        <v>-100</v>
      </c>
      <c r="V473">
        <v>0</v>
      </c>
      <c r="W473">
        <v>0.28000000000000003</v>
      </c>
      <c r="X473">
        <v>2</v>
      </c>
      <c r="Y473">
        <v>0.28000000000000003</v>
      </c>
      <c r="Z473">
        <v>0</v>
      </c>
      <c r="AA473">
        <v>0</v>
      </c>
      <c r="AB473">
        <v>0</v>
      </c>
      <c r="AC473" t="s">
        <v>57</v>
      </c>
      <c r="AD473">
        <v>0</v>
      </c>
      <c r="AE473">
        <v>0</v>
      </c>
      <c r="AF473">
        <v>0</v>
      </c>
      <c r="AG473">
        <v>0</v>
      </c>
      <c r="AH473">
        <v>100</v>
      </c>
      <c r="AI473">
        <v>80</v>
      </c>
      <c r="AJ473">
        <v>0</v>
      </c>
      <c r="AK473">
        <v>0</v>
      </c>
      <c r="AL473">
        <v>7</v>
      </c>
      <c r="AM473">
        <v>180</v>
      </c>
      <c r="AN473">
        <v>80</v>
      </c>
      <c r="AO473" t="s">
        <v>1704</v>
      </c>
      <c r="AP473" t="s">
        <v>1284</v>
      </c>
      <c r="AQ473" t="s">
        <v>293</v>
      </c>
      <c r="AR473" t="s">
        <v>75</v>
      </c>
      <c r="AS473" t="s">
        <v>62</v>
      </c>
      <c r="AT473">
        <v>2105</v>
      </c>
      <c r="AV473" s="3">
        <v>44105.427777777775</v>
      </c>
    </row>
    <row r="474" spans="1:48" x14ac:dyDescent="0.3">
      <c r="A474" t="s">
        <v>1908</v>
      </c>
      <c r="B474" t="s">
        <v>50</v>
      </c>
      <c r="E474" s="2">
        <v>780708625481</v>
      </c>
      <c r="F474" t="s">
        <v>625</v>
      </c>
      <c r="G474" t="s">
        <v>52</v>
      </c>
      <c r="H474" t="s">
        <v>1909</v>
      </c>
      <c r="I474" t="s">
        <v>1902</v>
      </c>
      <c r="J474" s="3">
        <v>44100.649305555555</v>
      </c>
      <c r="K474" t="s">
        <v>1910</v>
      </c>
      <c r="M474" t="s">
        <v>1911</v>
      </c>
      <c r="O474" t="s">
        <v>1912</v>
      </c>
      <c r="P474">
        <v>650</v>
      </c>
      <c r="Q474">
        <v>650</v>
      </c>
      <c r="R474">
        <v>1</v>
      </c>
      <c r="S474" s="4">
        <v>650</v>
      </c>
      <c r="T474">
        <v>0</v>
      </c>
      <c r="U474">
        <v>0</v>
      </c>
      <c r="V474">
        <v>0</v>
      </c>
      <c r="W474">
        <v>1.3</v>
      </c>
      <c r="X474">
        <v>1</v>
      </c>
      <c r="Y474">
        <v>1.3</v>
      </c>
      <c r="Z474">
        <v>0</v>
      </c>
      <c r="AA474">
        <v>0</v>
      </c>
      <c r="AB474">
        <v>0</v>
      </c>
      <c r="AC474" t="s">
        <v>57</v>
      </c>
      <c r="AD474">
        <v>0</v>
      </c>
      <c r="AE474">
        <v>0</v>
      </c>
      <c r="AF474">
        <v>0</v>
      </c>
      <c r="AG474">
        <v>0</v>
      </c>
      <c r="AH474">
        <v>650</v>
      </c>
      <c r="AI474">
        <v>35</v>
      </c>
      <c r="AJ474">
        <v>45</v>
      </c>
      <c r="AK474">
        <v>0</v>
      </c>
      <c r="AL474">
        <v>46</v>
      </c>
      <c r="AM474">
        <v>685</v>
      </c>
      <c r="AN474">
        <v>80</v>
      </c>
      <c r="AO474" t="s">
        <v>1913</v>
      </c>
      <c r="AP474" t="s">
        <v>220</v>
      </c>
      <c r="AQ474" t="s">
        <v>156</v>
      </c>
      <c r="AR474" t="s">
        <v>156</v>
      </c>
      <c r="AS474" t="s">
        <v>62</v>
      </c>
      <c r="AT474">
        <v>1015</v>
      </c>
      <c r="AV474" s="3">
        <v>44108.068055555559</v>
      </c>
    </row>
    <row r="475" spans="1:48" x14ac:dyDescent="0.3">
      <c r="A475" t="s">
        <v>1914</v>
      </c>
      <c r="B475" t="s">
        <v>50</v>
      </c>
      <c r="E475" s="2">
        <v>780708628090</v>
      </c>
      <c r="F475" t="s">
        <v>625</v>
      </c>
      <c r="G475" t="s">
        <v>52</v>
      </c>
      <c r="H475" t="s">
        <v>1915</v>
      </c>
      <c r="I475" t="s">
        <v>1902</v>
      </c>
      <c r="J475" s="3">
        <v>44101.739583333336</v>
      </c>
      <c r="K475" t="s">
        <v>1916</v>
      </c>
      <c r="M475" t="s">
        <v>56</v>
      </c>
      <c r="P475">
        <v>0</v>
      </c>
      <c r="Q475">
        <v>50</v>
      </c>
      <c r="R475">
        <v>4</v>
      </c>
      <c r="S475" s="4">
        <v>200</v>
      </c>
      <c r="T475">
        <v>-200</v>
      </c>
      <c r="U475">
        <v>-200</v>
      </c>
      <c r="V475">
        <v>0</v>
      </c>
      <c r="W475">
        <v>0.56000000000000005</v>
      </c>
      <c r="X475">
        <v>4</v>
      </c>
      <c r="Y475">
        <v>0.56000000000000005</v>
      </c>
      <c r="Z475">
        <v>0</v>
      </c>
      <c r="AA475">
        <v>0</v>
      </c>
      <c r="AB475">
        <v>0</v>
      </c>
      <c r="AC475" t="s">
        <v>57</v>
      </c>
      <c r="AD475">
        <v>0</v>
      </c>
      <c r="AE475">
        <v>0</v>
      </c>
      <c r="AF475">
        <v>0</v>
      </c>
      <c r="AG475">
        <v>0</v>
      </c>
      <c r="AH475">
        <v>200</v>
      </c>
      <c r="AI475">
        <v>80</v>
      </c>
      <c r="AJ475">
        <v>0</v>
      </c>
      <c r="AK475">
        <v>0</v>
      </c>
      <c r="AL475">
        <v>14</v>
      </c>
      <c r="AM475">
        <v>280</v>
      </c>
      <c r="AN475">
        <v>80</v>
      </c>
      <c r="AO475" t="s">
        <v>1917</v>
      </c>
      <c r="AP475" t="s">
        <v>1630</v>
      </c>
      <c r="AQ475" t="s">
        <v>81</v>
      </c>
      <c r="AR475" t="s">
        <v>61</v>
      </c>
      <c r="AS475" t="s">
        <v>62</v>
      </c>
      <c r="AT475">
        <v>1870</v>
      </c>
      <c r="AV475" s="3">
        <v>44108.052777777775</v>
      </c>
    </row>
    <row r="476" spans="1:48" x14ac:dyDescent="0.3">
      <c r="A476" t="s">
        <v>1918</v>
      </c>
      <c r="B476" t="s">
        <v>50</v>
      </c>
      <c r="E476" s="2">
        <v>780712494819</v>
      </c>
      <c r="F476" t="s">
        <v>625</v>
      </c>
      <c r="G476" t="s">
        <v>52</v>
      </c>
      <c r="H476" t="s">
        <v>1919</v>
      </c>
      <c r="I476" t="s">
        <v>1920</v>
      </c>
      <c r="J476" s="3">
        <v>44102.024305555555</v>
      </c>
      <c r="K476" t="s">
        <v>1921</v>
      </c>
      <c r="M476" t="s">
        <v>85</v>
      </c>
      <c r="P476">
        <v>0</v>
      </c>
      <c r="Q476">
        <v>50</v>
      </c>
      <c r="R476">
        <v>1</v>
      </c>
      <c r="S476" s="4">
        <v>50</v>
      </c>
      <c r="T476">
        <v>-50</v>
      </c>
      <c r="U476">
        <v>-50</v>
      </c>
      <c r="V476">
        <v>0</v>
      </c>
      <c r="W476">
        <v>0.14000000000000001</v>
      </c>
      <c r="X476">
        <v>2</v>
      </c>
      <c r="Y476">
        <v>0.28000000000000003</v>
      </c>
      <c r="Z476">
        <v>0</v>
      </c>
      <c r="AA476">
        <v>0</v>
      </c>
      <c r="AB476">
        <v>0</v>
      </c>
      <c r="AC476" t="s">
        <v>57</v>
      </c>
      <c r="AD476">
        <v>0</v>
      </c>
      <c r="AE476">
        <v>0</v>
      </c>
      <c r="AF476">
        <v>400</v>
      </c>
      <c r="AG476">
        <v>0</v>
      </c>
      <c r="AH476">
        <v>96</v>
      </c>
      <c r="AI476">
        <v>20</v>
      </c>
      <c r="AJ476">
        <v>60</v>
      </c>
      <c r="AK476">
        <v>0</v>
      </c>
      <c r="AL476">
        <v>7</v>
      </c>
      <c r="AM476">
        <v>116</v>
      </c>
      <c r="AN476">
        <v>80</v>
      </c>
      <c r="AO476" t="s">
        <v>1922</v>
      </c>
      <c r="AP476" t="s">
        <v>1923</v>
      </c>
      <c r="AQ476" t="s">
        <v>95</v>
      </c>
      <c r="AR476" t="s">
        <v>75</v>
      </c>
      <c r="AS476" t="s">
        <v>62</v>
      </c>
      <c r="AT476">
        <v>3019</v>
      </c>
      <c r="AV476" s="3">
        <v>44107.54791666667</v>
      </c>
    </row>
    <row r="477" spans="1:48" x14ac:dyDescent="0.3">
      <c r="A477" t="s">
        <v>1918</v>
      </c>
      <c r="B477" t="s">
        <v>50</v>
      </c>
      <c r="E477" s="2">
        <v>780712494819</v>
      </c>
      <c r="F477" t="s">
        <v>625</v>
      </c>
      <c r="G477" t="s">
        <v>52</v>
      </c>
      <c r="H477" t="s">
        <v>1919</v>
      </c>
      <c r="I477" t="s">
        <v>1920</v>
      </c>
      <c r="J477" s="3">
        <v>44102.024305555555</v>
      </c>
      <c r="K477" t="s">
        <v>1921</v>
      </c>
      <c r="M477" t="s">
        <v>191</v>
      </c>
      <c r="P477">
        <v>0</v>
      </c>
      <c r="Q477">
        <v>50</v>
      </c>
      <c r="R477">
        <v>1</v>
      </c>
      <c r="S477" s="4">
        <v>50</v>
      </c>
      <c r="T477">
        <v>-50</v>
      </c>
      <c r="U477">
        <v>-50</v>
      </c>
      <c r="V477">
        <v>0</v>
      </c>
      <c r="W477">
        <v>0.14000000000000001</v>
      </c>
      <c r="X477">
        <v>2</v>
      </c>
      <c r="Y477">
        <v>0.28000000000000003</v>
      </c>
      <c r="Z477">
        <v>0</v>
      </c>
      <c r="AA477">
        <v>0</v>
      </c>
      <c r="AB477">
        <v>0</v>
      </c>
      <c r="AC477" t="s">
        <v>57</v>
      </c>
      <c r="AD477">
        <v>0</v>
      </c>
      <c r="AE477">
        <v>0</v>
      </c>
      <c r="AF477">
        <v>400</v>
      </c>
      <c r="AG477">
        <v>0</v>
      </c>
      <c r="AH477">
        <v>96</v>
      </c>
      <c r="AI477">
        <v>20</v>
      </c>
      <c r="AJ477">
        <v>60</v>
      </c>
      <c r="AK477">
        <v>0</v>
      </c>
      <c r="AL477">
        <v>7</v>
      </c>
      <c r="AM477">
        <v>116</v>
      </c>
      <c r="AN477">
        <v>80</v>
      </c>
      <c r="AO477" t="s">
        <v>1922</v>
      </c>
      <c r="AP477" t="s">
        <v>1923</v>
      </c>
      <c r="AQ477" t="s">
        <v>95</v>
      </c>
      <c r="AR477" t="s">
        <v>75</v>
      </c>
      <c r="AS477" t="s">
        <v>62</v>
      </c>
      <c r="AT477">
        <v>3019</v>
      </c>
      <c r="AV477" s="3">
        <v>44107.54791666667</v>
      </c>
    </row>
    <row r="478" spans="1:48" x14ac:dyDescent="0.3">
      <c r="A478" t="s">
        <v>1924</v>
      </c>
      <c r="B478" t="s">
        <v>50</v>
      </c>
      <c r="E478" s="2">
        <v>780712492251</v>
      </c>
      <c r="F478" t="s">
        <v>625</v>
      </c>
      <c r="G478" t="s">
        <v>52</v>
      </c>
      <c r="H478" t="s">
        <v>1925</v>
      </c>
      <c r="I478" t="s">
        <v>1920</v>
      </c>
      <c r="J478" s="3">
        <v>44102.745833333334</v>
      </c>
      <c r="K478" t="s">
        <v>1926</v>
      </c>
      <c r="M478" t="s">
        <v>85</v>
      </c>
      <c r="P478">
        <v>0</v>
      </c>
      <c r="Q478">
        <v>50</v>
      </c>
      <c r="R478">
        <v>1</v>
      </c>
      <c r="S478" s="4">
        <v>50</v>
      </c>
      <c r="T478">
        <v>-50</v>
      </c>
      <c r="U478">
        <v>-50</v>
      </c>
      <c r="V478">
        <v>0</v>
      </c>
      <c r="W478">
        <v>0.14000000000000001</v>
      </c>
      <c r="X478">
        <v>2</v>
      </c>
      <c r="Y478">
        <v>0.28000000000000003</v>
      </c>
      <c r="Z478">
        <v>0</v>
      </c>
      <c r="AA478">
        <v>0</v>
      </c>
      <c r="AB478">
        <v>0</v>
      </c>
      <c r="AC478" t="s">
        <v>57</v>
      </c>
      <c r="AD478">
        <v>0</v>
      </c>
      <c r="AE478">
        <v>0</v>
      </c>
      <c r="AF478">
        <v>0</v>
      </c>
      <c r="AG478">
        <v>0</v>
      </c>
      <c r="AH478">
        <v>100</v>
      </c>
      <c r="AI478">
        <v>35</v>
      </c>
      <c r="AJ478">
        <v>45</v>
      </c>
      <c r="AK478">
        <v>0</v>
      </c>
      <c r="AL478">
        <v>7</v>
      </c>
      <c r="AM478">
        <v>135</v>
      </c>
      <c r="AN478">
        <v>80</v>
      </c>
      <c r="AO478" t="s">
        <v>1927</v>
      </c>
      <c r="AP478" t="s">
        <v>155</v>
      </c>
      <c r="AQ478" t="s">
        <v>156</v>
      </c>
      <c r="AR478" t="s">
        <v>156</v>
      </c>
      <c r="AS478" t="s">
        <v>62</v>
      </c>
      <c r="AT478">
        <v>1204</v>
      </c>
      <c r="AV478" s="3">
        <v>44107.582638888889</v>
      </c>
    </row>
    <row r="479" spans="1:48" x14ac:dyDescent="0.3">
      <c r="A479" t="s">
        <v>1924</v>
      </c>
      <c r="B479" t="s">
        <v>50</v>
      </c>
      <c r="E479" s="2">
        <v>780712492251</v>
      </c>
      <c r="F479" t="s">
        <v>625</v>
      </c>
      <c r="G479" t="s">
        <v>52</v>
      </c>
      <c r="H479" t="s">
        <v>1925</v>
      </c>
      <c r="I479" t="s">
        <v>1920</v>
      </c>
      <c r="J479" s="3">
        <v>44102.745833333334</v>
      </c>
      <c r="K479" t="s">
        <v>1926</v>
      </c>
      <c r="M479" t="s">
        <v>56</v>
      </c>
      <c r="P479">
        <v>0</v>
      </c>
      <c r="Q479">
        <v>50</v>
      </c>
      <c r="R479">
        <v>1</v>
      </c>
      <c r="S479" s="4">
        <v>50</v>
      </c>
      <c r="T479">
        <v>-50</v>
      </c>
      <c r="U479">
        <v>-50</v>
      </c>
      <c r="V479">
        <v>0</v>
      </c>
      <c r="W479">
        <v>0.14000000000000001</v>
      </c>
      <c r="X479">
        <v>2</v>
      </c>
      <c r="Y479">
        <v>0.28000000000000003</v>
      </c>
      <c r="Z479">
        <v>0</v>
      </c>
      <c r="AA479">
        <v>0</v>
      </c>
      <c r="AB479">
        <v>0</v>
      </c>
      <c r="AC479" t="s">
        <v>57</v>
      </c>
      <c r="AD479">
        <v>0</v>
      </c>
      <c r="AE479">
        <v>0</v>
      </c>
      <c r="AF479">
        <v>0</v>
      </c>
      <c r="AG479">
        <v>0</v>
      </c>
      <c r="AH479">
        <v>100</v>
      </c>
      <c r="AI479">
        <v>35</v>
      </c>
      <c r="AJ479">
        <v>45</v>
      </c>
      <c r="AK479">
        <v>0</v>
      </c>
      <c r="AL479">
        <v>7</v>
      </c>
      <c r="AM479">
        <v>135</v>
      </c>
      <c r="AN479">
        <v>80</v>
      </c>
      <c r="AO479" t="s">
        <v>1927</v>
      </c>
      <c r="AP479" t="s">
        <v>155</v>
      </c>
      <c r="AQ479" t="s">
        <v>156</v>
      </c>
      <c r="AR479" t="s">
        <v>156</v>
      </c>
      <c r="AS479" t="s">
        <v>62</v>
      </c>
      <c r="AT479">
        <v>1204</v>
      </c>
      <c r="AV479" s="3">
        <v>44107.582638888889</v>
      </c>
    </row>
    <row r="480" spans="1:48" x14ac:dyDescent="0.3">
      <c r="A480" t="s">
        <v>1928</v>
      </c>
      <c r="B480" t="s">
        <v>50</v>
      </c>
      <c r="E480" s="2">
        <v>780712493715</v>
      </c>
      <c r="F480" t="s">
        <v>625</v>
      </c>
      <c r="G480" t="s">
        <v>52</v>
      </c>
      <c r="H480" t="s">
        <v>1929</v>
      </c>
      <c r="I480" t="s">
        <v>1920</v>
      </c>
      <c r="J480" s="3">
        <v>44102.870833333334</v>
      </c>
      <c r="K480" t="s">
        <v>1930</v>
      </c>
      <c r="M480" t="s">
        <v>56</v>
      </c>
      <c r="P480">
        <v>0</v>
      </c>
      <c r="Q480">
        <v>50</v>
      </c>
      <c r="R480">
        <v>2</v>
      </c>
      <c r="S480" s="4">
        <v>100</v>
      </c>
      <c r="T480">
        <v>-100</v>
      </c>
      <c r="U480">
        <v>-100</v>
      </c>
      <c r="V480">
        <v>0</v>
      </c>
      <c r="W480">
        <v>0.28000000000000003</v>
      </c>
      <c r="X480">
        <v>2</v>
      </c>
      <c r="Y480">
        <v>0.28000000000000003</v>
      </c>
      <c r="Z480">
        <v>0</v>
      </c>
      <c r="AA480">
        <v>0</v>
      </c>
      <c r="AB480">
        <v>0</v>
      </c>
      <c r="AC480" t="s">
        <v>57</v>
      </c>
      <c r="AD480">
        <v>0</v>
      </c>
      <c r="AE480">
        <v>0</v>
      </c>
      <c r="AF480">
        <v>0</v>
      </c>
      <c r="AG480">
        <v>0</v>
      </c>
      <c r="AH480">
        <v>100</v>
      </c>
      <c r="AI480">
        <v>80</v>
      </c>
      <c r="AJ480">
        <v>0</v>
      </c>
      <c r="AK480">
        <v>0</v>
      </c>
      <c r="AL480">
        <v>7</v>
      </c>
      <c r="AM480">
        <v>180</v>
      </c>
      <c r="AN480">
        <v>80</v>
      </c>
      <c r="AO480" t="s">
        <v>1931</v>
      </c>
      <c r="AP480" t="s">
        <v>1932</v>
      </c>
      <c r="AQ480" t="s">
        <v>156</v>
      </c>
      <c r="AR480" t="s">
        <v>156</v>
      </c>
      <c r="AS480" t="s">
        <v>62</v>
      </c>
      <c r="AT480">
        <v>1443</v>
      </c>
      <c r="AV480" s="3">
        <v>44113.347916666666</v>
      </c>
    </row>
    <row r="481" spans="1:48" x14ac:dyDescent="0.3">
      <c r="A481" t="s">
        <v>1933</v>
      </c>
      <c r="B481" t="s">
        <v>50</v>
      </c>
      <c r="E481" s="2">
        <v>780714440609</v>
      </c>
      <c r="F481" t="s">
        <v>625</v>
      </c>
      <c r="G481" t="s">
        <v>52</v>
      </c>
      <c r="H481" t="s">
        <v>1934</v>
      </c>
      <c r="I481" t="s">
        <v>1920</v>
      </c>
      <c r="J481" s="3">
        <v>44103.081944444442</v>
      </c>
      <c r="K481" t="s">
        <v>1935</v>
      </c>
      <c r="M481" t="s">
        <v>85</v>
      </c>
      <c r="P481">
        <v>0</v>
      </c>
      <c r="Q481">
        <v>50</v>
      </c>
      <c r="R481">
        <v>1</v>
      </c>
      <c r="S481" s="4">
        <v>50</v>
      </c>
      <c r="T481">
        <v>-50</v>
      </c>
      <c r="U481">
        <v>-50</v>
      </c>
      <c r="V481">
        <v>0</v>
      </c>
      <c r="W481">
        <v>0.14000000000000001</v>
      </c>
      <c r="X481">
        <v>4</v>
      </c>
      <c r="Y481">
        <v>0.56000000000000005</v>
      </c>
      <c r="Z481">
        <v>0</v>
      </c>
      <c r="AA481">
        <v>0</v>
      </c>
      <c r="AB481">
        <v>0</v>
      </c>
      <c r="AC481" t="s">
        <v>57</v>
      </c>
      <c r="AD481">
        <v>0</v>
      </c>
      <c r="AE481">
        <v>0</v>
      </c>
      <c r="AF481">
        <v>0</v>
      </c>
      <c r="AG481">
        <v>0</v>
      </c>
      <c r="AH481">
        <v>210</v>
      </c>
      <c r="AI481">
        <v>20</v>
      </c>
      <c r="AJ481">
        <v>60</v>
      </c>
      <c r="AK481">
        <v>0</v>
      </c>
      <c r="AL481">
        <v>15</v>
      </c>
      <c r="AM481">
        <v>230</v>
      </c>
      <c r="AN481">
        <v>80</v>
      </c>
      <c r="AO481" t="s">
        <v>1936</v>
      </c>
      <c r="AP481" t="s">
        <v>1923</v>
      </c>
      <c r="AQ481" t="s">
        <v>95</v>
      </c>
      <c r="AR481" t="s">
        <v>75</v>
      </c>
      <c r="AS481" t="s">
        <v>62</v>
      </c>
      <c r="AT481">
        <v>3019</v>
      </c>
      <c r="AV481" s="3">
        <v>44108.310416666667</v>
      </c>
    </row>
    <row r="482" spans="1:48" x14ac:dyDescent="0.3">
      <c r="A482" t="s">
        <v>1933</v>
      </c>
      <c r="B482" t="s">
        <v>50</v>
      </c>
      <c r="E482" s="2">
        <v>780714440609</v>
      </c>
      <c r="F482" t="s">
        <v>625</v>
      </c>
      <c r="G482" t="s">
        <v>52</v>
      </c>
      <c r="H482" t="s">
        <v>1934</v>
      </c>
      <c r="I482" t="s">
        <v>1920</v>
      </c>
      <c r="J482" s="3">
        <v>44103.081944444442</v>
      </c>
      <c r="K482" t="s">
        <v>1935</v>
      </c>
      <c r="M482" t="s">
        <v>221</v>
      </c>
      <c r="P482">
        <v>0</v>
      </c>
      <c r="Q482">
        <v>60</v>
      </c>
      <c r="R482">
        <v>1</v>
      </c>
      <c r="S482" s="4">
        <v>60</v>
      </c>
      <c r="T482">
        <v>-60</v>
      </c>
      <c r="U482">
        <v>-60</v>
      </c>
      <c r="V482">
        <v>0</v>
      </c>
      <c r="W482">
        <v>0.14000000000000001</v>
      </c>
      <c r="X482">
        <v>4</v>
      </c>
      <c r="Y482">
        <v>0.56000000000000005</v>
      </c>
      <c r="Z482">
        <v>0</v>
      </c>
      <c r="AA482">
        <v>0</v>
      </c>
      <c r="AB482">
        <v>0</v>
      </c>
      <c r="AC482" t="s">
        <v>57</v>
      </c>
      <c r="AD482">
        <v>0</v>
      </c>
      <c r="AE482">
        <v>0</v>
      </c>
      <c r="AF482">
        <v>0</v>
      </c>
      <c r="AG482">
        <v>0</v>
      </c>
      <c r="AH482">
        <v>210</v>
      </c>
      <c r="AI482">
        <v>20</v>
      </c>
      <c r="AJ482">
        <v>60</v>
      </c>
      <c r="AK482">
        <v>0</v>
      </c>
      <c r="AL482">
        <v>15</v>
      </c>
      <c r="AM482">
        <v>230</v>
      </c>
      <c r="AN482">
        <v>80</v>
      </c>
      <c r="AO482" t="s">
        <v>1936</v>
      </c>
      <c r="AP482" t="s">
        <v>1923</v>
      </c>
      <c r="AQ482" t="s">
        <v>95</v>
      </c>
      <c r="AR482" t="s">
        <v>75</v>
      </c>
      <c r="AS482" t="s">
        <v>62</v>
      </c>
      <c r="AT482">
        <v>3019</v>
      </c>
      <c r="AV482" s="3">
        <v>44108.310416666667</v>
      </c>
    </row>
    <row r="483" spans="1:48" x14ac:dyDescent="0.3">
      <c r="A483" t="s">
        <v>1933</v>
      </c>
      <c r="B483" t="s">
        <v>50</v>
      </c>
      <c r="E483" s="2">
        <v>780714440609</v>
      </c>
      <c r="F483" t="s">
        <v>625</v>
      </c>
      <c r="G483" t="s">
        <v>52</v>
      </c>
      <c r="H483" t="s">
        <v>1934</v>
      </c>
      <c r="I483" t="s">
        <v>1920</v>
      </c>
      <c r="J483" s="3">
        <v>44103.081944444442</v>
      </c>
      <c r="K483" t="s">
        <v>1935</v>
      </c>
      <c r="M483" t="s">
        <v>56</v>
      </c>
      <c r="P483">
        <v>0</v>
      </c>
      <c r="Q483">
        <v>50</v>
      </c>
      <c r="R483">
        <v>2</v>
      </c>
      <c r="S483" s="4">
        <v>100</v>
      </c>
      <c r="T483">
        <v>-100</v>
      </c>
      <c r="U483">
        <v>-100</v>
      </c>
      <c r="V483">
        <v>0</v>
      </c>
      <c r="W483">
        <v>0.28000000000000003</v>
      </c>
      <c r="X483">
        <v>4</v>
      </c>
      <c r="Y483">
        <v>0.56000000000000005</v>
      </c>
      <c r="Z483">
        <v>0</v>
      </c>
      <c r="AA483">
        <v>0</v>
      </c>
      <c r="AB483">
        <v>0</v>
      </c>
      <c r="AC483" t="s">
        <v>57</v>
      </c>
      <c r="AD483">
        <v>0</v>
      </c>
      <c r="AE483">
        <v>0</v>
      </c>
      <c r="AF483">
        <v>0</v>
      </c>
      <c r="AG483">
        <v>0</v>
      </c>
      <c r="AH483">
        <v>210</v>
      </c>
      <c r="AI483">
        <v>20</v>
      </c>
      <c r="AJ483">
        <v>60</v>
      </c>
      <c r="AK483">
        <v>0</v>
      </c>
      <c r="AL483">
        <v>15</v>
      </c>
      <c r="AM483">
        <v>230</v>
      </c>
      <c r="AN483">
        <v>80</v>
      </c>
      <c r="AO483" t="s">
        <v>1936</v>
      </c>
      <c r="AP483" t="s">
        <v>1923</v>
      </c>
      <c r="AQ483" t="s">
        <v>95</v>
      </c>
      <c r="AR483" t="s">
        <v>75</v>
      </c>
      <c r="AS483" t="s">
        <v>62</v>
      </c>
      <c r="AT483">
        <v>3019</v>
      </c>
      <c r="AV483" s="3">
        <v>44108.310416666667</v>
      </c>
    </row>
    <row r="484" spans="1:48" x14ac:dyDescent="0.3">
      <c r="A484" t="s">
        <v>1937</v>
      </c>
      <c r="B484" t="s">
        <v>50</v>
      </c>
      <c r="E484" s="2">
        <v>780714439575</v>
      </c>
      <c r="F484" t="s">
        <v>625</v>
      </c>
      <c r="G484" t="s">
        <v>52</v>
      </c>
      <c r="H484" t="s">
        <v>1938</v>
      </c>
      <c r="I484" t="s">
        <v>1920</v>
      </c>
      <c r="J484" s="3">
        <v>44103.351388888892</v>
      </c>
      <c r="K484" t="s">
        <v>1939</v>
      </c>
      <c r="M484" t="s">
        <v>56</v>
      </c>
      <c r="P484">
        <v>0</v>
      </c>
      <c r="Q484">
        <v>50</v>
      </c>
      <c r="R484">
        <v>1</v>
      </c>
      <c r="S484" s="4">
        <v>50</v>
      </c>
      <c r="T484">
        <v>-50</v>
      </c>
      <c r="U484">
        <v>-50</v>
      </c>
      <c r="V484">
        <v>0</v>
      </c>
      <c r="W484">
        <v>0.14000000000000001</v>
      </c>
      <c r="X484">
        <v>1</v>
      </c>
      <c r="Y484">
        <v>0.14000000000000001</v>
      </c>
      <c r="Z484">
        <v>0</v>
      </c>
      <c r="AA484">
        <v>0</v>
      </c>
      <c r="AB484">
        <v>0</v>
      </c>
      <c r="AC484" t="s">
        <v>57</v>
      </c>
      <c r="AD484">
        <v>0</v>
      </c>
      <c r="AE484">
        <v>0</v>
      </c>
      <c r="AF484">
        <v>0</v>
      </c>
      <c r="AG484">
        <v>0</v>
      </c>
      <c r="AH484">
        <v>50</v>
      </c>
      <c r="AI484">
        <v>80</v>
      </c>
      <c r="AJ484">
        <v>0</v>
      </c>
      <c r="AK484">
        <v>0</v>
      </c>
      <c r="AL484">
        <v>4</v>
      </c>
      <c r="AM484">
        <v>130</v>
      </c>
      <c r="AN484">
        <v>80</v>
      </c>
      <c r="AO484" t="s">
        <v>1940</v>
      </c>
      <c r="AP484" t="s">
        <v>1859</v>
      </c>
      <c r="AQ484" t="s">
        <v>156</v>
      </c>
      <c r="AR484" t="s">
        <v>156</v>
      </c>
      <c r="AS484" t="s">
        <v>62</v>
      </c>
      <c r="AT484">
        <v>1014</v>
      </c>
      <c r="AV484" s="3">
        <v>44107.626388888886</v>
      </c>
    </row>
    <row r="485" spans="1:48" x14ac:dyDescent="0.3">
      <c r="A485" t="s">
        <v>1941</v>
      </c>
      <c r="B485" t="s">
        <v>50</v>
      </c>
      <c r="E485" s="2">
        <v>780718280996</v>
      </c>
      <c r="F485" t="s">
        <v>625</v>
      </c>
      <c r="G485" t="s">
        <v>52</v>
      </c>
      <c r="H485" t="s">
        <v>1942</v>
      </c>
      <c r="I485" t="s">
        <v>1943</v>
      </c>
      <c r="J485" s="3">
        <v>44104.518750000003</v>
      </c>
      <c r="K485" t="s">
        <v>1944</v>
      </c>
      <c r="M485" t="s">
        <v>56</v>
      </c>
      <c r="P485">
        <v>0</v>
      </c>
      <c r="Q485">
        <v>50</v>
      </c>
      <c r="R485">
        <v>2</v>
      </c>
      <c r="S485" s="4">
        <v>100</v>
      </c>
      <c r="T485">
        <v>-100</v>
      </c>
      <c r="U485">
        <v>-100</v>
      </c>
      <c r="V485">
        <v>0</v>
      </c>
      <c r="W485">
        <v>0.28000000000000003</v>
      </c>
      <c r="X485">
        <v>2</v>
      </c>
      <c r="Y485">
        <v>0.28000000000000003</v>
      </c>
      <c r="Z485">
        <v>0</v>
      </c>
      <c r="AA485">
        <v>0</v>
      </c>
      <c r="AB485">
        <v>0</v>
      </c>
      <c r="AC485" t="s">
        <v>57</v>
      </c>
      <c r="AD485">
        <v>0</v>
      </c>
      <c r="AE485">
        <v>0</v>
      </c>
      <c r="AF485">
        <v>0</v>
      </c>
      <c r="AG485">
        <v>0</v>
      </c>
      <c r="AH485">
        <v>100</v>
      </c>
      <c r="AI485">
        <v>20</v>
      </c>
      <c r="AJ485">
        <v>60</v>
      </c>
      <c r="AK485">
        <v>0</v>
      </c>
      <c r="AL485">
        <v>7</v>
      </c>
      <c r="AM485">
        <v>120</v>
      </c>
      <c r="AN485">
        <v>80</v>
      </c>
      <c r="AO485" t="s">
        <v>1945</v>
      </c>
      <c r="AP485" t="s">
        <v>1946</v>
      </c>
      <c r="AQ485" t="s">
        <v>174</v>
      </c>
      <c r="AR485" t="s">
        <v>75</v>
      </c>
      <c r="AS485" t="s">
        <v>62</v>
      </c>
      <c r="AT485">
        <v>2429</v>
      </c>
      <c r="AV485" s="3">
        <v>44108.696527777778</v>
      </c>
    </row>
    <row r="486" spans="1:48" x14ac:dyDescent="0.3">
      <c r="A486" t="s">
        <v>1947</v>
      </c>
      <c r="B486" t="s">
        <v>50</v>
      </c>
      <c r="E486" s="2">
        <v>780718282009</v>
      </c>
      <c r="F486" t="s">
        <v>625</v>
      </c>
      <c r="G486" t="s">
        <v>52</v>
      </c>
      <c r="H486" t="s">
        <v>1948</v>
      </c>
      <c r="I486" t="s">
        <v>1943</v>
      </c>
      <c r="J486" s="3">
        <v>44104.614583333336</v>
      </c>
      <c r="K486" t="s">
        <v>1949</v>
      </c>
      <c r="M486" t="s">
        <v>254</v>
      </c>
      <c r="P486">
        <v>80</v>
      </c>
      <c r="Q486">
        <v>80</v>
      </c>
      <c r="R486">
        <v>1</v>
      </c>
      <c r="S486" s="4">
        <v>80</v>
      </c>
      <c r="T486">
        <v>0</v>
      </c>
      <c r="U486">
        <v>0</v>
      </c>
      <c r="V486">
        <v>0</v>
      </c>
      <c r="W486">
        <v>0.13</v>
      </c>
      <c r="X486">
        <v>5</v>
      </c>
      <c r="Y486">
        <v>0.69</v>
      </c>
      <c r="Z486">
        <v>0</v>
      </c>
      <c r="AA486">
        <v>0</v>
      </c>
      <c r="AB486">
        <v>0</v>
      </c>
      <c r="AC486" t="s">
        <v>57</v>
      </c>
      <c r="AD486">
        <v>0</v>
      </c>
      <c r="AE486">
        <v>0</v>
      </c>
      <c r="AF486">
        <v>2400</v>
      </c>
      <c r="AG486">
        <v>0</v>
      </c>
      <c r="AH486">
        <v>256</v>
      </c>
      <c r="AI486">
        <v>20</v>
      </c>
      <c r="AJ486">
        <v>60</v>
      </c>
      <c r="AK486">
        <v>0</v>
      </c>
      <c r="AL486">
        <v>20</v>
      </c>
      <c r="AM486">
        <v>276</v>
      </c>
      <c r="AN486">
        <v>80</v>
      </c>
      <c r="AO486" t="s">
        <v>1950</v>
      </c>
      <c r="AP486" t="s">
        <v>963</v>
      </c>
      <c r="AQ486" t="s">
        <v>68</v>
      </c>
      <c r="AR486" t="s">
        <v>61</v>
      </c>
      <c r="AS486" t="s">
        <v>62</v>
      </c>
      <c r="AT486">
        <v>4104</v>
      </c>
      <c r="AV486" s="3">
        <v>44110.427777777775</v>
      </c>
    </row>
    <row r="487" spans="1:48" x14ac:dyDescent="0.3">
      <c r="A487" t="s">
        <v>1947</v>
      </c>
      <c r="B487" t="s">
        <v>50</v>
      </c>
      <c r="E487" s="2">
        <v>780718282009</v>
      </c>
      <c r="F487" t="s">
        <v>625</v>
      </c>
      <c r="G487" t="s">
        <v>52</v>
      </c>
      <c r="H487" t="s">
        <v>1948</v>
      </c>
      <c r="I487" t="s">
        <v>1943</v>
      </c>
      <c r="J487" s="3">
        <v>44104.614583333336</v>
      </c>
      <c r="K487" t="s">
        <v>1949</v>
      </c>
      <c r="M487" t="s">
        <v>56</v>
      </c>
      <c r="P487">
        <v>0</v>
      </c>
      <c r="Q487">
        <v>50</v>
      </c>
      <c r="R487">
        <v>4</v>
      </c>
      <c r="S487" s="4">
        <v>200</v>
      </c>
      <c r="T487">
        <v>-200</v>
      </c>
      <c r="U487">
        <v>-200</v>
      </c>
      <c r="V487">
        <v>0</v>
      </c>
      <c r="W487">
        <v>0.56000000000000005</v>
      </c>
      <c r="X487">
        <v>5</v>
      </c>
      <c r="Y487">
        <v>0.69</v>
      </c>
      <c r="Z487">
        <v>0</v>
      </c>
      <c r="AA487">
        <v>0</v>
      </c>
      <c r="AB487">
        <v>0</v>
      </c>
      <c r="AC487" t="s">
        <v>57</v>
      </c>
      <c r="AD487">
        <v>0</v>
      </c>
      <c r="AE487">
        <v>0</v>
      </c>
      <c r="AF487">
        <v>2400</v>
      </c>
      <c r="AG487">
        <v>0</v>
      </c>
      <c r="AH487">
        <v>256</v>
      </c>
      <c r="AI487">
        <v>20</v>
      </c>
      <c r="AJ487">
        <v>60</v>
      </c>
      <c r="AK487">
        <v>0</v>
      </c>
      <c r="AL487">
        <v>20</v>
      </c>
      <c r="AM487">
        <v>276</v>
      </c>
      <c r="AN487">
        <v>80</v>
      </c>
      <c r="AO487" t="s">
        <v>1950</v>
      </c>
      <c r="AP487" t="s">
        <v>963</v>
      </c>
      <c r="AQ487" t="s">
        <v>68</v>
      </c>
      <c r="AR487" t="s">
        <v>61</v>
      </c>
      <c r="AS487" t="s">
        <v>62</v>
      </c>
      <c r="AT487">
        <v>4104</v>
      </c>
      <c r="AV487" s="3">
        <v>44110.427777777775</v>
      </c>
    </row>
    <row r="488" spans="1:48" x14ac:dyDescent="0.3">
      <c r="A488" t="s">
        <v>1951</v>
      </c>
      <c r="B488" t="s">
        <v>50</v>
      </c>
      <c r="E488" s="2">
        <v>780718282763</v>
      </c>
      <c r="F488" t="s">
        <v>625</v>
      </c>
      <c r="G488" t="s">
        <v>52</v>
      </c>
      <c r="H488" t="s">
        <v>1952</v>
      </c>
      <c r="I488" t="s">
        <v>1943</v>
      </c>
      <c r="J488" s="3">
        <v>44104.647222222222</v>
      </c>
      <c r="K488" t="s">
        <v>1953</v>
      </c>
      <c r="M488" t="s">
        <v>191</v>
      </c>
      <c r="P488">
        <v>0</v>
      </c>
      <c r="Q488">
        <v>50</v>
      </c>
      <c r="R488">
        <v>2</v>
      </c>
      <c r="S488" s="4">
        <v>100</v>
      </c>
      <c r="T488">
        <v>-100</v>
      </c>
      <c r="U488">
        <v>-100</v>
      </c>
      <c r="V488">
        <v>0</v>
      </c>
      <c r="W488">
        <v>0.28000000000000003</v>
      </c>
      <c r="X488">
        <v>4</v>
      </c>
      <c r="Y488">
        <v>0.56000000000000005</v>
      </c>
      <c r="Z488">
        <v>0</v>
      </c>
      <c r="AA488">
        <v>0</v>
      </c>
      <c r="AB488">
        <v>0</v>
      </c>
      <c r="AC488" t="s">
        <v>57</v>
      </c>
      <c r="AD488">
        <v>0</v>
      </c>
      <c r="AE488">
        <v>0</v>
      </c>
      <c r="AF488">
        <v>1200</v>
      </c>
      <c r="AG488">
        <v>0</v>
      </c>
      <c r="AH488">
        <v>188</v>
      </c>
      <c r="AI488">
        <v>35</v>
      </c>
      <c r="AJ488">
        <v>45</v>
      </c>
      <c r="AK488">
        <v>0</v>
      </c>
      <c r="AL488">
        <v>14</v>
      </c>
      <c r="AM488">
        <v>223</v>
      </c>
      <c r="AN488">
        <v>80</v>
      </c>
      <c r="AO488" t="s">
        <v>1954</v>
      </c>
      <c r="AP488" t="s">
        <v>193</v>
      </c>
      <c r="AQ488" t="s">
        <v>156</v>
      </c>
      <c r="AR488" t="s">
        <v>156</v>
      </c>
      <c r="AS488" t="s">
        <v>62</v>
      </c>
      <c r="AT488">
        <v>1602</v>
      </c>
      <c r="AV488" s="3">
        <v>44109.486111111109</v>
      </c>
    </row>
    <row r="489" spans="1:48" x14ac:dyDescent="0.3">
      <c r="A489" t="s">
        <v>1951</v>
      </c>
      <c r="B489" t="s">
        <v>50</v>
      </c>
      <c r="E489" s="2">
        <v>780718282763</v>
      </c>
      <c r="F489" t="s">
        <v>625</v>
      </c>
      <c r="G489" t="s">
        <v>52</v>
      </c>
      <c r="H489" t="s">
        <v>1952</v>
      </c>
      <c r="I489" t="s">
        <v>1943</v>
      </c>
      <c r="J489" s="3">
        <v>44104.647222222222</v>
      </c>
      <c r="K489" t="s">
        <v>1953</v>
      </c>
      <c r="M489" t="s">
        <v>56</v>
      </c>
      <c r="P489">
        <v>0</v>
      </c>
      <c r="Q489">
        <v>50</v>
      </c>
      <c r="R489">
        <v>2</v>
      </c>
      <c r="S489" s="4">
        <v>100</v>
      </c>
      <c r="T489">
        <v>-100</v>
      </c>
      <c r="U489">
        <v>-100</v>
      </c>
      <c r="V489">
        <v>0</v>
      </c>
      <c r="W489">
        <v>0.28000000000000003</v>
      </c>
      <c r="X489">
        <v>4</v>
      </c>
      <c r="Y489">
        <v>0.56000000000000005</v>
      </c>
      <c r="Z489">
        <v>0</v>
      </c>
      <c r="AA489">
        <v>0</v>
      </c>
      <c r="AB489">
        <v>0</v>
      </c>
      <c r="AC489" t="s">
        <v>57</v>
      </c>
      <c r="AD489">
        <v>0</v>
      </c>
      <c r="AE489">
        <v>0</v>
      </c>
      <c r="AF489">
        <v>1200</v>
      </c>
      <c r="AG489">
        <v>0</v>
      </c>
      <c r="AH489">
        <v>188</v>
      </c>
      <c r="AI489">
        <v>35</v>
      </c>
      <c r="AJ489">
        <v>45</v>
      </c>
      <c r="AK489">
        <v>0</v>
      </c>
      <c r="AL489">
        <v>14</v>
      </c>
      <c r="AM489">
        <v>223</v>
      </c>
      <c r="AN489">
        <v>80</v>
      </c>
      <c r="AO489" t="s">
        <v>1954</v>
      </c>
      <c r="AP489" t="s">
        <v>193</v>
      </c>
      <c r="AQ489" t="s">
        <v>156</v>
      </c>
      <c r="AR489" t="s">
        <v>156</v>
      </c>
      <c r="AS489" t="s">
        <v>62</v>
      </c>
      <c r="AT489">
        <v>1602</v>
      </c>
      <c r="AV489" s="3">
        <v>44109.486111111109</v>
      </c>
    </row>
    <row r="490" spans="1:48" x14ac:dyDescent="0.3">
      <c r="A490" t="s">
        <v>1955</v>
      </c>
      <c r="B490" t="s">
        <v>50</v>
      </c>
      <c r="E490" s="2">
        <v>780718284392</v>
      </c>
      <c r="F490" t="s">
        <v>625</v>
      </c>
      <c r="G490" t="s">
        <v>52</v>
      </c>
      <c r="H490" t="s">
        <v>1956</v>
      </c>
      <c r="I490" t="s">
        <v>1943</v>
      </c>
      <c r="J490" s="3">
        <v>44104.736111111109</v>
      </c>
      <c r="K490" t="s">
        <v>1957</v>
      </c>
      <c r="M490" t="s">
        <v>56</v>
      </c>
      <c r="P490">
        <v>0</v>
      </c>
      <c r="Q490">
        <v>50</v>
      </c>
      <c r="R490">
        <v>2</v>
      </c>
      <c r="S490" s="4">
        <v>100</v>
      </c>
      <c r="T490">
        <v>-100</v>
      </c>
      <c r="U490">
        <v>-100</v>
      </c>
      <c r="V490">
        <v>0</v>
      </c>
      <c r="W490">
        <v>0.28000000000000003</v>
      </c>
      <c r="X490">
        <v>2</v>
      </c>
      <c r="Y490">
        <v>0.28000000000000003</v>
      </c>
      <c r="Z490">
        <v>0</v>
      </c>
      <c r="AA490">
        <v>0</v>
      </c>
      <c r="AB490">
        <v>0</v>
      </c>
      <c r="AC490" t="s">
        <v>57</v>
      </c>
      <c r="AD490">
        <v>0</v>
      </c>
      <c r="AE490">
        <v>0</v>
      </c>
      <c r="AF490">
        <v>0</v>
      </c>
      <c r="AG490">
        <v>0</v>
      </c>
      <c r="AH490">
        <v>100</v>
      </c>
      <c r="AI490">
        <v>20</v>
      </c>
      <c r="AJ490">
        <v>60</v>
      </c>
      <c r="AK490">
        <v>0</v>
      </c>
      <c r="AL490">
        <v>7</v>
      </c>
      <c r="AM490">
        <v>120</v>
      </c>
      <c r="AN490">
        <v>80</v>
      </c>
      <c r="AO490" t="s">
        <v>880</v>
      </c>
      <c r="AP490" t="s">
        <v>1614</v>
      </c>
      <c r="AQ490" t="s">
        <v>81</v>
      </c>
      <c r="AR490" t="s">
        <v>61</v>
      </c>
      <c r="AS490" t="s">
        <v>62</v>
      </c>
      <c r="AT490">
        <v>1900</v>
      </c>
      <c r="AV490" s="3">
        <v>44108.62222222222</v>
      </c>
    </row>
    <row r="491" spans="1:48" x14ac:dyDescent="0.3">
      <c r="A491" t="s">
        <v>1958</v>
      </c>
      <c r="B491" t="s">
        <v>50</v>
      </c>
      <c r="E491" s="2">
        <v>780719902784</v>
      </c>
      <c r="F491" t="s">
        <v>625</v>
      </c>
      <c r="G491" t="s">
        <v>52</v>
      </c>
      <c r="H491" t="s">
        <v>1959</v>
      </c>
      <c r="I491" t="s">
        <v>1943</v>
      </c>
      <c r="J491" s="3">
        <v>44104.907638888886</v>
      </c>
      <c r="K491" t="s">
        <v>1960</v>
      </c>
      <c r="M491" t="s">
        <v>56</v>
      </c>
      <c r="P491">
        <v>0</v>
      </c>
      <c r="Q491">
        <v>50</v>
      </c>
      <c r="R491">
        <v>5</v>
      </c>
      <c r="S491" s="4">
        <v>250</v>
      </c>
      <c r="T491">
        <v>-250</v>
      </c>
      <c r="U491">
        <v>-250</v>
      </c>
      <c r="V491">
        <v>0</v>
      </c>
      <c r="W491">
        <v>0.7</v>
      </c>
      <c r="X491">
        <v>5</v>
      </c>
      <c r="Y491">
        <v>0.7</v>
      </c>
      <c r="Z491">
        <v>0</v>
      </c>
      <c r="AA491">
        <v>0</v>
      </c>
      <c r="AB491">
        <v>0</v>
      </c>
      <c r="AC491" t="s">
        <v>57</v>
      </c>
      <c r="AD491">
        <v>0</v>
      </c>
      <c r="AE491">
        <v>0</v>
      </c>
      <c r="AF491">
        <v>600</v>
      </c>
      <c r="AG491">
        <v>0</v>
      </c>
      <c r="AH491">
        <v>244</v>
      </c>
      <c r="AI491">
        <v>20</v>
      </c>
      <c r="AJ491">
        <v>60</v>
      </c>
      <c r="AK491">
        <v>0</v>
      </c>
      <c r="AL491">
        <v>18</v>
      </c>
      <c r="AM491">
        <v>264</v>
      </c>
      <c r="AN491">
        <v>80</v>
      </c>
      <c r="AO491" t="s">
        <v>1662</v>
      </c>
      <c r="AP491" t="s">
        <v>309</v>
      </c>
      <c r="AQ491" t="s">
        <v>60</v>
      </c>
      <c r="AR491" t="s">
        <v>61</v>
      </c>
      <c r="AS491" t="s">
        <v>62</v>
      </c>
      <c r="AT491">
        <v>4024</v>
      </c>
      <c r="AU491" t="s">
        <v>1961</v>
      </c>
      <c r="AV491" s="3">
        <v>44107.695833333331</v>
      </c>
    </row>
    <row r="492" spans="1:48" x14ac:dyDescent="0.3">
      <c r="A492" t="s">
        <v>1962</v>
      </c>
      <c r="B492" t="s">
        <v>50</v>
      </c>
      <c r="E492" s="2">
        <v>780724366210</v>
      </c>
      <c r="F492" t="s">
        <v>625</v>
      </c>
      <c r="G492" t="s">
        <v>52</v>
      </c>
      <c r="H492" t="s">
        <v>1963</v>
      </c>
      <c r="I492" t="s">
        <v>1964</v>
      </c>
      <c r="J492" s="3">
        <v>44106.248611111114</v>
      </c>
      <c r="K492" t="s">
        <v>1965</v>
      </c>
      <c r="M492" t="s">
        <v>56</v>
      </c>
      <c r="P492">
        <v>0</v>
      </c>
      <c r="Q492">
        <v>50</v>
      </c>
      <c r="R492">
        <v>1</v>
      </c>
      <c r="S492" s="4">
        <v>50</v>
      </c>
      <c r="T492">
        <v>-50</v>
      </c>
      <c r="U492">
        <v>-50</v>
      </c>
      <c r="V492">
        <v>0</v>
      </c>
      <c r="W492">
        <v>0.14000000000000001</v>
      </c>
      <c r="X492">
        <v>1</v>
      </c>
      <c r="Y492">
        <v>0.14000000000000001</v>
      </c>
      <c r="Z492">
        <v>0</v>
      </c>
      <c r="AA492">
        <v>0</v>
      </c>
      <c r="AB492">
        <v>0</v>
      </c>
      <c r="AC492" t="s">
        <v>57</v>
      </c>
      <c r="AD492">
        <v>0</v>
      </c>
      <c r="AE492">
        <v>0</v>
      </c>
      <c r="AF492">
        <v>1300</v>
      </c>
      <c r="AG492">
        <v>0</v>
      </c>
      <c r="AH492">
        <v>37</v>
      </c>
      <c r="AI492">
        <v>80</v>
      </c>
      <c r="AJ492">
        <v>0</v>
      </c>
      <c r="AK492">
        <v>0</v>
      </c>
      <c r="AL492">
        <v>4</v>
      </c>
      <c r="AM492">
        <v>117</v>
      </c>
      <c r="AN492">
        <v>80</v>
      </c>
      <c r="AO492" t="s">
        <v>1966</v>
      </c>
      <c r="AP492" t="s">
        <v>1967</v>
      </c>
      <c r="AQ492" t="s">
        <v>174</v>
      </c>
      <c r="AR492" t="s">
        <v>75</v>
      </c>
      <c r="AS492" t="s">
        <v>62</v>
      </c>
      <c r="AT492">
        <v>2400</v>
      </c>
      <c r="AV492" s="3">
        <v>44114.933333333334</v>
      </c>
    </row>
    <row r="493" spans="1:48" x14ac:dyDescent="0.3">
      <c r="A493" t="s">
        <v>1968</v>
      </c>
      <c r="B493" t="s">
        <v>50</v>
      </c>
      <c r="E493" s="2">
        <v>780724480512</v>
      </c>
      <c r="F493" t="s">
        <v>625</v>
      </c>
      <c r="G493" t="s">
        <v>52</v>
      </c>
      <c r="H493" t="s">
        <v>1969</v>
      </c>
      <c r="I493" t="s">
        <v>1964</v>
      </c>
      <c r="J493" s="3">
        <v>44106.549305555556</v>
      </c>
      <c r="K493" t="s">
        <v>1970</v>
      </c>
      <c r="M493" t="s">
        <v>56</v>
      </c>
      <c r="P493">
        <v>0</v>
      </c>
      <c r="Q493">
        <v>50</v>
      </c>
      <c r="R493">
        <v>4</v>
      </c>
      <c r="S493" s="4">
        <v>200</v>
      </c>
      <c r="T493">
        <v>-200</v>
      </c>
      <c r="U493">
        <v>-200</v>
      </c>
      <c r="V493">
        <v>0</v>
      </c>
      <c r="W493">
        <v>0.56000000000000005</v>
      </c>
      <c r="X493">
        <v>4</v>
      </c>
      <c r="Y493">
        <v>0.56000000000000005</v>
      </c>
      <c r="Z493">
        <v>0</v>
      </c>
      <c r="AA493">
        <v>0</v>
      </c>
      <c r="AB493">
        <v>0</v>
      </c>
      <c r="AC493" t="s">
        <v>57</v>
      </c>
      <c r="AD493">
        <v>0</v>
      </c>
      <c r="AE493">
        <v>0</v>
      </c>
      <c r="AF493">
        <v>0</v>
      </c>
      <c r="AG493">
        <v>0</v>
      </c>
      <c r="AH493">
        <v>200</v>
      </c>
      <c r="AI493">
        <v>80</v>
      </c>
      <c r="AJ493">
        <v>0</v>
      </c>
      <c r="AK493">
        <v>0</v>
      </c>
      <c r="AL493">
        <v>14</v>
      </c>
      <c r="AM493">
        <v>280</v>
      </c>
      <c r="AN493">
        <v>80</v>
      </c>
      <c r="AO493" t="s">
        <v>1971</v>
      </c>
      <c r="AP493" t="s">
        <v>155</v>
      </c>
      <c r="AQ493" t="s">
        <v>156</v>
      </c>
      <c r="AR493" t="s">
        <v>156</v>
      </c>
      <c r="AS493" t="s">
        <v>62</v>
      </c>
      <c r="AT493">
        <v>1630</v>
      </c>
      <c r="AV493" s="3">
        <v>44118.355555555558</v>
      </c>
    </row>
    <row r="494" spans="1:48" x14ac:dyDescent="0.3">
      <c r="A494" t="s">
        <v>1972</v>
      </c>
      <c r="B494" t="s">
        <v>50</v>
      </c>
      <c r="E494" s="2">
        <v>780726340030</v>
      </c>
      <c r="F494" t="s">
        <v>625</v>
      </c>
      <c r="G494" t="s">
        <v>52</v>
      </c>
      <c r="H494" t="s">
        <v>1973</v>
      </c>
      <c r="I494" t="s">
        <v>1964</v>
      </c>
      <c r="J494" s="3">
        <v>44106.852777777778</v>
      </c>
      <c r="K494" t="s">
        <v>1974</v>
      </c>
      <c r="M494" t="s">
        <v>85</v>
      </c>
      <c r="P494">
        <v>0</v>
      </c>
      <c r="Q494">
        <v>50</v>
      </c>
      <c r="R494">
        <v>1</v>
      </c>
      <c r="S494" s="4">
        <v>50</v>
      </c>
      <c r="T494">
        <v>-50</v>
      </c>
      <c r="U494">
        <v>-50</v>
      </c>
      <c r="V494">
        <v>0</v>
      </c>
      <c r="W494">
        <v>0.14000000000000001</v>
      </c>
      <c r="X494">
        <v>3</v>
      </c>
      <c r="Y494">
        <v>0.42</v>
      </c>
      <c r="Z494">
        <v>0</v>
      </c>
      <c r="AA494">
        <v>0</v>
      </c>
      <c r="AB494">
        <v>0</v>
      </c>
      <c r="AC494" t="s">
        <v>57</v>
      </c>
      <c r="AD494">
        <v>0</v>
      </c>
      <c r="AE494">
        <v>0</v>
      </c>
      <c r="AF494">
        <v>0</v>
      </c>
      <c r="AG494">
        <v>0</v>
      </c>
      <c r="AH494">
        <v>160</v>
      </c>
      <c r="AI494">
        <v>80</v>
      </c>
      <c r="AJ494">
        <v>0</v>
      </c>
      <c r="AK494">
        <v>0</v>
      </c>
      <c r="AL494">
        <v>11</v>
      </c>
      <c r="AM494">
        <v>240</v>
      </c>
      <c r="AN494">
        <v>80</v>
      </c>
      <c r="AO494" t="s">
        <v>1975</v>
      </c>
      <c r="AP494" t="s">
        <v>525</v>
      </c>
      <c r="AQ494" t="s">
        <v>88</v>
      </c>
      <c r="AR494" t="s">
        <v>61</v>
      </c>
      <c r="AS494" t="s">
        <v>62</v>
      </c>
      <c r="AT494">
        <v>4225</v>
      </c>
      <c r="AV494" s="3">
        <v>44116.366666666669</v>
      </c>
    </row>
    <row r="495" spans="1:48" x14ac:dyDescent="0.3">
      <c r="A495" t="s">
        <v>1972</v>
      </c>
      <c r="B495" t="s">
        <v>50</v>
      </c>
      <c r="E495" s="2">
        <v>780726340030</v>
      </c>
      <c r="F495" t="s">
        <v>625</v>
      </c>
      <c r="G495" t="s">
        <v>52</v>
      </c>
      <c r="H495" t="s">
        <v>1973</v>
      </c>
      <c r="I495" t="s">
        <v>1964</v>
      </c>
      <c r="J495" s="3">
        <v>44106.852777777778</v>
      </c>
      <c r="K495" t="s">
        <v>1974</v>
      </c>
      <c r="M495" t="s">
        <v>221</v>
      </c>
      <c r="P495">
        <v>0</v>
      </c>
      <c r="Q495">
        <v>60</v>
      </c>
      <c r="R495">
        <v>1</v>
      </c>
      <c r="S495" s="4">
        <v>60</v>
      </c>
      <c r="T495">
        <v>-60</v>
      </c>
      <c r="U495">
        <v>-60</v>
      </c>
      <c r="V495">
        <v>0</v>
      </c>
      <c r="W495">
        <v>0.14000000000000001</v>
      </c>
      <c r="X495">
        <v>3</v>
      </c>
      <c r="Y495">
        <v>0.42</v>
      </c>
      <c r="Z495">
        <v>0</v>
      </c>
      <c r="AA495">
        <v>0</v>
      </c>
      <c r="AB495">
        <v>0</v>
      </c>
      <c r="AC495" t="s">
        <v>57</v>
      </c>
      <c r="AD495">
        <v>0</v>
      </c>
      <c r="AE495">
        <v>0</v>
      </c>
      <c r="AF495">
        <v>0</v>
      </c>
      <c r="AG495">
        <v>0</v>
      </c>
      <c r="AH495">
        <v>160</v>
      </c>
      <c r="AI495">
        <v>80</v>
      </c>
      <c r="AJ495">
        <v>0</v>
      </c>
      <c r="AK495">
        <v>0</v>
      </c>
      <c r="AL495">
        <v>11</v>
      </c>
      <c r="AM495">
        <v>240</v>
      </c>
      <c r="AN495">
        <v>80</v>
      </c>
      <c r="AO495" t="s">
        <v>1975</v>
      </c>
      <c r="AP495" t="s">
        <v>525</v>
      </c>
      <c r="AQ495" t="s">
        <v>88</v>
      </c>
      <c r="AR495" t="s">
        <v>61</v>
      </c>
      <c r="AS495" t="s">
        <v>62</v>
      </c>
      <c r="AT495">
        <v>4225</v>
      </c>
      <c r="AV495" s="3">
        <v>44116.366666666669</v>
      </c>
    </row>
    <row r="496" spans="1:48" x14ac:dyDescent="0.3">
      <c r="A496" t="s">
        <v>1972</v>
      </c>
      <c r="B496" t="s">
        <v>50</v>
      </c>
      <c r="E496" s="2">
        <v>780726340030</v>
      </c>
      <c r="F496" t="s">
        <v>625</v>
      </c>
      <c r="G496" t="s">
        <v>52</v>
      </c>
      <c r="H496" t="s">
        <v>1973</v>
      </c>
      <c r="I496" t="s">
        <v>1964</v>
      </c>
      <c r="J496" s="3">
        <v>44106.852777777778</v>
      </c>
      <c r="K496" t="s">
        <v>1974</v>
      </c>
      <c r="M496" t="s">
        <v>56</v>
      </c>
      <c r="P496">
        <v>0</v>
      </c>
      <c r="Q496">
        <v>50</v>
      </c>
      <c r="R496">
        <v>1</v>
      </c>
      <c r="S496" s="4">
        <v>50</v>
      </c>
      <c r="T496">
        <v>-50</v>
      </c>
      <c r="U496">
        <v>-50</v>
      </c>
      <c r="V496">
        <v>0</v>
      </c>
      <c r="W496">
        <v>0.14000000000000001</v>
      </c>
      <c r="X496">
        <v>3</v>
      </c>
      <c r="Y496">
        <v>0.42</v>
      </c>
      <c r="Z496">
        <v>0</v>
      </c>
      <c r="AA496">
        <v>0</v>
      </c>
      <c r="AB496">
        <v>0</v>
      </c>
      <c r="AC496" t="s">
        <v>57</v>
      </c>
      <c r="AD496">
        <v>0</v>
      </c>
      <c r="AE496">
        <v>0</v>
      </c>
      <c r="AF496">
        <v>0</v>
      </c>
      <c r="AG496">
        <v>0</v>
      </c>
      <c r="AH496">
        <v>160</v>
      </c>
      <c r="AI496">
        <v>80</v>
      </c>
      <c r="AJ496">
        <v>0</v>
      </c>
      <c r="AK496">
        <v>0</v>
      </c>
      <c r="AL496">
        <v>11</v>
      </c>
      <c r="AM496">
        <v>240</v>
      </c>
      <c r="AN496">
        <v>80</v>
      </c>
      <c r="AO496" t="s">
        <v>1975</v>
      </c>
      <c r="AP496" t="s">
        <v>525</v>
      </c>
      <c r="AQ496" t="s">
        <v>88</v>
      </c>
      <c r="AR496" t="s">
        <v>61</v>
      </c>
      <c r="AS496" t="s">
        <v>62</v>
      </c>
      <c r="AT496">
        <v>4225</v>
      </c>
      <c r="AV496" s="3">
        <v>44116.366666666669</v>
      </c>
    </row>
    <row r="497" spans="1:48" x14ac:dyDescent="0.3">
      <c r="A497" t="s">
        <v>1976</v>
      </c>
      <c r="B497" t="s">
        <v>50</v>
      </c>
      <c r="E497" s="2">
        <v>780726338508</v>
      </c>
      <c r="F497" t="s">
        <v>625</v>
      </c>
      <c r="G497" t="s">
        <v>52</v>
      </c>
      <c r="H497" t="s">
        <v>1977</v>
      </c>
      <c r="I497" t="s">
        <v>1978</v>
      </c>
      <c r="J497" s="3">
        <v>44106.853472222225</v>
      </c>
      <c r="K497" t="s">
        <v>1979</v>
      </c>
      <c r="M497" t="s">
        <v>56</v>
      </c>
      <c r="P497">
        <v>0</v>
      </c>
      <c r="Q497">
        <v>50</v>
      </c>
      <c r="R497">
        <v>2</v>
      </c>
      <c r="S497" s="4">
        <v>100</v>
      </c>
      <c r="T497">
        <v>-100</v>
      </c>
      <c r="U497">
        <v>-100</v>
      </c>
      <c r="V497">
        <v>0</v>
      </c>
      <c r="W497">
        <v>0.28000000000000003</v>
      </c>
      <c r="X497">
        <v>2</v>
      </c>
      <c r="Y497">
        <v>0.28000000000000003</v>
      </c>
      <c r="Z497">
        <v>0</v>
      </c>
      <c r="AA497">
        <v>0</v>
      </c>
      <c r="AB497">
        <v>0</v>
      </c>
      <c r="AC497" t="s">
        <v>57</v>
      </c>
      <c r="AD497">
        <v>0</v>
      </c>
      <c r="AE497">
        <v>0</v>
      </c>
      <c r="AF497">
        <v>2500</v>
      </c>
      <c r="AG497">
        <v>0</v>
      </c>
      <c r="AH497">
        <v>75</v>
      </c>
      <c r="AI497">
        <v>80</v>
      </c>
      <c r="AJ497">
        <v>0</v>
      </c>
      <c r="AK497">
        <v>0</v>
      </c>
      <c r="AL497">
        <v>7</v>
      </c>
      <c r="AM497">
        <v>155</v>
      </c>
      <c r="AN497">
        <v>80</v>
      </c>
      <c r="AO497" t="s">
        <v>308</v>
      </c>
      <c r="AP497" t="s">
        <v>193</v>
      </c>
      <c r="AQ497" t="s">
        <v>156</v>
      </c>
      <c r="AR497" t="s">
        <v>156</v>
      </c>
      <c r="AS497" t="s">
        <v>62</v>
      </c>
      <c r="AT497">
        <v>1605</v>
      </c>
      <c r="AV497" s="3">
        <v>44114.379861111112</v>
      </c>
    </row>
    <row r="498" spans="1:48" x14ac:dyDescent="0.3">
      <c r="A498" t="s">
        <v>1980</v>
      </c>
      <c r="B498" t="s">
        <v>50</v>
      </c>
      <c r="E498" s="2">
        <v>780726550715</v>
      </c>
      <c r="F498" t="s">
        <v>625</v>
      </c>
      <c r="G498" t="s">
        <v>52</v>
      </c>
      <c r="H498" t="s">
        <v>1981</v>
      </c>
      <c r="I498" t="s">
        <v>1964</v>
      </c>
      <c r="J498" s="3">
        <v>44107.438194444447</v>
      </c>
      <c r="K498" t="s">
        <v>1982</v>
      </c>
      <c r="M498" t="s">
        <v>56</v>
      </c>
      <c r="P498">
        <v>0</v>
      </c>
      <c r="Q498">
        <v>50</v>
      </c>
      <c r="R498">
        <v>4</v>
      </c>
      <c r="S498" s="4">
        <v>200</v>
      </c>
      <c r="T498">
        <v>-200</v>
      </c>
      <c r="U498">
        <v>-200</v>
      </c>
      <c r="V498">
        <v>0</v>
      </c>
      <c r="W498">
        <v>0.56000000000000005</v>
      </c>
      <c r="X498">
        <v>4</v>
      </c>
      <c r="Y498">
        <v>0.56000000000000005</v>
      </c>
      <c r="Z498">
        <v>0</v>
      </c>
      <c r="AA498">
        <v>0</v>
      </c>
      <c r="AB498">
        <v>0</v>
      </c>
      <c r="AC498" t="s">
        <v>57</v>
      </c>
      <c r="AD498">
        <v>0</v>
      </c>
      <c r="AE498">
        <v>0</v>
      </c>
      <c r="AF498">
        <v>0</v>
      </c>
      <c r="AG498">
        <v>0</v>
      </c>
      <c r="AH498">
        <v>200</v>
      </c>
      <c r="AI498">
        <v>80</v>
      </c>
      <c r="AJ498">
        <v>0</v>
      </c>
      <c r="AK498">
        <v>0</v>
      </c>
      <c r="AL498">
        <v>14</v>
      </c>
      <c r="AM498">
        <v>280</v>
      </c>
      <c r="AN498">
        <v>80</v>
      </c>
      <c r="AO498" t="s">
        <v>1983</v>
      </c>
      <c r="AP498" t="s">
        <v>1750</v>
      </c>
      <c r="AQ498" t="s">
        <v>265</v>
      </c>
      <c r="AR498" t="s">
        <v>61</v>
      </c>
      <c r="AS498" t="s">
        <v>62</v>
      </c>
      <c r="AT498">
        <v>4307</v>
      </c>
      <c r="AV498" s="3">
        <v>44111.380555555559</v>
      </c>
    </row>
    <row r="499" spans="1:48" x14ac:dyDescent="0.3">
      <c r="A499" t="s">
        <v>1984</v>
      </c>
      <c r="B499" t="s">
        <v>50</v>
      </c>
      <c r="E499" s="2">
        <v>780728576626</v>
      </c>
      <c r="F499" t="s">
        <v>625</v>
      </c>
      <c r="G499" t="s">
        <v>52</v>
      </c>
      <c r="H499" t="s">
        <v>1985</v>
      </c>
      <c r="I499" t="s">
        <v>1964</v>
      </c>
      <c r="J499" s="3">
        <v>44107.932638888888</v>
      </c>
      <c r="K499" t="s">
        <v>1986</v>
      </c>
      <c r="M499" t="s">
        <v>56</v>
      </c>
      <c r="P499">
        <v>0</v>
      </c>
      <c r="Q499">
        <v>50</v>
      </c>
      <c r="R499">
        <v>3</v>
      </c>
      <c r="S499" s="4">
        <v>150</v>
      </c>
      <c r="T499">
        <v>-150</v>
      </c>
      <c r="U499">
        <v>-150</v>
      </c>
      <c r="V499">
        <v>0</v>
      </c>
      <c r="W499">
        <v>0.42</v>
      </c>
      <c r="X499">
        <v>3</v>
      </c>
      <c r="Y499">
        <v>0.42</v>
      </c>
      <c r="Z499">
        <v>0</v>
      </c>
      <c r="AA499">
        <v>0</v>
      </c>
      <c r="AB499">
        <v>0</v>
      </c>
      <c r="AC499" t="s">
        <v>57</v>
      </c>
      <c r="AD499">
        <v>0</v>
      </c>
      <c r="AE499">
        <v>0</v>
      </c>
      <c r="AF499">
        <v>0</v>
      </c>
      <c r="AG499">
        <v>0</v>
      </c>
      <c r="AH499">
        <v>150</v>
      </c>
      <c r="AI499">
        <v>80</v>
      </c>
      <c r="AJ499">
        <v>0</v>
      </c>
      <c r="AK499">
        <v>0</v>
      </c>
      <c r="AL499">
        <v>11</v>
      </c>
      <c r="AM499">
        <v>230</v>
      </c>
      <c r="AN499">
        <v>80</v>
      </c>
      <c r="AO499" t="s">
        <v>1987</v>
      </c>
      <c r="AP499" t="s">
        <v>862</v>
      </c>
      <c r="AQ499" t="s">
        <v>60</v>
      </c>
      <c r="AR499" t="s">
        <v>61</v>
      </c>
      <c r="AS499" t="s">
        <v>62</v>
      </c>
      <c r="AT499">
        <v>4027</v>
      </c>
      <c r="AV499" s="3">
        <v>44116.365277777775</v>
      </c>
    </row>
    <row r="500" spans="1:48" x14ac:dyDescent="0.3">
      <c r="A500" t="s">
        <v>1988</v>
      </c>
      <c r="B500" t="s">
        <v>50</v>
      </c>
      <c r="E500" s="2">
        <v>780728870031</v>
      </c>
      <c r="F500" t="s">
        <v>625</v>
      </c>
      <c r="G500" t="s">
        <v>52</v>
      </c>
      <c r="H500" t="s">
        <v>1989</v>
      </c>
      <c r="I500" t="s">
        <v>1964</v>
      </c>
      <c r="J500" s="3">
        <v>44108.420138888891</v>
      </c>
      <c r="K500" t="s">
        <v>1990</v>
      </c>
      <c r="M500" t="s">
        <v>56</v>
      </c>
      <c r="P500">
        <v>0</v>
      </c>
      <c r="Q500">
        <v>50</v>
      </c>
      <c r="R500">
        <v>3</v>
      </c>
      <c r="S500" s="4">
        <v>150</v>
      </c>
      <c r="T500">
        <v>-150</v>
      </c>
      <c r="U500">
        <v>-150</v>
      </c>
      <c r="V500">
        <v>0</v>
      </c>
      <c r="W500">
        <v>0.42</v>
      </c>
      <c r="X500">
        <v>3</v>
      </c>
      <c r="Y500">
        <v>0.42</v>
      </c>
      <c r="Z500">
        <v>0</v>
      </c>
      <c r="AA500">
        <v>0</v>
      </c>
      <c r="AB500">
        <v>0</v>
      </c>
      <c r="AC500" t="s">
        <v>57</v>
      </c>
      <c r="AD500">
        <v>0</v>
      </c>
      <c r="AE500">
        <v>0</v>
      </c>
      <c r="AF500">
        <v>0</v>
      </c>
      <c r="AG500">
        <v>0</v>
      </c>
      <c r="AH500">
        <v>150</v>
      </c>
      <c r="AI500">
        <v>80</v>
      </c>
      <c r="AJ500">
        <v>0</v>
      </c>
      <c r="AK500">
        <v>0</v>
      </c>
      <c r="AL500">
        <v>11</v>
      </c>
      <c r="AM500">
        <v>230</v>
      </c>
      <c r="AN500">
        <v>80</v>
      </c>
      <c r="AO500" t="s">
        <v>1810</v>
      </c>
      <c r="AP500" t="s">
        <v>829</v>
      </c>
      <c r="AQ500" t="s">
        <v>95</v>
      </c>
      <c r="AR500" t="s">
        <v>75</v>
      </c>
      <c r="AS500" t="s">
        <v>62</v>
      </c>
      <c r="AT500">
        <v>3000</v>
      </c>
      <c r="AU500" t="s">
        <v>1991</v>
      </c>
      <c r="AV500" s="3">
        <v>44117.334027777775</v>
      </c>
    </row>
    <row r="501" spans="1:48" x14ac:dyDescent="0.3">
      <c r="A501" t="s">
        <v>1992</v>
      </c>
      <c r="B501" t="s">
        <v>50</v>
      </c>
      <c r="E501" s="2">
        <v>780732043487</v>
      </c>
      <c r="F501" t="s">
        <v>625</v>
      </c>
      <c r="G501" t="s">
        <v>52</v>
      </c>
      <c r="H501" t="s">
        <v>1993</v>
      </c>
      <c r="I501" t="s">
        <v>1994</v>
      </c>
      <c r="J501" s="3">
        <v>44108.854861111111</v>
      </c>
      <c r="K501" t="s">
        <v>1995</v>
      </c>
      <c r="M501" t="s">
        <v>56</v>
      </c>
      <c r="P501">
        <v>0</v>
      </c>
      <c r="Q501">
        <v>50</v>
      </c>
      <c r="R501">
        <v>4</v>
      </c>
      <c r="S501" s="4">
        <v>200</v>
      </c>
      <c r="T501">
        <v>-200</v>
      </c>
      <c r="U501">
        <v>-200</v>
      </c>
      <c r="V501">
        <v>0</v>
      </c>
      <c r="W501">
        <v>0.56000000000000005</v>
      </c>
      <c r="X501">
        <v>4</v>
      </c>
      <c r="Y501">
        <v>0.56000000000000005</v>
      </c>
      <c r="Z501">
        <v>0</v>
      </c>
      <c r="AA501">
        <v>0</v>
      </c>
      <c r="AB501">
        <v>0</v>
      </c>
      <c r="AC501" t="s">
        <v>57</v>
      </c>
      <c r="AD501">
        <v>0</v>
      </c>
      <c r="AE501">
        <v>0</v>
      </c>
      <c r="AF501">
        <v>0</v>
      </c>
      <c r="AG501">
        <v>0</v>
      </c>
      <c r="AH501">
        <v>200</v>
      </c>
      <c r="AI501">
        <v>35</v>
      </c>
      <c r="AJ501">
        <v>45</v>
      </c>
      <c r="AK501">
        <v>0</v>
      </c>
      <c r="AL501">
        <v>14</v>
      </c>
      <c r="AM501">
        <v>235</v>
      </c>
      <c r="AN501">
        <v>80</v>
      </c>
      <c r="AO501" t="s">
        <v>1550</v>
      </c>
      <c r="AP501" t="s">
        <v>204</v>
      </c>
      <c r="AQ501" t="s">
        <v>156</v>
      </c>
      <c r="AR501" t="s">
        <v>156</v>
      </c>
      <c r="AS501" t="s">
        <v>62</v>
      </c>
      <c r="AT501">
        <v>1701</v>
      </c>
      <c r="AV501" s="3">
        <v>44113.837500000001</v>
      </c>
    </row>
    <row r="502" spans="1:48" x14ac:dyDescent="0.3">
      <c r="A502" t="s">
        <v>1996</v>
      </c>
      <c r="B502" t="s">
        <v>50</v>
      </c>
      <c r="E502" s="2">
        <v>780732043987</v>
      </c>
      <c r="F502" t="s">
        <v>625</v>
      </c>
      <c r="G502" t="s">
        <v>52</v>
      </c>
      <c r="H502" t="s">
        <v>1997</v>
      </c>
      <c r="I502" t="s">
        <v>1998</v>
      </c>
      <c r="J502" s="3">
        <v>44108.923611111109</v>
      </c>
      <c r="K502" t="s">
        <v>1999</v>
      </c>
      <c r="M502" t="s">
        <v>191</v>
      </c>
      <c r="P502">
        <v>0</v>
      </c>
      <c r="Q502">
        <v>50</v>
      </c>
      <c r="R502">
        <v>2</v>
      </c>
      <c r="S502" s="4">
        <v>100</v>
      </c>
      <c r="T502">
        <v>-100</v>
      </c>
      <c r="U502">
        <v>-100</v>
      </c>
      <c r="V502">
        <v>0</v>
      </c>
      <c r="W502">
        <v>0.28000000000000003</v>
      </c>
      <c r="X502">
        <v>2</v>
      </c>
      <c r="Y502">
        <v>0.28000000000000003</v>
      </c>
      <c r="Z502">
        <v>0</v>
      </c>
      <c r="AA502">
        <v>0</v>
      </c>
      <c r="AB502">
        <v>0</v>
      </c>
      <c r="AC502" t="s">
        <v>57</v>
      </c>
      <c r="AD502">
        <v>0</v>
      </c>
      <c r="AE502">
        <v>0</v>
      </c>
      <c r="AF502">
        <v>0</v>
      </c>
      <c r="AG502">
        <v>0</v>
      </c>
      <c r="AH502">
        <v>100</v>
      </c>
      <c r="AI502">
        <v>35</v>
      </c>
      <c r="AJ502">
        <v>45</v>
      </c>
      <c r="AK502">
        <v>0</v>
      </c>
      <c r="AL502">
        <v>7</v>
      </c>
      <c r="AM502">
        <v>135</v>
      </c>
      <c r="AN502">
        <v>80</v>
      </c>
      <c r="AO502" t="s">
        <v>280</v>
      </c>
      <c r="AP502" t="s">
        <v>281</v>
      </c>
      <c r="AQ502" t="s">
        <v>156</v>
      </c>
      <c r="AR502" t="s">
        <v>156</v>
      </c>
      <c r="AS502" t="s">
        <v>62</v>
      </c>
      <c r="AT502">
        <v>1740</v>
      </c>
      <c r="AV502" s="3">
        <v>44114.451388888891</v>
      </c>
    </row>
    <row r="503" spans="1:48" x14ac:dyDescent="0.3">
      <c r="A503" t="s">
        <v>2000</v>
      </c>
      <c r="B503" t="s">
        <v>50</v>
      </c>
      <c r="E503" s="2">
        <v>780732044290</v>
      </c>
      <c r="F503" t="s">
        <v>625</v>
      </c>
      <c r="G503" t="s">
        <v>52</v>
      </c>
      <c r="H503" t="s">
        <v>2001</v>
      </c>
      <c r="I503" t="s">
        <v>2002</v>
      </c>
      <c r="J503" s="3">
        <v>44109.361111111109</v>
      </c>
      <c r="K503" t="s">
        <v>2003</v>
      </c>
      <c r="M503" t="s">
        <v>56</v>
      </c>
      <c r="P503">
        <v>0</v>
      </c>
      <c r="Q503">
        <v>50</v>
      </c>
      <c r="R503">
        <v>4</v>
      </c>
      <c r="S503" s="4">
        <v>200</v>
      </c>
      <c r="T503">
        <v>-200</v>
      </c>
      <c r="U503">
        <v>-200</v>
      </c>
      <c r="V503">
        <v>0</v>
      </c>
      <c r="W503">
        <v>0.56000000000000005</v>
      </c>
      <c r="X503">
        <v>4</v>
      </c>
      <c r="Y503">
        <v>0.56000000000000005</v>
      </c>
      <c r="Z503">
        <v>0</v>
      </c>
      <c r="AA503">
        <v>0</v>
      </c>
      <c r="AB503">
        <v>0</v>
      </c>
      <c r="AC503" t="s">
        <v>57</v>
      </c>
      <c r="AD503">
        <v>0</v>
      </c>
      <c r="AE503">
        <v>0</v>
      </c>
      <c r="AF503">
        <v>0</v>
      </c>
      <c r="AG503">
        <v>0</v>
      </c>
      <c r="AH503">
        <v>200</v>
      </c>
      <c r="AI503">
        <v>80</v>
      </c>
      <c r="AJ503">
        <v>0</v>
      </c>
      <c r="AK503">
        <v>0</v>
      </c>
      <c r="AL503">
        <v>14</v>
      </c>
      <c r="AM503">
        <v>280</v>
      </c>
      <c r="AN503">
        <v>80</v>
      </c>
      <c r="AO503" t="s">
        <v>2004</v>
      </c>
      <c r="AP503" t="s">
        <v>1967</v>
      </c>
      <c r="AQ503" t="s">
        <v>174</v>
      </c>
      <c r="AR503" t="s">
        <v>75</v>
      </c>
      <c r="AS503" t="s">
        <v>62</v>
      </c>
      <c r="AT503">
        <v>2400</v>
      </c>
      <c r="AV503" s="3">
        <v>44113.709722222222</v>
      </c>
    </row>
    <row r="504" spans="1:48" x14ac:dyDescent="0.3">
      <c r="A504" t="s">
        <v>2005</v>
      </c>
      <c r="B504" t="s">
        <v>50</v>
      </c>
      <c r="E504" s="2">
        <v>780735192012</v>
      </c>
      <c r="F504" t="s">
        <v>625</v>
      </c>
      <c r="G504" t="s">
        <v>52</v>
      </c>
      <c r="H504" t="s">
        <v>2006</v>
      </c>
      <c r="I504" t="s">
        <v>1998</v>
      </c>
      <c r="J504" s="3">
        <v>44110.52847222222</v>
      </c>
      <c r="K504" t="s">
        <v>2007</v>
      </c>
      <c r="M504" t="s">
        <v>56</v>
      </c>
      <c r="P504">
        <v>0</v>
      </c>
      <c r="Q504">
        <v>50</v>
      </c>
      <c r="R504">
        <v>4</v>
      </c>
      <c r="S504" s="4">
        <v>200</v>
      </c>
      <c r="T504">
        <v>-200</v>
      </c>
      <c r="U504">
        <v>-200</v>
      </c>
      <c r="V504">
        <v>0</v>
      </c>
      <c r="W504">
        <v>0.56000000000000005</v>
      </c>
      <c r="X504">
        <v>4</v>
      </c>
      <c r="Y504">
        <v>0.56000000000000005</v>
      </c>
      <c r="Z504">
        <v>0</v>
      </c>
      <c r="AA504">
        <v>0</v>
      </c>
      <c r="AB504">
        <v>0</v>
      </c>
      <c r="AC504" t="s">
        <v>57</v>
      </c>
      <c r="AD504">
        <v>0</v>
      </c>
      <c r="AE504">
        <v>0</v>
      </c>
      <c r="AF504">
        <v>2400</v>
      </c>
      <c r="AG504">
        <v>0</v>
      </c>
      <c r="AH504">
        <v>176</v>
      </c>
      <c r="AI504">
        <v>45</v>
      </c>
      <c r="AJ504">
        <v>60</v>
      </c>
      <c r="AK504">
        <v>0</v>
      </c>
      <c r="AL504">
        <v>14</v>
      </c>
      <c r="AM504">
        <v>221</v>
      </c>
      <c r="AN504">
        <v>105</v>
      </c>
      <c r="AO504" t="s">
        <v>1830</v>
      </c>
      <c r="AP504" t="s">
        <v>1831</v>
      </c>
      <c r="AQ504" t="s">
        <v>325</v>
      </c>
      <c r="AR504" t="s">
        <v>241</v>
      </c>
      <c r="AS504" t="s">
        <v>62</v>
      </c>
      <c r="AT504">
        <v>5001</v>
      </c>
      <c r="AV504" s="3">
        <v>44116.478472222225</v>
      </c>
    </row>
    <row r="505" spans="1:48" x14ac:dyDescent="0.3">
      <c r="A505" t="s">
        <v>2008</v>
      </c>
      <c r="B505" t="s">
        <v>50</v>
      </c>
      <c r="E505" s="2">
        <v>780735774625</v>
      </c>
      <c r="F505" t="s">
        <v>625</v>
      </c>
      <c r="G505" t="s">
        <v>52</v>
      </c>
      <c r="H505" t="s">
        <v>2009</v>
      </c>
      <c r="I505" t="s">
        <v>1994</v>
      </c>
      <c r="J505" s="3">
        <v>44110.675000000003</v>
      </c>
      <c r="K505" t="s">
        <v>2010</v>
      </c>
      <c r="M505" t="s">
        <v>56</v>
      </c>
      <c r="P505">
        <v>0</v>
      </c>
      <c r="Q505">
        <v>50</v>
      </c>
      <c r="R505">
        <v>3</v>
      </c>
      <c r="S505" s="4">
        <v>150</v>
      </c>
      <c r="T505">
        <v>-150</v>
      </c>
      <c r="U505">
        <v>-150</v>
      </c>
      <c r="V505">
        <v>0</v>
      </c>
      <c r="W505">
        <v>0.42</v>
      </c>
      <c r="X505">
        <v>3</v>
      </c>
      <c r="Y505">
        <v>0.42</v>
      </c>
      <c r="Z505">
        <v>0</v>
      </c>
      <c r="AA505">
        <v>0</v>
      </c>
      <c r="AB505">
        <v>0</v>
      </c>
      <c r="AC505" t="s">
        <v>57</v>
      </c>
      <c r="AD505">
        <v>0</v>
      </c>
      <c r="AE505">
        <v>0</v>
      </c>
      <c r="AF505">
        <v>0</v>
      </c>
      <c r="AG505">
        <v>0</v>
      </c>
      <c r="AH505">
        <v>150</v>
      </c>
      <c r="AI505">
        <v>80</v>
      </c>
      <c r="AJ505">
        <v>0</v>
      </c>
      <c r="AK505">
        <v>0</v>
      </c>
      <c r="AL505">
        <v>11</v>
      </c>
      <c r="AM505">
        <v>230</v>
      </c>
      <c r="AN505">
        <v>80</v>
      </c>
      <c r="AO505" t="s">
        <v>2011</v>
      </c>
      <c r="AP505" t="s">
        <v>2012</v>
      </c>
      <c r="AQ505" t="s">
        <v>156</v>
      </c>
      <c r="AR505" t="s">
        <v>156</v>
      </c>
      <c r="AS505" t="s">
        <v>62</v>
      </c>
      <c r="AT505">
        <v>1017</v>
      </c>
      <c r="AV505" s="3">
        <v>44113.584027777775</v>
      </c>
    </row>
    <row r="506" spans="1:48" x14ac:dyDescent="0.3">
      <c r="A506" t="s">
        <v>2013</v>
      </c>
      <c r="B506" t="s">
        <v>50</v>
      </c>
      <c r="E506" s="2">
        <v>780737828124</v>
      </c>
      <c r="F506" t="s">
        <v>625</v>
      </c>
      <c r="G506" t="s">
        <v>52</v>
      </c>
      <c r="H506" t="s">
        <v>2014</v>
      </c>
      <c r="I506" t="s">
        <v>2015</v>
      </c>
      <c r="J506" s="3">
        <v>44110.84375</v>
      </c>
      <c r="K506" t="s">
        <v>2016</v>
      </c>
      <c r="M506" t="s">
        <v>56</v>
      </c>
      <c r="P506">
        <v>0</v>
      </c>
      <c r="Q506">
        <v>50</v>
      </c>
      <c r="R506">
        <v>2</v>
      </c>
      <c r="S506" s="4">
        <v>100</v>
      </c>
      <c r="T506">
        <v>-100</v>
      </c>
      <c r="U506">
        <v>-100</v>
      </c>
      <c r="V506">
        <v>0</v>
      </c>
      <c r="W506">
        <v>0.28000000000000003</v>
      </c>
      <c r="X506">
        <v>2</v>
      </c>
      <c r="Y506">
        <v>0.28000000000000003</v>
      </c>
      <c r="Z506">
        <v>0</v>
      </c>
      <c r="AA506">
        <v>0</v>
      </c>
      <c r="AB506">
        <v>0</v>
      </c>
      <c r="AC506" t="s">
        <v>57</v>
      </c>
      <c r="AD506">
        <v>0</v>
      </c>
      <c r="AE506">
        <v>0</v>
      </c>
      <c r="AF506">
        <v>0</v>
      </c>
      <c r="AG506">
        <v>0</v>
      </c>
      <c r="AH506">
        <v>100</v>
      </c>
      <c r="AI506">
        <v>80</v>
      </c>
      <c r="AJ506">
        <v>0</v>
      </c>
      <c r="AK506">
        <v>0</v>
      </c>
      <c r="AL506">
        <v>7</v>
      </c>
      <c r="AM506">
        <v>180</v>
      </c>
      <c r="AN506">
        <v>80</v>
      </c>
      <c r="AO506" t="s">
        <v>1720</v>
      </c>
      <c r="AP506" t="s">
        <v>87</v>
      </c>
      <c r="AQ506" t="s">
        <v>88</v>
      </c>
      <c r="AR506" t="s">
        <v>61</v>
      </c>
      <c r="AS506" t="s">
        <v>62</v>
      </c>
      <c r="AT506">
        <v>4200</v>
      </c>
      <c r="AV506" s="3">
        <v>44120.353472222225</v>
      </c>
    </row>
    <row r="507" spans="1:48" x14ac:dyDescent="0.3">
      <c r="A507" t="s">
        <v>2017</v>
      </c>
      <c r="B507" t="s">
        <v>50</v>
      </c>
      <c r="E507" s="2">
        <v>780738124723</v>
      </c>
      <c r="F507" t="s">
        <v>625</v>
      </c>
      <c r="G507" t="s">
        <v>52</v>
      </c>
      <c r="H507" t="s">
        <v>2018</v>
      </c>
      <c r="I507" t="s">
        <v>2015</v>
      </c>
      <c r="J507" s="3">
        <v>44111.511805555558</v>
      </c>
      <c r="K507" t="s">
        <v>2019</v>
      </c>
      <c r="M507" t="s">
        <v>191</v>
      </c>
      <c r="P507">
        <v>0</v>
      </c>
      <c r="Q507">
        <v>50</v>
      </c>
      <c r="R507">
        <v>3</v>
      </c>
      <c r="S507" s="4">
        <v>150</v>
      </c>
      <c r="T507">
        <v>-150</v>
      </c>
      <c r="U507">
        <v>-150</v>
      </c>
      <c r="V507">
        <v>0</v>
      </c>
      <c r="W507">
        <v>0.42</v>
      </c>
      <c r="X507">
        <v>6</v>
      </c>
      <c r="Y507">
        <v>0.84</v>
      </c>
      <c r="Z507">
        <v>0</v>
      </c>
      <c r="AA507">
        <v>0</v>
      </c>
      <c r="AB507">
        <v>0</v>
      </c>
      <c r="AC507" t="s">
        <v>57</v>
      </c>
      <c r="AD507">
        <v>0</v>
      </c>
      <c r="AE507">
        <v>0</v>
      </c>
      <c r="AF507">
        <v>0</v>
      </c>
      <c r="AG507">
        <v>0</v>
      </c>
      <c r="AH507">
        <v>300</v>
      </c>
      <c r="AI507">
        <v>0</v>
      </c>
      <c r="AJ507">
        <v>80</v>
      </c>
      <c r="AK507">
        <v>0</v>
      </c>
      <c r="AL507">
        <v>21</v>
      </c>
      <c r="AM507">
        <v>300</v>
      </c>
      <c r="AN507">
        <v>80</v>
      </c>
      <c r="AO507" t="s">
        <v>1054</v>
      </c>
      <c r="AP507" t="s">
        <v>1620</v>
      </c>
      <c r="AQ507" t="s">
        <v>95</v>
      </c>
      <c r="AR507" t="s">
        <v>75</v>
      </c>
      <c r="AS507" t="s">
        <v>62</v>
      </c>
      <c r="AT507">
        <v>3006</v>
      </c>
      <c r="AV507" s="3">
        <v>44114.855555555558</v>
      </c>
    </row>
    <row r="508" spans="1:48" x14ac:dyDescent="0.3">
      <c r="A508" t="s">
        <v>2017</v>
      </c>
      <c r="B508" t="s">
        <v>50</v>
      </c>
      <c r="E508" s="2">
        <v>780738124723</v>
      </c>
      <c r="F508" t="s">
        <v>625</v>
      </c>
      <c r="G508" t="s">
        <v>52</v>
      </c>
      <c r="H508" t="s">
        <v>2018</v>
      </c>
      <c r="I508" t="s">
        <v>2015</v>
      </c>
      <c r="J508" s="3">
        <v>44111.511805555558</v>
      </c>
      <c r="K508" t="s">
        <v>2019</v>
      </c>
      <c r="M508" t="s">
        <v>56</v>
      </c>
      <c r="P508">
        <v>0</v>
      </c>
      <c r="Q508">
        <v>50</v>
      </c>
      <c r="R508">
        <v>3</v>
      </c>
      <c r="S508" s="4">
        <v>150</v>
      </c>
      <c r="T508">
        <v>-150</v>
      </c>
      <c r="U508">
        <v>-150</v>
      </c>
      <c r="V508">
        <v>0</v>
      </c>
      <c r="W508">
        <v>0.42</v>
      </c>
      <c r="X508">
        <v>6</v>
      </c>
      <c r="Y508">
        <v>0.84</v>
      </c>
      <c r="Z508">
        <v>0</v>
      </c>
      <c r="AA508">
        <v>0</v>
      </c>
      <c r="AB508">
        <v>0</v>
      </c>
      <c r="AC508" t="s">
        <v>57</v>
      </c>
      <c r="AD508">
        <v>0</v>
      </c>
      <c r="AE508">
        <v>0</v>
      </c>
      <c r="AF508">
        <v>0</v>
      </c>
      <c r="AG508">
        <v>0</v>
      </c>
      <c r="AH508">
        <v>300</v>
      </c>
      <c r="AI508">
        <v>0</v>
      </c>
      <c r="AJ508">
        <v>80</v>
      </c>
      <c r="AK508">
        <v>0</v>
      </c>
      <c r="AL508">
        <v>21</v>
      </c>
      <c r="AM508">
        <v>300</v>
      </c>
      <c r="AN508">
        <v>80</v>
      </c>
      <c r="AO508" t="s">
        <v>1054</v>
      </c>
      <c r="AP508" t="s">
        <v>1620</v>
      </c>
      <c r="AQ508" t="s">
        <v>95</v>
      </c>
      <c r="AR508" t="s">
        <v>75</v>
      </c>
      <c r="AS508" t="s">
        <v>62</v>
      </c>
      <c r="AT508">
        <v>3006</v>
      </c>
      <c r="AV508" s="3">
        <v>44114.855555555558</v>
      </c>
    </row>
    <row r="509" spans="1:48" x14ac:dyDescent="0.3">
      <c r="A509" t="s">
        <v>2020</v>
      </c>
      <c r="B509" t="s">
        <v>50</v>
      </c>
      <c r="E509" s="2">
        <v>780740260867</v>
      </c>
      <c r="F509" t="s">
        <v>625</v>
      </c>
      <c r="G509" t="s">
        <v>52</v>
      </c>
      <c r="H509" t="s">
        <v>2021</v>
      </c>
      <c r="I509" t="s">
        <v>2015</v>
      </c>
      <c r="J509" s="3">
        <v>44111.837500000001</v>
      </c>
      <c r="K509" t="s">
        <v>2022</v>
      </c>
      <c r="M509" t="s">
        <v>56</v>
      </c>
      <c r="P509">
        <v>0</v>
      </c>
      <c r="Q509">
        <v>50</v>
      </c>
      <c r="R509">
        <v>2</v>
      </c>
      <c r="S509" s="4">
        <v>100</v>
      </c>
      <c r="T509">
        <v>-100</v>
      </c>
      <c r="U509">
        <v>-100</v>
      </c>
      <c r="V509">
        <v>0</v>
      </c>
      <c r="W509">
        <v>0.28000000000000003</v>
      </c>
      <c r="X509">
        <v>2</v>
      </c>
      <c r="Y509">
        <v>0.28000000000000003</v>
      </c>
      <c r="Z509">
        <v>0</v>
      </c>
      <c r="AA509">
        <v>0</v>
      </c>
      <c r="AB509">
        <v>0</v>
      </c>
      <c r="AC509" t="s">
        <v>57</v>
      </c>
      <c r="AD509">
        <v>0</v>
      </c>
      <c r="AE509">
        <v>0</v>
      </c>
      <c r="AF509">
        <v>0</v>
      </c>
      <c r="AG509">
        <v>0</v>
      </c>
      <c r="AH509">
        <v>100</v>
      </c>
      <c r="AI509">
        <v>20</v>
      </c>
      <c r="AJ509">
        <v>60</v>
      </c>
      <c r="AK509">
        <v>0</v>
      </c>
      <c r="AL509">
        <v>7</v>
      </c>
      <c r="AM509">
        <v>120</v>
      </c>
      <c r="AN509">
        <v>80</v>
      </c>
      <c r="AO509" t="s">
        <v>2023</v>
      </c>
      <c r="AP509" t="s">
        <v>2024</v>
      </c>
      <c r="AQ509" t="s">
        <v>95</v>
      </c>
      <c r="AR509" t="s">
        <v>75</v>
      </c>
      <c r="AS509" t="s">
        <v>62</v>
      </c>
      <c r="AT509">
        <v>3008</v>
      </c>
      <c r="AV509" s="3">
        <v>44114.54583333333</v>
      </c>
    </row>
    <row r="510" spans="1:48" x14ac:dyDescent="0.3">
      <c r="A510" t="s">
        <v>2025</v>
      </c>
      <c r="B510" t="s">
        <v>50</v>
      </c>
      <c r="E510" s="2">
        <v>780740261249</v>
      </c>
      <c r="F510" t="s">
        <v>625</v>
      </c>
      <c r="G510" t="s">
        <v>52</v>
      </c>
      <c r="H510" t="s">
        <v>2026</v>
      </c>
      <c r="I510" t="s">
        <v>2015</v>
      </c>
      <c r="J510" s="3">
        <v>44111.870138888888</v>
      </c>
      <c r="K510" t="s">
        <v>2027</v>
      </c>
      <c r="M510" t="s">
        <v>56</v>
      </c>
      <c r="P510">
        <v>0</v>
      </c>
      <c r="Q510">
        <v>50</v>
      </c>
      <c r="R510">
        <v>2</v>
      </c>
      <c r="S510" s="4">
        <v>100</v>
      </c>
      <c r="T510">
        <v>-100</v>
      </c>
      <c r="U510">
        <v>-100</v>
      </c>
      <c r="V510">
        <v>0</v>
      </c>
      <c r="W510">
        <v>0.28000000000000003</v>
      </c>
      <c r="X510">
        <v>2</v>
      </c>
      <c r="Y510">
        <v>0.28000000000000003</v>
      </c>
      <c r="Z510">
        <v>0</v>
      </c>
      <c r="AA510">
        <v>0</v>
      </c>
      <c r="AB510">
        <v>0</v>
      </c>
      <c r="AC510" t="s">
        <v>57</v>
      </c>
      <c r="AD510">
        <v>0</v>
      </c>
      <c r="AE510">
        <v>0</v>
      </c>
      <c r="AF510">
        <v>0</v>
      </c>
      <c r="AG510">
        <v>0</v>
      </c>
      <c r="AH510">
        <v>100</v>
      </c>
      <c r="AI510">
        <v>20</v>
      </c>
      <c r="AJ510">
        <v>60</v>
      </c>
      <c r="AK510">
        <v>0</v>
      </c>
      <c r="AL510">
        <v>7</v>
      </c>
      <c r="AM510">
        <v>120</v>
      </c>
      <c r="AN510">
        <v>80</v>
      </c>
      <c r="AO510" t="s">
        <v>1945</v>
      </c>
      <c r="AP510" t="s">
        <v>1946</v>
      </c>
      <c r="AQ510" t="s">
        <v>174</v>
      </c>
      <c r="AR510" t="s">
        <v>75</v>
      </c>
      <c r="AS510" t="s">
        <v>62</v>
      </c>
      <c r="AT510">
        <v>2429</v>
      </c>
      <c r="AV510" s="3">
        <v>44120.340277777781</v>
      </c>
    </row>
    <row r="511" spans="1:48" x14ac:dyDescent="0.3">
      <c r="A511" t="s">
        <v>2028</v>
      </c>
      <c r="B511" t="s">
        <v>50</v>
      </c>
      <c r="E511" s="2">
        <v>780740262065</v>
      </c>
      <c r="F511" t="s">
        <v>625</v>
      </c>
      <c r="G511" t="s">
        <v>52</v>
      </c>
      <c r="H511" t="s">
        <v>2029</v>
      </c>
      <c r="I511" t="s">
        <v>2015</v>
      </c>
      <c r="J511" s="3">
        <v>44112.030555555553</v>
      </c>
      <c r="K511" t="s">
        <v>2030</v>
      </c>
      <c r="M511" t="s">
        <v>85</v>
      </c>
      <c r="P511">
        <v>0</v>
      </c>
      <c r="Q511">
        <v>50</v>
      </c>
      <c r="R511">
        <v>2</v>
      </c>
      <c r="S511" s="4">
        <v>100</v>
      </c>
      <c r="T511">
        <v>-100</v>
      </c>
      <c r="U511">
        <v>-100</v>
      </c>
      <c r="V511">
        <v>0</v>
      </c>
      <c r="W511">
        <v>0.28000000000000003</v>
      </c>
      <c r="X511">
        <v>9</v>
      </c>
      <c r="Y511">
        <v>1.26</v>
      </c>
      <c r="Z511">
        <v>0</v>
      </c>
      <c r="AA511">
        <v>0</v>
      </c>
      <c r="AB511">
        <v>0</v>
      </c>
      <c r="AC511" t="s">
        <v>57</v>
      </c>
      <c r="AD511">
        <v>0</v>
      </c>
      <c r="AE511">
        <v>0</v>
      </c>
      <c r="AF511">
        <v>0</v>
      </c>
      <c r="AG511">
        <v>0</v>
      </c>
      <c r="AH511">
        <v>450</v>
      </c>
      <c r="AI511">
        <v>80</v>
      </c>
      <c r="AJ511">
        <v>0</v>
      </c>
      <c r="AK511">
        <v>0</v>
      </c>
      <c r="AL511">
        <v>32</v>
      </c>
      <c r="AM511">
        <v>530</v>
      </c>
      <c r="AN511">
        <v>80</v>
      </c>
      <c r="AO511" t="s">
        <v>2031</v>
      </c>
      <c r="AP511" t="s">
        <v>1046</v>
      </c>
      <c r="AQ511" t="s">
        <v>68</v>
      </c>
      <c r="AR511" t="s">
        <v>61</v>
      </c>
      <c r="AS511" t="s">
        <v>62</v>
      </c>
      <c r="AT511">
        <v>4102</v>
      </c>
      <c r="AV511" s="3">
        <v>44114.697916666664</v>
      </c>
    </row>
    <row r="512" spans="1:48" x14ac:dyDescent="0.3">
      <c r="A512" t="s">
        <v>2028</v>
      </c>
      <c r="B512" t="s">
        <v>50</v>
      </c>
      <c r="E512" s="2">
        <v>780740262065</v>
      </c>
      <c r="F512" t="s">
        <v>625</v>
      </c>
      <c r="G512" t="s">
        <v>52</v>
      </c>
      <c r="H512" t="s">
        <v>2029</v>
      </c>
      <c r="I512" t="s">
        <v>2015</v>
      </c>
      <c r="J512" s="3">
        <v>44112.030555555553</v>
      </c>
      <c r="K512" t="s">
        <v>2030</v>
      </c>
      <c r="M512" t="s">
        <v>56</v>
      </c>
      <c r="P512">
        <v>0</v>
      </c>
      <c r="Q512">
        <v>50</v>
      </c>
      <c r="R512">
        <v>7</v>
      </c>
      <c r="S512" s="4">
        <v>350</v>
      </c>
      <c r="T512">
        <v>-350</v>
      </c>
      <c r="U512">
        <v>-350</v>
      </c>
      <c r="V512">
        <v>0</v>
      </c>
      <c r="W512">
        <v>0.98</v>
      </c>
      <c r="X512">
        <v>9</v>
      </c>
      <c r="Y512">
        <v>1.26</v>
      </c>
      <c r="Z512">
        <v>0</v>
      </c>
      <c r="AA512">
        <v>0</v>
      </c>
      <c r="AB512">
        <v>0</v>
      </c>
      <c r="AC512" t="s">
        <v>57</v>
      </c>
      <c r="AD512">
        <v>0</v>
      </c>
      <c r="AE512">
        <v>0</v>
      </c>
      <c r="AF512">
        <v>0</v>
      </c>
      <c r="AG512">
        <v>0</v>
      </c>
      <c r="AH512">
        <v>450</v>
      </c>
      <c r="AI512">
        <v>80</v>
      </c>
      <c r="AJ512">
        <v>0</v>
      </c>
      <c r="AK512">
        <v>0</v>
      </c>
      <c r="AL512">
        <v>32</v>
      </c>
      <c r="AM512">
        <v>530</v>
      </c>
      <c r="AN512">
        <v>80</v>
      </c>
      <c r="AO512" t="s">
        <v>2031</v>
      </c>
      <c r="AP512" t="s">
        <v>1046</v>
      </c>
      <c r="AQ512" t="s">
        <v>68</v>
      </c>
      <c r="AR512" t="s">
        <v>61</v>
      </c>
      <c r="AS512" t="s">
        <v>62</v>
      </c>
      <c r="AT512">
        <v>4102</v>
      </c>
      <c r="AV512" s="3">
        <v>44114.697916666664</v>
      </c>
    </row>
    <row r="513" spans="1:48" x14ac:dyDescent="0.3">
      <c r="A513" t="s">
        <v>2032</v>
      </c>
      <c r="B513" t="s">
        <v>50</v>
      </c>
      <c r="E513" s="2">
        <v>780742380967</v>
      </c>
      <c r="F513" t="s">
        <v>625</v>
      </c>
      <c r="G513" t="s">
        <v>52</v>
      </c>
      <c r="H513" t="s">
        <v>2033</v>
      </c>
      <c r="I513" t="s">
        <v>2015</v>
      </c>
      <c r="J513" s="3">
        <v>44112.810416666667</v>
      </c>
      <c r="K513" t="s">
        <v>2034</v>
      </c>
      <c r="M513" t="s">
        <v>56</v>
      </c>
      <c r="P513">
        <v>0</v>
      </c>
      <c r="Q513">
        <v>50</v>
      </c>
      <c r="R513">
        <v>2</v>
      </c>
      <c r="S513" s="4">
        <v>100</v>
      </c>
      <c r="T513">
        <v>-100</v>
      </c>
      <c r="U513">
        <v>-100</v>
      </c>
      <c r="V513">
        <v>0</v>
      </c>
      <c r="W513">
        <v>0.28000000000000003</v>
      </c>
      <c r="X513">
        <v>2</v>
      </c>
      <c r="Y513">
        <v>0.28000000000000003</v>
      </c>
      <c r="Z513">
        <v>0</v>
      </c>
      <c r="AA513">
        <v>0</v>
      </c>
      <c r="AB513">
        <v>0</v>
      </c>
      <c r="AC513" t="s">
        <v>57</v>
      </c>
      <c r="AD513">
        <v>0</v>
      </c>
      <c r="AE513">
        <v>0</v>
      </c>
      <c r="AF513">
        <v>0</v>
      </c>
      <c r="AG513">
        <v>0</v>
      </c>
      <c r="AH513">
        <v>100</v>
      </c>
      <c r="AI513">
        <v>80</v>
      </c>
      <c r="AJ513">
        <v>0</v>
      </c>
      <c r="AK513">
        <v>0</v>
      </c>
      <c r="AL513">
        <v>7</v>
      </c>
      <c r="AM513">
        <v>180</v>
      </c>
      <c r="AN513">
        <v>80</v>
      </c>
      <c r="AO513" t="s">
        <v>1716</v>
      </c>
      <c r="AP513" t="s">
        <v>106</v>
      </c>
      <c r="AQ513" t="s">
        <v>107</v>
      </c>
      <c r="AR513" t="s">
        <v>75</v>
      </c>
      <c r="AS513" t="s">
        <v>62</v>
      </c>
      <c r="AT513">
        <v>2000</v>
      </c>
      <c r="AV513" s="3">
        <v>44114.703472222223</v>
      </c>
    </row>
    <row r="514" spans="1:48" x14ac:dyDescent="0.3">
      <c r="A514" t="s">
        <v>2035</v>
      </c>
      <c r="B514" t="s">
        <v>50</v>
      </c>
      <c r="E514" s="2">
        <v>780752900158</v>
      </c>
      <c r="F514" t="s">
        <v>625</v>
      </c>
      <c r="G514" t="s">
        <v>52</v>
      </c>
      <c r="H514" t="s">
        <v>2036</v>
      </c>
      <c r="I514" t="s">
        <v>2037</v>
      </c>
      <c r="J514" s="3">
        <v>44113.893750000003</v>
      </c>
      <c r="K514" t="s">
        <v>2038</v>
      </c>
      <c r="M514" t="s">
        <v>238</v>
      </c>
      <c r="P514">
        <v>50</v>
      </c>
      <c r="Q514">
        <v>50</v>
      </c>
      <c r="R514">
        <v>3</v>
      </c>
      <c r="S514" s="4">
        <v>150</v>
      </c>
      <c r="T514">
        <v>0</v>
      </c>
      <c r="U514">
        <v>0</v>
      </c>
      <c r="V514">
        <v>0</v>
      </c>
      <c r="W514">
        <v>0.42</v>
      </c>
      <c r="X514">
        <v>4</v>
      </c>
      <c r="Y514">
        <v>0.56000000000000005</v>
      </c>
      <c r="Z514">
        <v>0</v>
      </c>
      <c r="AA514">
        <v>0</v>
      </c>
      <c r="AB514">
        <v>0</v>
      </c>
      <c r="AC514" t="s">
        <v>57</v>
      </c>
      <c r="AD514">
        <v>0</v>
      </c>
      <c r="AE514">
        <v>0</v>
      </c>
      <c r="AF514">
        <v>0</v>
      </c>
      <c r="AG514">
        <v>0</v>
      </c>
      <c r="AH514">
        <v>200</v>
      </c>
      <c r="AI514">
        <v>80</v>
      </c>
      <c r="AJ514">
        <v>0</v>
      </c>
      <c r="AK514">
        <v>0</v>
      </c>
      <c r="AL514">
        <v>14</v>
      </c>
      <c r="AM514">
        <v>280</v>
      </c>
      <c r="AN514">
        <v>80</v>
      </c>
      <c r="AO514" t="s">
        <v>1724</v>
      </c>
      <c r="AP514" t="s">
        <v>318</v>
      </c>
      <c r="AQ514" t="s">
        <v>156</v>
      </c>
      <c r="AR514" t="s">
        <v>156</v>
      </c>
      <c r="AS514" t="s">
        <v>62</v>
      </c>
      <c r="AT514">
        <v>1103</v>
      </c>
      <c r="AV514" s="3">
        <v>44124.34652777778</v>
      </c>
    </row>
    <row r="515" spans="1:48" x14ac:dyDescent="0.3">
      <c r="A515" t="s">
        <v>2035</v>
      </c>
      <c r="B515" t="s">
        <v>50</v>
      </c>
      <c r="E515" s="2">
        <v>780752900158</v>
      </c>
      <c r="F515" t="s">
        <v>625</v>
      </c>
      <c r="G515" t="s">
        <v>52</v>
      </c>
      <c r="H515" t="s">
        <v>2036</v>
      </c>
      <c r="I515" t="s">
        <v>2037</v>
      </c>
      <c r="J515" s="3">
        <v>44113.893750000003</v>
      </c>
      <c r="K515" t="s">
        <v>2038</v>
      </c>
      <c r="M515" t="s">
        <v>85</v>
      </c>
      <c r="P515">
        <v>0</v>
      </c>
      <c r="Q515">
        <v>50</v>
      </c>
      <c r="R515">
        <v>1</v>
      </c>
      <c r="S515" s="4">
        <v>50</v>
      </c>
      <c r="T515">
        <v>-50</v>
      </c>
      <c r="U515">
        <v>-50</v>
      </c>
      <c r="V515">
        <v>0</v>
      </c>
      <c r="W515">
        <v>0.14000000000000001</v>
      </c>
      <c r="X515">
        <v>4</v>
      </c>
      <c r="Y515">
        <v>0.56000000000000005</v>
      </c>
      <c r="Z515">
        <v>0</v>
      </c>
      <c r="AA515">
        <v>0</v>
      </c>
      <c r="AB515">
        <v>0</v>
      </c>
      <c r="AC515" t="s">
        <v>57</v>
      </c>
      <c r="AD515">
        <v>0</v>
      </c>
      <c r="AE515">
        <v>0</v>
      </c>
      <c r="AF515">
        <v>0</v>
      </c>
      <c r="AG515">
        <v>0</v>
      </c>
      <c r="AH515">
        <v>200</v>
      </c>
      <c r="AI515">
        <v>80</v>
      </c>
      <c r="AJ515">
        <v>0</v>
      </c>
      <c r="AK515">
        <v>0</v>
      </c>
      <c r="AL515">
        <v>14</v>
      </c>
      <c r="AM515">
        <v>280</v>
      </c>
      <c r="AN515">
        <v>80</v>
      </c>
      <c r="AO515" t="s">
        <v>1724</v>
      </c>
      <c r="AP515" t="s">
        <v>318</v>
      </c>
      <c r="AQ515" t="s">
        <v>156</v>
      </c>
      <c r="AR515" t="s">
        <v>156</v>
      </c>
      <c r="AS515" t="s">
        <v>62</v>
      </c>
      <c r="AT515">
        <v>1103</v>
      </c>
      <c r="AV515" s="3">
        <v>44124.34652777778</v>
      </c>
    </row>
    <row r="516" spans="1:48" x14ac:dyDescent="0.3">
      <c r="A516" t="s">
        <v>2039</v>
      </c>
      <c r="B516" t="s">
        <v>50</v>
      </c>
      <c r="E516" s="2">
        <v>780752902872</v>
      </c>
      <c r="F516" t="s">
        <v>625</v>
      </c>
      <c r="G516" t="s">
        <v>52</v>
      </c>
      <c r="H516" t="s">
        <v>2040</v>
      </c>
      <c r="I516" t="s">
        <v>2037</v>
      </c>
      <c r="J516" s="3">
        <v>44114.613888888889</v>
      </c>
      <c r="K516" t="s">
        <v>2041</v>
      </c>
      <c r="M516" t="s">
        <v>238</v>
      </c>
      <c r="P516">
        <v>50</v>
      </c>
      <c r="Q516">
        <v>50</v>
      </c>
      <c r="R516">
        <v>2</v>
      </c>
      <c r="S516" s="4">
        <v>100</v>
      </c>
      <c r="T516">
        <v>0</v>
      </c>
      <c r="U516">
        <v>0</v>
      </c>
      <c r="V516">
        <v>0</v>
      </c>
      <c r="W516">
        <v>0.28000000000000003</v>
      </c>
      <c r="X516">
        <v>4</v>
      </c>
      <c r="Y516">
        <v>0.56000000000000005</v>
      </c>
      <c r="Z516">
        <v>0</v>
      </c>
      <c r="AA516">
        <v>0</v>
      </c>
      <c r="AB516">
        <v>0</v>
      </c>
      <c r="AC516" t="s">
        <v>57</v>
      </c>
      <c r="AD516">
        <v>0</v>
      </c>
      <c r="AE516">
        <v>0</v>
      </c>
      <c r="AF516">
        <v>0</v>
      </c>
      <c r="AG516">
        <v>0</v>
      </c>
      <c r="AH516">
        <v>200</v>
      </c>
      <c r="AI516">
        <v>80</v>
      </c>
      <c r="AJ516">
        <v>0</v>
      </c>
      <c r="AK516">
        <v>0</v>
      </c>
      <c r="AL516">
        <v>14</v>
      </c>
      <c r="AM516">
        <v>280</v>
      </c>
      <c r="AN516">
        <v>80</v>
      </c>
      <c r="AO516" t="s">
        <v>2042</v>
      </c>
      <c r="AP516" t="s">
        <v>2043</v>
      </c>
      <c r="AQ516" t="s">
        <v>95</v>
      </c>
      <c r="AR516" t="s">
        <v>75</v>
      </c>
      <c r="AS516" t="s">
        <v>62</v>
      </c>
      <c r="AT516">
        <v>3018</v>
      </c>
      <c r="AV516" s="3">
        <v>44125.374305555553</v>
      </c>
    </row>
    <row r="517" spans="1:48" x14ac:dyDescent="0.3">
      <c r="A517" t="s">
        <v>2039</v>
      </c>
      <c r="B517" t="s">
        <v>50</v>
      </c>
      <c r="E517" s="2">
        <v>780752902872</v>
      </c>
      <c r="F517" t="s">
        <v>625</v>
      </c>
      <c r="G517" t="s">
        <v>52</v>
      </c>
      <c r="H517" t="s">
        <v>2040</v>
      </c>
      <c r="I517" t="s">
        <v>2037</v>
      </c>
      <c r="J517" s="3">
        <v>44114.613888888889</v>
      </c>
      <c r="K517" t="s">
        <v>2041</v>
      </c>
      <c r="M517" t="s">
        <v>85</v>
      </c>
      <c r="P517">
        <v>0</v>
      </c>
      <c r="Q517">
        <v>50</v>
      </c>
      <c r="R517">
        <v>2</v>
      </c>
      <c r="S517" s="4">
        <v>100</v>
      </c>
      <c r="T517">
        <v>-100</v>
      </c>
      <c r="U517">
        <v>-100</v>
      </c>
      <c r="V517">
        <v>0</v>
      </c>
      <c r="W517">
        <v>0.28000000000000003</v>
      </c>
      <c r="X517">
        <v>4</v>
      </c>
      <c r="Y517">
        <v>0.56000000000000005</v>
      </c>
      <c r="Z517">
        <v>0</v>
      </c>
      <c r="AA517">
        <v>0</v>
      </c>
      <c r="AB517">
        <v>0</v>
      </c>
      <c r="AC517" t="s">
        <v>57</v>
      </c>
      <c r="AD517">
        <v>0</v>
      </c>
      <c r="AE517">
        <v>0</v>
      </c>
      <c r="AF517">
        <v>0</v>
      </c>
      <c r="AG517">
        <v>0</v>
      </c>
      <c r="AH517">
        <v>200</v>
      </c>
      <c r="AI517">
        <v>80</v>
      </c>
      <c r="AJ517">
        <v>0</v>
      </c>
      <c r="AK517">
        <v>0</v>
      </c>
      <c r="AL517">
        <v>14</v>
      </c>
      <c r="AM517">
        <v>280</v>
      </c>
      <c r="AN517">
        <v>80</v>
      </c>
      <c r="AO517" t="s">
        <v>2042</v>
      </c>
      <c r="AP517" t="s">
        <v>2043</v>
      </c>
      <c r="AQ517" t="s">
        <v>95</v>
      </c>
      <c r="AR517" t="s">
        <v>75</v>
      </c>
      <c r="AS517" t="s">
        <v>62</v>
      </c>
      <c r="AT517">
        <v>3018</v>
      </c>
      <c r="AV517" s="3">
        <v>44125.374305555553</v>
      </c>
    </row>
    <row r="518" spans="1:48" x14ac:dyDescent="0.3">
      <c r="A518" t="s">
        <v>2044</v>
      </c>
      <c r="B518" t="s">
        <v>50</v>
      </c>
      <c r="E518" s="2">
        <v>780752904789</v>
      </c>
      <c r="F518" t="s">
        <v>625</v>
      </c>
      <c r="G518" t="s">
        <v>52</v>
      </c>
      <c r="H518" t="s">
        <v>2045</v>
      </c>
      <c r="I518" t="s">
        <v>2037</v>
      </c>
      <c r="J518" s="3">
        <v>44114.76458333333</v>
      </c>
      <c r="K518" t="s">
        <v>2046</v>
      </c>
      <c r="M518" t="s">
        <v>191</v>
      </c>
      <c r="P518">
        <v>0</v>
      </c>
      <c r="Q518">
        <v>50</v>
      </c>
      <c r="R518">
        <v>4</v>
      </c>
      <c r="S518" s="4">
        <v>200</v>
      </c>
      <c r="T518">
        <v>-200</v>
      </c>
      <c r="U518">
        <v>-200</v>
      </c>
      <c r="V518">
        <v>0</v>
      </c>
      <c r="W518">
        <v>0.56000000000000005</v>
      </c>
      <c r="X518">
        <v>4</v>
      </c>
      <c r="Y518">
        <v>0.56000000000000005</v>
      </c>
      <c r="Z518">
        <v>0</v>
      </c>
      <c r="AA518">
        <v>0</v>
      </c>
      <c r="AB518">
        <v>0</v>
      </c>
      <c r="AC518" t="s">
        <v>57</v>
      </c>
      <c r="AD518">
        <v>0</v>
      </c>
      <c r="AE518">
        <v>0</v>
      </c>
      <c r="AF518">
        <v>0</v>
      </c>
      <c r="AG518">
        <v>0</v>
      </c>
      <c r="AH518">
        <v>200</v>
      </c>
      <c r="AI518">
        <v>35</v>
      </c>
      <c r="AJ518">
        <v>45</v>
      </c>
      <c r="AK518">
        <v>0</v>
      </c>
      <c r="AL518">
        <v>14</v>
      </c>
      <c r="AM518">
        <v>235</v>
      </c>
      <c r="AN518">
        <v>80</v>
      </c>
      <c r="AO518" t="s">
        <v>761</v>
      </c>
      <c r="AP518" t="s">
        <v>193</v>
      </c>
      <c r="AQ518" t="s">
        <v>156</v>
      </c>
      <c r="AR518" t="s">
        <v>156</v>
      </c>
      <c r="AS518" t="s">
        <v>62</v>
      </c>
      <c r="AT518">
        <v>1611</v>
      </c>
      <c r="AV518" s="3">
        <v>44119.95</v>
      </c>
    </row>
    <row r="519" spans="1:48" x14ac:dyDescent="0.3">
      <c r="A519" t="s">
        <v>2047</v>
      </c>
      <c r="B519" t="s">
        <v>50</v>
      </c>
      <c r="E519" s="2">
        <v>780764568669</v>
      </c>
      <c r="F519" t="s">
        <v>625</v>
      </c>
      <c r="G519" t="s">
        <v>52</v>
      </c>
      <c r="H519" t="s">
        <v>2048</v>
      </c>
      <c r="I519" t="s">
        <v>2049</v>
      </c>
      <c r="J519" s="3">
        <v>44115.893055555556</v>
      </c>
      <c r="K519" t="s">
        <v>2050</v>
      </c>
      <c r="M519" t="s">
        <v>56</v>
      </c>
      <c r="P519">
        <v>0</v>
      </c>
      <c r="Q519">
        <v>50</v>
      </c>
      <c r="R519">
        <v>5</v>
      </c>
      <c r="S519" s="4">
        <v>250</v>
      </c>
      <c r="T519">
        <v>-250</v>
      </c>
      <c r="U519">
        <v>-250</v>
      </c>
      <c r="V519">
        <v>0</v>
      </c>
      <c r="W519">
        <v>0.7</v>
      </c>
      <c r="X519">
        <v>5</v>
      </c>
      <c r="Y519">
        <v>0.7</v>
      </c>
      <c r="Z519">
        <v>0</v>
      </c>
      <c r="AA519">
        <v>0</v>
      </c>
      <c r="AB519">
        <v>0</v>
      </c>
      <c r="AC519" t="s">
        <v>57</v>
      </c>
      <c r="AD519">
        <v>0</v>
      </c>
      <c r="AE519">
        <v>0</v>
      </c>
      <c r="AF519">
        <v>0</v>
      </c>
      <c r="AG519">
        <v>0</v>
      </c>
      <c r="AH519">
        <v>250</v>
      </c>
      <c r="AI519">
        <v>20</v>
      </c>
      <c r="AJ519">
        <v>60</v>
      </c>
      <c r="AK519">
        <v>0</v>
      </c>
      <c r="AL519">
        <v>18</v>
      </c>
      <c r="AM519">
        <v>270</v>
      </c>
      <c r="AN519">
        <v>80</v>
      </c>
      <c r="AO519" t="s">
        <v>816</v>
      </c>
      <c r="AP519" t="s">
        <v>353</v>
      </c>
      <c r="AQ519" t="s">
        <v>181</v>
      </c>
      <c r="AR519" t="s">
        <v>75</v>
      </c>
      <c r="AS519" t="s">
        <v>62</v>
      </c>
      <c r="AT519">
        <v>3311</v>
      </c>
      <c r="AV519" s="3">
        <v>44122.706944444442</v>
      </c>
    </row>
    <row r="520" spans="1:48" x14ac:dyDescent="0.3">
      <c r="A520" t="s">
        <v>2051</v>
      </c>
      <c r="B520" t="s">
        <v>50</v>
      </c>
      <c r="E520" s="2">
        <v>780764567761</v>
      </c>
      <c r="F520" t="s">
        <v>625</v>
      </c>
      <c r="G520" t="s">
        <v>52</v>
      </c>
      <c r="H520" t="s">
        <v>2052</v>
      </c>
      <c r="I520" t="s">
        <v>2053</v>
      </c>
      <c r="J520" s="3">
        <v>44116.436805555553</v>
      </c>
      <c r="K520" t="s">
        <v>2054</v>
      </c>
      <c r="M520" t="s">
        <v>56</v>
      </c>
      <c r="P520">
        <v>0</v>
      </c>
      <c r="Q520">
        <v>50</v>
      </c>
      <c r="R520">
        <v>1</v>
      </c>
      <c r="S520" s="4">
        <v>50</v>
      </c>
      <c r="T520">
        <v>-50</v>
      </c>
      <c r="U520">
        <v>-50</v>
      </c>
      <c r="V520">
        <v>0</v>
      </c>
      <c r="W520">
        <v>0.14000000000000001</v>
      </c>
      <c r="X520">
        <v>1</v>
      </c>
      <c r="Y520">
        <v>0.14000000000000001</v>
      </c>
      <c r="Z520">
        <v>0</v>
      </c>
      <c r="AA520">
        <v>0</v>
      </c>
      <c r="AB520">
        <v>0</v>
      </c>
      <c r="AC520" t="s">
        <v>57</v>
      </c>
      <c r="AD520">
        <v>0</v>
      </c>
      <c r="AE520">
        <v>0</v>
      </c>
      <c r="AF520">
        <v>0</v>
      </c>
      <c r="AG520">
        <v>0</v>
      </c>
      <c r="AH520">
        <v>50</v>
      </c>
      <c r="AI520">
        <v>80</v>
      </c>
      <c r="AJ520">
        <v>0</v>
      </c>
      <c r="AK520">
        <v>0</v>
      </c>
      <c r="AL520">
        <v>4</v>
      </c>
      <c r="AM520">
        <v>130</v>
      </c>
      <c r="AN520">
        <v>80</v>
      </c>
      <c r="AO520" t="s">
        <v>2055</v>
      </c>
      <c r="AP520" t="s">
        <v>2056</v>
      </c>
      <c r="AQ520" t="s">
        <v>68</v>
      </c>
      <c r="AR520" t="s">
        <v>61</v>
      </c>
      <c r="AS520" t="s">
        <v>62</v>
      </c>
      <c r="AT520">
        <v>4123</v>
      </c>
      <c r="AV520" s="3">
        <v>44127.336111111108</v>
      </c>
    </row>
    <row r="521" spans="1:48" x14ac:dyDescent="0.3">
      <c r="A521" t="s">
        <v>2057</v>
      </c>
      <c r="B521" t="s">
        <v>50</v>
      </c>
      <c r="E521" s="2">
        <v>780764961721</v>
      </c>
      <c r="F521" t="s">
        <v>625</v>
      </c>
      <c r="G521" t="s">
        <v>52</v>
      </c>
      <c r="H521" t="s">
        <v>2058</v>
      </c>
      <c r="I521" t="s">
        <v>2049</v>
      </c>
      <c r="J521" s="3">
        <v>44116.873611111114</v>
      </c>
      <c r="K521" t="s">
        <v>2059</v>
      </c>
      <c r="M521" t="s">
        <v>56</v>
      </c>
      <c r="P521">
        <v>0</v>
      </c>
      <c r="Q521">
        <v>50</v>
      </c>
      <c r="R521">
        <v>10</v>
      </c>
      <c r="S521" s="4">
        <v>500</v>
      </c>
      <c r="T521">
        <v>-500</v>
      </c>
      <c r="U521">
        <v>-500</v>
      </c>
      <c r="V521">
        <v>0</v>
      </c>
      <c r="W521">
        <v>1.4</v>
      </c>
      <c r="X521">
        <v>10</v>
      </c>
      <c r="Y521">
        <v>1.4</v>
      </c>
      <c r="Z521">
        <v>0</v>
      </c>
      <c r="AA521">
        <v>0</v>
      </c>
      <c r="AB521">
        <v>0</v>
      </c>
      <c r="AC521" t="s">
        <v>57</v>
      </c>
      <c r="AD521">
        <v>0</v>
      </c>
      <c r="AE521">
        <v>0</v>
      </c>
      <c r="AF521">
        <v>7400</v>
      </c>
      <c r="AG521">
        <v>0</v>
      </c>
      <c r="AH521">
        <v>426</v>
      </c>
      <c r="AI521">
        <v>80</v>
      </c>
      <c r="AJ521">
        <v>0</v>
      </c>
      <c r="AK521">
        <v>0</v>
      </c>
      <c r="AL521">
        <v>35</v>
      </c>
      <c r="AM521">
        <v>506</v>
      </c>
      <c r="AN521">
        <v>80</v>
      </c>
      <c r="AO521" t="s">
        <v>1533</v>
      </c>
      <c r="AP521" t="s">
        <v>309</v>
      </c>
      <c r="AQ521" t="s">
        <v>60</v>
      </c>
      <c r="AR521" t="s">
        <v>61</v>
      </c>
      <c r="AS521" t="s">
        <v>62</v>
      </c>
      <c r="AT521">
        <v>4024</v>
      </c>
      <c r="AV521" s="3">
        <v>44126.351388888892</v>
      </c>
    </row>
    <row r="522" spans="1:48" x14ac:dyDescent="0.3">
      <c r="A522" t="s">
        <v>2060</v>
      </c>
      <c r="B522" t="s">
        <v>50</v>
      </c>
      <c r="E522" s="2">
        <v>780769203104</v>
      </c>
      <c r="F522" t="s">
        <v>625</v>
      </c>
      <c r="G522" t="s">
        <v>52</v>
      </c>
      <c r="H522" t="s">
        <v>2061</v>
      </c>
      <c r="I522" t="s">
        <v>2053</v>
      </c>
      <c r="J522" s="3">
        <v>44117.807638888888</v>
      </c>
      <c r="K522" t="s">
        <v>2062</v>
      </c>
      <c r="M522" t="s">
        <v>56</v>
      </c>
      <c r="P522">
        <v>0</v>
      </c>
      <c r="Q522">
        <v>50</v>
      </c>
      <c r="R522">
        <v>1</v>
      </c>
      <c r="S522" s="4">
        <v>50</v>
      </c>
      <c r="T522">
        <v>-50</v>
      </c>
      <c r="U522">
        <v>-50</v>
      </c>
      <c r="V522">
        <v>0</v>
      </c>
      <c r="W522">
        <v>0.14000000000000001</v>
      </c>
      <c r="X522">
        <v>1</v>
      </c>
      <c r="Y522">
        <v>0.14000000000000001</v>
      </c>
      <c r="Z522">
        <v>0</v>
      </c>
      <c r="AA522">
        <v>0</v>
      </c>
      <c r="AB522">
        <v>0</v>
      </c>
      <c r="AC522" t="s">
        <v>57</v>
      </c>
      <c r="AD522">
        <v>0</v>
      </c>
      <c r="AE522">
        <v>0</v>
      </c>
      <c r="AF522">
        <v>0</v>
      </c>
      <c r="AG522">
        <v>0</v>
      </c>
      <c r="AH522">
        <v>50</v>
      </c>
      <c r="AI522">
        <v>80</v>
      </c>
      <c r="AJ522">
        <v>0</v>
      </c>
      <c r="AK522">
        <v>0</v>
      </c>
      <c r="AL522">
        <v>4</v>
      </c>
      <c r="AM522">
        <v>130</v>
      </c>
      <c r="AN522">
        <v>80</v>
      </c>
      <c r="AO522" t="s">
        <v>2063</v>
      </c>
      <c r="AP522" t="s">
        <v>198</v>
      </c>
      <c r="AQ522" t="s">
        <v>156</v>
      </c>
      <c r="AR522" t="s">
        <v>156</v>
      </c>
      <c r="AS522" t="s">
        <v>62</v>
      </c>
      <c r="AT522">
        <v>1550</v>
      </c>
      <c r="AV522" s="3">
        <v>44121.816666666666</v>
      </c>
    </row>
    <row r="523" spans="1:48" x14ac:dyDescent="0.3">
      <c r="A523" t="s">
        <v>2064</v>
      </c>
      <c r="B523" t="s">
        <v>50</v>
      </c>
      <c r="E523" s="2">
        <v>780779549408</v>
      </c>
      <c r="F523" t="s">
        <v>625</v>
      </c>
      <c r="G523" t="s">
        <v>52</v>
      </c>
      <c r="H523" t="s">
        <v>2065</v>
      </c>
      <c r="I523" t="s">
        <v>2066</v>
      </c>
      <c r="J523" s="3">
        <v>44119.675694444442</v>
      </c>
      <c r="K523" t="s">
        <v>2067</v>
      </c>
      <c r="M523" t="s">
        <v>56</v>
      </c>
      <c r="P523">
        <v>0</v>
      </c>
      <c r="Q523">
        <v>50</v>
      </c>
      <c r="R523">
        <v>2</v>
      </c>
      <c r="S523" s="4">
        <v>100</v>
      </c>
      <c r="T523">
        <v>-100</v>
      </c>
      <c r="U523">
        <v>-100</v>
      </c>
      <c r="V523">
        <v>0</v>
      </c>
      <c r="W523">
        <v>0.28000000000000003</v>
      </c>
      <c r="X523">
        <v>2</v>
      </c>
      <c r="Y523">
        <v>0.28000000000000003</v>
      </c>
      <c r="Z523">
        <v>0</v>
      </c>
      <c r="AA523">
        <v>0</v>
      </c>
      <c r="AB523">
        <v>11</v>
      </c>
      <c r="AC523" t="s">
        <v>57</v>
      </c>
      <c r="AD523">
        <v>0</v>
      </c>
      <c r="AE523">
        <v>0</v>
      </c>
      <c r="AF523">
        <v>0</v>
      </c>
      <c r="AG523">
        <v>0</v>
      </c>
      <c r="AH523">
        <v>89</v>
      </c>
      <c r="AI523">
        <v>20</v>
      </c>
      <c r="AJ523">
        <v>60</v>
      </c>
      <c r="AK523">
        <v>0</v>
      </c>
      <c r="AL523">
        <v>7</v>
      </c>
      <c r="AM523">
        <v>109</v>
      </c>
      <c r="AN523">
        <v>80</v>
      </c>
      <c r="AO523" t="s">
        <v>2068</v>
      </c>
      <c r="AP523" t="s">
        <v>436</v>
      </c>
      <c r="AQ523" t="s">
        <v>60</v>
      </c>
      <c r="AR523" t="s">
        <v>61</v>
      </c>
      <c r="AS523" t="s">
        <v>62</v>
      </c>
      <c r="AT523">
        <v>4026</v>
      </c>
      <c r="AV523" s="3">
        <v>44125.649305555555</v>
      </c>
    </row>
    <row r="524" spans="1:48" x14ac:dyDescent="0.3">
      <c r="A524" t="s">
        <v>2069</v>
      </c>
      <c r="B524" t="s">
        <v>50</v>
      </c>
      <c r="E524" s="2">
        <v>780779548862</v>
      </c>
      <c r="F524" t="s">
        <v>625</v>
      </c>
      <c r="G524" t="s">
        <v>52</v>
      </c>
      <c r="H524" t="s">
        <v>2070</v>
      </c>
      <c r="I524" t="s">
        <v>2066</v>
      </c>
      <c r="J524" s="3">
        <v>44120.573611111111</v>
      </c>
      <c r="K524" t="s">
        <v>2071</v>
      </c>
      <c r="M524" t="s">
        <v>56</v>
      </c>
      <c r="P524">
        <v>0</v>
      </c>
      <c r="Q524">
        <v>50</v>
      </c>
      <c r="R524">
        <v>2</v>
      </c>
      <c r="S524" s="4">
        <v>100</v>
      </c>
      <c r="T524">
        <v>-100</v>
      </c>
      <c r="U524">
        <v>-100</v>
      </c>
      <c r="V524">
        <v>0</v>
      </c>
      <c r="W524">
        <v>0.28000000000000003</v>
      </c>
      <c r="X524">
        <v>2</v>
      </c>
      <c r="Y524">
        <v>0.28000000000000003</v>
      </c>
      <c r="Z524">
        <v>0</v>
      </c>
      <c r="AA524">
        <v>0</v>
      </c>
      <c r="AB524">
        <v>0</v>
      </c>
      <c r="AC524" t="s">
        <v>57</v>
      </c>
      <c r="AD524">
        <v>0</v>
      </c>
      <c r="AE524">
        <v>0</v>
      </c>
      <c r="AF524">
        <v>2500</v>
      </c>
      <c r="AG524">
        <v>0</v>
      </c>
      <c r="AH524">
        <v>75</v>
      </c>
      <c r="AI524">
        <v>35</v>
      </c>
      <c r="AJ524">
        <v>45</v>
      </c>
      <c r="AK524">
        <v>0</v>
      </c>
      <c r="AL524">
        <v>7</v>
      </c>
      <c r="AM524">
        <v>110</v>
      </c>
      <c r="AN524">
        <v>80</v>
      </c>
      <c r="AO524" t="s">
        <v>415</v>
      </c>
      <c r="AP524" t="s">
        <v>893</v>
      </c>
      <c r="AQ524" t="s">
        <v>156</v>
      </c>
      <c r="AR524" t="s">
        <v>156</v>
      </c>
      <c r="AS524" t="s">
        <v>62</v>
      </c>
      <c r="AT524">
        <v>1776</v>
      </c>
      <c r="AV524" s="3">
        <v>44125.685416666667</v>
      </c>
    </row>
    <row r="525" spans="1:48" x14ac:dyDescent="0.3">
      <c r="A525" t="s">
        <v>2072</v>
      </c>
      <c r="B525" t="s">
        <v>50</v>
      </c>
      <c r="E525" s="2">
        <v>780781441606</v>
      </c>
      <c r="F525" t="s">
        <v>625</v>
      </c>
      <c r="G525" t="s">
        <v>52</v>
      </c>
      <c r="H525" t="s">
        <v>2073</v>
      </c>
      <c r="I525" t="s">
        <v>2066</v>
      </c>
      <c r="J525" s="3">
        <v>44121.580555555556</v>
      </c>
      <c r="K525" t="s">
        <v>2074</v>
      </c>
      <c r="M525" t="s">
        <v>56</v>
      </c>
      <c r="P525">
        <v>0</v>
      </c>
      <c r="Q525">
        <v>40</v>
      </c>
      <c r="R525">
        <v>33</v>
      </c>
      <c r="S525" s="4">
        <v>1320</v>
      </c>
      <c r="T525">
        <v>-1320</v>
      </c>
      <c r="U525">
        <v>-1320</v>
      </c>
      <c r="V525">
        <v>0</v>
      </c>
      <c r="W525">
        <v>4.62</v>
      </c>
      <c r="X525">
        <v>33</v>
      </c>
      <c r="Y525">
        <v>4.62</v>
      </c>
      <c r="Z525">
        <v>0</v>
      </c>
      <c r="AA525">
        <v>0</v>
      </c>
      <c r="AB525">
        <v>0</v>
      </c>
      <c r="AC525" t="s">
        <v>57</v>
      </c>
      <c r="AD525">
        <v>0</v>
      </c>
      <c r="AE525">
        <v>0</v>
      </c>
      <c r="AF525">
        <v>0</v>
      </c>
      <c r="AG525">
        <v>0</v>
      </c>
      <c r="AH525">
        <v>1320</v>
      </c>
      <c r="AI525">
        <v>50</v>
      </c>
      <c r="AJ525">
        <v>60</v>
      </c>
      <c r="AK525">
        <v>0</v>
      </c>
      <c r="AL525">
        <v>92</v>
      </c>
      <c r="AM525">
        <v>1370</v>
      </c>
      <c r="AN525">
        <v>110</v>
      </c>
      <c r="AO525" t="s">
        <v>2075</v>
      </c>
      <c r="AP525" t="s">
        <v>67</v>
      </c>
      <c r="AQ525" t="s">
        <v>68</v>
      </c>
      <c r="AR525" t="s">
        <v>61</v>
      </c>
      <c r="AS525" t="s">
        <v>62</v>
      </c>
      <c r="AT525">
        <v>4114</v>
      </c>
      <c r="AV525" s="3">
        <v>44130.371527777781</v>
      </c>
    </row>
    <row r="526" spans="1:48" x14ac:dyDescent="0.3">
      <c r="A526" t="s">
        <v>2076</v>
      </c>
      <c r="B526" t="s">
        <v>50</v>
      </c>
      <c r="E526" s="2">
        <v>780786126034</v>
      </c>
      <c r="F526" t="s">
        <v>625</v>
      </c>
      <c r="G526" t="s">
        <v>52</v>
      </c>
      <c r="H526" t="s">
        <v>2077</v>
      </c>
      <c r="I526" t="s">
        <v>2078</v>
      </c>
      <c r="J526" s="3">
        <v>44122.836805555555</v>
      </c>
      <c r="K526" t="s">
        <v>2079</v>
      </c>
      <c r="M526" t="s">
        <v>56</v>
      </c>
      <c r="P526">
        <v>0</v>
      </c>
      <c r="Q526">
        <v>50</v>
      </c>
      <c r="R526">
        <v>4</v>
      </c>
      <c r="S526" s="4">
        <v>200</v>
      </c>
      <c r="T526">
        <v>-200</v>
      </c>
      <c r="U526">
        <v>-200</v>
      </c>
      <c r="V526">
        <v>0</v>
      </c>
      <c r="W526">
        <v>0.56000000000000005</v>
      </c>
      <c r="X526">
        <v>4</v>
      </c>
      <c r="Y526">
        <v>0.56000000000000005</v>
      </c>
      <c r="Z526">
        <v>0</v>
      </c>
      <c r="AA526">
        <v>0</v>
      </c>
      <c r="AB526">
        <v>0</v>
      </c>
      <c r="AC526" t="s">
        <v>57</v>
      </c>
      <c r="AD526">
        <v>0</v>
      </c>
      <c r="AE526">
        <v>0</v>
      </c>
      <c r="AF526">
        <v>0</v>
      </c>
      <c r="AG526">
        <v>0</v>
      </c>
      <c r="AH526">
        <v>200</v>
      </c>
      <c r="AI526">
        <v>20</v>
      </c>
      <c r="AJ526">
        <v>60</v>
      </c>
      <c r="AK526">
        <v>0</v>
      </c>
      <c r="AL526">
        <v>14</v>
      </c>
      <c r="AM526">
        <v>220</v>
      </c>
      <c r="AN526">
        <v>80</v>
      </c>
      <c r="AO526" t="s">
        <v>2080</v>
      </c>
      <c r="AP526" t="s">
        <v>469</v>
      </c>
      <c r="AQ526" t="s">
        <v>402</v>
      </c>
      <c r="AR526" t="s">
        <v>61</v>
      </c>
      <c r="AS526" t="s">
        <v>62</v>
      </c>
      <c r="AT526">
        <v>4501</v>
      </c>
      <c r="AV526" s="3">
        <v>44145.338194444441</v>
      </c>
    </row>
    <row r="527" spans="1:48" x14ac:dyDescent="0.3">
      <c r="A527" t="s">
        <v>2081</v>
      </c>
      <c r="B527" t="s">
        <v>50</v>
      </c>
      <c r="E527" s="2">
        <v>780786133079</v>
      </c>
      <c r="F527" t="s">
        <v>625</v>
      </c>
      <c r="G527" t="s">
        <v>52</v>
      </c>
      <c r="H527" t="s">
        <v>2082</v>
      </c>
      <c r="I527" t="s">
        <v>2078</v>
      </c>
      <c r="J527" s="3">
        <v>44122.879166666666</v>
      </c>
      <c r="K527" t="s">
        <v>2083</v>
      </c>
      <c r="M527" t="s">
        <v>56</v>
      </c>
      <c r="P527">
        <v>0</v>
      </c>
      <c r="Q527">
        <v>50</v>
      </c>
      <c r="R527">
        <v>1</v>
      </c>
      <c r="S527" s="4">
        <v>50</v>
      </c>
      <c r="T527">
        <v>-50</v>
      </c>
      <c r="U527">
        <v>-50</v>
      </c>
      <c r="V527">
        <v>0</v>
      </c>
      <c r="W527">
        <v>0.14000000000000001</v>
      </c>
      <c r="X527">
        <v>1</v>
      </c>
      <c r="Y527">
        <v>0.14000000000000001</v>
      </c>
      <c r="Z527">
        <v>0</v>
      </c>
      <c r="AA527">
        <v>0</v>
      </c>
      <c r="AB527">
        <v>0</v>
      </c>
      <c r="AC527" t="s">
        <v>57</v>
      </c>
      <c r="AD527">
        <v>0</v>
      </c>
      <c r="AE527">
        <v>0</v>
      </c>
      <c r="AF527">
        <v>300</v>
      </c>
      <c r="AG527">
        <v>0</v>
      </c>
      <c r="AH527">
        <v>47</v>
      </c>
      <c r="AI527">
        <v>80</v>
      </c>
      <c r="AJ527">
        <v>0</v>
      </c>
      <c r="AK527">
        <v>0</v>
      </c>
      <c r="AL527">
        <v>4</v>
      </c>
      <c r="AM527">
        <v>127</v>
      </c>
      <c r="AN527">
        <v>80</v>
      </c>
      <c r="AO527" t="s">
        <v>2084</v>
      </c>
      <c r="AP527" t="s">
        <v>234</v>
      </c>
      <c r="AQ527" t="s">
        <v>156</v>
      </c>
      <c r="AR527" t="s">
        <v>156</v>
      </c>
      <c r="AS527" t="s">
        <v>62</v>
      </c>
      <c r="AT527">
        <v>1400</v>
      </c>
      <c r="AV527" s="3">
        <v>44133.965277777781</v>
      </c>
    </row>
    <row r="528" spans="1:48" x14ac:dyDescent="0.3">
      <c r="A528" t="s">
        <v>2085</v>
      </c>
      <c r="B528" t="s">
        <v>50</v>
      </c>
      <c r="E528" s="2">
        <v>780790138220</v>
      </c>
      <c r="F528" t="s">
        <v>625</v>
      </c>
      <c r="G528" t="s">
        <v>52</v>
      </c>
      <c r="H528" t="s">
        <v>2086</v>
      </c>
      <c r="I528" t="s">
        <v>2078</v>
      </c>
      <c r="J528" s="3">
        <v>44124.042361111111</v>
      </c>
      <c r="K528" t="s">
        <v>2087</v>
      </c>
      <c r="M528" t="s">
        <v>56</v>
      </c>
      <c r="P528">
        <v>0</v>
      </c>
      <c r="Q528">
        <v>50</v>
      </c>
      <c r="R528">
        <v>3</v>
      </c>
      <c r="S528" s="4">
        <v>150</v>
      </c>
      <c r="T528">
        <v>-150</v>
      </c>
      <c r="U528">
        <v>-150</v>
      </c>
      <c r="V528">
        <v>0</v>
      </c>
      <c r="W528">
        <v>0.42</v>
      </c>
      <c r="X528">
        <v>3</v>
      </c>
      <c r="Y528">
        <v>0.42</v>
      </c>
      <c r="Z528">
        <v>0</v>
      </c>
      <c r="AA528">
        <v>0</v>
      </c>
      <c r="AB528">
        <v>0</v>
      </c>
      <c r="AC528" t="s">
        <v>57</v>
      </c>
      <c r="AD528">
        <v>0</v>
      </c>
      <c r="AE528">
        <v>0</v>
      </c>
      <c r="AF528">
        <v>0</v>
      </c>
      <c r="AG528">
        <v>0</v>
      </c>
      <c r="AH528">
        <v>150</v>
      </c>
      <c r="AI528">
        <v>88</v>
      </c>
      <c r="AJ528">
        <v>0</v>
      </c>
      <c r="AK528">
        <v>0</v>
      </c>
      <c r="AL528">
        <v>11</v>
      </c>
      <c r="AM528">
        <v>238</v>
      </c>
      <c r="AN528">
        <v>88</v>
      </c>
      <c r="AO528" t="s">
        <v>2088</v>
      </c>
      <c r="AP528" t="s">
        <v>193</v>
      </c>
      <c r="AQ528" t="s">
        <v>156</v>
      </c>
      <c r="AR528" t="s">
        <v>156</v>
      </c>
      <c r="AS528" t="s">
        <v>62</v>
      </c>
      <c r="AT528">
        <v>1600</v>
      </c>
      <c r="AV528" s="3">
        <v>44133.765972222223</v>
      </c>
    </row>
    <row r="529" spans="1:48" x14ac:dyDescent="0.3">
      <c r="A529" t="s">
        <v>2089</v>
      </c>
      <c r="B529" t="s">
        <v>50</v>
      </c>
      <c r="E529" s="2">
        <v>780791065804</v>
      </c>
      <c r="F529" t="s">
        <v>625</v>
      </c>
      <c r="G529" t="s">
        <v>52</v>
      </c>
      <c r="H529" t="s">
        <v>2090</v>
      </c>
      <c r="I529" t="s">
        <v>2078</v>
      </c>
      <c r="J529" s="3">
        <v>44124.634027777778</v>
      </c>
      <c r="K529" t="s">
        <v>2091</v>
      </c>
      <c r="M529" t="s">
        <v>56</v>
      </c>
      <c r="P529">
        <v>0</v>
      </c>
      <c r="Q529">
        <v>50</v>
      </c>
      <c r="R529">
        <v>2</v>
      </c>
      <c r="S529" s="4">
        <v>100</v>
      </c>
      <c r="T529">
        <v>-100</v>
      </c>
      <c r="U529">
        <v>-100</v>
      </c>
      <c r="V529">
        <v>0</v>
      </c>
      <c r="W529">
        <v>0.28000000000000003</v>
      </c>
      <c r="X529">
        <v>2</v>
      </c>
      <c r="Y529">
        <v>0.28000000000000003</v>
      </c>
      <c r="Z529">
        <v>0</v>
      </c>
      <c r="AA529">
        <v>0</v>
      </c>
      <c r="AB529">
        <v>0</v>
      </c>
      <c r="AC529" t="s">
        <v>57</v>
      </c>
      <c r="AD529">
        <v>0</v>
      </c>
      <c r="AE529">
        <v>0</v>
      </c>
      <c r="AF529">
        <v>0</v>
      </c>
      <c r="AG529">
        <v>0</v>
      </c>
      <c r="AH529">
        <v>100</v>
      </c>
      <c r="AI529">
        <v>88</v>
      </c>
      <c r="AJ529">
        <v>0</v>
      </c>
      <c r="AK529">
        <v>0</v>
      </c>
      <c r="AL529">
        <v>7</v>
      </c>
      <c r="AM529">
        <v>188</v>
      </c>
      <c r="AN529">
        <v>88</v>
      </c>
      <c r="AO529" t="s">
        <v>2092</v>
      </c>
      <c r="AP529" t="s">
        <v>2093</v>
      </c>
      <c r="AQ529" t="s">
        <v>378</v>
      </c>
      <c r="AR529" t="s">
        <v>61</v>
      </c>
      <c r="AS529" t="s">
        <v>62</v>
      </c>
      <c r="AT529">
        <v>5211</v>
      </c>
      <c r="AV529" s="3">
        <v>44140.359722222223</v>
      </c>
    </row>
    <row r="530" spans="1:48" x14ac:dyDescent="0.3">
      <c r="A530" t="s">
        <v>2094</v>
      </c>
      <c r="B530" t="s">
        <v>50</v>
      </c>
      <c r="E530" s="2">
        <v>780797893376</v>
      </c>
      <c r="F530" t="s">
        <v>625</v>
      </c>
      <c r="G530" t="s">
        <v>52</v>
      </c>
      <c r="H530" t="s">
        <v>2095</v>
      </c>
      <c r="I530" t="s">
        <v>2078</v>
      </c>
      <c r="J530" s="3">
        <v>44126.409722222219</v>
      </c>
      <c r="K530" t="s">
        <v>2096</v>
      </c>
      <c r="M530" t="s">
        <v>85</v>
      </c>
      <c r="P530">
        <v>0</v>
      </c>
      <c r="Q530">
        <v>50</v>
      </c>
      <c r="R530">
        <v>2</v>
      </c>
      <c r="S530" s="4">
        <v>100</v>
      </c>
      <c r="T530">
        <v>-100</v>
      </c>
      <c r="U530">
        <v>-100</v>
      </c>
      <c r="V530">
        <v>0</v>
      </c>
      <c r="W530">
        <v>0.28000000000000003</v>
      </c>
      <c r="X530">
        <v>3</v>
      </c>
      <c r="Y530">
        <v>0.42</v>
      </c>
      <c r="Z530">
        <v>0</v>
      </c>
      <c r="AA530">
        <v>0</v>
      </c>
      <c r="AB530">
        <v>0</v>
      </c>
      <c r="AC530" t="s">
        <v>57</v>
      </c>
      <c r="AD530">
        <v>0</v>
      </c>
      <c r="AE530">
        <v>0</v>
      </c>
      <c r="AF530">
        <v>0</v>
      </c>
      <c r="AG530">
        <v>0</v>
      </c>
      <c r="AH530">
        <v>160</v>
      </c>
      <c r="AI530">
        <v>88</v>
      </c>
      <c r="AJ530">
        <v>0</v>
      </c>
      <c r="AK530">
        <v>0</v>
      </c>
      <c r="AL530">
        <v>11</v>
      </c>
      <c r="AM530">
        <v>248</v>
      </c>
      <c r="AN530">
        <v>88</v>
      </c>
      <c r="AO530" t="s">
        <v>1466</v>
      </c>
      <c r="AP530" t="s">
        <v>259</v>
      </c>
      <c r="AQ530" t="s">
        <v>156</v>
      </c>
      <c r="AR530" t="s">
        <v>156</v>
      </c>
      <c r="AS530" t="s">
        <v>62</v>
      </c>
      <c r="AT530">
        <v>1630</v>
      </c>
      <c r="AV530" s="3">
        <v>44132.695138888892</v>
      </c>
    </row>
    <row r="531" spans="1:48" x14ac:dyDescent="0.3">
      <c r="A531" t="s">
        <v>2094</v>
      </c>
      <c r="B531" t="s">
        <v>50</v>
      </c>
      <c r="E531" s="2">
        <v>780797893376</v>
      </c>
      <c r="F531" t="s">
        <v>625</v>
      </c>
      <c r="G531" t="s">
        <v>52</v>
      </c>
      <c r="H531" t="s">
        <v>2095</v>
      </c>
      <c r="I531" t="s">
        <v>2078</v>
      </c>
      <c r="J531" s="3">
        <v>44126.409722222219</v>
      </c>
      <c r="K531" t="s">
        <v>2096</v>
      </c>
      <c r="M531" t="s">
        <v>221</v>
      </c>
      <c r="P531">
        <v>0</v>
      </c>
      <c r="Q531">
        <v>60</v>
      </c>
      <c r="R531">
        <v>1</v>
      </c>
      <c r="S531" s="4">
        <v>60</v>
      </c>
      <c r="T531">
        <v>-60</v>
      </c>
      <c r="U531">
        <v>-60</v>
      </c>
      <c r="V531">
        <v>0</v>
      </c>
      <c r="W531">
        <v>0.14000000000000001</v>
      </c>
      <c r="X531">
        <v>3</v>
      </c>
      <c r="Y531">
        <v>0.42</v>
      </c>
      <c r="Z531">
        <v>0</v>
      </c>
      <c r="AA531">
        <v>0</v>
      </c>
      <c r="AB531">
        <v>0</v>
      </c>
      <c r="AC531" t="s">
        <v>57</v>
      </c>
      <c r="AD531">
        <v>0</v>
      </c>
      <c r="AE531">
        <v>0</v>
      </c>
      <c r="AF531">
        <v>0</v>
      </c>
      <c r="AG531">
        <v>0</v>
      </c>
      <c r="AH531">
        <v>160</v>
      </c>
      <c r="AI531">
        <v>88</v>
      </c>
      <c r="AJ531">
        <v>0</v>
      </c>
      <c r="AK531">
        <v>0</v>
      </c>
      <c r="AL531">
        <v>11</v>
      </c>
      <c r="AM531">
        <v>248</v>
      </c>
      <c r="AN531">
        <v>88</v>
      </c>
      <c r="AO531" t="s">
        <v>1466</v>
      </c>
      <c r="AP531" t="s">
        <v>259</v>
      </c>
      <c r="AQ531" t="s">
        <v>156</v>
      </c>
      <c r="AR531" t="s">
        <v>156</v>
      </c>
      <c r="AS531" t="s">
        <v>62</v>
      </c>
      <c r="AT531">
        <v>1630</v>
      </c>
      <c r="AV531" s="3">
        <v>44132.695138888892</v>
      </c>
    </row>
    <row r="532" spans="1:48" x14ac:dyDescent="0.3">
      <c r="A532" t="s">
        <v>2097</v>
      </c>
      <c r="B532" t="s">
        <v>50</v>
      </c>
      <c r="E532" s="2">
        <v>780803264827</v>
      </c>
      <c r="F532" t="s">
        <v>625</v>
      </c>
      <c r="G532" t="s">
        <v>52</v>
      </c>
      <c r="H532" t="s">
        <v>2098</v>
      </c>
      <c r="I532" t="s">
        <v>2078</v>
      </c>
      <c r="J532" s="3">
        <v>44127.26666666667</v>
      </c>
      <c r="K532" t="s">
        <v>2099</v>
      </c>
      <c r="M532" t="s">
        <v>221</v>
      </c>
      <c r="P532">
        <v>0</v>
      </c>
      <c r="Q532">
        <v>60</v>
      </c>
      <c r="R532">
        <v>3</v>
      </c>
      <c r="S532" s="4">
        <v>180</v>
      </c>
      <c r="T532">
        <v>-180</v>
      </c>
      <c r="U532">
        <v>-180</v>
      </c>
      <c r="V532">
        <v>0</v>
      </c>
      <c r="W532">
        <v>0.42</v>
      </c>
      <c r="X532">
        <v>3</v>
      </c>
      <c r="Y532">
        <v>0.42</v>
      </c>
      <c r="Z532">
        <v>0</v>
      </c>
      <c r="AA532">
        <v>0</v>
      </c>
      <c r="AB532">
        <v>0</v>
      </c>
      <c r="AC532" t="s">
        <v>57</v>
      </c>
      <c r="AD532">
        <v>0</v>
      </c>
      <c r="AE532">
        <v>0</v>
      </c>
      <c r="AF532">
        <v>0</v>
      </c>
      <c r="AG532">
        <v>0</v>
      </c>
      <c r="AH532">
        <v>180</v>
      </c>
      <c r="AI532">
        <v>28</v>
      </c>
      <c r="AJ532">
        <v>60</v>
      </c>
      <c r="AK532">
        <v>0</v>
      </c>
      <c r="AL532">
        <v>13</v>
      </c>
      <c r="AM532">
        <v>208</v>
      </c>
      <c r="AN532">
        <v>88</v>
      </c>
      <c r="AO532" t="s">
        <v>1936</v>
      </c>
      <c r="AP532" t="s">
        <v>1923</v>
      </c>
      <c r="AQ532" t="s">
        <v>95</v>
      </c>
      <c r="AR532" t="s">
        <v>75</v>
      </c>
      <c r="AS532" t="s">
        <v>62</v>
      </c>
      <c r="AT532">
        <v>3019</v>
      </c>
      <c r="AV532" s="3">
        <v>44131.765277777777</v>
      </c>
    </row>
    <row r="533" spans="1:48" x14ac:dyDescent="0.3">
      <c r="A533" t="s">
        <v>2100</v>
      </c>
      <c r="B533" t="s">
        <v>50</v>
      </c>
      <c r="E533" s="2">
        <v>780832488140</v>
      </c>
      <c r="F533" t="s">
        <v>625</v>
      </c>
      <c r="G533" t="s">
        <v>52</v>
      </c>
      <c r="H533" t="s">
        <v>2101</v>
      </c>
      <c r="I533" t="s">
        <v>2102</v>
      </c>
      <c r="J533" s="3">
        <v>44133.665972222225</v>
      </c>
      <c r="K533" t="s">
        <v>2103</v>
      </c>
      <c r="M533" t="s">
        <v>191</v>
      </c>
      <c r="P533">
        <v>0</v>
      </c>
      <c r="Q533">
        <v>33</v>
      </c>
      <c r="R533">
        <v>6</v>
      </c>
      <c r="S533" s="4">
        <v>198</v>
      </c>
      <c r="T533">
        <v>-198</v>
      </c>
      <c r="U533">
        <v>-198</v>
      </c>
      <c r="V533">
        <v>0</v>
      </c>
      <c r="W533">
        <v>0.84</v>
      </c>
      <c r="X533">
        <v>6</v>
      </c>
      <c r="Y533">
        <v>0.84</v>
      </c>
      <c r="Z533">
        <v>0</v>
      </c>
      <c r="AA533">
        <v>0</v>
      </c>
      <c r="AB533">
        <v>0</v>
      </c>
      <c r="AC533" t="s">
        <v>57</v>
      </c>
      <c r="AD533">
        <v>0</v>
      </c>
      <c r="AE533">
        <v>0</v>
      </c>
      <c r="AF533">
        <v>0</v>
      </c>
      <c r="AG533">
        <v>0</v>
      </c>
      <c r="AH533">
        <v>198</v>
      </c>
      <c r="AI533">
        <v>43</v>
      </c>
      <c r="AJ533">
        <v>45</v>
      </c>
      <c r="AK533">
        <v>0</v>
      </c>
      <c r="AL533">
        <v>14</v>
      </c>
      <c r="AM533">
        <v>241</v>
      </c>
      <c r="AN533">
        <v>88</v>
      </c>
      <c r="AO533" t="s">
        <v>747</v>
      </c>
      <c r="AP533" t="s">
        <v>155</v>
      </c>
      <c r="AQ533" t="s">
        <v>156</v>
      </c>
      <c r="AR533" t="s">
        <v>156</v>
      </c>
      <c r="AS533" t="s">
        <v>62</v>
      </c>
      <c r="AT533">
        <v>1233</v>
      </c>
      <c r="AV533" s="3">
        <v>44145.044444444444</v>
      </c>
    </row>
    <row r="534" spans="1:48" x14ac:dyDescent="0.3">
      <c r="A534" t="s">
        <v>2104</v>
      </c>
      <c r="B534" t="s">
        <v>50</v>
      </c>
      <c r="E534" s="2">
        <v>780832488653</v>
      </c>
      <c r="F534" t="s">
        <v>625</v>
      </c>
      <c r="G534" t="s">
        <v>52</v>
      </c>
      <c r="H534" t="s">
        <v>2105</v>
      </c>
      <c r="I534" t="s">
        <v>2102</v>
      </c>
      <c r="J534" s="3">
        <v>44134.896527777775</v>
      </c>
      <c r="K534" t="s">
        <v>2106</v>
      </c>
      <c r="M534" t="s">
        <v>56</v>
      </c>
      <c r="P534">
        <v>0</v>
      </c>
      <c r="Q534">
        <v>50</v>
      </c>
      <c r="R534">
        <v>2</v>
      </c>
      <c r="S534" s="4">
        <v>100</v>
      </c>
      <c r="T534">
        <v>-100</v>
      </c>
      <c r="U534">
        <v>-100</v>
      </c>
      <c r="V534">
        <v>0</v>
      </c>
      <c r="W534">
        <v>0.28000000000000003</v>
      </c>
      <c r="X534">
        <v>2</v>
      </c>
      <c r="Y534">
        <v>0.28000000000000003</v>
      </c>
      <c r="Z534">
        <v>0</v>
      </c>
      <c r="AA534">
        <v>0</v>
      </c>
      <c r="AB534">
        <v>0</v>
      </c>
      <c r="AC534" t="s">
        <v>57</v>
      </c>
      <c r="AD534">
        <v>0</v>
      </c>
      <c r="AE534">
        <v>0</v>
      </c>
      <c r="AF534">
        <v>0</v>
      </c>
      <c r="AG534">
        <v>0</v>
      </c>
      <c r="AH534">
        <v>100</v>
      </c>
      <c r="AI534">
        <v>88</v>
      </c>
      <c r="AJ534">
        <v>0</v>
      </c>
      <c r="AK534">
        <v>0</v>
      </c>
      <c r="AL534">
        <v>7</v>
      </c>
      <c r="AM534">
        <v>188</v>
      </c>
      <c r="AN534">
        <v>88</v>
      </c>
      <c r="AO534" t="s">
        <v>2107</v>
      </c>
      <c r="AP534" t="s">
        <v>59</v>
      </c>
      <c r="AQ534" t="s">
        <v>60</v>
      </c>
      <c r="AR534" t="s">
        <v>61</v>
      </c>
      <c r="AS534" t="s">
        <v>62</v>
      </c>
      <c r="AT534">
        <v>4027</v>
      </c>
      <c r="AV534" s="3">
        <v>44149.363194444442</v>
      </c>
    </row>
    <row r="535" spans="1:48" x14ac:dyDescent="0.3">
      <c r="A535" t="s">
        <v>2108</v>
      </c>
      <c r="B535" t="s">
        <v>50</v>
      </c>
      <c r="E535" s="2">
        <v>780832491681</v>
      </c>
      <c r="F535" t="s">
        <v>625</v>
      </c>
      <c r="G535" t="s">
        <v>52</v>
      </c>
      <c r="H535" t="s">
        <v>2109</v>
      </c>
      <c r="I535" t="s">
        <v>2102</v>
      </c>
      <c r="J535" s="3">
        <v>44135.661805555559</v>
      </c>
      <c r="K535" t="s">
        <v>2110</v>
      </c>
      <c r="M535" t="s">
        <v>221</v>
      </c>
      <c r="P535">
        <v>0</v>
      </c>
      <c r="Q535">
        <v>60</v>
      </c>
      <c r="R535">
        <v>1</v>
      </c>
      <c r="S535" s="4">
        <v>60</v>
      </c>
      <c r="T535">
        <v>-60</v>
      </c>
      <c r="U535">
        <v>-60</v>
      </c>
      <c r="V535">
        <v>0</v>
      </c>
      <c r="W535">
        <v>0.14000000000000001</v>
      </c>
      <c r="X535">
        <v>1</v>
      </c>
      <c r="Y535">
        <v>0.14000000000000001</v>
      </c>
      <c r="Z535">
        <v>0</v>
      </c>
      <c r="AA535">
        <v>0</v>
      </c>
      <c r="AB535">
        <v>0</v>
      </c>
      <c r="AC535" t="s">
        <v>57</v>
      </c>
      <c r="AD535">
        <v>0</v>
      </c>
      <c r="AE535">
        <v>0</v>
      </c>
      <c r="AF535">
        <v>0</v>
      </c>
      <c r="AG535">
        <v>0</v>
      </c>
      <c r="AH535">
        <v>60</v>
      </c>
      <c r="AI535">
        <v>0</v>
      </c>
      <c r="AJ535">
        <v>88</v>
      </c>
      <c r="AK535">
        <v>0</v>
      </c>
      <c r="AL535">
        <v>4</v>
      </c>
      <c r="AM535">
        <v>60</v>
      </c>
      <c r="AN535">
        <v>88</v>
      </c>
      <c r="AO535" t="s">
        <v>2111</v>
      </c>
      <c r="AP535" t="s">
        <v>1131</v>
      </c>
      <c r="AQ535" t="s">
        <v>107</v>
      </c>
      <c r="AR535" t="s">
        <v>75</v>
      </c>
      <c r="AS535" t="s">
        <v>62</v>
      </c>
      <c r="AT535">
        <v>2009</v>
      </c>
      <c r="AV535" s="3">
        <v>44141.558333333334</v>
      </c>
    </row>
    <row r="536" spans="1:48" x14ac:dyDescent="0.3">
      <c r="A536" t="s">
        <v>2112</v>
      </c>
      <c r="B536" t="s">
        <v>50</v>
      </c>
      <c r="E536" s="2">
        <v>780834120900</v>
      </c>
      <c r="F536" t="s">
        <v>625</v>
      </c>
      <c r="G536" t="s">
        <v>52</v>
      </c>
      <c r="H536" t="s">
        <v>2113</v>
      </c>
      <c r="I536" t="s">
        <v>2102</v>
      </c>
      <c r="J536" s="3">
        <v>44135.869444444441</v>
      </c>
      <c r="K536" t="s">
        <v>2114</v>
      </c>
      <c r="M536" t="s">
        <v>56</v>
      </c>
      <c r="P536">
        <v>0</v>
      </c>
      <c r="Q536">
        <v>50</v>
      </c>
      <c r="R536">
        <v>2</v>
      </c>
      <c r="S536" s="4">
        <v>100</v>
      </c>
      <c r="T536">
        <v>-100</v>
      </c>
      <c r="U536">
        <v>-100</v>
      </c>
      <c r="V536">
        <v>0</v>
      </c>
      <c r="W536">
        <v>0.28000000000000003</v>
      </c>
      <c r="X536">
        <v>2</v>
      </c>
      <c r="Y536">
        <v>0.28000000000000003</v>
      </c>
      <c r="Z536">
        <v>0</v>
      </c>
      <c r="AA536">
        <v>0</v>
      </c>
      <c r="AB536">
        <v>0</v>
      </c>
      <c r="AC536" t="s">
        <v>57</v>
      </c>
      <c r="AD536">
        <v>0</v>
      </c>
      <c r="AE536">
        <v>0</v>
      </c>
      <c r="AF536">
        <v>0</v>
      </c>
      <c r="AG536">
        <v>0</v>
      </c>
      <c r="AH536">
        <v>100</v>
      </c>
      <c r="AI536">
        <v>88</v>
      </c>
      <c r="AJ536">
        <v>0</v>
      </c>
      <c r="AK536">
        <v>0</v>
      </c>
      <c r="AL536">
        <v>7</v>
      </c>
      <c r="AM536">
        <v>188</v>
      </c>
      <c r="AN536">
        <v>88</v>
      </c>
      <c r="AO536" t="s">
        <v>2075</v>
      </c>
      <c r="AP536" t="s">
        <v>67</v>
      </c>
      <c r="AQ536" t="s">
        <v>68</v>
      </c>
      <c r="AR536" t="s">
        <v>61</v>
      </c>
      <c r="AS536" t="s">
        <v>62</v>
      </c>
      <c r="AT536">
        <v>4114</v>
      </c>
      <c r="AV536" s="3">
        <v>44146.37222222222</v>
      </c>
    </row>
    <row r="537" spans="1:48" x14ac:dyDescent="0.3">
      <c r="A537" t="s">
        <v>2115</v>
      </c>
      <c r="B537" t="s">
        <v>50</v>
      </c>
      <c r="E537" s="2">
        <v>780834121628</v>
      </c>
      <c r="F537" t="s">
        <v>625</v>
      </c>
      <c r="G537" t="s">
        <v>52</v>
      </c>
      <c r="H537" t="s">
        <v>2116</v>
      </c>
      <c r="I537" t="s">
        <v>2102</v>
      </c>
      <c r="J537" s="3">
        <v>44136.051388888889</v>
      </c>
      <c r="K537" t="s">
        <v>2117</v>
      </c>
      <c r="M537" t="s">
        <v>191</v>
      </c>
      <c r="P537">
        <v>0</v>
      </c>
      <c r="Q537">
        <v>50</v>
      </c>
      <c r="R537">
        <v>3</v>
      </c>
      <c r="S537" s="4">
        <v>150</v>
      </c>
      <c r="T537">
        <v>-150</v>
      </c>
      <c r="U537">
        <v>-150</v>
      </c>
      <c r="V537">
        <v>0</v>
      </c>
      <c r="W537">
        <v>0.42</v>
      </c>
      <c r="X537">
        <v>3</v>
      </c>
      <c r="Y537">
        <v>0.42</v>
      </c>
      <c r="Z537">
        <v>0</v>
      </c>
      <c r="AA537">
        <v>0</v>
      </c>
      <c r="AB537">
        <v>0</v>
      </c>
      <c r="AC537" t="s">
        <v>57</v>
      </c>
      <c r="AD537">
        <v>0</v>
      </c>
      <c r="AE537">
        <v>0</v>
      </c>
      <c r="AF537">
        <v>0</v>
      </c>
      <c r="AG537">
        <v>0</v>
      </c>
      <c r="AH537">
        <v>150</v>
      </c>
      <c r="AI537">
        <v>43</v>
      </c>
      <c r="AJ537">
        <v>45</v>
      </c>
      <c r="AK537">
        <v>0</v>
      </c>
      <c r="AL537">
        <v>11</v>
      </c>
      <c r="AM537">
        <v>193</v>
      </c>
      <c r="AN537">
        <v>88</v>
      </c>
      <c r="AO537" t="s">
        <v>761</v>
      </c>
      <c r="AP537" t="s">
        <v>193</v>
      </c>
      <c r="AQ537" t="s">
        <v>156</v>
      </c>
      <c r="AR537" t="s">
        <v>156</v>
      </c>
      <c r="AS537" t="s">
        <v>62</v>
      </c>
      <c r="AT537">
        <v>1611</v>
      </c>
      <c r="AV537" s="3">
        <v>44147.349305555559</v>
      </c>
    </row>
    <row r="538" spans="1:48" x14ac:dyDescent="0.3">
      <c r="A538" t="s">
        <v>2118</v>
      </c>
      <c r="B538" t="s">
        <v>50</v>
      </c>
      <c r="E538" s="2">
        <v>780834122666</v>
      </c>
      <c r="F538" t="s">
        <v>625</v>
      </c>
      <c r="G538" t="s">
        <v>52</v>
      </c>
      <c r="H538" t="s">
        <v>2119</v>
      </c>
      <c r="I538" t="s">
        <v>2102</v>
      </c>
      <c r="J538" s="3">
        <v>44136.584722222222</v>
      </c>
      <c r="K538" t="s">
        <v>2120</v>
      </c>
      <c r="M538" t="s">
        <v>56</v>
      </c>
      <c r="P538">
        <v>0</v>
      </c>
      <c r="Q538">
        <v>50</v>
      </c>
      <c r="R538">
        <v>4</v>
      </c>
      <c r="S538" s="4">
        <v>200</v>
      </c>
      <c r="T538">
        <v>-200</v>
      </c>
      <c r="U538">
        <v>-200</v>
      </c>
      <c r="V538">
        <v>0</v>
      </c>
      <c r="W538">
        <v>0.56000000000000005</v>
      </c>
      <c r="X538">
        <v>4</v>
      </c>
      <c r="Y538">
        <v>0.56000000000000005</v>
      </c>
      <c r="Z538">
        <v>0</v>
      </c>
      <c r="AA538">
        <v>0</v>
      </c>
      <c r="AB538">
        <v>0</v>
      </c>
      <c r="AC538" t="s">
        <v>57</v>
      </c>
      <c r="AD538">
        <v>0</v>
      </c>
      <c r="AE538">
        <v>0</v>
      </c>
      <c r="AF538">
        <v>5000</v>
      </c>
      <c r="AG538">
        <v>0</v>
      </c>
      <c r="AH538">
        <v>150</v>
      </c>
      <c r="AI538">
        <v>43</v>
      </c>
      <c r="AJ538">
        <v>45</v>
      </c>
      <c r="AK538">
        <v>0</v>
      </c>
      <c r="AL538">
        <v>14</v>
      </c>
      <c r="AM538">
        <v>193</v>
      </c>
      <c r="AN538">
        <v>88</v>
      </c>
      <c r="AO538" t="s">
        <v>1274</v>
      </c>
      <c r="AP538" t="s">
        <v>259</v>
      </c>
      <c r="AQ538" t="s">
        <v>156</v>
      </c>
      <c r="AR538" t="s">
        <v>156</v>
      </c>
      <c r="AS538" t="s">
        <v>62</v>
      </c>
      <c r="AT538">
        <v>1630</v>
      </c>
      <c r="AV538" s="3">
        <v>44141.445833333331</v>
      </c>
    </row>
    <row r="539" spans="1:48" x14ac:dyDescent="0.3">
      <c r="A539" t="s">
        <v>2121</v>
      </c>
      <c r="B539" t="s">
        <v>50</v>
      </c>
      <c r="E539" s="2">
        <v>780834123437</v>
      </c>
      <c r="F539" t="s">
        <v>625</v>
      </c>
      <c r="G539" t="s">
        <v>52</v>
      </c>
      <c r="H539" t="s">
        <v>2122</v>
      </c>
      <c r="I539" t="s">
        <v>2102</v>
      </c>
      <c r="J539" s="3">
        <v>44136.738888888889</v>
      </c>
      <c r="K539" t="s">
        <v>2123</v>
      </c>
      <c r="M539" t="s">
        <v>191</v>
      </c>
      <c r="P539">
        <v>0</v>
      </c>
      <c r="Q539">
        <v>50</v>
      </c>
      <c r="R539">
        <v>2</v>
      </c>
      <c r="S539" s="4">
        <v>100</v>
      </c>
      <c r="T539">
        <v>-100</v>
      </c>
      <c r="U539">
        <v>-100</v>
      </c>
      <c r="V539">
        <v>0</v>
      </c>
      <c r="W539">
        <v>0.28000000000000003</v>
      </c>
      <c r="X539">
        <v>4</v>
      </c>
      <c r="Y539">
        <v>0.56000000000000005</v>
      </c>
      <c r="Z539">
        <v>0</v>
      </c>
      <c r="AA539">
        <v>0</v>
      </c>
      <c r="AB539">
        <v>0</v>
      </c>
      <c r="AC539" t="s">
        <v>57</v>
      </c>
      <c r="AD539">
        <v>0</v>
      </c>
      <c r="AE539">
        <v>0</v>
      </c>
      <c r="AF539">
        <v>100</v>
      </c>
      <c r="AG539">
        <v>0</v>
      </c>
      <c r="AH539">
        <v>199</v>
      </c>
      <c r="AI539">
        <v>43</v>
      </c>
      <c r="AJ539">
        <v>45</v>
      </c>
      <c r="AK539">
        <v>0</v>
      </c>
      <c r="AL539">
        <v>14</v>
      </c>
      <c r="AM539">
        <v>242</v>
      </c>
      <c r="AN539">
        <v>88</v>
      </c>
      <c r="AO539" t="s">
        <v>2124</v>
      </c>
      <c r="AP539" t="s">
        <v>193</v>
      </c>
      <c r="AQ539" t="s">
        <v>156</v>
      </c>
      <c r="AR539" t="s">
        <v>156</v>
      </c>
      <c r="AS539" t="s">
        <v>62</v>
      </c>
      <c r="AT539">
        <v>1607</v>
      </c>
      <c r="AV539" s="3">
        <v>44147.367361111108</v>
      </c>
    </row>
    <row r="540" spans="1:48" x14ac:dyDescent="0.3">
      <c r="A540" t="s">
        <v>2121</v>
      </c>
      <c r="B540" t="s">
        <v>50</v>
      </c>
      <c r="E540" s="2">
        <v>780834123437</v>
      </c>
      <c r="F540" t="s">
        <v>625</v>
      </c>
      <c r="G540" t="s">
        <v>52</v>
      </c>
      <c r="H540" t="s">
        <v>2122</v>
      </c>
      <c r="I540" t="s">
        <v>2102</v>
      </c>
      <c r="J540" s="3">
        <v>44136.738888888889</v>
      </c>
      <c r="K540" t="s">
        <v>2123</v>
      </c>
      <c r="M540" t="s">
        <v>56</v>
      </c>
      <c r="P540">
        <v>0</v>
      </c>
      <c r="Q540">
        <v>50</v>
      </c>
      <c r="R540">
        <v>2</v>
      </c>
      <c r="S540" s="4">
        <v>100</v>
      </c>
      <c r="T540">
        <v>-100</v>
      </c>
      <c r="U540">
        <v>-100</v>
      </c>
      <c r="V540">
        <v>0</v>
      </c>
      <c r="W540">
        <v>0.28000000000000003</v>
      </c>
      <c r="X540">
        <v>4</v>
      </c>
      <c r="Y540">
        <v>0.56000000000000005</v>
      </c>
      <c r="Z540">
        <v>0</v>
      </c>
      <c r="AA540">
        <v>0</v>
      </c>
      <c r="AB540">
        <v>0</v>
      </c>
      <c r="AC540" t="s">
        <v>57</v>
      </c>
      <c r="AD540">
        <v>0</v>
      </c>
      <c r="AE540">
        <v>0</v>
      </c>
      <c r="AF540">
        <v>100</v>
      </c>
      <c r="AG540">
        <v>0</v>
      </c>
      <c r="AH540">
        <v>199</v>
      </c>
      <c r="AI540">
        <v>43</v>
      </c>
      <c r="AJ540">
        <v>45</v>
      </c>
      <c r="AK540">
        <v>0</v>
      </c>
      <c r="AL540">
        <v>14</v>
      </c>
      <c r="AM540">
        <v>242</v>
      </c>
      <c r="AN540">
        <v>88</v>
      </c>
      <c r="AO540" t="s">
        <v>2124</v>
      </c>
      <c r="AP540" t="s">
        <v>193</v>
      </c>
      <c r="AQ540" t="s">
        <v>156</v>
      </c>
      <c r="AR540" t="s">
        <v>156</v>
      </c>
      <c r="AS540" t="s">
        <v>62</v>
      </c>
      <c r="AT540">
        <v>1607</v>
      </c>
      <c r="AV540" s="3">
        <v>44147.367361111108</v>
      </c>
    </row>
    <row r="541" spans="1:48" x14ac:dyDescent="0.3">
      <c r="A541" t="s">
        <v>2125</v>
      </c>
      <c r="B541" t="s">
        <v>50</v>
      </c>
      <c r="E541" s="2">
        <v>780834125148</v>
      </c>
      <c r="F541" t="s">
        <v>625</v>
      </c>
      <c r="G541" t="s">
        <v>52</v>
      </c>
      <c r="H541" t="s">
        <v>2126</v>
      </c>
      <c r="I541" t="s">
        <v>2102</v>
      </c>
      <c r="J541" s="3">
        <v>44137.685416666667</v>
      </c>
      <c r="K541" t="s">
        <v>2127</v>
      </c>
      <c r="M541" t="s">
        <v>56</v>
      </c>
      <c r="P541">
        <v>0</v>
      </c>
      <c r="Q541">
        <v>50</v>
      </c>
      <c r="R541">
        <v>10</v>
      </c>
      <c r="S541" s="4">
        <v>500</v>
      </c>
      <c r="T541">
        <v>-500</v>
      </c>
      <c r="U541">
        <v>-500</v>
      </c>
      <c r="V541">
        <v>0</v>
      </c>
      <c r="W541">
        <v>1.4</v>
      </c>
      <c r="X541">
        <v>10</v>
      </c>
      <c r="Y541">
        <v>1.4</v>
      </c>
      <c r="Z541">
        <v>0</v>
      </c>
      <c r="AA541">
        <v>0</v>
      </c>
      <c r="AB541">
        <v>0</v>
      </c>
      <c r="AC541" t="s">
        <v>57</v>
      </c>
      <c r="AD541">
        <v>0</v>
      </c>
      <c r="AE541">
        <v>0</v>
      </c>
      <c r="AF541">
        <v>0</v>
      </c>
      <c r="AG541">
        <v>0</v>
      </c>
      <c r="AH541">
        <v>500</v>
      </c>
      <c r="AI541">
        <v>55</v>
      </c>
      <c r="AJ541">
        <v>60</v>
      </c>
      <c r="AK541">
        <v>0</v>
      </c>
      <c r="AL541">
        <v>35</v>
      </c>
      <c r="AM541">
        <v>555</v>
      </c>
      <c r="AN541">
        <v>115</v>
      </c>
      <c r="AO541" t="s">
        <v>2128</v>
      </c>
      <c r="AP541" t="s">
        <v>2129</v>
      </c>
      <c r="AQ541" t="s">
        <v>179</v>
      </c>
      <c r="AR541" t="s">
        <v>241</v>
      </c>
      <c r="AS541" t="s">
        <v>62</v>
      </c>
      <c r="AT541">
        <v>6000</v>
      </c>
      <c r="AV541" s="3">
        <v>44146.685416666667</v>
      </c>
    </row>
    <row r="542" spans="1:48" x14ac:dyDescent="0.3">
      <c r="A542" t="s">
        <v>2130</v>
      </c>
      <c r="B542" t="s">
        <v>50</v>
      </c>
      <c r="E542" s="2">
        <v>780841884570</v>
      </c>
      <c r="F542" t="s">
        <v>625</v>
      </c>
      <c r="G542" t="s">
        <v>52</v>
      </c>
      <c r="H542" t="s">
        <v>2131</v>
      </c>
      <c r="I542" t="s">
        <v>2132</v>
      </c>
      <c r="J542" s="3">
        <v>44139.572222222225</v>
      </c>
      <c r="K542" t="s">
        <v>2133</v>
      </c>
      <c r="M542" t="s">
        <v>191</v>
      </c>
      <c r="P542">
        <v>0</v>
      </c>
      <c r="Q542">
        <v>50</v>
      </c>
      <c r="R542">
        <v>2</v>
      </c>
      <c r="S542" s="4">
        <v>100</v>
      </c>
      <c r="T542">
        <v>-100</v>
      </c>
      <c r="U542">
        <v>-100</v>
      </c>
      <c r="V542">
        <v>0</v>
      </c>
      <c r="W542">
        <v>0.28000000000000003</v>
      </c>
      <c r="X542">
        <v>2</v>
      </c>
      <c r="Y542">
        <v>0.28000000000000003</v>
      </c>
      <c r="Z542">
        <v>0</v>
      </c>
      <c r="AA542">
        <v>0</v>
      </c>
      <c r="AB542">
        <v>0</v>
      </c>
      <c r="AC542" t="s">
        <v>57</v>
      </c>
      <c r="AD542">
        <v>0</v>
      </c>
      <c r="AE542">
        <v>0</v>
      </c>
      <c r="AF542">
        <v>0</v>
      </c>
      <c r="AG542">
        <v>0</v>
      </c>
      <c r="AH542">
        <v>100</v>
      </c>
      <c r="AI542">
        <v>88</v>
      </c>
      <c r="AJ542">
        <v>0</v>
      </c>
      <c r="AK542">
        <v>0</v>
      </c>
      <c r="AL542">
        <v>7</v>
      </c>
      <c r="AM542">
        <v>188</v>
      </c>
      <c r="AN542">
        <v>88</v>
      </c>
      <c r="AO542" t="s">
        <v>2134</v>
      </c>
      <c r="AP542" t="s">
        <v>1891</v>
      </c>
      <c r="AQ542" t="s">
        <v>68</v>
      </c>
      <c r="AR542" t="s">
        <v>61</v>
      </c>
      <c r="AS542" t="s">
        <v>62</v>
      </c>
      <c r="AT542">
        <v>4107</v>
      </c>
      <c r="AV542" s="3">
        <v>44144.59375</v>
      </c>
    </row>
    <row r="543" spans="1:48" x14ac:dyDescent="0.3">
      <c r="A543" t="s">
        <v>2135</v>
      </c>
      <c r="B543" t="s">
        <v>50</v>
      </c>
      <c r="E543" s="2">
        <v>780842502404</v>
      </c>
      <c r="F543" t="s">
        <v>625</v>
      </c>
      <c r="G543" t="s">
        <v>52</v>
      </c>
      <c r="H543" t="s">
        <v>2136</v>
      </c>
      <c r="I543" t="s">
        <v>2132</v>
      </c>
      <c r="J543" s="3">
        <v>44139.843055555553</v>
      </c>
      <c r="K543" t="s">
        <v>2137</v>
      </c>
      <c r="M543" t="s">
        <v>1911</v>
      </c>
      <c r="O543" t="s">
        <v>1912</v>
      </c>
      <c r="P543">
        <v>650</v>
      </c>
      <c r="Q543">
        <v>650</v>
      </c>
      <c r="R543">
        <v>2</v>
      </c>
      <c r="S543" s="4">
        <v>1300</v>
      </c>
      <c r="T543">
        <v>0</v>
      </c>
      <c r="U543">
        <v>0</v>
      </c>
      <c r="V543">
        <v>0</v>
      </c>
      <c r="W543">
        <v>2.6</v>
      </c>
      <c r="X543">
        <v>2</v>
      </c>
      <c r="Y543">
        <v>2.6</v>
      </c>
      <c r="Z543">
        <v>0</v>
      </c>
      <c r="AA543">
        <v>0</v>
      </c>
      <c r="AB543">
        <v>0</v>
      </c>
      <c r="AC543" t="s">
        <v>57</v>
      </c>
      <c r="AD543">
        <v>0</v>
      </c>
      <c r="AE543">
        <v>0</v>
      </c>
      <c r="AF543">
        <v>0</v>
      </c>
      <c r="AG543">
        <v>0</v>
      </c>
      <c r="AH543">
        <v>1300</v>
      </c>
      <c r="AI543">
        <v>48</v>
      </c>
      <c r="AJ543">
        <v>40</v>
      </c>
      <c r="AK543">
        <v>0</v>
      </c>
      <c r="AL543">
        <v>91</v>
      </c>
      <c r="AM543">
        <v>1348</v>
      </c>
      <c r="AN543">
        <v>88</v>
      </c>
      <c r="AO543" t="s">
        <v>2138</v>
      </c>
      <c r="AP543" t="s">
        <v>630</v>
      </c>
      <c r="AQ543" t="s">
        <v>156</v>
      </c>
      <c r="AR543" t="s">
        <v>156</v>
      </c>
      <c r="AS543" t="s">
        <v>62</v>
      </c>
      <c r="AT543">
        <v>1500</v>
      </c>
      <c r="AV543" s="3">
        <v>44150.354166666664</v>
      </c>
    </row>
    <row r="544" spans="1:48" x14ac:dyDescent="0.3">
      <c r="A544" t="s">
        <v>2139</v>
      </c>
      <c r="B544" t="s">
        <v>50</v>
      </c>
      <c r="E544" s="2">
        <v>780844783008</v>
      </c>
      <c r="F544" t="s">
        <v>625</v>
      </c>
      <c r="G544" t="s">
        <v>52</v>
      </c>
      <c r="H544" t="s">
        <v>2140</v>
      </c>
      <c r="I544" t="s">
        <v>2132</v>
      </c>
      <c r="J544" s="3">
        <v>44139.984027777777</v>
      </c>
      <c r="K544" t="s">
        <v>2141</v>
      </c>
      <c r="M544" t="s">
        <v>191</v>
      </c>
      <c r="P544">
        <v>0</v>
      </c>
      <c r="Q544">
        <v>50</v>
      </c>
      <c r="R544">
        <v>2</v>
      </c>
      <c r="S544" s="4">
        <v>100</v>
      </c>
      <c r="T544">
        <v>-100</v>
      </c>
      <c r="U544">
        <v>-100</v>
      </c>
      <c r="V544">
        <v>0</v>
      </c>
      <c r="W544">
        <v>0.28000000000000003</v>
      </c>
      <c r="X544">
        <v>2</v>
      </c>
      <c r="Y544">
        <v>0.28000000000000003</v>
      </c>
      <c r="Z544">
        <v>0</v>
      </c>
      <c r="AA544">
        <v>0</v>
      </c>
      <c r="AB544">
        <v>0</v>
      </c>
      <c r="AC544" t="s">
        <v>57</v>
      </c>
      <c r="AD544">
        <v>0</v>
      </c>
      <c r="AE544">
        <v>0</v>
      </c>
      <c r="AF544">
        <v>0</v>
      </c>
      <c r="AG544">
        <v>0</v>
      </c>
      <c r="AH544">
        <v>100</v>
      </c>
      <c r="AI544">
        <v>48</v>
      </c>
      <c r="AJ544">
        <v>40</v>
      </c>
      <c r="AK544">
        <v>0</v>
      </c>
      <c r="AL544">
        <v>7</v>
      </c>
      <c r="AM544">
        <v>148</v>
      </c>
      <c r="AN544">
        <v>88</v>
      </c>
      <c r="AO544" t="s">
        <v>2084</v>
      </c>
      <c r="AP544" t="s">
        <v>234</v>
      </c>
      <c r="AQ544" t="s">
        <v>156</v>
      </c>
      <c r="AR544" t="s">
        <v>156</v>
      </c>
      <c r="AS544" t="s">
        <v>62</v>
      </c>
      <c r="AT544">
        <v>1409</v>
      </c>
      <c r="AV544" s="3">
        <v>44150.356249999997</v>
      </c>
    </row>
    <row r="545" spans="1:48" x14ac:dyDescent="0.3">
      <c r="A545" t="s">
        <v>2142</v>
      </c>
      <c r="B545" t="s">
        <v>50</v>
      </c>
      <c r="E545" s="2">
        <v>780845125098</v>
      </c>
      <c r="F545" t="s">
        <v>625</v>
      </c>
      <c r="G545" t="s">
        <v>52</v>
      </c>
      <c r="H545" t="s">
        <v>2143</v>
      </c>
      <c r="I545" t="s">
        <v>2132</v>
      </c>
      <c r="J545" s="3">
        <v>44140.711805555555</v>
      </c>
      <c r="K545" t="s">
        <v>2144</v>
      </c>
      <c r="M545" t="s">
        <v>85</v>
      </c>
      <c r="P545">
        <v>0</v>
      </c>
      <c r="Q545">
        <v>50</v>
      </c>
      <c r="R545">
        <v>4</v>
      </c>
      <c r="S545" s="4">
        <v>200</v>
      </c>
      <c r="T545">
        <v>-200</v>
      </c>
      <c r="U545">
        <v>-200</v>
      </c>
      <c r="V545">
        <v>0</v>
      </c>
      <c r="W545">
        <v>0.56000000000000005</v>
      </c>
      <c r="X545">
        <v>10</v>
      </c>
      <c r="Y545">
        <v>1.4</v>
      </c>
      <c r="Z545">
        <v>0</v>
      </c>
      <c r="AA545">
        <v>0</v>
      </c>
      <c r="AB545">
        <v>0</v>
      </c>
      <c r="AC545" t="s">
        <v>57</v>
      </c>
      <c r="AD545">
        <v>0</v>
      </c>
      <c r="AE545">
        <v>0</v>
      </c>
      <c r="AF545">
        <v>0</v>
      </c>
      <c r="AG545">
        <v>0</v>
      </c>
      <c r="AH545">
        <v>500</v>
      </c>
      <c r="AI545">
        <v>33</v>
      </c>
      <c r="AJ545">
        <v>55</v>
      </c>
      <c r="AK545">
        <v>0</v>
      </c>
      <c r="AL545">
        <v>35</v>
      </c>
      <c r="AM545">
        <v>533</v>
      </c>
      <c r="AN545">
        <v>88</v>
      </c>
      <c r="AO545" t="s">
        <v>81</v>
      </c>
      <c r="AP545" t="s">
        <v>308</v>
      </c>
      <c r="AQ545" t="s">
        <v>651</v>
      </c>
      <c r="AR545" t="s">
        <v>75</v>
      </c>
      <c r="AS545" t="s">
        <v>62</v>
      </c>
      <c r="AT545">
        <v>2206</v>
      </c>
      <c r="AV545" s="3">
        <v>44145.647916666669</v>
      </c>
    </row>
    <row r="546" spans="1:48" x14ac:dyDescent="0.3">
      <c r="A546" t="s">
        <v>2142</v>
      </c>
      <c r="B546" t="s">
        <v>50</v>
      </c>
      <c r="E546" s="2">
        <v>780845125098</v>
      </c>
      <c r="F546" t="s">
        <v>625</v>
      </c>
      <c r="G546" t="s">
        <v>52</v>
      </c>
      <c r="H546" t="s">
        <v>2143</v>
      </c>
      <c r="I546" t="s">
        <v>2132</v>
      </c>
      <c r="J546" s="3">
        <v>44140.711805555555</v>
      </c>
      <c r="K546" t="s">
        <v>2144</v>
      </c>
      <c r="M546" t="s">
        <v>191</v>
      </c>
      <c r="P546">
        <v>0</v>
      </c>
      <c r="Q546">
        <v>50</v>
      </c>
      <c r="R546">
        <v>6</v>
      </c>
      <c r="S546" s="4">
        <v>300</v>
      </c>
      <c r="T546">
        <v>-300</v>
      </c>
      <c r="U546">
        <v>-300</v>
      </c>
      <c r="V546">
        <v>0</v>
      </c>
      <c r="W546">
        <v>0.84</v>
      </c>
      <c r="X546">
        <v>10</v>
      </c>
      <c r="Y546">
        <v>1.4</v>
      </c>
      <c r="Z546">
        <v>0</v>
      </c>
      <c r="AA546">
        <v>0</v>
      </c>
      <c r="AB546">
        <v>0</v>
      </c>
      <c r="AC546" t="s">
        <v>57</v>
      </c>
      <c r="AD546">
        <v>0</v>
      </c>
      <c r="AE546">
        <v>0</v>
      </c>
      <c r="AF546">
        <v>0</v>
      </c>
      <c r="AG546">
        <v>0</v>
      </c>
      <c r="AH546">
        <v>500</v>
      </c>
      <c r="AI546">
        <v>33</v>
      </c>
      <c r="AJ546">
        <v>55</v>
      </c>
      <c r="AK546">
        <v>0</v>
      </c>
      <c r="AL546">
        <v>35</v>
      </c>
      <c r="AM546">
        <v>533</v>
      </c>
      <c r="AN546">
        <v>88</v>
      </c>
      <c r="AO546" t="s">
        <v>81</v>
      </c>
      <c r="AP546" t="s">
        <v>308</v>
      </c>
      <c r="AQ546" t="s">
        <v>651</v>
      </c>
      <c r="AR546" t="s">
        <v>75</v>
      </c>
      <c r="AS546" t="s">
        <v>62</v>
      </c>
      <c r="AT546">
        <v>2206</v>
      </c>
      <c r="AV546" s="3">
        <v>44145.647916666669</v>
      </c>
    </row>
    <row r="547" spans="1:48" x14ac:dyDescent="0.3">
      <c r="A547" t="s">
        <v>2145</v>
      </c>
      <c r="B547" t="s">
        <v>50</v>
      </c>
      <c r="E547" s="2">
        <v>780845119559</v>
      </c>
      <c r="F547" t="s">
        <v>625</v>
      </c>
      <c r="G547" t="s">
        <v>52</v>
      </c>
      <c r="H547" t="s">
        <v>2146</v>
      </c>
      <c r="I547" t="s">
        <v>2132</v>
      </c>
      <c r="J547" s="3">
        <v>44140.723611111112</v>
      </c>
      <c r="K547" t="s">
        <v>2147</v>
      </c>
      <c r="M547" t="s">
        <v>238</v>
      </c>
      <c r="P547">
        <v>50</v>
      </c>
      <c r="Q547">
        <v>35</v>
      </c>
      <c r="R547">
        <v>35</v>
      </c>
      <c r="S547" s="4">
        <v>1225</v>
      </c>
      <c r="T547">
        <v>525</v>
      </c>
      <c r="U547">
        <v>525</v>
      </c>
      <c r="V547">
        <v>0</v>
      </c>
      <c r="W547">
        <v>4.9000000000000004</v>
      </c>
      <c r="X547">
        <v>35</v>
      </c>
      <c r="Y547">
        <v>4.9000000000000004</v>
      </c>
      <c r="Z547">
        <v>0</v>
      </c>
      <c r="AA547">
        <v>0</v>
      </c>
      <c r="AB547">
        <v>0</v>
      </c>
      <c r="AC547" t="s">
        <v>57</v>
      </c>
      <c r="AD547">
        <v>0</v>
      </c>
      <c r="AE547">
        <v>0</v>
      </c>
      <c r="AF547">
        <v>9400</v>
      </c>
      <c r="AG547">
        <v>0</v>
      </c>
      <c r="AH547">
        <v>1131</v>
      </c>
      <c r="AI547">
        <v>0</v>
      </c>
      <c r="AJ547">
        <v>110</v>
      </c>
      <c r="AK547">
        <v>0</v>
      </c>
      <c r="AL547">
        <v>86</v>
      </c>
      <c r="AM547">
        <v>1131</v>
      </c>
      <c r="AN547">
        <v>110</v>
      </c>
      <c r="AO547" t="s">
        <v>415</v>
      </c>
      <c r="AP547" t="s">
        <v>635</v>
      </c>
      <c r="AQ547" t="s">
        <v>95</v>
      </c>
      <c r="AR547" t="s">
        <v>75</v>
      </c>
      <c r="AS547" t="s">
        <v>62</v>
      </c>
      <c r="AT547">
        <v>3013</v>
      </c>
      <c r="AV547" s="3">
        <v>44144.525000000001</v>
      </c>
    </row>
    <row r="548" spans="1:48" x14ac:dyDescent="0.3">
      <c r="A548" t="s">
        <v>2148</v>
      </c>
      <c r="B548" t="s">
        <v>50</v>
      </c>
      <c r="E548" s="2">
        <v>780849174231</v>
      </c>
      <c r="F548" t="s">
        <v>625</v>
      </c>
      <c r="G548" t="s">
        <v>52</v>
      </c>
      <c r="H548" t="s">
        <v>2149</v>
      </c>
      <c r="I548" t="s">
        <v>2150</v>
      </c>
      <c r="J548" s="3">
        <v>44141.197916666664</v>
      </c>
      <c r="K548" t="s">
        <v>2151</v>
      </c>
      <c r="M548" t="s">
        <v>56</v>
      </c>
      <c r="P548">
        <v>0</v>
      </c>
      <c r="Q548">
        <v>50</v>
      </c>
      <c r="R548">
        <v>2</v>
      </c>
      <c r="S548" s="4">
        <v>100</v>
      </c>
      <c r="T548">
        <v>-100</v>
      </c>
      <c r="U548">
        <v>-100</v>
      </c>
      <c r="V548">
        <v>0</v>
      </c>
      <c r="W548">
        <v>0.28000000000000003</v>
      </c>
      <c r="X548">
        <v>2</v>
      </c>
      <c r="Y548">
        <v>0.28000000000000003</v>
      </c>
      <c r="Z548">
        <v>0</v>
      </c>
      <c r="AA548">
        <v>0</v>
      </c>
      <c r="AB548">
        <v>0</v>
      </c>
      <c r="AC548" t="s">
        <v>57</v>
      </c>
      <c r="AD548">
        <v>0</v>
      </c>
      <c r="AE548">
        <v>0</v>
      </c>
      <c r="AF548">
        <v>0</v>
      </c>
      <c r="AG548">
        <v>0</v>
      </c>
      <c r="AH548">
        <v>100</v>
      </c>
      <c r="AI548">
        <v>33</v>
      </c>
      <c r="AJ548">
        <v>55</v>
      </c>
      <c r="AK548">
        <v>0</v>
      </c>
      <c r="AL548">
        <v>7</v>
      </c>
      <c r="AM548">
        <v>133</v>
      </c>
      <c r="AN548">
        <v>88</v>
      </c>
      <c r="AO548" t="s">
        <v>2152</v>
      </c>
      <c r="AP548" t="s">
        <v>1859</v>
      </c>
      <c r="AQ548" t="s">
        <v>60</v>
      </c>
      <c r="AR548" t="s">
        <v>61</v>
      </c>
      <c r="AS548" t="s">
        <v>62</v>
      </c>
      <c r="AT548">
        <v>4009</v>
      </c>
      <c r="AV548" s="3">
        <v>44150.839583333334</v>
      </c>
    </row>
    <row r="549" spans="1:48" x14ac:dyDescent="0.3">
      <c r="A549" t="s">
        <v>2153</v>
      </c>
      <c r="B549" t="s">
        <v>50</v>
      </c>
      <c r="E549" s="2">
        <v>780849172200</v>
      </c>
      <c r="F549" t="s">
        <v>625</v>
      </c>
      <c r="G549" t="s">
        <v>52</v>
      </c>
      <c r="H549" t="s">
        <v>2154</v>
      </c>
      <c r="I549" t="s">
        <v>2150</v>
      </c>
      <c r="J549" s="3">
        <v>44141.660416666666</v>
      </c>
      <c r="K549" t="s">
        <v>2155</v>
      </c>
      <c r="M549" t="s">
        <v>56</v>
      </c>
      <c r="P549">
        <v>0</v>
      </c>
      <c r="Q549">
        <v>50</v>
      </c>
      <c r="R549">
        <v>4</v>
      </c>
      <c r="S549" s="4">
        <v>200</v>
      </c>
      <c r="T549">
        <v>-200</v>
      </c>
      <c r="U549">
        <v>-200</v>
      </c>
      <c r="V549">
        <v>0</v>
      </c>
      <c r="W549">
        <v>0.56000000000000005</v>
      </c>
      <c r="X549">
        <v>4</v>
      </c>
      <c r="Y549">
        <v>0.56000000000000005</v>
      </c>
      <c r="Z549">
        <v>0</v>
      </c>
      <c r="AA549">
        <v>0</v>
      </c>
      <c r="AB549">
        <v>0</v>
      </c>
      <c r="AC549" t="s">
        <v>57</v>
      </c>
      <c r="AD549">
        <v>0</v>
      </c>
      <c r="AE549">
        <v>0</v>
      </c>
      <c r="AF549">
        <v>0</v>
      </c>
      <c r="AG549">
        <v>0</v>
      </c>
      <c r="AH549">
        <v>200</v>
      </c>
      <c r="AI549">
        <v>88</v>
      </c>
      <c r="AJ549">
        <v>0</v>
      </c>
      <c r="AK549">
        <v>0</v>
      </c>
      <c r="AL549">
        <v>14</v>
      </c>
      <c r="AM549">
        <v>288</v>
      </c>
      <c r="AN549">
        <v>88</v>
      </c>
      <c r="AO549" t="s">
        <v>1235</v>
      </c>
      <c r="AP549" t="s">
        <v>1614</v>
      </c>
      <c r="AQ549" t="s">
        <v>81</v>
      </c>
      <c r="AR549" t="s">
        <v>61</v>
      </c>
      <c r="AS549" t="s">
        <v>62</v>
      </c>
      <c r="AT549">
        <v>1900</v>
      </c>
      <c r="AV549" s="3">
        <v>44150.832638888889</v>
      </c>
    </row>
    <row r="550" spans="1:48" x14ac:dyDescent="0.3">
      <c r="A550" t="s">
        <v>2156</v>
      </c>
      <c r="B550" t="s">
        <v>50</v>
      </c>
      <c r="E550" s="2">
        <v>780856829864</v>
      </c>
      <c r="F550" t="s">
        <v>625</v>
      </c>
      <c r="G550" t="s">
        <v>52</v>
      </c>
      <c r="H550" t="s">
        <v>2157</v>
      </c>
      <c r="I550" t="s">
        <v>2150</v>
      </c>
      <c r="J550" s="3">
        <v>44142.807638888888</v>
      </c>
      <c r="K550" t="s">
        <v>2158</v>
      </c>
      <c r="M550" t="s">
        <v>56</v>
      </c>
      <c r="P550">
        <v>0</v>
      </c>
      <c r="Q550">
        <v>50</v>
      </c>
      <c r="R550">
        <v>2</v>
      </c>
      <c r="S550" s="4">
        <v>100</v>
      </c>
      <c r="T550">
        <v>-100</v>
      </c>
      <c r="U550">
        <v>-100</v>
      </c>
      <c r="V550">
        <v>0</v>
      </c>
      <c r="W550">
        <v>0.28000000000000003</v>
      </c>
      <c r="X550">
        <v>2</v>
      </c>
      <c r="Y550">
        <v>0.28000000000000003</v>
      </c>
      <c r="Z550">
        <v>0</v>
      </c>
      <c r="AA550">
        <v>0</v>
      </c>
      <c r="AB550">
        <v>0</v>
      </c>
      <c r="AC550" t="s">
        <v>57</v>
      </c>
      <c r="AD550">
        <v>0</v>
      </c>
      <c r="AE550">
        <v>0</v>
      </c>
      <c r="AF550">
        <v>0</v>
      </c>
      <c r="AG550">
        <v>0</v>
      </c>
      <c r="AH550">
        <v>100</v>
      </c>
      <c r="AI550">
        <v>33</v>
      </c>
      <c r="AJ550">
        <v>55</v>
      </c>
      <c r="AK550">
        <v>0</v>
      </c>
      <c r="AL550">
        <v>7</v>
      </c>
      <c r="AM550">
        <v>133</v>
      </c>
      <c r="AN550">
        <v>88</v>
      </c>
      <c r="AO550" t="s">
        <v>1529</v>
      </c>
      <c r="AP550" t="s">
        <v>1417</v>
      </c>
      <c r="AQ550" t="s">
        <v>265</v>
      </c>
      <c r="AR550" t="s">
        <v>61</v>
      </c>
      <c r="AS550" t="s">
        <v>62</v>
      </c>
      <c r="AT550">
        <v>4301</v>
      </c>
      <c r="AV550" s="3">
        <v>44153.352777777778</v>
      </c>
    </row>
    <row r="551" spans="1:48" x14ac:dyDescent="0.3">
      <c r="A551" t="s">
        <v>2159</v>
      </c>
      <c r="B551" t="s">
        <v>50</v>
      </c>
      <c r="E551" s="2">
        <v>780860930014</v>
      </c>
      <c r="F551" t="s">
        <v>625</v>
      </c>
      <c r="G551" t="s">
        <v>52</v>
      </c>
      <c r="H551" t="s">
        <v>2160</v>
      </c>
      <c r="I551" t="s">
        <v>2161</v>
      </c>
      <c r="J551" s="3">
        <v>44145.054861111108</v>
      </c>
      <c r="K551" t="s">
        <v>2162</v>
      </c>
      <c r="M551" t="s">
        <v>254</v>
      </c>
      <c r="P551">
        <v>80</v>
      </c>
      <c r="Q551">
        <v>80</v>
      </c>
      <c r="R551">
        <v>1</v>
      </c>
      <c r="S551" s="4">
        <v>80</v>
      </c>
      <c r="T551">
        <v>0</v>
      </c>
      <c r="U551">
        <v>0</v>
      </c>
      <c r="V551">
        <v>0</v>
      </c>
      <c r="W551">
        <v>0.13</v>
      </c>
      <c r="X551">
        <v>6</v>
      </c>
      <c r="Y551">
        <v>0.83</v>
      </c>
      <c r="Z551">
        <v>0</v>
      </c>
      <c r="AA551">
        <v>0</v>
      </c>
      <c r="AB551">
        <v>0</v>
      </c>
      <c r="AC551" t="s">
        <v>57</v>
      </c>
      <c r="AD551">
        <v>0</v>
      </c>
      <c r="AE551">
        <v>0</v>
      </c>
      <c r="AF551">
        <v>0</v>
      </c>
      <c r="AG551">
        <v>0</v>
      </c>
      <c r="AH551">
        <v>330</v>
      </c>
      <c r="AI551">
        <v>88</v>
      </c>
      <c r="AJ551">
        <v>0</v>
      </c>
      <c r="AK551">
        <v>0</v>
      </c>
      <c r="AL551">
        <v>23</v>
      </c>
      <c r="AM551">
        <v>418</v>
      </c>
      <c r="AN551">
        <v>88</v>
      </c>
      <c r="AO551" t="s">
        <v>2163</v>
      </c>
      <c r="AP551" t="s">
        <v>2164</v>
      </c>
      <c r="AQ551" t="s">
        <v>88</v>
      </c>
      <c r="AR551" t="s">
        <v>61</v>
      </c>
      <c r="AS551" t="s">
        <v>62</v>
      </c>
      <c r="AT551">
        <v>4213</v>
      </c>
      <c r="AV551" s="3">
        <v>44153.738888888889</v>
      </c>
    </row>
    <row r="552" spans="1:48" x14ac:dyDescent="0.3">
      <c r="A552" t="s">
        <v>2159</v>
      </c>
      <c r="B552" t="s">
        <v>50</v>
      </c>
      <c r="E552" s="2">
        <v>780860930014</v>
      </c>
      <c r="F552" t="s">
        <v>625</v>
      </c>
      <c r="G552" t="s">
        <v>52</v>
      </c>
      <c r="H552" t="s">
        <v>2160</v>
      </c>
      <c r="I552" t="s">
        <v>2161</v>
      </c>
      <c r="J552" s="3">
        <v>44145.054861111108</v>
      </c>
      <c r="K552" t="s">
        <v>2162</v>
      </c>
      <c r="M552" t="s">
        <v>191</v>
      </c>
      <c r="P552">
        <v>0</v>
      </c>
      <c r="Q552">
        <v>50</v>
      </c>
      <c r="R552">
        <v>3</v>
      </c>
      <c r="S552" s="4">
        <v>150</v>
      </c>
      <c r="T552">
        <v>-150</v>
      </c>
      <c r="U552">
        <v>-150</v>
      </c>
      <c r="V552">
        <v>0</v>
      </c>
      <c r="W552">
        <v>0.42</v>
      </c>
      <c r="X552">
        <v>6</v>
      </c>
      <c r="Y552">
        <v>0.83</v>
      </c>
      <c r="Z552">
        <v>0</v>
      </c>
      <c r="AA552">
        <v>0</v>
      </c>
      <c r="AB552">
        <v>0</v>
      </c>
      <c r="AC552" t="s">
        <v>57</v>
      </c>
      <c r="AD552">
        <v>0</v>
      </c>
      <c r="AE552">
        <v>0</v>
      </c>
      <c r="AF552">
        <v>0</v>
      </c>
      <c r="AG552">
        <v>0</v>
      </c>
      <c r="AH552">
        <v>330</v>
      </c>
      <c r="AI552">
        <v>88</v>
      </c>
      <c r="AJ552">
        <v>0</v>
      </c>
      <c r="AK552">
        <v>0</v>
      </c>
      <c r="AL552">
        <v>23</v>
      </c>
      <c r="AM552">
        <v>418</v>
      </c>
      <c r="AN552">
        <v>88</v>
      </c>
      <c r="AO552" t="s">
        <v>2163</v>
      </c>
      <c r="AP552" t="s">
        <v>2164</v>
      </c>
      <c r="AQ552" t="s">
        <v>88</v>
      </c>
      <c r="AR552" t="s">
        <v>61</v>
      </c>
      <c r="AS552" t="s">
        <v>62</v>
      </c>
      <c r="AT552">
        <v>4213</v>
      </c>
      <c r="AV552" s="3">
        <v>44153.738888888889</v>
      </c>
    </row>
    <row r="553" spans="1:48" x14ac:dyDescent="0.3">
      <c r="A553" t="s">
        <v>2159</v>
      </c>
      <c r="B553" t="s">
        <v>50</v>
      </c>
      <c r="E553" s="2">
        <v>780860930014</v>
      </c>
      <c r="F553" t="s">
        <v>625</v>
      </c>
      <c r="G553" t="s">
        <v>52</v>
      </c>
      <c r="H553" t="s">
        <v>2160</v>
      </c>
      <c r="I553" t="s">
        <v>2161</v>
      </c>
      <c r="J553" s="3">
        <v>44145.054861111108</v>
      </c>
      <c r="K553" t="s">
        <v>2162</v>
      </c>
      <c r="M553" t="s">
        <v>56</v>
      </c>
      <c r="P553">
        <v>0</v>
      </c>
      <c r="Q553">
        <v>50</v>
      </c>
      <c r="R553">
        <v>2</v>
      </c>
      <c r="S553" s="4">
        <v>100</v>
      </c>
      <c r="T553">
        <v>-100</v>
      </c>
      <c r="U553">
        <v>-100</v>
      </c>
      <c r="V553">
        <v>0</v>
      </c>
      <c r="W553">
        <v>0.28000000000000003</v>
      </c>
      <c r="X553">
        <v>6</v>
      </c>
      <c r="Y553">
        <v>0.83</v>
      </c>
      <c r="Z553">
        <v>0</v>
      </c>
      <c r="AA553">
        <v>0</v>
      </c>
      <c r="AB553">
        <v>0</v>
      </c>
      <c r="AC553" t="s">
        <v>57</v>
      </c>
      <c r="AD553">
        <v>0</v>
      </c>
      <c r="AE553">
        <v>0</v>
      </c>
      <c r="AF553">
        <v>0</v>
      </c>
      <c r="AG553">
        <v>0</v>
      </c>
      <c r="AH553">
        <v>330</v>
      </c>
      <c r="AI553">
        <v>88</v>
      </c>
      <c r="AJ553">
        <v>0</v>
      </c>
      <c r="AK553">
        <v>0</v>
      </c>
      <c r="AL553">
        <v>23</v>
      </c>
      <c r="AM553">
        <v>418</v>
      </c>
      <c r="AN553">
        <v>88</v>
      </c>
      <c r="AO553" t="s">
        <v>2163</v>
      </c>
      <c r="AP553" t="s">
        <v>2164</v>
      </c>
      <c r="AQ553" t="s">
        <v>88</v>
      </c>
      <c r="AR553" t="s">
        <v>61</v>
      </c>
      <c r="AS553" t="s">
        <v>62</v>
      </c>
      <c r="AT553">
        <v>4213</v>
      </c>
      <c r="AV553" s="3">
        <v>44153.738888888889</v>
      </c>
    </row>
    <row r="554" spans="1:48" x14ac:dyDescent="0.3">
      <c r="A554" t="s">
        <v>2165</v>
      </c>
      <c r="B554" t="s">
        <v>50</v>
      </c>
      <c r="E554" s="2">
        <v>780861564374</v>
      </c>
      <c r="F554" t="s">
        <v>625</v>
      </c>
      <c r="G554" t="s">
        <v>52</v>
      </c>
      <c r="H554" t="s">
        <v>2166</v>
      </c>
      <c r="I554" t="s">
        <v>2167</v>
      </c>
      <c r="J554" s="3">
        <v>44145.615277777775</v>
      </c>
      <c r="K554" t="s">
        <v>2168</v>
      </c>
      <c r="M554" t="s">
        <v>191</v>
      </c>
      <c r="P554">
        <v>0</v>
      </c>
      <c r="Q554">
        <v>35</v>
      </c>
      <c r="R554">
        <v>45</v>
      </c>
      <c r="S554" s="4">
        <v>1575</v>
      </c>
      <c r="T554">
        <v>-1575</v>
      </c>
      <c r="U554">
        <v>-1575</v>
      </c>
      <c r="V554">
        <v>0</v>
      </c>
      <c r="W554">
        <v>6.3</v>
      </c>
      <c r="X554">
        <v>45</v>
      </c>
      <c r="Y554">
        <v>6.3</v>
      </c>
      <c r="Z554">
        <v>0</v>
      </c>
      <c r="AA554">
        <v>0</v>
      </c>
      <c r="AB554">
        <v>0</v>
      </c>
      <c r="AC554" t="s">
        <v>57</v>
      </c>
      <c r="AD554">
        <v>0</v>
      </c>
      <c r="AE554">
        <v>0</v>
      </c>
      <c r="AF554">
        <v>4700</v>
      </c>
      <c r="AG554">
        <v>0</v>
      </c>
      <c r="AH554">
        <v>1528</v>
      </c>
      <c r="AI554">
        <v>52</v>
      </c>
      <c r="AJ554">
        <v>125</v>
      </c>
      <c r="AK554">
        <v>0</v>
      </c>
      <c r="AL554">
        <v>110</v>
      </c>
      <c r="AM554">
        <v>1580</v>
      </c>
      <c r="AN554">
        <v>177</v>
      </c>
      <c r="AO554" t="s">
        <v>644</v>
      </c>
      <c r="AP554" t="s">
        <v>645</v>
      </c>
      <c r="AQ554" t="s">
        <v>81</v>
      </c>
      <c r="AR554" t="s">
        <v>61</v>
      </c>
      <c r="AS554" t="s">
        <v>62</v>
      </c>
      <c r="AT554">
        <v>1960</v>
      </c>
      <c r="AV554" s="3">
        <v>44154.805555555555</v>
      </c>
    </row>
    <row r="555" spans="1:48" x14ac:dyDescent="0.3">
      <c r="A555" t="s">
        <v>2169</v>
      </c>
      <c r="B555" t="s">
        <v>50</v>
      </c>
      <c r="E555" s="2">
        <v>780862118832</v>
      </c>
      <c r="F555" t="s">
        <v>625</v>
      </c>
      <c r="G555" t="s">
        <v>52</v>
      </c>
      <c r="H555" t="s">
        <v>2170</v>
      </c>
      <c r="I555" t="s">
        <v>2167</v>
      </c>
      <c r="J555" s="3">
        <v>44145.768750000003</v>
      </c>
      <c r="K555" t="s">
        <v>2171</v>
      </c>
      <c r="M555" t="s">
        <v>191</v>
      </c>
      <c r="P555">
        <v>0</v>
      </c>
      <c r="Q555">
        <v>50</v>
      </c>
      <c r="R555">
        <v>5</v>
      </c>
      <c r="S555" s="4">
        <v>250</v>
      </c>
      <c r="T555">
        <v>-250</v>
      </c>
      <c r="U555">
        <v>-250</v>
      </c>
      <c r="V555">
        <v>0</v>
      </c>
      <c r="W555">
        <v>0.7</v>
      </c>
      <c r="X555">
        <v>5</v>
      </c>
      <c r="Y555">
        <v>0.7</v>
      </c>
      <c r="Z555">
        <v>0</v>
      </c>
      <c r="AA555">
        <v>0</v>
      </c>
      <c r="AB555">
        <v>0</v>
      </c>
      <c r="AC555" t="s">
        <v>57</v>
      </c>
      <c r="AD555">
        <v>0</v>
      </c>
      <c r="AE555">
        <v>0</v>
      </c>
      <c r="AF555">
        <v>0</v>
      </c>
      <c r="AG555">
        <v>0</v>
      </c>
      <c r="AH555">
        <v>250</v>
      </c>
      <c r="AI555">
        <v>33</v>
      </c>
      <c r="AJ555">
        <v>55</v>
      </c>
      <c r="AK555">
        <v>0</v>
      </c>
      <c r="AL555">
        <v>18</v>
      </c>
      <c r="AM555">
        <v>283</v>
      </c>
      <c r="AN555">
        <v>88</v>
      </c>
      <c r="AO555" t="s">
        <v>2172</v>
      </c>
      <c r="AP555" t="s">
        <v>1382</v>
      </c>
      <c r="AQ555" t="s">
        <v>68</v>
      </c>
      <c r="AR555" t="s">
        <v>61</v>
      </c>
      <c r="AS555" t="s">
        <v>62</v>
      </c>
      <c r="AT555">
        <v>4103</v>
      </c>
      <c r="AV555" s="3">
        <v>44153.745138888888</v>
      </c>
    </row>
    <row r="556" spans="1:48" x14ac:dyDescent="0.3">
      <c r="A556" t="s">
        <v>2173</v>
      </c>
      <c r="B556" t="s">
        <v>50</v>
      </c>
      <c r="E556" s="2">
        <v>780867455868</v>
      </c>
      <c r="F556" t="s">
        <v>625</v>
      </c>
      <c r="G556" t="s">
        <v>52</v>
      </c>
      <c r="H556" t="s">
        <v>2174</v>
      </c>
      <c r="I556" t="s">
        <v>2167</v>
      </c>
      <c r="J556" s="3">
        <v>44146.002083333333</v>
      </c>
      <c r="K556" t="s">
        <v>2175</v>
      </c>
      <c r="M556" t="s">
        <v>56</v>
      </c>
      <c r="P556">
        <v>0</v>
      </c>
      <c r="Q556">
        <v>50</v>
      </c>
      <c r="R556">
        <v>2</v>
      </c>
      <c r="S556" s="4">
        <v>100</v>
      </c>
      <c r="T556">
        <v>-100</v>
      </c>
      <c r="U556">
        <v>-100</v>
      </c>
      <c r="V556">
        <v>0</v>
      </c>
      <c r="W556">
        <v>0.28000000000000003</v>
      </c>
      <c r="X556">
        <v>2</v>
      </c>
      <c r="Y556">
        <v>0.28000000000000003</v>
      </c>
      <c r="Z556">
        <v>0</v>
      </c>
      <c r="AA556">
        <v>0</v>
      </c>
      <c r="AB556">
        <v>0</v>
      </c>
      <c r="AC556" t="s">
        <v>57</v>
      </c>
      <c r="AD556">
        <v>0</v>
      </c>
      <c r="AE556">
        <v>0</v>
      </c>
      <c r="AF556">
        <v>0</v>
      </c>
      <c r="AG556">
        <v>0</v>
      </c>
      <c r="AH556">
        <v>100</v>
      </c>
      <c r="AI556">
        <v>33</v>
      </c>
      <c r="AJ556">
        <v>55</v>
      </c>
      <c r="AK556">
        <v>0</v>
      </c>
      <c r="AL556">
        <v>7</v>
      </c>
      <c r="AM556">
        <v>133</v>
      </c>
      <c r="AN556">
        <v>88</v>
      </c>
      <c r="AO556" t="s">
        <v>485</v>
      </c>
      <c r="AP556" t="s">
        <v>253</v>
      </c>
      <c r="AQ556" t="s">
        <v>81</v>
      </c>
      <c r="AR556" t="s">
        <v>61</v>
      </c>
      <c r="AS556" t="s">
        <v>62</v>
      </c>
      <c r="AT556">
        <v>1940</v>
      </c>
      <c r="AV556" s="3">
        <v>44155.259027777778</v>
      </c>
    </row>
    <row r="557" spans="1:48" x14ac:dyDescent="0.3">
      <c r="A557" t="s">
        <v>2176</v>
      </c>
      <c r="B557" t="s">
        <v>50</v>
      </c>
      <c r="E557" s="2">
        <v>780867435340</v>
      </c>
      <c r="F557" t="s">
        <v>625</v>
      </c>
      <c r="G557" t="s">
        <v>52</v>
      </c>
      <c r="H557" t="s">
        <v>2177</v>
      </c>
      <c r="I557" t="s">
        <v>2161</v>
      </c>
      <c r="J557" s="3">
        <v>44146.082638888889</v>
      </c>
      <c r="K557" t="s">
        <v>2178</v>
      </c>
      <c r="M557" t="s">
        <v>56</v>
      </c>
      <c r="P557">
        <v>0</v>
      </c>
      <c r="Q557">
        <v>50</v>
      </c>
      <c r="R557">
        <v>2</v>
      </c>
      <c r="S557" s="4">
        <v>100</v>
      </c>
      <c r="T557">
        <v>-100</v>
      </c>
      <c r="U557">
        <v>-100</v>
      </c>
      <c r="V557">
        <v>0</v>
      </c>
      <c r="W557">
        <v>0.28000000000000003</v>
      </c>
      <c r="X557">
        <v>2</v>
      </c>
      <c r="Y557">
        <v>0.28000000000000003</v>
      </c>
      <c r="Z557">
        <v>0</v>
      </c>
      <c r="AA557">
        <v>0</v>
      </c>
      <c r="AB557">
        <v>0</v>
      </c>
      <c r="AC557" t="s">
        <v>57</v>
      </c>
      <c r="AD557">
        <v>0</v>
      </c>
      <c r="AE557">
        <v>0</v>
      </c>
      <c r="AF557">
        <v>0</v>
      </c>
      <c r="AG557">
        <v>0</v>
      </c>
      <c r="AH557">
        <v>100</v>
      </c>
      <c r="AI557">
        <v>33</v>
      </c>
      <c r="AJ557">
        <v>55</v>
      </c>
      <c r="AK557">
        <v>0</v>
      </c>
      <c r="AL557">
        <v>7</v>
      </c>
      <c r="AM557">
        <v>133</v>
      </c>
      <c r="AN557">
        <v>88</v>
      </c>
      <c r="AO557" t="s">
        <v>415</v>
      </c>
      <c r="AP557" t="s">
        <v>1793</v>
      </c>
      <c r="AQ557" t="s">
        <v>724</v>
      </c>
      <c r="AR557" t="s">
        <v>75</v>
      </c>
      <c r="AS557" t="s">
        <v>62</v>
      </c>
      <c r="AT557">
        <v>2803</v>
      </c>
      <c r="AV557" s="3">
        <v>44155.257638888892</v>
      </c>
    </row>
    <row r="558" spans="1:48" x14ac:dyDescent="0.3">
      <c r="A558" t="s">
        <v>2179</v>
      </c>
      <c r="B558" t="s">
        <v>50</v>
      </c>
      <c r="E558" s="2">
        <v>780886614194</v>
      </c>
      <c r="F558" t="s">
        <v>625</v>
      </c>
      <c r="G558" t="s">
        <v>52</v>
      </c>
      <c r="H558" t="s">
        <v>2180</v>
      </c>
      <c r="I558" t="s">
        <v>2181</v>
      </c>
      <c r="J558" s="3">
        <v>44146.691666666666</v>
      </c>
      <c r="K558" t="s">
        <v>2182</v>
      </c>
      <c r="M558" t="s">
        <v>56</v>
      </c>
      <c r="P558">
        <v>0</v>
      </c>
      <c r="Q558">
        <v>50</v>
      </c>
      <c r="R558">
        <v>1</v>
      </c>
      <c r="S558" s="4">
        <v>50</v>
      </c>
      <c r="T558">
        <v>-50</v>
      </c>
      <c r="U558">
        <v>-50</v>
      </c>
      <c r="V558">
        <v>0</v>
      </c>
      <c r="W558">
        <v>0.14000000000000001</v>
      </c>
      <c r="X558">
        <v>1</v>
      </c>
      <c r="Y558">
        <v>0.14000000000000001</v>
      </c>
      <c r="Z558">
        <v>0</v>
      </c>
      <c r="AA558">
        <v>0</v>
      </c>
      <c r="AB558">
        <v>0</v>
      </c>
      <c r="AC558" t="s">
        <v>57</v>
      </c>
      <c r="AD558">
        <v>0</v>
      </c>
      <c r="AE558">
        <v>0</v>
      </c>
      <c r="AF558">
        <v>0</v>
      </c>
      <c r="AG558">
        <v>0</v>
      </c>
      <c r="AH558">
        <v>50</v>
      </c>
      <c r="AI558">
        <v>33</v>
      </c>
      <c r="AJ558">
        <v>55</v>
      </c>
      <c r="AK558">
        <v>0</v>
      </c>
      <c r="AL558">
        <v>4</v>
      </c>
      <c r="AM558">
        <v>83</v>
      </c>
      <c r="AN558">
        <v>88</v>
      </c>
      <c r="AO558" t="s">
        <v>2183</v>
      </c>
      <c r="AP558" t="s">
        <v>2184</v>
      </c>
      <c r="AQ558" t="s">
        <v>265</v>
      </c>
      <c r="AR558" t="s">
        <v>61</v>
      </c>
      <c r="AS558" t="s">
        <v>62</v>
      </c>
      <c r="AT558">
        <v>4328</v>
      </c>
      <c r="AV558" s="3">
        <v>44152.436805555553</v>
      </c>
    </row>
    <row r="559" spans="1:48" x14ac:dyDescent="0.3">
      <c r="A559" t="s">
        <v>2185</v>
      </c>
      <c r="B559" t="s">
        <v>50</v>
      </c>
      <c r="E559" s="2">
        <v>780886611294</v>
      </c>
      <c r="F559" t="s">
        <v>625</v>
      </c>
      <c r="G559" t="s">
        <v>52</v>
      </c>
      <c r="H559" t="s">
        <v>2186</v>
      </c>
      <c r="I559" t="s">
        <v>2181</v>
      </c>
      <c r="J559" s="3">
        <v>44147.005555555559</v>
      </c>
      <c r="K559" t="s">
        <v>2187</v>
      </c>
      <c r="M559" t="s">
        <v>56</v>
      </c>
      <c r="P559">
        <v>0</v>
      </c>
      <c r="Q559">
        <v>50</v>
      </c>
      <c r="R559">
        <v>4</v>
      </c>
      <c r="S559" s="4">
        <v>200</v>
      </c>
      <c r="T559">
        <v>-200</v>
      </c>
      <c r="U559">
        <v>-200</v>
      </c>
      <c r="V559">
        <v>0</v>
      </c>
      <c r="W559">
        <v>0.56000000000000005</v>
      </c>
      <c r="X559">
        <v>4</v>
      </c>
      <c r="Y559">
        <v>0.56000000000000005</v>
      </c>
      <c r="Z559">
        <v>0</v>
      </c>
      <c r="AA559">
        <v>0</v>
      </c>
      <c r="AB559">
        <v>0</v>
      </c>
      <c r="AC559" t="s">
        <v>57</v>
      </c>
      <c r="AD559">
        <v>0</v>
      </c>
      <c r="AE559">
        <v>0</v>
      </c>
      <c r="AF559">
        <v>0</v>
      </c>
      <c r="AG559">
        <v>0</v>
      </c>
      <c r="AH559">
        <v>200</v>
      </c>
      <c r="AI559">
        <v>48</v>
      </c>
      <c r="AJ559">
        <v>40</v>
      </c>
      <c r="AK559">
        <v>0</v>
      </c>
      <c r="AL559">
        <v>14</v>
      </c>
      <c r="AM559">
        <v>248</v>
      </c>
      <c r="AN559">
        <v>88</v>
      </c>
      <c r="AO559" t="s">
        <v>1585</v>
      </c>
      <c r="AP559" t="s">
        <v>881</v>
      </c>
      <c r="AQ559" t="s">
        <v>156</v>
      </c>
      <c r="AR559" t="s">
        <v>156</v>
      </c>
      <c r="AS559" t="s">
        <v>62</v>
      </c>
      <c r="AT559">
        <v>1807</v>
      </c>
      <c r="AV559" s="3">
        <v>44154.696527777778</v>
      </c>
    </row>
    <row r="560" spans="1:48" x14ac:dyDescent="0.3">
      <c r="A560" t="s">
        <v>2188</v>
      </c>
      <c r="B560" t="s">
        <v>50</v>
      </c>
      <c r="E560" s="2">
        <v>780886608139</v>
      </c>
      <c r="F560" t="s">
        <v>625</v>
      </c>
      <c r="G560" t="s">
        <v>52</v>
      </c>
      <c r="H560" t="s">
        <v>2189</v>
      </c>
      <c r="I560" t="s">
        <v>2181</v>
      </c>
      <c r="J560" s="3">
        <v>44147.707638888889</v>
      </c>
      <c r="K560" t="s">
        <v>2190</v>
      </c>
      <c r="M560" t="s">
        <v>191</v>
      </c>
      <c r="P560">
        <v>0</v>
      </c>
      <c r="Q560">
        <v>50</v>
      </c>
      <c r="R560">
        <v>2</v>
      </c>
      <c r="S560" s="4">
        <v>100</v>
      </c>
      <c r="T560">
        <v>-100</v>
      </c>
      <c r="U560">
        <v>-100</v>
      </c>
      <c r="V560">
        <v>0</v>
      </c>
      <c r="W560">
        <v>0.28000000000000003</v>
      </c>
      <c r="X560">
        <v>2</v>
      </c>
      <c r="Y560">
        <v>0.28000000000000003</v>
      </c>
      <c r="Z560">
        <v>0</v>
      </c>
      <c r="AA560">
        <v>0</v>
      </c>
      <c r="AB560">
        <v>0</v>
      </c>
      <c r="AC560" t="s">
        <v>57</v>
      </c>
      <c r="AD560">
        <v>0</v>
      </c>
      <c r="AE560">
        <v>0</v>
      </c>
      <c r="AF560">
        <v>0</v>
      </c>
      <c r="AG560">
        <v>0</v>
      </c>
      <c r="AH560">
        <v>100</v>
      </c>
      <c r="AI560">
        <v>88</v>
      </c>
      <c r="AJ560">
        <v>0</v>
      </c>
      <c r="AK560">
        <v>0</v>
      </c>
      <c r="AL560">
        <v>7</v>
      </c>
      <c r="AM560">
        <v>188</v>
      </c>
      <c r="AN560">
        <v>88</v>
      </c>
      <c r="AO560" t="s">
        <v>2191</v>
      </c>
      <c r="AP560" t="s">
        <v>276</v>
      </c>
      <c r="AQ560" t="s">
        <v>68</v>
      </c>
      <c r="AR560" t="s">
        <v>61</v>
      </c>
      <c r="AS560" t="s">
        <v>62</v>
      </c>
      <c r="AT560">
        <v>4108</v>
      </c>
      <c r="AV560" s="3">
        <v>44153.753472222219</v>
      </c>
    </row>
    <row r="561" spans="1:48" x14ac:dyDescent="0.3">
      <c r="A561" t="s">
        <v>2192</v>
      </c>
      <c r="B561" t="s">
        <v>50</v>
      </c>
      <c r="E561" s="2">
        <v>780887886167</v>
      </c>
      <c r="F561" t="s">
        <v>625</v>
      </c>
      <c r="G561" t="s">
        <v>52</v>
      </c>
      <c r="H561" t="s">
        <v>2193</v>
      </c>
      <c r="I561" t="s">
        <v>2181</v>
      </c>
      <c r="J561" s="3">
        <v>44147.996527777781</v>
      </c>
      <c r="K561" t="s">
        <v>2194</v>
      </c>
      <c r="M561" t="s">
        <v>56</v>
      </c>
      <c r="P561">
        <v>0</v>
      </c>
      <c r="Q561">
        <v>50</v>
      </c>
      <c r="R561">
        <v>2</v>
      </c>
      <c r="S561" s="4">
        <v>100</v>
      </c>
      <c r="T561">
        <v>-100</v>
      </c>
      <c r="U561">
        <v>-100</v>
      </c>
      <c r="V561">
        <v>0</v>
      </c>
      <c r="W561">
        <v>0.28000000000000003</v>
      </c>
      <c r="X561">
        <v>2</v>
      </c>
      <c r="Y561">
        <v>0.28000000000000003</v>
      </c>
      <c r="Z561">
        <v>0</v>
      </c>
      <c r="AA561">
        <v>0</v>
      </c>
      <c r="AB561">
        <v>0</v>
      </c>
      <c r="AC561" t="s">
        <v>57</v>
      </c>
      <c r="AD561">
        <v>0</v>
      </c>
      <c r="AE561">
        <v>0</v>
      </c>
      <c r="AF561">
        <v>0</v>
      </c>
      <c r="AG561">
        <v>0</v>
      </c>
      <c r="AH561">
        <v>100</v>
      </c>
      <c r="AI561">
        <v>88</v>
      </c>
      <c r="AJ561">
        <v>0</v>
      </c>
      <c r="AK561">
        <v>0</v>
      </c>
      <c r="AL561">
        <v>7</v>
      </c>
      <c r="AM561">
        <v>188</v>
      </c>
      <c r="AN561">
        <v>88</v>
      </c>
      <c r="AO561" t="s">
        <v>400</v>
      </c>
      <c r="AP561" t="s">
        <v>580</v>
      </c>
      <c r="AQ561" t="s">
        <v>378</v>
      </c>
      <c r="AR561" t="s">
        <v>61</v>
      </c>
      <c r="AS561" t="s">
        <v>62</v>
      </c>
      <c r="AT561">
        <v>5212</v>
      </c>
      <c r="AV561" s="3">
        <v>44158.008333333331</v>
      </c>
    </row>
    <row r="562" spans="1:48" x14ac:dyDescent="0.3">
      <c r="A562" t="s">
        <v>2195</v>
      </c>
      <c r="B562" t="s">
        <v>50</v>
      </c>
      <c r="E562" s="2">
        <v>780899233455</v>
      </c>
      <c r="F562" t="s">
        <v>625</v>
      </c>
      <c r="G562" t="s">
        <v>52</v>
      </c>
      <c r="H562" t="s">
        <v>2196</v>
      </c>
      <c r="I562" t="s">
        <v>2197</v>
      </c>
      <c r="J562" s="3">
        <v>44148.798611111109</v>
      </c>
      <c r="K562" t="s">
        <v>2198</v>
      </c>
      <c r="M562" t="s">
        <v>56</v>
      </c>
      <c r="P562">
        <v>0</v>
      </c>
      <c r="Q562">
        <v>50</v>
      </c>
      <c r="R562">
        <v>4</v>
      </c>
      <c r="S562" s="4">
        <v>200</v>
      </c>
      <c r="T562">
        <v>-200</v>
      </c>
      <c r="U562">
        <v>-200</v>
      </c>
      <c r="V562">
        <v>0</v>
      </c>
      <c r="W562">
        <v>0.56000000000000005</v>
      </c>
      <c r="X562">
        <v>4</v>
      </c>
      <c r="Y562">
        <v>0.56000000000000005</v>
      </c>
      <c r="Z562">
        <v>0</v>
      </c>
      <c r="AA562">
        <v>0</v>
      </c>
      <c r="AB562">
        <v>0</v>
      </c>
      <c r="AC562" t="s">
        <v>57</v>
      </c>
      <c r="AD562">
        <v>0</v>
      </c>
      <c r="AE562">
        <v>0</v>
      </c>
      <c r="AF562">
        <v>0</v>
      </c>
      <c r="AG562">
        <v>0</v>
      </c>
      <c r="AH562">
        <v>200</v>
      </c>
      <c r="AI562">
        <v>0</v>
      </c>
      <c r="AJ562">
        <v>88</v>
      </c>
      <c r="AK562">
        <v>0</v>
      </c>
      <c r="AL562">
        <v>14</v>
      </c>
      <c r="AM562">
        <v>200</v>
      </c>
      <c r="AN562">
        <v>88</v>
      </c>
      <c r="AO562" t="s">
        <v>2199</v>
      </c>
      <c r="AP562" t="s">
        <v>106</v>
      </c>
      <c r="AQ562" t="s">
        <v>107</v>
      </c>
      <c r="AR562" t="s">
        <v>75</v>
      </c>
      <c r="AS562" t="s">
        <v>62</v>
      </c>
      <c r="AT562">
        <v>2000</v>
      </c>
      <c r="AV562" s="3">
        <v>44156.706944444442</v>
      </c>
    </row>
    <row r="563" spans="1:48" x14ac:dyDescent="0.3">
      <c r="A563" t="s">
        <v>2200</v>
      </c>
      <c r="B563" t="s">
        <v>50</v>
      </c>
      <c r="E563" s="2">
        <v>780907780148</v>
      </c>
      <c r="F563" t="s">
        <v>625</v>
      </c>
      <c r="G563" t="s">
        <v>52</v>
      </c>
      <c r="H563" t="s">
        <v>2201</v>
      </c>
      <c r="I563" t="s">
        <v>2202</v>
      </c>
      <c r="J563" s="3">
        <v>44152.574305555558</v>
      </c>
      <c r="K563" t="s">
        <v>2203</v>
      </c>
      <c r="M563" t="s">
        <v>85</v>
      </c>
      <c r="P563">
        <v>0</v>
      </c>
      <c r="Q563">
        <v>50</v>
      </c>
      <c r="R563">
        <v>4</v>
      </c>
      <c r="S563" s="4">
        <v>200</v>
      </c>
      <c r="T563">
        <v>-200</v>
      </c>
      <c r="U563">
        <v>-200</v>
      </c>
      <c r="V563">
        <v>0</v>
      </c>
      <c r="W563">
        <v>0.56000000000000005</v>
      </c>
      <c r="X563">
        <v>8</v>
      </c>
      <c r="Y563">
        <v>1.1200000000000001</v>
      </c>
      <c r="Z563">
        <v>0</v>
      </c>
      <c r="AA563">
        <v>0</v>
      </c>
      <c r="AB563">
        <v>0</v>
      </c>
      <c r="AC563" t="s">
        <v>57</v>
      </c>
      <c r="AD563">
        <v>0</v>
      </c>
      <c r="AE563">
        <v>0</v>
      </c>
      <c r="AF563">
        <v>0</v>
      </c>
      <c r="AG563">
        <v>0</v>
      </c>
      <c r="AH563">
        <v>400</v>
      </c>
      <c r="AI563">
        <v>88</v>
      </c>
      <c r="AJ563">
        <v>0</v>
      </c>
      <c r="AK563">
        <v>0</v>
      </c>
      <c r="AL563">
        <v>28</v>
      </c>
      <c r="AM563">
        <v>488</v>
      </c>
      <c r="AN563">
        <v>88</v>
      </c>
      <c r="AO563" t="s">
        <v>1720</v>
      </c>
      <c r="AP563" t="s">
        <v>87</v>
      </c>
      <c r="AQ563" t="s">
        <v>88</v>
      </c>
      <c r="AR563" t="s">
        <v>61</v>
      </c>
      <c r="AS563" t="s">
        <v>62</v>
      </c>
      <c r="AT563">
        <v>4200</v>
      </c>
      <c r="AU563" t="s">
        <v>2204</v>
      </c>
      <c r="AV563" s="3">
        <v>44161.37222222222</v>
      </c>
    </row>
    <row r="564" spans="1:48" x14ac:dyDescent="0.3">
      <c r="A564" t="s">
        <v>2200</v>
      </c>
      <c r="B564" t="s">
        <v>50</v>
      </c>
      <c r="E564" s="2">
        <v>780907780148</v>
      </c>
      <c r="F564" t="s">
        <v>625</v>
      </c>
      <c r="G564" t="s">
        <v>52</v>
      </c>
      <c r="H564" t="s">
        <v>2201</v>
      </c>
      <c r="I564" t="s">
        <v>2202</v>
      </c>
      <c r="J564" s="3">
        <v>44152.574305555558</v>
      </c>
      <c r="K564" t="s">
        <v>2203</v>
      </c>
      <c r="M564" t="s">
        <v>56</v>
      </c>
      <c r="P564">
        <v>0</v>
      </c>
      <c r="Q564">
        <v>50</v>
      </c>
      <c r="R564">
        <v>4</v>
      </c>
      <c r="S564" s="4">
        <v>200</v>
      </c>
      <c r="T564">
        <v>-200</v>
      </c>
      <c r="U564">
        <v>-200</v>
      </c>
      <c r="V564">
        <v>0</v>
      </c>
      <c r="W564">
        <v>0.56000000000000005</v>
      </c>
      <c r="X564">
        <v>8</v>
      </c>
      <c r="Y564">
        <v>1.1200000000000001</v>
      </c>
      <c r="Z564">
        <v>0</v>
      </c>
      <c r="AA564">
        <v>0</v>
      </c>
      <c r="AB564">
        <v>0</v>
      </c>
      <c r="AC564" t="s">
        <v>57</v>
      </c>
      <c r="AD564">
        <v>0</v>
      </c>
      <c r="AE564">
        <v>0</v>
      </c>
      <c r="AF564">
        <v>0</v>
      </c>
      <c r="AG564">
        <v>0</v>
      </c>
      <c r="AH564">
        <v>400</v>
      </c>
      <c r="AI564">
        <v>88</v>
      </c>
      <c r="AJ564">
        <v>0</v>
      </c>
      <c r="AK564">
        <v>0</v>
      </c>
      <c r="AL564">
        <v>28</v>
      </c>
      <c r="AM564">
        <v>488</v>
      </c>
      <c r="AN564">
        <v>88</v>
      </c>
      <c r="AO564" t="s">
        <v>1720</v>
      </c>
      <c r="AP564" t="s">
        <v>87</v>
      </c>
      <c r="AQ564" t="s">
        <v>88</v>
      </c>
      <c r="AR564" t="s">
        <v>61</v>
      </c>
      <c r="AS564" t="s">
        <v>62</v>
      </c>
      <c r="AT564">
        <v>4200</v>
      </c>
      <c r="AU564" t="s">
        <v>2204</v>
      </c>
      <c r="AV564" s="3">
        <v>44161.37222222222</v>
      </c>
    </row>
    <row r="565" spans="1:48" x14ac:dyDescent="0.3">
      <c r="A565" t="s">
        <v>2205</v>
      </c>
      <c r="B565" t="s">
        <v>50</v>
      </c>
      <c r="E565" s="2">
        <v>780913418109</v>
      </c>
      <c r="F565" t="s">
        <v>625</v>
      </c>
      <c r="G565" t="s">
        <v>52</v>
      </c>
      <c r="H565" t="s">
        <v>2206</v>
      </c>
      <c r="I565" t="s">
        <v>2207</v>
      </c>
      <c r="J565" s="3">
        <v>44153.963888888888</v>
      </c>
      <c r="K565" t="s">
        <v>2208</v>
      </c>
      <c r="M565" t="s">
        <v>85</v>
      </c>
      <c r="P565">
        <v>0</v>
      </c>
      <c r="Q565">
        <v>35</v>
      </c>
      <c r="R565">
        <v>20</v>
      </c>
      <c r="S565" s="4">
        <v>700</v>
      </c>
      <c r="T565">
        <v>-700</v>
      </c>
      <c r="U565">
        <v>-700</v>
      </c>
      <c r="V565">
        <v>0</v>
      </c>
      <c r="W565">
        <v>2.8</v>
      </c>
      <c r="X565">
        <v>60</v>
      </c>
      <c r="Y565">
        <v>8.4</v>
      </c>
      <c r="Z565">
        <v>0</v>
      </c>
      <c r="AA565">
        <v>0</v>
      </c>
      <c r="AB565">
        <v>0</v>
      </c>
      <c r="AC565" t="s">
        <v>57</v>
      </c>
      <c r="AD565">
        <v>0</v>
      </c>
      <c r="AE565">
        <v>0</v>
      </c>
      <c r="AF565">
        <v>0</v>
      </c>
      <c r="AG565">
        <v>0</v>
      </c>
      <c r="AH565">
        <v>2100</v>
      </c>
      <c r="AI565">
        <v>156</v>
      </c>
      <c r="AJ565">
        <v>55</v>
      </c>
      <c r="AK565">
        <v>0</v>
      </c>
      <c r="AL565">
        <v>147</v>
      </c>
      <c r="AM565">
        <v>2256</v>
      </c>
      <c r="AN565">
        <v>211</v>
      </c>
      <c r="AO565" t="s">
        <v>665</v>
      </c>
      <c r="AP565" t="s">
        <v>94</v>
      </c>
      <c r="AQ565" t="s">
        <v>95</v>
      </c>
      <c r="AR565" t="s">
        <v>75</v>
      </c>
      <c r="AS565" t="s">
        <v>62</v>
      </c>
      <c r="AT565">
        <v>3023</v>
      </c>
      <c r="AV565" s="3">
        <v>44158.688888888886</v>
      </c>
    </row>
    <row r="566" spans="1:48" x14ac:dyDescent="0.3">
      <c r="A566" t="s">
        <v>2205</v>
      </c>
      <c r="B566" t="s">
        <v>50</v>
      </c>
      <c r="E566" s="2">
        <v>780913418109</v>
      </c>
      <c r="F566" t="s">
        <v>625</v>
      </c>
      <c r="G566" t="s">
        <v>52</v>
      </c>
      <c r="H566" t="s">
        <v>2206</v>
      </c>
      <c r="I566" t="s">
        <v>2207</v>
      </c>
      <c r="J566" s="3">
        <v>44153.963888888888</v>
      </c>
      <c r="K566" t="s">
        <v>2208</v>
      </c>
      <c r="M566" t="s">
        <v>221</v>
      </c>
      <c r="P566">
        <v>0</v>
      </c>
      <c r="Q566">
        <v>35</v>
      </c>
      <c r="R566">
        <v>20</v>
      </c>
      <c r="S566" s="4">
        <v>700</v>
      </c>
      <c r="T566">
        <v>-700</v>
      </c>
      <c r="U566">
        <v>-700</v>
      </c>
      <c r="V566">
        <v>0</v>
      </c>
      <c r="W566">
        <v>2.8</v>
      </c>
      <c r="X566">
        <v>60</v>
      </c>
      <c r="Y566">
        <v>8.4</v>
      </c>
      <c r="Z566">
        <v>0</v>
      </c>
      <c r="AA566">
        <v>0</v>
      </c>
      <c r="AB566">
        <v>0</v>
      </c>
      <c r="AC566" t="s">
        <v>57</v>
      </c>
      <c r="AD566">
        <v>0</v>
      </c>
      <c r="AE566">
        <v>0</v>
      </c>
      <c r="AF566">
        <v>0</v>
      </c>
      <c r="AG566">
        <v>0</v>
      </c>
      <c r="AH566">
        <v>2100</v>
      </c>
      <c r="AI566">
        <v>156</v>
      </c>
      <c r="AJ566">
        <v>55</v>
      </c>
      <c r="AK566">
        <v>0</v>
      </c>
      <c r="AL566">
        <v>147</v>
      </c>
      <c r="AM566">
        <v>2256</v>
      </c>
      <c r="AN566">
        <v>211</v>
      </c>
      <c r="AO566" t="s">
        <v>665</v>
      </c>
      <c r="AP566" t="s">
        <v>94</v>
      </c>
      <c r="AQ566" t="s">
        <v>95</v>
      </c>
      <c r="AR566" t="s">
        <v>75</v>
      </c>
      <c r="AS566" t="s">
        <v>62</v>
      </c>
      <c r="AT566">
        <v>3023</v>
      </c>
      <c r="AV566" s="3">
        <v>44158.688888888886</v>
      </c>
    </row>
    <row r="567" spans="1:48" x14ac:dyDescent="0.3">
      <c r="A567" t="s">
        <v>2205</v>
      </c>
      <c r="B567" t="s">
        <v>50</v>
      </c>
      <c r="E567" s="2">
        <v>780913418109</v>
      </c>
      <c r="F567" t="s">
        <v>625</v>
      </c>
      <c r="G567" t="s">
        <v>52</v>
      </c>
      <c r="H567" t="s">
        <v>2206</v>
      </c>
      <c r="I567" t="s">
        <v>2207</v>
      </c>
      <c r="J567" s="3">
        <v>44153.963888888888</v>
      </c>
      <c r="K567" t="s">
        <v>2208</v>
      </c>
      <c r="M567" t="s">
        <v>56</v>
      </c>
      <c r="P567">
        <v>0</v>
      </c>
      <c r="Q567">
        <v>35</v>
      </c>
      <c r="R567">
        <v>20</v>
      </c>
      <c r="S567" s="4">
        <v>700</v>
      </c>
      <c r="T567">
        <v>-700</v>
      </c>
      <c r="U567">
        <v>-700</v>
      </c>
      <c r="V567">
        <v>0</v>
      </c>
      <c r="W567">
        <v>2.8</v>
      </c>
      <c r="X567">
        <v>60</v>
      </c>
      <c r="Y567">
        <v>8.4</v>
      </c>
      <c r="Z567">
        <v>0</v>
      </c>
      <c r="AA567">
        <v>0</v>
      </c>
      <c r="AB567">
        <v>0</v>
      </c>
      <c r="AC567" t="s">
        <v>57</v>
      </c>
      <c r="AD567">
        <v>0</v>
      </c>
      <c r="AE567">
        <v>0</v>
      </c>
      <c r="AF567">
        <v>0</v>
      </c>
      <c r="AG567">
        <v>0</v>
      </c>
      <c r="AH567">
        <v>2100</v>
      </c>
      <c r="AI567">
        <v>156</v>
      </c>
      <c r="AJ567">
        <v>55</v>
      </c>
      <c r="AK567">
        <v>0</v>
      </c>
      <c r="AL567">
        <v>147</v>
      </c>
      <c r="AM567">
        <v>2256</v>
      </c>
      <c r="AN567">
        <v>211</v>
      </c>
      <c r="AO567" t="s">
        <v>665</v>
      </c>
      <c r="AP567" t="s">
        <v>94</v>
      </c>
      <c r="AQ567" t="s">
        <v>95</v>
      </c>
      <c r="AR567" t="s">
        <v>75</v>
      </c>
      <c r="AS567" t="s">
        <v>62</v>
      </c>
      <c r="AT567">
        <v>3023</v>
      </c>
      <c r="AV567" s="3">
        <v>44158.688888888886</v>
      </c>
    </row>
    <row r="568" spans="1:48" x14ac:dyDescent="0.3">
      <c r="A568" t="s">
        <v>2209</v>
      </c>
      <c r="B568" t="s">
        <v>50</v>
      </c>
      <c r="E568" s="2">
        <v>780923199852</v>
      </c>
      <c r="F568" t="s">
        <v>625</v>
      </c>
      <c r="G568" t="s">
        <v>52</v>
      </c>
      <c r="H568" t="s">
        <v>2210</v>
      </c>
      <c r="I568" t="s">
        <v>2211</v>
      </c>
      <c r="J568" s="3">
        <v>44156.224999999999</v>
      </c>
      <c r="K568" t="s">
        <v>2212</v>
      </c>
      <c r="M568" t="s">
        <v>191</v>
      </c>
      <c r="P568">
        <v>0</v>
      </c>
      <c r="Q568">
        <v>50</v>
      </c>
      <c r="R568">
        <v>4</v>
      </c>
      <c r="S568" s="4">
        <v>200</v>
      </c>
      <c r="T568">
        <v>-200</v>
      </c>
      <c r="U568">
        <v>-200</v>
      </c>
      <c r="V568">
        <v>0</v>
      </c>
      <c r="W568">
        <v>0.56000000000000005</v>
      </c>
      <c r="X568">
        <v>4</v>
      </c>
      <c r="Y568">
        <v>0.56000000000000005</v>
      </c>
      <c r="Z568">
        <v>0</v>
      </c>
      <c r="AA568">
        <v>0</v>
      </c>
      <c r="AB568">
        <v>0</v>
      </c>
      <c r="AC568" t="s">
        <v>57</v>
      </c>
      <c r="AD568">
        <v>0</v>
      </c>
      <c r="AE568">
        <v>0</v>
      </c>
      <c r="AF568">
        <v>3500</v>
      </c>
      <c r="AG568">
        <v>0</v>
      </c>
      <c r="AH568">
        <v>165</v>
      </c>
      <c r="AI568">
        <v>88</v>
      </c>
      <c r="AJ568">
        <v>0</v>
      </c>
      <c r="AK568">
        <v>0</v>
      </c>
      <c r="AL568">
        <v>14</v>
      </c>
      <c r="AM568">
        <v>253</v>
      </c>
      <c r="AN568">
        <v>88</v>
      </c>
      <c r="AO568" t="s">
        <v>2213</v>
      </c>
      <c r="AP568" t="s">
        <v>1081</v>
      </c>
      <c r="AQ568" t="s">
        <v>88</v>
      </c>
      <c r="AR568" t="s">
        <v>61</v>
      </c>
      <c r="AS568" t="s">
        <v>62</v>
      </c>
      <c r="AT568">
        <v>4217</v>
      </c>
      <c r="AV568" s="3">
        <v>44161.638888888891</v>
      </c>
    </row>
    <row r="569" spans="1:48" x14ac:dyDescent="0.3">
      <c r="A569" t="s">
        <v>2214</v>
      </c>
      <c r="B569" t="s">
        <v>50</v>
      </c>
      <c r="E569" s="2">
        <v>780927489075</v>
      </c>
      <c r="F569" t="s">
        <v>625</v>
      </c>
      <c r="G569" t="s">
        <v>52</v>
      </c>
      <c r="H569" t="s">
        <v>2215</v>
      </c>
      <c r="I569" t="s">
        <v>2211</v>
      </c>
      <c r="J569" s="3">
        <v>44157.438194444447</v>
      </c>
      <c r="K569" t="s">
        <v>2216</v>
      </c>
      <c r="M569" t="s">
        <v>56</v>
      </c>
      <c r="P569">
        <v>0</v>
      </c>
      <c r="Q569">
        <v>50</v>
      </c>
      <c r="R569">
        <v>6</v>
      </c>
      <c r="S569" s="4">
        <v>300</v>
      </c>
      <c r="T569">
        <v>-300</v>
      </c>
      <c r="U569">
        <v>-300</v>
      </c>
      <c r="V569">
        <v>0</v>
      </c>
      <c r="W569">
        <v>0.84</v>
      </c>
      <c r="X569">
        <v>6</v>
      </c>
      <c r="Y569">
        <v>0.84</v>
      </c>
      <c r="Z569">
        <v>0</v>
      </c>
      <c r="AA569">
        <v>0</v>
      </c>
      <c r="AB569">
        <v>0</v>
      </c>
      <c r="AC569" t="s">
        <v>57</v>
      </c>
      <c r="AD569">
        <v>0</v>
      </c>
      <c r="AE569">
        <v>0</v>
      </c>
      <c r="AF569">
        <v>0</v>
      </c>
      <c r="AG569">
        <v>0</v>
      </c>
      <c r="AH569">
        <v>300</v>
      </c>
      <c r="AI569">
        <v>120</v>
      </c>
      <c r="AJ569">
        <v>0</v>
      </c>
      <c r="AK569">
        <v>0</v>
      </c>
      <c r="AL569">
        <v>21</v>
      </c>
      <c r="AM569">
        <v>420</v>
      </c>
      <c r="AN569">
        <v>120</v>
      </c>
      <c r="AO569" t="s">
        <v>415</v>
      </c>
      <c r="AP569" t="s">
        <v>2217</v>
      </c>
      <c r="AQ569" t="s">
        <v>408</v>
      </c>
      <c r="AR569" t="s">
        <v>114</v>
      </c>
      <c r="AS569" t="s">
        <v>62</v>
      </c>
      <c r="AT569">
        <v>7035</v>
      </c>
      <c r="AV569" s="3">
        <v>44172.36041666667</v>
      </c>
    </row>
    <row r="570" spans="1:48" x14ac:dyDescent="0.3">
      <c r="A570" t="s">
        <v>2218</v>
      </c>
      <c r="B570" t="s">
        <v>50</v>
      </c>
      <c r="E570" s="2">
        <v>780938353580</v>
      </c>
      <c r="F570" t="s">
        <v>625</v>
      </c>
      <c r="G570" t="s">
        <v>52</v>
      </c>
      <c r="H570" t="s">
        <v>2219</v>
      </c>
      <c r="I570" t="s">
        <v>2220</v>
      </c>
      <c r="J570" s="3">
        <v>44159.509722222225</v>
      </c>
      <c r="K570" t="s">
        <v>2221</v>
      </c>
      <c r="M570" t="s">
        <v>191</v>
      </c>
      <c r="P570">
        <v>0</v>
      </c>
      <c r="Q570">
        <v>50</v>
      </c>
      <c r="R570">
        <v>1</v>
      </c>
      <c r="S570" s="4">
        <v>50</v>
      </c>
      <c r="T570">
        <v>-50</v>
      </c>
      <c r="U570">
        <v>-50</v>
      </c>
      <c r="V570">
        <v>0</v>
      </c>
      <c r="W570">
        <v>0.14000000000000001</v>
      </c>
      <c r="X570">
        <v>1</v>
      </c>
      <c r="Y570">
        <v>0.14000000000000001</v>
      </c>
      <c r="Z570">
        <v>0</v>
      </c>
      <c r="AA570">
        <v>0</v>
      </c>
      <c r="AB570">
        <v>0</v>
      </c>
      <c r="AC570" t="s">
        <v>57</v>
      </c>
      <c r="AD570">
        <v>0</v>
      </c>
      <c r="AE570">
        <v>0</v>
      </c>
      <c r="AF570">
        <v>0</v>
      </c>
      <c r="AG570">
        <v>0</v>
      </c>
      <c r="AH570">
        <v>50</v>
      </c>
      <c r="AI570">
        <v>88</v>
      </c>
      <c r="AJ570">
        <v>0</v>
      </c>
      <c r="AK570">
        <v>0</v>
      </c>
      <c r="AL570">
        <v>4</v>
      </c>
      <c r="AM570">
        <v>138</v>
      </c>
      <c r="AN570">
        <v>88</v>
      </c>
      <c r="AO570" t="s">
        <v>2222</v>
      </c>
      <c r="AP570" t="s">
        <v>204</v>
      </c>
      <c r="AQ570" t="s">
        <v>156</v>
      </c>
      <c r="AR570" t="s">
        <v>156</v>
      </c>
      <c r="AS570" t="s">
        <v>62</v>
      </c>
      <c r="AT570">
        <v>1700</v>
      </c>
      <c r="AV570" s="3">
        <v>44172.336111111108</v>
      </c>
    </row>
    <row r="571" spans="1:48" x14ac:dyDescent="0.3">
      <c r="A571" t="s">
        <v>2223</v>
      </c>
      <c r="B571" t="s">
        <v>50</v>
      </c>
      <c r="E571" s="2">
        <v>780938360623</v>
      </c>
      <c r="F571" t="s">
        <v>625</v>
      </c>
      <c r="G571" t="s">
        <v>52</v>
      </c>
      <c r="H571" t="s">
        <v>2224</v>
      </c>
      <c r="I571" t="s">
        <v>2220</v>
      </c>
      <c r="J571" s="3">
        <v>44160.283333333333</v>
      </c>
      <c r="K571" t="s">
        <v>2225</v>
      </c>
      <c r="M571" t="s">
        <v>85</v>
      </c>
      <c r="P571">
        <v>0</v>
      </c>
      <c r="Q571">
        <v>50</v>
      </c>
      <c r="R571">
        <v>10</v>
      </c>
      <c r="S571" s="4">
        <v>500</v>
      </c>
      <c r="T571">
        <v>-500</v>
      </c>
      <c r="U571">
        <v>-500</v>
      </c>
      <c r="V571">
        <v>0</v>
      </c>
      <c r="W571">
        <v>1.4</v>
      </c>
      <c r="X571">
        <v>10</v>
      </c>
      <c r="Y571">
        <v>1.4</v>
      </c>
      <c r="Z571">
        <v>0</v>
      </c>
      <c r="AA571">
        <v>0</v>
      </c>
      <c r="AB571">
        <v>0</v>
      </c>
      <c r="AC571" t="s">
        <v>57</v>
      </c>
      <c r="AD571">
        <v>0</v>
      </c>
      <c r="AE571">
        <v>0</v>
      </c>
      <c r="AF571">
        <v>1900</v>
      </c>
      <c r="AG571">
        <v>0</v>
      </c>
      <c r="AH571">
        <v>481</v>
      </c>
      <c r="AI571">
        <v>88</v>
      </c>
      <c r="AJ571">
        <v>0</v>
      </c>
      <c r="AK571">
        <v>0</v>
      </c>
      <c r="AL571">
        <v>35</v>
      </c>
      <c r="AM571">
        <v>569</v>
      </c>
      <c r="AN571">
        <v>88</v>
      </c>
      <c r="AO571" t="s">
        <v>1274</v>
      </c>
      <c r="AP571" t="s">
        <v>259</v>
      </c>
      <c r="AQ571" t="s">
        <v>156</v>
      </c>
      <c r="AR571" t="s">
        <v>156</v>
      </c>
      <c r="AS571" t="s">
        <v>62</v>
      </c>
      <c r="AT571">
        <v>1630</v>
      </c>
      <c r="AV571" s="3">
        <v>44164.765972222223</v>
      </c>
    </row>
    <row r="572" spans="1:48" x14ac:dyDescent="0.3">
      <c r="A572" t="s">
        <v>2226</v>
      </c>
      <c r="B572" t="s">
        <v>50</v>
      </c>
      <c r="E572" s="2">
        <v>780944375066</v>
      </c>
      <c r="F572" t="s">
        <v>625</v>
      </c>
      <c r="G572" t="s">
        <v>52</v>
      </c>
      <c r="H572" t="s">
        <v>2227</v>
      </c>
      <c r="I572" t="s">
        <v>2220</v>
      </c>
      <c r="J572" s="3">
        <v>44162.020138888889</v>
      </c>
      <c r="K572" t="s">
        <v>2228</v>
      </c>
      <c r="M572" t="s">
        <v>56</v>
      </c>
      <c r="P572">
        <v>0</v>
      </c>
      <c r="Q572">
        <v>50</v>
      </c>
      <c r="R572">
        <v>2</v>
      </c>
      <c r="S572" s="4">
        <v>100</v>
      </c>
      <c r="T572">
        <v>-100</v>
      </c>
      <c r="U572">
        <v>-100</v>
      </c>
      <c r="V572">
        <v>0</v>
      </c>
      <c r="W572">
        <v>0.28000000000000003</v>
      </c>
      <c r="X572">
        <v>2</v>
      </c>
      <c r="Y572">
        <v>0.28000000000000003</v>
      </c>
      <c r="Z572">
        <v>0</v>
      </c>
      <c r="AA572">
        <v>0</v>
      </c>
      <c r="AB572">
        <v>0</v>
      </c>
      <c r="AC572" t="s">
        <v>57</v>
      </c>
      <c r="AD572">
        <v>0</v>
      </c>
      <c r="AE572">
        <v>0</v>
      </c>
      <c r="AF572">
        <v>0</v>
      </c>
      <c r="AG572">
        <v>0</v>
      </c>
      <c r="AH572">
        <v>100</v>
      </c>
      <c r="AI572">
        <v>48</v>
      </c>
      <c r="AJ572">
        <v>40</v>
      </c>
      <c r="AK572">
        <v>0</v>
      </c>
      <c r="AL572">
        <v>7</v>
      </c>
      <c r="AM572">
        <v>148</v>
      </c>
      <c r="AN572">
        <v>88</v>
      </c>
      <c r="AO572" t="s">
        <v>1859</v>
      </c>
      <c r="AP572" t="s">
        <v>318</v>
      </c>
      <c r="AQ572" t="s">
        <v>156</v>
      </c>
      <c r="AR572" t="s">
        <v>156</v>
      </c>
      <c r="AS572" t="s">
        <v>62</v>
      </c>
      <c r="AT572">
        <v>1104</v>
      </c>
      <c r="AU572" t="s">
        <v>2229</v>
      </c>
      <c r="AV572" s="3">
        <v>44164.600694444445</v>
      </c>
    </row>
    <row r="573" spans="1:48" x14ac:dyDescent="0.3">
      <c r="A573" t="s">
        <v>2230</v>
      </c>
      <c r="B573" t="s">
        <v>50</v>
      </c>
      <c r="E573" s="2">
        <v>780957438603</v>
      </c>
      <c r="F573" t="s">
        <v>625</v>
      </c>
      <c r="G573" t="s">
        <v>52</v>
      </c>
      <c r="H573" t="s">
        <v>2231</v>
      </c>
      <c r="I573" t="s">
        <v>2232</v>
      </c>
      <c r="J573" s="3">
        <v>44162.834027777775</v>
      </c>
      <c r="K573" t="s">
        <v>2233</v>
      </c>
      <c r="M573" t="s">
        <v>56</v>
      </c>
      <c r="P573">
        <v>50</v>
      </c>
      <c r="Q573">
        <v>50</v>
      </c>
      <c r="R573">
        <v>2</v>
      </c>
      <c r="S573" s="4">
        <v>100</v>
      </c>
      <c r="T573">
        <v>0</v>
      </c>
      <c r="U573">
        <v>0</v>
      </c>
      <c r="V573">
        <v>0</v>
      </c>
      <c r="W573">
        <v>0.28000000000000003</v>
      </c>
      <c r="X573">
        <v>2</v>
      </c>
      <c r="Y573">
        <v>0.28000000000000003</v>
      </c>
      <c r="Z573">
        <v>0</v>
      </c>
      <c r="AA573">
        <v>0</v>
      </c>
      <c r="AB573">
        <v>0</v>
      </c>
      <c r="AC573" t="s">
        <v>57</v>
      </c>
      <c r="AD573">
        <v>0</v>
      </c>
      <c r="AE573">
        <v>0</v>
      </c>
      <c r="AF573">
        <v>0</v>
      </c>
      <c r="AG573">
        <v>0</v>
      </c>
      <c r="AH573">
        <v>100</v>
      </c>
      <c r="AI573">
        <v>88</v>
      </c>
      <c r="AJ573">
        <v>0</v>
      </c>
      <c r="AK573">
        <v>0</v>
      </c>
      <c r="AL573">
        <v>7</v>
      </c>
      <c r="AM573">
        <v>188</v>
      </c>
      <c r="AN573">
        <v>88</v>
      </c>
      <c r="AO573" t="s">
        <v>2234</v>
      </c>
      <c r="AP573" t="s">
        <v>1284</v>
      </c>
      <c r="AQ573" t="s">
        <v>293</v>
      </c>
      <c r="AR573" t="s">
        <v>75</v>
      </c>
      <c r="AS573" t="s">
        <v>62</v>
      </c>
      <c r="AT573">
        <v>2105</v>
      </c>
      <c r="AV573" s="3">
        <v>44170.651388888888</v>
      </c>
    </row>
    <row r="574" spans="1:48" x14ac:dyDescent="0.3">
      <c r="A574" t="s">
        <v>2235</v>
      </c>
      <c r="B574" t="s">
        <v>50</v>
      </c>
      <c r="E574" s="2">
        <v>780957436492</v>
      </c>
      <c r="F574" t="s">
        <v>625</v>
      </c>
      <c r="G574" t="s">
        <v>52</v>
      </c>
      <c r="H574" t="s">
        <v>2236</v>
      </c>
      <c r="I574" t="s">
        <v>2232</v>
      </c>
      <c r="J574" s="3">
        <v>44162.916666666664</v>
      </c>
      <c r="K574" t="s">
        <v>2237</v>
      </c>
      <c r="M574" t="s">
        <v>191</v>
      </c>
      <c r="P574">
        <v>50</v>
      </c>
      <c r="Q574">
        <v>50</v>
      </c>
      <c r="R574">
        <v>1</v>
      </c>
      <c r="S574" s="4">
        <v>50</v>
      </c>
      <c r="T574">
        <v>0</v>
      </c>
      <c r="U574">
        <v>0</v>
      </c>
      <c r="V574">
        <v>0</v>
      </c>
      <c r="W574">
        <v>0.14000000000000001</v>
      </c>
      <c r="X574">
        <v>2</v>
      </c>
      <c r="Y574">
        <v>0.28000000000000003</v>
      </c>
      <c r="Z574">
        <v>0</v>
      </c>
      <c r="AA574">
        <v>0</v>
      </c>
      <c r="AB574">
        <v>0</v>
      </c>
      <c r="AC574" t="s">
        <v>57</v>
      </c>
      <c r="AD574">
        <v>0</v>
      </c>
      <c r="AE574">
        <v>0</v>
      </c>
      <c r="AF574">
        <v>2500</v>
      </c>
      <c r="AG574">
        <v>0</v>
      </c>
      <c r="AH574">
        <v>75</v>
      </c>
      <c r="AI574">
        <v>48</v>
      </c>
      <c r="AJ574">
        <v>40</v>
      </c>
      <c r="AK574">
        <v>0</v>
      </c>
      <c r="AL574">
        <v>7</v>
      </c>
      <c r="AM574">
        <v>123</v>
      </c>
      <c r="AN574">
        <v>88</v>
      </c>
      <c r="AO574" t="s">
        <v>2238</v>
      </c>
      <c r="AP574" t="s">
        <v>881</v>
      </c>
      <c r="AQ574" t="s">
        <v>156</v>
      </c>
      <c r="AR574" t="s">
        <v>156</v>
      </c>
      <c r="AS574" t="s">
        <v>62</v>
      </c>
      <c r="AT574">
        <v>1809</v>
      </c>
      <c r="AV574" s="3">
        <v>44168.82916666667</v>
      </c>
    </row>
    <row r="575" spans="1:48" x14ac:dyDescent="0.3">
      <c r="A575" t="s">
        <v>2235</v>
      </c>
      <c r="B575" t="s">
        <v>50</v>
      </c>
      <c r="E575" s="2">
        <v>780957436492</v>
      </c>
      <c r="F575" t="s">
        <v>625</v>
      </c>
      <c r="G575" t="s">
        <v>52</v>
      </c>
      <c r="H575" t="s">
        <v>2236</v>
      </c>
      <c r="I575" t="s">
        <v>2232</v>
      </c>
      <c r="J575" s="3">
        <v>44162.916666666664</v>
      </c>
      <c r="K575" t="s">
        <v>2237</v>
      </c>
      <c r="M575" t="s">
        <v>56</v>
      </c>
      <c r="P575">
        <v>50</v>
      </c>
      <c r="Q575">
        <v>50</v>
      </c>
      <c r="R575">
        <v>1</v>
      </c>
      <c r="S575" s="4">
        <v>50</v>
      </c>
      <c r="T575">
        <v>0</v>
      </c>
      <c r="U575">
        <v>0</v>
      </c>
      <c r="V575">
        <v>0</v>
      </c>
      <c r="W575">
        <v>0.14000000000000001</v>
      </c>
      <c r="X575">
        <v>2</v>
      </c>
      <c r="Y575">
        <v>0.28000000000000003</v>
      </c>
      <c r="Z575">
        <v>0</v>
      </c>
      <c r="AA575">
        <v>0</v>
      </c>
      <c r="AB575">
        <v>0</v>
      </c>
      <c r="AC575" t="s">
        <v>57</v>
      </c>
      <c r="AD575">
        <v>0</v>
      </c>
      <c r="AE575">
        <v>0</v>
      </c>
      <c r="AF575">
        <v>2500</v>
      </c>
      <c r="AG575">
        <v>0</v>
      </c>
      <c r="AH575">
        <v>75</v>
      </c>
      <c r="AI575">
        <v>48</v>
      </c>
      <c r="AJ575">
        <v>40</v>
      </c>
      <c r="AK575">
        <v>0</v>
      </c>
      <c r="AL575">
        <v>7</v>
      </c>
      <c r="AM575">
        <v>123</v>
      </c>
      <c r="AN575">
        <v>88</v>
      </c>
      <c r="AO575" t="s">
        <v>2238</v>
      </c>
      <c r="AP575" t="s">
        <v>881</v>
      </c>
      <c r="AQ575" t="s">
        <v>156</v>
      </c>
      <c r="AR575" t="s">
        <v>156</v>
      </c>
      <c r="AS575" t="s">
        <v>62</v>
      </c>
      <c r="AT575">
        <v>1809</v>
      </c>
      <c r="AV575" s="3">
        <v>44168.82916666667</v>
      </c>
    </row>
    <row r="576" spans="1:48" x14ac:dyDescent="0.3">
      <c r="A576" t="s">
        <v>2239</v>
      </c>
      <c r="B576" t="s">
        <v>50</v>
      </c>
      <c r="E576" s="2">
        <v>780957433230</v>
      </c>
      <c r="F576" t="s">
        <v>625</v>
      </c>
      <c r="G576" t="s">
        <v>52</v>
      </c>
      <c r="H576" t="s">
        <v>2240</v>
      </c>
      <c r="I576" t="s">
        <v>2232</v>
      </c>
      <c r="J576" s="3">
        <v>44164.927083333336</v>
      </c>
      <c r="K576" t="s">
        <v>2241</v>
      </c>
      <c r="M576" t="s">
        <v>56</v>
      </c>
      <c r="P576">
        <v>50</v>
      </c>
      <c r="Q576">
        <v>50</v>
      </c>
      <c r="R576">
        <v>2</v>
      </c>
      <c r="S576" s="4">
        <v>100</v>
      </c>
      <c r="T576">
        <v>0</v>
      </c>
      <c r="U576">
        <v>0</v>
      </c>
      <c r="V576">
        <v>0</v>
      </c>
      <c r="W576">
        <v>0.28000000000000003</v>
      </c>
      <c r="X576">
        <v>2</v>
      </c>
      <c r="Y576">
        <v>0.28000000000000003</v>
      </c>
      <c r="Z576">
        <v>0</v>
      </c>
      <c r="AA576">
        <v>0</v>
      </c>
      <c r="AB576">
        <v>0</v>
      </c>
      <c r="AC576" t="s">
        <v>57</v>
      </c>
      <c r="AD576">
        <v>0</v>
      </c>
      <c r="AE576">
        <v>0</v>
      </c>
      <c r="AF576">
        <v>0</v>
      </c>
      <c r="AG576">
        <v>0</v>
      </c>
      <c r="AH576">
        <v>100</v>
      </c>
      <c r="AI576">
        <v>88</v>
      </c>
      <c r="AJ576">
        <v>0</v>
      </c>
      <c r="AK576">
        <v>0</v>
      </c>
      <c r="AL576">
        <v>7</v>
      </c>
      <c r="AM576">
        <v>188</v>
      </c>
      <c r="AN576">
        <v>88</v>
      </c>
      <c r="AO576" t="s">
        <v>2242</v>
      </c>
      <c r="AP576" t="s">
        <v>2023</v>
      </c>
      <c r="AQ576" t="s">
        <v>156</v>
      </c>
      <c r="AR576" t="s">
        <v>156</v>
      </c>
      <c r="AS576" t="s">
        <v>62</v>
      </c>
      <c r="AT576">
        <v>1007</v>
      </c>
      <c r="AV576" s="3">
        <v>44168.675000000003</v>
      </c>
    </row>
    <row r="577" spans="1:48" x14ac:dyDescent="0.3">
      <c r="A577" t="s">
        <v>2243</v>
      </c>
      <c r="B577" t="s">
        <v>50</v>
      </c>
      <c r="E577" s="2">
        <v>780957429804</v>
      </c>
      <c r="F577" t="s">
        <v>625</v>
      </c>
      <c r="G577" t="s">
        <v>52</v>
      </c>
      <c r="H577" t="s">
        <v>2244</v>
      </c>
      <c r="I577" t="s">
        <v>2232</v>
      </c>
      <c r="J577" s="3">
        <v>44164.963888888888</v>
      </c>
      <c r="K577" t="s">
        <v>2245</v>
      </c>
      <c r="M577" t="s">
        <v>56</v>
      </c>
      <c r="P577">
        <v>50</v>
      </c>
      <c r="Q577">
        <v>50</v>
      </c>
      <c r="R577">
        <v>1</v>
      </c>
      <c r="S577" s="4">
        <v>50</v>
      </c>
      <c r="T577">
        <v>0</v>
      </c>
      <c r="U577">
        <v>0</v>
      </c>
      <c r="V577">
        <v>0</v>
      </c>
      <c r="W577">
        <v>0.14000000000000001</v>
      </c>
      <c r="X577">
        <v>1</v>
      </c>
      <c r="Y577">
        <v>0.14000000000000001</v>
      </c>
      <c r="Z577">
        <v>0</v>
      </c>
      <c r="AA577">
        <v>0</v>
      </c>
      <c r="AB577">
        <v>0</v>
      </c>
      <c r="AC577" t="s">
        <v>57</v>
      </c>
      <c r="AD577">
        <v>0</v>
      </c>
      <c r="AE577">
        <v>0</v>
      </c>
      <c r="AF577">
        <v>0</v>
      </c>
      <c r="AG577">
        <v>0</v>
      </c>
      <c r="AH577">
        <v>50</v>
      </c>
      <c r="AI577">
        <v>33</v>
      </c>
      <c r="AJ577">
        <v>55</v>
      </c>
      <c r="AK577">
        <v>0</v>
      </c>
      <c r="AL577">
        <v>4</v>
      </c>
      <c r="AM577">
        <v>83</v>
      </c>
      <c r="AN577">
        <v>88</v>
      </c>
      <c r="AO577" t="s">
        <v>2246</v>
      </c>
      <c r="AP577" t="s">
        <v>442</v>
      </c>
      <c r="AQ577" t="s">
        <v>95</v>
      </c>
      <c r="AR577" t="s">
        <v>75</v>
      </c>
      <c r="AS577" t="s">
        <v>62</v>
      </c>
      <c r="AT577">
        <v>3022</v>
      </c>
      <c r="AV577" s="3">
        <v>44175.353472222225</v>
      </c>
    </row>
    <row r="578" spans="1:48" x14ac:dyDescent="0.3">
      <c r="A578" t="s">
        <v>2247</v>
      </c>
      <c r="B578" t="s">
        <v>50</v>
      </c>
      <c r="E578" s="2">
        <v>780957421420</v>
      </c>
      <c r="F578" t="s">
        <v>625</v>
      </c>
      <c r="G578" t="s">
        <v>52</v>
      </c>
      <c r="H578" t="s">
        <v>2248</v>
      </c>
      <c r="I578" t="s">
        <v>2232</v>
      </c>
      <c r="J578" s="3">
        <v>44165.367361111108</v>
      </c>
      <c r="K578" t="s">
        <v>2249</v>
      </c>
      <c r="M578" t="s">
        <v>191</v>
      </c>
      <c r="P578">
        <v>50</v>
      </c>
      <c r="Q578">
        <v>40</v>
      </c>
      <c r="R578">
        <v>24</v>
      </c>
      <c r="S578" s="4">
        <v>960</v>
      </c>
      <c r="T578">
        <v>240</v>
      </c>
      <c r="U578">
        <v>240</v>
      </c>
      <c r="V578">
        <v>0</v>
      </c>
      <c r="W578">
        <v>3.36</v>
      </c>
      <c r="X578">
        <v>24</v>
      </c>
      <c r="Y578">
        <v>3.36</v>
      </c>
      <c r="Z578">
        <v>0</v>
      </c>
      <c r="AA578">
        <v>0</v>
      </c>
      <c r="AB578">
        <v>0</v>
      </c>
      <c r="AC578" t="s">
        <v>57</v>
      </c>
      <c r="AD578">
        <v>0</v>
      </c>
      <c r="AE578">
        <v>0</v>
      </c>
      <c r="AF578">
        <v>0</v>
      </c>
      <c r="AG578">
        <v>0</v>
      </c>
      <c r="AH578">
        <v>960</v>
      </c>
      <c r="AI578">
        <v>110</v>
      </c>
      <c r="AJ578">
        <v>0</v>
      </c>
      <c r="AK578">
        <v>0</v>
      </c>
      <c r="AL578">
        <v>67</v>
      </c>
      <c r="AM578">
        <v>1070</v>
      </c>
      <c r="AN578">
        <v>110</v>
      </c>
      <c r="AO578" t="s">
        <v>1662</v>
      </c>
      <c r="AP578" t="s">
        <v>309</v>
      </c>
      <c r="AQ578" t="s">
        <v>60</v>
      </c>
      <c r="AR578" t="s">
        <v>61</v>
      </c>
      <c r="AS578" t="s">
        <v>62</v>
      </c>
      <c r="AT578">
        <v>4024</v>
      </c>
      <c r="AV578" s="3">
        <v>44174.350694444445</v>
      </c>
    </row>
    <row r="579" spans="1:48" x14ac:dyDescent="0.3">
      <c r="A579" t="s">
        <v>2250</v>
      </c>
      <c r="B579" t="s">
        <v>50</v>
      </c>
      <c r="E579" s="2">
        <v>780977158816</v>
      </c>
      <c r="F579" t="s">
        <v>625</v>
      </c>
      <c r="G579" t="s">
        <v>52</v>
      </c>
      <c r="H579" t="s">
        <v>2251</v>
      </c>
      <c r="I579" t="s">
        <v>2252</v>
      </c>
      <c r="J579" s="3">
        <v>44168.663194444445</v>
      </c>
      <c r="K579" t="s">
        <v>2253</v>
      </c>
      <c r="M579" t="s">
        <v>1911</v>
      </c>
      <c r="O579" t="s">
        <v>1912</v>
      </c>
      <c r="P579">
        <v>650</v>
      </c>
      <c r="Q579">
        <v>650</v>
      </c>
      <c r="R579">
        <v>1</v>
      </c>
      <c r="S579" s="4">
        <v>650</v>
      </c>
      <c r="T579">
        <v>0</v>
      </c>
      <c r="U579">
        <v>0</v>
      </c>
      <c r="V579">
        <v>0</v>
      </c>
      <c r="W579">
        <v>1.3</v>
      </c>
      <c r="X579">
        <v>1</v>
      </c>
      <c r="Y579">
        <v>1.3</v>
      </c>
      <c r="Z579">
        <v>0</v>
      </c>
      <c r="AA579">
        <v>0</v>
      </c>
      <c r="AB579">
        <v>0</v>
      </c>
      <c r="AC579" t="s">
        <v>57</v>
      </c>
      <c r="AD579">
        <v>0</v>
      </c>
      <c r="AE579">
        <v>0</v>
      </c>
      <c r="AF579">
        <v>0</v>
      </c>
      <c r="AG579">
        <v>0</v>
      </c>
      <c r="AH579">
        <v>650</v>
      </c>
      <c r="AI579">
        <v>48</v>
      </c>
      <c r="AJ579">
        <v>40</v>
      </c>
      <c r="AK579">
        <v>0</v>
      </c>
      <c r="AL579">
        <v>46</v>
      </c>
      <c r="AM579">
        <v>698</v>
      </c>
      <c r="AN579">
        <v>88</v>
      </c>
      <c r="AO579" t="s">
        <v>1913</v>
      </c>
      <c r="AP579" t="s">
        <v>220</v>
      </c>
      <c r="AQ579" t="s">
        <v>156</v>
      </c>
      <c r="AR579" t="s">
        <v>156</v>
      </c>
      <c r="AS579" t="s">
        <v>62</v>
      </c>
      <c r="AT579">
        <v>1015</v>
      </c>
      <c r="AV579" s="3">
        <v>44175.697222222225</v>
      </c>
    </row>
    <row r="580" spans="1:48" x14ac:dyDescent="0.3">
      <c r="A580" t="s">
        <v>2254</v>
      </c>
      <c r="B580" t="s">
        <v>50</v>
      </c>
      <c r="E580" s="2">
        <v>780979768640</v>
      </c>
      <c r="F580" t="s">
        <v>625</v>
      </c>
      <c r="G580" t="s">
        <v>52</v>
      </c>
      <c r="H580" t="s">
        <v>2255</v>
      </c>
      <c r="I580" t="s">
        <v>2252</v>
      </c>
      <c r="J580" s="3">
        <v>44169.839583333334</v>
      </c>
      <c r="K580" t="s">
        <v>2256</v>
      </c>
      <c r="M580" t="s">
        <v>56</v>
      </c>
      <c r="P580">
        <v>50</v>
      </c>
      <c r="Q580">
        <v>50</v>
      </c>
      <c r="R580">
        <v>5</v>
      </c>
      <c r="S580" s="4">
        <v>250</v>
      </c>
      <c r="T580">
        <v>0</v>
      </c>
      <c r="U580">
        <v>0</v>
      </c>
      <c r="V580">
        <v>0</v>
      </c>
      <c r="W580">
        <v>0.7</v>
      </c>
      <c r="X580">
        <v>5</v>
      </c>
      <c r="Y580">
        <v>0.7</v>
      </c>
      <c r="Z580">
        <v>0</v>
      </c>
      <c r="AA580">
        <v>0</v>
      </c>
      <c r="AB580">
        <v>0</v>
      </c>
      <c r="AC580" t="s">
        <v>57</v>
      </c>
      <c r="AD580">
        <v>0</v>
      </c>
      <c r="AE580">
        <v>0</v>
      </c>
      <c r="AF580">
        <v>0</v>
      </c>
      <c r="AG580">
        <v>0</v>
      </c>
      <c r="AH580">
        <v>250</v>
      </c>
      <c r="AI580">
        <v>48</v>
      </c>
      <c r="AJ580">
        <v>40</v>
      </c>
      <c r="AK580">
        <v>0</v>
      </c>
      <c r="AL580">
        <v>18</v>
      </c>
      <c r="AM580">
        <v>298</v>
      </c>
      <c r="AN580">
        <v>88</v>
      </c>
      <c r="AO580" t="s">
        <v>1785</v>
      </c>
      <c r="AP580" t="s">
        <v>881</v>
      </c>
      <c r="AQ580" t="s">
        <v>156</v>
      </c>
      <c r="AR580" t="s">
        <v>156</v>
      </c>
      <c r="AS580" t="s">
        <v>62</v>
      </c>
      <c r="AT580">
        <v>1800</v>
      </c>
      <c r="AV580" s="3">
        <v>44175.59652777778</v>
      </c>
    </row>
    <row r="581" spans="1:48" x14ac:dyDescent="0.3">
      <c r="A581" t="s">
        <v>2257</v>
      </c>
      <c r="B581" t="s">
        <v>50</v>
      </c>
      <c r="E581" s="2">
        <v>780992928129</v>
      </c>
      <c r="F581" t="s">
        <v>625</v>
      </c>
      <c r="G581" t="s">
        <v>52</v>
      </c>
      <c r="H581" t="s">
        <v>2258</v>
      </c>
      <c r="I581" t="s">
        <v>2252</v>
      </c>
      <c r="J581" s="3">
        <v>44170.339583333334</v>
      </c>
      <c r="K581" t="s">
        <v>2259</v>
      </c>
      <c r="M581" t="s">
        <v>56</v>
      </c>
      <c r="P581">
        <v>50</v>
      </c>
      <c r="Q581">
        <v>50</v>
      </c>
      <c r="R581">
        <v>2</v>
      </c>
      <c r="S581" s="4">
        <v>100</v>
      </c>
      <c r="T581">
        <v>0</v>
      </c>
      <c r="U581">
        <v>0</v>
      </c>
      <c r="V581">
        <v>0</v>
      </c>
      <c r="W581">
        <v>0.28000000000000003</v>
      </c>
      <c r="X581">
        <v>2</v>
      </c>
      <c r="Y581">
        <v>0.28000000000000003</v>
      </c>
      <c r="Z581">
        <v>0</v>
      </c>
      <c r="AA581">
        <v>0</v>
      </c>
      <c r="AB581">
        <v>0</v>
      </c>
      <c r="AC581" t="s">
        <v>57</v>
      </c>
      <c r="AD581">
        <v>0</v>
      </c>
      <c r="AE581">
        <v>0</v>
      </c>
      <c r="AF581">
        <v>0</v>
      </c>
      <c r="AG581">
        <v>0</v>
      </c>
      <c r="AH581">
        <v>100</v>
      </c>
      <c r="AI581">
        <v>88</v>
      </c>
      <c r="AJ581">
        <v>0</v>
      </c>
      <c r="AK581">
        <v>0</v>
      </c>
      <c r="AL581">
        <v>7</v>
      </c>
      <c r="AM581">
        <v>188</v>
      </c>
      <c r="AN581">
        <v>88</v>
      </c>
      <c r="AO581" t="s">
        <v>2260</v>
      </c>
      <c r="AP581" t="s">
        <v>234</v>
      </c>
      <c r="AQ581" t="s">
        <v>156</v>
      </c>
      <c r="AR581" t="s">
        <v>156</v>
      </c>
      <c r="AS581" t="s">
        <v>62</v>
      </c>
      <c r="AT581">
        <v>1405</v>
      </c>
      <c r="AV581" s="3">
        <v>44178.688194444447</v>
      </c>
    </row>
    <row r="582" spans="1:48" x14ac:dyDescent="0.3">
      <c r="A582" t="s">
        <v>2261</v>
      </c>
      <c r="B582" t="s">
        <v>50</v>
      </c>
      <c r="E582" s="2">
        <v>781008805217</v>
      </c>
      <c r="F582" t="s">
        <v>625</v>
      </c>
      <c r="G582" t="s">
        <v>52</v>
      </c>
      <c r="H582" t="s">
        <v>2262</v>
      </c>
      <c r="I582" t="s">
        <v>2263</v>
      </c>
      <c r="J582" s="3">
        <v>44175.643750000003</v>
      </c>
      <c r="K582" t="s">
        <v>2264</v>
      </c>
      <c r="M582" t="s">
        <v>238</v>
      </c>
      <c r="P582">
        <v>50</v>
      </c>
      <c r="Q582">
        <v>35</v>
      </c>
      <c r="R582">
        <v>40</v>
      </c>
      <c r="S582" s="4">
        <v>1400</v>
      </c>
      <c r="T582">
        <v>600</v>
      </c>
      <c r="U582">
        <v>600</v>
      </c>
      <c r="V582">
        <v>0</v>
      </c>
      <c r="W582">
        <v>5.6</v>
      </c>
      <c r="X582">
        <v>40</v>
      </c>
      <c r="Y582">
        <v>5.6</v>
      </c>
      <c r="Z582">
        <v>0</v>
      </c>
      <c r="AA582">
        <v>0</v>
      </c>
      <c r="AB582">
        <v>0</v>
      </c>
      <c r="AC582" t="s">
        <v>57</v>
      </c>
      <c r="AD582">
        <v>0</v>
      </c>
      <c r="AE582">
        <v>0</v>
      </c>
      <c r="AF582">
        <v>4200</v>
      </c>
      <c r="AG582">
        <v>0</v>
      </c>
      <c r="AH582">
        <v>1358</v>
      </c>
      <c r="AI582">
        <v>34</v>
      </c>
      <c r="AJ582">
        <v>125</v>
      </c>
      <c r="AK582">
        <v>0</v>
      </c>
      <c r="AL582">
        <v>98</v>
      </c>
      <c r="AM582">
        <v>1392</v>
      </c>
      <c r="AN582">
        <v>159</v>
      </c>
      <c r="AO582" t="s">
        <v>415</v>
      </c>
      <c r="AP582" t="s">
        <v>635</v>
      </c>
      <c r="AQ582" t="s">
        <v>95</v>
      </c>
      <c r="AR582" t="s">
        <v>75</v>
      </c>
      <c r="AS582" t="s">
        <v>62</v>
      </c>
      <c r="AT582">
        <v>3013</v>
      </c>
      <c r="AV582" s="3">
        <v>44179.768055555556</v>
      </c>
    </row>
    <row r="583" spans="1:48" x14ac:dyDescent="0.3">
      <c r="A583" t="s">
        <v>2265</v>
      </c>
      <c r="B583" t="s">
        <v>50</v>
      </c>
      <c r="E583" s="2">
        <v>781049872073</v>
      </c>
      <c r="F583" t="s">
        <v>625</v>
      </c>
      <c r="G583" t="s">
        <v>52</v>
      </c>
      <c r="H583" t="s">
        <v>2266</v>
      </c>
      <c r="I583" t="s">
        <v>2267</v>
      </c>
      <c r="J583" s="3">
        <v>44177.484722222223</v>
      </c>
      <c r="K583" t="s">
        <v>2268</v>
      </c>
      <c r="M583" t="s">
        <v>56</v>
      </c>
      <c r="P583">
        <v>50</v>
      </c>
      <c r="Q583">
        <v>50</v>
      </c>
      <c r="R583">
        <v>2</v>
      </c>
      <c r="S583" s="4">
        <v>100</v>
      </c>
      <c r="T583">
        <v>0</v>
      </c>
      <c r="U583">
        <v>0</v>
      </c>
      <c r="V583">
        <v>0</v>
      </c>
      <c r="W583">
        <v>0.28000000000000003</v>
      </c>
      <c r="X583">
        <v>2</v>
      </c>
      <c r="Y583">
        <v>0.28000000000000003</v>
      </c>
      <c r="Z583">
        <v>0</v>
      </c>
      <c r="AA583">
        <v>0</v>
      </c>
      <c r="AB583">
        <v>0</v>
      </c>
      <c r="AC583" t="s">
        <v>57</v>
      </c>
      <c r="AD583">
        <v>0</v>
      </c>
      <c r="AE583">
        <v>0</v>
      </c>
      <c r="AF583">
        <v>200</v>
      </c>
      <c r="AG583">
        <v>0</v>
      </c>
      <c r="AH583">
        <v>98</v>
      </c>
      <c r="AI583">
        <v>33</v>
      </c>
      <c r="AJ583">
        <v>55</v>
      </c>
      <c r="AK583">
        <v>0</v>
      </c>
      <c r="AL583">
        <v>7</v>
      </c>
      <c r="AM583">
        <v>131</v>
      </c>
      <c r="AN583">
        <v>88</v>
      </c>
      <c r="AO583" t="s">
        <v>2269</v>
      </c>
      <c r="AP583" t="s">
        <v>1620</v>
      </c>
      <c r="AQ583" t="s">
        <v>95</v>
      </c>
      <c r="AR583" t="s">
        <v>75</v>
      </c>
      <c r="AS583" t="s">
        <v>62</v>
      </c>
      <c r="AT583">
        <v>3006</v>
      </c>
      <c r="AV583" s="3">
        <v>44185.370138888888</v>
      </c>
    </row>
    <row r="584" spans="1:48" x14ac:dyDescent="0.3">
      <c r="A584" t="s">
        <v>2270</v>
      </c>
      <c r="B584" t="s">
        <v>50</v>
      </c>
      <c r="E584" s="2">
        <v>781049875042</v>
      </c>
      <c r="F584" t="s">
        <v>625</v>
      </c>
      <c r="G584" t="s">
        <v>52</v>
      </c>
      <c r="H584" t="s">
        <v>2271</v>
      </c>
      <c r="I584" t="s">
        <v>2272</v>
      </c>
      <c r="J584" s="3">
        <v>44177.624305555553</v>
      </c>
      <c r="K584" t="s">
        <v>2273</v>
      </c>
      <c r="M584" t="s">
        <v>56</v>
      </c>
      <c r="P584">
        <v>50</v>
      </c>
      <c r="Q584">
        <v>50</v>
      </c>
      <c r="R584">
        <v>3</v>
      </c>
      <c r="S584" s="4">
        <v>150</v>
      </c>
      <c r="T584">
        <v>0</v>
      </c>
      <c r="U584">
        <v>0</v>
      </c>
      <c r="V584">
        <v>0</v>
      </c>
      <c r="W584">
        <v>0.42</v>
      </c>
      <c r="X584">
        <v>3</v>
      </c>
      <c r="Y584">
        <v>0.42</v>
      </c>
      <c r="Z584">
        <v>0</v>
      </c>
      <c r="AA584">
        <v>0</v>
      </c>
      <c r="AB584">
        <v>0</v>
      </c>
      <c r="AC584" t="s">
        <v>57</v>
      </c>
      <c r="AD584">
        <v>0</v>
      </c>
      <c r="AE584">
        <v>0</v>
      </c>
      <c r="AF584">
        <v>0</v>
      </c>
      <c r="AG584">
        <v>0</v>
      </c>
      <c r="AH584">
        <v>150</v>
      </c>
      <c r="AI584">
        <v>48</v>
      </c>
      <c r="AJ584">
        <v>40</v>
      </c>
      <c r="AK584">
        <v>0</v>
      </c>
      <c r="AL584">
        <v>11</v>
      </c>
      <c r="AM584">
        <v>198</v>
      </c>
      <c r="AN584">
        <v>88</v>
      </c>
      <c r="AO584" t="s">
        <v>2274</v>
      </c>
      <c r="AP584" t="s">
        <v>318</v>
      </c>
      <c r="AQ584" t="s">
        <v>156</v>
      </c>
      <c r="AR584" t="s">
        <v>156</v>
      </c>
      <c r="AS584" t="s">
        <v>62</v>
      </c>
      <c r="AT584">
        <v>1101</v>
      </c>
      <c r="AV584" s="3">
        <v>44190.341666666667</v>
      </c>
    </row>
    <row r="585" spans="1:48" x14ac:dyDescent="0.3">
      <c r="A585" t="s">
        <v>2275</v>
      </c>
      <c r="B585" t="s">
        <v>50</v>
      </c>
      <c r="E585" s="2">
        <v>781049877491</v>
      </c>
      <c r="F585" t="s">
        <v>625</v>
      </c>
      <c r="G585" t="s">
        <v>52</v>
      </c>
      <c r="H585" t="s">
        <v>2276</v>
      </c>
      <c r="I585" t="s">
        <v>2272</v>
      </c>
      <c r="J585" s="3">
        <v>44177.773611111108</v>
      </c>
      <c r="K585" t="s">
        <v>2277</v>
      </c>
      <c r="M585" t="s">
        <v>56</v>
      </c>
      <c r="P585">
        <v>50</v>
      </c>
      <c r="Q585">
        <v>50</v>
      </c>
      <c r="R585">
        <v>4</v>
      </c>
      <c r="S585" s="4">
        <v>200</v>
      </c>
      <c r="T585">
        <v>0</v>
      </c>
      <c r="U585">
        <v>0</v>
      </c>
      <c r="V585">
        <v>0</v>
      </c>
      <c r="W585">
        <v>0.56000000000000005</v>
      </c>
      <c r="X585">
        <v>4</v>
      </c>
      <c r="Y585">
        <v>0.56000000000000005</v>
      </c>
      <c r="Z585">
        <v>0</v>
      </c>
      <c r="AA585">
        <v>0</v>
      </c>
      <c r="AB585">
        <v>0</v>
      </c>
      <c r="AC585" t="s">
        <v>57</v>
      </c>
      <c r="AD585">
        <v>0</v>
      </c>
      <c r="AE585">
        <v>0</v>
      </c>
      <c r="AF585">
        <v>0</v>
      </c>
      <c r="AG585">
        <v>0</v>
      </c>
      <c r="AH585">
        <v>200</v>
      </c>
      <c r="AI585">
        <v>48</v>
      </c>
      <c r="AJ585">
        <v>40</v>
      </c>
      <c r="AK585">
        <v>0</v>
      </c>
      <c r="AL585">
        <v>14</v>
      </c>
      <c r="AM585">
        <v>248</v>
      </c>
      <c r="AN585">
        <v>88</v>
      </c>
      <c r="AO585" t="s">
        <v>2278</v>
      </c>
      <c r="AP585" t="s">
        <v>717</v>
      </c>
      <c r="AQ585" t="s">
        <v>156</v>
      </c>
      <c r="AR585" t="s">
        <v>156</v>
      </c>
      <c r="AS585" t="s">
        <v>62</v>
      </c>
      <c r="AT585">
        <v>1011</v>
      </c>
      <c r="AV585" s="3">
        <v>44189.372916666667</v>
      </c>
    </row>
    <row r="586" spans="1:48" x14ac:dyDescent="0.3">
      <c r="A586" t="s">
        <v>2279</v>
      </c>
      <c r="B586" t="s">
        <v>50</v>
      </c>
      <c r="E586" s="2">
        <v>781049879128</v>
      </c>
      <c r="F586" t="s">
        <v>625</v>
      </c>
      <c r="G586" t="s">
        <v>52</v>
      </c>
      <c r="H586" t="s">
        <v>2280</v>
      </c>
      <c r="I586" t="s">
        <v>2272</v>
      </c>
      <c r="J586" s="3">
        <v>44177.874305555553</v>
      </c>
      <c r="K586" t="s">
        <v>2281</v>
      </c>
      <c r="M586" t="s">
        <v>56</v>
      </c>
      <c r="P586">
        <v>50</v>
      </c>
      <c r="Q586">
        <v>50</v>
      </c>
      <c r="R586">
        <v>2</v>
      </c>
      <c r="S586" s="4">
        <v>100</v>
      </c>
      <c r="T586">
        <v>0</v>
      </c>
      <c r="U586">
        <v>0</v>
      </c>
      <c r="V586">
        <v>0</v>
      </c>
      <c r="W586">
        <v>0.28000000000000003</v>
      </c>
      <c r="X586">
        <v>2</v>
      </c>
      <c r="Y586">
        <v>0.28000000000000003</v>
      </c>
      <c r="Z586">
        <v>0</v>
      </c>
      <c r="AA586">
        <v>0</v>
      </c>
      <c r="AB586">
        <v>0</v>
      </c>
      <c r="AC586" t="s">
        <v>57</v>
      </c>
      <c r="AD586">
        <v>0</v>
      </c>
      <c r="AE586">
        <v>0</v>
      </c>
      <c r="AF586">
        <v>0</v>
      </c>
      <c r="AG586">
        <v>0</v>
      </c>
      <c r="AH586">
        <v>100</v>
      </c>
      <c r="AI586">
        <v>33</v>
      </c>
      <c r="AJ586">
        <v>55</v>
      </c>
      <c r="AK586">
        <v>0</v>
      </c>
      <c r="AL586">
        <v>7</v>
      </c>
      <c r="AM586">
        <v>133</v>
      </c>
      <c r="AN586">
        <v>88</v>
      </c>
      <c r="AO586" t="s">
        <v>442</v>
      </c>
      <c r="AP586" t="s">
        <v>2282</v>
      </c>
      <c r="AQ586" t="s">
        <v>107</v>
      </c>
      <c r="AR586" t="s">
        <v>75</v>
      </c>
      <c r="AS586" t="s">
        <v>62</v>
      </c>
      <c r="AT586">
        <v>2011</v>
      </c>
      <c r="AV586" s="3">
        <v>44185.304166666669</v>
      </c>
    </row>
    <row r="587" spans="1:48" x14ac:dyDescent="0.3">
      <c r="A587" t="s">
        <v>2283</v>
      </c>
      <c r="B587" t="s">
        <v>50</v>
      </c>
      <c r="E587" s="2">
        <v>781049880487</v>
      </c>
      <c r="F587" t="s">
        <v>625</v>
      </c>
      <c r="G587" t="s">
        <v>52</v>
      </c>
      <c r="H587" t="s">
        <v>2284</v>
      </c>
      <c r="I587" t="s">
        <v>2267</v>
      </c>
      <c r="J587" s="3">
        <v>44177.895833333336</v>
      </c>
      <c r="K587" t="s">
        <v>2285</v>
      </c>
      <c r="M587" t="s">
        <v>56</v>
      </c>
      <c r="P587">
        <v>50</v>
      </c>
      <c r="Q587">
        <v>50</v>
      </c>
      <c r="R587">
        <v>5</v>
      </c>
      <c r="S587" s="4">
        <v>250</v>
      </c>
      <c r="T587">
        <v>0</v>
      </c>
      <c r="U587">
        <v>0</v>
      </c>
      <c r="V587">
        <v>0</v>
      </c>
      <c r="W587">
        <v>0.7</v>
      </c>
      <c r="X587">
        <v>5</v>
      </c>
      <c r="Y587">
        <v>0.7</v>
      </c>
      <c r="Z587">
        <v>0</v>
      </c>
      <c r="AA587">
        <v>0</v>
      </c>
      <c r="AB587">
        <v>0</v>
      </c>
      <c r="AC587" t="s">
        <v>57</v>
      </c>
      <c r="AD587">
        <v>0</v>
      </c>
      <c r="AE587">
        <v>0</v>
      </c>
      <c r="AF587">
        <v>0</v>
      </c>
      <c r="AG587">
        <v>0</v>
      </c>
      <c r="AH587">
        <v>250</v>
      </c>
      <c r="AI587">
        <v>60</v>
      </c>
      <c r="AJ587">
        <v>60</v>
      </c>
      <c r="AK587">
        <v>0</v>
      </c>
      <c r="AL587">
        <v>18</v>
      </c>
      <c r="AM587">
        <v>310</v>
      </c>
      <c r="AN587">
        <v>120</v>
      </c>
      <c r="AO587" t="s">
        <v>2286</v>
      </c>
      <c r="AP587" t="s">
        <v>675</v>
      </c>
      <c r="AQ587" t="s">
        <v>566</v>
      </c>
      <c r="AR587" t="s">
        <v>114</v>
      </c>
      <c r="AS587" t="s">
        <v>62</v>
      </c>
      <c r="AT587">
        <v>8000</v>
      </c>
      <c r="AV587" s="3">
        <v>44197.352083333331</v>
      </c>
    </row>
    <row r="588" spans="1:48" x14ac:dyDescent="0.3">
      <c r="A588" t="s">
        <v>2287</v>
      </c>
      <c r="B588" t="s">
        <v>50</v>
      </c>
      <c r="E588" s="2">
        <v>781049883234</v>
      </c>
      <c r="F588" t="s">
        <v>625</v>
      </c>
      <c r="G588" t="s">
        <v>52</v>
      </c>
      <c r="H588" t="s">
        <v>2288</v>
      </c>
      <c r="I588" t="s">
        <v>2267</v>
      </c>
      <c r="J588" s="3">
        <v>44178.632638888892</v>
      </c>
      <c r="K588" t="s">
        <v>2289</v>
      </c>
      <c r="M588" t="s">
        <v>56</v>
      </c>
      <c r="P588">
        <v>50</v>
      </c>
      <c r="Q588">
        <v>50</v>
      </c>
      <c r="R588">
        <v>1</v>
      </c>
      <c r="S588" s="4">
        <v>50</v>
      </c>
      <c r="T588">
        <v>0</v>
      </c>
      <c r="U588">
        <v>0</v>
      </c>
      <c r="V588">
        <v>0</v>
      </c>
      <c r="W588">
        <v>0.14000000000000001</v>
      </c>
      <c r="X588">
        <v>1</v>
      </c>
      <c r="Y588">
        <v>0.14000000000000001</v>
      </c>
      <c r="Z588">
        <v>0</v>
      </c>
      <c r="AA588">
        <v>0</v>
      </c>
      <c r="AB588">
        <v>0</v>
      </c>
      <c r="AC588" t="s">
        <v>57</v>
      </c>
      <c r="AD588">
        <v>0</v>
      </c>
      <c r="AE588">
        <v>0</v>
      </c>
      <c r="AF588">
        <v>0</v>
      </c>
      <c r="AG588">
        <v>0</v>
      </c>
      <c r="AH588">
        <v>50</v>
      </c>
      <c r="AI588">
        <v>88</v>
      </c>
      <c r="AJ588">
        <v>0</v>
      </c>
      <c r="AK588">
        <v>0</v>
      </c>
      <c r="AL588">
        <v>4</v>
      </c>
      <c r="AM588">
        <v>138</v>
      </c>
      <c r="AN588">
        <v>88</v>
      </c>
      <c r="AO588" t="s">
        <v>2222</v>
      </c>
      <c r="AP588" t="s">
        <v>204</v>
      </c>
      <c r="AQ588" t="s">
        <v>156</v>
      </c>
      <c r="AR588" t="s">
        <v>156</v>
      </c>
      <c r="AS588" t="s">
        <v>62</v>
      </c>
      <c r="AT588">
        <v>1700</v>
      </c>
      <c r="AV588" s="3">
        <v>44191.337500000001</v>
      </c>
    </row>
    <row r="589" spans="1:48" x14ac:dyDescent="0.3">
      <c r="A589" t="s">
        <v>2290</v>
      </c>
      <c r="B589" t="s">
        <v>50</v>
      </c>
      <c r="E589" s="2">
        <v>781060916538</v>
      </c>
      <c r="F589" t="s">
        <v>625</v>
      </c>
      <c r="G589" t="s">
        <v>52</v>
      </c>
      <c r="H589" t="s">
        <v>2291</v>
      </c>
      <c r="I589" t="s">
        <v>2292</v>
      </c>
      <c r="J589" s="3">
        <v>44179.59097222222</v>
      </c>
      <c r="K589" t="s">
        <v>2293</v>
      </c>
      <c r="M589" t="s">
        <v>56</v>
      </c>
      <c r="P589">
        <v>50</v>
      </c>
      <c r="Q589">
        <v>50</v>
      </c>
      <c r="R589">
        <v>3</v>
      </c>
      <c r="S589" s="4">
        <v>150</v>
      </c>
      <c r="T589">
        <v>0</v>
      </c>
      <c r="U589">
        <v>0</v>
      </c>
      <c r="V589">
        <v>0</v>
      </c>
      <c r="W589">
        <v>0.42</v>
      </c>
      <c r="X589">
        <v>3</v>
      </c>
      <c r="Y589">
        <v>0.42</v>
      </c>
      <c r="Z589">
        <v>0</v>
      </c>
      <c r="AA589">
        <v>0</v>
      </c>
      <c r="AB589">
        <v>0</v>
      </c>
      <c r="AC589" t="s">
        <v>57</v>
      </c>
      <c r="AD589">
        <v>0</v>
      </c>
      <c r="AE589">
        <v>0</v>
      </c>
      <c r="AF589">
        <v>0</v>
      </c>
      <c r="AG589">
        <v>0</v>
      </c>
      <c r="AH589">
        <v>150</v>
      </c>
      <c r="AI589">
        <v>33</v>
      </c>
      <c r="AJ589">
        <v>55</v>
      </c>
      <c r="AK589">
        <v>0</v>
      </c>
      <c r="AL589">
        <v>11</v>
      </c>
      <c r="AM589">
        <v>183</v>
      </c>
      <c r="AN589">
        <v>88</v>
      </c>
      <c r="AO589" t="s">
        <v>1619</v>
      </c>
      <c r="AP589" t="s">
        <v>1630</v>
      </c>
      <c r="AQ589" t="s">
        <v>81</v>
      </c>
      <c r="AR589" t="s">
        <v>61</v>
      </c>
      <c r="AS589" t="s">
        <v>62</v>
      </c>
      <c r="AT589">
        <v>1870</v>
      </c>
      <c r="AV589" s="3">
        <v>44186.116666666669</v>
      </c>
    </row>
    <row r="590" spans="1:48" x14ac:dyDescent="0.3">
      <c r="A590" t="s">
        <v>2294</v>
      </c>
      <c r="B590" t="s">
        <v>50</v>
      </c>
      <c r="E590" s="2">
        <v>781060915921</v>
      </c>
      <c r="F590" t="s">
        <v>625</v>
      </c>
      <c r="G590" t="s">
        <v>52</v>
      </c>
      <c r="H590" t="s">
        <v>2295</v>
      </c>
      <c r="I590" t="s">
        <v>2292</v>
      </c>
      <c r="J590" s="3">
        <v>44179.824999999997</v>
      </c>
      <c r="K590" t="s">
        <v>2296</v>
      </c>
      <c r="M590" t="s">
        <v>56</v>
      </c>
      <c r="P590">
        <v>50</v>
      </c>
      <c r="Q590">
        <v>50</v>
      </c>
      <c r="R590">
        <v>1</v>
      </c>
      <c r="S590" s="4">
        <v>50</v>
      </c>
      <c r="T590">
        <v>0</v>
      </c>
      <c r="U590">
        <v>0</v>
      </c>
      <c r="V590">
        <v>0</v>
      </c>
      <c r="W590">
        <v>0.14000000000000001</v>
      </c>
      <c r="X590">
        <v>1</v>
      </c>
      <c r="Y590">
        <v>0.14000000000000001</v>
      </c>
      <c r="Z590">
        <v>0</v>
      </c>
      <c r="AA590">
        <v>0</v>
      </c>
      <c r="AB590">
        <v>0</v>
      </c>
      <c r="AC590" t="s">
        <v>57</v>
      </c>
      <c r="AD590">
        <v>0</v>
      </c>
      <c r="AE590">
        <v>0</v>
      </c>
      <c r="AF590">
        <v>500</v>
      </c>
      <c r="AG590">
        <v>0</v>
      </c>
      <c r="AH590">
        <v>45</v>
      </c>
      <c r="AI590">
        <v>33</v>
      </c>
      <c r="AJ590">
        <v>55</v>
      </c>
      <c r="AK590">
        <v>0</v>
      </c>
      <c r="AL590">
        <v>4</v>
      </c>
      <c r="AM590">
        <v>78</v>
      </c>
      <c r="AN590">
        <v>88</v>
      </c>
      <c r="AO590" t="s">
        <v>2297</v>
      </c>
      <c r="AP590" t="s">
        <v>1382</v>
      </c>
      <c r="AQ590" t="s">
        <v>68</v>
      </c>
      <c r="AR590" t="s">
        <v>61</v>
      </c>
      <c r="AS590" t="s">
        <v>62</v>
      </c>
      <c r="AT590">
        <v>4213</v>
      </c>
      <c r="AV590" s="3">
        <v>44184.98541666667</v>
      </c>
    </row>
    <row r="591" spans="1:48" x14ac:dyDescent="0.3">
      <c r="A591" t="s">
        <v>2298</v>
      </c>
      <c r="B591" t="s">
        <v>50</v>
      </c>
      <c r="E591" s="2">
        <v>781060915627</v>
      </c>
      <c r="F591" t="s">
        <v>625</v>
      </c>
      <c r="G591" t="s">
        <v>52</v>
      </c>
      <c r="H591" t="s">
        <v>2299</v>
      </c>
      <c r="I591" t="s">
        <v>2272</v>
      </c>
      <c r="J591" s="3">
        <v>44180.692361111112</v>
      </c>
      <c r="K591" t="s">
        <v>2300</v>
      </c>
      <c r="M591" t="s">
        <v>56</v>
      </c>
      <c r="P591">
        <v>50</v>
      </c>
      <c r="Q591">
        <v>50</v>
      </c>
      <c r="R591">
        <v>6</v>
      </c>
      <c r="S591" s="4">
        <v>300</v>
      </c>
      <c r="T591">
        <v>0</v>
      </c>
      <c r="U591">
        <v>0</v>
      </c>
      <c r="V591">
        <v>0</v>
      </c>
      <c r="W591">
        <v>0.84</v>
      </c>
      <c r="X591">
        <v>6</v>
      </c>
      <c r="Y591">
        <v>0.84</v>
      </c>
      <c r="Z591">
        <v>0</v>
      </c>
      <c r="AA591">
        <v>0</v>
      </c>
      <c r="AB591">
        <v>0</v>
      </c>
      <c r="AC591" t="s">
        <v>57</v>
      </c>
      <c r="AD591">
        <v>0</v>
      </c>
      <c r="AE591">
        <v>0</v>
      </c>
      <c r="AF591">
        <v>0</v>
      </c>
      <c r="AG591">
        <v>0</v>
      </c>
      <c r="AH591">
        <v>300</v>
      </c>
      <c r="AI591">
        <v>33</v>
      </c>
      <c r="AJ591">
        <v>55</v>
      </c>
      <c r="AK591">
        <v>0</v>
      </c>
      <c r="AL591">
        <v>21</v>
      </c>
      <c r="AM591">
        <v>333</v>
      </c>
      <c r="AN591">
        <v>88</v>
      </c>
      <c r="AO591" t="s">
        <v>2301</v>
      </c>
      <c r="AP591" t="s">
        <v>87</v>
      </c>
      <c r="AQ591" t="s">
        <v>88</v>
      </c>
      <c r="AR591" t="s">
        <v>61</v>
      </c>
      <c r="AS591" t="s">
        <v>62</v>
      </c>
      <c r="AT591">
        <v>4200</v>
      </c>
      <c r="AV591" s="3">
        <v>44184.776388888888</v>
      </c>
    </row>
    <row r="592" spans="1:48" x14ac:dyDescent="0.3">
      <c r="A592" t="s">
        <v>2302</v>
      </c>
      <c r="B592" t="s">
        <v>50</v>
      </c>
      <c r="E592" s="2">
        <v>781083518180</v>
      </c>
      <c r="F592" t="s">
        <v>625</v>
      </c>
      <c r="G592" t="s">
        <v>52</v>
      </c>
      <c r="H592" t="s">
        <v>2303</v>
      </c>
      <c r="I592" t="s">
        <v>2304</v>
      </c>
      <c r="J592" s="3">
        <v>44184.824305555558</v>
      </c>
      <c r="K592" t="s">
        <v>2305</v>
      </c>
      <c r="M592" t="s">
        <v>330</v>
      </c>
      <c r="P592">
        <v>80</v>
      </c>
      <c r="Q592">
        <v>35</v>
      </c>
      <c r="R592">
        <v>30</v>
      </c>
      <c r="S592" s="4">
        <v>1050</v>
      </c>
      <c r="T592">
        <v>1350</v>
      </c>
      <c r="U592">
        <v>1350</v>
      </c>
      <c r="V592">
        <v>0</v>
      </c>
      <c r="W592">
        <v>4.2</v>
      </c>
      <c r="X592">
        <v>40</v>
      </c>
      <c r="Y592">
        <v>5.5</v>
      </c>
      <c r="Z592">
        <v>0</v>
      </c>
      <c r="AA592">
        <v>0</v>
      </c>
      <c r="AB592">
        <v>0</v>
      </c>
      <c r="AC592" t="s">
        <v>57</v>
      </c>
      <c r="AD592">
        <v>0</v>
      </c>
      <c r="AE592">
        <v>0</v>
      </c>
      <c r="AF592">
        <v>14600</v>
      </c>
      <c r="AG592">
        <v>0</v>
      </c>
      <c r="AH592">
        <v>1254</v>
      </c>
      <c r="AI592">
        <v>34</v>
      </c>
      <c r="AJ592">
        <v>125</v>
      </c>
      <c r="AK592">
        <v>0</v>
      </c>
      <c r="AL592">
        <v>98</v>
      </c>
      <c r="AM592">
        <v>1288</v>
      </c>
      <c r="AN592">
        <v>159</v>
      </c>
      <c r="AO592" t="s">
        <v>415</v>
      </c>
      <c r="AP592" t="s">
        <v>635</v>
      </c>
      <c r="AQ592" t="s">
        <v>95</v>
      </c>
      <c r="AR592" t="s">
        <v>75</v>
      </c>
      <c r="AS592" t="s">
        <v>62</v>
      </c>
      <c r="AT592">
        <v>3013</v>
      </c>
      <c r="AV592" s="3">
        <v>44189.636111111111</v>
      </c>
    </row>
    <row r="593" spans="1:48" x14ac:dyDescent="0.3">
      <c r="A593" t="s">
        <v>2302</v>
      </c>
      <c r="B593" t="s">
        <v>50</v>
      </c>
      <c r="E593" s="2">
        <v>781083518180</v>
      </c>
      <c r="F593" t="s">
        <v>625</v>
      </c>
      <c r="G593" t="s">
        <v>52</v>
      </c>
      <c r="H593" t="s">
        <v>2303</v>
      </c>
      <c r="I593" t="s">
        <v>2304</v>
      </c>
      <c r="J593" s="3">
        <v>44184.824305555558</v>
      </c>
      <c r="K593" t="s">
        <v>2305</v>
      </c>
      <c r="M593" t="s">
        <v>254</v>
      </c>
      <c r="P593">
        <v>80</v>
      </c>
      <c r="Q593">
        <v>35</v>
      </c>
      <c r="R593">
        <v>10</v>
      </c>
      <c r="S593" s="4">
        <v>350</v>
      </c>
      <c r="T593">
        <v>450</v>
      </c>
      <c r="U593">
        <v>450</v>
      </c>
      <c r="V593">
        <v>0</v>
      </c>
      <c r="W593">
        <v>1.3</v>
      </c>
      <c r="X593">
        <v>40</v>
      </c>
      <c r="Y593">
        <v>5.5</v>
      </c>
      <c r="Z593">
        <v>0</v>
      </c>
      <c r="AA593">
        <v>0</v>
      </c>
      <c r="AB593">
        <v>0</v>
      </c>
      <c r="AC593" t="s">
        <v>57</v>
      </c>
      <c r="AD593">
        <v>0</v>
      </c>
      <c r="AE593">
        <v>0</v>
      </c>
      <c r="AF593">
        <v>14600</v>
      </c>
      <c r="AG593">
        <v>0</v>
      </c>
      <c r="AH593">
        <v>1254</v>
      </c>
      <c r="AI593">
        <v>34</v>
      </c>
      <c r="AJ593">
        <v>125</v>
      </c>
      <c r="AK593">
        <v>0</v>
      </c>
      <c r="AL593">
        <v>98</v>
      </c>
      <c r="AM593">
        <v>1288</v>
      </c>
      <c r="AN593">
        <v>159</v>
      </c>
      <c r="AO593" t="s">
        <v>415</v>
      </c>
      <c r="AP593" t="s">
        <v>635</v>
      </c>
      <c r="AQ593" t="s">
        <v>95</v>
      </c>
      <c r="AR593" t="s">
        <v>75</v>
      </c>
      <c r="AS593" t="s">
        <v>62</v>
      </c>
      <c r="AT593">
        <v>3013</v>
      </c>
      <c r="AV593" s="3">
        <v>44189.636111111111</v>
      </c>
    </row>
    <row r="594" spans="1:48" x14ac:dyDescent="0.3">
      <c r="A594" t="s">
        <v>2306</v>
      </c>
      <c r="B594" t="s">
        <v>50</v>
      </c>
      <c r="E594" s="2">
        <v>781083607767</v>
      </c>
      <c r="F594" t="s">
        <v>625</v>
      </c>
      <c r="G594" t="s">
        <v>52</v>
      </c>
      <c r="H594" t="s">
        <v>2307</v>
      </c>
      <c r="I594" t="s">
        <v>2304</v>
      </c>
      <c r="J594" s="3">
        <v>44184.848611111112</v>
      </c>
      <c r="K594" t="s">
        <v>2308</v>
      </c>
      <c r="M594" t="s">
        <v>85</v>
      </c>
      <c r="P594">
        <v>50</v>
      </c>
      <c r="Q594">
        <v>50</v>
      </c>
      <c r="R594">
        <v>10</v>
      </c>
      <c r="S594" s="4">
        <v>500</v>
      </c>
      <c r="T594">
        <v>0</v>
      </c>
      <c r="U594">
        <v>0</v>
      </c>
      <c r="V594">
        <v>0</v>
      </c>
      <c r="W594">
        <v>1.4</v>
      </c>
      <c r="X594">
        <v>10</v>
      </c>
      <c r="Y594">
        <v>1.4</v>
      </c>
      <c r="Z594">
        <v>0</v>
      </c>
      <c r="AA594">
        <v>0</v>
      </c>
      <c r="AB594">
        <v>0</v>
      </c>
      <c r="AC594" t="s">
        <v>57</v>
      </c>
      <c r="AD594">
        <v>0</v>
      </c>
      <c r="AE594">
        <v>0</v>
      </c>
      <c r="AF594">
        <v>0</v>
      </c>
      <c r="AG594">
        <v>0</v>
      </c>
      <c r="AH594">
        <v>500</v>
      </c>
      <c r="AI594">
        <v>33</v>
      </c>
      <c r="AJ594">
        <v>55</v>
      </c>
      <c r="AK594">
        <v>0</v>
      </c>
      <c r="AL594">
        <v>35</v>
      </c>
      <c r="AM594">
        <v>533</v>
      </c>
      <c r="AN594">
        <v>88</v>
      </c>
      <c r="AO594" t="s">
        <v>880</v>
      </c>
      <c r="AP594" t="s">
        <v>1683</v>
      </c>
      <c r="AQ594" t="s">
        <v>81</v>
      </c>
      <c r="AR594" t="s">
        <v>61</v>
      </c>
      <c r="AS594" t="s">
        <v>62</v>
      </c>
      <c r="AT594">
        <v>1850</v>
      </c>
      <c r="AV594" s="3">
        <v>44191.667361111111</v>
      </c>
    </row>
    <row r="595" spans="1:48" x14ac:dyDescent="0.3">
      <c r="A595" t="s">
        <v>2309</v>
      </c>
      <c r="B595" t="s">
        <v>50</v>
      </c>
      <c r="E595" s="2">
        <v>781103628120</v>
      </c>
      <c r="F595" t="s">
        <v>625</v>
      </c>
      <c r="G595" t="s">
        <v>52</v>
      </c>
      <c r="H595" t="s">
        <v>2310</v>
      </c>
      <c r="I595" t="s">
        <v>2311</v>
      </c>
      <c r="J595" s="3">
        <v>44187.790972222225</v>
      </c>
      <c r="K595" t="s">
        <v>2312</v>
      </c>
      <c r="M595" t="s">
        <v>191</v>
      </c>
      <c r="P595">
        <v>50</v>
      </c>
      <c r="Q595">
        <v>50</v>
      </c>
      <c r="R595">
        <v>2</v>
      </c>
      <c r="S595" s="4">
        <v>100</v>
      </c>
      <c r="T595">
        <v>0</v>
      </c>
      <c r="U595">
        <v>0</v>
      </c>
      <c r="V595">
        <v>0</v>
      </c>
      <c r="W595">
        <v>0.28000000000000003</v>
      </c>
      <c r="X595">
        <v>2</v>
      </c>
      <c r="Y595">
        <v>0.28000000000000003</v>
      </c>
      <c r="Z595">
        <v>0</v>
      </c>
      <c r="AA595">
        <v>0</v>
      </c>
      <c r="AB595">
        <v>0</v>
      </c>
      <c r="AC595" t="s">
        <v>57</v>
      </c>
      <c r="AD595">
        <v>0</v>
      </c>
      <c r="AE595">
        <v>0</v>
      </c>
      <c r="AF595">
        <v>0</v>
      </c>
      <c r="AG595">
        <v>0</v>
      </c>
      <c r="AH595">
        <v>100</v>
      </c>
      <c r="AI595">
        <v>88</v>
      </c>
      <c r="AJ595">
        <v>0</v>
      </c>
      <c r="AK595">
        <v>0</v>
      </c>
      <c r="AL595">
        <v>7</v>
      </c>
      <c r="AM595">
        <v>188</v>
      </c>
      <c r="AN595">
        <v>88</v>
      </c>
      <c r="AO595" t="s">
        <v>2313</v>
      </c>
      <c r="AP595" t="s">
        <v>1932</v>
      </c>
      <c r="AQ595" t="s">
        <v>156</v>
      </c>
      <c r="AR595" t="s">
        <v>156</v>
      </c>
      <c r="AS595" t="s">
        <v>62</v>
      </c>
      <c r="AT595">
        <v>1441</v>
      </c>
      <c r="AV595" s="3">
        <v>44198.626388888886</v>
      </c>
    </row>
    <row r="596" spans="1:48" x14ac:dyDescent="0.3">
      <c r="A596" t="s">
        <v>2314</v>
      </c>
      <c r="B596" t="s">
        <v>50</v>
      </c>
      <c r="E596" s="2">
        <v>781128652519</v>
      </c>
      <c r="F596" t="s">
        <v>625</v>
      </c>
      <c r="G596" t="s">
        <v>52</v>
      </c>
      <c r="H596" t="s">
        <v>2315</v>
      </c>
      <c r="I596" t="s">
        <v>2316</v>
      </c>
      <c r="J596" s="3">
        <v>44192.48541666667</v>
      </c>
      <c r="K596" t="s">
        <v>2317</v>
      </c>
      <c r="M596" t="s">
        <v>191</v>
      </c>
      <c r="P596">
        <v>50</v>
      </c>
      <c r="Q596">
        <v>50</v>
      </c>
      <c r="R596">
        <v>4</v>
      </c>
      <c r="S596" s="4">
        <v>200</v>
      </c>
      <c r="T596">
        <v>0</v>
      </c>
      <c r="U596">
        <v>0</v>
      </c>
      <c r="V596">
        <v>0</v>
      </c>
      <c r="W596">
        <v>0.56000000000000005</v>
      </c>
      <c r="X596">
        <v>4</v>
      </c>
      <c r="Y596">
        <v>0.56000000000000005</v>
      </c>
      <c r="Z596">
        <v>0</v>
      </c>
      <c r="AA596">
        <v>0</v>
      </c>
      <c r="AB596">
        <v>0</v>
      </c>
      <c r="AC596" t="s">
        <v>57</v>
      </c>
      <c r="AD596">
        <v>0</v>
      </c>
      <c r="AE596">
        <v>0</v>
      </c>
      <c r="AF596">
        <v>0</v>
      </c>
      <c r="AG596">
        <v>0</v>
      </c>
      <c r="AH596">
        <v>200</v>
      </c>
      <c r="AI596">
        <v>88</v>
      </c>
      <c r="AJ596">
        <v>0</v>
      </c>
      <c r="AK596">
        <v>0</v>
      </c>
      <c r="AL596">
        <v>14</v>
      </c>
      <c r="AM596">
        <v>288</v>
      </c>
      <c r="AN596">
        <v>88</v>
      </c>
      <c r="AO596" t="s">
        <v>2318</v>
      </c>
      <c r="AP596" t="s">
        <v>2319</v>
      </c>
      <c r="AQ596" t="s">
        <v>572</v>
      </c>
      <c r="AR596" t="s">
        <v>75</v>
      </c>
      <c r="AS596" t="s">
        <v>62</v>
      </c>
      <c r="AT596">
        <v>2704</v>
      </c>
      <c r="AV596" s="3">
        <v>44200.881249999999</v>
      </c>
    </row>
    <row r="597" spans="1:48" x14ac:dyDescent="0.3">
      <c r="A597" t="s">
        <v>2320</v>
      </c>
      <c r="B597" t="s">
        <v>50</v>
      </c>
      <c r="E597" s="2">
        <v>781128652006</v>
      </c>
      <c r="F597" t="s">
        <v>625</v>
      </c>
      <c r="G597" t="s">
        <v>52</v>
      </c>
      <c r="H597" t="s">
        <v>2321</v>
      </c>
      <c r="I597" t="s">
        <v>2316</v>
      </c>
      <c r="J597" s="3">
        <v>44193.934027777781</v>
      </c>
      <c r="K597" t="s">
        <v>2322</v>
      </c>
      <c r="M597" t="s">
        <v>56</v>
      </c>
      <c r="P597">
        <v>50</v>
      </c>
      <c r="Q597">
        <v>50</v>
      </c>
      <c r="R597">
        <v>5</v>
      </c>
      <c r="S597" s="4">
        <v>250</v>
      </c>
      <c r="T597">
        <v>0</v>
      </c>
      <c r="U597">
        <v>0</v>
      </c>
      <c r="V597">
        <v>0</v>
      </c>
      <c r="W597">
        <v>0.7</v>
      </c>
      <c r="X597">
        <v>5</v>
      </c>
      <c r="Y597">
        <v>0.7</v>
      </c>
      <c r="Z597">
        <v>0</v>
      </c>
      <c r="AA597">
        <v>0</v>
      </c>
      <c r="AB597">
        <v>0</v>
      </c>
      <c r="AC597" t="s">
        <v>57</v>
      </c>
      <c r="AD597">
        <v>0</v>
      </c>
      <c r="AE597">
        <v>0</v>
      </c>
      <c r="AF597">
        <v>0</v>
      </c>
      <c r="AG597">
        <v>0</v>
      </c>
      <c r="AH597">
        <v>250</v>
      </c>
      <c r="AI597">
        <v>88</v>
      </c>
      <c r="AJ597">
        <v>0</v>
      </c>
      <c r="AK597">
        <v>0</v>
      </c>
      <c r="AL597">
        <v>18</v>
      </c>
      <c r="AM597">
        <v>338</v>
      </c>
      <c r="AN597">
        <v>88</v>
      </c>
      <c r="AO597" t="s">
        <v>2323</v>
      </c>
      <c r="AP597" t="s">
        <v>155</v>
      </c>
      <c r="AQ597" t="s">
        <v>156</v>
      </c>
      <c r="AR597" t="s">
        <v>156</v>
      </c>
      <c r="AS597" t="s">
        <v>62</v>
      </c>
      <c r="AT597">
        <v>1216</v>
      </c>
      <c r="AV597" s="3">
        <v>44201.006249999999</v>
      </c>
    </row>
    <row r="598" spans="1:48" x14ac:dyDescent="0.3">
      <c r="A598" t="s">
        <v>2324</v>
      </c>
      <c r="B598" t="s">
        <v>50</v>
      </c>
      <c r="E598" s="2">
        <v>781132964214</v>
      </c>
      <c r="F598" t="s">
        <v>625</v>
      </c>
      <c r="G598" t="s">
        <v>52</v>
      </c>
      <c r="H598" t="s">
        <v>2325</v>
      </c>
      <c r="I598" t="s">
        <v>2326</v>
      </c>
      <c r="J598" s="3">
        <v>44195.138194444444</v>
      </c>
      <c r="K598" t="s">
        <v>2327</v>
      </c>
      <c r="M598" t="s">
        <v>85</v>
      </c>
      <c r="P598">
        <v>50</v>
      </c>
      <c r="Q598">
        <v>50</v>
      </c>
      <c r="R598">
        <v>6</v>
      </c>
      <c r="S598" s="4">
        <v>300</v>
      </c>
      <c r="T598">
        <v>0</v>
      </c>
      <c r="U598">
        <v>0</v>
      </c>
      <c r="V598">
        <v>0</v>
      </c>
      <c r="W598">
        <v>0.84</v>
      </c>
      <c r="X598">
        <v>12</v>
      </c>
      <c r="Y598">
        <v>1.68</v>
      </c>
      <c r="Z598">
        <v>0</v>
      </c>
      <c r="AA598">
        <v>0</v>
      </c>
      <c r="AB598">
        <v>0</v>
      </c>
      <c r="AC598" t="s">
        <v>57</v>
      </c>
      <c r="AD598">
        <v>0</v>
      </c>
      <c r="AE598">
        <v>0</v>
      </c>
      <c r="AF598">
        <v>0</v>
      </c>
      <c r="AG598">
        <v>0</v>
      </c>
      <c r="AH598">
        <v>600</v>
      </c>
      <c r="AI598">
        <v>55</v>
      </c>
      <c r="AJ598">
        <v>60</v>
      </c>
      <c r="AK598">
        <v>0</v>
      </c>
      <c r="AL598">
        <v>42</v>
      </c>
      <c r="AM598">
        <v>655</v>
      </c>
      <c r="AN598">
        <v>115</v>
      </c>
      <c r="AO598" t="s">
        <v>2328</v>
      </c>
      <c r="AP598" t="s">
        <v>2129</v>
      </c>
      <c r="AQ598" t="s">
        <v>179</v>
      </c>
      <c r="AR598" t="s">
        <v>241</v>
      </c>
      <c r="AS598" t="s">
        <v>62</v>
      </c>
      <c r="AT598">
        <v>6000</v>
      </c>
      <c r="AV598" s="3">
        <v>44204.960416666669</v>
      </c>
    </row>
    <row r="599" spans="1:48" x14ac:dyDescent="0.3">
      <c r="A599" t="s">
        <v>2324</v>
      </c>
      <c r="B599" t="s">
        <v>50</v>
      </c>
      <c r="E599" s="2">
        <v>781132964214</v>
      </c>
      <c r="F599" t="s">
        <v>625</v>
      </c>
      <c r="G599" t="s">
        <v>52</v>
      </c>
      <c r="H599" t="s">
        <v>2325</v>
      </c>
      <c r="I599" t="s">
        <v>2326</v>
      </c>
      <c r="J599" s="3">
        <v>44195.138194444444</v>
      </c>
      <c r="K599" t="s">
        <v>2327</v>
      </c>
      <c r="M599" t="s">
        <v>191</v>
      </c>
      <c r="P599">
        <v>50</v>
      </c>
      <c r="Q599">
        <v>50</v>
      </c>
      <c r="R599">
        <v>4</v>
      </c>
      <c r="S599" s="4">
        <v>200</v>
      </c>
      <c r="T599">
        <v>0</v>
      </c>
      <c r="U599">
        <v>0</v>
      </c>
      <c r="V599">
        <v>0</v>
      </c>
      <c r="W599">
        <v>0.56000000000000005</v>
      </c>
      <c r="X599">
        <v>12</v>
      </c>
      <c r="Y599">
        <v>1.68</v>
      </c>
      <c r="Z599">
        <v>0</v>
      </c>
      <c r="AA599">
        <v>0</v>
      </c>
      <c r="AB599">
        <v>0</v>
      </c>
      <c r="AC599" t="s">
        <v>57</v>
      </c>
      <c r="AD599">
        <v>0</v>
      </c>
      <c r="AE599">
        <v>0</v>
      </c>
      <c r="AF599">
        <v>0</v>
      </c>
      <c r="AG599">
        <v>0</v>
      </c>
      <c r="AH599">
        <v>600</v>
      </c>
      <c r="AI599">
        <v>55</v>
      </c>
      <c r="AJ599">
        <v>60</v>
      </c>
      <c r="AK599">
        <v>0</v>
      </c>
      <c r="AL599">
        <v>42</v>
      </c>
      <c r="AM599">
        <v>655</v>
      </c>
      <c r="AN599">
        <v>115</v>
      </c>
      <c r="AO599" t="s">
        <v>2328</v>
      </c>
      <c r="AP599" t="s">
        <v>2129</v>
      </c>
      <c r="AQ599" t="s">
        <v>179</v>
      </c>
      <c r="AR599" t="s">
        <v>241</v>
      </c>
      <c r="AS599" t="s">
        <v>62</v>
      </c>
      <c r="AT599">
        <v>6000</v>
      </c>
      <c r="AV599" s="3">
        <v>44204.960416666669</v>
      </c>
    </row>
    <row r="600" spans="1:48" x14ac:dyDescent="0.3">
      <c r="A600" t="s">
        <v>2324</v>
      </c>
      <c r="B600" t="s">
        <v>50</v>
      </c>
      <c r="E600" s="2">
        <v>781132964214</v>
      </c>
      <c r="F600" t="s">
        <v>625</v>
      </c>
      <c r="G600" t="s">
        <v>52</v>
      </c>
      <c r="H600" t="s">
        <v>2325</v>
      </c>
      <c r="I600" t="s">
        <v>2326</v>
      </c>
      <c r="J600" s="3">
        <v>44195.138194444444</v>
      </c>
      <c r="K600" t="s">
        <v>2327</v>
      </c>
      <c r="M600" t="s">
        <v>56</v>
      </c>
      <c r="P600">
        <v>50</v>
      </c>
      <c r="Q600">
        <v>50</v>
      </c>
      <c r="R600">
        <v>2</v>
      </c>
      <c r="S600" s="4">
        <v>100</v>
      </c>
      <c r="T600">
        <v>0</v>
      </c>
      <c r="U600">
        <v>0</v>
      </c>
      <c r="V600">
        <v>0</v>
      </c>
      <c r="W600">
        <v>0.28000000000000003</v>
      </c>
      <c r="X600">
        <v>12</v>
      </c>
      <c r="Y600">
        <v>1.68</v>
      </c>
      <c r="Z600">
        <v>0</v>
      </c>
      <c r="AA600">
        <v>0</v>
      </c>
      <c r="AB600">
        <v>0</v>
      </c>
      <c r="AC600" t="s">
        <v>57</v>
      </c>
      <c r="AD600">
        <v>0</v>
      </c>
      <c r="AE600">
        <v>0</v>
      </c>
      <c r="AF600">
        <v>0</v>
      </c>
      <c r="AG600">
        <v>0</v>
      </c>
      <c r="AH600">
        <v>600</v>
      </c>
      <c r="AI600">
        <v>55</v>
      </c>
      <c r="AJ600">
        <v>60</v>
      </c>
      <c r="AK600">
        <v>0</v>
      </c>
      <c r="AL600">
        <v>42</v>
      </c>
      <c r="AM600">
        <v>655</v>
      </c>
      <c r="AN600">
        <v>115</v>
      </c>
      <c r="AO600" t="s">
        <v>2328</v>
      </c>
      <c r="AP600" t="s">
        <v>2129</v>
      </c>
      <c r="AQ600" t="s">
        <v>179</v>
      </c>
      <c r="AR600" t="s">
        <v>241</v>
      </c>
      <c r="AS600" t="s">
        <v>62</v>
      </c>
      <c r="AT600">
        <v>6000</v>
      </c>
      <c r="AV600" s="3">
        <v>44204.960416666669</v>
      </c>
    </row>
    <row r="601" spans="1:48" x14ac:dyDescent="0.3">
      <c r="A601" t="s">
        <v>2329</v>
      </c>
      <c r="B601" t="s">
        <v>50</v>
      </c>
      <c r="E601" s="2">
        <v>781132963332</v>
      </c>
      <c r="F601" t="s">
        <v>625</v>
      </c>
      <c r="G601" t="s">
        <v>52</v>
      </c>
      <c r="H601" t="s">
        <v>2330</v>
      </c>
      <c r="I601" t="s">
        <v>2326</v>
      </c>
      <c r="J601" s="3">
        <v>44195.8125</v>
      </c>
      <c r="K601" t="s">
        <v>2331</v>
      </c>
      <c r="M601" t="s">
        <v>56</v>
      </c>
      <c r="P601">
        <v>50</v>
      </c>
      <c r="Q601">
        <v>50</v>
      </c>
      <c r="R601">
        <v>8</v>
      </c>
      <c r="S601" s="4">
        <v>400</v>
      </c>
      <c r="T601">
        <v>0</v>
      </c>
      <c r="U601">
        <v>0</v>
      </c>
      <c r="V601">
        <v>0</v>
      </c>
      <c r="W601">
        <v>1.1200000000000001</v>
      </c>
      <c r="X601">
        <v>8</v>
      </c>
      <c r="Y601">
        <v>1.1200000000000001</v>
      </c>
      <c r="Z601">
        <v>0</v>
      </c>
      <c r="AA601">
        <v>0</v>
      </c>
      <c r="AB601">
        <v>0</v>
      </c>
      <c r="AC601" t="s">
        <v>57</v>
      </c>
      <c r="AD601">
        <v>0</v>
      </c>
      <c r="AE601">
        <v>0</v>
      </c>
      <c r="AF601">
        <v>0</v>
      </c>
      <c r="AG601">
        <v>0</v>
      </c>
      <c r="AH601">
        <v>400</v>
      </c>
      <c r="AI601">
        <v>88</v>
      </c>
      <c r="AJ601">
        <v>0</v>
      </c>
      <c r="AK601">
        <v>0</v>
      </c>
      <c r="AL601">
        <v>28</v>
      </c>
      <c r="AM601">
        <v>488</v>
      </c>
      <c r="AN601">
        <v>88</v>
      </c>
      <c r="AO601" t="s">
        <v>1235</v>
      </c>
      <c r="AP601" t="s">
        <v>1614</v>
      </c>
      <c r="AQ601" t="s">
        <v>81</v>
      </c>
      <c r="AR601" t="s">
        <v>61</v>
      </c>
      <c r="AS601" t="s">
        <v>62</v>
      </c>
      <c r="AT601">
        <v>1900</v>
      </c>
      <c r="AV601" s="3">
        <v>44208.365277777775</v>
      </c>
    </row>
    <row r="602" spans="1:48" x14ac:dyDescent="0.3">
      <c r="A602" t="s">
        <v>2332</v>
      </c>
      <c r="B602" t="s">
        <v>50</v>
      </c>
      <c r="E602" s="2">
        <v>781132962590</v>
      </c>
      <c r="F602" t="s">
        <v>625</v>
      </c>
      <c r="G602" t="s">
        <v>52</v>
      </c>
      <c r="H602" t="s">
        <v>2333</v>
      </c>
      <c r="I602" t="s">
        <v>2326</v>
      </c>
      <c r="J602" s="3">
        <v>44195.852777777778</v>
      </c>
      <c r="K602" t="s">
        <v>2334</v>
      </c>
      <c r="M602" t="s">
        <v>56</v>
      </c>
      <c r="P602">
        <v>50</v>
      </c>
      <c r="Q602">
        <v>50</v>
      </c>
      <c r="R602">
        <v>5</v>
      </c>
      <c r="S602" s="4">
        <v>250</v>
      </c>
      <c r="T602">
        <v>0</v>
      </c>
      <c r="U602">
        <v>0</v>
      </c>
      <c r="V602">
        <v>0</v>
      </c>
      <c r="W602">
        <v>0.7</v>
      </c>
      <c r="X602">
        <v>5</v>
      </c>
      <c r="Y602">
        <v>0.7</v>
      </c>
      <c r="Z602">
        <v>0</v>
      </c>
      <c r="AA602">
        <v>0</v>
      </c>
      <c r="AB602">
        <v>0</v>
      </c>
      <c r="AC602" t="s">
        <v>57</v>
      </c>
      <c r="AD602">
        <v>0</v>
      </c>
      <c r="AE602">
        <v>0</v>
      </c>
      <c r="AF602">
        <v>0</v>
      </c>
      <c r="AG602">
        <v>0</v>
      </c>
      <c r="AH602">
        <v>250</v>
      </c>
      <c r="AI602">
        <v>33</v>
      </c>
      <c r="AJ602">
        <v>55</v>
      </c>
      <c r="AK602">
        <v>0</v>
      </c>
      <c r="AL602">
        <v>18</v>
      </c>
      <c r="AM602">
        <v>283</v>
      </c>
      <c r="AN602">
        <v>88</v>
      </c>
      <c r="AO602" t="s">
        <v>131</v>
      </c>
      <c r="AP602" t="s">
        <v>132</v>
      </c>
      <c r="AQ602" t="s">
        <v>133</v>
      </c>
      <c r="AR602" t="s">
        <v>75</v>
      </c>
      <c r="AS602" t="s">
        <v>62</v>
      </c>
      <c r="AT602">
        <v>2600</v>
      </c>
      <c r="AV602" s="3">
        <v>44207.379861111112</v>
      </c>
    </row>
    <row r="603" spans="1:48" x14ac:dyDescent="0.3">
      <c r="A603" t="s">
        <v>2335</v>
      </c>
      <c r="B603" t="s">
        <v>50</v>
      </c>
      <c r="E603" s="2">
        <v>781134423698</v>
      </c>
      <c r="F603" t="s">
        <v>625</v>
      </c>
      <c r="G603" t="s">
        <v>52</v>
      </c>
      <c r="H603" t="s">
        <v>2336</v>
      </c>
      <c r="I603" t="s">
        <v>2326</v>
      </c>
      <c r="J603" s="3">
        <v>44196.769444444442</v>
      </c>
      <c r="K603" t="s">
        <v>2337</v>
      </c>
      <c r="M603" t="s">
        <v>2338</v>
      </c>
      <c r="P603">
        <v>2300</v>
      </c>
      <c r="Q603">
        <v>2300</v>
      </c>
      <c r="R603">
        <v>1</v>
      </c>
      <c r="S603" s="4">
        <v>2300</v>
      </c>
      <c r="T603">
        <v>0</v>
      </c>
      <c r="U603">
        <v>0</v>
      </c>
      <c r="V603">
        <v>0</v>
      </c>
      <c r="W603">
        <v>0.8</v>
      </c>
      <c r="X603">
        <v>1</v>
      </c>
      <c r="Y603">
        <v>0.8</v>
      </c>
      <c r="Z603">
        <v>0</v>
      </c>
      <c r="AA603">
        <v>0</v>
      </c>
      <c r="AB603">
        <v>0</v>
      </c>
      <c r="AC603" t="s">
        <v>57</v>
      </c>
      <c r="AD603">
        <v>0</v>
      </c>
      <c r="AE603">
        <v>0</v>
      </c>
      <c r="AF603">
        <v>0</v>
      </c>
      <c r="AG603">
        <v>0</v>
      </c>
      <c r="AH603">
        <v>2300</v>
      </c>
      <c r="AI603">
        <v>118</v>
      </c>
      <c r="AJ603">
        <v>0</v>
      </c>
      <c r="AK603">
        <v>0</v>
      </c>
      <c r="AL603">
        <v>161</v>
      </c>
      <c r="AM603">
        <v>2418</v>
      </c>
      <c r="AN603">
        <v>118</v>
      </c>
      <c r="AO603" t="s">
        <v>2055</v>
      </c>
      <c r="AP603" t="s">
        <v>240</v>
      </c>
      <c r="AQ603" t="s">
        <v>179</v>
      </c>
      <c r="AR603" t="s">
        <v>241</v>
      </c>
      <c r="AS603" t="s">
        <v>62</v>
      </c>
      <c r="AT603">
        <v>6015</v>
      </c>
      <c r="AV603" s="3">
        <v>44210.351388888892</v>
      </c>
    </row>
    <row r="604" spans="1:48" x14ac:dyDescent="0.3">
      <c r="A604" t="s">
        <v>2339</v>
      </c>
      <c r="B604" t="s">
        <v>50</v>
      </c>
      <c r="E604" s="2">
        <v>781135235347</v>
      </c>
      <c r="F604" t="s">
        <v>625</v>
      </c>
      <c r="G604" t="s">
        <v>52</v>
      </c>
      <c r="H604" t="s">
        <v>2340</v>
      </c>
      <c r="I604" t="s">
        <v>2326</v>
      </c>
      <c r="J604" s="3">
        <v>44196.990972222222</v>
      </c>
      <c r="K604" t="s">
        <v>2341</v>
      </c>
      <c r="M604" t="s">
        <v>191</v>
      </c>
      <c r="P604">
        <v>50</v>
      </c>
      <c r="Q604">
        <v>50</v>
      </c>
      <c r="R604">
        <v>3</v>
      </c>
      <c r="S604" s="4">
        <v>150</v>
      </c>
      <c r="T604">
        <v>0</v>
      </c>
      <c r="U604">
        <v>0</v>
      </c>
      <c r="V604">
        <v>0</v>
      </c>
      <c r="W604">
        <v>0.42</v>
      </c>
      <c r="X604">
        <v>3</v>
      </c>
      <c r="Y604">
        <v>0.42</v>
      </c>
      <c r="Z604">
        <v>0</v>
      </c>
      <c r="AA604">
        <v>0</v>
      </c>
      <c r="AB604">
        <v>0</v>
      </c>
      <c r="AC604" t="s">
        <v>57</v>
      </c>
      <c r="AD604">
        <v>0</v>
      </c>
      <c r="AE604">
        <v>0</v>
      </c>
      <c r="AF604">
        <v>0</v>
      </c>
      <c r="AG604">
        <v>0</v>
      </c>
      <c r="AH604">
        <v>150</v>
      </c>
      <c r="AI604">
        <v>88</v>
      </c>
      <c r="AJ604">
        <v>0</v>
      </c>
      <c r="AK604">
        <v>0</v>
      </c>
      <c r="AL604">
        <v>11</v>
      </c>
      <c r="AM604">
        <v>238</v>
      </c>
      <c r="AN604">
        <v>88</v>
      </c>
      <c r="AO604" t="s">
        <v>1533</v>
      </c>
      <c r="AP604" t="s">
        <v>436</v>
      </c>
      <c r="AQ604" t="s">
        <v>60</v>
      </c>
      <c r="AR604" t="s">
        <v>61</v>
      </c>
      <c r="AS604" t="s">
        <v>62</v>
      </c>
      <c r="AT604">
        <v>4026</v>
      </c>
      <c r="AV604" s="3">
        <v>44200.804861111108</v>
      </c>
    </row>
    <row r="605" spans="1:48" x14ac:dyDescent="0.3">
      <c r="A605" t="s">
        <v>2342</v>
      </c>
      <c r="B605" t="s">
        <v>50</v>
      </c>
      <c r="E605" s="2">
        <v>781136709889</v>
      </c>
      <c r="F605" t="s">
        <v>625</v>
      </c>
      <c r="G605" t="s">
        <v>52</v>
      </c>
      <c r="H605" t="s">
        <v>2343</v>
      </c>
      <c r="I605" t="s">
        <v>2344</v>
      </c>
      <c r="J605" s="3">
        <v>44197.73541666667</v>
      </c>
      <c r="K605" t="s">
        <v>2345</v>
      </c>
      <c r="M605" t="s">
        <v>238</v>
      </c>
      <c r="P605">
        <v>50</v>
      </c>
      <c r="Q605">
        <v>35</v>
      </c>
      <c r="R605">
        <v>10</v>
      </c>
      <c r="S605" s="4">
        <v>350</v>
      </c>
      <c r="T605">
        <v>150</v>
      </c>
      <c r="U605">
        <v>150</v>
      </c>
      <c r="V605">
        <v>0</v>
      </c>
      <c r="W605">
        <v>1.4</v>
      </c>
      <c r="X605">
        <v>40</v>
      </c>
      <c r="Y605">
        <v>5.6</v>
      </c>
      <c r="Z605">
        <v>0</v>
      </c>
      <c r="AA605">
        <v>0</v>
      </c>
      <c r="AB605">
        <v>0</v>
      </c>
      <c r="AC605" t="s">
        <v>57</v>
      </c>
      <c r="AD605">
        <v>0</v>
      </c>
      <c r="AE605">
        <v>0</v>
      </c>
      <c r="AF605">
        <v>12800</v>
      </c>
      <c r="AG605">
        <v>0</v>
      </c>
      <c r="AH605">
        <v>1272</v>
      </c>
      <c r="AI605">
        <v>34</v>
      </c>
      <c r="AJ605">
        <v>125</v>
      </c>
      <c r="AK605">
        <v>0</v>
      </c>
      <c r="AL605">
        <v>98</v>
      </c>
      <c r="AM605">
        <v>1306</v>
      </c>
      <c r="AN605">
        <v>159</v>
      </c>
      <c r="AO605" t="s">
        <v>415</v>
      </c>
      <c r="AP605" t="s">
        <v>635</v>
      </c>
      <c r="AQ605" t="s">
        <v>95</v>
      </c>
      <c r="AR605" t="s">
        <v>75</v>
      </c>
      <c r="AS605" t="s">
        <v>62</v>
      </c>
      <c r="AT605">
        <v>3013</v>
      </c>
      <c r="AV605" s="3">
        <v>44202.757638888892</v>
      </c>
    </row>
    <row r="606" spans="1:48" x14ac:dyDescent="0.3">
      <c r="A606" t="s">
        <v>2342</v>
      </c>
      <c r="B606" t="s">
        <v>50</v>
      </c>
      <c r="E606" s="2">
        <v>781136709889</v>
      </c>
      <c r="F606" t="s">
        <v>625</v>
      </c>
      <c r="G606" t="s">
        <v>52</v>
      </c>
      <c r="H606" t="s">
        <v>2343</v>
      </c>
      <c r="I606" t="s">
        <v>2344</v>
      </c>
      <c r="J606" s="3">
        <v>44197.73541666667</v>
      </c>
      <c r="K606" t="s">
        <v>2345</v>
      </c>
      <c r="M606" t="s">
        <v>221</v>
      </c>
      <c r="P606">
        <v>60</v>
      </c>
      <c r="Q606">
        <v>35</v>
      </c>
      <c r="R606">
        <v>20</v>
      </c>
      <c r="S606" s="4">
        <v>700</v>
      </c>
      <c r="T606">
        <v>500</v>
      </c>
      <c r="U606">
        <v>500</v>
      </c>
      <c r="V606">
        <v>0</v>
      </c>
      <c r="W606">
        <v>2.8</v>
      </c>
      <c r="X606">
        <v>40</v>
      </c>
      <c r="Y606">
        <v>5.6</v>
      </c>
      <c r="Z606">
        <v>0</v>
      </c>
      <c r="AA606">
        <v>0</v>
      </c>
      <c r="AB606">
        <v>0</v>
      </c>
      <c r="AC606" t="s">
        <v>57</v>
      </c>
      <c r="AD606">
        <v>0</v>
      </c>
      <c r="AE606">
        <v>0</v>
      </c>
      <c r="AF606">
        <v>12800</v>
      </c>
      <c r="AG606">
        <v>0</v>
      </c>
      <c r="AH606">
        <v>1272</v>
      </c>
      <c r="AI606">
        <v>34</v>
      </c>
      <c r="AJ606">
        <v>125</v>
      </c>
      <c r="AK606">
        <v>0</v>
      </c>
      <c r="AL606">
        <v>98</v>
      </c>
      <c r="AM606">
        <v>1306</v>
      </c>
      <c r="AN606">
        <v>159</v>
      </c>
      <c r="AO606" t="s">
        <v>415</v>
      </c>
      <c r="AP606" t="s">
        <v>635</v>
      </c>
      <c r="AQ606" t="s">
        <v>95</v>
      </c>
      <c r="AR606" t="s">
        <v>75</v>
      </c>
      <c r="AS606" t="s">
        <v>62</v>
      </c>
      <c r="AT606">
        <v>3013</v>
      </c>
      <c r="AV606" s="3">
        <v>44202.757638888892</v>
      </c>
    </row>
    <row r="607" spans="1:48" x14ac:dyDescent="0.3">
      <c r="A607" t="s">
        <v>2342</v>
      </c>
      <c r="B607" t="s">
        <v>50</v>
      </c>
      <c r="E607" s="2">
        <v>781136709889</v>
      </c>
      <c r="F607" t="s">
        <v>625</v>
      </c>
      <c r="G607" t="s">
        <v>52</v>
      </c>
      <c r="H607" t="s">
        <v>2343</v>
      </c>
      <c r="I607" t="s">
        <v>2344</v>
      </c>
      <c r="J607" s="3">
        <v>44197.73541666667</v>
      </c>
      <c r="K607" t="s">
        <v>2345</v>
      </c>
      <c r="M607" t="s">
        <v>191</v>
      </c>
      <c r="P607">
        <v>50</v>
      </c>
      <c r="Q607">
        <v>35</v>
      </c>
      <c r="R607">
        <v>10</v>
      </c>
      <c r="S607" s="4">
        <v>350</v>
      </c>
      <c r="T607">
        <v>150</v>
      </c>
      <c r="U607">
        <v>150</v>
      </c>
      <c r="V607">
        <v>0</v>
      </c>
      <c r="W607">
        <v>1.4</v>
      </c>
      <c r="X607">
        <v>40</v>
      </c>
      <c r="Y607">
        <v>5.6</v>
      </c>
      <c r="Z607">
        <v>0</v>
      </c>
      <c r="AA607">
        <v>0</v>
      </c>
      <c r="AB607">
        <v>0</v>
      </c>
      <c r="AC607" t="s">
        <v>57</v>
      </c>
      <c r="AD607">
        <v>0</v>
      </c>
      <c r="AE607">
        <v>0</v>
      </c>
      <c r="AF607">
        <v>12800</v>
      </c>
      <c r="AG607">
        <v>0</v>
      </c>
      <c r="AH607">
        <v>1272</v>
      </c>
      <c r="AI607">
        <v>34</v>
      </c>
      <c r="AJ607">
        <v>125</v>
      </c>
      <c r="AK607">
        <v>0</v>
      </c>
      <c r="AL607">
        <v>98</v>
      </c>
      <c r="AM607">
        <v>1306</v>
      </c>
      <c r="AN607">
        <v>159</v>
      </c>
      <c r="AO607" t="s">
        <v>415</v>
      </c>
      <c r="AP607" t="s">
        <v>635</v>
      </c>
      <c r="AQ607" t="s">
        <v>95</v>
      </c>
      <c r="AR607" t="s">
        <v>75</v>
      </c>
      <c r="AS607" t="s">
        <v>62</v>
      </c>
      <c r="AT607">
        <v>3013</v>
      </c>
      <c r="AV607" s="3">
        <v>44202.757638888892</v>
      </c>
    </row>
    <row r="608" spans="1:48" x14ac:dyDescent="0.3">
      <c r="A608" t="s">
        <v>2346</v>
      </c>
      <c r="B608" t="s">
        <v>50</v>
      </c>
      <c r="E608" s="2">
        <v>781147645848</v>
      </c>
      <c r="F608" t="s">
        <v>625</v>
      </c>
      <c r="G608" t="s">
        <v>52</v>
      </c>
      <c r="H608" t="s">
        <v>2347</v>
      </c>
      <c r="I608" t="s">
        <v>2348</v>
      </c>
      <c r="J608" s="3">
        <v>44198.87222222222</v>
      </c>
      <c r="K608" t="s">
        <v>2349</v>
      </c>
      <c r="M608" t="s">
        <v>56</v>
      </c>
      <c r="P608">
        <v>50</v>
      </c>
      <c r="Q608">
        <v>50</v>
      </c>
      <c r="R608">
        <v>3</v>
      </c>
      <c r="S608" s="4">
        <v>150</v>
      </c>
      <c r="T608">
        <v>0</v>
      </c>
      <c r="U608">
        <v>0</v>
      </c>
      <c r="V608">
        <v>0</v>
      </c>
      <c r="W608">
        <v>0.42</v>
      </c>
      <c r="X608">
        <v>3</v>
      </c>
      <c r="Y608">
        <v>0.42</v>
      </c>
      <c r="Z608">
        <v>0</v>
      </c>
      <c r="AA608">
        <v>0</v>
      </c>
      <c r="AB608">
        <v>0</v>
      </c>
      <c r="AC608" t="s">
        <v>57</v>
      </c>
      <c r="AD608">
        <v>0</v>
      </c>
      <c r="AE608">
        <v>0</v>
      </c>
      <c r="AF608">
        <v>0</v>
      </c>
      <c r="AG608">
        <v>0</v>
      </c>
      <c r="AH608">
        <v>150</v>
      </c>
      <c r="AI608">
        <v>80</v>
      </c>
      <c r="AJ608">
        <v>0</v>
      </c>
      <c r="AK608">
        <v>0</v>
      </c>
      <c r="AL608">
        <v>11</v>
      </c>
      <c r="AM608">
        <v>230</v>
      </c>
      <c r="AN608">
        <v>80</v>
      </c>
      <c r="AO608" t="s">
        <v>2350</v>
      </c>
      <c r="AP608" t="s">
        <v>2351</v>
      </c>
      <c r="AQ608" t="s">
        <v>60</v>
      </c>
      <c r="AR608" t="s">
        <v>61</v>
      </c>
      <c r="AS608" t="s">
        <v>62</v>
      </c>
      <c r="AT608">
        <v>4020</v>
      </c>
      <c r="AV608" s="3">
        <v>44209.359027777777</v>
      </c>
    </row>
    <row r="609" spans="1:48" x14ac:dyDescent="0.3">
      <c r="A609" t="s">
        <v>2352</v>
      </c>
      <c r="B609" t="s">
        <v>50</v>
      </c>
      <c r="E609" s="2">
        <v>781147647808</v>
      </c>
      <c r="F609" t="s">
        <v>625</v>
      </c>
      <c r="G609" t="s">
        <v>52</v>
      </c>
      <c r="H609" t="s">
        <v>2353</v>
      </c>
      <c r="I609" t="s">
        <v>2348</v>
      </c>
      <c r="J609" s="3">
        <v>44198.972916666666</v>
      </c>
      <c r="K609" t="s">
        <v>2354</v>
      </c>
      <c r="M609" t="s">
        <v>85</v>
      </c>
      <c r="P609">
        <v>50</v>
      </c>
      <c r="Q609">
        <v>50</v>
      </c>
      <c r="R609">
        <v>2</v>
      </c>
      <c r="S609" s="4">
        <v>100</v>
      </c>
      <c r="T609">
        <v>0</v>
      </c>
      <c r="U609">
        <v>0</v>
      </c>
      <c r="V609">
        <v>0</v>
      </c>
      <c r="W609">
        <v>0.28000000000000003</v>
      </c>
      <c r="X609">
        <v>8</v>
      </c>
      <c r="Y609">
        <v>1.1100000000000001</v>
      </c>
      <c r="Z609">
        <v>0</v>
      </c>
      <c r="AA609">
        <v>0</v>
      </c>
      <c r="AB609">
        <v>0</v>
      </c>
      <c r="AC609" t="s">
        <v>57</v>
      </c>
      <c r="AD609">
        <v>0</v>
      </c>
      <c r="AE609">
        <v>0</v>
      </c>
      <c r="AF609">
        <v>3300</v>
      </c>
      <c r="AG609">
        <v>0</v>
      </c>
      <c r="AH609">
        <v>427</v>
      </c>
      <c r="AI609">
        <v>33</v>
      </c>
      <c r="AJ609">
        <v>55</v>
      </c>
      <c r="AK609">
        <v>0</v>
      </c>
      <c r="AL609">
        <v>32</v>
      </c>
      <c r="AM609">
        <v>460</v>
      </c>
      <c r="AN609">
        <v>88</v>
      </c>
      <c r="AO609" t="s">
        <v>650</v>
      </c>
      <c r="AP609" t="s">
        <v>788</v>
      </c>
      <c r="AQ609" t="s">
        <v>120</v>
      </c>
      <c r="AR609" t="s">
        <v>75</v>
      </c>
      <c r="AS609" t="s">
        <v>62</v>
      </c>
      <c r="AT609">
        <v>2316</v>
      </c>
      <c r="AV609" s="3">
        <v>44203.71875</v>
      </c>
    </row>
    <row r="610" spans="1:48" x14ac:dyDescent="0.3">
      <c r="A610" t="s">
        <v>2352</v>
      </c>
      <c r="B610" t="s">
        <v>50</v>
      </c>
      <c r="E610" s="2">
        <v>781147647808</v>
      </c>
      <c r="F610" t="s">
        <v>625</v>
      </c>
      <c r="G610" t="s">
        <v>52</v>
      </c>
      <c r="H610" t="s">
        <v>2353</v>
      </c>
      <c r="I610" t="s">
        <v>2348</v>
      </c>
      <c r="J610" s="3">
        <v>44198.972916666666</v>
      </c>
      <c r="K610" t="s">
        <v>2354</v>
      </c>
      <c r="M610" t="s">
        <v>330</v>
      </c>
      <c r="P610">
        <v>80</v>
      </c>
      <c r="Q610">
        <v>80</v>
      </c>
      <c r="R610">
        <v>1</v>
      </c>
      <c r="S610" s="4">
        <v>80</v>
      </c>
      <c r="T610">
        <v>0</v>
      </c>
      <c r="U610">
        <v>0</v>
      </c>
      <c r="V610">
        <v>0</v>
      </c>
      <c r="W610">
        <v>0.14000000000000001</v>
      </c>
      <c r="X610">
        <v>8</v>
      </c>
      <c r="Y610">
        <v>1.1100000000000001</v>
      </c>
      <c r="Z610">
        <v>0</v>
      </c>
      <c r="AA610">
        <v>0</v>
      </c>
      <c r="AB610">
        <v>0</v>
      </c>
      <c r="AC610" t="s">
        <v>57</v>
      </c>
      <c r="AD610">
        <v>0</v>
      </c>
      <c r="AE610">
        <v>0</v>
      </c>
      <c r="AF610">
        <v>3300</v>
      </c>
      <c r="AG610">
        <v>0</v>
      </c>
      <c r="AH610">
        <v>427</v>
      </c>
      <c r="AI610">
        <v>33</v>
      </c>
      <c r="AJ610">
        <v>55</v>
      </c>
      <c r="AK610">
        <v>0</v>
      </c>
      <c r="AL610">
        <v>32</v>
      </c>
      <c r="AM610">
        <v>460</v>
      </c>
      <c r="AN610">
        <v>88</v>
      </c>
      <c r="AO610" t="s">
        <v>650</v>
      </c>
      <c r="AP610" t="s">
        <v>788</v>
      </c>
      <c r="AQ610" t="s">
        <v>120</v>
      </c>
      <c r="AR610" t="s">
        <v>75</v>
      </c>
      <c r="AS610" t="s">
        <v>62</v>
      </c>
      <c r="AT610">
        <v>2316</v>
      </c>
      <c r="AV610" s="3">
        <v>44203.71875</v>
      </c>
    </row>
    <row r="611" spans="1:48" x14ac:dyDescent="0.3">
      <c r="A611" t="s">
        <v>2352</v>
      </c>
      <c r="B611" t="s">
        <v>50</v>
      </c>
      <c r="E611" s="2">
        <v>781147647808</v>
      </c>
      <c r="F611" t="s">
        <v>625</v>
      </c>
      <c r="G611" t="s">
        <v>52</v>
      </c>
      <c r="H611" t="s">
        <v>2353</v>
      </c>
      <c r="I611" t="s">
        <v>2348</v>
      </c>
      <c r="J611" s="3">
        <v>44198.972916666666</v>
      </c>
      <c r="K611" t="s">
        <v>2354</v>
      </c>
      <c r="M611" t="s">
        <v>254</v>
      </c>
      <c r="P611">
        <v>80</v>
      </c>
      <c r="Q611">
        <v>80</v>
      </c>
      <c r="R611">
        <v>1</v>
      </c>
      <c r="S611" s="4">
        <v>80</v>
      </c>
      <c r="T611">
        <v>0</v>
      </c>
      <c r="U611">
        <v>0</v>
      </c>
      <c r="V611">
        <v>0</v>
      </c>
      <c r="W611">
        <v>0.13</v>
      </c>
      <c r="X611">
        <v>8</v>
      </c>
      <c r="Y611">
        <v>1.1100000000000001</v>
      </c>
      <c r="Z611">
        <v>0</v>
      </c>
      <c r="AA611">
        <v>0</v>
      </c>
      <c r="AB611">
        <v>0</v>
      </c>
      <c r="AC611" t="s">
        <v>57</v>
      </c>
      <c r="AD611">
        <v>0</v>
      </c>
      <c r="AE611">
        <v>0</v>
      </c>
      <c r="AF611">
        <v>3300</v>
      </c>
      <c r="AG611">
        <v>0</v>
      </c>
      <c r="AH611">
        <v>427</v>
      </c>
      <c r="AI611">
        <v>33</v>
      </c>
      <c r="AJ611">
        <v>55</v>
      </c>
      <c r="AK611">
        <v>0</v>
      </c>
      <c r="AL611">
        <v>32</v>
      </c>
      <c r="AM611">
        <v>460</v>
      </c>
      <c r="AN611">
        <v>88</v>
      </c>
      <c r="AO611" t="s">
        <v>650</v>
      </c>
      <c r="AP611" t="s">
        <v>788</v>
      </c>
      <c r="AQ611" t="s">
        <v>120</v>
      </c>
      <c r="AR611" t="s">
        <v>75</v>
      </c>
      <c r="AS611" t="s">
        <v>62</v>
      </c>
      <c r="AT611">
        <v>2316</v>
      </c>
      <c r="AV611" s="3">
        <v>44203.71875</v>
      </c>
    </row>
    <row r="612" spans="1:48" x14ac:dyDescent="0.3">
      <c r="A612" t="s">
        <v>2352</v>
      </c>
      <c r="B612" t="s">
        <v>50</v>
      </c>
      <c r="E612" s="2">
        <v>781147647808</v>
      </c>
      <c r="F612" t="s">
        <v>625</v>
      </c>
      <c r="G612" t="s">
        <v>52</v>
      </c>
      <c r="H612" t="s">
        <v>2353</v>
      </c>
      <c r="I612" t="s">
        <v>2348</v>
      </c>
      <c r="J612" s="3">
        <v>44198.972916666666</v>
      </c>
      <c r="K612" t="s">
        <v>2354</v>
      </c>
      <c r="M612" t="s">
        <v>191</v>
      </c>
      <c r="P612">
        <v>50</v>
      </c>
      <c r="Q612">
        <v>50</v>
      </c>
      <c r="R612">
        <v>1</v>
      </c>
      <c r="S612" s="4">
        <v>50</v>
      </c>
      <c r="T612">
        <v>0</v>
      </c>
      <c r="U612">
        <v>0</v>
      </c>
      <c r="V612">
        <v>0</v>
      </c>
      <c r="W612">
        <v>0.14000000000000001</v>
      </c>
      <c r="X612">
        <v>8</v>
      </c>
      <c r="Y612">
        <v>1.1100000000000001</v>
      </c>
      <c r="Z612">
        <v>0</v>
      </c>
      <c r="AA612">
        <v>0</v>
      </c>
      <c r="AB612">
        <v>0</v>
      </c>
      <c r="AC612" t="s">
        <v>57</v>
      </c>
      <c r="AD612">
        <v>0</v>
      </c>
      <c r="AE612">
        <v>0</v>
      </c>
      <c r="AF612">
        <v>3300</v>
      </c>
      <c r="AG612">
        <v>0</v>
      </c>
      <c r="AH612">
        <v>427</v>
      </c>
      <c r="AI612">
        <v>33</v>
      </c>
      <c r="AJ612">
        <v>55</v>
      </c>
      <c r="AK612">
        <v>0</v>
      </c>
      <c r="AL612">
        <v>32</v>
      </c>
      <c r="AM612">
        <v>460</v>
      </c>
      <c r="AN612">
        <v>88</v>
      </c>
      <c r="AO612" t="s">
        <v>650</v>
      </c>
      <c r="AP612" t="s">
        <v>788</v>
      </c>
      <c r="AQ612" t="s">
        <v>120</v>
      </c>
      <c r="AR612" t="s">
        <v>75</v>
      </c>
      <c r="AS612" t="s">
        <v>62</v>
      </c>
      <c r="AT612">
        <v>2316</v>
      </c>
      <c r="AV612" s="3">
        <v>44203.71875</v>
      </c>
    </row>
    <row r="613" spans="1:48" x14ac:dyDescent="0.3">
      <c r="A613" t="s">
        <v>2352</v>
      </c>
      <c r="B613" t="s">
        <v>50</v>
      </c>
      <c r="E613" s="2">
        <v>781147647808</v>
      </c>
      <c r="F613" t="s">
        <v>625</v>
      </c>
      <c r="G613" t="s">
        <v>52</v>
      </c>
      <c r="H613" t="s">
        <v>2353</v>
      </c>
      <c r="I613" t="s">
        <v>2348</v>
      </c>
      <c r="J613" s="3">
        <v>44198.972916666666</v>
      </c>
      <c r="K613" t="s">
        <v>2354</v>
      </c>
      <c r="M613" t="s">
        <v>56</v>
      </c>
      <c r="P613">
        <v>50</v>
      </c>
      <c r="Q613">
        <v>50</v>
      </c>
      <c r="R613">
        <v>3</v>
      </c>
      <c r="S613" s="4">
        <v>150</v>
      </c>
      <c r="T613">
        <v>0</v>
      </c>
      <c r="U613">
        <v>0</v>
      </c>
      <c r="V613">
        <v>0</v>
      </c>
      <c r="W613">
        <v>0.42</v>
      </c>
      <c r="X613">
        <v>8</v>
      </c>
      <c r="Y613">
        <v>1.1100000000000001</v>
      </c>
      <c r="Z613">
        <v>0</v>
      </c>
      <c r="AA613">
        <v>0</v>
      </c>
      <c r="AB613">
        <v>0</v>
      </c>
      <c r="AC613" t="s">
        <v>57</v>
      </c>
      <c r="AD613">
        <v>0</v>
      </c>
      <c r="AE613">
        <v>0</v>
      </c>
      <c r="AF613">
        <v>3300</v>
      </c>
      <c r="AG613">
        <v>0</v>
      </c>
      <c r="AH613">
        <v>427</v>
      </c>
      <c r="AI613">
        <v>33</v>
      </c>
      <c r="AJ613">
        <v>55</v>
      </c>
      <c r="AK613">
        <v>0</v>
      </c>
      <c r="AL613">
        <v>32</v>
      </c>
      <c r="AM613">
        <v>460</v>
      </c>
      <c r="AN613">
        <v>88</v>
      </c>
      <c r="AO613" t="s">
        <v>650</v>
      </c>
      <c r="AP613" t="s">
        <v>788</v>
      </c>
      <c r="AQ613" t="s">
        <v>120</v>
      </c>
      <c r="AR613" t="s">
        <v>75</v>
      </c>
      <c r="AS613" t="s">
        <v>62</v>
      </c>
      <c r="AT613">
        <v>2316</v>
      </c>
      <c r="AV613" s="3">
        <v>44203.71875</v>
      </c>
    </row>
    <row r="614" spans="1:48" x14ac:dyDescent="0.3">
      <c r="A614" t="s">
        <v>2355</v>
      </c>
      <c r="B614" t="s">
        <v>50</v>
      </c>
      <c r="E614" s="2">
        <v>781147648428</v>
      </c>
      <c r="F614" t="s">
        <v>625</v>
      </c>
      <c r="G614" t="s">
        <v>52</v>
      </c>
      <c r="H614" t="s">
        <v>2356</v>
      </c>
      <c r="I614" t="s">
        <v>2344</v>
      </c>
      <c r="J614" s="3">
        <v>44199.429166666669</v>
      </c>
      <c r="K614" t="s">
        <v>2357</v>
      </c>
      <c r="M614" t="s">
        <v>56</v>
      </c>
      <c r="P614">
        <v>50</v>
      </c>
      <c r="Q614">
        <v>50</v>
      </c>
      <c r="R614">
        <v>4</v>
      </c>
      <c r="S614" s="4">
        <v>200</v>
      </c>
      <c r="T614">
        <v>0</v>
      </c>
      <c r="U614">
        <v>0</v>
      </c>
      <c r="V614">
        <v>0</v>
      </c>
      <c r="W614">
        <v>0.56000000000000005</v>
      </c>
      <c r="X614">
        <v>4</v>
      </c>
      <c r="Y614">
        <v>0.56000000000000005</v>
      </c>
      <c r="Z614">
        <v>0</v>
      </c>
      <c r="AA614">
        <v>0</v>
      </c>
      <c r="AB614">
        <v>0</v>
      </c>
      <c r="AC614" t="s">
        <v>57</v>
      </c>
      <c r="AD614">
        <v>0</v>
      </c>
      <c r="AE614">
        <v>0</v>
      </c>
      <c r="AF614">
        <v>0</v>
      </c>
      <c r="AG614">
        <v>0</v>
      </c>
      <c r="AH614">
        <v>200</v>
      </c>
      <c r="AI614">
        <v>40</v>
      </c>
      <c r="AJ614">
        <v>40</v>
      </c>
      <c r="AK614">
        <v>0</v>
      </c>
      <c r="AL614">
        <v>14</v>
      </c>
      <c r="AM614">
        <v>240</v>
      </c>
      <c r="AN614">
        <v>80</v>
      </c>
      <c r="AO614" t="s">
        <v>2358</v>
      </c>
      <c r="AP614" t="s">
        <v>234</v>
      </c>
      <c r="AQ614" t="s">
        <v>156</v>
      </c>
      <c r="AR614" t="s">
        <v>156</v>
      </c>
      <c r="AS614" t="s">
        <v>62</v>
      </c>
      <c r="AT614">
        <v>1400</v>
      </c>
      <c r="AV614" s="3">
        <v>44209.388888888891</v>
      </c>
    </row>
    <row r="615" spans="1:48" x14ac:dyDescent="0.3">
      <c r="A615" t="s">
        <v>2359</v>
      </c>
      <c r="B615" t="s">
        <v>50</v>
      </c>
      <c r="E615" s="2">
        <v>781149981773</v>
      </c>
      <c r="F615" t="s">
        <v>625</v>
      </c>
      <c r="G615" t="s">
        <v>52</v>
      </c>
      <c r="H615" t="s">
        <v>2360</v>
      </c>
      <c r="I615" t="s">
        <v>2348</v>
      </c>
      <c r="J615" s="3">
        <v>44199.736111111109</v>
      </c>
      <c r="K615" t="s">
        <v>2361</v>
      </c>
      <c r="M615" t="s">
        <v>56</v>
      </c>
      <c r="P615">
        <v>50</v>
      </c>
      <c r="Q615">
        <v>50</v>
      </c>
      <c r="R615">
        <v>7</v>
      </c>
      <c r="S615" s="4">
        <v>350</v>
      </c>
      <c r="T615">
        <v>0</v>
      </c>
      <c r="U615">
        <v>0</v>
      </c>
      <c r="V615">
        <v>0</v>
      </c>
      <c r="W615">
        <v>0.98</v>
      </c>
      <c r="X615">
        <v>7</v>
      </c>
      <c r="Y615">
        <v>0.98</v>
      </c>
      <c r="Z615">
        <v>0</v>
      </c>
      <c r="AA615">
        <v>0</v>
      </c>
      <c r="AB615">
        <v>0</v>
      </c>
      <c r="AC615" t="s">
        <v>57</v>
      </c>
      <c r="AD615">
        <v>0</v>
      </c>
      <c r="AE615">
        <v>0</v>
      </c>
      <c r="AF615">
        <v>0</v>
      </c>
      <c r="AG615">
        <v>0</v>
      </c>
      <c r="AH615">
        <v>350</v>
      </c>
      <c r="AI615">
        <v>0</v>
      </c>
      <c r="AJ615">
        <v>88</v>
      </c>
      <c r="AK615">
        <v>0</v>
      </c>
      <c r="AL615">
        <v>25</v>
      </c>
      <c r="AM615">
        <v>350</v>
      </c>
      <c r="AN615">
        <v>88</v>
      </c>
      <c r="AO615" t="s">
        <v>1089</v>
      </c>
      <c r="AP615" t="s">
        <v>1081</v>
      </c>
      <c r="AQ615" t="s">
        <v>88</v>
      </c>
      <c r="AR615" t="s">
        <v>61</v>
      </c>
      <c r="AS615" t="s">
        <v>62</v>
      </c>
      <c r="AT615">
        <v>4217</v>
      </c>
      <c r="AV615" s="3">
        <v>44209.380555555559</v>
      </c>
    </row>
    <row r="616" spans="1:48" x14ac:dyDescent="0.3">
      <c r="A616" t="s">
        <v>2362</v>
      </c>
      <c r="B616" t="s">
        <v>50</v>
      </c>
      <c r="E616" s="2">
        <v>781149977527</v>
      </c>
      <c r="F616" t="s">
        <v>625</v>
      </c>
      <c r="G616" t="s">
        <v>52</v>
      </c>
      <c r="H616" t="s">
        <v>2363</v>
      </c>
      <c r="I616" t="s">
        <v>2344</v>
      </c>
      <c r="J616" s="3">
        <v>44199.768055555556</v>
      </c>
      <c r="K616" t="s">
        <v>2364</v>
      </c>
      <c r="M616" t="s">
        <v>56</v>
      </c>
      <c r="P616">
        <v>50</v>
      </c>
      <c r="Q616">
        <v>50</v>
      </c>
      <c r="R616">
        <v>4</v>
      </c>
      <c r="S616" s="4">
        <v>200</v>
      </c>
      <c r="T616">
        <v>0</v>
      </c>
      <c r="U616">
        <v>0</v>
      </c>
      <c r="V616">
        <v>0</v>
      </c>
      <c r="W616">
        <v>0.56000000000000005</v>
      </c>
      <c r="X616">
        <v>4</v>
      </c>
      <c r="Y616">
        <v>0.56000000000000005</v>
      </c>
      <c r="Z616">
        <v>0</v>
      </c>
      <c r="AA616">
        <v>0</v>
      </c>
      <c r="AB616">
        <v>0</v>
      </c>
      <c r="AC616" t="s">
        <v>57</v>
      </c>
      <c r="AD616">
        <v>0</v>
      </c>
      <c r="AE616">
        <v>0</v>
      </c>
      <c r="AF616">
        <v>0</v>
      </c>
      <c r="AG616">
        <v>0</v>
      </c>
      <c r="AH616">
        <v>200</v>
      </c>
      <c r="AI616">
        <v>25</v>
      </c>
      <c r="AJ616">
        <v>55</v>
      </c>
      <c r="AK616">
        <v>0</v>
      </c>
      <c r="AL616">
        <v>14</v>
      </c>
      <c r="AM616">
        <v>225</v>
      </c>
      <c r="AN616">
        <v>80</v>
      </c>
      <c r="AO616" t="s">
        <v>2365</v>
      </c>
      <c r="AP616" t="s">
        <v>67</v>
      </c>
      <c r="AQ616" t="s">
        <v>68</v>
      </c>
      <c r="AR616" t="s">
        <v>61</v>
      </c>
      <c r="AS616" t="s">
        <v>62</v>
      </c>
      <c r="AT616">
        <v>4114</v>
      </c>
      <c r="AV616" s="3">
        <v>44205.438888888886</v>
      </c>
    </row>
    <row r="617" spans="1:48" x14ac:dyDescent="0.3">
      <c r="A617" t="s">
        <v>2366</v>
      </c>
      <c r="B617" t="s">
        <v>50</v>
      </c>
      <c r="E617" s="2">
        <v>781149985820</v>
      </c>
      <c r="F617" t="s">
        <v>625</v>
      </c>
      <c r="G617" t="s">
        <v>52</v>
      </c>
      <c r="H617" t="s">
        <v>2367</v>
      </c>
      <c r="I617" t="s">
        <v>2344</v>
      </c>
      <c r="J617" s="3">
        <v>44199.845138888886</v>
      </c>
      <c r="K617" t="s">
        <v>2368</v>
      </c>
      <c r="M617" t="s">
        <v>85</v>
      </c>
      <c r="P617">
        <v>50</v>
      </c>
      <c r="Q617">
        <v>33</v>
      </c>
      <c r="R617">
        <v>8</v>
      </c>
      <c r="S617" s="4">
        <v>264</v>
      </c>
      <c r="T617">
        <v>136</v>
      </c>
      <c r="U617">
        <v>136</v>
      </c>
      <c r="V617">
        <v>0</v>
      </c>
      <c r="W617">
        <v>1.1200000000000001</v>
      </c>
      <c r="X617">
        <v>95</v>
      </c>
      <c r="Y617">
        <v>13.3</v>
      </c>
      <c r="Z617">
        <v>0</v>
      </c>
      <c r="AA617">
        <v>0</v>
      </c>
      <c r="AB617">
        <v>0</v>
      </c>
      <c r="AC617" t="s">
        <v>57</v>
      </c>
      <c r="AD617">
        <v>0</v>
      </c>
      <c r="AE617">
        <v>0</v>
      </c>
      <c r="AF617">
        <v>0</v>
      </c>
      <c r="AG617">
        <v>0</v>
      </c>
      <c r="AH617">
        <v>3135</v>
      </c>
      <c r="AI617">
        <v>222</v>
      </c>
      <c r="AJ617">
        <v>55</v>
      </c>
      <c r="AK617">
        <v>0</v>
      </c>
      <c r="AL617">
        <v>219</v>
      </c>
      <c r="AM617">
        <v>3357</v>
      </c>
      <c r="AN617">
        <v>277</v>
      </c>
      <c r="AO617" t="s">
        <v>694</v>
      </c>
      <c r="AP617" t="s">
        <v>695</v>
      </c>
      <c r="AQ617" t="s">
        <v>60</v>
      </c>
      <c r="AR617" t="s">
        <v>61</v>
      </c>
      <c r="AS617" t="s">
        <v>62</v>
      </c>
      <c r="AT617">
        <v>4030</v>
      </c>
      <c r="AV617" s="3">
        <v>44203.763194444444</v>
      </c>
    </row>
    <row r="618" spans="1:48" x14ac:dyDescent="0.3">
      <c r="A618" t="s">
        <v>2366</v>
      </c>
      <c r="B618" t="s">
        <v>50</v>
      </c>
      <c r="E618" s="2">
        <v>781149985820</v>
      </c>
      <c r="F618" t="s">
        <v>625</v>
      </c>
      <c r="G618" t="s">
        <v>52</v>
      </c>
      <c r="H618" t="s">
        <v>2367</v>
      </c>
      <c r="I618" t="s">
        <v>2344</v>
      </c>
      <c r="J618" s="3">
        <v>44199.845138888886</v>
      </c>
      <c r="K618" t="s">
        <v>2368</v>
      </c>
      <c r="M618" t="s">
        <v>191</v>
      </c>
      <c r="P618">
        <v>50</v>
      </c>
      <c r="Q618">
        <v>33</v>
      </c>
      <c r="R618">
        <v>87</v>
      </c>
      <c r="S618" s="4">
        <v>2871</v>
      </c>
      <c r="T618">
        <v>1479</v>
      </c>
      <c r="U618">
        <v>1479</v>
      </c>
      <c r="V618">
        <v>0</v>
      </c>
      <c r="W618">
        <v>12.18</v>
      </c>
      <c r="X618">
        <v>95</v>
      </c>
      <c r="Y618">
        <v>13.3</v>
      </c>
      <c r="Z618">
        <v>0</v>
      </c>
      <c r="AA618">
        <v>0</v>
      </c>
      <c r="AB618">
        <v>0</v>
      </c>
      <c r="AC618" t="s">
        <v>57</v>
      </c>
      <c r="AD618">
        <v>0</v>
      </c>
      <c r="AE618">
        <v>0</v>
      </c>
      <c r="AF618">
        <v>0</v>
      </c>
      <c r="AG618">
        <v>0</v>
      </c>
      <c r="AH618">
        <v>3135</v>
      </c>
      <c r="AI618">
        <v>222</v>
      </c>
      <c r="AJ618">
        <v>55</v>
      </c>
      <c r="AK618">
        <v>0</v>
      </c>
      <c r="AL618">
        <v>219</v>
      </c>
      <c r="AM618">
        <v>3357</v>
      </c>
      <c r="AN618">
        <v>277</v>
      </c>
      <c r="AO618" t="s">
        <v>694</v>
      </c>
      <c r="AP618" t="s">
        <v>695</v>
      </c>
      <c r="AQ618" t="s">
        <v>60</v>
      </c>
      <c r="AR618" t="s">
        <v>61</v>
      </c>
      <c r="AS618" t="s">
        <v>62</v>
      </c>
      <c r="AT618">
        <v>4030</v>
      </c>
      <c r="AV618" s="3">
        <v>44203.763194444444</v>
      </c>
    </row>
    <row r="619" spans="1:48" x14ac:dyDescent="0.3">
      <c r="A619" t="s">
        <v>2369</v>
      </c>
      <c r="B619" t="s">
        <v>50</v>
      </c>
      <c r="E619" s="2">
        <v>781171074132</v>
      </c>
      <c r="F619" t="s">
        <v>625</v>
      </c>
      <c r="G619" t="s">
        <v>52</v>
      </c>
      <c r="H619" t="s">
        <v>2370</v>
      </c>
      <c r="I619" t="s">
        <v>2371</v>
      </c>
      <c r="J619" s="3">
        <v>44200.752083333333</v>
      </c>
      <c r="K619" t="s">
        <v>2372</v>
      </c>
      <c r="M619" t="s">
        <v>56</v>
      </c>
      <c r="P619">
        <v>50</v>
      </c>
      <c r="Q619">
        <v>50</v>
      </c>
      <c r="R619">
        <v>3</v>
      </c>
      <c r="S619" s="4">
        <v>150</v>
      </c>
      <c r="T619">
        <v>0</v>
      </c>
      <c r="U619">
        <v>0</v>
      </c>
      <c r="V619">
        <v>0</v>
      </c>
      <c r="W619">
        <v>0.42</v>
      </c>
      <c r="X619">
        <v>3</v>
      </c>
      <c r="Y619">
        <v>0.42</v>
      </c>
      <c r="Z619">
        <v>0</v>
      </c>
      <c r="AA619">
        <v>0</v>
      </c>
      <c r="AB619">
        <v>0</v>
      </c>
      <c r="AC619" t="s">
        <v>57</v>
      </c>
      <c r="AD619">
        <v>0</v>
      </c>
      <c r="AE619">
        <v>0</v>
      </c>
      <c r="AF619">
        <v>0</v>
      </c>
      <c r="AG619">
        <v>0</v>
      </c>
      <c r="AH619">
        <v>150</v>
      </c>
      <c r="AI619">
        <v>80</v>
      </c>
      <c r="AJ619">
        <v>0</v>
      </c>
      <c r="AK619">
        <v>0</v>
      </c>
      <c r="AL619">
        <v>11</v>
      </c>
      <c r="AM619">
        <v>230</v>
      </c>
      <c r="AN619">
        <v>80</v>
      </c>
      <c r="AO619" t="s">
        <v>2373</v>
      </c>
      <c r="AP619" t="s">
        <v>198</v>
      </c>
      <c r="AQ619" t="s">
        <v>156</v>
      </c>
      <c r="AR619" t="s">
        <v>156</v>
      </c>
      <c r="AS619" t="s">
        <v>62</v>
      </c>
      <c r="AT619">
        <v>1550</v>
      </c>
      <c r="AV619" s="3">
        <v>44213.343055555553</v>
      </c>
    </row>
    <row r="620" spans="1:48" x14ac:dyDescent="0.3">
      <c r="A620" t="s">
        <v>2374</v>
      </c>
      <c r="B620" t="s">
        <v>50</v>
      </c>
      <c r="E620" s="2">
        <v>781171073998</v>
      </c>
      <c r="F620" t="s">
        <v>625</v>
      </c>
      <c r="G620" t="s">
        <v>52</v>
      </c>
      <c r="H620" t="s">
        <v>2375</v>
      </c>
      <c r="I620" t="s">
        <v>2371</v>
      </c>
      <c r="J620" s="3">
        <v>44200.986111111109</v>
      </c>
      <c r="K620" t="s">
        <v>2376</v>
      </c>
      <c r="M620" t="s">
        <v>56</v>
      </c>
      <c r="P620">
        <v>50</v>
      </c>
      <c r="Q620">
        <v>50</v>
      </c>
      <c r="R620">
        <v>2</v>
      </c>
      <c r="S620" s="4">
        <v>100</v>
      </c>
      <c r="T620">
        <v>0</v>
      </c>
      <c r="U620">
        <v>0</v>
      </c>
      <c r="V620">
        <v>0</v>
      </c>
      <c r="W620">
        <v>0.28000000000000003</v>
      </c>
      <c r="X620">
        <v>2</v>
      </c>
      <c r="Y620">
        <v>0.28000000000000003</v>
      </c>
      <c r="Z620">
        <v>0</v>
      </c>
      <c r="AA620">
        <v>0</v>
      </c>
      <c r="AB620">
        <v>0</v>
      </c>
      <c r="AC620" t="s">
        <v>57</v>
      </c>
      <c r="AD620">
        <v>0</v>
      </c>
      <c r="AE620">
        <v>0</v>
      </c>
      <c r="AF620">
        <v>2500</v>
      </c>
      <c r="AG620">
        <v>0</v>
      </c>
      <c r="AH620">
        <v>75</v>
      </c>
      <c r="AI620">
        <v>115</v>
      </c>
      <c r="AJ620">
        <v>0</v>
      </c>
      <c r="AK620">
        <v>0</v>
      </c>
      <c r="AL620">
        <v>7</v>
      </c>
      <c r="AM620">
        <v>190</v>
      </c>
      <c r="AN620">
        <v>115</v>
      </c>
      <c r="AO620" t="s">
        <v>2377</v>
      </c>
      <c r="AP620" t="s">
        <v>2378</v>
      </c>
      <c r="AQ620" t="s">
        <v>2379</v>
      </c>
      <c r="AR620" t="s">
        <v>241</v>
      </c>
      <c r="AS620" t="s">
        <v>62</v>
      </c>
      <c r="AT620">
        <v>6809</v>
      </c>
      <c r="AV620" s="3">
        <v>44212.899305555555</v>
      </c>
    </row>
    <row r="621" spans="1:48" x14ac:dyDescent="0.3">
      <c r="A621" t="s">
        <v>2380</v>
      </c>
      <c r="B621" t="s">
        <v>50</v>
      </c>
      <c r="E621" s="2">
        <v>781171073070</v>
      </c>
      <c r="F621" t="s">
        <v>625</v>
      </c>
      <c r="G621" t="s">
        <v>52</v>
      </c>
      <c r="H621" t="s">
        <v>2381</v>
      </c>
      <c r="I621" t="s">
        <v>2371</v>
      </c>
      <c r="J621" s="3">
        <v>44201.043749999997</v>
      </c>
      <c r="K621" t="s">
        <v>2382</v>
      </c>
      <c r="M621" t="s">
        <v>56</v>
      </c>
      <c r="P621">
        <v>50</v>
      </c>
      <c r="Q621">
        <v>50</v>
      </c>
      <c r="R621">
        <v>4</v>
      </c>
      <c r="S621" s="4">
        <v>200</v>
      </c>
      <c r="T621">
        <v>0</v>
      </c>
      <c r="U621">
        <v>0</v>
      </c>
      <c r="V621">
        <v>0</v>
      </c>
      <c r="W621">
        <v>0.56000000000000005</v>
      </c>
      <c r="X621">
        <v>4</v>
      </c>
      <c r="Y621">
        <v>0.56000000000000005</v>
      </c>
      <c r="Z621">
        <v>0</v>
      </c>
      <c r="AA621">
        <v>0</v>
      </c>
      <c r="AB621">
        <v>0</v>
      </c>
      <c r="AC621" t="s">
        <v>57</v>
      </c>
      <c r="AD621">
        <v>0</v>
      </c>
      <c r="AE621">
        <v>0</v>
      </c>
      <c r="AF621">
        <v>5000</v>
      </c>
      <c r="AG621">
        <v>0</v>
      </c>
      <c r="AH621">
        <v>150</v>
      </c>
      <c r="AI621">
        <v>33</v>
      </c>
      <c r="AJ621">
        <v>55</v>
      </c>
      <c r="AK621">
        <v>0</v>
      </c>
      <c r="AL621">
        <v>14</v>
      </c>
      <c r="AM621">
        <v>183</v>
      </c>
      <c r="AN621">
        <v>88</v>
      </c>
      <c r="AO621" t="s">
        <v>2383</v>
      </c>
      <c r="AP621" t="s">
        <v>2384</v>
      </c>
      <c r="AQ621" t="s">
        <v>1008</v>
      </c>
      <c r="AR621" t="s">
        <v>75</v>
      </c>
      <c r="AS621" t="s">
        <v>62</v>
      </c>
      <c r="AT621">
        <v>2517</v>
      </c>
      <c r="AV621" s="3">
        <v>44206.875</v>
      </c>
    </row>
    <row r="622" spans="1:48" x14ac:dyDescent="0.3">
      <c r="A622" t="s">
        <v>2385</v>
      </c>
      <c r="B622" t="s">
        <v>50</v>
      </c>
      <c r="E622" s="2">
        <v>781171071356</v>
      </c>
      <c r="F622" t="s">
        <v>625</v>
      </c>
      <c r="G622" t="s">
        <v>52</v>
      </c>
      <c r="H622" t="s">
        <v>2386</v>
      </c>
      <c r="I622" t="s">
        <v>2371</v>
      </c>
      <c r="J622" s="3">
        <v>44201.749305555553</v>
      </c>
      <c r="K622" t="s">
        <v>2387</v>
      </c>
      <c r="M622" t="s">
        <v>56</v>
      </c>
      <c r="P622">
        <v>50</v>
      </c>
      <c r="Q622">
        <v>50</v>
      </c>
      <c r="R622">
        <v>6</v>
      </c>
      <c r="S622" s="4">
        <v>300</v>
      </c>
      <c r="T622">
        <v>0</v>
      </c>
      <c r="U622">
        <v>0</v>
      </c>
      <c r="V622">
        <v>0</v>
      </c>
      <c r="W622">
        <v>0.84</v>
      </c>
      <c r="X622">
        <v>6</v>
      </c>
      <c r="Y622">
        <v>0.84</v>
      </c>
      <c r="Z622">
        <v>0</v>
      </c>
      <c r="AA622">
        <v>0</v>
      </c>
      <c r="AB622">
        <v>0</v>
      </c>
      <c r="AC622" t="s">
        <v>57</v>
      </c>
      <c r="AD622">
        <v>0</v>
      </c>
      <c r="AE622">
        <v>0</v>
      </c>
      <c r="AF622">
        <v>100</v>
      </c>
      <c r="AG622">
        <v>0</v>
      </c>
      <c r="AH622">
        <v>299</v>
      </c>
      <c r="AI622">
        <v>33</v>
      </c>
      <c r="AJ622">
        <v>55</v>
      </c>
      <c r="AK622">
        <v>0</v>
      </c>
      <c r="AL622">
        <v>21</v>
      </c>
      <c r="AM622">
        <v>332</v>
      </c>
      <c r="AN622">
        <v>88</v>
      </c>
      <c r="AO622" t="s">
        <v>2004</v>
      </c>
      <c r="AP622" t="s">
        <v>1967</v>
      </c>
      <c r="AQ622" t="s">
        <v>174</v>
      </c>
      <c r="AR622" t="s">
        <v>75</v>
      </c>
      <c r="AS622" t="s">
        <v>62</v>
      </c>
      <c r="AT622">
        <v>2400</v>
      </c>
      <c r="AV622" s="3">
        <v>44206.709722222222</v>
      </c>
    </row>
    <row r="623" spans="1:48" x14ac:dyDescent="0.3">
      <c r="A623" t="s">
        <v>2388</v>
      </c>
      <c r="B623" t="s">
        <v>50</v>
      </c>
      <c r="E623" s="2">
        <v>781172140694</v>
      </c>
      <c r="F623" t="s">
        <v>625</v>
      </c>
      <c r="G623" t="s">
        <v>52</v>
      </c>
      <c r="H623" t="s">
        <v>2389</v>
      </c>
      <c r="I623" t="s">
        <v>2371</v>
      </c>
      <c r="J623" s="3">
        <v>44203.520833333336</v>
      </c>
      <c r="K623" t="s">
        <v>2390</v>
      </c>
      <c r="M623" t="s">
        <v>56</v>
      </c>
      <c r="P623">
        <v>50</v>
      </c>
      <c r="Q623">
        <v>50</v>
      </c>
      <c r="R623">
        <v>5</v>
      </c>
      <c r="S623" s="4">
        <v>250</v>
      </c>
      <c r="T623">
        <v>0</v>
      </c>
      <c r="U623">
        <v>0</v>
      </c>
      <c r="V623">
        <v>0</v>
      </c>
      <c r="W623">
        <v>0.7</v>
      </c>
      <c r="X623">
        <v>5</v>
      </c>
      <c r="Y623">
        <v>0.7</v>
      </c>
      <c r="Z623">
        <v>0</v>
      </c>
      <c r="AA623">
        <v>0</v>
      </c>
      <c r="AB623">
        <v>0</v>
      </c>
      <c r="AC623" t="s">
        <v>57</v>
      </c>
      <c r="AD623">
        <v>0</v>
      </c>
      <c r="AE623">
        <v>0</v>
      </c>
      <c r="AF623">
        <v>5900</v>
      </c>
      <c r="AG623">
        <v>0</v>
      </c>
      <c r="AH623">
        <v>191</v>
      </c>
      <c r="AI623">
        <v>38</v>
      </c>
      <c r="AJ623">
        <v>50</v>
      </c>
      <c r="AK623">
        <v>0</v>
      </c>
      <c r="AL623">
        <v>18</v>
      </c>
      <c r="AM623">
        <v>229</v>
      </c>
      <c r="AN623">
        <v>88</v>
      </c>
      <c r="AO623" t="s">
        <v>598</v>
      </c>
      <c r="AP623" t="s">
        <v>599</v>
      </c>
      <c r="AQ623" t="s">
        <v>145</v>
      </c>
      <c r="AR623" t="s">
        <v>75</v>
      </c>
      <c r="AS623" t="s">
        <v>62</v>
      </c>
      <c r="AT623">
        <v>3104</v>
      </c>
      <c r="AV623" s="3">
        <v>44206.658333333333</v>
      </c>
    </row>
    <row r="624" spans="1:48" x14ac:dyDescent="0.3">
      <c r="A624" t="s">
        <v>2391</v>
      </c>
      <c r="B624" t="s">
        <v>50</v>
      </c>
      <c r="E624" s="2">
        <v>781193301586</v>
      </c>
      <c r="F624" t="s">
        <v>625</v>
      </c>
      <c r="G624" t="s">
        <v>52</v>
      </c>
      <c r="H624" t="s">
        <v>2392</v>
      </c>
      <c r="I624" t="s">
        <v>2393</v>
      </c>
      <c r="J624" s="3">
        <v>44206.012499999997</v>
      </c>
      <c r="K624" t="s">
        <v>2394</v>
      </c>
      <c r="M624" t="s">
        <v>85</v>
      </c>
      <c r="P624">
        <v>50</v>
      </c>
      <c r="Q624">
        <v>35</v>
      </c>
      <c r="R624">
        <v>60</v>
      </c>
      <c r="S624" s="4">
        <v>2100</v>
      </c>
      <c r="T624">
        <v>900</v>
      </c>
      <c r="U624">
        <v>900</v>
      </c>
      <c r="V624">
        <v>0</v>
      </c>
      <c r="W624">
        <v>8.4</v>
      </c>
      <c r="X624">
        <v>60</v>
      </c>
      <c r="Y624">
        <v>8.4</v>
      </c>
      <c r="Z624">
        <v>0</v>
      </c>
      <c r="AA624">
        <v>0</v>
      </c>
      <c r="AB624">
        <v>0</v>
      </c>
      <c r="AC624" t="s">
        <v>57</v>
      </c>
      <c r="AD624">
        <v>0</v>
      </c>
      <c r="AE624">
        <v>0</v>
      </c>
      <c r="AF624">
        <v>10000</v>
      </c>
      <c r="AG624">
        <v>0</v>
      </c>
      <c r="AH624">
        <v>2000</v>
      </c>
      <c r="AI624">
        <v>162</v>
      </c>
      <c r="AJ624">
        <v>50</v>
      </c>
      <c r="AK624">
        <v>0</v>
      </c>
      <c r="AL624">
        <v>147</v>
      </c>
      <c r="AM624">
        <v>2162</v>
      </c>
      <c r="AN624">
        <v>212</v>
      </c>
      <c r="AO624" t="s">
        <v>644</v>
      </c>
      <c r="AP624" t="s">
        <v>645</v>
      </c>
      <c r="AQ624" t="s">
        <v>81</v>
      </c>
      <c r="AR624" t="s">
        <v>61</v>
      </c>
      <c r="AS624" t="s">
        <v>62</v>
      </c>
      <c r="AT624">
        <v>1960</v>
      </c>
      <c r="AV624" s="3">
        <v>44210.94027777778</v>
      </c>
    </row>
    <row r="625" spans="1:48" x14ac:dyDescent="0.3">
      <c r="A625" t="s">
        <v>2395</v>
      </c>
      <c r="B625" t="s">
        <v>50</v>
      </c>
      <c r="E625" s="2">
        <v>781193300368</v>
      </c>
      <c r="F625" t="s">
        <v>625</v>
      </c>
      <c r="G625" t="s">
        <v>52</v>
      </c>
      <c r="H625" t="s">
        <v>2396</v>
      </c>
      <c r="I625" t="s">
        <v>2393</v>
      </c>
      <c r="J625" s="3">
        <v>44206.595833333333</v>
      </c>
      <c r="K625" t="s">
        <v>2397</v>
      </c>
      <c r="M625" t="s">
        <v>56</v>
      </c>
      <c r="P625">
        <v>50</v>
      </c>
      <c r="Q625">
        <v>50</v>
      </c>
      <c r="R625">
        <v>2</v>
      </c>
      <c r="S625" s="4">
        <v>100</v>
      </c>
      <c r="T625">
        <v>0</v>
      </c>
      <c r="U625">
        <v>0</v>
      </c>
      <c r="V625">
        <v>0</v>
      </c>
      <c r="W625">
        <v>0.28000000000000003</v>
      </c>
      <c r="X625">
        <v>2</v>
      </c>
      <c r="Y625">
        <v>0.28000000000000003</v>
      </c>
      <c r="Z625">
        <v>0</v>
      </c>
      <c r="AA625">
        <v>0</v>
      </c>
      <c r="AB625">
        <v>0</v>
      </c>
      <c r="AC625" t="s">
        <v>57</v>
      </c>
      <c r="AD625">
        <v>0</v>
      </c>
      <c r="AE625">
        <v>0</v>
      </c>
      <c r="AF625">
        <v>2500</v>
      </c>
      <c r="AG625">
        <v>0</v>
      </c>
      <c r="AH625">
        <v>75</v>
      </c>
      <c r="AI625">
        <v>88</v>
      </c>
      <c r="AJ625">
        <v>0</v>
      </c>
      <c r="AK625">
        <v>0</v>
      </c>
      <c r="AL625">
        <v>7</v>
      </c>
      <c r="AM625">
        <v>163</v>
      </c>
      <c r="AN625">
        <v>88</v>
      </c>
      <c r="AO625" t="s">
        <v>2398</v>
      </c>
      <c r="AP625" t="s">
        <v>132</v>
      </c>
      <c r="AQ625" t="s">
        <v>133</v>
      </c>
      <c r="AR625" t="s">
        <v>75</v>
      </c>
      <c r="AS625" t="s">
        <v>62</v>
      </c>
      <c r="AT625">
        <v>2600</v>
      </c>
      <c r="AV625" s="3">
        <v>44217.343055555553</v>
      </c>
    </row>
    <row r="626" spans="1:48" x14ac:dyDescent="0.3">
      <c r="A626" t="s">
        <v>2399</v>
      </c>
      <c r="B626" t="s">
        <v>50</v>
      </c>
      <c r="E626" s="2">
        <v>781193299774</v>
      </c>
      <c r="F626" t="s">
        <v>625</v>
      </c>
      <c r="G626" t="s">
        <v>52</v>
      </c>
      <c r="H626" t="s">
        <v>2400</v>
      </c>
      <c r="I626" t="s">
        <v>2393</v>
      </c>
      <c r="J626" s="3">
        <v>44206.598611111112</v>
      </c>
      <c r="K626" t="s">
        <v>2401</v>
      </c>
      <c r="M626" t="s">
        <v>56</v>
      </c>
      <c r="P626">
        <v>50</v>
      </c>
      <c r="Q626">
        <v>50</v>
      </c>
      <c r="R626">
        <v>2</v>
      </c>
      <c r="S626" s="4">
        <v>100</v>
      </c>
      <c r="T626">
        <v>0</v>
      </c>
      <c r="U626">
        <v>0</v>
      </c>
      <c r="V626">
        <v>0</v>
      </c>
      <c r="W626">
        <v>0.28000000000000003</v>
      </c>
      <c r="X626">
        <v>2</v>
      </c>
      <c r="Y626">
        <v>0.28000000000000003</v>
      </c>
      <c r="Z626">
        <v>0</v>
      </c>
      <c r="AA626">
        <v>0</v>
      </c>
      <c r="AB626">
        <v>0</v>
      </c>
      <c r="AC626" t="s">
        <v>57</v>
      </c>
      <c r="AD626">
        <v>0</v>
      </c>
      <c r="AE626">
        <v>0</v>
      </c>
      <c r="AF626">
        <v>0</v>
      </c>
      <c r="AG626">
        <v>0</v>
      </c>
      <c r="AH626">
        <v>100</v>
      </c>
      <c r="AI626">
        <v>88</v>
      </c>
      <c r="AJ626">
        <v>0</v>
      </c>
      <c r="AK626">
        <v>0</v>
      </c>
      <c r="AL626">
        <v>7</v>
      </c>
      <c r="AM626">
        <v>188</v>
      </c>
      <c r="AN626">
        <v>88</v>
      </c>
      <c r="AO626" t="s">
        <v>1898</v>
      </c>
      <c r="AP626" t="s">
        <v>1899</v>
      </c>
      <c r="AQ626" t="s">
        <v>265</v>
      </c>
      <c r="AR626" t="s">
        <v>61</v>
      </c>
      <c r="AS626" t="s">
        <v>62</v>
      </c>
      <c r="AT626">
        <v>4325</v>
      </c>
      <c r="AV626" s="3">
        <v>44210.854166666664</v>
      </c>
    </row>
    <row r="627" spans="1:48" x14ac:dyDescent="0.3">
      <c r="A627" t="s">
        <v>2402</v>
      </c>
      <c r="B627" t="s">
        <v>50</v>
      </c>
      <c r="E627" s="2">
        <v>781193299078</v>
      </c>
      <c r="F627" t="s">
        <v>625</v>
      </c>
      <c r="G627" t="s">
        <v>52</v>
      </c>
      <c r="H627" t="s">
        <v>2403</v>
      </c>
      <c r="I627" t="s">
        <v>2393</v>
      </c>
      <c r="J627" s="3">
        <v>44207.381944444445</v>
      </c>
      <c r="K627" t="s">
        <v>2404</v>
      </c>
      <c r="M627" t="s">
        <v>56</v>
      </c>
      <c r="P627">
        <v>50</v>
      </c>
      <c r="Q627">
        <v>50</v>
      </c>
      <c r="R627">
        <v>3</v>
      </c>
      <c r="S627" s="4">
        <v>150</v>
      </c>
      <c r="T627">
        <v>0</v>
      </c>
      <c r="U627">
        <v>0</v>
      </c>
      <c r="V627">
        <v>0</v>
      </c>
      <c r="W627">
        <v>0.42</v>
      </c>
      <c r="X627">
        <v>3</v>
      </c>
      <c r="Y627">
        <v>0.42</v>
      </c>
      <c r="Z627">
        <v>0</v>
      </c>
      <c r="AA627">
        <v>0</v>
      </c>
      <c r="AB627">
        <v>0</v>
      </c>
      <c r="AC627" t="s">
        <v>57</v>
      </c>
      <c r="AD627">
        <v>0</v>
      </c>
      <c r="AE627">
        <v>0</v>
      </c>
      <c r="AF627">
        <v>3500</v>
      </c>
      <c r="AG627">
        <v>0</v>
      </c>
      <c r="AH627">
        <v>115</v>
      </c>
      <c r="AI627">
        <v>38</v>
      </c>
      <c r="AJ627">
        <v>50</v>
      </c>
      <c r="AK627">
        <v>0</v>
      </c>
      <c r="AL627">
        <v>11</v>
      </c>
      <c r="AM627">
        <v>153</v>
      </c>
      <c r="AN627">
        <v>88</v>
      </c>
      <c r="AO627" t="s">
        <v>2405</v>
      </c>
      <c r="AP627" t="s">
        <v>1471</v>
      </c>
      <c r="AQ627" t="s">
        <v>107</v>
      </c>
      <c r="AR627" t="s">
        <v>75</v>
      </c>
      <c r="AS627" t="s">
        <v>62</v>
      </c>
      <c r="AT627">
        <v>2006</v>
      </c>
      <c r="AV627" s="3">
        <v>44212.569444444445</v>
      </c>
    </row>
    <row r="628" spans="1:48" x14ac:dyDescent="0.3">
      <c r="A628" t="s">
        <v>2406</v>
      </c>
      <c r="B628" t="s">
        <v>50</v>
      </c>
      <c r="E628" s="2">
        <v>781212253296</v>
      </c>
      <c r="F628" t="s">
        <v>625</v>
      </c>
      <c r="G628" t="s">
        <v>52</v>
      </c>
      <c r="H628" t="s">
        <v>2407</v>
      </c>
      <c r="I628" t="s">
        <v>2408</v>
      </c>
      <c r="J628" s="3">
        <v>44209.236805555556</v>
      </c>
      <c r="K628" t="s">
        <v>2409</v>
      </c>
      <c r="M628" t="s">
        <v>56</v>
      </c>
      <c r="P628">
        <v>50</v>
      </c>
      <c r="Q628">
        <v>50</v>
      </c>
      <c r="R628">
        <v>2</v>
      </c>
      <c r="S628" s="4">
        <v>100</v>
      </c>
      <c r="T628">
        <v>0</v>
      </c>
      <c r="U628">
        <v>0</v>
      </c>
      <c r="V628">
        <v>0</v>
      </c>
      <c r="W628">
        <v>0.28000000000000003</v>
      </c>
      <c r="X628">
        <v>2</v>
      </c>
      <c r="Y628">
        <v>0.28000000000000003</v>
      </c>
      <c r="Z628">
        <v>0</v>
      </c>
      <c r="AA628">
        <v>0</v>
      </c>
      <c r="AB628">
        <v>0</v>
      </c>
      <c r="AC628" t="s">
        <v>57</v>
      </c>
      <c r="AD628">
        <v>0</v>
      </c>
      <c r="AE628">
        <v>0</v>
      </c>
      <c r="AF628">
        <v>0</v>
      </c>
      <c r="AG628">
        <v>0</v>
      </c>
      <c r="AH628">
        <v>100</v>
      </c>
      <c r="AI628">
        <v>88</v>
      </c>
      <c r="AJ628">
        <v>0</v>
      </c>
      <c r="AK628">
        <v>0</v>
      </c>
      <c r="AL628">
        <v>7</v>
      </c>
      <c r="AM628">
        <v>188</v>
      </c>
      <c r="AN628">
        <v>88</v>
      </c>
      <c r="AO628" t="s">
        <v>644</v>
      </c>
      <c r="AP628" t="s">
        <v>2319</v>
      </c>
      <c r="AQ628" t="s">
        <v>572</v>
      </c>
      <c r="AR628" t="s">
        <v>75</v>
      </c>
      <c r="AS628" t="s">
        <v>62</v>
      </c>
      <c r="AT628">
        <v>2704</v>
      </c>
      <c r="AV628" s="3">
        <v>44218.279861111114</v>
      </c>
    </row>
    <row r="629" spans="1:48" x14ac:dyDescent="0.3">
      <c r="A629" t="s">
        <v>2410</v>
      </c>
      <c r="B629" t="s">
        <v>50</v>
      </c>
      <c r="E629" s="2">
        <v>781212250841</v>
      </c>
      <c r="F629" t="s">
        <v>625</v>
      </c>
      <c r="G629" t="s">
        <v>52</v>
      </c>
      <c r="H629" t="s">
        <v>2411</v>
      </c>
      <c r="I629" t="s">
        <v>2408</v>
      </c>
      <c r="J629" s="3">
        <v>44210.75277777778</v>
      </c>
      <c r="K629" t="s">
        <v>2412</v>
      </c>
      <c r="M629" t="s">
        <v>85</v>
      </c>
      <c r="P629">
        <v>50</v>
      </c>
      <c r="Q629">
        <v>35</v>
      </c>
      <c r="R629">
        <v>8</v>
      </c>
      <c r="S629" s="4">
        <v>280</v>
      </c>
      <c r="T629">
        <v>120</v>
      </c>
      <c r="U629">
        <v>120</v>
      </c>
      <c r="V629">
        <v>0</v>
      </c>
      <c r="W629">
        <v>1.1200000000000001</v>
      </c>
      <c r="X629">
        <v>35</v>
      </c>
      <c r="Y629">
        <v>4.63</v>
      </c>
      <c r="Z629">
        <v>0</v>
      </c>
      <c r="AA629">
        <v>0</v>
      </c>
      <c r="AB629">
        <v>0</v>
      </c>
      <c r="AC629" t="s">
        <v>57</v>
      </c>
      <c r="AD629">
        <v>0</v>
      </c>
      <c r="AE629">
        <v>0</v>
      </c>
      <c r="AF629">
        <v>4900</v>
      </c>
      <c r="AG629">
        <v>0</v>
      </c>
      <c r="AH629">
        <v>1176</v>
      </c>
      <c r="AI629">
        <v>0</v>
      </c>
      <c r="AJ629">
        <v>100</v>
      </c>
      <c r="AK629">
        <v>0</v>
      </c>
      <c r="AL629">
        <v>86</v>
      </c>
      <c r="AM629">
        <v>1176</v>
      </c>
      <c r="AN629">
        <v>100</v>
      </c>
      <c r="AO629" t="s">
        <v>415</v>
      </c>
      <c r="AP629" t="s">
        <v>635</v>
      </c>
      <c r="AQ629" t="s">
        <v>95</v>
      </c>
      <c r="AR629" t="s">
        <v>75</v>
      </c>
      <c r="AS629" t="s">
        <v>62</v>
      </c>
      <c r="AT629">
        <v>3013</v>
      </c>
      <c r="AV629" s="3">
        <v>44214.586111111108</v>
      </c>
    </row>
    <row r="630" spans="1:48" x14ac:dyDescent="0.3">
      <c r="A630" t="s">
        <v>2410</v>
      </c>
      <c r="B630" t="s">
        <v>50</v>
      </c>
      <c r="E630" s="2">
        <v>781212250841</v>
      </c>
      <c r="F630" t="s">
        <v>625</v>
      </c>
      <c r="G630" t="s">
        <v>52</v>
      </c>
      <c r="H630" t="s">
        <v>2411</v>
      </c>
      <c r="I630" t="s">
        <v>2408</v>
      </c>
      <c r="J630" s="3">
        <v>44210.75277777778</v>
      </c>
      <c r="K630" t="s">
        <v>2412</v>
      </c>
      <c r="M630" t="s">
        <v>254</v>
      </c>
      <c r="P630">
        <v>80</v>
      </c>
      <c r="Q630">
        <v>35</v>
      </c>
      <c r="R630">
        <v>27</v>
      </c>
      <c r="S630" s="4">
        <v>945</v>
      </c>
      <c r="T630">
        <v>1215</v>
      </c>
      <c r="U630">
        <v>1215</v>
      </c>
      <c r="V630">
        <v>0</v>
      </c>
      <c r="W630">
        <v>3.51</v>
      </c>
      <c r="X630">
        <v>35</v>
      </c>
      <c r="Y630">
        <v>4.63</v>
      </c>
      <c r="Z630">
        <v>0</v>
      </c>
      <c r="AA630">
        <v>0</v>
      </c>
      <c r="AB630">
        <v>0</v>
      </c>
      <c r="AC630" t="s">
        <v>57</v>
      </c>
      <c r="AD630">
        <v>0</v>
      </c>
      <c r="AE630">
        <v>0</v>
      </c>
      <c r="AF630">
        <v>4900</v>
      </c>
      <c r="AG630">
        <v>0</v>
      </c>
      <c r="AH630">
        <v>1176</v>
      </c>
      <c r="AI630">
        <v>0</v>
      </c>
      <c r="AJ630">
        <v>100</v>
      </c>
      <c r="AK630">
        <v>0</v>
      </c>
      <c r="AL630">
        <v>86</v>
      </c>
      <c r="AM630">
        <v>1176</v>
      </c>
      <c r="AN630">
        <v>100</v>
      </c>
      <c r="AO630" t="s">
        <v>415</v>
      </c>
      <c r="AP630" t="s">
        <v>635</v>
      </c>
      <c r="AQ630" t="s">
        <v>95</v>
      </c>
      <c r="AR630" t="s">
        <v>75</v>
      </c>
      <c r="AS630" t="s">
        <v>62</v>
      </c>
      <c r="AT630">
        <v>3013</v>
      </c>
      <c r="AV630" s="3">
        <v>44214.586111111108</v>
      </c>
    </row>
    <row r="631" spans="1:48" x14ac:dyDescent="0.3">
      <c r="A631" t="s">
        <v>2413</v>
      </c>
      <c r="B631" t="s">
        <v>50</v>
      </c>
      <c r="E631" s="2">
        <v>781212249553</v>
      </c>
      <c r="F631" t="s">
        <v>625</v>
      </c>
      <c r="G631" t="s">
        <v>52</v>
      </c>
      <c r="H631" t="s">
        <v>2414</v>
      </c>
      <c r="I631" t="s">
        <v>2408</v>
      </c>
      <c r="J631" s="3">
        <v>44210.800694444442</v>
      </c>
      <c r="K631" t="s">
        <v>2415</v>
      </c>
      <c r="M631" t="s">
        <v>330</v>
      </c>
      <c r="P631">
        <v>80</v>
      </c>
      <c r="Q631">
        <v>35</v>
      </c>
      <c r="R631">
        <v>19</v>
      </c>
      <c r="S631" s="4">
        <v>665</v>
      </c>
      <c r="T631">
        <v>855</v>
      </c>
      <c r="U631">
        <v>855</v>
      </c>
      <c r="V631">
        <v>0</v>
      </c>
      <c r="W631">
        <v>2.66</v>
      </c>
      <c r="X631">
        <v>35</v>
      </c>
      <c r="Y631">
        <v>4.84</v>
      </c>
      <c r="Z631">
        <v>0</v>
      </c>
      <c r="AA631">
        <v>0</v>
      </c>
      <c r="AB631">
        <v>0</v>
      </c>
      <c r="AC631" t="s">
        <v>57</v>
      </c>
      <c r="AD631">
        <v>0</v>
      </c>
      <c r="AE631">
        <v>0</v>
      </c>
      <c r="AF631">
        <v>19800</v>
      </c>
      <c r="AG631">
        <v>0</v>
      </c>
      <c r="AH631">
        <v>1027</v>
      </c>
      <c r="AI631">
        <v>0</v>
      </c>
      <c r="AJ631">
        <v>100</v>
      </c>
      <c r="AK631">
        <v>0</v>
      </c>
      <c r="AL631">
        <v>86</v>
      </c>
      <c r="AM631">
        <v>1027</v>
      </c>
      <c r="AN631">
        <v>100</v>
      </c>
      <c r="AO631" t="s">
        <v>415</v>
      </c>
      <c r="AP631" t="s">
        <v>635</v>
      </c>
      <c r="AQ631" t="s">
        <v>95</v>
      </c>
      <c r="AR631" t="s">
        <v>75</v>
      </c>
      <c r="AS631" t="s">
        <v>62</v>
      </c>
      <c r="AT631">
        <v>3013</v>
      </c>
      <c r="AV631" s="3">
        <v>44214.800694444442</v>
      </c>
    </row>
    <row r="632" spans="1:48" x14ac:dyDescent="0.3">
      <c r="A632" t="s">
        <v>2413</v>
      </c>
      <c r="B632" t="s">
        <v>50</v>
      </c>
      <c r="E632" s="2">
        <v>781212249553</v>
      </c>
      <c r="F632" t="s">
        <v>625</v>
      </c>
      <c r="G632" t="s">
        <v>52</v>
      </c>
      <c r="H632" t="s">
        <v>2414</v>
      </c>
      <c r="I632" t="s">
        <v>2408</v>
      </c>
      <c r="J632" s="3">
        <v>44210.800694444442</v>
      </c>
      <c r="K632" t="s">
        <v>2415</v>
      </c>
      <c r="M632" t="s">
        <v>254</v>
      </c>
      <c r="P632">
        <v>80</v>
      </c>
      <c r="Q632">
        <v>35</v>
      </c>
      <c r="R632">
        <v>6</v>
      </c>
      <c r="S632" s="4">
        <v>210</v>
      </c>
      <c r="T632">
        <v>270</v>
      </c>
      <c r="U632">
        <v>270</v>
      </c>
      <c r="V632">
        <v>0</v>
      </c>
      <c r="W632">
        <v>0.78</v>
      </c>
      <c r="X632">
        <v>35</v>
      </c>
      <c r="Y632">
        <v>4.84</v>
      </c>
      <c r="Z632">
        <v>0</v>
      </c>
      <c r="AA632">
        <v>0</v>
      </c>
      <c r="AB632">
        <v>0</v>
      </c>
      <c r="AC632" t="s">
        <v>57</v>
      </c>
      <c r="AD632">
        <v>0</v>
      </c>
      <c r="AE632">
        <v>0</v>
      </c>
      <c r="AF632">
        <v>19800</v>
      </c>
      <c r="AG632">
        <v>0</v>
      </c>
      <c r="AH632">
        <v>1027</v>
      </c>
      <c r="AI632">
        <v>0</v>
      </c>
      <c r="AJ632">
        <v>100</v>
      </c>
      <c r="AK632">
        <v>0</v>
      </c>
      <c r="AL632">
        <v>86</v>
      </c>
      <c r="AM632">
        <v>1027</v>
      </c>
      <c r="AN632">
        <v>100</v>
      </c>
      <c r="AO632" t="s">
        <v>415</v>
      </c>
      <c r="AP632" t="s">
        <v>635</v>
      </c>
      <c r="AQ632" t="s">
        <v>95</v>
      </c>
      <c r="AR632" t="s">
        <v>75</v>
      </c>
      <c r="AS632" t="s">
        <v>62</v>
      </c>
      <c r="AT632">
        <v>3013</v>
      </c>
      <c r="AV632" s="3">
        <v>44214.800694444442</v>
      </c>
    </row>
    <row r="633" spans="1:48" x14ac:dyDescent="0.3">
      <c r="A633" t="s">
        <v>2413</v>
      </c>
      <c r="B633" t="s">
        <v>50</v>
      </c>
      <c r="E633" s="2">
        <v>781212249553</v>
      </c>
      <c r="F633" t="s">
        <v>625</v>
      </c>
      <c r="G633" t="s">
        <v>52</v>
      </c>
      <c r="H633" t="s">
        <v>2414</v>
      </c>
      <c r="I633" t="s">
        <v>2408</v>
      </c>
      <c r="J633" s="3">
        <v>44210.800694444442</v>
      </c>
      <c r="K633" t="s">
        <v>2415</v>
      </c>
      <c r="M633" t="s">
        <v>221</v>
      </c>
      <c r="P633">
        <v>60</v>
      </c>
      <c r="Q633">
        <v>35</v>
      </c>
      <c r="R633">
        <v>10</v>
      </c>
      <c r="S633" s="4">
        <v>350</v>
      </c>
      <c r="T633">
        <v>250</v>
      </c>
      <c r="U633">
        <v>250</v>
      </c>
      <c r="V633">
        <v>0</v>
      </c>
      <c r="W633">
        <v>1.4</v>
      </c>
      <c r="X633">
        <v>35</v>
      </c>
      <c r="Y633">
        <v>4.84</v>
      </c>
      <c r="Z633">
        <v>0</v>
      </c>
      <c r="AA633">
        <v>0</v>
      </c>
      <c r="AB633">
        <v>0</v>
      </c>
      <c r="AC633" t="s">
        <v>57</v>
      </c>
      <c r="AD633">
        <v>0</v>
      </c>
      <c r="AE633">
        <v>0</v>
      </c>
      <c r="AF633">
        <v>19800</v>
      </c>
      <c r="AG633">
        <v>0</v>
      </c>
      <c r="AH633">
        <v>1027</v>
      </c>
      <c r="AI633">
        <v>0</v>
      </c>
      <c r="AJ633">
        <v>100</v>
      </c>
      <c r="AK633">
        <v>0</v>
      </c>
      <c r="AL633">
        <v>86</v>
      </c>
      <c r="AM633">
        <v>1027</v>
      </c>
      <c r="AN633">
        <v>100</v>
      </c>
      <c r="AO633" t="s">
        <v>415</v>
      </c>
      <c r="AP633" t="s">
        <v>635</v>
      </c>
      <c r="AQ633" t="s">
        <v>95</v>
      </c>
      <c r="AR633" t="s">
        <v>75</v>
      </c>
      <c r="AS633" t="s">
        <v>62</v>
      </c>
      <c r="AT633">
        <v>3013</v>
      </c>
      <c r="AV633" s="3">
        <v>44214.800694444442</v>
      </c>
    </row>
    <row r="634" spans="1:48" x14ac:dyDescent="0.3">
      <c r="A634" t="s">
        <v>2416</v>
      </c>
      <c r="B634" t="s">
        <v>50</v>
      </c>
      <c r="E634" s="2">
        <v>781214773061</v>
      </c>
      <c r="F634" t="s">
        <v>625</v>
      </c>
      <c r="G634" t="s">
        <v>52</v>
      </c>
      <c r="H634" t="s">
        <v>2417</v>
      </c>
      <c r="I634" t="s">
        <v>2418</v>
      </c>
      <c r="J634" s="3">
        <v>44211.652083333334</v>
      </c>
      <c r="K634" t="s">
        <v>2419</v>
      </c>
      <c r="M634" t="s">
        <v>238</v>
      </c>
      <c r="P634">
        <v>50</v>
      </c>
      <c r="Q634">
        <v>50</v>
      </c>
      <c r="R634">
        <v>1</v>
      </c>
      <c r="S634" s="4">
        <v>50</v>
      </c>
      <c r="T634">
        <v>0</v>
      </c>
      <c r="U634">
        <v>0</v>
      </c>
      <c r="V634">
        <v>0</v>
      </c>
      <c r="W634">
        <v>0.14000000000000001</v>
      </c>
      <c r="X634">
        <v>8</v>
      </c>
      <c r="Y634">
        <v>1.1100000000000001</v>
      </c>
      <c r="Z634">
        <v>0</v>
      </c>
      <c r="AA634">
        <v>0</v>
      </c>
      <c r="AB634">
        <v>0</v>
      </c>
      <c r="AC634" t="s">
        <v>57</v>
      </c>
      <c r="AD634">
        <v>0</v>
      </c>
      <c r="AE634">
        <v>0</v>
      </c>
      <c r="AF634">
        <v>0</v>
      </c>
      <c r="AG634">
        <v>0</v>
      </c>
      <c r="AH634">
        <v>470</v>
      </c>
      <c r="AI634">
        <v>80</v>
      </c>
      <c r="AJ634">
        <v>0</v>
      </c>
      <c r="AK634">
        <v>0</v>
      </c>
      <c r="AL634">
        <v>33</v>
      </c>
      <c r="AM634">
        <v>550</v>
      </c>
      <c r="AN634">
        <v>80</v>
      </c>
      <c r="AO634" t="s">
        <v>473</v>
      </c>
      <c r="AP634" t="s">
        <v>204</v>
      </c>
      <c r="AQ634" t="s">
        <v>156</v>
      </c>
      <c r="AR634" t="s">
        <v>156</v>
      </c>
      <c r="AS634" t="s">
        <v>62</v>
      </c>
      <c r="AT634">
        <v>1720</v>
      </c>
      <c r="AV634" s="3">
        <v>44218.42083333333</v>
      </c>
    </row>
    <row r="635" spans="1:48" x14ac:dyDescent="0.3">
      <c r="A635" t="s">
        <v>2416</v>
      </c>
      <c r="B635" t="s">
        <v>50</v>
      </c>
      <c r="E635" s="2">
        <v>781214773061</v>
      </c>
      <c r="F635" t="s">
        <v>625</v>
      </c>
      <c r="G635" t="s">
        <v>52</v>
      </c>
      <c r="H635" t="s">
        <v>2417</v>
      </c>
      <c r="I635" t="s">
        <v>2418</v>
      </c>
      <c r="J635" s="3">
        <v>44211.652083333334</v>
      </c>
      <c r="K635" t="s">
        <v>2419</v>
      </c>
      <c r="M635" t="s">
        <v>330</v>
      </c>
      <c r="P635">
        <v>80</v>
      </c>
      <c r="Q635">
        <v>80</v>
      </c>
      <c r="R635">
        <v>1</v>
      </c>
      <c r="S635" s="4">
        <v>80</v>
      </c>
      <c r="T635">
        <v>0</v>
      </c>
      <c r="U635">
        <v>0</v>
      </c>
      <c r="V635">
        <v>0</v>
      </c>
      <c r="W635">
        <v>0.14000000000000001</v>
      </c>
      <c r="X635">
        <v>8</v>
      </c>
      <c r="Y635">
        <v>1.1100000000000001</v>
      </c>
      <c r="Z635">
        <v>0</v>
      </c>
      <c r="AA635">
        <v>0</v>
      </c>
      <c r="AB635">
        <v>0</v>
      </c>
      <c r="AC635" t="s">
        <v>57</v>
      </c>
      <c r="AD635">
        <v>0</v>
      </c>
      <c r="AE635">
        <v>0</v>
      </c>
      <c r="AF635">
        <v>0</v>
      </c>
      <c r="AG635">
        <v>0</v>
      </c>
      <c r="AH635">
        <v>470</v>
      </c>
      <c r="AI635">
        <v>80</v>
      </c>
      <c r="AJ635">
        <v>0</v>
      </c>
      <c r="AK635">
        <v>0</v>
      </c>
      <c r="AL635">
        <v>33</v>
      </c>
      <c r="AM635">
        <v>550</v>
      </c>
      <c r="AN635">
        <v>80</v>
      </c>
      <c r="AO635" t="s">
        <v>473</v>
      </c>
      <c r="AP635" t="s">
        <v>204</v>
      </c>
      <c r="AQ635" t="s">
        <v>156</v>
      </c>
      <c r="AR635" t="s">
        <v>156</v>
      </c>
      <c r="AS635" t="s">
        <v>62</v>
      </c>
      <c r="AT635">
        <v>1720</v>
      </c>
      <c r="AV635" s="3">
        <v>44218.42083333333</v>
      </c>
    </row>
    <row r="636" spans="1:48" x14ac:dyDescent="0.3">
      <c r="A636" t="s">
        <v>2416</v>
      </c>
      <c r="B636" t="s">
        <v>50</v>
      </c>
      <c r="E636" s="2">
        <v>781214773061</v>
      </c>
      <c r="F636" t="s">
        <v>625</v>
      </c>
      <c r="G636" t="s">
        <v>52</v>
      </c>
      <c r="H636" t="s">
        <v>2417</v>
      </c>
      <c r="I636" t="s">
        <v>2418</v>
      </c>
      <c r="J636" s="3">
        <v>44211.652083333334</v>
      </c>
      <c r="K636" t="s">
        <v>2419</v>
      </c>
      <c r="M636" t="s">
        <v>254</v>
      </c>
      <c r="P636">
        <v>80</v>
      </c>
      <c r="Q636">
        <v>80</v>
      </c>
      <c r="R636">
        <v>1</v>
      </c>
      <c r="S636" s="4">
        <v>80</v>
      </c>
      <c r="T636">
        <v>0</v>
      </c>
      <c r="U636">
        <v>0</v>
      </c>
      <c r="V636">
        <v>0</v>
      </c>
      <c r="W636">
        <v>0.13</v>
      </c>
      <c r="X636">
        <v>8</v>
      </c>
      <c r="Y636">
        <v>1.1100000000000001</v>
      </c>
      <c r="Z636">
        <v>0</v>
      </c>
      <c r="AA636">
        <v>0</v>
      </c>
      <c r="AB636">
        <v>0</v>
      </c>
      <c r="AC636" t="s">
        <v>57</v>
      </c>
      <c r="AD636">
        <v>0</v>
      </c>
      <c r="AE636">
        <v>0</v>
      </c>
      <c r="AF636">
        <v>0</v>
      </c>
      <c r="AG636">
        <v>0</v>
      </c>
      <c r="AH636">
        <v>470</v>
      </c>
      <c r="AI636">
        <v>80</v>
      </c>
      <c r="AJ636">
        <v>0</v>
      </c>
      <c r="AK636">
        <v>0</v>
      </c>
      <c r="AL636">
        <v>33</v>
      </c>
      <c r="AM636">
        <v>550</v>
      </c>
      <c r="AN636">
        <v>80</v>
      </c>
      <c r="AO636" t="s">
        <v>473</v>
      </c>
      <c r="AP636" t="s">
        <v>204</v>
      </c>
      <c r="AQ636" t="s">
        <v>156</v>
      </c>
      <c r="AR636" t="s">
        <v>156</v>
      </c>
      <c r="AS636" t="s">
        <v>62</v>
      </c>
      <c r="AT636">
        <v>1720</v>
      </c>
      <c r="AV636" s="3">
        <v>44218.42083333333</v>
      </c>
    </row>
    <row r="637" spans="1:48" x14ac:dyDescent="0.3">
      <c r="A637" t="s">
        <v>2416</v>
      </c>
      <c r="B637" t="s">
        <v>50</v>
      </c>
      <c r="E637" s="2">
        <v>781214773061</v>
      </c>
      <c r="F637" t="s">
        <v>625</v>
      </c>
      <c r="G637" t="s">
        <v>52</v>
      </c>
      <c r="H637" t="s">
        <v>2417</v>
      </c>
      <c r="I637" t="s">
        <v>2418</v>
      </c>
      <c r="J637" s="3">
        <v>44211.652083333334</v>
      </c>
      <c r="K637" t="s">
        <v>2419</v>
      </c>
      <c r="M637" t="s">
        <v>221</v>
      </c>
      <c r="P637">
        <v>60</v>
      </c>
      <c r="Q637">
        <v>60</v>
      </c>
      <c r="R637">
        <v>1</v>
      </c>
      <c r="S637" s="4">
        <v>60</v>
      </c>
      <c r="T637">
        <v>0</v>
      </c>
      <c r="U637">
        <v>0</v>
      </c>
      <c r="V637">
        <v>0</v>
      </c>
      <c r="W637">
        <v>0.14000000000000001</v>
      </c>
      <c r="X637">
        <v>8</v>
      </c>
      <c r="Y637">
        <v>1.1100000000000001</v>
      </c>
      <c r="Z637">
        <v>0</v>
      </c>
      <c r="AA637">
        <v>0</v>
      </c>
      <c r="AB637">
        <v>0</v>
      </c>
      <c r="AC637" t="s">
        <v>57</v>
      </c>
      <c r="AD637">
        <v>0</v>
      </c>
      <c r="AE637">
        <v>0</v>
      </c>
      <c r="AF637">
        <v>0</v>
      </c>
      <c r="AG637">
        <v>0</v>
      </c>
      <c r="AH637">
        <v>470</v>
      </c>
      <c r="AI637">
        <v>80</v>
      </c>
      <c r="AJ637">
        <v>0</v>
      </c>
      <c r="AK637">
        <v>0</v>
      </c>
      <c r="AL637">
        <v>33</v>
      </c>
      <c r="AM637">
        <v>550</v>
      </c>
      <c r="AN637">
        <v>80</v>
      </c>
      <c r="AO637" t="s">
        <v>473</v>
      </c>
      <c r="AP637" t="s">
        <v>204</v>
      </c>
      <c r="AQ637" t="s">
        <v>156</v>
      </c>
      <c r="AR637" t="s">
        <v>156</v>
      </c>
      <c r="AS637" t="s">
        <v>62</v>
      </c>
      <c r="AT637">
        <v>1720</v>
      </c>
      <c r="AV637" s="3">
        <v>44218.42083333333</v>
      </c>
    </row>
    <row r="638" spans="1:48" x14ac:dyDescent="0.3">
      <c r="A638" t="s">
        <v>2416</v>
      </c>
      <c r="B638" t="s">
        <v>50</v>
      </c>
      <c r="E638" s="2">
        <v>781214773061</v>
      </c>
      <c r="F638" t="s">
        <v>625</v>
      </c>
      <c r="G638" t="s">
        <v>52</v>
      </c>
      <c r="H638" t="s">
        <v>2417</v>
      </c>
      <c r="I638" t="s">
        <v>2418</v>
      </c>
      <c r="J638" s="3">
        <v>44211.652083333334</v>
      </c>
      <c r="K638" t="s">
        <v>2419</v>
      </c>
      <c r="M638" t="s">
        <v>191</v>
      </c>
      <c r="P638">
        <v>50</v>
      </c>
      <c r="Q638">
        <v>50</v>
      </c>
      <c r="R638">
        <v>4</v>
      </c>
      <c r="S638" s="4">
        <v>200</v>
      </c>
      <c r="T638">
        <v>0</v>
      </c>
      <c r="U638">
        <v>0</v>
      </c>
      <c r="V638">
        <v>0</v>
      </c>
      <c r="W638">
        <v>0.56000000000000005</v>
      </c>
      <c r="X638">
        <v>8</v>
      </c>
      <c r="Y638">
        <v>1.1100000000000001</v>
      </c>
      <c r="Z638">
        <v>0</v>
      </c>
      <c r="AA638">
        <v>0</v>
      </c>
      <c r="AB638">
        <v>0</v>
      </c>
      <c r="AC638" t="s">
        <v>57</v>
      </c>
      <c r="AD638">
        <v>0</v>
      </c>
      <c r="AE638">
        <v>0</v>
      </c>
      <c r="AF638">
        <v>0</v>
      </c>
      <c r="AG638">
        <v>0</v>
      </c>
      <c r="AH638">
        <v>470</v>
      </c>
      <c r="AI638">
        <v>80</v>
      </c>
      <c r="AJ638">
        <v>0</v>
      </c>
      <c r="AK638">
        <v>0</v>
      </c>
      <c r="AL638">
        <v>33</v>
      </c>
      <c r="AM638">
        <v>550</v>
      </c>
      <c r="AN638">
        <v>80</v>
      </c>
      <c r="AO638" t="s">
        <v>473</v>
      </c>
      <c r="AP638" t="s">
        <v>204</v>
      </c>
      <c r="AQ638" t="s">
        <v>156</v>
      </c>
      <c r="AR638" t="s">
        <v>156</v>
      </c>
      <c r="AS638" t="s">
        <v>62</v>
      </c>
      <c r="AT638">
        <v>1720</v>
      </c>
      <c r="AV638" s="3">
        <v>44218.42083333333</v>
      </c>
    </row>
    <row r="639" spans="1:48" x14ac:dyDescent="0.3">
      <c r="A639" t="s">
        <v>2420</v>
      </c>
      <c r="B639" t="s">
        <v>50</v>
      </c>
      <c r="E639" s="2">
        <v>781227481523</v>
      </c>
      <c r="F639" t="s">
        <v>625</v>
      </c>
      <c r="G639" t="s">
        <v>52</v>
      </c>
      <c r="H639" t="s">
        <v>2421</v>
      </c>
      <c r="I639" t="s">
        <v>2422</v>
      </c>
      <c r="J639" s="3">
        <v>44214.019444444442</v>
      </c>
      <c r="K639" t="s">
        <v>2392</v>
      </c>
      <c r="M639" t="s">
        <v>330</v>
      </c>
      <c r="P639">
        <v>80</v>
      </c>
      <c r="Q639">
        <v>80</v>
      </c>
      <c r="R639">
        <v>1</v>
      </c>
      <c r="S639" s="4">
        <v>80</v>
      </c>
      <c r="T639">
        <v>0</v>
      </c>
      <c r="U639">
        <v>0</v>
      </c>
      <c r="V639">
        <v>0</v>
      </c>
      <c r="W639">
        <v>0.14000000000000001</v>
      </c>
      <c r="X639">
        <v>4</v>
      </c>
      <c r="Y639">
        <v>0.55000000000000004</v>
      </c>
      <c r="Z639">
        <v>0</v>
      </c>
      <c r="AA639">
        <v>0</v>
      </c>
      <c r="AB639">
        <v>50</v>
      </c>
      <c r="AC639" t="s">
        <v>57</v>
      </c>
      <c r="AD639">
        <v>0</v>
      </c>
      <c r="AE639">
        <v>0</v>
      </c>
      <c r="AF639">
        <v>5300</v>
      </c>
      <c r="AG639">
        <v>0</v>
      </c>
      <c r="AH639">
        <v>157</v>
      </c>
      <c r="AI639">
        <v>38</v>
      </c>
      <c r="AJ639">
        <v>50</v>
      </c>
      <c r="AK639">
        <v>0</v>
      </c>
      <c r="AL639">
        <v>18</v>
      </c>
      <c r="AM639">
        <v>195</v>
      </c>
      <c r="AN639">
        <v>88</v>
      </c>
      <c r="AO639" t="s">
        <v>118</v>
      </c>
      <c r="AP639" t="s">
        <v>2423</v>
      </c>
      <c r="AQ639" t="s">
        <v>343</v>
      </c>
      <c r="AR639" t="s">
        <v>61</v>
      </c>
      <c r="AS639" t="s">
        <v>62</v>
      </c>
      <c r="AT639">
        <v>4402</v>
      </c>
      <c r="AV639" s="3">
        <v>44221.465277777781</v>
      </c>
    </row>
    <row r="640" spans="1:48" x14ac:dyDescent="0.3">
      <c r="A640" t="s">
        <v>2420</v>
      </c>
      <c r="B640" t="s">
        <v>50</v>
      </c>
      <c r="E640" s="2">
        <v>781227481523</v>
      </c>
      <c r="F640" t="s">
        <v>625</v>
      </c>
      <c r="G640" t="s">
        <v>52</v>
      </c>
      <c r="H640" t="s">
        <v>2421</v>
      </c>
      <c r="I640" t="s">
        <v>2422</v>
      </c>
      <c r="J640" s="3">
        <v>44214.019444444442</v>
      </c>
      <c r="K640" t="s">
        <v>2392</v>
      </c>
      <c r="M640" t="s">
        <v>254</v>
      </c>
      <c r="P640">
        <v>80</v>
      </c>
      <c r="Q640">
        <v>80</v>
      </c>
      <c r="R640">
        <v>1</v>
      </c>
      <c r="S640" s="4">
        <v>80</v>
      </c>
      <c r="T640">
        <v>0</v>
      </c>
      <c r="U640">
        <v>0</v>
      </c>
      <c r="V640">
        <v>0</v>
      </c>
      <c r="W640">
        <v>0.13</v>
      </c>
      <c r="X640">
        <v>4</v>
      </c>
      <c r="Y640">
        <v>0.55000000000000004</v>
      </c>
      <c r="Z640">
        <v>0</v>
      </c>
      <c r="AA640">
        <v>0</v>
      </c>
      <c r="AB640">
        <v>50</v>
      </c>
      <c r="AC640" t="s">
        <v>57</v>
      </c>
      <c r="AD640">
        <v>0</v>
      </c>
      <c r="AE640">
        <v>0</v>
      </c>
      <c r="AF640">
        <v>5300</v>
      </c>
      <c r="AG640">
        <v>0</v>
      </c>
      <c r="AH640">
        <v>157</v>
      </c>
      <c r="AI640">
        <v>38</v>
      </c>
      <c r="AJ640">
        <v>50</v>
      </c>
      <c r="AK640">
        <v>0</v>
      </c>
      <c r="AL640">
        <v>18</v>
      </c>
      <c r="AM640">
        <v>195</v>
      </c>
      <c r="AN640">
        <v>88</v>
      </c>
      <c r="AO640" t="s">
        <v>118</v>
      </c>
      <c r="AP640" t="s">
        <v>2423</v>
      </c>
      <c r="AQ640" t="s">
        <v>343</v>
      </c>
      <c r="AR640" t="s">
        <v>61</v>
      </c>
      <c r="AS640" t="s">
        <v>62</v>
      </c>
      <c r="AT640">
        <v>4402</v>
      </c>
      <c r="AV640" s="3">
        <v>44221.465277777781</v>
      </c>
    </row>
    <row r="641" spans="1:48" x14ac:dyDescent="0.3">
      <c r="A641" t="s">
        <v>2420</v>
      </c>
      <c r="B641" t="s">
        <v>50</v>
      </c>
      <c r="E641" s="2">
        <v>781227481523</v>
      </c>
      <c r="F641" t="s">
        <v>625</v>
      </c>
      <c r="G641" t="s">
        <v>52</v>
      </c>
      <c r="H641" t="s">
        <v>2421</v>
      </c>
      <c r="I641" t="s">
        <v>2422</v>
      </c>
      <c r="J641" s="3">
        <v>44214.019444444442</v>
      </c>
      <c r="K641" t="s">
        <v>2392</v>
      </c>
      <c r="M641" t="s">
        <v>191</v>
      </c>
      <c r="P641">
        <v>50</v>
      </c>
      <c r="Q641">
        <v>50</v>
      </c>
      <c r="R641">
        <v>1</v>
      </c>
      <c r="S641" s="4">
        <v>50</v>
      </c>
      <c r="T641">
        <v>0</v>
      </c>
      <c r="U641">
        <v>0</v>
      </c>
      <c r="V641">
        <v>0</v>
      </c>
      <c r="W641">
        <v>0.14000000000000001</v>
      </c>
      <c r="X641">
        <v>4</v>
      </c>
      <c r="Y641">
        <v>0.55000000000000004</v>
      </c>
      <c r="Z641">
        <v>0</v>
      </c>
      <c r="AA641">
        <v>0</v>
      </c>
      <c r="AB641">
        <v>50</v>
      </c>
      <c r="AC641" t="s">
        <v>57</v>
      </c>
      <c r="AD641">
        <v>0</v>
      </c>
      <c r="AE641">
        <v>0</v>
      </c>
      <c r="AF641">
        <v>5300</v>
      </c>
      <c r="AG641">
        <v>0</v>
      </c>
      <c r="AH641">
        <v>157</v>
      </c>
      <c r="AI641">
        <v>38</v>
      </c>
      <c r="AJ641">
        <v>50</v>
      </c>
      <c r="AK641">
        <v>0</v>
      </c>
      <c r="AL641">
        <v>18</v>
      </c>
      <c r="AM641">
        <v>195</v>
      </c>
      <c r="AN641">
        <v>88</v>
      </c>
      <c r="AO641" t="s">
        <v>118</v>
      </c>
      <c r="AP641" t="s">
        <v>2423</v>
      </c>
      <c r="AQ641" t="s">
        <v>343</v>
      </c>
      <c r="AR641" t="s">
        <v>61</v>
      </c>
      <c r="AS641" t="s">
        <v>62</v>
      </c>
      <c r="AT641">
        <v>4402</v>
      </c>
      <c r="AV641" s="3">
        <v>44221.465277777781</v>
      </c>
    </row>
    <row r="642" spans="1:48" x14ac:dyDescent="0.3">
      <c r="A642" t="s">
        <v>2420</v>
      </c>
      <c r="B642" t="s">
        <v>50</v>
      </c>
      <c r="E642" s="2">
        <v>781227481523</v>
      </c>
      <c r="F642" t="s">
        <v>625</v>
      </c>
      <c r="G642" t="s">
        <v>52</v>
      </c>
      <c r="H642" t="s">
        <v>2421</v>
      </c>
      <c r="I642" t="s">
        <v>2422</v>
      </c>
      <c r="J642" s="3">
        <v>44214.019444444442</v>
      </c>
      <c r="K642" t="s">
        <v>2392</v>
      </c>
      <c r="M642" t="s">
        <v>56</v>
      </c>
      <c r="P642">
        <v>50</v>
      </c>
      <c r="Q642">
        <v>50</v>
      </c>
      <c r="R642">
        <v>1</v>
      </c>
      <c r="S642" s="4">
        <v>50</v>
      </c>
      <c r="T642">
        <v>0</v>
      </c>
      <c r="U642">
        <v>0</v>
      </c>
      <c r="V642">
        <v>0</v>
      </c>
      <c r="W642">
        <v>0.14000000000000001</v>
      </c>
      <c r="X642">
        <v>4</v>
      </c>
      <c r="Y642">
        <v>0.55000000000000004</v>
      </c>
      <c r="Z642">
        <v>0</v>
      </c>
      <c r="AA642">
        <v>0</v>
      </c>
      <c r="AB642">
        <v>50</v>
      </c>
      <c r="AC642" t="s">
        <v>57</v>
      </c>
      <c r="AD642">
        <v>0</v>
      </c>
      <c r="AE642">
        <v>0</v>
      </c>
      <c r="AF642">
        <v>5300</v>
      </c>
      <c r="AG642">
        <v>0</v>
      </c>
      <c r="AH642">
        <v>157</v>
      </c>
      <c r="AI642">
        <v>38</v>
      </c>
      <c r="AJ642">
        <v>50</v>
      </c>
      <c r="AK642">
        <v>0</v>
      </c>
      <c r="AL642">
        <v>18</v>
      </c>
      <c r="AM642">
        <v>195</v>
      </c>
      <c r="AN642">
        <v>88</v>
      </c>
      <c r="AO642" t="s">
        <v>118</v>
      </c>
      <c r="AP642" t="s">
        <v>2423</v>
      </c>
      <c r="AQ642" t="s">
        <v>343</v>
      </c>
      <c r="AR642" t="s">
        <v>61</v>
      </c>
      <c r="AS642" t="s">
        <v>62</v>
      </c>
      <c r="AT642">
        <v>4402</v>
      </c>
      <c r="AV642" s="3">
        <v>44221.465277777781</v>
      </c>
    </row>
    <row r="643" spans="1:48" x14ac:dyDescent="0.3">
      <c r="A643" t="s">
        <v>2424</v>
      </c>
      <c r="B643" t="s">
        <v>50</v>
      </c>
      <c r="E643" s="2">
        <v>781227478511</v>
      </c>
      <c r="F643" t="s">
        <v>625</v>
      </c>
      <c r="G643" t="s">
        <v>52</v>
      </c>
      <c r="H643" t="s">
        <v>2425</v>
      </c>
      <c r="I643" t="s">
        <v>2422</v>
      </c>
      <c r="J643" s="3">
        <v>44214.493055555555</v>
      </c>
      <c r="K643" t="s">
        <v>2426</v>
      </c>
      <c r="M643" t="s">
        <v>191</v>
      </c>
      <c r="P643">
        <v>50</v>
      </c>
      <c r="Q643">
        <v>50</v>
      </c>
      <c r="R643">
        <v>8</v>
      </c>
      <c r="S643" s="4">
        <v>400</v>
      </c>
      <c r="T643">
        <v>0</v>
      </c>
      <c r="U643">
        <v>0</v>
      </c>
      <c r="V643">
        <v>0</v>
      </c>
      <c r="W643">
        <v>1.1200000000000001</v>
      </c>
      <c r="X643">
        <v>8</v>
      </c>
      <c r="Y643">
        <v>1.1200000000000001</v>
      </c>
      <c r="Z643">
        <v>0</v>
      </c>
      <c r="AA643">
        <v>0</v>
      </c>
      <c r="AB643">
        <v>0</v>
      </c>
      <c r="AC643" t="s">
        <v>57</v>
      </c>
      <c r="AD643">
        <v>0</v>
      </c>
      <c r="AE643">
        <v>0</v>
      </c>
      <c r="AF643">
        <v>3100</v>
      </c>
      <c r="AG643">
        <v>0</v>
      </c>
      <c r="AH643">
        <v>369</v>
      </c>
      <c r="AI643">
        <v>30</v>
      </c>
      <c r="AJ643">
        <v>50</v>
      </c>
      <c r="AK643">
        <v>0</v>
      </c>
      <c r="AL643">
        <v>28</v>
      </c>
      <c r="AM643">
        <v>399</v>
      </c>
      <c r="AN643">
        <v>80</v>
      </c>
      <c r="AO643" t="s">
        <v>1295</v>
      </c>
      <c r="AP643" t="s">
        <v>1296</v>
      </c>
      <c r="AQ643" t="s">
        <v>68</v>
      </c>
      <c r="AR643" t="s">
        <v>61</v>
      </c>
      <c r="AS643" t="s">
        <v>62</v>
      </c>
      <c r="AT643">
        <v>4118</v>
      </c>
      <c r="AU643" t="s">
        <v>2427</v>
      </c>
      <c r="AV643" s="3">
        <v>44216.963888888888</v>
      </c>
    </row>
    <row r="644" spans="1:48" x14ac:dyDescent="0.3">
      <c r="A644" t="s">
        <v>2428</v>
      </c>
      <c r="B644" t="s">
        <v>50</v>
      </c>
      <c r="E644" s="2">
        <v>781236751616</v>
      </c>
      <c r="F644" t="s">
        <v>625</v>
      </c>
      <c r="G644" t="s">
        <v>52</v>
      </c>
      <c r="H644" t="s">
        <v>2429</v>
      </c>
      <c r="I644" t="s">
        <v>2430</v>
      </c>
      <c r="J644" s="3">
        <v>44216.039583333331</v>
      </c>
      <c r="K644" t="s">
        <v>2431</v>
      </c>
      <c r="M644" t="s">
        <v>2432</v>
      </c>
      <c r="P644">
        <v>150</v>
      </c>
      <c r="Q644">
        <v>150</v>
      </c>
      <c r="R644">
        <v>1</v>
      </c>
      <c r="S644" s="4">
        <v>150</v>
      </c>
      <c r="T644">
        <v>0</v>
      </c>
      <c r="U644">
        <v>0</v>
      </c>
      <c r="V644">
        <v>0</v>
      </c>
      <c r="W644">
        <v>0.5</v>
      </c>
      <c r="X644">
        <v>1</v>
      </c>
      <c r="Y644">
        <v>0.5</v>
      </c>
      <c r="Z644">
        <v>0</v>
      </c>
      <c r="AA644">
        <v>0</v>
      </c>
      <c r="AB644">
        <v>0</v>
      </c>
      <c r="AC644" t="s">
        <v>57</v>
      </c>
      <c r="AD644">
        <v>0</v>
      </c>
      <c r="AE644">
        <v>0</v>
      </c>
      <c r="AF644">
        <v>0</v>
      </c>
      <c r="AG644">
        <v>0</v>
      </c>
      <c r="AH644">
        <v>150</v>
      </c>
      <c r="AI644">
        <v>80</v>
      </c>
      <c r="AJ644">
        <v>0</v>
      </c>
      <c r="AK644">
        <v>0</v>
      </c>
      <c r="AL644">
        <v>11</v>
      </c>
      <c r="AM644">
        <v>230</v>
      </c>
      <c r="AN644">
        <v>80</v>
      </c>
      <c r="AO644" t="s">
        <v>2433</v>
      </c>
      <c r="AP644" t="s">
        <v>318</v>
      </c>
      <c r="AQ644" t="s">
        <v>156</v>
      </c>
      <c r="AR644" t="s">
        <v>156</v>
      </c>
      <c r="AS644" t="s">
        <v>62</v>
      </c>
      <c r="AT644">
        <v>1212</v>
      </c>
      <c r="AV644" s="3">
        <v>44220.995138888888</v>
      </c>
    </row>
    <row r="645" spans="1:48" x14ac:dyDescent="0.3">
      <c r="A645" t="s">
        <v>2434</v>
      </c>
      <c r="B645" t="s">
        <v>50</v>
      </c>
      <c r="E645" s="2">
        <v>781236750414</v>
      </c>
      <c r="F645" t="s">
        <v>625</v>
      </c>
      <c r="G645" t="s">
        <v>52</v>
      </c>
      <c r="H645" t="s">
        <v>2435</v>
      </c>
      <c r="I645" t="s">
        <v>2430</v>
      </c>
      <c r="J645" s="3">
        <v>44216.557638888888</v>
      </c>
      <c r="K645" t="s">
        <v>2436</v>
      </c>
      <c r="M645" t="s">
        <v>56</v>
      </c>
      <c r="P645">
        <v>50</v>
      </c>
      <c r="Q645">
        <v>50</v>
      </c>
      <c r="R645">
        <v>6</v>
      </c>
      <c r="S645" s="4">
        <v>300</v>
      </c>
      <c r="T645">
        <v>0</v>
      </c>
      <c r="U645">
        <v>0</v>
      </c>
      <c r="V645">
        <v>0</v>
      </c>
      <c r="W645">
        <v>0.84</v>
      </c>
      <c r="X645">
        <v>6</v>
      </c>
      <c r="Y645">
        <v>0.84</v>
      </c>
      <c r="Z645">
        <v>0</v>
      </c>
      <c r="AA645">
        <v>0</v>
      </c>
      <c r="AB645">
        <v>0</v>
      </c>
      <c r="AC645" t="s">
        <v>57</v>
      </c>
      <c r="AD645">
        <v>0</v>
      </c>
      <c r="AE645">
        <v>0</v>
      </c>
      <c r="AF645">
        <v>1400</v>
      </c>
      <c r="AG645">
        <v>0</v>
      </c>
      <c r="AH645">
        <v>286</v>
      </c>
      <c r="AI645">
        <v>80</v>
      </c>
      <c r="AJ645">
        <v>0</v>
      </c>
      <c r="AK645">
        <v>0</v>
      </c>
      <c r="AL645">
        <v>21</v>
      </c>
      <c r="AM645">
        <v>366</v>
      </c>
      <c r="AN645">
        <v>80</v>
      </c>
      <c r="AO645" t="s">
        <v>2365</v>
      </c>
      <c r="AP645" t="s">
        <v>67</v>
      </c>
      <c r="AQ645" t="s">
        <v>68</v>
      </c>
      <c r="AR645" t="s">
        <v>61</v>
      </c>
      <c r="AS645" t="s">
        <v>62</v>
      </c>
      <c r="AT645">
        <v>4115</v>
      </c>
      <c r="AV645" s="3">
        <v>44225.35</v>
      </c>
    </row>
    <row r="646" spans="1:48" x14ac:dyDescent="0.3">
      <c r="A646" t="s">
        <v>2437</v>
      </c>
      <c r="B646" t="s">
        <v>50</v>
      </c>
      <c r="E646" s="2">
        <v>781251876475</v>
      </c>
      <c r="F646" t="s">
        <v>625</v>
      </c>
      <c r="G646" t="s">
        <v>52</v>
      </c>
      <c r="H646" t="s">
        <v>2438</v>
      </c>
      <c r="I646" t="s">
        <v>2439</v>
      </c>
      <c r="J646" s="3">
        <v>44220.566666666666</v>
      </c>
      <c r="K646" t="s">
        <v>2440</v>
      </c>
      <c r="M646" t="s">
        <v>56</v>
      </c>
      <c r="P646">
        <v>50</v>
      </c>
      <c r="Q646">
        <v>50</v>
      </c>
      <c r="R646">
        <v>3</v>
      </c>
      <c r="S646" s="4">
        <v>150</v>
      </c>
      <c r="T646">
        <v>0</v>
      </c>
      <c r="U646">
        <v>0</v>
      </c>
      <c r="V646">
        <v>0</v>
      </c>
      <c r="W646">
        <v>0.42</v>
      </c>
      <c r="X646">
        <v>3</v>
      </c>
      <c r="Y646">
        <v>0.42</v>
      </c>
      <c r="Z646">
        <v>0</v>
      </c>
      <c r="AA646">
        <v>0</v>
      </c>
      <c r="AB646">
        <v>0</v>
      </c>
      <c r="AC646" t="s">
        <v>57</v>
      </c>
      <c r="AD646">
        <v>0</v>
      </c>
      <c r="AE646">
        <v>0</v>
      </c>
      <c r="AF646">
        <v>3200</v>
      </c>
      <c r="AG646">
        <v>0</v>
      </c>
      <c r="AH646">
        <v>118</v>
      </c>
      <c r="AI646">
        <v>80</v>
      </c>
      <c r="AJ646">
        <v>0</v>
      </c>
      <c r="AK646">
        <v>0</v>
      </c>
      <c r="AL646">
        <v>11</v>
      </c>
      <c r="AM646">
        <v>198</v>
      </c>
      <c r="AN646">
        <v>80</v>
      </c>
      <c r="AO646" t="s">
        <v>2441</v>
      </c>
      <c r="AP646" t="s">
        <v>155</v>
      </c>
      <c r="AQ646" t="s">
        <v>156</v>
      </c>
      <c r="AR646" t="s">
        <v>156</v>
      </c>
      <c r="AS646" t="s">
        <v>62</v>
      </c>
      <c r="AT646">
        <v>1215</v>
      </c>
      <c r="AV646" s="3">
        <v>44225.493055555555</v>
      </c>
    </row>
    <row r="647" spans="1:48" x14ac:dyDescent="0.3">
      <c r="A647" t="s">
        <v>2442</v>
      </c>
      <c r="B647" t="s">
        <v>50</v>
      </c>
      <c r="E647" s="2">
        <v>781265002896</v>
      </c>
      <c r="F647" t="s">
        <v>625</v>
      </c>
      <c r="G647" t="s">
        <v>52</v>
      </c>
      <c r="H647" t="s">
        <v>2443</v>
      </c>
      <c r="I647" t="s">
        <v>2444</v>
      </c>
      <c r="J647" s="3">
        <v>44222.566666666666</v>
      </c>
      <c r="K647" t="s">
        <v>2445</v>
      </c>
      <c r="M647" t="s">
        <v>254</v>
      </c>
      <c r="P647">
        <v>80</v>
      </c>
      <c r="Q647">
        <v>80</v>
      </c>
      <c r="R647">
        <v>3</v>
      </c>
      <c r="S647" s="4">
        <v>240</v>
      </c>
      <c r="T647">
        <v>0</v>
      </c>
      <c r="U647">
        <v>0</v>
      </c>
      <c r="V647">
        <v>0</v>
      </c>
      <c r="W647">
        <v>0.39</v>
      </c>
      <c r="X647">
        <v>3</v>
      </c>
      <c r="Y647">
        <v>0.39</v>
      </c>
      <c r="Z647">
        <v>0</v>
      </c>
      <c r="AA647">
        <v>0</v>
      </c>
      <c r="AB647">
        <v>0</v>
      </c>
      <c r="AC647" t="s">
        <v>57</v>
      </c>
      <c r="AD647">
        <v>0</v>
      </c>
      <c r="AE647">
        <v>0</v>
      </c>
      <c r="AF647">
        <v>0</v>
      </c>
      <c r="AG647">
        <v>0</v>
      </c>
      <c r="AH647">
        <v>240</v>
      </c>
      <c r="AI647">
        <v>30</v>
      </c>
      <c r="AJ647">
        <v>50</v>
      </c>
      <c r="AK647">
        <v>0</v>
      </c>
      <c r="AL647">
        <v>17</v>
      </c>
      <c r="AM647">
        <v>270</v>
      </c>
      <c r="AN647">
        <v>80</v>
      </c>
      <c r="AO647" t="s">
        <v>1950</v>
      </c>
      <c r="AP647" t="s">
        <v>963</v>
      </c>
      <c r="AQ647" t="s">
        <v>68</v>
      </c>
      <c r="AR647" t="s">
        <v>61</v>
      </c>
      <c r="AS647" t="s">
        <v>62</v>
      </c>
      <c r="AT647">
        <v>4104</v>
      </c>
      <c r="AV647" s="3">
        <v>44231.372916666667</v>
      </c>
    </row>
    <row r="648" spans="1:48" x14ac:dyDescent="0.3">
      <c r="A648" t="s">
        <v>2446</v>
      </c>
      <c r="B648" t="s">
        <v>50</v>
      </c>
      <c r="E648" s="2">
        <v>781283823443</v>
      </c>
      <c r="F648" t="s">
        <v>625</v>
      </c>
      <c r="G648" t="s">
        <v>52</v>
      </c>
      <c r="H648" t="s">
        <v>2447</v>
      </c>
      <c r="I648" t="s">
        <v>2448</v>
      </c>
      <c r="J648" s="3">
        <v>44226.00277777778</v>
      </c>
      <c r="K648" t="s">
        <v>2449</v>
      </c>
      <c r="M648" t="s">
        <v>221</v>
      </c>
      <c r="P648">
        <v>60</v>
      </c>
      <c r="Q648">
        <v>60</v>
      </c>
      <c r="R648">
        <v>4</v>
      </c>
      <c r="S648" s="4">
        <v>240</v>
      </c>
      <c r="T648">
        <v>0</v>
      </c>
      <c r="U648">
        <v>0</v>
      </c>
      <c r="V648">
        <v>0</v>
      </c>
      <c r="W648">
        <v>0.56000000000000005</v>
      </c>
      <c r="X648">
        <v>4</v>
      </c>
      <c r="Y648">
        <v>0.56000000000000005</v>
      </c>
      <c r="Z648">
        <v>0</v>
      </c>
      <c r="AA648">
        <v>0</v>
      </c>
      <c r="AB648">
        <v>12</v>
      </c>
      <c r="AC648" t="s">
        <v>57</v>
      </c>
      <c r="AD648">
        <v>0</v>
      </c>
      <c r="AE648">
        <v>0</v>
      </c>
      <c r="AF648">
        <v>0</v>
      </c>
      <c r="AG648">
        <v>0</v>
      </c>
      <c r="AH648">
        <v>228</v>
      </c>
      <c r="AI648">
        <v>38</v>
      </c>
      <c r="AJ648">
        <v>50</v>
      </c>
      <c r="AK648">
        <v>0</v>
      </c>
      <c r="AL648">
        <v>17</v>
      </c>
      <c r="AM648">
        <v>266</v>
      </c>
      <c r="AN648">
        <v>88</v>
      </c>
      <c r="AO648" t="s">
        <v>415</v>
      </c>
      <c r="AP648" t="s">
        <v>2450</v>
      </c>
      <c r="AQ648" t="s">
        <v>120</v>
      </c>
      <c r="AR648" t="s">
        <v>75</v>
      </c>
      <c r="AS648" t="s">
        <v>62</v>
      </c>
      <c r="AT648">
        <v>2309</v>
      </c>
      <c r="AV648" s="3">
        <v>44231.617361111108</v>
      </c>
    </row>
    <row r="649" spans="1:48" x14ac:dyDescent="0.3">
      <c r="A649" t="s">
        <v>2451</v>
      </c>
      <c r="B649" t="s">
        <v>50</v>
      </c>
      <c r="E649" s="2">
        <v>781283825403</v>
      </c>
      <c r="F649" t="s">
        <v>625</v>
      </c>
      <c r="G649" t="s">
        <v>52</v>
      </c>
      <c r="H649" t="s">
        <v>2452</v>
      </c>
      <c r="I649" t="s">
        <v>2448</v>
      </c>
      <c r="J649" s="3">
        <v>44226.957638888889</v>
      </c>
      <c r="K649" t="s">
        <v>2453</v>
      </c>
      <c r="M649" t="s">
        <v>191</v>
      </c>
      <c r="P649">
        <v>50</v>
      </c>
      <c r="Q649">
        <v>50</v>
      </c>
      <c r="R649">
        <v>2</v>
      </c>
      <c r="S649" s="4">
        <v>100</v>
      </c>
      <c r="T649">
        <v>0</v>
      </c>
      <c r="U649">
        <v>0</v>
      </c>
      <c r="V649">
        <v>0</v>
      </c>
      <c r="W649">
        <v>0.28000000000000003</v>
      </c>
      <c r="X649">
        <v>2</v>
      </c>
      <c r="Y649">
        <v>0.28000000000000003</v>
      </c>
      <c r="Z649">
        <v>0</v>
      </c>
      <c r="AA649">
        <v>0</v>
      </c>
      <c r="AB649">
        <v>0</v>
      </c>
      <c r="AC649" t="s">
        <v>57</v>
      </c>
      <c r="AD649">
        <v>0</v>
      </c>
      <c r="AE649">
        <v>0</v>
      </c>
      <c r="AF649">
        <v>0</v>
      </c>
      <c r="AG649">
        <v>0</v>
      </c>
      <c r="AH649">
        <v>100</v>
      </c>
      <c r="AI649">
        <v>80</v>
      </c>
      <c r="AJ649">
        <v>0</v>
      </c>
      <c r="AK649">
        <v>0</v>
      </c>
      <c r="AL649">
        <v>7</v>
      </c>
      <c r="AM649">
        <v>180</v>
      </c>
      <c r="AN649">
        <v>80</v>
      </c>
      <c r="AO649" t="s">
        <v>2454</v>
      </c>
      <c r="AP649" t="s">
        <v>829</v>
      </c>
      <c r="AQ649" t="s">
        <v>95</v>
      </c>
      <c r="AR649" t="s">
        <v>75</v>
      </c>
      <c r="AS649" t="s">
        <v>62</v>
      </c>
      <c r="AT649">
        <v>3000</v>
      </c>
      <c r="AV649" s="3">
        <v>44234.67083333333</v>
      </c>
    </row>
    <row r="650" spans="1:48" x14ac:dyDescent="0.3">
      <c r="A650" t="s">
        <v>2455</v>
      </c>
      <c r="B650" t="s">
        <v>50</v>
      </c>
      <c r="E650" s="2">
        <v>781283827767</v>
      </c>
      <c r="F650" t="s">
        <v>625</v>
      </c>
      <c r="G650" t="s">
        <v>52</v>
      </c>
      <c r="H650" t="s">
        <v>2456</v>
      </c>
      <c r="I650" t="s">
        <v>2448</v>
      </c>
      <c r="J650" s="3">
        <v>44226.975694444445</v>
      </c>
      <c r="K650" t="s">
        <v>2457</v>
      </c>
      <c r="M650" t="s">
        <v>56</v>
      </c>
      <c r="P650">
        <v>50</v>
      </c>
      <c r="Q650">
        <v>50</v>
      </c>
      <c r="R650">
        <v>4</v>
      </c>
      <c r="S650" s="4">
        <v>200</v>
      </c>
      <c r="T650">
        <v>0</v>
      </c>
      <c r="U650">
        <v>0</v>
      </c>
      <c r="V650">
        <v>0</v>
      </c>
      <c r="W650">
        <v>0.56000000000000005</v>
      </c>
      <c r="X650">
        <v>4</v>
      </c>
      <c r="Y650">
        <v>0.56000000000000005</v>
      </c>
      <c r="Z650">
        <v>0</v>
      </c>
      <c r="AA650">
        <v>0</v>
      </c>
      <c r="AB650">
        <v>0</v>
      </c>
      <c r="AC650" t="s">
        <v>57</v>
      </c>
      <c r="AD650">
        <v>0</v>
      </c>
      <c r="AE650">
        <v>0</v>
      </c>
      <c r="AF650">
        <v>0</v>
      </c>
      <c r="AG650">
        <v>0</v>
      </c>
      <c r="AH650">
        <v>200</v>
      </c>
      <c r="AI650">
        <v>80</v>
      </c>
      <c r="AJ650">
        <v>0</v>
      </c>
      <c r="AK650">
        <v>0</v>
      </c>
      <c r="AL650">
        <v>14</v>
      </c>
      <c r="AM650">
        <v>280</v>
      </c>
      <c r="AN650">
        <v>80</v>
      </c>
      <c r="AO650" t="s">
        <v>451</v>
      </c>
      <c r="AP650" t="s">
        <v>2458</v>
      </c>
      <c r="AQ650" t="s">
        <v>95</v>
      </c>
      <c r="AR650" t="s">
        <v>75</v>
      </c>
      <c r="AS650" t="s">
        <v>62</v>
      </c>
      <c r="AT650">
        <v>3002</v>
      </c>
      <c r="AV650" s="3">
        <v>44232.56527777778</v>
      </c>
    </row>
    <row r="651" spans="1:48" x14ac:dyDescent="0.3">
      <c r="A651" t="s">
        <v>2459</v>
      </c>
      <c r="B651" t="s">
        <v>50</v>
      </c>
      <c r="E651" s="2">
        <v>781283830459</v>
      </c>
      <c r="F651" t="s">
        <v>625</v>
      </c>
      <c r="G651" t="s">
        <v>52</v>
      </c>
      <c r="H651" t="s">
        <v>2460</v>
      </c>
      <c r="I651" t="s">
        <v>2448</v>
      </c>
      <c r="J651" s="3">
        <v>44227.625</v>
      </c>
      <c r="K651" t="s">
        <v>2461</v>
      </c>
      <c r="M651" t="s">
        <v>56</v>
      </c>
      <c r="P651">
        <v>50</v>
      </c>
      <c r="Q651">
        <v>50</v>
      </c>
      <c r="R651">
        <v>5</v>
      </c>
      <c r="S651" s="4">
        <v>250</v>
      </c>
      <c r="T651">
        <v>0</v>
      </c>
      <c r="U651">
        <v>0</v>
      </c>
      <c r="V651">
        <v>0</v>
      </c>
      <c r="W651">
        <v>0.7</v>
      </c>
      <c r="X651">
        <v>5</v>
      </c>
      <c r="Y651">
        <v>0.7</v>
      </c>
      <c r="Z651">
        <v>0</v>
      </c>
      <c r="AA651">
        <v>0</v>
      </c>
      <c r="AB651">
        <v>0</v>
      </c>
      <c r="AC651" t="s">
        <v>57</v>
      </c>
      <c r="AD651">
        <v>0</v>
      </c>
      <c r="AE651">
        <v>0</v>
      </c>
      <c r="AF651">
        <v>0</v>
      </c>
      <c r="AG651">
        <v>0</v>
      </c>
      <c r="AH651">
        <v>250</v>
      </c>
      <c r="AI651">
        <v>38</v>
      </c>
      <c r="AJ651">
        <v>50</v>
      </c>
      <c r="AK651">
        <v>0</v>
      </c>
      <c r="AL651">
        <v>18</v>
      </c>
      <c r="AM651">
        <v>288</v>
      </c>
      <c r="AN651">
        <v>88</v>
      </c>
      <c r="AO651" t="s">
        <v>2462</v>
      </c>
      <c r="AP651" t="s">
        <v>2463</v>
      </c>
      <c r="AQ651" t="s">
        <v>293</v>
      </c>
      <c r="AR651" t="s">
        <v>75</v>
      </c>
      <c r="AS651" t="s">
        <v>62</v>
      </c>
      <c r="AT651">
        <v>2110</v>
      </c>
      <c r="AV651" s="3">
        <v>44237.336111111108</v>
      </c>
    </row>
    <row r="652" spans="1:48" x14ac:dyDescent="0.3">
      <c r="A652" t="s">
        <v>2464</v>
      </c>
      <c r="B652" t="s">
        <v>50</v>
      </c>
      <c r="E652" s="2">
        <v>781283832366</v>
      </c>
      <c r="F652" t="s">
        <v>625</v>
      </c>
      <c r="G652" t="s">
        <v>52</v>
      </c>
      <c r="H652" t="s">
        <v>2465</v>
      </c>
      <c r="I652" t="s">
        <v>2448</v>
      </c>
      <c r="J652" s="3">
        <v>44228.23333333333</v>
      </c>
      <c r="K652" t="s">
        <v>2466</v>
      </c>
      <c r="M652" t="s">
        <v>56</v>
      </c>
      <c r="P652">
        <v>50</v>
      </c>
      <c r="Q652">
        <v>35</v>
      </c>
      <c r="R652">
        <v>35</v>
      </c>
      <c r="S652" s="4">
        <v>1225</v>
      </c>
      <c r="T652">
        <v>525</v>
      </c>
      <c r="U652">
        <v>525</v>
      </c>
      <c r="V652">
        <v>0</v>
      </c>
      <c r="W652">
        <v>4.9000000000000004</v>
      </c>
      <c r="X652">
        <v>35</v>
      </c>
      <c r="Y652">
        <v>4.9000000000000004</v>
      </c>
      <c r="Z652">
        <v>0</v>
      </c>
      <c r="AA652">
        <v>0</v>
      </c>
      <c r="AB652">
        <v>0</v>
      </c>
      <c r="AC652" t="s">
        <v>57</v>
      </c>
      <c r="AD652">
        <v>0</v>
      </c>
      <c r="AE652">
        <v>0</v>
      </c>
      <c r="AF652">
        <v>20000</v>
      </c>
      <c r="AG652">
        <v>0</v>
      </c>
      <c r="AH652">
        <v>1025</v>
      </c>
      <c r="AI652">
        <v>0</v>
      </c>
      <c r="AJ652">
        <v>100</v>
      </c>
      <c r="AK652">
        <v>0</v>
      </c>
      <c r="AL652">
        <v>86</v>
      </c>
      <c r="AM652">
        <v>1025</v>
      </c>
      <c r="AN652">
        <v>100</v>
      </c>
      <c r="AO652" t="s">
        <v>415</v>
      </c>
      <c r="AP652" t="s">
        <v>635</v>
      </c>
      <c r="AQ652" t="s">
        <v>95</v>
      </c>
      <c r="AR652" t="s">
        <v>75</v>
      </c>
      <c r="AS652" t="s">
        <v>62</v>
      </c>
      <c r="AT652">
        <v>3013</v>
      </c>
      <c r="AV652" s="3">
        <v>44231.8</v>
      </c>
    </row>
    <row r="653" spans="1:48" x14ac:dyDescent="0.3">
      <c r="A653" t="s">
        <v>2467</v>
      </c>
      <c r="B653" t="s">
        <v>50</v>
      </c>
      <c r="E653" s="2">
        <v>781285193568</v>
      </c>
      <c r="F653" t="s">
        <v>625</v>
      </c>
      <c r="G653" t="s">
        <v>52</v>
      </c>
      <c r="H653" t="s">
        <v>2468</v>
      </c>
      <c r="I653" t="s">
        <v>2448</v>
      </c>
      <c r="J653" s="3">
        <v>44228.497916666667</v>
      </c>
      <c r="K653" t="s">
        <v>2469</v>
      </c>
      <c r="M653" t="s">
        <v>85</v>
      </c>
      <c r="P653">
        <v>50</v>
      </c>
      <c r="Q653">
        <v>50</v>
      </c>
      <c r="R653">
        <v>2</v>
      </c>
      <c r="S653" s="4">
        <v>100</v>
      </c>
      <c r="T653">
        <v>0</v>
      </c>
      <c r="U653">
        <v>0</v>
      </c>
      <c r="V653">
        <v>0</v>
      </c>
      <c r="W653">
        <v>0.28000000000000003</v>
      </c>
      <c r="X653">
        <v>6</v>
      </c>
      <c r="Y653">
        <v>0.84</v>
      </c>
      <c r="Z653">
        <v>0</v>
      </c>
      <c r="AA653">
        <v>0</v>
      </c>
      <c r="AB653">
        <v>0</v>
      </c>
      <c r="AC653" t="s">
        <v>57</v>
      </c>
      <c r="AD653">
        <v>0</v>
      </c>
      <c r="AE653">
        <v>0</v>
      </c>
      <c r="AF653">
        <v>4600</v>
      </c>
      <c r="AG653">
        <v>0</v>
      </c>
      <c r="AH653">
        <v>254</v>
      </c>
      <c r="AI653">
        <v>38</v>
      </c>
      <c r="AJ653">
        <v>50</v>
      </c>
      <c r="AK653">
        <v>0</v>
      </c>
      <c r="AL653">
        <v>21</v>
      </c>
      <c r="AM653">
        <v>292</v>
      </c>
      <c r="AN653">
        <v>88</v>
      </c>
      <c r="AO653" t="s">
        <v>2470</v>
      </c>
      <c r="AP653" t="s">
        <v>2471</v>
      </c>
      <c r="AQ653" t="s">
        <v>265</v>
      </c>
      <c r="AR653" t="s">
        <v>61</v>
      </c>
      <c r="AS653" t="s">
        <v>62</v>
      </c>
      <c r="AT653">
        <v>4321</v>
      </c>
      <c r="AV653" s="3">
        <v>44231.697916666664</v>
      </c>
    </row>
    <row r="654" spans="1:48" x14ac:dyDescent="0.3">
      <c r="A654" t="s">
        <v>2467</v>
      </c>
      <c r="B654" t="s">
        <v>50</v>
      </c>
      <c r="E654" s="2">
        <v>781285193568</v>
      </c>
      <c r="F654" t="s">
        <v>625</v>
      </c>
      <c r="G654" t="s">
        <v>52</v>
      </c>
      <c r="H654" t="s">
        <v>2468</v>
      </c>
      <c r="I654" t="s">
        <v>2448</v>
      </c>
      <c r="J654" s="3">
        <v>44228.497916666667</v>
      </c>
      <c r="K654" t="s">
        <v>2469</v>
      </c>
      <c r="M654" t="s">
        <v>56</v>
      </c>
      <c r="P654">
        <v>50</v>
      </c>
      <c r="Q654">
        <v>50</v>
      </c>
      <c r="R654">
        <v>4</v>
      </c>
      <c r="S654" s="4">
        <v>200</v>
      </c>
      <c r="T654">
        <v>0</v>
      </c>
      <c r="U654">
        <v>0</v>
      </c>
      <c r="V654">
        <v>0</v>
      </c>
      <c r="W654">
        <v>0.56000000000000005</v>
      </c>
      <c r="X654">
        <v>6</v>
      </c>
      <c r="Y654">
        <v>0.84</v>
      </c>
      <c r="Z654">
        <v>0</v>
      </c>
      <c r="AA654">
        <v>0</v>
      </c>
      <c r="AB654">
        <v>0</v>
      </c>
      <c r="AC654" t="s">
        <v>57</v>
      </c>
      <c r="AD654">
        <v>0</v>
      </c>
      <c r="AE654">
        <v>0</v>
      </c>
      <c r="AF654">
        <v>4600</v>
      </c>
      <c r="AG654">
        <v>0</v>
      </c>
      <c r="AH654">
        <v>254</v>
      </c>
      <c r="AI654">
        <v>38</v>
      </c>
      <c r="AJ654">
        <v>50</v>
      </c>
      <c r="AK654">
        <v>0</v>
      </c>
      <c r="AL654">
        <v>21</v>
      </c>
      <c r="AM654">
        <v>292</v>
      </c>
      <c r="AN654">
        <v>88</v>
      </c>
      <c r="AO654" t="s">
        <v>2470</v>
      </c>
      <c r="AP654" t="s">
        <v>2471</v>
      </c>
      <c r="AQ654" t="s">
        <v>265</v>
      </c>
      <c r="AR654" t="s">
        <v>61</v>
      </c>
      <c r="AS654" t="s">
        <v>62</v>
      </c>
      <c r="AT654">
        <v>4321</v>
      </c>
      <c r="AV654" s="3">
        <v>44231.697916666664</v>
      </c>
    </row>
    <row r="655" spans="1:48" x14ac:dyDescent="0.3">
      <c r="A655" t="s">
        <v>2472</v>
      </c>
      <c r="B655" t="s">
        <v>50</v>
      </c>
      <c r="E655" s="2">
        <v>781299328510</v>
      </c>
      <c r="F655" t="s">
        <v>625</v>
      </c>
      <c r="G655" t="s">
        <v>52</v>
      </c>
      <c r="H655" t="s">
        <v>2473</v>
      </c>
      <c r="I655" t="s">
        <v>2474</v>
      </c>
      <c r="J655" s="3">
        <v>44229.007638888892</v>
      </c>
      <c r="K655" t="s">
        <v>2475</v>
      </c>
      <c r="M655" t="s">
        <v>56</v>
      </c>
      <c r="P655">
        <v>50</v>
      </c>
      <c r="Q655">
        <v>50</v>
      </c>
      <c r="R655">
        <v>3</v>
      </c>
      <c r="S655" s="4">
        <v>150</v>
      </c>
      <c r="T655">
        <v>0</v>
      </c>
      <c r="U655">
        <v>0</v>
      </c>
      <c r="V655">
        <v>0</v>
      </c>
      <c r="W655">
        <v>0.42</v>
      </c>
      <c r="X655">
        <v>3</v>
      </c>
      <c r="Y655">
        <v>0.42</v>
      </c>
      <c r="Z655">
        <v>0</v>
      </c>
      <c r="AA655">
        <v>0</v>
      </c>
      <c r="AB655">
        <v>0</v>
      </c>
      <c r="AC655" t="s">
        <v>57</v>
      </c>
      <c r="AD655">
        <v>0</v>
      </c>
      <c r="AE655">
        <v>0</v>
      </c>
      <c r="AF655">
        <v>2300</v>
      </c>
      <c r="AG655">
        <v>0</v>
      </c>
      <c r="AH655">
        <v>127</v>
      </c>
      <c r="AI655">
        <v>40</v>
      </c>
      <c r="AJ655">
        <v>40</v>
      </c>
      <c r="AK655">
        <v>0</v>
      </c>
      <c r="AL655">
        <v>11</v>
      </c>
      <c r="AM655">
        <v>167</v>
      </c>
      <c r="AN655">
        <v>80</v>
      </c>
      <c r="AO655" t="s">
        <v>2476</v>
      </c>
      <c r="AP655" t="s">
        <v>318</v>
      </c>
      <c r="AQ655" t="s">
        <v>156</v>
      </c>
      <c r="AR655" t="s">
        <v>156</v>
      </c>
      <c r="AS655" t="s">
        <v>62</v>
      </c>
      <c r="AT655">
        <v>1118</v>
      </c>
      <c r="AV655" s="3">
        <v>44236.9375</v>
      </c>
    </row>
    <row r="656" spans="1:48" x14ac:dyDescent="0.3">
      <c r="A656" t="s">
        <v>2477</v>
      </c>
      <c r="B656" t="s">
        <v>50</v>
      </c>
      <c r="E656" s="2">
        <v>781299332031</v>
      </c>
      <c r="F656" t="s">
        <v>625</v>
      </c>
      <c r="G656" t="s">
        <v>52</v>
      </c>
      <c r="H656" t="s">
        <v>2478</v>
      </c>
      <c r="I656" t="s">
        <v>2474</v>
      </c>
      <c r="J656" s="3">
        <v>44229.165277777778</v>
      </c>
      <c r="K656" t="s">
        <v>2479</v>
      </c>
      <c r="M656" t="s">
        <v>56</v>
      </c>
      <c r="P656">
        <v>50</v>
      </c>
      <c r="Q656">
        <v>50</v>
      </c>
      <c r="R656">
        <v>2</v>
      </c>
      <c r="S656" s="4">
        <v>100</v>
      </c>
      <c r="T656">
        <v>0</v>
      </c>
      <c r="U656">
        <v>0</v>
      </c>
      <c r="V656">
        <v>0</v>
      </c>
      <c r="W656">
        <v>0.28000000000000003</v>
      </c>
      <c r="X656">
        <v>2</v>
      </c>
      <c r="Y656">
        <v>0.28000000000000003</v>
      </c>
      <c r="Z656">
        <v>0</v>
      </c>
      <c r="AA656">
        <v>0</v>
      </c>
      <c r="AB656">
        <v>0</v>
      </c>
      <c r="AC656" t="s">
        <v>57</v>
      </c>
      <c r="AD656">
        <v>0</v>
      </c>
      <c r="AE656">
        <v>0</v>
      </c>
      <c r="AF656">
        <v>0</v>
      </c>
      <c r="AG656">
        <v>0</v>
      </c>
      <c r="AH656">
        <v>100</v>
      </c>
      <c r="AI656">
        <v>80</v>
      </c>
      <c r="AJ656">
        <v>0</v>
      </c>
      <c r="AK656">
        <v>0</v>
      </c>
      <c r="AL656">
        <v>7</v>
      </c>
      <c r="AM656">
        <v>180</v>
      </c>
      <c r="AN656">
        <v>80</v>
      </c>
      <c r="AO656" t="s">
        <v>2480</v>
      </c>
      <c r="AP656" t="s">
        <v>318</v>
      </c>
      <c r="AQ656" t="s">
        <v>156</v>
      </c>
      <c r="AR656" t="s">
        <v>156</v>
      </c>
      <c r="AS656" t="s">
        <v>62</v>
      </c>
      <c r="AT656">
        <v>1121</v>
      </c>
      <c r="AV656" s="3">
        <v>44233.668055555558</v>
      </c>
    </row>
    <row r="657" spans="1:48" x14ac:dyDescent="0.3">
      <c r="A657" t="s">
        <v>2481</v>
      </c>
      <c r="B657" t="s">
        <v>50</v>
      </c>
      <c r="E657" s="2">
        <v>781299336051</v>
      </c>
      <c r="F657" t="s">
        <v>625</v>
      </c>
      <c r="G657" t="s">
        <v>52</v>
      </c>
      <c r="H657" t="s">
        <v>2482</v>
      </c>
      <c r="I657" t="s">
        <v>2474</v>
      </c>
      <c r="J657" s="3">
        <v>44229.361111111109</v>
      </c>
      <c r="K657" t="s">
        <v>2483</v>
      </c>
      <c r="M657" t="s">
        <v>56</v>
      </c>
      <c r="P657">
        <v>50</v>
      </c>
      <c r="Q657">
        <v>50</v>
      </c>
      <c r="R657">
        <v>2</v>
      </c>
      <c r="S657" s="4">
        <v>100</v>
      </c>
      <c r="T657">
        <v>0</v>
      </c>
      <c r="U657">
        <v>0</v>
      </c>
      <c r="V657">
        <v>0</v>
      </c>
      <c r="W657">
        <v>0.28000000000000003</v>
      </c>
      <c r="X657">
        <v>2</v>
      </c>
      <c r="Y657">
        <v>0.28000000000000003</v>
      </c>
      <c r="Z657">
        <v>0</v>
      </c>
      <c r="AA657">
        <v>0</v>
      </c>
      <c r="AB657">
        <v>0</v>
      </c>
      <c r="AC657" t="s">
        <v>57</v>
      </c>
      <c r="AD657">
        <v>0</v>
      </c>
      <c r="AE657">
        <v>0</v>
      </c>
      <c r="AF657">
        <v>0</v>
      </c>
      <c r="AG657">
        <v>0</v>
      </c>
      <c r="AH657">
        <v>100</v>
      </c>
      <c r="AI657">
        <v>30</v>
      </c>
      <c r="AJ657">
        <v>50</v>
      </c>
      <c r="AK657">
        <v>0</v>
      </c>
      <c r="AL657">
        <v>7</v>
      </c>
      <c r="AM657">
        <v>130</v>
      </c>
      <c r="AN657">
        <v>80</v>
      </c>
      <c r="AO657" t="s">
        <v>880</v>
      </c>
      <c r="AP657" t="s">
        <v>1614</v>
      </c>
      <c r="AQ657" t="s">
        <v>81</v>
      </c>
      <c r="AR657" t="s">
        <v>61</v>
      </c>
      <c r="AS657" t="s">
        <v>62</v>
      </c>
      <c r="AT657">
        <v>1900</v>
      </c>
      <c r="AV657" s="3">
        <v>44234.478472222225</v>
      </c>
    </row>
    <row r="658" spans="1:48" x14ac:dyDescent="0.3">
      <c r="A658" t="s">
        <v>2484</v>
      </c>
      <c r="B658" t="s">
        <v>50</v>
      </c>
      <c r="E658" s="2">
        <v>781299339115</v>
      </c>
      <c r="F658" t="s">
        <v>625</v>
      </c>
      <c r="G658" t="s">
        <v>52</v>
      </c>
      <c r="H658" t="s">
        <v>2485</v>
      </c>
      <c r="I658" t="s">
        <v>2474</v>
      </c>
      <c r="J658" s="3">
        <v>44229.915277777778</v>
      </c>
      <c r="K658" t="s">
        <v>2486</v>
      </c>
      <c r="M658" t="s">
        <v>85</v>
      </c>
      <c r="P658">
        <v>50</v>
      </c>
      <c r="Q658">
        <v>50</v>
      </c>
      <c r="R658">
        <v>1</v>
      </c>
      <c r="S658" s="4">
        <v>50</v>
      </c>
      <c r="T658">
        <v>0</v>
      </c>
      <c r="U658">
        <v>0</v>
      </c>
      <c r="V658">
        <v>0</v>
      </c>
      <c r="W658">
        <v>0.14000000000000001</v>
      </c>
      <c r="X658">
        <v>3</v>
      </c>
      <c r="Y658">
        <v>0.42</v>
      </c>
      <c r="Z658">
        <v>0</v>
      </c>
      <c r="AA658">
        <v>0</v>
      </c>
      <c r="AB658">
        <v>0</v>
      </c>
      <c r="AC658" t="s">
        <v>57</v>
      </c>
      <c r="AD658">
        <v>0</v>
      </c>
      <c r="AE658">
        <v>0</v>
      </c>
      <c r="AF658">
        <v>0</v>
      </c>
      <c r="AG658">
        <v>0</v>
      </c>
      <c r="AH658">
        <v>150</v>
      </c>
      <c r="AI658">
        <v>30</v>
      </c>
      <c r="AJ658">
        <v>50</v>
      </c>
      <c r="AK658">
        <v>0</v>
      </c>
      <c r="AL658">
        <v>11</v>
      </c>
      <c r="AM658">
        <v>180</v>
      </c>
      <c r="AN658">
        <v>80</v>
      </c>
      <c r="AO658" t="s">
        <v>2068</v>
      </c>
      <c r="AP658" t="s">
        <v>436</v>
      </c>
      <c r="AQ658" t="s">
        <v>60</v>
      </c>
      <c r="AR658" t="s">
        <v>61</v>
      </c>
      <c r="AS658" t="s">
        <v>62</v>
      </c>
      <c r="AT658">
        <v>4026</v>
      </c>
      <c r="AV658" s="3">
        <v>44233.623611111114</v>
      </c>
    </row>
    <row r="659" spans="1:48" x14ac:dyDescent="0.3">
      <c r="A659" t="s">
        <v>2484</v>
      </c>
      <c r="B659" t="s">
        <v>50</v>
      </c>
      <c r="E659" s="2">
        <v>781299339115</v>
      </c>
      <c r="F659" t="s">
        <v>625</v>
      </c>
      <c r="G659" t="s">
        <v>52</v>
      </c>
      <c r="H659" t="s">
        <v>2485</v>
      </c>
      <c r="I659" t="s">
        <v>2474</v>
      </c>
      <c r="J659" s="3">
        <v>44229.915277777778</v>
      </c>
      <c r="K659" t="s">
        <v>2486</v>
      </c>
      <c r="M659" t="s">
        <v>191</v>
      </c>
      <c r="P659">
        <v>50</v>
      </c>
      <c r="Q659">
        <v>50</v>
      </c>
      <c r="R659">
        <v>2</v>
      </c>
      <c r="S659" s="4">
        <v>100</v>
      </c>
      <c r="T659">
        <v>0</v>
      </c>
      <c r="U659">
        <v>0</v>
      </c>
      <c r="V659">
        <v>0</v>
      </c>
      <c r="W659">
        <v>0.28000000000000003</v>
      </c>
      <c r="X659">
        <v>3</v>
      </c>
      <c r="Y659">
        <v>0.42</v>
      </c>
      <c r="Z659">
        <v>0</v>
      </c>
      <c r="AA659">
        <v>0</v>
      </c>
      <c r="AB659">
        <v>0</v>
      </c>
      <c r="AC659" t="s">
        <v>57</v>
      </c>
      <c r="AD659">
        <v>0</v>
      </c>
      <c r="AE659">
        <v>0</v>
      </c>
      <c r="AF659">
        <v>0</v>
      </c>
      <c r="AG659">
        <v>0</v>
      </c>
      <c r="AH659">
        <v>150</v>
      </c>
      <c r="AI659">
        <v>30</v>
      </c>
      <c r="AJ659">
        <v>50</v>
      </c>
      <c r="AK659">
        <v>0</v>
      </c>
      <c r="AL659">
        <v>11</v>
      </c>
      <c r="AM659">
        <v>180</v>
      </c>
      <c r="AN659">
        <v>80</v>
      </c>
      <c r="AO659" t="s">
        <v>2068</v>
      </c>
      <c r="AP659" t="s">
        <v>436</v>
      </c>
      <c r="AQ659" t="s">
        <v>60</v>
      </c>
      <c r="AR659" t="s">
        <v>61</v>
      </c>
      <c r="AS659" t="s">
        <v>62</v>
      </c>
      <c r="AT659">
        <v>4026</v>
      </c>
      <c r="AV659" s="3">
        <v>44233.623611111114</v>
      </c>
    </row>
    <row r="660" spans="1:48" x14ac:dyDescent="0.3">
      <c r="A660" t="s">
        <v>2487</v>
      </c>
      <c r="B660" t="s">
        <v>50</v>
      </c>
      <c r="E660" s="2">
        <v>781299346605</v>
      </c>
      <c r="F660" t="s">
        <v>625</v>
      </c>
      <c r="G660" t="s">
        <v>52</v>
      </c>
      <c r="H660" t="s">
        <v>2488</v>
      </c>
      <c r="I660" t="s">
        <v>2474</v>
      </c>
      <c r="J660" s="3">
        <v>44230.003472222219</v>
      </c>
      <c r="K660" t="s">
        <v>2489</v>
      </c>
      <c r="M660" t="s">
        <v>191</v>
      </c>
      <c r="P660">
        <v>50</v>
      </c>
      <c r="Q660">
        <v>50</v>
      </c>
      <c r="R660">
        <v>1</v>
      </c>
      <c r="S660" s="4">
        <v>50</v>
      </c>
      <c r="T660">
        <v>0</v>
      </c>
      <c r="U660">
        <v>0</v>
      </c>
      <c r="V660">
        <v>0</v>
      </c>
      <c r="W660">
        <v>0.14000000000000001</v>
      </c>
      <c r="X660">
        <v>1</v>
      </c>
      <c r="Y660">
        <v>0.14000000000000001</v>
      </c>
      <c r="Z660">
        <v>0</v>
      </c>
      <c r="AA660">
        <v>0</v>
      </c>
      <c r="AB660">
        <v>0</v>
      </c>
      <c r="AC660" t="s">
        <v>57</v>
      </c>
      <c r="AD660">
        <v>0</v>
      </c>
      <c r="AE660">
        <v>0</v>
      </c>
      <c r="AF660">
        <v>0</v>
      </c>
      <c r="AG660">
        <v>0</v>
      </c>
      <c r="AH660">
        <v>50</v>
      </c>
      <c r="AI660">
        <v>80</v>
      </c>
      <c r="AJ660">
        <v>0</v>
      </c>
      <c r="AK660">
        <v>0</v>
      </c>
      <c r="AL660">
        <v>4</v>
      </c>
      <c r="AM660">
        <v>130</v>
      </c>
      <c r="AN660">
        <v>80</v>
      </c>
      <c r="AO660" t="s">
        <v>2222</v>
      </c>
      <c r="AP660" t="s">
        <v>204</v>
      </c>
      <c r="AQ660" t="s">
        <v>156</v>
      </c>
      <c r="AR660" t="s">
        <v>156</v>
      </c>
      <c r="AS660" t="s">
        <v>62</v>
      </c>
      <c r="AT660">
        <v>1700</v>
      </c>
      <c r="AV660" s="3">
        <v>44234.830555555556</v>
      </c>
    </row>
    <row r="661" spans="1:48" x14ac:dyDescent="0.3">
      <c r="A661" t="s">
        <v>2490</v>
      </c>
      <c r="B661" t="s">
        <v>50</v>
      </c>
      <c r="E661" s="2">
        <v>781302439419</v>
      </c>
      <c r="F661" t="s">
        <v>625</v>
      </c>
      <c r="G661" t="s">
        <v>52</v>
      </c>
      <c r="H661" t="s">
        <v>2491</v>
      </c>
      <c r="I661" t="s">
        <v>2474</v>
      </c>
      <c r="J661" s="3">
        <v>44230.537499999999</v>
      </c>
      <c r="K661" t="s">
        <v>2492</v>
      </c>
      <c r="M661" t="s">
        <v>56</v>
      </c>
      <c r="P661">
        <v>50</v>
      </c>
      <c r="Q661">
        <v>50</v>
      </c>
      <c r="R661">
        <v>3</v>
      </c>
      <c r="S661" s="4">
        <v>150</v>
      </c>
      <c r="T661">
        <v>0</v>
      </c>
      <c r="U661">
        <v>0</v>
      </c>
      <c r="V661">
        <v>0</v>
      </c>
      <c r="W661">
        <v>0.42</v>
      </c>
      <c r="X661">
        <v>3</v>
      </c>
      <c r="Y661">
        <v>0.42</v>
      </c>
      <c r="Z661">
        <v>0</v>
      </c>
      <c r="AA661">
        <v>0</v>
      </c>
      <c r="AB661">
        <v>0</v>
      </c>
      <c r="AC661" t="s">
        <v>57</v>
      </c>
      <c r="AD661">
        <v>0</v>
      </c>
      <c r="AE661">
        <v>0</v>
      </c>
      <c r="AF661">
        <v>0</v>
      </c>
      <c r="AG661">
        <v>0</v>
      </c>
      <c r="AH661">
        <v>150</v>
      </c>
      <c r="AI661">
        <v>88</v>
      </c>
      <c r="AJ661">
        <v>0</v>
      </c>
      <c r="AK661">
        <v>0</v>
      </c>
      <c r="AL661">
        <v>11</v>
      </c>
      <c r="AM661">
        <v>238</v>
      </c>
      <c r="AN661">
        <v>88</v>
      </c>
      <c r="AO661" t="s">
        <v>2493</v>
      </c>
      <c r="AP661" t="s">
        <v>2494</v>
      </c>
      <c r="AQ661" t="s">
        <v>181</v>
      </c>
      <c r="AR661" t="s">
        <v>75</v>
      </c>
      <c r="AS661" t="s">
        <v>62</v>
      </c>
      <c r="AT661">
        <v>3301</v>
      </c>
      <c r="AV661" s="3">
        <v>44241.345833333333</v>
      </c>
    </row>
    <row r="662" spans="1:48" x14ac:dyDescent="0.3">
      <c r="A662" t="s">
        <v>2495</v>
      </c>
      <c r="B662" t="s">
        <v>50</v>
      </c>
      <c r="E662" s="2">
        <v>781303903284</v>
      </c>
      <c r="F662" t="s">
        <v>625</v>
      </c>
      <c r="G662" t="s">
        <v>52</v>
      </c>
      <c r="H662" t="s">
        <v>2496</v>
      </c>
      <c r="I662" t="s">
        <v>2474</v>
      </c>
      <c r="J662" s="3">
        <v>44230.943749999999</v>
      </c>
      <c r="K662" t="s">
        <v>2497</v>
      </c>
      <c r="M662" t="s">
        <v>238</v>
      </c>
      <c r="P662">
        <v>50</v>
      </c>
      <c r="Q662">
        <v>50</v>
      </c>
      <c r="R662">
        <v>1</v>
      </c>
      <c r="S662" s="4">
        <v>50</v>
      </c>
      <c r="T662">
        <v>0</v>
      </c>
      <c r="U662">
        <v>0</v>
      </c>
      <c r="V662">
        <v>0</v>
      </c>
      <c r="W662">
        <v>0.14000000000000001</v>
      </c>
      <c r="X662">
        <v>5</v>
      </c>
      <c r="Y662">
        <v>0.7</v>
      </c>
      <c r="Z662">
        <v>0</v>
      </c>
      <c r="AA662">
        <v>0</v>
      </c>
      <c r="AB662">
        <v>0</v>
      </c>
      <c r="AC662" t="s">
        <v>57</v>
      </c>
      <c r="AD662">
        <v>0</v>
      </c>
      <c r="AE662">
        <v>0</v>
      </c>
      <c r="AF662">
        <v>0</v>
      </c>
      <c r="AG662">
        <v>0</v>
      </c>
      <c r="AH662">
        <v>290</v>
      </c>
      <c r="AI662">
        <v>30</v>
      </c>
      <c r="AJ662">
        <v>50</v>
      </c>
      <c r="AK662">
        <v>0</v>
      </c>
      <c r="AL662">
        <v>20</v>
      </c>
      <c r="AM662">
        <v>320</v>
      </c>
      <c r="AN662">
        <v>80</v>
      </c>
      <c r="AO662" t="s">
        <v>788</v>
      </c>
      <c r="AP662" t="s">
        <v>2498</v>
      </c>
      <c r="AQ662" t="s">
        <v>60</v>
      </c>
      <c r="AR662" t="s">
        <v>61</v>
      </c>
      <c r="AS662" t="s">
        <v>62</v>
      </c>
      <c r="AT662">
        <v>4000</v>
      </c>
      <c r="AV662" s="3">
        <v>44239.342361111114</v>
      </c>
    </row>
    <row r="663" spans="1:48" x14ac:dyDescent="0.3">
      <c r="A663" t="s">
        <v>2495</v>
      </c>
      <c r="B663" t="s">
        <v>50</v>
      </c>
      <c r="E663" s="2">
        <v>781303903284</v>
      </c>
      <c r="F663" t="s">
        <v>625</v>
      </c>
      <c r="G663" t="s">
        <v>52</v>
      </c>
      <c r="H663" t="s">
        <v>2496</v>
      </c>
      <c r="I663" t="s">
        <v>2474</v>
      </c>
      <c r="J663" s="3">
        <v>44230.943749999999</v>
      </c>
      <c r="K663" t="s">
        <v>2497</v>
      </c>
      <c r="M663" t="s">
        <v>330</v>
      </c>
      <c r="P663">
        <v>80</v>
      </c>
      <c r="Q663">
        <v>80</v>
      </c>
      <c r="R663">
        <v>1</v>
      </c>
      <c r="S663" s="4">
        <v>80</v>
      </c>
      <c r="T663">
        <v>0</v>
      </c>
      <c r="U663">
        <v>0</v>
      </c>
      <c r="V663">
        <v>0</v>
      </c>
      <c r="W663">
        <v>0.14000000000000001</v>
      </c>
      <c r="X663">
        <v>5</v>
      </c>
      <c r="Y663">
        <v>0.7</v>
      </c>
      <c r="Z663">
        <v>0</v>
      </c>
      <c r="AA663">
        <v>0</v>
      </c>
      <c r="AB663">
        <v>0</v>
      </c>
      <c r="AC663" t="s">
        <v>57</v>
      </c>
      <c r="AD663">
        <v>0</v>
      </c>
      <c r="AE663">
        <v>0</v>
      </c>
      <c r="AF663">
        <v>0</v>
      </c>
      <c r="AG663">
        <v>0</v>
      </c>
      <c r="AH663">
        <v>290</v>
      </c>
      <c r="AI663">
        <v>30</v>
      </c>
      <c r="AJ663">
        <v>50</v>
      </c>
      <c r="AK663">
        <v>0</v>
      </c>
      <c r="AL663">
        <v>20</v>
      </c>
      <c r="AM663">
        <v>320</v>
      </c>
      <c r="AN663">
        <v>80</v>
      </c>
      <c r="AO663" t="s">
        <v>788</v>
      </c>
      <c r="AP663" t="s">
        <v>2498</v>
      </c>
      <c r="AQ663" t="s">
        <v>60</v>
      </c>
      <c r="AR663" t="s">
        <v>61</v>
      </c>
      <c r="AS663" t="s">
        <v>62</v>
      </c>
      <c r="AT663">
        <v>4000</v>
      </c>
      <c r="AV663" s="3">
        <v>44239.342361111114</v>
      </c>
    </row>
    <row r="664" spans="1:48" x14ac:dyDescent="0.3">
      <c r="A664" t="s">
        <v>2495</v>
      </c>
      <c r="B664" t="s">
        <v>50</v>
      </c>
      <c r="E664" s="2">
        <v>781303903284</v>
      </c>
      <c r="F664" t="s">
        <v>625</v>
      </c>
      <c r="G664" t="s">
        <v>52</v>
      </c>
      <c r="H664" t="s">
        <v>2496</v>
      </c>
      <c r="I664" t="s">
        <v>2474</v>
      </c>
      <c r="J664" s="3">
        <v>44230.943749999999</v>
      </c>
      <c r="K664" t="s">
        <v>2497</v>
      </c>
      <c r="M664" t="s">
        <v>221</v>
      </c>
      <c r="P664">
        <v>60</v>
      </c>
      <c r="Q664">
        <v>60</v>
      </c>
      <c r="R664">
        <v>1</v>
      </c>
      <c r="S664" s="4">
        <v>60</v>
      </c>
      <c r="T664">
        <v>0</v>
      </c>
      <c r="U664">
        <v>0</v>
      </c>
      <c r="V664">
        <v>0</v>
      </c>
      <c r="W664">
        <v>0.14000000000000001</v>
      </c>
      <c r="X664">
        <v>5</v>
      </c>
      <c r="Y664">
        <v>0.7</v>
      </c>
      <c r="Z664">
        <v>0</v>
      </c>
      <c r="AA664">
        <v>0</v>
      </c>
      <c r="AB664">
        <v>0</v>
      </c>
      <c r="AC664" t="s">
        <v>57</v>
      </c>
      <c r="AD664">
        <v>0</v>
      </c>
      <c r="AE664">
        <v>0</v>
      </c>
      <c r="AF664">
        <v>0</v>
      </c>
      <c r="AG664">
        <v>0</v>
      </c>
      <c r="AH664">
        <v>290</v>
      </c>
      <c r="AI664">
        <v>30</v>
      </c>
      <c r="AJ664">
        <v>50</v>
      </c>
      <c r="AK664">
        <v>0</v>
      </c>
      <c r="AL664">
        <v>20</v>
      </c>
      <c r="AM664">
        <v>320</v>
      </c>
      <c r="AN664">
        <v>80</v>
      </c>
      <c r="AO664" t="s">
        <v>788</v>
      </c>
      <c r="AP664" t="s">
        <v>2498</v>
      </c>
      <c r="AQ664" t="s">
        <v>60</v>
      </c>
      <c r="AR664" t="s">
        <v>61</v>
      </c>
      <c r="AS664" t="s">
        <v>62</v>
      </c>
      <c r="AT664">
        <v>4000</v>
      </c>
      <c r="AV664" s="3">
        <v>44239.342361111114</v>
      </c>
    </row>
    <row r="665" spans="1:48" x14ac:dyDescent="0.3">
      <c r="A665" t="s">
        <v>2495</v>
      </c>
      <c r="B665" t="s">
        <v>50</v>
      </c>
      <c r="E665" s="2">
        <v>781303903284</v>
      </c>
      <c r="F665" t="s">
        <v>625</v>
      </c>
      <c r="G665" t="s">
        <v>52</v>
      </c>
      <c r="H665" t="s">
        <v>2496</v>
      </c>
      <c r="I665" t="s">
        <v>2474</v>
      </c>
      <c r="J665" s="3">
        <v>44230.943749999999</v>
      </c>
      <c r="K665" t="s">
        <v>2497</v>
      </c>
      <c r="M665" t="s">
        <v>56</v>
      </c>
      <c r="P665">
        <v>50</v>
      </c>
      <c r="Q665">
        <v>50</v>
      </c>
      <c r="R665">
        <v>2</v>
      </c>
      <c r="S665" s="4">
        <v>100</v>
      </c>
      <c r="T665">
        <v>0</v>
      </c>
      <c r="U665">
        <v>0</v>
      </c>
      <c r="V665">
        <v>0</v>
      </c>
      <c r="W665">
        <v>0.28000000000000003</v>
      </c>
      <c r="X665">
        <v>5</v>
      </c>
      <c r="Y665">
        <v>0.7</v>
      </c>
      <c r="Z665">
        <v>0</v>
      </c>
      <c r="AA665">
        <v>0</v>
      </c>
      <c r="AB665">
        <v>0</v>
      </c>
      <c r="AC665" t="s">
        <v>57</v>
      </c>
      <c r="AD665">
        <v>0</v>
      </c>
      <c r="AE665">
        <v>0</v>
      </c>
      <c r="AF665">
        <v>0</v>
      </c>
      <c r="AG665">
        <v>0</v>
      </c>
      <c r="AH665">
        <v>290</v>
      </c>
      <c r="AI665">
        <v>30</v>
      </c>
      <c r="AJ665">
        <v>50</v>
      </c>
      <c r="AK665">
        <v>0</v>
      </c>
      <c r="AL665">
        <v>20</v>
      </c>
      <c r="AM665">
        <v>320</v>
      </c>
      <c r="AN665">
        <v>80</v>
      </c>
      <c r="AO665" t="s">
        <v>788</v>
      </c>
      <c r="AP665" t="s">
        <v>2498</v>
      </c>
      <c r="AQ665" t="s">
        <v>60</v>
      </c>
      <c r="AR665" t="s">
        <v>61</v>
      </c>
      <c r="AS665" t="s">
        <v>62</v>
      </c>
      <c r="AT665">
        <v>4000</v>
      </c>
      <c r="AV665" s="3">
        <v>44239.342361111114</v>
      </c>
    </row>
    <row r="666" spans="1:48" x14ac:dyDescent="0.3">
      <c r="A666" t="s">
        <v>2499</v>
      </c>
      <c r="B666" t="s">
        <v>50</v>
      </c>
      <c r="E666" s="2">
        <v>781307905322</v>
      </c>
      <c r="F666" t="s">
        <v>625</v>
      </c>
      <c r="G666" t="s">
        <v>52</v>
      </c>
      <c r="H666" t="s">
        <v>2500</v>
      </c>
      <c r="I666" t="s">
        <v>2474</v>
      </c>
      <c r="J666" s="3">
        <v>44232.058333333334</v>
      </c>
      <c r="K666" t="s">
        <v>2501</v>
      </c>
      <c r="M666" t="s">
        <v>85</v>
      </c>
      <c r="P666">
        <v>50</v>
      </c>
      <c r="Q666">
        <v>50</v>
      </c>
      <c r="R666">
        <v>2</v>
      </c>
      <c r="S666" s="4">
        <v>100</v>
      </c>
      <c r="T666">
        <v>0</v>
      </c>
      <c r="U666">
        <v>0</v>
      </c>
      <c r="V666">
        <v>0</v>
      </c>
      <c r="W666">
        <v>0.28000000000000003</v>
      </c>
      <c r="X666">
        <v>5</v>
      </c>
      <c r="Y666">
        <v>0.69</v>
      </c>
      <c r="Z666">
        <v>0</v>
      </c>
      <c r="AA666">
        <v>0</v>
      </c>
      <c r="AB666">
        <v>0</v>
      </c>
      <c r="AC666" t="s">
        <v>57</v>
      </c>
      <c r="AD666">
        <v>0</v>
      </c>
      <c r="AE666">
        <v>0</v>
      </c>
      <c r="AF666">
        <v>0</v>
      </c>
      <c r="AG666">
        <v>0</v>
      </c>
      <c r="AH666">
        <v>280</v>
      </c>
      <c r="AI666">
        <v>38</v>
      </c>
      <c r="AJ666">
        <v>50</v>
      </c>
      <c r="AK666">
        <v>0</v>
      </c>
      <c r="AL666">
        <v>20</v>
      </c>
      <c r="AM666">
        <v>318</v>
      </c>
      <c r="AN666">
        <v>88</v>
      </c>
      <c r="AO666" t="s">
        <v>2502</v>
      </c>
      <c r="AP666" t="s">
        <v>1750</v>
      </c>
      <c r="AQ666" t="s">
        <v>265</v>
      </c>
      <c r="AR666" t="s">
        <v>61</v>
      </c>
      <c r="AS666" t="s">
        <v>62</v>
      </c>
      <c r="AT666">
        <v>4307</v>
      </c>
      <c r="AV666" s="3">
        <v>44233.934027777781</v>
      </c>
    </row>
    <row r="667" spans="1:48" x14ac:dyDescent="0.3">
      <c r="A667" t="s">
        <v>2499</v>
      </c>
      <c r="B667" t="s">
        <v>50</v>
      </c>
      <c r="E667" s="2">
        <v>781307905322</v>
      </c>
      <c r="F667" t="s">
        <v>625</v>
      </c>
      <c r="G667" t="s">
        <v>52</v>
      </c>
      <c r="H667" t="s">
        <v>2500</v>
      </c>
      <c r="I667" t="s">
        <v>2474</v>
      </c>
      <c r="J667" s="3">
        <v>44232.058333333334</v>
      </c>
      <c r="K667" t="s">
        <v>2501</v>
      </c>
      <c r="M667" t="s">
        <v>254</v>
      </c>
      <c r="P667">
        <v>80</v>
      </c>
      <c r="Q667">
        <v>80</v>
      </c>
      <c r="R667">
        <v>1</v>
      </c>
      <c r="S667" s="4">
        <v>80</v>
      </c>
      <c r="T667">
        <v>0</v>
      </c>
      <c r="U667">
        <v>0</v>
      </c>
      <c r="V667">
        <v>0</v>
      </c>
      <c r="W667">
        <v>0.13</v>
      </c>
      <c r="X667">
        <v>5</v>
      </c>
      <c r="Y667">
        <v>0.69</v>
      </c>
      <c r="Z667">
        <v>0</v>
      </c>
      <c r="AA667">
        <v>0</v>
      </c>
      <c r="AB667">
        <v>0</v>
      </c>
      <c r="AC667" t="s">
        <v>57</v>
      </c>
      <c r="AD667">
        <v>0</v>
      </c>
      <c r="AE667">
        <v>0</v>
      </c>
      <c r="AF667">
        <v>0</v>
      </c>
      <c r="AG667">
        <v>0</v>
      </c>
      <c r="AH667">
        <v>280</v>
      </c>
      <c r="AI667">
        <v>38</v>
      </c>
      <c r="AJ667">
        <v>50</v>
      </c>
      <c r="AK667">
        <v>0</v>
      </c>
      <c r="AL667">
        <v>20</v>
      </c>
      <c r="AM667">
        <v>318</v>
      </c>
      <c r="AN667">
        <v>88</v>
      </c>
      <c r="AO667" t="s">
        <v>2502</v>
      </c>
      <c r="AP667" t="s">
        <v>1750</v>
      </c>
      <c r="AQ667" t="s">
        <v>265</v>
      </c>
      <c r="AR667" t="s">
        <v>61</v>
      </c>
      <c r="AS667" t="s">
        <v>62</v>
      </c>
      <c r="AT667">
        <v>4307</v>
      </c>
      <c r="AV667" s="3">
        <v>44233.934027777781</v>
      </c>
    </row>
    <row r="668" spans="1:48" x14ac:dyDescent="0.3">
      <c r="A668" t="s">
        <v>2499</v>
      </c>
      <c r="B668" t="s">
        <v>50</v>
      </c>
      <c r="E668" s="2">
        <v>781307905322</v>
      </c>
      <c r="F668" t="s">
        <v>625</v>
      </c>
      <c r="G668" t="s">
        <v>52</v>
      </c>
      <c r="H668" t="s">
        <v>2500</v>
      </c>
      <c r="I668" t="s">
        <v>2474</v>
      </c>
      <c r="J668" s="3">
        <v>44232.058333333334</v>
      </c>
      <c r="K668" t="s">
        <v>2501</v>
      </c>
      <c r="M668" t="s">
        <v>191</v>
      </c>
      <c r="P668">
        <v>50</v>
      </c>
      <c r="Q668">
        <v>50</v>
      </c>
      <c r="R668">
        <v>2</v>
      </c>
      <c r="S668" s="4">
        <v>100</v>
      </c>
      <c r="T668">
        <v>0</v>
      </c>
      <c r="U668">
        <v>0</v>
      </c>
      <c r="V668">
        <v>0</v>
      </c>
      <c r="W668">
        <v>0.28000000000000003</v>
      </c>
      <c r="X668">
        <v>5</v>
      </c>
      <c r="Y668">
        <v>0.69</v>
      </c>
      <c r="Z668">
        <v>0</v>
      </c>
      <c r="AA668">
        <v>0</v>
      </c>
      <c r="AB668">
        <v>0</v>
      </c>
      <c r="AC668" t="s">
        <v>57</v>
      </c>
      <c r="AD668">
        <v>0</v>
      </c>
      <c r="AE668">
        <v>0</v>
      </c>
      <c r="AF668">
        <v>0</v>
      </c>
      <c r="AG668">
        <v>0</v>
      </c>
      <c r="AH668">
        <v>280</v>
      </c>
      <c r="AI668">
        <v>38</v>
      </c>
      <c r="AJ668">
        <v>50</v>
      </c>
      <c r="AK668">
        <v>0</v>
      </c>
      <c r="AL668">
        <v>20</v>
      </c>
      <c r="AM668">
        <v>318</v>
      </c>
      <c r="AN668">
        <v>88</v>
      </c>
      <c r="AO668" t="s">
        <v>2502</v>
      </c>
      <c r="AP668" t="s">
        <v>1750</v>
      </c>
      <c r="AQ668" t="s">
        <v>265</v>
      </c>
      <c r="AR668" t="s">
        <v>61</v>
      </c>
      <c r="AS668" t="s">
        <v>62</v>
      </c>
      <c r="AT668">
        <v>4307</v>
      </c>
      <c r="AV668" s="3">
        <v>44233.934027777781</v>
      </c>
    </row>
    <row r="669" spans="1:48" x14ac:dyDescent="0.3">
      <c r="A669" t="s">
        <v>2503</v>
      </c>
      <c r="B669" t="s">
        <v>50</v>
      </c>
      <c r="E669" s="2">
        <v>781321075145</v>
      </c>
      <c r="F669" t="s">
        <v>625</v>
      </c>
      <c r="G669" t="s">
        <v>52</v>
      </c>
      <c r="H669" t="s">
        <v>2504</v>
      </c>
      <c r="I669" t="s">
        <v>2505</v>
      </c>
      <c r="J669" s="3">
        <v>44232.518055555556</v>
      </c>
      <c r="K669" t="s">
        <v>2506</v>
      </c>
      <c r="M669" t="s">
        <v>56</v>
      </c>
      <c r="P669">
        <v>50</v>
      </c>
      <c r="Q669">
        <v>50</v>
      </c>
      <c r="R669">
        <v>2</v>
      </c>
      <c r="S669" s="4">
        <v>100</v>
      </c>
      <c r="T669">
        <v>0</v>
      </c>
      <c r="U669">
        <v>0</v>
      </c>
      <c r="V669">
        <v>0</v>
      </c>
      <c r="W669">
        <v>0.34</v>
      </c>
      <c r="X669">
        <v>2</v>
      </c>
      <c r="Y669">
        <v>0.34</v>
      </c>
      <c r="Z669">
        <v>0</v>
      </c>
      <c r="AA669">
        <v>0</v>
      </c>
      <c r="AB669">
        <v>0</v>
      </c>
      <c r="AC669" t="s">
        <v>57</v>
      </c>
      <c r="AD669">
        <v>0</v>
      </c>
      <c r="AE669">
        <v>0</v>
      </c>
      <c r="AF669">
        <v>0</v>
      </c>
      <c r="AG669">
        <v>0</v>
      </c>
      <c r="AH669">
        <v>100</v>
      </c>
      <c r="AI669">
        <v>119</v>
      </c>
      <c r="AJ669">
        <v>0</v>
      </c>
      <c r="AK669">
        <v>0</v>
      </c>
      <c r="AL669">
        <v>7</v>
      </c>
      <c r="AM669">
        <v>219</v>
      </c>
      <c r="AN669">
        <v>119</v>
      </c>
      <c r="AO669" t="s">
        <v>2507</v>
      </c>
      <c r="AP669" t="s">
        <v>2508</v>
      </c>
      <c r="AQ669" t="s">
        <v>2509</v>
      </c>
      <c r="AR669" t="s">
        <v>114</v>
      </c>
      <c r="AS669" t="s">
        <v>62</v>
      </c>
      <c r="AT669">
        <v>9400</v>
      </c>
      <c r="AV669" s="3">
        <v>44247.338888888888</v>
      </c>
    </row>
    <row r="670" spans="1:48" x14ac:dyDescent="0.3">
      <c r="A670" t="s">
        <v>2510</v>
      </c>
      <c r="B670" t="s">
        <v>50</v>
      </c>
      <c r="E670" s="2">
        <v>781321077023</v>
      </c>
      <c r="F670" t="s">
        <v>625</v>
      </c>
      <c r="G670" t="s">
        <v>52</v>
      </c>
      <c r="H670" t="s">
        <v>2511</v>
      </c>
      <c r="I670" t="s">
        <v>2505</v>
      </c>
      <c r="J670" s="3">
        <v>44233.914583333331</v>
      </c>
      <c r="K670" t="s">
        <v>2512</v>
      </c>
      <c r="M670" t="s">
        <v>238</v>
      </c>
      <c r="P670">
        <v>50</v>
      </c>
      <c r="Q670">
        <v>50</v>
      </c>
      <c r="R670">
        <v>1</v>
      </c>
      <c r="S670" s="4">
        <v>50</v>
      </c>
      <c r="T670">
        <v>0</v>
      </c>
      <c r="U670">
        <v>0</v>
      </c>
      <c r="V670">
        <v>0</v>
      </c>
      <c r="W670">
        <v>0.17</v>
      </c>
      <c r="X670">
        <v>3</v>
      </c>
      <c r="Y670">
        <v>0.51</v>
      </c>
      <c r="Z670">
        <v>0</v>
      </c>
      <c r="AA670">
        <v>0</v>
      </c>
      <c r="AB670">
        <v>0</v>
      </c>
      <c r="AC670" t="s">
        <v>57</v>
      </c>
      <c r="AD670">
        <v>0</v>
      </c>
      <c r="AE670">
        <v>0</v>
      </c>
      <c r="AF670">
        <v>4300</v>
      </c>
      <c r="AG670">
        <v>0</v>
      </c>
      <c r="AH670">
        <v>127</v>
      </c>
      <c r="AI670">
        <v>38</v>
      </c>
      <c r="AJ670">
        <v>50</v>
      </c>
      <c r="AK670">
        <v>0</v>
      </c>
      <c r="AL670">
        <v>12</v>
      </c>
      <c r="AM670">
        <v>165</v>
      </c>
      <c r="AN670">
        <v>88</v>
      </c>
      <c r="AO670" t="s">
        <v>2513</v>
      </c>
      <c r="AP670" t="s">
        <v>793</v>
      </c>
      <c r="AQ670" t="s">
        <v>120</v>
      </c>
      <c r="AR670" t="s">
        <v>75</v>
      </c>
      <c r="AS670" t="s">
        <v>62</v>
      </c>
      <c r="AT670">
        <v>2300</v>
      </c>
      <c r="AV670" s="3">
        <v>44238.627083333333</v>
      </c>
    </row>
    <row r="671" spans="1:48" x14ac:dyDescent="0.3">
      <c r="A671" t="s">
        <v>2510</v>
      </c>
      <c r="B671" t="s">
        <v>50</v>
      </c>
      <c r="E671" s="2">
        <v>781321077023</v>
      </c>
      <c r="F671" t="s">
        <v>625</v>
      </c>
      <c r="G671" t="s">
        <v>52</v>
      </c>
      <c r="H671" t="s">
        <v>2511</v>
      </c>
      <c r="I671" t="s">
        <v>2505</v>
      </c>
      <c r="J671" s="3">
        <v>44233.914583333331</v>
      </c>
      <c r="K671" t="s">
        <v>2512</v>
      </c>
      <c r="M671" t="s">
        <v>221</v>
      </c>
      <c r="P671">
        <v>60</v>
      </c>
      <c r="Q671">
        <v>60</v>
      </c>
      <c r="R671">
        <v>2</v>
      </c>
      <c r="S671" s="4">
        <v>120</v>
      </c>
      <c r="T671">
        <v>0</v>
      </c>
      <c r="U671">
        <v>0</v>
      </c>
      <c r="V671">
        <v>0</v>
      </c>
      <c r="W671">
        <v>0.34</v>
      </c>
      <c r="X671">
        <v>3</v>
      </c>
      <c r="Y671">
        <v>0.51</v>
      </c>
      <c r="Z671">
        <v>0</v>
      </c>
      <c r="AA671">
        <v>0</v>
      </c>
      <c r="AB671">
        <v>0</v>
      </c>
      <c r="AC671" t="s">
        <v>57</v>
      </c>
      <c r="AD671">
        <v>0</v>
      </c>
      <c r="AE671">
        <v>0</v>
      </c>
      <c r="AF671">
        <v>4300</v>
      </c>
      <c r="AG671">
        <v>0</v>
      </c>
      <c r="AH671">
        <v>127</v>
      </c>
      <c r="AI671">
        <v>38</v>
      </c>
      <c r="AJ671">
        <v>50</v>
      </c>
      <c r="AK671">
        <v>0</v>
      </c>
      <c r="AL671">
        <v>12</v>
      </c>
      <c r="AM671">
        <v>165</v>
      </c>
      <c r="AN671">
        <v>88</v>
      </c>
      <c r="AO671" t="s">
        <v>2513</v>
      </c>
      <c r="AP671" t="s">
        <v>793</v>
      </c>
      <c r="AQ671" t="s">
        <v>120</v>
      </c>
      <c r="AR671" t="s">
        <v>75</v>
      </c>
      <c r="AS671" t="s">
        <v>62</v>
      </c>
      <c r="AT671">
        <v>2300</v>
      </c>
      <c r="AV671" s="3">
        <v>44238.627083333333</v>
      </c>
    </row>
    <row r="672" spans="1:48" x14ac:dyDescent="0.3">
      <c r="A672" t="s">
        <v>2514</v>
      </c>
      <c r="B672" t="s">
        <v>50</v>
      </c>
      <c r="E672" s="2">
        <v>781321078283</v>
      </c>
      <c r="F672" t="s">
        <v>625</v>
      </c>
      <c r="G672" t="s">
        <v>52</v>
      </c>
      <c r="H672" t="s">
        <v>2515</v>
      </c>
      <c r="I672" t="s">
        <v>2505</v>
      </c>
      <c r="J672" s="3">
        <v>44235.09097222222</v>
      </c>
      <c r="K672" t="s">
        <v>2516</v>
      </c>
      <c r="M672" t="s">
        <v>56</v>
      </c>
      <c r="P672">
        <v>50</v>
      </c>
      <c r="Q672">
        <v>50</v>
      </c>
      <c r="R672">
        <v>2</v>
      </c>
      <c r="S672" s="4">
        <v>100</v>
      </c>
      <c r="T672">
        <v>0</v>
      </c>
      <c r="U672">
        <v>0</v>
      </c>
      <c r="V672">
        <v>0</v>
      </c>
      <c r="W672">
        <v>0.34</v>
      </c>
      <c r="X672">
        <v>2</v>
      </c>
      <c r="Y672">
        <v>0.34</v>
      </c>
      <c r="Z672">
        <v>0</v>
      </c>
      <c r="AA672">
        <v>0</v>
      </c>
      <c r="AB672">
        <v>0</v>
      </c>
      <c r="AC672" t="s">
        <v>57</v>
      </c>
      <c r="AD672">
        <v>0</v>
      </c>
      <c r="AE672">
        <v>0</v>
      </c>
      <c r="AF672">
        <v>0</v>
      </c>
      <c r="AG672">
        <v>0</v>
      </c>
      <c r="AH672">
        <v>100</v>
      </c>
      <c r="AI672">
        <v>88</v>
      </c>
      <c r="AJ672">
        <v>0</v>
      </c>
      <c r="AK672">
        <v>0</v>
      </c>
      <c r="AL672">
        <v>7</v>
      </c>
      <c r="AM672">
        <v>188</v>
      </c>
      <c r="AN672">
        <v>88</v>
      </c>
      <c r="AO672" t="s">
        <v>2517</v>
      </c>
      <c r="AP672" t="s">
        <v>1309</v>
      </c>
      <c r="AQ672" t="s">
        <v>265</v>
      </c>
      <c r="AR672" t="s">
        <v>61</v>
      </c>
      <c r="AS672" t="s">
        <v>62</v>
      </c>
      <c r="AT672">
        <v>4323</v>
      </c>
      <c r="AV672" s="3">
        <v>44237.901388888888</v>
      </c>
    </row>
    <row r="673" spans="1:48" x14ac:dyDescent="0.3">
      <c r="A673" t="s">
        <v>2518</v>
      </c>
      <c r="B673" t="s">
        <v>50</v>
      </c>
      <c r="E673" s="2">
        <v>781325587033</v>
      </c>
      <c r="F673" t="s">
        <v>625</v>
      </c>
      <c r="G673" t="s">
        <v>52</v>
      </c>
      <c r="H673" t="s">
        <v>2519</v>
      </c>
      <c r="I673" t="s">
        <v>2520</v>
      </c>
      <c r="J673" s="3">
        <v>44235.82916666667</v>
      </c>
      <c r="K673" t="s">
        <v>2521</v>
      </c>
      <c r="M673" t="s">
        <v>191</v>
      </c>
      <c r="P673">
        <v>50</v>
      </c>
      <c r="Q673">
        <v>50</v>
      </c>
      <c r="R673">
        <v>4</v>
      </c>
      <c r="S673" s="4">
        <v>200</v>
      </c>
      <c r="T673">
        <v>0</v>
      </c>
      <c r="U673">
        <v>0</v>
      </c>
      <c r="V673">
        <v>0</v>
      </c>
      <c r="W673">
        <v>0.68</v>
      </c>
      <c r="X673">
        <v>4</v>
      </c>
      <c r="Y673">
        <v>0.68</v>
      </c>
      <c r="Z673">
        <v>0</v>
      </c>
      <c r="AA673">
        <v>0</v>
      </c>
      <c r="AB673">
        <v>0</v>
      </c>
      <c r="AC673" t="s">
        <v>57</v>
      </c>
      <c r="AD673">
        <v>0</v>
      </c>
      <c r="AE673">
        <v>0</v>
      </c>
      <c r="AF673">
        <v>0</v>
      </c>
      <c r="AG673">
        <v>0</v>
      </c>
      <c r="AH673">
        <v>200</v>
      </c>
      <c r="AI673">
        <v>80</v>
      </c>
      <c r="AJ673">
        <v>0</v>
      </c>
      <c r="AK673">
        <v>0</v>
      </c>
      <c r="AL673">
        <v>14</v>
      </c>
      <c r="AM673">
        <v>280</v>
      </c>
      <c r="AN673">
        <v>80</v>
      </c>
      <c r="AO673" t="s">
        <v>79</v>
      </c>
      <c r="AP673" t="s">
        <v>67</v>
      </c>
      <c r="AQ673" t="s">
        <v>68</v>
      </c>
      <c r="AR673" t="s">
        <v>61</v>
      </c>
      <c r="AS673" t="s">
        <v>62</v>
      </c>
      <c r="AT673">
        <v>1470</v>
      </c>
      <c r="AV673" s="3">
        <v>44246.344444444447</v>
      </c>
    </row>
    <row r="674" spans="1:48" x14ac:dyDescent="0.3">
      <c r="A674" t="s">
        <v>2522</v>
      </c>
      <c r="B674" t="s">
        <v>50</v>
      </c>
      <c r="E674" s="2">
        <v>781325589495</v>
      </c>
      <c r="F674" t="s">
        <v>625</v>
      </c>
      <c r="G674" t="s">
        <v>52</v>
      </c>
      <c r="H674" t="s">
        <v>2523</v>
      </c>
      <c r="I674" t="s">
        <v>2520</v>
      </c>
      <c r="J674" s="3">
        <v>44235.961805555555</v>
      </c>
      <c r="K674" t="s">
        <v>2524</v>
      </c>
      <c r="M674" t="s">
        <v>56</v>
      </c>
      <c r="P674">
        <v>50</v>
      </c>
      <c r="Q674">
        <v>50</v>
      </c>
      <c r="R674">
        <v>2</v>
      </c>
      <c r="S674" s="4">
        <v>100</v>
      </c>
      <c r="T674">
        <v>0</v>
      </c>
      <c r="U674">
        <v>0</v>
      </c>
      <c r="V674">
        <v>0</v>
      </c>
      <c r="W674">
        <v>0.34</v>
      </c>
      <c r="X674">
        <v>2</v>
      </c>
      <c r="Y674">
        <v>0.34</v>
      </c>
      <c r="Z674">
        <v>0</v>
      </c>
      <c r="AA674">
        <v>0</v>
      </c>
      <c r="AB674">
        <v>0</v>
      </c>
      <c r="AC674" t="s">
        <v>57</v>
      </c>
      <c r="AD674">
        <v>0</v>
      </c>
      <c r="AE674">
        <v>0</v>
      </c>
      <c r="AF674">
        <v>0</v>
      </c>
      <c r="AG674">
        <v>0</v>
      </c>
      <c r="AH674">
        <v>100</v>
      </c>
      <c r="AI674">
        <v>88</v>
      </c>
      <c r="AJ674">
        <v>0</v>
      </c>
      <c r="AK674">
        <v>0</v>
      </c>
      <c r="AL674">
        <v>7</v>
      </c>
      <c r="AM674">
        <v>188</v>
      </c>
      <c r="AN674">
        <v>88</v>
      </c>
      <c r="AO674" t="s">
        <v>2525</v>
      </c>
      <c r="AP674" t="s">
        <v>1509</v>
      </c>
      <c r="AQ674" t="s">
        <v>402</v>
      </c>
      <c r="AR674" t="s">
        <v>61</v>
      </c>
      <c r="AS674" t="s">
        <v>62</v>
      </c>
      <c r="AT674">
        <v>4511</v>
      </c>
      <c r="AV674" s="3">
        <v>44241.724999999999</v>
      </c>
    </row>
    <row r="675" spans="1:48" x14ac:dyDescent="0.3">
      <c r="A675" t="s">
        <v>2526</v>
      </c>
      <c r="B675" t="s">
        <v>50</v>
      </c>
      <c r="E675" s="2">
        <v>781325591292</v>
      </c>
      <c r="F675" t="s">
        <v>625</v>
      </c>
      <c r="G675" t="s">
        <v>52</v>
      </c>
      <c r="H675" t="s">
        <v>2527</v>
      </c>
      <c r="I675" t="s">
        <v>2528</v>
      </c>
      <c r="J675" s="3">
        <v>44236.04583333333</v>
      </c>
      <c r="K675" t="s">
        <v>2529</v>
      </c>
      <c r="M675" t="s">
        <v>191</v>
      </c>
      <c r="P675">
        <v>50</v>
      </c>
      <c r="Q675">
        <v>50</v>
      </c>
      <c r="R675">
        <v>2</v>
      </c>
      <c r="S675" s="4">
        <v>100</v>
      </c>
      <c r="T675">
        <v>0</v>
      </c>
      <c r="U675">
        <v>0</v>
      </c>
      <c r="V675">
        <v>0</v>
      </c>
      <c r="W675">
        <v>0.34</v>
      </c>
      <c r="X675">
        <v>2</v>
      </c>
      <c r="Y675">
        <v>0.34</v>
      </c>
      <c r="Z675">
        <v>0</v>
      </c>
      <c r="AA675">
        <v>0</v>
      </c>
      <c r="AB675">
        <v>0</v>
      </c>
      <c r="AC675" t="s">
        <v>57</v>
      </c>
      <c r="AD675">
        <v>0</v>
      </c>
      <c r="AE675">
        <v>0</v>
      </c>
      <c r="AF675">
        <v>0</v>
      </c>
      <c r="AG675">
        <v>0</v>
      </c>
      <c r="AH675">
        <v>100</v>
      </c>
      <c r="AI675">
        <v>80</v>
      </c>
      <c r="AJ675">
        <v>0</v>
      </c>
      <c r="AK675">
        <v>0</v>
      </c>
      <c r="AL675">
        <v>7</v>
      </c>
      <c r="AM675">
        <v>180</v>
      </c>
      <c r="AN675">
        <v>80</v>
      </c>
      <c r="AO675" t="s">
        <v>761</v>
      </c>
      <c r="AP675" t="s">
        <v>193</v>
      </c>
      <c r="AQ675" t="s">
        <v>156</v>
      </c>
      <c r="AR675" t="s">
        <v>156</v>
      </c>
      <c r="AS675" t="s">
        <v>62</v>
      </c>
      <c r="AT675">
        <v>1611</v>
      </c>
      <c r="AV675" s="3">
        <v>44241.842361111114</v>
      </c>
    </row>
    <row r="676" spans="1:48" x14ac:dyDescent="0.3">
      <c r="A676" t="s">
        <v>2530</v>
      </c>
      <c r="B676" t="s">
        <v>50</v>
      </c>
      <c r="E676" s="2">
        <v>781332855060</v>
      </c>
      <c r="F676" t="s">
        <v>625</v>
      </c>
      <c r="G676" t="s">
        <v>52</v>
      </c>
      <c r="H676" t="s">
        <v>2531</v>
      </c>
      <c r="I676" t="s">
        <v>2528</v>
      </c>
      <c r="J676" s="3">
        <v>44237.92083333333</v>
      </c>
      <c r="K676" t="s">
        <v>2532</v>
      </c>
      <c r="M676" t="s">
        <v>56</v>
      </c>
      <c r="P676">
        <v>50</v>
      </c>
      <c r="Q676">
        <v>50</v>
      </c>
      <c r="R676">
        <v>3</v>
      </c>
      <c r="S676" s="4">
        <v>150</v>
      </c>
      <c r="T676">
        <v>0</v>
      </c>
      <c r="U676">
        <v>0</v>
      </c>
      <c r="V676">
        <v>0</v>
      </c>
      <c r="W676">
        <v>0.51</v>
      </c>
      <c r="X676">
        <v>3</v>
      </c>
      <c r="Y676">
        <v>0.51</v>
      </c>
      <c r="Z676">
        <v>0</v>
      </c>
      <c r="AA676">
        <v>0</v>
      </c>
      <c r="AB676">
        <v>0</v>
      </c>
      <c r="AC676" t="s">
        <v>57</v>
      </c>
      <c r="AD676">
        <v>0</v>
      </c>
      <c r="AE676">
        <v>0</v>
      </c>
      <c r="AF676">
        <v>0</v>
      </c>
      <c r="AG676">
        <v>0</v>
      </c>
      <c r="AH676">
        <v>150</v>
      </c>
      <c r="AI676">
        <v>40</v>
      </c>
      <c r="AJ676">
        <v>40</v>
      </c>
      <c r="AK676">
        <v>0</v>
      </c>
      <c r="AL676">
        <v>11</v>
      </c>
      <c r="AM676">
        <v>190</v>
      </c>
      <c r="AN676">
        <v>80</v>
      </c>
      <c r="AO676" t="s">
        <v>2533</v>
      </c>
      <c r="AP676" t="s">
        <v>318</v>
      </c>
      <c r="AQ676" t="s">
        <v>156</v>
      </c>
      <c r="AR676" t="s">
        <v>156</v>
      </c>
      <c r="AS676" t="s">
        <v>62</v>
      </c>
      <c r="AT676">
        <v>1116</v>
      </c>
      <c r="AV676" s="3">
        <v>44240.978472222225</v>
      </c>
    </row>
    <row r="677" spans="1:48" x14ac:dyDescent="0.3">
      <c r="A677" t="s">
        <v>2534</v>
      </c>
      <c r="B677" t="s">
        <v>50</v>
      </c>
      <c r="E677" s="2">
        <v>781351217510</v>
      </c>
      <c r="F677" t="s">
        <v>625</v>
      </c>
      <c r="G677" t="s">
        <v>52</v>
      </c>
      <c r="H677" t="s">
        <v>2535</v>
      </c>
      <c r="I677" t="s">
        <v>2536</v>
      </c>
      <c r="J677" s="3">
        <v>44241.813888888886</v>
      </c>
      <c r="K677" t="s">
        <v>2537</v>
      </c>
      <c r="M677" t="s">
        <v>191</v>
      </c>
      <c r="P677">
        <v>50</v>
      </c>
      <c r="Q677">
        <v>50</v>
      </c>
      <c r="R677">
        <v>3</v>
      </c>
      <c r="S677" s="4">
        <v>150</v>
      </c>
      <c r="T677">
        <v>0</v>
      </c>
      <c r="U677">
        <v>0</v>
      </c>
      <c r="V677">
        <v>0</v>
      </c>
      <c r="W677">
        <v>0.51</v>
      </c>
      <c r="X677">
        <v>7</v>
      </c>
      <c r="Y677">
        <v>1.19</v>
      </c>
      <c r="Z677">
        <v>0</v>
      </c>
      <c r="AA677">
        <v>0</v>
      </c>
      <c r="AB677">
        <v>0</v>
      </c>
      <c r="AC677" t="s">
        <v>57</v>
      </c>
      <c r="AD677">
        <v>0</v>
      </c>
      <c r="AE677">
        <v>0</v>
      </c>
      <c r="AF677">
        <v>0</v>
      </c>
      <c r="AG677">
        <v>0</v>
      </c>
      <c r="AH677">
        <v>350</v>
      </c>
      <c r="AI677">
        <v>40</v>
      </c>
      <c r="AJ677">
        <v>40</v>
      </c>
      <c r="AK677">
        <v>0</v>
      </c>
      <c r="AL677">
        <v>25</v>
      </c>
      <c r="AM677">
        <v>390</v>
      </c>
      <c r="AN677">
        <v>80</v>
      </c>
      <c r="AO677" t="s">
        <v>787</v>
      </c>
      <c r="AP677" t="s">
        <v>881</v>
      </c>
      <c r="AQ677" t="s">
        <v>156</v>
      </c>
      <c r="AR677" t="s">
        <v>156</v>
      </c>
      <c r="AS677" t="s">
        <v>62</v>
      </c>
      <c r="AT677">
        <v>1809</v>
      </c>
      <c r="AV677" s="3">
        <v>44252.347916666666</v>
      </c>
    </row>
    <row r="678" spans="1:48" x14ac:dyDescent="0.3">
      <c r="A678" t="s">
        <v>2534</v>
      </c>
      <c r="B678" t="s">
        <v>50</v>
      </c>
      <c r="E678" s="2">
        <v>781351217510</v>
      </c>
      <c r="F678" t="s">
        <v>625</v>
      </c>
      <c r="G678" t="s">
        <v>52</v>
      </c>
      <c r="H678" t="s">
        <v>2535</v>
      </c>
      <c r="I678" t="s">
        <v>2536</v>
      </c>
      <c r="J678" s="3">
        <v>44241.813888888886</v>
      </c>
      <c r="K678" t="s">
        <v>2537</v>
      </c>
      <c r="M678" t="s">
        <v>56</v>
      </c>
      <c r="P678">
        <v>50</v>
      </c>
      <c r="Q678">
        <v>50</v>
      </c>
      <c r="R678">
        <v>4</v>
      </c>
      <c r="S678" s="4">
        <v>200</v>
      </c>
      <c r="T678">
        <v>0</v>
      </c>
      <c r="U678">
        <v>0</v>
      </c>
      <c r="V678">
        <v>0</v>
      </c>
      <c r="W678">
        <v>0.68</v>
      </c>
      <c r="X678">
        <v>7</v>
      </c>
      <c r="Y678">
        <v>1.19</v>
      </c>
      <c r="Z678">
        <v>0</v>
      </c>
      <c r="AA678">
        <v>0</v>
      </c>
      <c r="AB678">
        <v>0</v>
      </c>
      <c r="AC678" t="s">
        <v>57</v>
      </c>
      <c r="AD678">
        <v>0</v>
      </c>
      <c r="AE678">
        <v>0</v>
      </c>
      <c r="AF678">
        <v>0</v>
      </c>
      <c r="AG678">
        <v>0</v>
      </c>
      <c r="AH678">
        <v>350</v>
      </c>
      <c r="AI678">
        <v>40</v>
      </c>
      <c r="AJ678">
        <v>40</v>
      </c>
      <c r="AK678">
        <v>0</v>
      </c>
      <c r="AL678">
        <v>25</v>
      </c>
      <c r="AM678">
        <v>390</v>
      </c>
      <c r="AN678">
        <v>80</v>
      </c>
      <c r="AO678" t="s">
        <v>787</v>
      </c>
      <c r="AP678" t="s">
        <v>881</v>
      </c>
      <c r="AQ678" t="s">
        <v>156</v>
      </c>
      <c r="AR678" t="s">
        <v>156</v>
      </c>
      <c r="AS678" t="s">
        <v>62</v>
      </c>
      <c r="AT678">
        <v>1809</v>
      </c>
      <c r="AV678" s="3">
        <v>44252.347916666666</v>
      </c>
    </row>
    <row r="679" spans="1:48" x14ac:dyDescent="0.3">
      <c r="A679" t="s">
        <v>2538</v>
      </c>
      <c r="B679" t="s">
        <v>50</v>
      </c>
      <c r="E679" s="2">
        <v>781351219067</v>
      </c>
      <c r="F679" t="s">
        <v>625</v>
      </c>
      <c r="G679" t="s">
        <v>52</v>
      </c>
      <c r="H679" t="s">
        <v>2539</v>
      </c>
      <c r="I679" t="s">
        <v>2536</v>
      </c>
      <c r="J679" s="3">
        <v>44241.979861111111</v>
      </c>
      <c r="K679" t="s">
        <v>2540</v>
      </c>
      <c r="M679" t="s">
        <v>191</v>
      </c>
      <c r="P679">
        <v>50</v>
      </c>
      <c r="Q679">
        <v>50</v>
      </c>
      <c r="R679">
        <v>1</v>
      </c>
      <c r="S679" s="4">
        <v>50</v>
      </c>
      <c r="T679">
        <v>0</v>
      </c>
      <c r="U679">
        <v>0</v>
      </c>
      <c r="V679">
        <v>0</v>
      </c>
      <c r="W679">
        <v>0.17</v>
      </c>
      <c r="X679">
        <v>2</v>
      </c>
      <c r="Y679">
        <v>0.34</v>
      </c>
      <c r="Z679">
        <v>0</v>
      </c>
      <c r="AA679">
        <v>0</v>
      </c>
      <c r="AB679">
        <v>0</v>
      </c>
      <c r="AC679" t="s">
        <v>57</v>
      </c>
      <c r="AD679">
        <v>0</v>
      </c>
      <c r="AE679">
        <v>0</v>
      </c>
      <c r="AF679">
        <v>0</v>
      </c>
      <c r="AG679">
        <v>0</v>
      </c>
      <c r="AH679">
        <v>100</v>
      </c>
      <c r="AI679">
        <v>64</v>
      </c>
      <c r="AJ679">
        <v>55</v>
      </c>
      <c r="AK679">
        <v>0</v>
      </c>
      <c r="AL679">
        <v>7</v>
      </c>
      <c r="AM679">
        <v>164</v>
      </c>
      <c r="AN679">
        <v>119</v>
      </c>
      <c r="AO679" t="s">
        <v>415</v>
      </c>
      <c r="AP679" t="s">
        <v>2541</v>
      </c>
      <c r="AQ679" t="s">
        <v>2542</v>
      </c>
      <c r="AR679" t="s">
        <v>114</v>
      </c>
      <c r="AS679" t="s">
        <v>62</v>
      </c>
      <c r="AT679">
        <v>9514</v>
      </c>
      <c r="AV679" s="3">
        <v>44257.452777777777</v>
      </c>
    </row>
    <row r="680" spans="1:48" x14ac:dyDescent="0.3">
      <c r="A680" t="s">
        <v>2538</v>
      </c>
      <c r="B680" t="s">
        <v>50</v>
      </c>
      <c r="E680" s="2">
        <v>781351219067</v>
      </c>
      <c r="F680" t="s">
        <v>625</v>
      </c>
      <c r="G680" t="s">
        <v>52</v>
      </c>
      <c r="H680" t="s">
        <v>2539</v>
      </c>
      <c r="I680" t="s">
        <v>2536</v>
      </c>
      <c r="J680" s="3">
        <v>44241.979861111111</v>
      </c>
      <c r="K680" t="s">
        <v>2540</v>
      </c>
      <c r="M680" t="s">
        <v>56</v>
      </c>
      <c r="P680">
        <v>50</v>
      </c>
      <c r="Q680">
        <v>50</v>
      </c>
      <c r="R680">
        <v>1</v>
      </c>
      <c r="S680" s="4">
        <v>50</v>
      </c>
      <c r="T680">
        <v>0</v>
      </c>
      <c r="U680">
        <v>0</v>
      </c>
      <c r="V680">
        <v>0</v>
      </c>
      <c r="W680">
        <v>0.17</v>
      </c>
      <c r="X680">
        <v>2</v>
      </c>
      <c r="Y680">
        <v>0.34</v>
      </c>
      <c r="Z680">
        <v>0</v>
      </c>
      <c r="AA680">
        <v>0</v>
      </c>
      <c r="AB680">
        <v>0</v>
      </c>
      <c r="AC680" t="s">
        <v>57</v>
      </c>
      <c r="AD680">
        <v>0</v>
      </c>
      <c r="AE680">
        <v>0</v>
      </c>
      <c r="AF680">
        <v>0</v>
      </c>
      <c r="AG680">
        <v>0</v>
      </c>
      <c r="AH680">
        <v>100</v>
      </c>
      <c r="AI680">
        <v>64</v>
      </c>
      <c r="AJ680">
        <v>55</v>
      </c>
      <c r="AK680">
        <v>0</v>
      </c>
      <c r="AL680">
        <v>7</v>
      </c>
      <c r="AM680">
        <v>164</v>
      </c>
      <c r="AN680">
        <v>119</v>
      </c>
      <c r="AO680" t="s">
        <v>415</v>
      </c>
      <c r="AP680" t="s">
        <v>2541</v>
      </c>
      <c r="AQ680" t="s">
        <v>2542</v>
      </c>
      <c r="AR680" t="s">
        <v>114</v>
      </c>
      <c r="AS680" t="s">
        <v>62</v>
      </c>
      <c r="AT680">
        <v>9514</v>
      </c>
      <c r="AV680" s="3">
        <v>44257.452777777777</v>
      </c>
    </row>
    <row r="681" spans="1:48" x14ac:dyDescent="0.3">
      <c r="A681" t="s">
        <v>2543</v>
      </c>
      <c r="B681" t="s">
        <v>50</v>
      </c>
      <c r="E681" s="2">
        <v>781351221782</v>
      </c>
      <c r="F681" t="s">
        <v>625</v>
      </c>
      <c r="G681" t="s">
        <v>52</v>
      </c>
      <c r="H681" t="s">
        <v>2544</v>
      </c>
      <c r="I681" t="s">
        <v>2536</v>
      </c>
      <c r="J681" s="3">
        <v>44242.53402777778</v>
      </c>
      <c r="K681" t="s">
        <v>2545</v>
      </c>
      <c r="M681" t="s">
        <v>238</v>
      </c>
      <c r="P681">
        <v>50</v>
      </c>
      <c r="Q681">
        <v>35</v>
      </c>
      <c r="R681">
        <v>17</v>
      </c>
      <c r="S681" s="4">
        <v>595</v>
      </c>
      <c r="T681">
        <v>255</v>
      </c>
      <c r="U681">
        <v>255</v>
      </c>
      <c r="V681">
        <v>0</v>
      </c>
      <c r="W681">
        <v>2.89</v>
      </c>
      <c r="X681">
        <v>29</v>
      </c>
      <c r="Y681">
        <v>4.93</v>
      </c>
      <c r="Z681">
        <v>0</v>
      </c>
      <c r="AA681">
        <v>0</v>
      </c>
      <c r="AB681">
        <v>0</v>
      </c>
      <c r="AC681" t="s">
        <v>57</v>
      </c>
      <c r="AD681">
        <v>0</v>
      </c>
      <c r="AE681">
        <v>0</v>
      </c>
      <c r="AF681">
        <v>20000</v>
      </c>
      <c r="AG681">
        <v>0</v>
      </c>
      <c r="AH681">
        <v>815</v>
      </c>
      <c r="AI681">
        <v>0</v>
      </c>
      <c r="AJ681">
        <v>100</v>
      </c>
      <c r="AK681">
        <v>0</v>
      </c>
      <c r="AL681">
        <v>71</v>
      </c>
      <c r="AM681">
        <v>815</v>
      </c>
      <c r="AN681">
        <v>100</v>
      </c>
      <c r="AO681" t="s">
        <v>415</v>
      </c>
      <c r="AP681" t="s">
        <v>635</v>
      </c>
      <c r="AQ681" t="s">
        <v>95</v>
      </c>
      <c r="AR681" t="s">
        <v>75</v>
      </c>
      <c r="AS681" t="s">
        <v>62</v>
      </c>
      <c r="AT681">
        <v>3013</v>
      </c>
      <c r="AV681" s="3">
        <v>44244.775000000001</v>
      </c>
    </row>
    <row r="682" spans="1:48" x14ac:dyDescent="0.3">
      <c r="A682" t="s">
        <v>2543</v>
      </c>
      <c r="B682" t="s">
        <v>50</v>
      </c>
      <c r="E682" s="2">
        <v>781351221782</v>
      </c>
      <c r="F682" t="s">
        <v>625</v>
      </c>
      <c r="G682" t="s">
        <v>52</v>
      </c>
      <c r="H682" t="s">
        <v>2544</v>
      </c>
      <c r="I682" t="s">
        <v>2536</v>
      </c>
      <c r="J682" s="3">
        <v>44242.53402777778</v>
      </c>
      <c r="K682" t="s">
        <v>2545</v>
      </c>
      <c r="M682" t="s">
        <v>85</v>
      </c>
      <c r="P682">
        <v>50</v>
      </c>
      <c r="Q682">
        <v>35</v>
      </c>
      <c r="R682">
        <v>10</v>
      </c>
      <c r="S682" s="4">
        <v>350</v>
      </c>
      <c r="T682">
        <v>150</v>
      </c>
      <c r="U682">
        <v>150</v>
      </c>
      <c r="V682">
        <v>0</v>
      </c>
      <c r="W682">
        <v>1.7</v>
      </c>
      <c r="X682">
        <v>29</v>
      </c>
      <c r="Y682">
        <v>4.93</v>
      </c>
      <c r="Z682">
        <v>0</v>
      </c>
      <c r="AA682">
        <v>0</v>
      </c>
      <c r="AB682">
        <v>0</v>
      </c>
      <c r="AC682" t="s">
        <v>57</v>
      </c>
      <c r="AD682">
        <v>0</v>
      </c>
      <c r="AE682">
        <v>0</v>
      </c>
      <c r="AF682">
        <v>20000</v>
      </c>
      <c r="AG682">
        <v>0</v>
      </c>
      <c r="AH682">
        <v>815</v>
      </c>
      <c r="AI682">
        <v>0</v>
      </c>
      <c r="AJ682">
        <v>100</v>
      </c>
      <c r="AK682">
        <v>0</v>
      </c>
      <c r="AL682">
        <v>71</v>
      </c>
      <c r="AM682">
        <v>815</v>
      </c>
      <c r="AN682">
        <v>100</v>
      </c>
      <c r="AO682" t="s">
        <v>415</v>
      </c>
      <c r="AP682" t="s">
        <v>635</v>
      </c>
      <c r="AQ682" t="s">
        <v>95</v>
      </c>
      <c r="AR682" t="s">
        <v>75</v>
      </c>
      <c r="AS682" t="s">
        <v>62</v>
      </c>
      <c r="AT682">
        <v>3013</v>
      </c>
      <c r="AV682" s="3">
        <v>44244.775000000001</v>
      </c>
    </row>
    <row r="683" spans="1:48" x14ac:dyDescent="0.3">
      <c r="A683" t="s">
        <v>2543</v>
      </c>
      <c r="B683" t="s">
        <v>50</v>
      </c>
      <c r="E683" s="2">
        <v>781351221782</v>
      </c>
      <c r="F683" t="s">
        <v>625</v>
      </c>
      <c r="G683" t="s">
        <v>52</v>
      </c>
      <c r="H683" t="s">
        <v>2544</v>
      </c>
      <c r="I683" t="s">
        <v>2536</v>
      </c>
      <c r="J683" s="3">
        <v>44242.53402777778</v>
      </c>
      <c r="K683" t="s">
        <v>2545</v>
      </c>
      <c r="M683" t="s">
        <v>56</v>
      </c>
      <c r="P683">
        <v>50</v>
      </c>
      <c r="Q683">
        <v>35</v>
      </c>
      <c r="R683">
        <v>2</v>
      </c>
      <c r="S683" s="4">
        <v>70</v>
      </c>
      <c r="T683">
        <v>30</v>
      </c>
      <c r="U683">
        <v>30</v>
      </c>
      <c r="V683">
        <v>0</v>
      </c>
      <c r="W683">
        <v>0.34</v>
      </c>
      <c r="X683">
        <v>29</v>
      </c>
      <c r="Y683">
        <v>4.93</v>
      </c>
      <c r="Z683">
        <v>0</v>
      </c>
      <c r="AA683">
        <v>0</v>
      </c>
      <c r="AB683">
        <v>0</v>
      </c>
      <c r="AC683" t="s">
        <v>57</v>
      </c>
      <c r="AD683">
        <v>0</v>
      </c>
      <c r="AE683">
        <v>0</v>
      </c>
      <c r="AF683">
        <v>20000</v>
      </c>
      <c r="AG683">
        <v>0</v>
      </c>
      <c r="AH683">
        <v>815</v>
      </c>
      <c r="AI683">
        <v>0</v>
      </c>
      <c r="AJ683">
        <v>100</v>
      </c>
      <c r="AK683">
        <v>0</v>
      </c>
      <c r="AL683">
        <v>71</v>
      </c>
      <c r="AM683">
        <v>815</v>
      </c>
      <c r="AN683">
        <v>100</v>
      </c>
      <c r="AO683" t="s">
        <v>415</v>
      </c>
      <c r="AP683" t="s">
        <v>635</v>
      </c>
      <c r="AQ683" t="s">
        <v>95</v>
      </c>
      <c r="AR683" t="s">
        <v>75</v>
      </c>
      <c r="AS683" t="s">
        <v>62</v>
      </c>
      <c r="AT683">
        <v>3013</v>
      </c>
      <c r="AV683" s="3">
        <v>44244.775000000001</v>
      </c>
    </row>
    <row r="684" spans="1:48" x14ac:dyDescent="0.3">
      <c r="A684" t="s">
        <v>2546</v>
      </c>
      <c r="B684" t="s">
        <v>50</v>
      </c>
      <c r="E684" s="2">
        <v>781351226393</v>
      </c>
      <c r="F684" t="s">
        <v>625</v>
      </c>
      <c r="G684" t="s">
        <v>52</v>
      </c>
      <c r="H684" t="s">
        <v>2547</v>
      </c>
      <c r="I684" t="s">
        <v>2536</v>
      </c>
      <c r="J684" s="3">
        <v>44242.538194444445</v>
      </c>
      <c r="K684" t="s">
        <v>2548</v>
      </c>
      <c r="M684" t="s">
        <v>85</v>
      </c>
      <c r="P684">
        <v>50</v>
      </c>
      <c r="Q684">
        <v>35</v>
      </c>
      <c r="R684">
        <v>12</v>
      </c>
      <c r="S684" s="4">
        <v>420</v>
      </c>
      <c r="T684">
        <v>180</v>
      </c>
      <c r="U684">
        <v>180</v>
      </c>
      <c r="V684">
        <v>0</v>
      </c>
      <c r="W684">
        <v>2.04</v>
      </c>
      <c r="X684">
        <v>29</v>
      </c>
      <c r="Y684">
        <v>4.93</v>
      </c>
      <c r="Z684">
        <v>0</v>
      </c>
      <c r="AA684">
        <v>0</v>
      </c>
      <c r="AB684">
        <v>0</v>
      </c>
      <c r="AC684" t="s">
        <v>57</v>
      </c>
      <c r="AD684">
        <v>0</v>
      </c>
      <c r="AE684">
        <v>0</v>
      </c>
      <c r="AF684">
        <v>3400</v>
      </c>
      <c r="AG684">
        <v>0</v>
      </c>
      <c r="AH684">
        <v>981</v>
      </c>
      <c r="AI684">
        <v>0</v>
      </c>
      <c r="AJ684">
        <v>100</v>
      </c>
      <c r="AK684">
        <v>0</v>
      </c>
      <c r="AL684">
        <v>71</v>
      </c>
      <c r="AM684">
        <v>981</v>
      </c>
      <c r="AN684">
        <v>100</v>
      </c>
      <c r="AO684" t="s">
        <v>415</v>
      </c>
      <c r="AP684" t="s">
        <v>635</v>
      </c>
      <c r="AQ684" t="s">
        <v>95</v>
      </c>
      <c r="AR684" t="s">
        <v>75</v>
      </c>
      <c r="AS684" t="s">
        <v>62</v>
      </c>
      <c r="AT684">
        <v>3013</v>
      </c>
      <c r="AV684" s="3">
        <v>44244.785416666666</v>
      </c>
    </row>
    <row r="685" spans="1:48" x14ac:dyDescent="0.3">
      <c r="A685" t="s">
        <v>2546</v>
      </c>
      <c r="B685" t="s">
        <v>50</v>
      </c>
      <c r="E685" s="2">
        <v>781351226393</v>
      </c>
      <c r="F685" t="s">
        <v>625</v>
      </c>
      <c r="G685" t="s">
        <v>52</v>
      </c>
      <c r="H685" t="s">
        <v>2547</v>
      </c>
      <c r="I685" t="s">
        <v>2536</v>
      </c>
      <c r="J685" s="3">
        <v>44242.538194444445</v>
      </c>
      <c r="K685" t="s">
        <v>2548</v>
      </c>
      <c r="M685" t="s">
        <v>330</v>
      </c>
      <c r="P685">
        <v>80</v>
      </c>
      <c r="Q685">
        <v>35</v>
      </c>
      <c r="R685">
        <v>17</v>
      </c>
      <c r="S685" s="4">
        <v>595</v>
      </c>
      <c r="T685">
        <v>765</v>
      </c>
      <c r="U685">
        <v>765</v>
      </c>
      <c r="V685">
        <v>0</v>
      </c>
      <c r="W685">
        <v>2.89</v>
      </c>
      <c r="X685">
        <v>29</v>
      </c>
      <c r="Y685">
        <v>4.93</v>
      </c>
      <c r="Z685">
        <v>0</v>
      </c>
      <c r="AA685">
        <v>0</v>
      </c>
      <c r="AB685">
        <v>0</v>
      </c>
      <c r="AC685" t="s">
        <v>57</v>
      </c>
      <c r="AD685">
        <v>0</v>
      </c>
      <c r="AE685">
        <v>0</v>
      </c>
      <c r="AF685">
        <v>3400</v>
      </c>
      <c r="AG685">
        <v>0</v>
      </c>
      <c r="AH685">
        <v>981</v>
      </c>
      <c r="AI685">
        <v>0</v>
      </c>
      <c r="AJ685">
        <v>100</v>
      </c>
      <c r="AK685">
        <v>0</v>
      </c>
      <c r="AL685">
        <v>71</v>
      </c>
      <c r="AM685">
        <v>981</v>
      </c>
      <c r="AN685">
        <v>100</v>
      </c>
      <c r="AO685" t="s">
        <v>415</v>
      </c>
      <c r="AP685" t="s">
        <v>635</v>
      </c>
      <c r="AQ685" t="s">
        <v>95</v>
      </c>
      <c r="AR685" t="s">
        <v>75</v>
      </c>
      <c r="AS685" t="s">
        <v>62</v>
      </c>
      <c r="AT685">
        <v>3013</v>
      </c>
      <c r="AV685" s="3">
        <v>44244.785416666666</v>
      </c>
    </row>
    <row r="686" spans="1:48" x14ac:dyDescent="0.3">
      <c r="A686" t="s">
        <v>2549</v>
      </c>
      <c r="B686" t="s">
        <v>50</v>
      </c>
      <c r="E686" s="2">
        <v>781362574853</v>
      </c>
      <c r="F686" t="s">
        <v>625</v>
      </c>
      <c r="G686" t="s">
        <v>52</v>
      </c>
      <c r="H686" t="s">
        <v>2550</v>
      </c>
      <c r="I686" t="s">
        <v>2551</v>
      </c>
      <c r="J686" s="3">
        <v>44244.486805555556</v>
      </c>
      <c r="K686" t="s">
        <v>2552</v>
      </c>
      <c r="M686" t="s">
        <v>254</v>
      </c>
      <c r="P686">
        <v>80</v>
      </c>
      <c r="Q686">
        <v>35</v>
      </c>
      <c r="R686">
        <v>29</v>
      </c>
      <c r="S686" s="4">
        <v>1015</v>
      </c>
      <c r="T686">
        <v>1305</v>
      </c>
      <c r="U686">
        <v>1305</v>
      </c>
      <c r="V686">
        <v>0</v>
      </c>
      <c r="W686">
        <v>4.93</v>
      </c>
      <c r="X686">
        <v>29</v>
      </c>
      <c r="Y686">
        <v>4.93</v>
      </c>
      <c r="Z686">
        <v>0</v>
      </c>
      <c r="AA686">
        <v>0</v>
      </c>
      <c r="AB686">
        <v>0</v>
      </c>
      <c r="AC686" t="s">
        <v>57</v>
      </c>
      <c r="AD686">
        <v>0</v>
      </c>
      <c r="AE686">
        <v>0</v>
      </c>
      <c r="AF686">
        <v>900</v>
      </c>
      <c r="AG686">
        <v>0</v>
      </c>
      <c r="AH686">
        <v>1006</v>
      </c>
      <c r="AI686">
        <v>0</v>
      </c>
      <c r="AJ686">
        <v>100</v>
      </c>
      <c r="AK686">
        <v>0</v>
      </c>
      <c r="AL686">
        <v>71</v>
      </c>
      <c r="AM686">
        <v>1006</v>
      </c>
      <c r="AN686">
        <v>100</v>
      </c>
      <c r="AO686" t="s">
        <v>415</v>
      </c>
      <c r="AP686" t="s">
        <v>635</v>
      </c>
      <c r="AQ686" t="s">
        <v>95</v>
      </c>
      <c r="AR686" t="s">
        <v>75</v>
      </c>
      <c r="AS686" t="s">
        <v>62</v>
      </c>
      <c r="AT686">
        <v>3013</v>
      </c>
      <c r="AV686" s="3">
        <v>44247.769444444442</v>
      </c>
    </row>
    <row r="687" spans="1:48" x14ac:dyDescent="0.3">
      <c r="A687" t="s">
        <v>2553</v>
      </c>
      <c r="B687" t="s">
        <v>50</v>
      </c>
      <c r="E687" s="2">
        <v>781363676163</v>
      </c>
      <c r="F687" t="s">
        <v>625</v>
      </c>
      <c r="G687" t="s">
        <v>52</v>
      </c>
      <c r="H687" t="s">
        <v>2554</v>
      </c>
      <c r="I687" t="s">
        <v>2551</v>
      </c>
      <c r="J687" s="3">
        <v>44245.056250000001</v>
      </c>
      <c r="K687" t="s">
        <v>2555</v>
      </c>
      <c r="M687" t="s">
        <v>56</v>
      </c>
      <c r="P687">
        <v>50</v>
      </c>
      <c r="Q687">
        <v>50</v>
      </c>
      <c r="R687">
        <v>4</v>
      </c>
      <c r="S687" s="4">
        <v>200</v>
      </c>
      <c r="T687">
        <v>0</v>
      </c>
      <c r="U687">
        <v>0</v>
      </c>
      <c r="V687">
        <v>0</v>
      </c>
      <c r="W687">
        <v>0.68</v>
      </c>
      <c r="X687">
        <v>4</v>
      </c>
      <c r="Y687">
        <v>0.68</v>
      </c>
      <c r="Z687">
        <v>0</v>
      </c>
      <c r="AA687">
        <v>0</v>
      </c>
      <c r="AB687">
        <v>0</v>
      </c>
      <c r="AC687" t="s">
        <v>57</v>
      </c>
      <c r="AD687">
        <v>0</v>
      </c>
      <c r="AE687">
        <v>0</v>
      </c>
      <c r="AF687">
        <v>0</v>
      </c>
      <c r="AG687">
        <v>0</v>
      </c>
      <c r="AH687">
        <v>200</v>
      </c>
      <c r="AI687">
        <v>80</v>
      </c>
      <c r="AJ687">
        <v>0</v>
      </c>
      <c r="AK687">
        <v>0</v>
      </c>
      <c r="AL687">
        <v>14</v>
      </c>
      <c r="AM687">
        <v>280</v>
      </c>
      <c r="AN687">
        <v>80</v>
      </c>
      <c r="AO687" t="s">
        <v>2556</v>
      </c>
      <c r="AP687" t="s">
        <v>544</v>
      </c>
      <c r="AQ687" t="s">
        <v>68</v>
      </c>
      <c r="AR687" t="s">
        <v>61</v>
      </c>
      <c r="AS687" t="s">
        <v>62</v>
      </c>
      <c r="AT687">
        <v>4100</v>
      </c>
      <c r="AV687" s="3">
        <v>44252.34097222222</v>
      </c>
    </row>
    <row r="688" spans="1:48" x14ac:dyDescent="0.3">
      <c r="A688" t="s">
        <v>2557</v>
      </c>
      <c r="B688" t="s">
        <v>50</v>
      </c>
      <c r="E688" s="2">
        <v>781369119225</v>
      </c>
      <c r="F688" t="s">
        <v>625</v>
      </c>
      <c r="G688" t="s">
        <v>52</v>
      </c>
      <c r="H688" t="s">
        <v>2558</v>
      </c>
      <c r="I688" t="s">
        <v>2559</v>
      </c>
      <c r="J688" s="3">
        <v>44245.88958333333</v>
      </c>
      <c r="K688" t="s">
        <v>2560</v>
      </c>
      <c r="M688" t="s">
        <v>56</v>
      </c>
      <c r="P688">
        <v>50</v>
      </c>
      <c r="Q688">
        <v>50</v>
      </c>
      <c r="R688">
        <v>2</v>
      </c>
      <c r="S688" s="4">
        <v>100</v>
      </c>
      <c r="T688">
        <v>0</v>
      </c>
      <c r="U688">
        <v>0</v>
      </c>
      <c r="V688">
        <v>0</v>
      </c>
      <c r="W688">
        <v>0.34</v>
      </c>
      <c r="X688">
        <v>2</v>
      </c>
      <c r="Y688">
        <v>0.34</v>
      </c>
      <c r="Z688">
        <v>0</v>
      </c>
      <c r="AA688">
        <v>0</v>
      </c>
      <c r="AB688">
        <v>0</v>
      </c>
      <c r="AC688" t="s">
        <v>57</v>
      </c>
      <c r="AD688">
        <v>0</v>
      </c>
      <c r="AE688">
        <v>0</v>
      </c>
      <c r="AF688">
        <v>0</v>
      </c>
      <c r="AG688">
        <v>0</v>
      </c>
      <c r="AH688">
        <v>100</v>
      </c>
      <c r="AI688">
        <v>88</v>
      </c>
      <c r="AJ688">
        <v>0</v>
      </c>
      <c r="AK688">
        <v>0</v>
      </c>
      <c r="AL688">
        <v>7</v>
      </c>
      <c r="AM688">
        <v>188</v>
      </c>
      <c r="AN688">
        <v>88</v>
      </c>
      <c r="AO688" t="s">
        <v>2561</v>
      </c>
      <c r="AP688" t="s">
        <v>1081</v>
      </c>
      <c r="AQ688" t="s">
        <v>88</v>
      </c>
      <c r="AR688" t="s">
        <v>61</v>
      </c>
      <c r="AS688" t="s">
        <v>62</v>
      </c>
      <c r="AT688">
        <v>4217</v>
      </c>
      <c r="AV688" s="3">
        <v>44254.382638888892</v>
      </c>
    </row>
    <row r="689" spans="1:48" x14ac:dyDescent="0.3">
      <c r="A689" t="s">
        <v>2562</v>
      </c>
      <c r="B689" t="s">
        <v>50</v>
      </c>
      <c r="E689" s="2">
        <v>781369120179</v>
      </c>
      <c r="F689" t="s">
        <v>625</v>
      </c>
      <c r="G689" t="s">
        <v>52</v>
      </c>
      <c r="H689" t="s">
        <v>2563</v>
      </c>
      <c r="I689" t="s">
        <v>2559</v>
      </c>
      <c r="J689" s="3">
        <v>44245.908333333333</v>
      </c>
      <c r="K689" t="s">
        <v>2564</v>
      </c>
      <c r="M689" t="s">
        <v>221</v>
      </c>
      <c r="P689">
        <v>60</v>
      </c>
      <c r="Q689">
        <v>60</v>
      </c>
      <c r="R689">
        <v>2</v>
      </c>
      <c r="S689" s="4">
        <v>120</v>
      </c>
      <c r="T689">
        <v>0</v>
      </c>
      <c r="U689">
        <v>0</v>
      </c>
      <c r="V689">
        <v>0</v>
      </c>
      <c r="W689">
        <v>0.34</v>
      </c>
      <c r="X689">
        <v>6</v>
      </c>
      <c r="Y689">
        <v>1.02</v>
      </c>
      <c r="Z689">
        <v>0</v>
      </c>
      <c r="AA689">
        <v>0</v>
      </c>
      <c r="AB689">
        <v>0</v>
      </c>
      <c r="AC689" t="s">
        <v>57</v>
      </c>
      <c r="AD689">
        <v>0</v>
      </c>
      <c r="AE689">
        <v>0</v>
      </c>
      <c r="AF689">
        <v>0</v>
      </c>
      <c r="AG689">
        <v>0</v>
      </c>
      <c r="AH689">
        <v>320</v>
      </c>
      <c r="AI689">
        <v>30</v>
      </c>
      <c r="AJ689">
        <v>50</v>
      </c>
      <c r="AK689">
        <v>0</v>
      </c>
      <c r="AL689">
        <v>22</v>
      </c>
      <c r="AM689">
        <v>350</v>
      </c>
      <c r="AN689">
        <v>80</v>
      </c>
      <c r="AO689" t="s">
        <v>828</v>
      </c>
      <c r="AP689" t="s">
        <v>829</v>
      </c>
      <c r="AQ689" t="s">
        <v>95</v>
      </c>
      <c r="AR689" t="s">
        <v>75</v>
      </c>
      <c r="AS689" t="s">
        <v>62</v>
      </c>
      <c r="AT689">
        <v>3000</v>
      </c>
      <c r="AU689" t="s">
        <v>2565</v>
      </c>
      <c r="AV689" s="3">
        <v>44249.531944444447</v>
      </c>
    </row>
    <row r="690" spans="1:48" x14ac:dyDescent="0.3">
      <c r="A690" t="s">
        <v>2562</v>
      </c>
      <c r="B690" t="s">
        <v>50</v>
      </c>
      <c r="E690" s="2">
        <v>781369120179</v>
      </c>
      <c r="F690" t="s">
        <v>625</v>
      </c>
      <c r="G690" t="s">
        <v>52</v>
      </c>
      <c r="H690" t="s">
        <v>2563</v>
      </c>
      <c r="I690" t="s">
        <v>2559</v>
      </c>
      <c r="J690" s="3">
        <v>44245.908333333333</v>
      </c>
      <c r="K690" t="s">
        <v>2564</v>
      </c>
      <c r="M690" t="s">
        <v>191</v>
      </c>
      <c r="P690">
        <v>50</v>
      </c>
      <c r="Q690">
        <v>50</v>
      </c>
      <c r="R690">
        <v>2</v>
      </c>
      <c r="S690" s="4">
        <v>100</v>
      </c>
      <c r="T690">
        <v>0</v>
      </c>
      <c r="U690">
        <v>0</v>
      </c>
      <c r="V690">
        <v>0</v>
      </c>
      <c r="W690">
        <v>0.34</v>
      </c>
      <c r="X690">
        <v>6</v>
      </c>
      <c r="Y690">
        <v>1.02</v>
      </c>
      <c r="Z690">
        <v>0</v>
      </c>
      <c r="AA690">
        <v>0</v>
      </c>
      <c r="AB690">
        <v>0</v>
      </c>
      <c r="AC690" t="s">
        <v>57</v>
      </c>
      <c r="AD690">
        <v>0</v>
      </c>
      <c r="AE690">
        <v>0</v>
      </c>
      <c r="AF690">
        <v>0</v>
      </c>
      <c r="AG690">
        <v>0</v>
      </c>
      <c r="AH690">
        <v>320</v>
      </c>
      <c r="AI690">
        <v>30</v>
      </c>
      <c r="AJ690">
        <v>50</v>
      </c>
      <c r="AK690">
        <v>0</v>
      </c>
      <c r="AL690">
        <v>22</v>
      </c>
      <c r="AM690">
        <v>350</v>
      </c>
      <c r="AN690">
        <v>80</v>
      </c>
      <c r="AO690" t="s">
        <v>828</v>
      </c>
      <c r="AP690" t="s">
        <v>829</v>
      </c>
      <c r="AQ690" t="s">
        <v>95</v>
      </c>
      <c r="AR690" t="s">
        <v>75</v>
      </c>
      <c r="AS690" t="s">
        <v>62</v>
      </c>
      <c r="AT690">
        <v>3000</v>
      </c>
      <c r="AU690" t="s">
        <v>2565</v>
      </c>
      <c r="AV690" s="3">
        <v>44249.531944444447</v>
      </c>
    </row>
    <row r="691" spans="1:48" x14ac:dyDescent="0.3">
      <c r="A691" t="s">
        <v>2562</v>
      </c>
      <c r="B691" t="s">
        <v>50</v>
      </c>
      <c r="E691" s="2">
        <v>781369120179</v>
      </c>
      <c r="F691" t="s">
        <v>625</v>
      </c>
      <c r="G691" t="s">
        <v>52</v>
      </c>
      <c r="H691" t="s">
        <v>2563</v>
      </c>
      <c r="I691" t="s">
        <v>2559</v>
      </c>
      <c r="J691" s="3">
        <v>44245.908333333333</v>
      </c>
      <c r="K691" t="s">
        <v>2564</v>
      </c>
      <c r="M691" t="s">
        <v>56</v>
      </c>
      <c r="P691">
        <v>50</v>
      </c>
      <c r="Q691">
        <v>50</v>
      </c>
      <c r="R691">
        <v>2</v>
      </c>
      <c r="S691" s="4">
        <v>100</v>
      </c>
      <c r="T691">
        <v>0</v>
      </c>
      <c r="U691">
        <v>0</v>
      </c>
      <c r="V691">
        <v>0</v>
      </c>
      <c r="W691">
        <v>0.34</v>
      </c>
      <c r="X691">
        <v>6</v>
      </c>
      <c r="Y691">
        <v>1.02</v>
      </c>
      <c r="Z691">
        <v>0</v>
      </c>
      <c r="AA691">
        <v>0</v>
      </c>
      <c r="AB691">
        <v>0</v>
      </c>
      <c r="AC691" t="s">
        <v>57</v>
      </c>
      <c r="AD691">
        <v>0</v>
      </c>
      <c r="AE691">
        <v>0</v>
      </c>
      <c r="AF691">
        <v>0</v>
      </c>
      <c r="AG691">
        <v>0</v>
      </c>
      <c r="AH691">
        <v>320</v>
      </c>
      <c r="AI691">
        <v>30</v>
      </c>
      <c r="AJ691">
        <v>50</v>
      </c>
      <c r="AK691">
        <v>0</v>
      </c>
      <c r="AL691">
        <v>22</v>
      </c>
      <c r="AM691">
        <v>350</v>
      </c>
      <c r="AN691">
        <v>80</v>
      </c>
      <c r="AO691" t="s">
        <v>828</v>
      </c>
      <c r="AP691" t="s">
        <v>829</v>
      </c>
      <c r="AQ691" t="s">
        <v>95</v>
      </c>
      <c r="AR691" t="s">
        <v>75</v>
      </c>
      <c r="AS691" t="s">
        <v>62</v>
      </c>
      <c r="AT691">
        <v>3000</v>
      </c>
      <c r="AU691" t="s">
        <v>2565</v>
      </c>
      <c r="AV691" s="3">
        <v>44249.531944444447</v>
      </c>
    </row>
    <row r="692" spans="1:48" x14ac:dyDescent="0.3">
      <c r="A692" t="s">
        <v>2566</v>
      </c>
      <c r="B692" t="s">
        <v>50</v>
      </c>
      <c r="E692" s="2">
        <v>781381532330</v>
      </c>
      <c r="F692" t="s">
        <v>625</v>
      </c>
      <c r="G692" t="s">
        <v>52</v>
      </c>
      <c r="H692" t="s">
        <v>2567</v>
      </c>
      <c r="I692" t="s">
        <v>2568</v>
      </c>
      <c r="J692" s="3">
        <v>44249.45208333333</v>
      </c>
      <c r="K692" t="s">
        <v>2569</v>
      </c>
      <c r="M692" t="s">
        <v>56</v>
      </c>
      <c r="P692">
        <v>50</v>
      </c>
      <c r="Q692">
        <v>40</v>
      </c>
      <c r="R692">
        <v>100</v>
      </c>
      <c r="S692" s="4">
        <v>4000</v>
      </c>
      <c r="T692">
        <v>1000</v>
      </c>
      <c r="U692">
        <v>1000</v>
      </c>
      <c r="V692">
        <v>0</v>
      </c>
      <c r="W692">
        <v>17</v>
      </c>
      <c r="X692">
        <v>100</v>
      </c>
      <c r="Y692">
        <v>17</v>
      </c>
      <c r="Z692">
        <v>0</v>
      </c>
      <c r="AA692">
        <v>0</v>
      </c>
      <c r="AB692">
        <v>0</v>
      </c>
      <c r="AC692" t="s">
        <v>57</v>
      </c>
      <c r="AD692">
        <v>0</v>
      </c>
      <c r="AE692">
        <v>0</v>
      </c>
      <c r="AF692">
        <v>0</v>
      </c>
      <c r="AG692">
        <v>0</v>
      </c>
      <c r="AH692">
        <v>4000</v>
      </c>
      <c r="AI692">
        <v>362</v>
      </c>
      <c r="AJ692">
        <v>0</v>
      </c>
      <c r="AK692">
        <v>0</v>
      </c>
      <c r="AL692">
        <v>280</v>
      </c>
      <c r="AM692">
        <v>4362</v>
      </c>
      <c r="AN692">
        <v>362</v>
      </c>
      <c r="AO692" t="s">
        <v>2570</v>
      </c>
      <c r="AP692" t="s">
        <v>1630</v>
      </c>
      <c r="AQ692" t="s">
        <v>81</v>
      </c>
      <c r="AR692" t="s">
        <v>61</v>
      </c>
      <c r="AS692" t="s">
        <v>62</v>
      </c>
      <c r="AT692">
        <v>1807</v>
      </c>
      <c r="AV692" s="3">
        <v>44254.816666666666</v>
      </c>
    </row>
    <row r="693" spans="1:48" x14ac:dyDescent="0.3">
      <c r="A693" t="s">
        <v>2571</v>
      </c>
      <c r="B693" t="s">
        <v>50</v>
      </c>
      <c r="E693" s="2">
        <v>781396094797</v>
      </c>
      <c r="F693" t="s">
        <v>625</v>
      </c>
      <c r="G693" t="s">
        <v>52</v>
      </c>
      <c r="H693" t="s">
        <v>2572</v>
      </c>
      <c r="I693" t="s">
        <v>2573</v>
      </c>
      <c r="J693" s="3">
        <v>44251.671527777777</v>
      </c>
      <c r="K693" t="s">
        <v>2574</v>
      </c>
      <c r="M693" t="s">
        <v>56</v>
      </c>
      <c r="P693">
        <v>50</v>
      </c>
      <c r="Q693">
        <v>50</v>
      </c>
      <c r="R693">
        <v>4</v>
      </c>
      <c r="S693" s="4">
        <v>200</v>
      </c>
      <c r="T693">
        <v>0</v>
      </c>
      <c r="U693">
        <v>0</v>
      </c>
      <c r="V693">
        <v>0</v>
      </c>
      <c r="W693">
        <v>0.68</v>
      </c>
      <c r="X693">
        <v>4</v>
      </c>
      <c r="Y693">
        <v>0.68</v>
      </c>
      <c r="Z693">
        <v>0</v>
      </c>
      <c r="AA693">
        <v>0</v>
      </c>
      <c r="AB693">
        <v>0</v>
      </c>
      <c r="AC693" t="s">
        <v>57</v>
      </c>
      <c r="AD693">
        <v>0</v>
      </c>
      <c r="AE693">
        <v>0</v>
      </c>
      <c r="AF693">
        <v>0</v>
      </c>
      <c r="AG693">
        <v>0</v>
      </c>
      <c r="AH693">
        <v>200</v>
      </c>
      <c r="AI693">
        <v>88</v>
      </c>
      <c r="AJ693">
        <v>0</v>
      </c>
      <c r="AK693">
        <v>0</v>
      </c>
      <c r="AL693">
        <v>14</v>
      </c>
      <c r="AM693">
        <v>288</v>
      </c>
      <c r="AN693">
        <v>88</v>
      </c>
      <c r="AO693" t="s">
        <v>2575</v>
      </c>
      <c r="AP693" t="s">
        <v>1026</v>
      </c>
      <c r="AQ693" t="s">
        <v>1027</v>
      </c>
      <c r="AR693" t="s">
        <v>75</v>
      </c>
      <c r="AS693" t="s">
        <v>62</v>
      </c>
      <c r="AT693">
        <v>3600</v>
      </c>
      <c r="AV693" s="3">
        <v>44263.34652777778</v>
      </c>
    </row>
    <row r="694" spans="1:48" x14ac:dyDescent="0.3">
      <c r="A694" t="s">
        <v>2576</v>
      </c>
      <c r="B694" t="s">
        <v>50</v>
      </c>
      <c r="E694" s="2">
        <v>781397430207</v>
      </c>
      <c r="F694" t="s">
        <v>625</v>
      </c>
      <c r="G694" t="s">
        <v>52</v>
      </c>
      <c r="H694" t="s">
        <v>2577</v>
      </c>
      <c r="I694" t="s">
        <v>2573</v>
      </c>
      <c r="J694" s="3">
        <v>44253.197916666664</v>
      </c>
      <c r="K694" t="s">
        <v>2578</v>
      </c>
      <c r="M694" t="s">
        <v>56</v>
      </c>
      <c r="P694">
        <v>50</v>
      </c>
      <c r="Q694">
        <v>50</v>
      </c>
      <c r="R694">
        <v>1</v>
      </c>
      <c r="S694" s="4">
        <v>50</v>
      </c>
      <c r="T694">
        <v>0</v>
      </c>
      <c r="U694">
        <v>0</v>
      </c>
      <c r="V694">
        <v>0</v>
      </c>
      <c r="W694">
        <v>0.17</v>
      </c>
      <c r="X694">
        <v>1</v>
      </c>
      <c r="Y694">
        <v>0.17</v>
      </c>
      <c r="Z694">
        <v>0</v>
      </c>
      <c r="AA694">
        <v>0</v>
      </c>
      <c r="AB694">
        <v>0</v>
      </c>
      <c r="AC694" t="s">
        <v>57</v>
      </c>
      <c r="AD694">
        <v>0</v>
      </c>
      <c r="AE694">
        <v>0</v>
      </c>
      <c r="AF694">
        <v>0</v>
      </c>
      <c r="AG694">
        <v>0</v>
      </c>
      <c r="AH694">
        <v>50</v>
      </c>
      <c r="AI694">
        <v>88</v>
      </c>
      <c r="AJ694">
        <v>0</v>
      </c>
      <c r="AK694">
        <v>0</v>
      </c>
      <c r="AL694">
        <v>4</v>
      </c>
      <c r="AM694">
        <v>138</v>
      </c>
      <c r="AN694">
        <v>88</v>
      </c>
      <c r="AO694" t="s">
        <v>2579</v>
      </c>
      <c r="AP694" t="s">
        <v>2580</v>
      </c>
      <c r="AQ694" t="s">
        <v>402</v>
      </c>
      <c r="AR694" t="s">
        <v>61</v>
      </c>
      <c r="AS694" t="s">
        <v>62</v>
      </c>
      <c r="AT694">
        <v>4500</v>
      </c>
      <c r="AV694" s="3">
        <v>44258.134027777778</v>
      </c>
    </row>
    <row r="695" spans="1:48" x14ac:dyDescent="0.3">
      <c r="A695" t="s">
        <v>2581</v>
      </c>
      <c r="B695" t="s">
        <v>50</v>
      </c>
      <c r="E695" s="2">
        <v>781401743992</v>
      </c>
      <c r="F695" t="s">
        <v>625</v>
      </c>
      <c r="G695" t="s">
        <v>52</v>
      </c>
      <c r="H695" t="s">
        <v>2582</v>
      </c>
      <c r="I695" t="s">
        <v>2573</v>
      </c>
      <c r="J695" s="3">
        <v>44253.921527777777</v>
      </c>
      <c r="K695" t="s">
        <v>2583</v>
      </c>
      <c r="M695" t="s">
        <v>56</v>
      </c>
      <c r="P695">
        <v>50</v>
      </c>
      <c r="Q695">
        <v>50</v>
      </c>
      <c r="R695">
        <v>2</v>
      </c>
      <c r="S695" s="4">
        <v>100</v>
      </c>
      <c r="T695">
        <v>0</v>
      </c>
      <c r="U695">
        <v>0</v>
      </c>
      <c r="V695">
        <v>0</v>
      </c>
      <c r="W695">
        <v>0.34</v>
      </c>
      <c r="X695">
        <v>2</v>
      </c>
      <c r="Y695">
        <v>0.34</v>
      </c>
      <c r="Z695">
        <v>0</v>
      </c>
      <c r="AA695">
        <v>0</v>
      </c>
      <c r="AB695">
        <v>0</v>
      </c>
      <c r="AC695" t="s">
        <v>57</v>
      </c>
      <c r="AD695">
        <v>0</v>
      </c>
      <c r="AE695">
        <v>0</v>
      </c>
      <c r="AF695">
        <v>0</v>
      </c>
      <c r="AG695">
        <v>0</v>
      </c>
      <c r="AH695">
        <v>100</v>
      </c>
      <c r="AI695">
        <v>80</v>
      </c>
      <c r="AJ695">
        <v>0</v>
      </c>
      <c r="AK695">
        <v>0</v>
      </c>
      <c r="AL695">
        <v>7</v>
      </c>
      <c r="AM695">
        <v>180</v>
      </c>
      <c r="AN695">
        <v>80</v>
      </c>
      <c r="AO695" t="s">
        <v>2584</v>
      </c>
      <c r="AP695" t="s">
        <v>893</v>
      </c>
      <c r="AQ695" t="s">
        <v>156</v>
      </c>
      <c r="AR695" t="s">
        <v>156</v>
      </c>
      <c r="AS695" t="s">
        <v>62</v>
      </c>
      <c r="AT695">
        <v>1770</v>
      </c>
      <c r="AV695" s="3">
        <v>44256.76458333333</v>
      </c>
    </row>
    <row r="696" spans="1:48" x14ac:dyDescent="0.3">
      <c r="A696" t="s">
        <v>2585</v>
      </c>
      <c r="B696" t="s">
        <v>50</v>
      </c>
      <c r="E696" s="2">
        <v>781413684698</v>
      </c>
      <c r="F696" t="s">
        <v>625</v>
      </c>
      <c r="G696" t="s">
        <v>52</v>
      </c>
      <c r="H696" t="s">
        <v>2586</v>
      </c>
      <c r="I696" t="s">
        <v>2587</v>
      </c>
      <c r="J696" s="3">
        <v>44254.606249999997</v>
      </c>
      <c r="K696" t="s">
        <v>2588</v>
      </c>
      <c r="M696" t="s">
        <v>85</v>
      </c>
      <c r="P696">
        <v>50</v>
      </c>
      <c r="Q696">
        <v>50</v>
      </c>
      <c r="R696">
        <v>1</v>
      </c>
      <c r="S696" s="4">
        <v>50</v>
      </c>
      <c r="T696">
        <v>0</v>
      </c>
      <c r="U696">
        <v>0</v>
      </c>
      <c r="V696">
        <v>0</v>
      </c>
      <c r="W696">
        <v>0.17</v>
      </c>
      <c r="X696">
        <v>5</v>
      </c>
      <c r="Y696">
        <v>0.85</v>
      </c>
      <c r="Z696">
        <v>0</v>
      </c>
      <c r="AA696">
        <v>0</v>
      </c>
      <c r="AB696">
        <v>0</v>
      </c>
      <c r="AC696" t="s">
        <v>57</v>
      </c>
      <c r="AD696">
        <v>0</v>
      </c>
      <c r="AE696">
        <v>0</v>
      </c>
      <c r="AF696">
        <v>6300</v>
      </c>
      <c r="AG696">
        <v>0</v>
      </c>
      <c r="AH696">
        <v>187</v>
      </c>
      <c r="AI696">
        <v>38</v>
      </c>
      <c r="AJ696">
        <v>50</v>
      </c>
      <c r="AK696">
        <v>0</v>
      </c>
      <c r="AL696">
        <v>18</v>
      </c>
      <c r="AM696">
        <v>225</v>
      </c>
      <c r="AN696">
        <v>88</v>
      </c>
      <c r="AO696" t="s">
        <v>118</v>
      </c>
      <c r="AP696" t="s">
        <v>2423</v>
      </c>
      <c r="AQ696" t="s">
        <v>343</v>
      </c>
      <c r="AR696" t="s">
        <v>61</v>
      </c>
      <c r="AS696" t="s">
        <v>62</v>
      </c>
      <c r="AT696">
        <v>4402</v>
      </c>
      <c r="AV696" s="3">
        <v>44261.855555555558</v>
      </c>
    </row>
    <row r="697" spans="1:48" x14ac:dyDescent="0.3">
      <c r="A697" t="s">
        <v>2585</v>
      </c>
      <c r="B697" t="s">
        <v>50</v>
      </c>
      <c r="E697" s="2">
        <v>781413684698</v>
      </c>
      <c r="F697" t="s">
        <v>625</v>
      </c>
      <c r="G697" t="s">
        <v>52</v>
      </c>
      <c r="H697" t="s">
        <v>2586</v>
      </c>
      <c r="I697" t="s">
        <v>2587</v>
      </c>
      <c r="J697" s="3">
        <v>44254.606249999997</v>
      </c>
      <c r="K697" t="s">
        <v>2588</v>
      </c>
      <c r="M697" t="s">
        <v>191</v>
      </c>
      <c r="P697">
        <v>50</v>
      </c>
      <c r="Q697">
        <v>50</v>
      </c>
      <c r="R697">
        <v>4</v>
      </c>
      <c r="S697" s="4">
        <v>200</v>
      </c>
      <c r="T697">
        <v>0</v>
      </c>
      <c r="U697">
        <v>0</v>
      </c>
      <c r="V697">
        <v>0</v>
      </c>
      <c r="W697">
        <v>0.68</v>
      </c>
      <c r="X697">
        <v>5</v>
      </c>
      <c r="Y697">
        <v>0.85</v>
      </c>
      <c r="Z697">
        <v>0</v>
      </c>
      <c r="AA697">
        <v>0</v>
      </c>
      <c r="AB697">
        <v>0</v>
      </c>
      <c r="AC697" t="s">
        <v>57</v>
      </c>
      <c r="AD697">
        <v>0</v>
      </c>
      <c r="AE697">
        <v>0</v>
      </c>
      <c r="AF697">
        <v>6300</v>
      </c>
      <c r="AG697">
        <v>0</v>
      </c>
      <c r="AH697">
        <v>187</v>
      </c>
      <c r="AI697">
        <v>38</v>
      </c>
      <c r="AJ697">
        <v>50</v>
      </c>
      <c r="AK697">
        <v>0</v>
      </c>
      <c r="AL697">
        <v>18</v>
      </c>
      <c r="AM697">
        <v>225</v>
      </c>
      <c r="AN697">
        <v>88</v>
      </c>
      <c r="AO697" t="s">
        <v>118</v>
      </c>
      <c r="AP697" t="s">
        <v>2423</v>
      </c>
      <c r="AQ697" t="s">
        <v>343</v>
      </c>
      <c r="AR697" t="s">
        <v>61</v>
      </c>
      <c r="AS697" t="s">
        <v>62</v>
      </c>
      <c r="AT697">
        <v>4402</v>
      </c>
      <c r="AV697" s="3">
        <v>44261.855555555558</v>
      </c>
    </row>
    <row r="698" spans="1:48" x14ac:dyDescent="0.3">
      <c r="A698" t="s">
        <v>2589</v>
      </c>
      <c r="B698" t="s">
        <v>50</v>
      </c>
      <c r="E698" s="2">
        <v>781413688094</v>
      </c>
      <c r="F698" t="s">
        <v>625</v>
      </c>
      <c r="G698" t="s">
        <v>52</v>
      </c>
      <c r="H698" t="s">
        <v>2590</v>
      </c>
      <c r="I698" t="s">
        <v>2587</v>
      </c>
      <c r="J698" s="3">
        <v>44254.970138888886</v>
      </c>
      <c r="K698" t="s">
        <v>2591</v>
      </c>
      <c r="M698" t="s">
        <v>56</v>
      </c>
      <c r="P698">
        <v>50</v>
      </c>
      <c r="Q698">
        <v>50</v>
      </c>
      <c r="R698">
        <v>4</v>
      </c>
      <c r="S698" s="4">
        <v>200</v>
      </c>
      <c r="T698">
        <v>0</v>
      </c>
      <c r="U698">
        <v>0</v>
      </c>
      <c r="V698">
        <v>0</v>
      </c>
      <c r="W698">
        <v>0.68</v>
      </c>
      <c r="X698">
        <v>4</v>
      </c>
      <c r="Y698">
        <v>0.68</v>
      </c>
      <c r="Z698">
        <v>0</v>
      </c>
      <c r="AA698">
        <v>0</v>
      </c>
      <c r="AB698">
        <v>0</v>
      </c>
      <c r="AC698" t="s">
        <v>57</v>
      </c>
      <c r="AD698">
        <v>0</v>
      </c>
      <c r="AE698">
        <v>0</v>
      </c>
      <c r="AF698">
        <v>0</v>
      </c>
      <c r="AG698">
        <v>0</v>
      </c>
      <c r="AH698">
        <v>200</v>
      </c>
      <c r="AI698">
        <v>80</v>
      </c>
      <c r="AJ698">
        <v>0</v>
      </c>
      <c r="AK698">
        <v>0</v>
      </c>
      <c r="AL698">
        <v>14</v>
      </c>
      <c r="AM698">
        <v>280</v>
      </c>
      <c r="AN698">
        <v>80</v>
      </c>
      <c r="AO698" t="s">
        <v>2592</v>
      </c>
      <c r="AP698" t="s">
        <v>2593</v>
      </c>
      <c r="AQ698" t="s">
        <v>156</v>
      </c>
      <c r="AR698" t="s">
        <v>156</v>
      </c>
      <c r="AS698" t="s">
        <v>62</v>
      </c>
      <c r="AT698">
        <v>1004</v>
      </c>
      <c r="AV698" s="3">
        <v>44261.620138888888</v>
      </c>
    </row>
    <row r="699" spans="1:48" x14ac:dyDescent="0.3">
      <c r="A699" t="s">
        <v>2594</v>
      </c>
      <c r="B699" t="s">
        <v>50</v>
      </c>
      <c r="E699" s="2">
        <v>781413688729</v>
      </c>
      <c r="F699" t="s">
        <v>625</v>
      </c>
      <c r="G699" t="s">
        <v>52</v>
      </c>
      <c r="H699" t="s">
        <v>2595</v>
      </c>
      <c r="I699" t="s">
        <v>2587</v>
      </c>
      <c r="J699" s="3">
        <v>44255.57708333333</v>
      </c>
      <c r="K699" t="s">
        <v>2596</v>
      </c>
      <c r="M699" t="s">
        <v>56</v>
      </c>
      <c r="P699">
        <v>50</v>
      </c>
      <c r="Q699">
        <v>50</v>
      </c>
      <c r="R699">
        <v>3</v>
      </c>
      <c r="S699" s="4">
        <v>150</v>
      </c>
      <c r="T699">
        <v>0</v>
      </c>
      <c r="U699">
        <v>0</v>
      </c>
      <c r="V699">
        <v>0</v>
      </c>
      <c r="W699">
        <v>0.51</v>
      </c>
      <c r="X699">
        <v>3</v>
      </c>
      <c r="Y699">
        <v>0.51</v>
      </c>
      <c r="Z699">
        <v>0</v>
      </c>
      <c r="AA699">
        <v>0</v>
      </c>
      <c r="AB699">
        <v>0</v>
      </c>
      <c r="AC699" t="s">
        <v>57</v>
      </c>
      <c r="AD699">
        <v>0</v>
      </c>
      <c r="AE699">
        <v>0</v>
      </c>
      <c r="AF699">
        <v>0</v>
      </c>
      <c r="AG699">
        <v>0</v>
      </c>
      <c r="AH699">
        <v>150</v>
      </c>
      <c r="AI699">
        <v>38</v>
      </c>
      <c r="AJ699">
        <v>50</v>
      </c>
      <c r="AK699">
        <v>0</v>
      </c>
      <c r="AL699">
        <v>11</v>
      </c>
      <c r="AM699">
        <v>188</v>
      </c>
      <c r="AN699">
        <v>88</v>
      </c>
      <c r="AO699" t="s">
        <v>2597</v>
      </c>
      <c r="AP699" t="s">
        <v>1160</v>
      </c>
      <c r="AQ699" t="s">
        <v>293</v>
      </c>
      <c r="AR699" t="s">
        <v>75</v>
      </c>
      <c r="AS699" t="s">
        <v>62</v>
      </c>
      <c r="AT699">
        <v>2112</v>
      </c>
      <c r="AV699" s="3">
        <v>44259.797222222223</v>
      </c>
    </row>
    <row r="700" spans="1:48" x14ac:dyDescent="0.3">
      <c r="A700" t="s">
        <v>2598</v>
      </c>
      <c r="B700" t="s">
        <v>50</v>
      </c>
      <c r="E700" s="2">
        <v>781413689172</v>
      </c>
      <c r="F700" t="s">
        <v>625</v>
      </c>
      <c r="G700" t="s">
        <v>52</v>
      </c>
      <c r="H700" t="s">
        <v>2599</v>
      </c>
      <c r="I700" t="s">
        <v>2587</v>
      </c>
      <c r="J700" s="3">
        <v>44256.340277777781</v>
      </c>
      <c r="K700" t="s">
        <v>2600</v>
      </c>
      <c r="M700" t="s">
        <v>56</v>
      </c>
      <c r="P700">
        <v>50</v>
      </c>
      <c r="Q700">
        <v>50</v>
      </c>
      <c r="R700">
        <v>4</v>
      </c>
      <c r="S700" s="4">
        <v>200</v>
      </c>
      <c r="T700">
        <v>0</v>
      </c>
      <c r="U700">
        <v>0</v>
      </c>
      <c r="V700">
        <v>0</v>
      </c>
      <c r="W700">
        <v>0.68</v>
      </c>
      <c r="X700">
        <v>4</v>
      </c>
      <c r="Y700">
        <v>0.68</v>
      </c>
      <c r="Z700">
        <v>0</v>
      </c>
      <c r="AA700">
        <v>0</v>
      </c>
      <c r="AB700">
        <v>0</v>
      </c>
      <c r="AC700" t="s">
        <v>57</v>
      </c>
      <c r="AD700">
        <v>0</v>
      </c>
      <c r="AE700">
        <v>0</v>
      </c>
      <c r="AF700">
        <v>0</v>
      </c>
      <c r="AG700">
        <v>0</v>
      </c>
      <c r="AH700">
        <v>200</v>
      </c>
      <c r="AI700">
        <v>40</v>
      </c>
      <c r="AJ700">
        <v>40</v>
      </c>
      <c r="AK700">
        <v>0</v>
      </c>
      <c r="AL700">
        <v>14</v>
      </c>
      <c r="AM700">
        <v>240</v>
      </c>
      <c r="AN700">
        <v>80</v>
      </c>
      <c r="AO700" t="s">
        <v>2601</v>
      </c>
      <c r="AP700" t="s">
        <v>2602</v>
      </c>
      <c r="AQ700" t="s">
        <v>156</v>
      </c>
      <c r="AR700" t="s">
        <v>156</v>
      </c>
      <c r="AS700" t="s">
        <v>62</v>
      </c>
      <c r="AT700">
        <v>1004</v>
      </c>
      <c r="AV700" s="3">
        <v>44261.557638888888</v>
      </c>
    </row>
    <row r="701" spans="1:48" x14ac:dyDescent="0.3">
      <c r="A701" t="s">
        <v>2603</v>
      </c>
      <c r="B701" t="s">
        <v>50</v>
      </c>
      <c r="E701" s="2">
        <v>781429157715</v>
      </c>
      <c r="F701" t="s">
        <v>625</v>
      </c>
      <c r="G701" t="s">
        <v>52</v>
      </c>
      <c r="H701" t="s">
        <v>2604</v>
      </c>
      <c r="I701" t="s">
        <v>2605</v>
      </c>
      <c r="J701" s="3">
        <v>44258.052777777775</v>
      </c>
      <c r="K701" t="s">
        <v>2606</v>
      </c>
      <c r="M701" t="s">
        <v>56</v>
      </c>
      <c r="P701">
        <v>50</v>
      </c>
      <c r="Q701">
        <v>50</v>
      </c>
      <c r="R701">
        <v>2</v>
      </c>
      <c r="S701" s="4">
        <v>100</v>
      </c>
      <c r="T701">
        <v>0</v>
      </c>
      <c r="U701">
        <v>0</v>
      </c>
      <c r="V701">
        <v>0</v>
      </c>
      <c r="W701">
        <v>0.34</v>
      </c>
      <c r="X701">
        <v>2</v>
      </c>
      <c r="Y701">
        <v>0.34</v>
      </c>
      <c r="Z701">
        <v>0</v>
      </c>
      <c r="AA701">
        <v>0</v>
      </c>
      <c r="AB701">
        <v>0</v>
      </c>
      <c r="AC701" t="s">
        <v>57</v>
      </c>
      <c r="AD701">
        <v>0</v>
      </c>
      <c r="AE701">
        <v>0</v>
      </c>
      <c r="AF701">
        <v>0</v>
      </c>
      <c r="AG701">
        <v>0</v>
      </c>
      <c r="AH701">
        <v>100</v>
      </c>
      <c r="AI701">
        <v>40</v>
      </c>
      <c r="AJ701">
        <v>40</v>
      </c>
      <c r="AK701">
        <v>0</v>
      </c>
      <c r="AL701">
        <v>7</v>
      </c>
      <c r="AM701">
        <v>140</v>
      </c>
      <c r="AN701">
        <v>80</v>
      </c>
      <c r="AO701" t="s">
        <v>833</v>
      </c>
      <c r="AP701" t="s">
        <v>281</v>
      </c>
      <c r="AQ701" t="s">
        <v>156</v>
      </c>
      <c r="AR701" t="s">
        <v>156</v>
      </c>
      <c r="AS701" t="s">
        <v>62</v>
      </c>
      <c r="AT701">
        <v>1740</v>
      </c>
      <c r="AV701" s="3">
        <v>44261.988194444442</v>
      </c>
    </row>
    <row r="702" spans="1:48" x14ac:dyDescent="0.3">
      <c r="A702" t="s">
        <v>2607</v>
      </c>
      <c r="B702" t="s">
        <v>50</v>
      </c>
      <c r="E702" s="2">
        <v>781429155948</v>
      </c>
      <c r="F702" t="s">
        <v>625</v>
      </c>
      <c r="G702" t="s">
        <v>52</v>
      </c>
      <c r="H702" t="s">
        <v>2608</v>
      </c>
      <c r="I702" t="s">
        <v>2605</v>
      </c>
      <c r="J702" s="3">
        <v>44258.338888888888</v>
      </c>
      <c r="K702" t="s">
        <v>2609</v>
      </c>
      <c r="M702" t="s">
        <v>221</v>
      </c>
      <c r="P702">
        <v>60</v>
      </c>
      <c r="Q702">
        <v>60</v>
      </c>
      <c r="R702">
        <v>2</v>
      </c>
      <c r="S702" s="4">
        <v>120</v>
      </c>
      <c r="T702">
        <v>0</v>
      </c>
      <c r="U702">
        <v>0</v>
      </c>
      <c r="V702">
        <v>0</v>
      </c>
      <c r="W702">
        <v>0.34</v>
      </c>
      <c r="X702">
        <v>2</v>
      </c>
      <c r="Y702">
        <v>0.34</v>
      </c>
      <c r="Z702">
        <v>0</v>
      </c>
      <c r="AA702">
        <v>0</v>
      </c>
      <c r="AB702">
        <v>0</v>
      </c>
      <c r="AC702" t="s">
        <v>57</v>
      </c>
      <c r="AD702">
        <v>0</v>
      </c>
      <c r="AE702">
        <v>0</v>
      </c>
      <c r="AF702">
        <v>0</v>
      </c>
      <c r="AG702">
        <v>0</v>
      </c>
      <c r="AH702">
        <v>120</v>
      </c>
      <c r="AI702">
        <v>38</v>
      </c>
      <c r="AJ702">
        <v>50</v>
      </c>
      <c r="AK702">
        <v>0</v>
      </c>
      <c r="AL702">
        <v>8</v>
      </c>
      <c r="AM702">
        <v>158</v>
      </c>
      <c r="AN702">
        <v>88</v>
      </c>
      <c r="AO702" t="s">
        <v>2513</v>
      </c>
      <c r="AP702" t="s">
        <v>793</v>
      </c>
      <c r="AQ702" t="s">
        <v>120</v>
      </c>
      <c r="AR702" t="s">
        <v>75</v>
      </c>
      <c r="AS702" t="s">
        <v>62</v>
      </c>
      <c r="AT702">
        <v>2300</v>
      </c>
      <c r="AV702" s="3">
        <v>44261.790972222225</v>
      </c>
    </row>
    <row r="703" spans="1:48" x14ac:dyDescent="0.3">
      <c r="A703" t="s">
        <v>2610</v>
      </c>
      <c r="B703" t="s">
        <v>50</v>
      </c>
      <c r="E703" s="2">
        <v>781429152424</v>
      </c>
      <c r="F703" t="s">
        <v>625</v>
      </c>
      <c r="G703" t="s">
        <v>52</v>
      </c>
      <c r="H703" t="s">
        <v>2611</v>
      </c>
      <c r="I703" t="s">
        <v>2605</v>
      </c>
      <c r="J703" s="3">
        <v>44258.468055555553</v>
      </c>
      <c r="K703" t="s">
        <v>2612</v>
      </c>
      <c r="M703" t="s">
        <v>238</v>
      </c>
      <c r="P703">
        <v>50</v>
      </c>
      <c r="Q703">
        <v>50</v>
      </c>
      <c r="R703">
        <v>1</v>
      </c>
      <c r="S703" s="4">
        <v>50</v>
      </c>
      <c r="T703">
        <v>0</v>
      </c>
      <c r="U703">
        <v>0</v>
      </c>
      <c r="V703">
        <v>0</v>
      </c>
      <c r="W703">
        <v>0.17</v>
      </c>
      <c r="X703">
        <v>2</v>
      </c>
      <c r="Y703">
        <v>0.34</v>
      </c>
      <c r="Z703">
        <v>0</v>
      </c>
      <c r="AA703">
        <v>0</v>
      </c>
      <c r="AB703">
        <v>0</v>
      </c>
      <c r="AC703" t="s">
        <v>57</v>
      </c>
      <c r="AD703">
        <v>0</v>
      </c>
      <c r="AE703">
        <v>0</v>
      </c>
      <c r="AF703">
        <v>0</v>
      </c>
      <c r="AG703">
        <v>0</v>
      </c>
      <c r="AH703">
        <v>100</v>
      </c>
      <c r="AI703">
        <v>38</v>
      </c>
      <c r="AJ703">
        <v>50</v>
      </c>
      <c r="AK703">
        <v>0</v>
      </c>
      <c r="AL703">
        <v>7</v>
      </c>
      <c r="AM703">
        <v>138</v>
      </c>
      <c r="AN703">
        <v>88</v>
      </c>
      <c r="AO703" t="s">
        <v>2613</v>
      </c>
      <c r="AP703" t="s">
        <v>2614</v>
      </c>
      <c r="AQ703" t="s">
        <v>145</v>
      </c>
      <c r="AR703" t="s">
        <v>75</v>
      </c>
      <c r="AS703" t="s">
        <v>62</v>
      </c>
      <c r="AT703">
        <v>3132</v>
      </c>
      <c r="AV703" s="3">
        <v>44268.381249999999</v>
      </c>
    </row>
    <row r="704" spans="1:48" x14ac:dyDescent="0.3">
      <c r="A704" t="s">
        <v>2610</v>
      </c>
      <c r="B704" t="s">
        <v>50</v>
      </c>
      <c r="E704" s="2">
        <v>781429152424</v>
      </c>
      <c r="F704" t="s">
        <v>625</v>
      </c>
      <c r="G704" t="s">
        <v>52</v>
      </c>
      <c r="H704" t="s">
        <v>2611</v>
      </c>
      <c r="I704" t="s">
        <v>2605</v>
      </c>
      <c r="J704" s="3">
        <v>44258.468055555553</v>
      </c>
      <c r="K704" t="s">
        <v>2612</v>
      </c>
      <c r="M704" t="s">
        <v>56</v>
      </c>
      <c r="P704">
        <v>50</v>
      </c>
      <c r="Q704">
        <v>50</v>
      </c>
      <c r="R704">
        <v>1</v>
      </c>
      <c r="S704" s="4">
        <v>50</v>
      </c>
      <c r="T704">
        <v>0</v>
      </c>
      <c r="U704">
        <v>0</v>
      </c>
      <c r="V704">
        <v>0</v>
      </c>
      <c r="W704">
        <v>0.17</v>
      </c>
      <c r="X704">
        <v>2</v>
      </c>
      <c r="Y704">
        <v>0.34</v>
      </c>
      <c r="Z704">
        <v>0</v>
      </c>
      <c r="AA704">
        <v>0</v>
      </c>
      <c r="AB704">
        <v>0</v>
      </c>
      <c r="AC704" t="s">
        <v>57</v>
      </c>
      <c r="AD704">
        <v>0</v>
      </c>
      <c r="AE704">
        <v>0</v>
      </c>
      <c r="AF704">
        <v>0</v>
      </c>
      <c r="AG704">
        <v>0</v>
      </c>
      <c r="AH704">
        <v>100</v>
      </c>
      <c r="AI704">
        <v>38</v>
      </c>
      <c r="AJ704">
        <v>50</v>
      </c>
      <c r="AK704">
        <v>0</v>
      </c>
      <c r="AL704">
        <v>7</v>
      </c>
      <c r="AM704">
        <v>138</v>
      </c>
      <c r="AN704">
        <v>88</v>
      </c>
      <c r="AO704" t="s">
        <v>2613</v>
      </c>
      <c r="AP704" t="s">
        <v>2614</v>
      </c>
      <c r="AQ704" t="s">
        <v>145</v>
      </c>
      <c r="AR704" t="s">
        <v>75</v>
      </c>
      <c r="AS704" t="s">
        <v>62</v>
      </c>
      <c r="AT704">
        <v>3132</v>
      </c>
      <c r="AV704" s="3">
        <v>44268.381249999999</v>
      </c>
    </row>
    <row r="705" spans="1:48" x14ac:dyDescent="0.3">
      <c r="A705" t="s">
        <v>2615</v>
      </c>
      <c r="B705" t="s">
        <v>50</v>
      </c>
      <c r="E705" s="2">
        <v>781429149996</v>
      </c>
      <c r="F705" t="s">
        <v>625</v>
      </c>
      <c r="G705" t="s">
        <v>52</v>
      </c>
      <c r="H705" t="s">
        <v>2616</v>
      </c>
      <c r="I705" t="s">
        <v>2605</v>
      </c>
      <c r="J705" s="3">
        <v>44258.599305555559</v>
      </c>
      <c r="K705" t="s">
        <v>2617</v>
      </c>
      <c r="M705" t="s">
        <v>56</v>
      </c>
      <c r="P705">
        <v>50</v>
      </c>
      <c r="Q705">
        <v>50</v>
      </c>
      <c r="R705">
        <v>8</v>
      </c>
      <c r="S705" s="4">
        <v>400</v>
      </c>
      <c r="T705">
        <v>0</v>
      </c>
      <c r="U705">
        <v>0</v>
      </c>
      <c r="V705">
        <v>0</v>
      </c>
      <c r="W705">
        <v>1.36</v>
      </c>
      <c r="X705">
        <v>8</v>
      </c>
      <c r="Y705">
        <v>1.36</v>
      </c>
      <c r="Z705">
        <v>0</v>
      </c>
      <c r="AA705">
        <v>0</v>
      </c>
      <c r="AB705">
        <v>0</v>
      </c>
      <c r="AC705" t="s">
        <v>57</v>
      </c>
      <c r="AD705">
        <v>0</v>
      </c>
      <c r="AE705">
        <v>0</v>
      </c>
      <c r="AF705">
        <v>0</v>
      </c>
      <c r="AG705">
        <v>0</v>
      </c>
      <c r="AH705">
        <v>400</v>
      </c>
      <c r="AI705">
        <v>30</v>
      </c>
      <c r="AJ705">
        <v>50</v>
      </c>
      <c r="AK705">
        <v>0</v>
      </c>
      <c r="AL705">
        <v>28</v>
      </c>
      <c r="AM705">
        <v>430</v>
      </c>
      <c r="AN705">
        <v>80</v>
      </c>
      <c r="AO705" t="s">
        <v>1235</v>
      </c>
      <c r="AP705" t="s">
        <v>1614</v>
      </c>
      <c r="AQ705" t="s">
        <v>81</v>
      </c>
      <c r="AR705" t="s">
        <v>61</v>
      </c>
      <c r="AS705" t="s">
        <v>62</v>
      </c>
      <c r="AT705">
        <v>1900</v>
      </c>
      <c r="AV705" s="3">
        <v>44262.842361111114</v>
      </c>
    </row>
    <row r="706" spans="1:48" x14ac:dyDescent="0.3">
      <c r="A706" t="s">
        <v>2618</v>
      </c>
      <c r="B706" t="s">
        <v>50</v>
      </c>
      <c r="E706" s="2">
        <v>781436775841</v>
      </c>
      <c r="F706" t="s">
        <v>625</v>
      </c>
      <c r="G706" t="s">
        <v>52</v>
      </c>
      <c r="H706" t="s">
        <v>2619</v>
      </c>
      <c r="I706" t="s">
        <v>2620</v>
      </c>
      <c r="J706" s="3">
        <v>44258.902083333334</v>
      </c>
      <c r="K706" t="s">
        <v>2621</v>
      </c>
      <c r="M706" t="s">
        <v>221</v>
      </c>
      <c r="P706">
        <v>60</v>
      </c>
      <c r="Q706">
        <v>35</v>
      </c>
      <c r="R706">
        <v>29</v>
      </c>
      <c r="S706" s="4">
        <v>1015</v>
      </c>
      <c r="T706">
        <v>725</v>
      </c>
      <c r="U706">
        <v>725</v>
      </c>
      <c r="V706">
        <v>0</v>
      </c>
      <c r="W706">
        <v>4.93</v>
      </c>
      <c r="X706">
        <v>29</v>
      </c>
      <c r="Y706">
        <v>4.93</v>
      </c>
      <c r="Z706">
        <v>0</v>
      </c>
      <c r="AA706">
        <v>0</v>
      </c>
      <c r="AB706">
        <v>0</v>
      </c>
      <c r="AC706" t="s">
        <v>57</v>
      </c>
      <c r="AD706">
        <v>0</v>
      </c>
      <c r="AE706">
        <v>0</v>
      </c>
      <c r="AF706">
        <v>15100</v>
      </c>
      <c r="AG706">
        <v>0</v>
      </c>
      <c r="AH706">
        <v>864</v>
      </c>
      <c r="AI706">
        <v>0</v>
      </c>
      <c r="AJ706">
        <v>100</v>
      </c>
      <c r="AK706">
        <v>0</v>
      </c>
      <c r="AL706">
        <v>71</v>
      </c>
      <c r="AM706">
        <v>864</v>
      </c>
      <c r="AN706">
        <v>100</v>
      </c>
      <c r="AO706" t="s">
        <v>415</v>
      </c>
      <c r="AP706" t="s">
        <v>635</v>
      </c>
      <c r="AQ706" t="s">
        <v>95</v>
      </c>
      <c r="AR706" t="s">
        <v>75</v>
      </c>
      <c r="AS706" t="s">
        <v>62</v>
      </c>
      <c r="AT706">
        <v>3013</v>
      </c>
      <c r="AV706" s="3">
        <v>44264.390277777777</v>
      </c>
    </row>
    <row r="707" spans="1:48" x14ac:dyDescent="0.3">
      <c r="A707" t="s">
        <v>2622</v>
      </c>
      <c r="B707" t="s">
        <v>50</v>
      </c>
      <c r="E707" s="2">
        <v>781450077245</v>
      </c>
      <c r="F707" t="s">
        <v>625</v>
      </c>
      <c r="G707" t="s">
        <v>52</v>
      </c>
      <c r="H707" t="s">
        <v>2623</v>
      </c>
      <c r="I707" t="s">
        <v>2624</v>
      </c>
      <c r="J707" s="3">
        <v>44261.172222222223</v>
      </c>
      <c r="K707" t="s">
        <v>2625</v>
      </c>
      <c r="M707" t="s">
        <v>221</v>
      </c>
      <c r="P707">
        <v>60</v>
      </c>
      <c r="Q707">
        <v>60</v>
      </c>
      <c r="R707">
        <v>2</v>
      </c>
      <c r="S707" s="4">
        <v>120</v>
      </c>
      <c r="T707">
        <v>0</v>
      </c>
      <c r="U707">
        <v>0</v>
      </c>
      <c r="V707">
        <v>0</v>
      </c>
      <c r="W707">
        <v>0.34</v>
      </c>
      <c r="X707">
        <v>2</v>
      </c>
      <c r="Y707">
        <v>0.34</v>
      </c>
      <c r="Z707">
        <v>0</v>
      </c>
      <c r="AA707">
        <v>0</v>
      </c>
      <c r="AB707">
        <v>0</v>
      </c>
      <c r="AC707" t="s">
        <v>57</v>
      </c>
      <c r="AD707">
        <v>0</v>
      </c>
      <c r="AE707">
        <v>0</v>
      </c>
      <c r="AF707">
        <v>0</v>
      </c>
      <c r="AG707">
        <v>0</v>
      </c>
      <c r="AH707">
        <v>120</v>
      </c>
      <c r="AI707">
        <v>80</v>
      </c>
      <c r="AJ707">
        <v>0</v>
      </c>
      <c r="AK707">
        <v>0</v>
      </c>
      <c r="AL707">
        <v>8</v>
      </c>
      <c r="AM707">
        <v>200</v>
      </c>
      <c r="AN707">
        <v>80</v>
      </c>
      <c r="AO707" t="s">
        <v>2626</v>
      </c>
      <c r="AP707" t="s">
        <v>442</v>
      </c>
      <c r="AQ707" t="s">
        <v>95</v>
      </c>
      <c r="AR707" t="s">
        <v>75</v>
      </c>
      <c r="AS707" t="s">
        <v>62</v>
      </c>
      <c r="AT707">
        <v>3022</v>
      </c>
      <c r="AV707" s="3">
        <v>44265.84097222222</v>
      </c>
    </row>
    <row r="708" spans="1:48" x14ac:dyDescent="0.3">
      <c r="A708" t="s">
        <v>2627</v>
      </c>
      <c r="B708" t="s">
        <v>50</v>
      </c>
      <c r="E708" s="2">
        <v>781450080617</v>
      </c>
      <c r="F708" t="s">
        <v>625</v>
      </c>
      <c r="G708" t="s">
        <v>52</v>
      </c>
      <c r="H708" t="s">
        <v>2628</v>
      </c>
      <c r="I708" t="s">
        <v>2624</v>
      </c>
      <c r="J708" s="3">
        <v>44261.909722222219</v>
      </c>
      <c r="K708" t="s">
        <v>2629</v>
      </c>
      <c r="M708" t="s">
        <v>238</v>
      </c>
      <c r="P708">
        <v>50</v>
      </c>
      <c r="Q708">
        <v>50</v>
      </c>
      <c r="R708">
        <v>2</v>
      </c>
      <c r="S708" s="4">
        <v>100</v>
      </c>
      <c r="T708">
        <v>0</v>
      </c>
      <c r="U708">
        <v>0</v>
      </c>
      <c r="V708">
        <v>0</v>
      </c>
      <c r="W708">
        <v>0.34</v>
      </c>
      <c r="X708">
        <v>5</v>
      </c>
      <c r="Y708">
        <v>0.85</v>
      </c>
      <c r="Z708">
        <v>0</v>
      </c>
      <c r="AA708">
        <v>0</v>
      </c>
      <c r="AB708">
        <v>0</v>
      </c>
      <c r="AC708" t="s">
        <v>57</v>
      </c>
      <c r="AD708">
        <v>0</v>
      </c>
      <c r="AE708">
        <v>0</v>
      </c>
      <c r="AF708">
        <v>0</v>
      </c>
      <c r="AG708">
        <v>0</v>
      </c>
      <c r="AH708">
        <v>250</v>
      </c>
      <c r="AI708">
        <v>40</v>
      </c>
      <c r="AJ708">
        <v>40</v>
      </c>
      <c r="AK708">
        <v>0</v>
      </c>
      <c r="AL708">
        <v>18</v>
      </c>
      <c r="AM708">
        <v>290</v>
      </c>
      <c r="AN708">
        <v>80</v>
      </c>
      <c r="AO708" t="s">
        <v>2630</v>
      </c>
      <c r="AP708" t="s">
        <v>1136</v>
      </c>
      <c r="AQ708" t="s">
        <v>156</v>
      </c>
      <c r="AR708" t="s">
        <v>156</v>
      </c>
      <c r="AS708" t="s">
        <v>62</v>
      </c>
      <c r="AT708">
        <v>1013</v>
      </c>
      <c r="AV708" s="3">
        <v>44272.35</v>
      </c>
    </row>
    <row r="709" spans="1:48" x14ac:dyDescent="0.3">
      <c r="A709" t="s">
        <v>2627</v>
      </c>
      <c r="B709" t="s">
        <v>50</v>
      </c>
      <c r="E709" s="2">
        <v>781450080617</v>
      </c>
      <c r="F709" t="s">
        <v>625</v>
      </c>
      <c r="G709" t="s">
        <v>52</v>
      </c>
      <c r="H709" t="s">
        <v>2628</v>
      </c>
      <c r="I709" t="s">
        <v>2624</v>
      </c>
      <c r="J709" s="3">
        <v>44261.909722222219</v>
      </c>
      <c r="K709" t="s">
        <v>2629</v>
      </c>
      <c r="M709" t="s">
        <v>56</v>
      </c>
      <c r="P709">
        <v>50</v>
      </c>
      <c r="Q709">
        <v>50</v>
      </c>
      <c r="R709">
        <v>3</v>
      </c>
      <c r="S709" s="4">
        <v>150</v>
      </c>
      <c r="T709">
        <v>0</v>
      </c>
      <c r="U709">
        <v>0</v>
      </c>
      <c r="V709">
        <v>0</v>
      </c>
      <c r="W709">
        <v>0.51</v>
      </c>
      <c r="X709">
        <v>5</v>
      </c>
      <c r="Y709">
        <v>0.85</v>
      </c>
      <c r="Z709">
        <v>0</v>
      </c>
      <c r="AA709">
        <v>0</v>
      </c>
      <c r="AB709">
        <v>0</v>
      </c>
      <c r="AC709" t="s">
        <v>57</v>
      </c>
      <c r="AD709">
        <v>0</v>
      </c>
      <c r="AE709">
        <v>0</v>
      </c>
      <c r="AF709">
        <v>0</v>
      </c>
      <c r="AG709">
        <v>0</v>
      </c>
      <c r="AH709">
        <v>250</v>
      </c>
      <c r="AI709">
        <v>40</v>
      </c>
      <c r="AJ709">
        <v>40</v>
      </c>
      <c r="AK709">
        <v>0</v>
      </c>
      <c r="AL709">
        <v>18</v>
      </c>
      <c r="AM709">
        <v>290</v>
      </c>
      <c r="AN709">
        <v>80</v>
      </c>
      <c r="AO709" t="s">
        <v>2630</v>
      </c>
      <c r="AP709" t="s">
        <v>1136</v>
      </c>
      <c r="AQ709" t="s">
        <v>156</v>
      </c>
      <c r="AR709" t="s">
        <v>156</v>
      </c>
      <c r="AS709" t="s">
        <v>62</v>
      </c>
      <c r="AT709">
        <v>1013</v>
      </c>
      <c r="AV709" s="3">
        <v>44272.35</v>
      </c>
    </row>
    <row r="710" spans="1:48" x14ac:dyDescent="0.3">
      <c r="A710" t="s">
        <v>2631</v>
      </c>
      <c r="B710" t="s">
        <v>50</v>
      </c>
      <c r="E710" s="2">
        <v>781450084780</v>
      </c>
      <c r="F710" t="s">
        <v>625</v>
      </c>
      <c r="G710" t="s">
        <v>52</v>
      </c>
      <c r="H710" t="s">
        <v>2632</v>
      </c>
      <c r="I710" t="s">
        <v>2624</v>
      </c>
      <c r="J710" s="3">
        <v>44262.427777777775</v>
      </c>
      <c r="K710" t="s">
        <v>2633</v>
      </c>
      <c r="M710" t="s">
        <v>56</v>
      </c>
      <c r="P710">
        <v>50</v>
      </c>
      <c r="Q710">
        <v>50</v>
      </c>
      <c r="R710">
        <v>3</v>
      </c>
      <c r="S710" s="4">
        <v>150</v>
      </c>
      <c r="T710">
        <v>0</v>
      </c>
      <c r="U710">
        <v>0</v>
      </c>
      <c r="V710">
        <v>0</v>
      </c>
      <c r="W710">
        <v>0.51</v>
      </c>
      <c r="X710">
        <v>3</v>
      </c>
      <c r="Y710">
        <v>0.51</v>
      </c>
      <c r="Z710">
        <v>0</v>
      </c>
      <c r="AA710">
        <v>0</v>
      </c>
      <c r="AB710">
        <v>0</v>
      </c>
      <c r="AC710" t="s">
        <v>57</v>
      </c>
      <c r="AD710">
        <v>0</v>
      </c>
      <c r="AE710">
        <v>0</v>
      </c>
      <c r="AF710">
        <v>0</v>
      </c>
      <c r="AG710">
        <v>0</v>
      </c>
      <c r="AH710">
        <v>150</v>
      </c>
      <c r="AI710">
        <v>30</v>
      </c>
      <c r="AJ710">
        <v>50</v>
      </c>
      <c r="AK710">
        <v>0</v>
      </c>
      <c r="AL710">
        <v>11</v>
      </c>
      <c r="AM710">
        <v>180</v>
      </c>
      <c r="AN710">
        <v>80</v>
      </c>
      <c r="AO710" t="s">
        <v>2634</v>
      </c>
      <c r="AP710" t="s">
        <v>635</v>
      </c>
      <c r="AQ710" t="s">
        <v>95</v>
      </c>
      <c r="AR710" t="s">
        <v>75</v>
      </c>
      <c r="AS710" t="s">
        <v>62</v>
      </c>
      <c r="AT710">
        <v>3013</v>
      </c>
      <c r="AV710" s="3">
        <v>44265.863888888889</v>
      </c>
    </row>
    <row r="711" spans="1:48" x14ac:dyDescent="0.3">
      <c r="A711" t="s">
        <v>2635</v>
      </c>
      <c r="B711" t="s">
        <v>50</v>
      </c>
      <c r="E711" s="2">
        <v>781450087288</v>
      </c>
      <c r="F711" t="s">
        <v>625</v>
      </c>
      <c r="G711" t="s">
        <v>52</v>
      </c>
      <c r="H711" t="s">
        <v>2636</v>
      </c>
      <c r="I711" t="s">
        <v>2624</v>
      </c>
      <c r="J711" s="3">
        <v>44262.769444444442</v>
      </c>
      <c r="K711" t="s">
        <v>2637</v>
      </c>
      <c r="M711" t="s">
        <v>56</v>
      </c>
      <c r="P711">
        <v>50</v>
      </c>
      <c r="Q711">
        <v>50</v>
      </c>
      <c r="R711">
        <v>2</v>
      </c>
      <c r="S711" s="4">
        <v>100</v>
      </c>
      <c r="T711">
        <v>0</v>
      </c>
      <c r="U711">
        <v>0</v>
      </c>
      <c r="V711">
        <v>0</v>
      </c>
      <c r="W711">
        <v>0.34</v>
      </c>
      <c r="X711">
        <v>2</v>
      </c>
      <c r="Y711">
        <v>0.34</v>
      </c>
      <c r="Z711">
        <v>0</v>
      </c>
      <c r="AA711">
        <v>0</v>
      </c>
      <c r="AB711">
        <v>0</v>
      </c>
      <c r="AC711" t="s">
        <v>57</v>
      </c>
      <c r="AD711">
        <v>0</v>
      </c>
      <c r="AE711">
        <v>0</v>
      </c>
      <c r="AF711">
        <v>0</v>
      </c>
      <c r="AG711">
        <v>0</v>
      </c>
      <c r="AH711">
        <v>100</v>
      </c>
      <c r="AI711">
        <v>38</v>
      </c>
      <c r="AJ711">
        <v>50</v>
      </c>
      <c r="AK711">
        <v>0</v>
      </c>
      <c r="AL711">
        <v>7</v>
      </c>
      <c r="AM711">
        <v>138</v>
      </c>
      <c r="AN711">
        <v>88</v>
      </c>
      <c r="AO711" t="s">
        <v>788</v>
      </c>
      <c r="AP711" t="s">
        <v>500</v>
      </c>
      <c r="AQ711" t="s">
        <v>107</v>
      </c>
      <c r="AR711" t="s">
        <v>75</v>
      </c>
      <c r="AS711" t="s">
        <v>62</v>
      </c>
      <c r="AT711">
        <v>2021</v>
      </c>
      <c r="AV711" s="3">
        <v>44265.874305555553</v>
      </c>
    </row>
    <row r="712" spans="1:48" x14ac:dyDescent="0.3">
      <c r="A712" t="s">
        <v>2638</v>
      </c>
      <c r="B712" t="s">
        <v>50</v>
      </c>
      <c r="E712" s="2">
        <v>781450090650</v>
      </c>
      <c r="F712" t="s">
        <v>625</v>
      </c>
      <c r="G712" t="s">
        <v>52</v>
      </c>
      <c r="H712" t="s">
        <v>2639</v>
      </c>
      <c r="I712" t="s">
        <v>2624</v>
      </c>
      <c r="J712" s="3">
        <v>44262.799305555556</v>
      </c>
      <c r="K712" t="s">
        <v>2640</v>
      </c>
      <c r="M712" t="s">
        <v>254</v>
      </c>
      <c r="P712">
        <v>80</v>
      </c>
      <c r="Q712">
        <v>80</v>
      </c>
      <c r="R712">
        <v>1</v>
      </c>
      <c r="S712" s="4">
        <v>80</v>
      </c>
      <c r="T712">
        <v>0</v>
      </c>
      <c r="U712">
        <v>0</v>
      </c>
      <c r="V712">
        <v>0</v>
      </c>
      <c r="W712">
        <v>0.17</v>
      </c>
      <c r="X712">
        <v>3</v>
      </c>
      <c r="Y712">
        <v>0.51</v>
      </c>
      <c r="Z712">
        <v>0</v>
      </c>
      <c r="AA712">
        <v>0</v>
      </c>
      <c r="AB712">
        <v>0</v>
      </c>
      <c r="AC712" t="s">
        <v>57</v>
      </c>
      <c r="AD712">
        <v>0</v>
      </c>
      <c r="AE712">
        <v>0</v>
      </c>
      <c r="AF712">
        <v>0</v>
      </c>
      <c r="AG712">
        <v>0</v>
      </c>
      <c r="AH712">
        <v>180</v>
      </c>
      <c r="AI712">
        <v>38</v>
      </c>
      <c r="AJ712">
        <v>50</v>
      </c>
      <c r="AK712">
        <v>0</v>
      </c>
      <c r="AL712">
        <v>13</v>
      </c>
      <c r="AM712">
        <v>218</v>
      </c>
      <c r="AN712">
        <v>88</v>
      </c>
      <c r="AO712" t="s">
        <v>442</v>
      </c>
      <c r="AP712" t="s">
        <v>2641</v>
      </c>
      <c r="AQ712" t="s">
        <v>168</v>
      </c>
      <c r="AR712" t="s">
        <v>75</v>
      </c>
      <c r="AS712" t="s">
        <v>62</v>
      </c>
      <c r="AT712">
        <v>3509</v>
      </c>
      <c r="AV712" s="3">
        <v>44270.862500000003</v>
      </c>
    </row>
    <row r="713" spans="1:48" x14ac:dyDescent="0.3">
      <c r="A713" t="s">
        <v>2638</v>
      </c>
      <c r="B713" t="s">
        <v>50</v>
      </c>
      <c r="E713" s="2">
        <v>781450090650</v>
      </c>
      <c r="F713" t="s">
        <v>625</v>
      </c>
      <c r="G713" t="s">
        <v>52</v>
      </c>
      <c r="H713" t="s">
        <v>2639</v>
      </c>
      <c r="I713" t="s">
        <v>2624</v>
      </c>
      <c r="J713" s="3">
        <v>44262.799305555556</v>
      </c>
      <c r="K713" t="s">
        <v>2640</v>
      </c>
      <c r="M713" t="s">
        <v>56</v>
      </c>
      <c r="P713">
        <v>50</v>
      </c>
      <c r="Q713">
        <v>50</v>
      </c>
      <c r="R713">
        <v>2</v>
      </c>
      <c r="S713" s="4">
        <v>100</v>
      </c>
      <c r="T713">
        <v>0</v>
      </c>
      <c r="U713">
        <v>0</v>
      </c>
      <c r="V713">
        <v>0</v>
      </c>
      <c r="W713">
        <v>0.34</v>
      </c>
      <c r="X713">
        <v>3</v>
      </c>
      <c r="Y713">
        <v>0.51</v>
      </c>
      <c r="Z713">
        <v>0</v>
      </c>
      <c r="AA713">
        <v>0</v>
      </c>
      <c r="AB713">
        <v>0</v>
      </c>
      <c r="AC713" t="s">
        <v>57</v>
      </c>
      <c r="AD713">
        <v>0</v>
      </c>
      <c r="AE713">
        <v>0</v>
      </c>
      <c r="AF713">
        <v>0</v>
      </c>
      <c r="AG713">
        <v>0</v>
      </c>
      <c r="AH713">
        <v>180</v>
      </c>
      <c r="AI713">
        <v>38</v>
      </c>
      <c r="AJ713">
        <v>50</v>
      </c>
      <c r="AK713">
        <v>0</v>
      </c>
      <c r="AL713">
        <v>13</v>
      </c>
      <c r="AM713">
        <v>218</v>
      </c>
      <c r="AN713">
        <v>88</v>
      </c>
      <c r="AO713" t="s">
        <v>442</v>
      </c>
      <c r="AP713" t="s">
        <v>2641</v>
      </c>
      <c r="AQ713" t="s">
        <v>168</v>
      </c>
      <c r="AR713" t="s">
        <v>75</v>
      </c>
      <c r="AS713" t="s">
        <v>62</v>
      </c>
      <c r="AT713">
        <v>3509</v>
      </c>
      <c r="AV713" s="3">
        <v>44270.862500000003</v>
      </c>
    </row>
    <row r="714" spans="1:48" x14ac:dyDescent="0.3">
      <c r="A714" t="s">
        <v>2642</v>
      </c>
      <c r="B714" t="s">
        <v>50</v>
      </c>
      <c r="E714" s="2">
        <v>781466379172</v>
      </c>
      <c r="F714" t="s">
        <v>625</v>
      </c>
      <c r="G714" t="s">
        <v>52</v>
      </c>
      <c r="H714" t="s">
        <v>2643</v>
      </c>
      <c r="I714" t="s">
        <v>2644</v>
      </c>
      <c r="J714" s="3">
        <v>44265.780555555553</v>
      </c>
      <c r="K714" t="s">
        <v>2645</v>
      </c>
      <c r="M714" t="s">
        <v>238</v>
      </c>
      <c r="P714">
        <v>50</v>
      </c>
      <c r="Q714">
        <v>50</v>
      </c>
      <c r="R714">
        <v>1</v>
      </c>
      <c r="S714" s="4">
        <v>50</v>
      </c>
      <c r="T714">
        <v>0</v>
      </c>
      <c r="U714">
        <v>0</v>
      </c>
      <c r="V714">
        <v>0</v>
      </c>
      <c r="W714">
        <v>0.17</v>
      </c>
      <c r="X714">
        <v>2</v>
      </c>
      <c r="Y714">
        <v>0.34</v>
      </c>
      <c r="Z714">
        <v>0</v>
      </c>
      <c r="AA714">
        <v>0</v>
      </c>
      <c r="AB714">
        <v>0</v>
      </c>
      <c r="AC714" t="s">
        <v>57</v>
      </c>
      <c r="AD714">
        <v>0</v>
      </c>
      <c r="AE714">
        <v>0</v>
      </c>
      <c r="AF714">
        <v>0</v>
      </c>
      <c r="AG714">
        <v>0</v>
      </c>
      <c r="AH714">
        <v>110</v>
      </c>
      <c r="AI714">
        <v>80</v>
      </c>
      <c r="AJ714">
        <v>0</v>
      </c>
      <c r="AK714">
        <v>0</v>
      </c>
      <c r="AL714">
        <v>8</v>
      </c>
      <c r="AM714">
        <v>190</v>
      </c>
      <c r="AN714">
        <v>80</v>
      </c>
      <c r="AO714" t="s">
        <v>473</v>
      </c>
      <c r="AP714" t="s">
        <v>204</v>
      </c>
      <c r="AQ714" t="s">
        <v>156</v>
      </c>
      <c r="AR714" t="s">
        <v>156</v>
      </c>
      <c r="AS714" t="s">
        <v>62</v>
      </c>
      <c r="AT714">
        <v>1702</v>
      </c>
      <c r="AV714" s="3">
        <v>44273.827777777777</v>
      </c>
    </row>
    <row r="715" spans="1:48" x14ac:dyDescent="0.3">
      <c r="A715" t="s">
        <v>2642</v>
      </c>
      <c r="B715" t="s">
        <v>50</v>
      </c>
      <c r="E715" s="2">
        <v>781466379172</v>
      </c>
      <c r="F715" t="s">
        <v>625</v>
      </c>
      <c r="G715" t="s">
        <v>52</v>
      </c>
      <c r="H715" t="s">
        <v>2643</v>
      </c>
      <c r="I715" t="s">
        <v>2644</v>
      </c>
      <c r="J715" s="3">
        <v>44265.780555555553</v>
      </c>
      <c r="K715" t="s">
        <v>2645</v>
      </c>
      <c r="M715" t="s">
        <v>221</v>
      </c>
      <c r="P715">
        <v>60</v>
      </c>
      <c r="Q715">
        <v>60</v>
      </c>
      <c r="R715">
        <v>1</v>
      </c>
      <c r="S715" s="4">
        <v>60</v>
      </c>
      <c r="T715">
        <v>0</v>
      </c>
      <c r="U715">
        <v>0</v>
      </c>
      <c r="V715">
        <v>0</v>
      </c>
      <c r="W715">
        <v>0.17</v>
      </c>
      <c r="X715">
        <v>2</v>
      </c>
      <c r="Y715">
        <v>0.34</v>
      </c>
      <c r="Z715">
        <v>0</v>
      </c>
      <c r="AA715">
        <v>0</v>
      </c>
      <c r="AB715">
        <v>0</v>
      </c>
      <c r="AC715" t="s">
        <v>57</v>
      </c>
      <c r="AD715">
        <v>0</v>
      </c>
      <c r="AE715">
        <v>0</v>
      </c>
      <c r="AF715">
        <v>0</v>
      </c>
      <c r="AG715">
        <v>0</v>
      </c>
      <c r="AH715">
        <v>110</v>
      </c>
      <c r="AI715">
        <v>80</v>
      </c>
      <c r="AJ715">
        <v>0</v>
      </c>
      <c r="AK715">
        <v>0</v>
      </c>
      <c r="AL715">
        <v>8</v>
      </c>
      <c r="AM715">
        <v>190</v>
      </c>
      <c r="AN715">
        <v>80</v>
      </c>
      <c r="AO715" t="s">
        <v>473</v>
      </c>
      <c r="AP715" t="s">
        <v>204</v>
      </c>
      <c r="AQ715" t="s">
        <v>156</v>
      </c>
      <c r="AR715" t="s">
        <v>156</v>
      </c>
      <c r="AS715" t="s">
        <v>62</v>
      </c>
      <c r="AT715">
        <v>1702</v>
      </c>
      <c r="AV715" s="3">
        <v>44273.827777777777</v>
      </c>
    </row>
    <row r="716" spans="1:48" x14ac:dyDescent="0.3">
      <c r="A716" t="s">
        <v>2646</v>
      </c>
      <c r="B716" t="s">
        <v>50</v>
      </c>
      <c r="E716" s="2">
        <v>781466380097</v>
      </c>
      <c r="F716" t="s">
        <v>625</v>
      </c>
      <c r="G716" t="s">
        <v>52</v>
      </c>
      <c r="H716" t="s">
        <v>2647</v>
      </c>
      <c r="I716" t="s">
        <v>2644</v>
      </c>
      <c r="J716" s="3">
        <v>44266.317361111112</v>
      </c>
      <c r="K716" t="s">
        <v>2648</v>
      </c>
      <c r="M716" t="s">
        <v>56</v>
      </c>
      <c r="P716">
        <v>50</v>
      </c>
      <c r="Q716">
        <v>50</v>
      </c>
      <c r="R716">
        <v>1</v>
      </c>
      <c r="S716" s="4">
        <v>50</v>
      </c>
      <c r="T716">
        <v>0</v>
      </c>
      <c r="U716">
        <v>0</v>
      </c>
      <c r="V716">
        <v>0</v>
      </c>
      <c r="W716">
        <v>0.17</v>
      </c>
      <c r="X716">
        <v>1</v>
      </c>
      <c r="Y716">
        <v>0.17</v>
      </c>
      <c r="Z716">
        <v>0</v>
      </c>
      <c r="AA716">
        <v>0</v>
      </c>
      <c r="AB716">
        <v>0</v>
      </c>
      <c r="AC716" t="s">
        <v>57</v>
      </c>
      <c r="AD716">
        <v>0</v>
      </c>
      <c r="AE716">
        <v>0</v>
      </c>
      <c r="AF716">
        <v>0</v>
      </c>
      <c r="AG716">
        <v>0</v>
      </c>
      <c r="AH716">
        <v>50</v>
      </c>
      <c r="AI716">
        <v>88</v>
      </c>
      <c r="AJ716">
        <v>0</v>
      </c>
      <c r="AK716">
        <v>0</v>
      </c>
      <c r="AL716">
        <v>4</v>
      </c>
      <c r="AM716">
        <v>138</v>
      </c>
      <c r="AN716">
        <v>88</v>
      </c>
      <c r="AO716" t="s">
        <v>2649</v>
      </c>
      <c r="AP716" t="s">
        <v>2650</v>
      </c>
      <c r="AQ716" t="s">
        <v>1008</v>
      </c>
      <c r="AR716" t="s">
        <v>75</v>
      </c>
      <c r="AS716" t="s">
        <v>62</v>
      </c>
      <c r="AT716">
        <v>2515</v>
      </c>
      <c r="AV716" s="3">
        <v>44269.82708333333</v>
      </c>
    </row>
    <row r="717" spans="1:48" x14ac:dyDescent="0.3">
      <c r="A717" t="s">
        <v>2651</v>
      </c>
      <c r="B717" t="s">
        <v>50</v>
      </c>
      <c r="E717" s="2">
        <v>781484778227</v>
      </c>
      <c r="F717" t="s">
        <v>625</v>
      </c>
      <c r="G717" t="s">
        <v>52</v>
      </c>
      <c r="H717" t="s">
        <v>2652</v>
      </c>
      <c r="I717" t="s">
        <v>2653</v>
      </c>
      <c r="J717" s="3">
        <v>44267.833333333336</v>
      </c>
      <c r="K717" t="s">
        <v>2654</v>
      </c>
      <c r="M717" t="s">
        <v>85</v>
      </c>
      <c r="P717">
        <v>50</v>
      </c>
      <c r="Q717">
        <v>50</v>
      </c>
      <c r="R717">
        <v>10</v>
      </c>
      <c r="S717" s="4">
        <v>500</v>
      </c>
      <c r="T717">
        <v>0</v>
      </c>
      <c r="U717">
        <v>0</v>
      </c>
      <c r="V717">
        <v>0</v>
      </c>
      <c r="W717">
        <v>1.7</v>
      </c>
      <c r="X717">
        <v>10</v>
      </c>
      <c r="Y717">
        <v>1.7</v>
      </c>
      <c r="Z717">
        <v>0</v>
      </c>
      <c r="AA717">
        <v>0</v>
      </c>
      <c r="AB717">
        <v>0</v>
      </c>
      <c r="AC717" t="s">
        <v>57</v>
      </c>
      <c r="AD717">
        <v>0</v>
      </c>
      <c r="AE717">
        <v>0</v>
      </c>
      <c r="AF717">
        <v>0</v>
      </c>
      <c r="AG717">
        <v>0</v>
      </c>
      <c r="AH717">
        <v>500</v>
      </c>
      <c r="AI717">
        <v>40</v>
      </c>
      <c r="AJ717">
        <v>40</v>
      </c>
      <c r="AK717">
        <v>0</v>
      </c>
      <c r="AL717">
        <v>35</v>
      </c>
      <c r="AM717">
        <v>540</v>
      </c>
      <c r="AN717">
        <v>80</v>
      </c>
      <c r="AO717" t="s">
        <v>1274</v>
      </c>
      <c r="AP717" t="s">
        <v>259</v>
      </c>
      <c r="AQ717" t="s">
        <v>156</v>
      </c>
      <c r="AR717" t="s">
        <v>156</v>
      </c>
      <c r="AS717" t="s">
        <v>62</v>
      </c>
      <c r="AT717">
        <v>1630</v>
      </c>
      <c r="AV717" s="3">
        <v>44276.838888888888</v>
      </c>
    </row>
    <row r="718" spans="1:48" x14ac:dyDescent="0.3">
      <c r="A718" t="s">
        <v>2655</v>
      </c>
      <c r="B718" t="s">
        <v>50</v>
      </c>
      <c r="E718" s="2">
        <v>781484780553</v>
      </c>
      <c r="F718" t="s">
        <v>625</v>
      </c>
      <c r="G718" t="s">
        <v>52</v>
      </c>
      <c r="H718" t="s">
        <v>2656</v>
      </c>
      <c r="I718" t="s">
        <v>2653</v>
      </c>
      <c r="J718" s="3">
        <v>44269.343055555553</v>
      </c>
      <c r="K718" t="s">
        <v>2657</v>
      </c>
      <c r="M718" t="s">
        <v>330</v>
      </c>
      <c r="P718">
        <v>80</v>
      </c>
      <c r="Q718">
        <v>80</v>
      </c>
      <c r="R718">
        <v>5</v>
      </c>
      <c r="S718" s="4">
        <v>400</v>
      </c>
      <c r="T718">
        <v>0</v>
      </c>
      <c r="U718">
        <v>0</v>
      </c>
      <c r="V718">
        <v>0</v>
      </c>
      <c r="W718">
        <v>0.85</v>
      </c>
      <c r="X718">
        <v>9</v>
      </c>
      <c r="Y718">
        <v>1.53</v>
      </c>
      <c r="Z718">
        <v>0</v>
      </c>
      <c r="AA718">
        <v>0</v>
      </c>
      <c r="AB718">
        <v>0</v>
      </c>
      <c r="AC718" t="s">
        <v>57</v>
      </c>
      <c r="AD718">
        <v>0</v>
      </c>
      <c r="AE718">
        <v>0</v>
      </c>
      <c r="AF718">
        <v>15000</v>
      </c>
      <c r="AG718">
        <v>0</v>
      </c>
      <c r="AH718">
        <v>450</v>
      </c>
      <c r="AI718">
        <v>0</v>
      </c>
      <c r="AJ718">
        <v>88</v>
      </c>
      <c r="AK718">
        <v>0</v>
      </c>
      <c r="AL718">
        <v>42</v>
      </c>
      <c r="AM718">
        <v>450</v>
      </c>
      <c r="AN718">
        <v>88</v>
      </c>
      <c r="AO718" t="s">
        <v>2658</v>
      </c>
      <c r="AP718" t="s">
        <v>2659</v>
      </c>
      <c r="AQ718" t="s">
        <v>572</v>
      </c>
      <c r="AR718" t="s">
        <v>75</v>
      </c>
      <c r="AS718" t="s">
        <v>62</v>
      </c>
      <c r="AT718">
        <v>2727</v>
      </c>
      <c r="AV718" s="3">
        <v>44280.382638888892</v>
      </c>
    </row>
    <row r="719" spans="1:48" x14ac:dyDescent="0.3">
      <c r="A719" t="s">
        <v>2655</v>
      </c>
      <c r="B719" t="s">
        <v>50</v>
      </c>
      <c r="E719" s="2">
        <v>781484780553</v>
      </c>
      <c r="F719" t="s">
        <v>625</v>
      </c>
      <c r="G719" t="s">
        <v>52</v>
      </c>
      <c r="H719" t="s">
        <v>2656</v>
      </c>
      <c r="I719" t="s">
        <v>2653</v>
      </c>
      <c r="J719" s="3">
        <v>44269.343055555553</v>
      </c>
      <c r="K719" t="s">
        <v>2657</v>
      </c>
      <c r="M719" t="s">
        <v>56</v>
      </c>
      <c r="P719">
        <v>50</v>
      </c>
      <c r="Q719">
        <v>50</v>
      </c>
      <c r="R719">
        <v>4</v>
      </c>
      <c r="S719" s="4">
        <v>200</v>
      </c>
      <c r="T719">
        <v>0</v>
      </c>
      <c r="U719">
        <v>0</v>
      </c>
      <c r="V719">
        <v>0</v>
      </c>
      <c r="W719">
        <v>0.68</v>
      </c>
      <c r="X719">
        <v>9</v>
      </c>
      <c r="Y719">
        <v>1.53</v>
      </c>
      <c r="Z719">
        <v>0</v>
      </c>
      <c r="AA719">
        <v>0</v>
      </c>
      <c r="AB719">
        <v>0</v>
      </c>
      <c r="AC719" t="s">
        <v>57</v>
      </c>
      <c r="AD719">
        <v>0</v>
      </c>
      <c r="AE719">
        <v>0</v>
      </c>
      <c r="AF719">
        <v>15000</v>
      </c>
      <c r="AG719">
        <v>0</v>
      </c>
      <c r="AH719">
        <v>450</v>
      </c>
      <c r="AI719">
        <v>0</v>
      </c>
      <c r="AJ719">
        <v>88</v>
      </c>
      <c r="AK719">
        <v>0</v>
      </c>
      <c r="AL719">
        <v>42</v>
      </c>
      <c r="AM719">
        <v>450</v>
      </c>
      <c r="AN719">
        <v>88</v>
      </c>
      <c r="AO719" t="s">
        <v>2658</v>
      </c>
      <c r="AP719" t="s">
        <v>2659</v>
      </c>
      <c r="AQ719" t="s">
        <v>572</v>
      </c>
      <c r="AR719" t="s">
        <v>75</v>
      </c>
      <c r="AS719" t="s">
        <v>62</v>
      </c>
      <c r="AT719">
        <v>2727</v>
      </c>
      <c r="AV719" s="3">
        <v>44280.382638888892</v>
      </c>
    </row>
    <row r="720" spans="1:48" x14ac:dyDescent="0.3">
      <c r="A720" t="s">
        <v>2660</v>
      </c>
      <c r="B720" t="s">
        <v>50</v>
      </c>
      <c r="E720" s="2">
        <v>781484781980</v>
      </c>
      <c r="F720" t="s">
        <v>625</v>
      </c>
      <c r="G720" t="s">
        <v>52</v>
      </c>
      <c r="H720" t="s">
        <v>2661</v>
      </c>
      <c r="I720" t="s">
        <v>2653</v>
      </c>
      <c r="J720" s="3">
        <v>44270.742361111108</v>
      </c>
      <c r="K720" t="s">
        <v>2662</v>
      </c>
      <c r="M720" t="s">
        <v>191</v>
      </c>
      <c r="P720">
        <v>50</v>
      </c>
      <c r="Q720">
        <v>50</v>
      </c>
      <c r="R720">
        <v>1</v>
      </c>
      <c r="S720" s="4">
        <v>50</v>
      </c>
      <c r="T720">
        <v>0</v>
      </c>
      <c r="U720">
        <v>0</v>
      </c>
      <c r="V720">
        <v>0</v>
      </c>
      <c r="W720">
        <v>0.17</v>
      </c>
      <c r="X720">
        <v>1</v>
      </c>
      <c r="Y720">
        <v>0.17</v>
      </c>
      <c r="Z720">
        <v>0</v>
      </c>
      <c r="AA720">
        <v>0</v>
      </c>
      <c r="AB720">
        <v>0</v>
      </c>
      <c r="AC720" t="s">
        <v>57</v>
      </c>
      <c r="AD720">
        <v>0</v>
      </c>
      <c r="AE720">
        <v>0</v>
      </c>
      <c r="AF720">
        <v>1300</v>
      </c>
      <c r="AG720">
        <v>0</v>
      </c>
      <c r="AH720">
        <v>37</v>
      </c>
      <c r="AI720">
        <v>40</v>
      </c>
      <c r="AJ720">
        <v>40</v>
      </c>
      <c r="AK720">
        <v>0</v>
      </c>
      <c r="AL720">
        <v>4</v>
      </c>
      <c r="AM720">
        <v>77</v>
      </c>
      <c r="AN720">
        <v>80</v>
      </c>
      <c r="AO720" t="s">
        <v>2663</v>
      </c>
      <c r="AP720" t="s">
        <v>881</v>
      </c>
      <c r="AQ720" t="s">
        <v>156</v>
      </c>
      <c r="AR720" t="s">
        <v>156</v>
      </c>
      <c r="AS720" t="s">
        <v>62</v>
      </c>
      <c r="AT720">
        <v>1800</v>
      </c>
      <c r="AV720" s="3">
        <v>44273.53402777778</v>
      </c>
    </row>
    <row r="721" spans="1:48" x14ac:dyDescent="0.3">
      <c r="A721" t="s">
        <v>2664</v>
      </c>
      <c r="B721" t="s">
        <v>50</v>
      </c>
      <c r="E721" s="2">
        <v>781494977385</v>
      </c>
      <c r="F721" t="s">
        <v>625</v>
      </c>
      <c r="G721" t="s">
        <v>52</v>
      </c>
      <c r="H721" t="s">
        <v>2665</v>
      </c>
      <c r="I721" t="s">
        <v>2666</v>
      </c>
      <c r="J721" s="3">
        <v>44271.526388888888</v>
      </c>
      <c r="K721" t="s">
        <v>2667</v>
      </c>
      <c r="M721" t="s">
        <v>56</v>
      </c>
      <c r="P721">
        <v>50</v>
      </c>
      <c r="Q721">
        <v>50</v>
      </c>
      <c r="R721">
        <v>5</v>
      </c>
      <c r="S721" s="4">
        <v>250</v>
      </c>
      <c r="T721">
        <v>0</v>
      </c>
      <c r="U721">
        <v>0</v>
      </c>
      <c r="V721">
        <v>0</v>
      </c>
      <c r="W721">
        <v>0.85</v>
      </c>
      <c r="X721">
        <v>5</v>
      </c>
      <c r="Y721">
        <v>0.85</v>
      </c>
      <c r="Z721">
        <v>0</v>
      </c>
      <c r="AA721">
        <v>0</v>
      </c>
      <c r="AB721">
        <v>0</v>
      </c>
      <c r="AC721" t="s">
        <v>57</v>
      </c>
      <c r="AD721">
        <v>0</v>
      </c>
      <c r="AE721">
        <v>0</v>
      </c>
      <c r="AF721">
        <v>0</v>
      </c>
      <c r="AG721">
        <v>0</v>
      </c>
      <c r="AH721">
        <v>250</v>
      </c>
      <c r="AI721">
        <v>80</v>
      </c>
      <c r="AJ721">
        <v>0</v>
      </c>
      <c r="AK721">
        <v>0</v>
      </c>
      <c r="AL721">
        <v>18</v>
      </c>
      <c r="AM721">
        <v>330</v>
      </c>
      <c r="AN721">
        <v>80</v>
      </c>
      <c r="AO721" t="s">
        <v>2663</v>
      </c>
      <c r="AP721" t="s">
        <v>881</v>
      </c>
      <c r="AQ721" t="s">
        <v>156</v>
      </c>
      <c r="AR721" t="s">
        <v>156</v>
      </c>
      <c r="AS721" t="s">
        <v>62</v>
      </c>
      <c r="AT721">
        <v>1801</v>
      </c>
      <c r="AV721" s="3">
        <v>44281.361805555556</v>
      </c>
    </row>
    <row r="722" spans="1:48" x14ac:dyDescent="0.3">
      <c r="A722" t="s">
        <v>2668</v>
      </c>
      <c r="B722" t="s">
        <v>50</v>
      </c>
      <c r="E722" s="2">
        <v>781494977621</v>
      </c>
      <c r="F722" t="s">
        <v>625</v>
      </c>
      <c r="G722" t="s">
        <v>52</v>
      </c>
      <c r="H722" t="s">
        <v>2669</v>
      </c>
      <c r="I722" t="s">
        <v>2666</v>
      </c>
      <c r="J722" s="3">
        <v>44272.667361111111</v>
      </c>
      <c r="K722" t="s">
        <v>2670</v>
      </c>
      <c r="M722" t="s">
        <v>56</v>
      </c>
      <c r="P722">
        <v>50</v>
      </c>
      <c r="Q722">
        <v>50</v>
      </c>
      <c r="R722">
        <v>3</v>
      </c>
      <c r="S722" s="4">
        <v>150</v>
      </c>
      <c r="T722">
        <v>0</v>
      </c>
      <c r="U722">
        <v>0</v>
      </c>
      <c r="V722">
        <v>0</v>
      </c>
      <c r="W722">
        <v>0.51</v>
      </c>
      <c r="X722">
        <v>3</v>
      </c>
      <c r="Y722">
        <v>0.51</v>
      </c>
      <c r="Z722">
        <v>0</v>
      </c>
      <c r="AA722">
        <v>0</v>
      </c>
      <c r="AB722">
        <v>0</v>
      </c>
      <c r="AC722" t="s">
        <v>57</v>
      </c>
      <c r="AD722">
        <v>0</v>
      </c>
      <c r="AE722">
        <v>0</v>
      </c>
      <c r="AF722">
        <v>0</v>
      </c>
      <c r="AG722">
        <v>0</v>
      </c>
      <c r="AH722">
        <v>150</v>
      </c>
      <c r="AI722">
        <v>115</v>
      </c>
      <c r="AJ722">
        <v>0</v>
      </c>
      <c r="AK722">
        <v>0</v>
      </c>
      <c r="AL722">
        <v>11</v>
      </c>
      <c r="AM722">
        <v>265</v>
      </c>
      <c r="AN722">
        <v>115</v>
      </c>
      <c r="AO722" t="s">
        <v>2671</v>
      </c>
      <c r="AP722" t="s">
        <v>2672</v>
      </c>
      <c r="AQ722" t="s">
        <v>2673</v>
      </c>
      <c r="AR722" t="s">
        <v>241</v>
      </c>
      <c r="AS722" t="s">
        <v>62</v>
      </c>
      <c r="AT722">
        <v>6710</v>
      </c>
      <c r="AV722" s="3">
        <v>44277.757638888892</v>
      </c>
    </row>
    <row r="723" spans="1:48" x14ac:dyDescent="0.3">
      <c r="A723" t="s">
        <v>2674</v>
      </c>
      <c r="B723" t="s">
        <v>50</v>
      </c>
      <c r="E723" s="2">
        <v>781495617906</v>
      </c>
      <c r="F723" t="s">
        <v>625</v>
      </c>
      <c r="G723" t="s">
        <v>52</v>
      </c>
      <c r="H723" t="s">
        <v>2675</v>
      </c>
      <c r="I723" t="s">
        <v>2666</v>
      </c>
      <c r="J723" s="3">
        <v>44272.849305555559</v>
      </c>
      <c r="K723" t="s">
        <v>2676</v>
      </c>
      <c r="M723" t="s">
        <v>85</v>
      </c>
      <c r="P723">
        <v>50</v>
      </c>
      <c r="Q723">
        <v>35</v>
      </c>
      <c r="R723">
        <v>29</v>
      </c>
      <c r="S723" s="4">
        <v>1015</v>
      </c>
      <c r="T723">
        <v>435</v>
      </c>
      <c r="U723">
        <v>435</v>
      </c>
      <c r="V723">
        <v>0</v>
      </c>
      <c r="W723">
        <v>4.93</v>
      </c>
      <c r="X723">
        <v>29</v>
      </c>
      <c r="Y723">
        <v>4.93</v>
      </c>
      <c r="Z723">
        <v>0</v>
      </c>
      <c r="AA723">
        <v>0</v>
      </c>
      <c r="AB723">
        <v>0</v>
      </c>
      <c r="AC723" t="s">
        <v>57</v>
      </c>
      <c r="AD723">
        <v>0</v>
      </c>
      <c r="AE723">
        <v>0</v>
      </c>
      <c r="AF723">
        <v>6700</v>
      </c>
      <c r="AG723">
        <v>0</v>
      </c>
      <c r="AH723">
        <v>948</v>
      </c>
      <c r="AI723">
        <v>0</v>
      </c>
      <c r="AJ723">
        <v>100</v>
      </c>
      <c r="AK723">
        <v>0</v>
      </c>
      <c r="AL723">
        <v>71</v>
      </c>
      <c r="AM723">
        <v>948</v>
      </c>
      <c r="AN723">
        <v>100</v>
      </c>
      <c r="AO723" t="s">
        <v>629</v>
      </c>
      <c r="AP723" t="s">
        <v>630</v>
      </c>
      <c r="AQ723" t="s">
        <v>156</v>
      </c>
      <c r="AR723" t="s">
        <v>156</v>
      </c>
      <c r="AS723" t="s">
        <v>62</v>
      </c>
      <c r="AT723">
        <v>1500</v>
      </c>
      <c r="AV723" s="3">
        <v>44276.455555555556</v>
      </c>
    </row>
    <row r="724" spans="1:48" x14ac:dyDescent="0.3">
      <c r="A724" t="s">
        <v>2677</v>
      </c>
      <c r="B724" t="s">
        <v>50</v>
      </c>
      <c r="E724" s="2">
        <v>781500839717</v>
      </c>
      <c r="F724" t="s">
        <v>625</v>
      </c>
      <c r="G724" t="s">
        <v>52</v>
      </c>
      <c r="H724" t="s">
        <v>2678</v>
      </c>
      <c r="I724" t="s">
        <v>2679</v>
      </c>
      <c r="J724" s="3">
        <v>44273.107638888891</v>
      </c>
      <c r="K724" t="s">
        <v>2680</v>
      </c>
      <c r="M724" t="s">
        <v>56</v>
      </c>
      <c r="P724">
        <v>50</v>
      </c>
      <c r="Q724">
        <v>50</v>
      </c>
      <c r="R724">
        <v>3</v>
      </c>
      <c r="S724" s="4">
        <v>150</v>
      </c>
      <c r="T724">
        <v>0</v>
      </c>
      <c r="U724">
        <v>0</v>
      </c>
      <c r="V724">
        <v>0</v>
      </c>
      <c r="W724">
        <v>0.51</v>
      </c>
      <c r="X724">
        <v>3</v>
      </c>
      <c r="Y724">
        <v>0.51</v>
      </c>
      <c r="Z724">
        <v>0</v>
      </c>
      <c r="AA724">
        <v>0</v>
      </c>
      <c r="AB724">
        <v>0</v>
      </c>
      <c r="AC724" t="s">
        <v>57</v>
      </c>
      <c r="AD724">
        <v>0</v>
      </c>
      <c r="AE724">
        <v>0</v>
      </c>
      <c r="AF724">
        <v>0</v>
      </c>
      <c r="AG724">
        <v>0</v>
      </c>
      <c r="AH724">
        <v>150</v>
      </c>
      <c r="AI724">
        <v>88</v>
      </c>
      <c r="AJ724">
        <v>0</v>
      </c>
      <c r="AK724">
        <v>0</v>
      </c>
      <c r="AL724">
        <v>11</v>
      </c>
      <c r="AM724">
        <v>238</v>
      </c>
      <c r="AN724">
        <v>88</v>
      </c>
      <c r="AO724" t="s">
        <v>2681</v>
      </c>
      <c r="AP724" t="s">
        <v>2682</v>
      </c>
      <c r="AQ724" t="s">
        <v>168</v>
      </c>
      <c r="AR724" t="s">
        <v>75</v>
      </c>
      <c r="AS724" t="s">
        <v>62</v>
      </c>
      <c r="AT724">
        <v>3508</v>
      </c>
      <c r="AV724" s="3">
        <v>44277.713888888888</v>
      </c>
    </row>
    <row r="725" spans="1:48" x14ac:dyDescent="0.3">
      <c r="A725" t="s">
        <v>2683</v>
      </c>
      <c r="B725" t="s">
        <v>50</v>
      </c>
      <c r="E725" s="2">
        <v>781500838904</v>
      </c>
      <c r="F725" t="s">
        <v>625</v>
      </c>
      <c r="G725" t="s">
        <v>52</v>
      </c>
      <c r="H725" t="s">
        <v>2684</v>
      </c>
      <c r="I725" t="s">
        <v>2679</v>
      </c>
      <c r="J725" s="3">
        <v>44273.477083333331</v>
      </c>
      <c r="K725" t="s">
        <v>2685</v>
      </c>
      <c r="M725" t="s">
        <v>56</v>
      </c>
      <c r="P725">
        <v>50</v>
      </c>
      <c r="Q725">
        <v>50</v>
      </c>
      <c r="R725">
        <v>1</v>
      </c>
      <c r="S725" s="4">
        <v>50</v>
      </c>
      <c r="T725">
        <v>0</v>
      </c>
      <c r="U725">
        <v>0</v>
      </c>
      <c r="V725">
        <v>0</v>
      </c>
      <c r="W725">
        <v>0.17</v>
      </c>
      <c r="X725">
        <v>1</v>
      </c>
      <c r="Y725">
        <v>0.17</v>
      </c>
      <c r="Z725">
        <v>0</v>
      </c>
      <c r="AA725">
        <v>0</v>
      </c>
      <c r="AB725">
        <v>0</v>
      </c>
      <c r="AC725" t="s">
        <v>57</v>
      </c>
      <c r="AD725">
        <v>0</v>
      </c>
      <c r="AE725">
        <v>0</v>
      </c>
      <c r="AF725">
        <v>0</v>
      </c>
      <c r="AG725">
        <v>0</v>
      </c>
      <c r="AH725">
        <v>50</v>
      </c>
      <c r="AI725">
        <v>88</v>
      </c>
      <c r="AJ725">
        <v>0</v>
      </c>
      <c r="AK725">
        <v>0</v>
      </c>
      <c r="AL725">
        <v>4</v>
      </c>
      <c r="AM725">
        <v>138</v>
      </c>
      <c r="AN725">
        <v>88</v>
      </c>
      <c r="AO725" t="s">
        <v>2686</v>
      </c>
      <c r="AP725" t="s">
        <v>1131</v>
      </c>
      <c r="AQ725" t="s">
        <v>107</v>
      </c>
      <c r="AR725" t="s">
        <v>75</v>
      </c>
      <c r="AS725" t="s">
        <v>62</v>
      </c>
      <c r="AT725">
        <v>2009</v>
      </c>
      <c r="AV725" s="3">
        <v>44277.509027777778</v>
      </c>
    </row>
    <row r="726" spans="1:48" x14ac:dyDescent="0.3">
      <c r="A726" t="s">
        <v>2687</v>
      </c>
      <c r="B726" t="s">
        <v>50</v>
      </c>
      <c r="E726" s="2">
        <v>781500833920</v>
      </c>
      <c r="F726" t="s">
        <v>625</v>
      </c>
      <c r="G726" t="s">
        <v>52</v>
      </c>
      <c r="H726" t="s">
        <v>2688</v>
      </c>
      <c r="I726" t="s">
        <v>2679</v>
      </c>
      <c r="J726" s="3">
        <v>44273.859027777777</v>
      </c>
      <c r="K726" t="s">
        <v>2689</v>
      </c>
      <c r="M726" t="s">
        <v>56</v>
      </c>
      <c r="P726">
        <v>50</v>
      </c>
      <c r="Q726">
        <v>50</v>
      </c>
      <c r="R726">
        <v>5</v>
      </c>
      <c r="S726" s="4">
        <v>250</v>
      </c>
      <c r="T726">
        <v>0</v>
      </c>
      <c r="U726">
        <v>0</v>
      </c>
      <c r="V726">
        <v>0</v>
      </c>
      <c r="W726">
        <v>0.85</v>
      </c>
      <c r="X726">
        <v>5</v>
      </c>
      <c r="Y726">
        <v>0.85</v>
      </c>
      <c r="Z726">
        <v>0</v>
      </c>
      <c r="AA726">
        <v>0</v>
      </c>
      <c r="AB726">
        <v>0</v>
      </c>
      <c r="AC726" t="s">
        <v>57</v>
      </c>
      <c r="AD726">
        <v>0</v>
      </c>
      <c r="AE726">
        <v>0</v>
      </c>
      <c r="AF726">
        <v>0</v>
      </c>
      <c r="AG726">
        <v>0</v>
      </c>
      <c r="AH726">
        <v>250</v>
      </c>
      <c r="AI726">
        <v>38</v>
      </c>
      <c r="AJ726">
        <v>50</v>
      </c>
      <c r="AK726">
        <v>0</v>
      </c>
      <c r="AL726">
        <v>18</v>
      </c>
      <c r="AM726">
        <v>288</v>
      </c>
      <c r="AN726">
        <v>88</v>
      </c>
      <c r="AO726" t="s">
        <v>2690</v>
      </c>
      <c r="AP726" t="s">
        <v>930</v>
      </c>
      <c r="AQ726" t="s">
        <v>931</v>
      </c>
      <c r="AR726" t="s">
        <v>61</v>
      </c>
      <c r="AS726" t="s">
        <v>62</v>
      </c>
      <c r="AT726">
        <v>4900</v>
      </c>
      <c r="AV726" s="3">
        <v>44278.342361111114</v>
      </c>
    </row>
    <row r="727" spans="1:48" x14ac:dyDescent="0.3">
      <c r="A727" t="s">
        <v>2691</v>
      </c>
      <c r="B727" t="s">
        <v>50</v>
      </c>
      <c r="E727" s="2">
        <v>781502582254</v>
      </c>
      <c r="F727" t="s">
        <v>625</v>
      </c>
      <c r="G727" t="s">
        <v>52</v>
      </c>
      <c r="H727" t="s">
        <v>2692</v>
      </c>
      <c r="I727" t="s">
        <v>2679</v>
      </c>
      <c r="J727" s="3">
        <v>44274.602083333331</v>
      </c>
      <c r="K727" t="s">
        <v>2693</v>
      </c>
      <c r="M727" t="s">
        <v>191</v>
      </c>
      <c r="P727">
        <v>50</v>
      </c>
      <c r="Q727">
        <v>50</v>
      </c>
      <c r="R727">
        <v>4</v>
      </c>
      <c r="S727" s="4">
        <v>200</v>
      </c>
      <c r="T727">
        <v>0</v>
      </c>
      <c r="U727">
        <v>0</v>
      </c>
      <c r="V727">
        <v>0</v>
      </c>
      <c r="W727">
        <v>0.68</v>
      </c>
      <c r="X727">
        <v>4</v>
      </c>
      <c r="Y727">
        <v>0.68</v>
      </c>
      <c r="Z727">
        <v>0</v>
      </c>
      <c r="AA727">
        <v>0</v>
      </c>
      <c r="AB727">
        <v>0</v>
      </c>
      <c r="AC727" t="s">
        <v>57</v>
      </c>
      <c r="AD727">
        <v>0</v>
      </c>
      <c r="AE727">
        <v>0</v>
      </c>
      <c r="AF727">
        <v>1300</v>
      </c>
      <c r="AG727">
        <v>0</v>
      </c>
      <c r="AH727">
        <v>187</v>
      </c>
      <c r="AI727">
        <v>38</v>
      </c>
      <c r="AJ727">
        <v>50</v>
      </c>
      <c r="AK727">
        <v>0</v>
      </c>
      <c r="AL727">
        <v>14</v>
      </c>
      <c r="AM727">
        <v>225</v>
      </c>
      <c r="AN727">
        <v>88</v>
      </c>
      <c r="AO727" t="s">
        <v>2694</v>
      </c>
      <c r="AP727" t="s">
        <v>738</v>
      </c>
      <c r="AQ727" t="s">
        <v>120</v>
      </c>
      <c r="AR727" t="s">
        <v>75</v>
      </c>
      <c r="AS727" t="s">
        <v>62</v>
      </c>
      <c r="AT727">
        <v>2302</v>
      </c>
      <c r="AV727" s="3">
        <v>44277.606249999997</v>
      </c>
    </row>
    <row r="728" spans="1:48" x14ac:dyDescent="0.3">
      <c r="A728" t="s">
        <v>2695</v>
      </c>
      <c r="B728" t="s">
        <v>50</v>
      </c>
      <c r="E728" s="2">
        <v>781512712091</v>
      </c>
      <c r="F728" t="s">
        <v>625</v>
      </c>
      <c r="G728" t="s">
        <v>52</v>
      </c>
      <c r="H728" t="s">
        <v>2696</v>
      </c>
      <c r="I728" t="s">
        <v>2697</v>
      </c>
      <c r="J728" s="3">
        <v>44275.696527777778</v>
      </c>
      <c r="K728" t="s">
        <v>2698</v>
      </c>
      <c r="M728" t="s">
        <v>56</v>
      </c>
      <c r="P728">
        <v>50</v>
      </c>
      <c r="Q728">
        <v>50</v>
      </c>
      <c r="R728">
        <v>1</v>
      </c>
      <c r="S728" s="4">
        <v>50</v>
      </c>
      <c r="T728">
        <v>0</v>
      </c>
      <c r="U728">
        <v>0</v>
      </c>
      <c r="V728">
        <v>0</v>
      </c>
      <c r="W728">
        <v>0.17</v>
      </c>
      <c r="X728">
        <v>1</v>
      </c>
      <c r="Y728">
        <v>0.17</v>
      </c>
      <c r="Z728">
        <v>0</v>
      </c>
      <c r="AA728">
        <v>0</v>
      </c>
      <c r="AB728">
        <v>0</v>
      </c>
      <c r="AC728" t="s">
        <v>57</v>
      </c>
      <c r="AD728">
        <v>0</v>
      </c>
      <c r="AE728">
        <v>0</v>
      </c>
      <c r="AF728">
        <v>0</v>
      </c>
      <c r="AG728">
        <v>0</v>
      </c>
      <c r="AH728">
        <v>50</v>
      </c>
      <c r="AI728">
        <v>88</v>
      </c>
      <c r="AJ728">
        <v>0</v>
      </c>
      <c r="AK728">
        <v>0</v>
      </c>
      <c r="AL728">
        <v>4</v>
      </c>
      <c r="AM728">
        <v>138</v>
      </c>
      <c r="AN728">
        <v>88</v>
      </c>
      <c r="AO728" t="s">
        <v>529</v>
      </c>
      <c r="AP728" t="s">
        <v>2699</v>
      </c>
      <c r="AQ728" t="s">
        <v>343</v>
      </c>
      <c r="AR728" t="s">
        <v>61</v>
      </c>
      <c r="AS728" t="s">
        <v>62</v>
      </c>
      <c r="AT728">
        <v>4545</v>
      </c>
      <c r="AV728" s="3">
        <v>44289.334722222222</v>
      </c>
    </row>
    <row r="729" spans="1:48" x14ac:dyDescent="0.3">
      <c r="A729" t="s">
        <v>2700</v>
      </c>
      <c r="B729" t="s">
        <v>50</v>
      </c>
      <c r="E729" s="2">
        <v>781512711815</v>
      </c>
      <c r="F729" t="s">
        <v>625</v>
      </c>
      <c r="G729" t="s">
        <v>52</v>
      </c>
      <c r="H729" t="s">
        <v>2701</v>
      </c>
      <c r="I729" t="s">
        <v>2697</v>
      </c>
      <c r="J729" s="3">
        <v>44275.893055555556</v>
      </c>
      <c r="K729" t="s">
        <v>2702</v>
      </c>
      <c r="M729" t="s">
        <v>56</v>
      </c>
      <c r="P729">
        <v>50</v>
      </c>
      <c r="Q729">
        <v>50</v>
      </c>
      <c r="R729">
        <v>3</v>
      </c>
      <c r="S729" s="4">
        <v>150</v>
      </c>
      <c r="T729">
        <v>0</v>
      </c>
      <c r="U729">
        <v>0</v>
      </c>
      <c r="V729">
        <v>0</v>
      </c>
      <c r="W729">
        <v>0.51</v>
      </c>
      <c r="X729">
        <v>3</v>
      </c>
      <c r="Y729">
        <v>0.51</v>
      </c>
      <c r="Z729">
        <v>0</v>
      </c>
      <c r="AA729">
        <v>0</v>
      </c>
      <c r="AB729">
        <v>0</v>
      </c>
      <c r="AC729" t="s">
        <v>57</v>
      </c>
      <c r="AD729">
        <v>0</v>
      </c>
      <c r="AE729">
        <v>0</v>
      </c>
      <c r="AF729">
        <v>0</v>
      </c>
      <c r="AG729">
        <v>0</v>
      </c>
      <c r="AH729">
        <v>150</v>
      </c>
      <c r="AI729">
        <v>88</v>
      </c>
      <c r="AJ729">
        <v>0</v>
      </c>
      <c r="AK729">
        <v>0</v>
      </c>
      <c r="AL729">
        <v>11</v>
      </c>
      <c r="AM729">
        <v>238</v>
      </c>
      <c r="AN729">
        <v>88</v>
      </c>
      <c r="AO729" t="s">
        <v>2703</v>
      </c>
      <c r="AP729" t="s">
        <v>377</v>
      </c>
      <c r="AQ729" t="s">
        <v>378</v>
      </c>
      <c r="AR729" t="s">
        <v>61</v>
      </c>
      <c r="AS729" t="s">
        <v>62</v>
      </c>
      <c r="AT729">
        <v>5200</v>
      </c>
      <c r="AV729" s="3">
        <v>44281.674305555556</v>
      </c>
    </row>
    <row r="730" spans="1:48" x14ac:dyDescent="0.3">
      <c r="A730" t="s">
        <v>2704</v>
      </c>
      <c r="B730" t="s">
        <v>50</v>
      </c>
      <c r="E730" s="2">
        <v>781513944668</v>
      </c>
      <c r="F730" t="s">
        <v>625</v>
      </c>
      <c r="G730" t="s">
        <v>52</v>
      </c>
      <c r="H730" t="s">
        <v>2705</v>
      </c>
      <c r="I730" t="s">
        <v>2697</v>
      </c>
      <c r="J730" s="3">
        <v>44277.702777777777</v>
      </c>
      <c r="K730" t="s">
        <v>2706</v>
      </c>
      <c r="M730" t="s">
        <v>56</v>
      </c>
      <c r="P730">
        <v>50</v>
      </c>
      <c r="Q730">
        <v>50</v>
      </c>
      <c r="R730">
        <v>3</v>
      </c>
      <c r="S730" s="4">
        <v>150</v>
      </c>
      <c r="T730">
        <v>0</v>
      </c>
      <c r="U730">
        <v>0</v>
      </c>
      <c r="V730">
        <v>0</v>
      </c>
      <c r="W730">
        <v>0.51</v>
      </c>
      <c r="X730">
        <v>3</v>
      </c>
      <c r="Y730">
        <v>0.51</v>
      </c>
      <c r="Z730">
        <v>0</v>
      </c>
      <c r="AA730">
        <v>0</v>
      </c>
      <c r="AB730">
        <v>0</v>
      </c>
      <c r="AC730" t="s">
        <v>57</v>
      </c>
      <c r="AD730">
        <v>0</v>
      </c>
      <c r="AE730">
        <v>0</v>
      </c>
      <c r="AF730">
        <v>0</v>
      </c>
      <c r="AG730">
        <v>0</v>
      </c>
      <c r="AH730">
        <v>150</v>
      </c>
      <c r="AI730">
        <v>88</v>
      </c>
      <c r="AJ730">
        <v>0</v>
      </c>
      <c r="AK730">
        <v>0</v>
      </c>
      <c r="AL730">
        <v>11</v>
      </c>
      <c r="AM730">
        <v>238</v>
      </c>
      <c r="AN730">
        <v>88</v>
      </c>
      <c r="AO730" t="s">
        <v>451</v>
      </c>
      <c r="AP730" t="s">
        <v>1803</v>
      </c>
      <c r="AQ730" t="s">
        <v>145</v>
      </c>
      <c r="AR730" t="s">
        <v>75</v>
      </c>
      <c r="AS730" t="s">
        <v>62</v>
      </c>
      <c r="AT730">
        <v>3106</v>
      </c>
      <c r="AV730" s="3">
        <v>44286.349305555559</v>
      </c>
    </row>
    <row r="731" spans="1:48" x14ac:dyDescent="0.3">
      <c r="A731" t="s">
        <v>2707</v>
      </c>
      <c r="B731" t="s">
        <v>50</v>
      </c>
      <c r="E731" s="2">
        <v>781527328266</v>
      </c>
      <c r="F731" t="s">
        <v>625</v>
      </c>
      <c r="G731" t="s">
        <v>52</v>
      </c>
      <c r="H731" t="s">
        <v>2708</v>
      </c>
      <c r="I731" t="s">
        <v>2709</v>
      </c>
      <c r="J731" s="3">
        <v>44280.29583333333</v>
      </c>
      <c r="K731" t="s">
        <v>2710</v>
      </c>
      <c r="M731" t="s">
        <v>191</v>
      </c>
      <c r="P731">
        <v>50</v>
      </c>
      <c r="Q731">
        <v>50</v>
      </c>
      <c r="R731">
        <v>2</v>
      </c>
      <c r="S731" s="4">
        <v>100</v>
      </c>
      <c r="T731">
        <v>0</v>
      </c>
      <c r="U731">
        <v>0</v>
      </c>
      <c r="V731">
        <v>0</v>
      </c>
      <c r="W731">
        <v>0.34</v>
      </c>
      <c r="X731">
        <v>2</v>
      </c>
      <c r="Y731">
        <v>0.34</v>
      </c>
      <c r="Z731">
        <v>0</v>
      </c>
      <c r="AA731">
        <v>0</v>
      </c>
      <c r="AB731">
        <v>0</v>
      </c>
      <c r="AC731" t="s">
        <v>57</v>
      </c>
      <c r="AD731">
        <v>0</v>
      </c>
      <c r="AE731">
        <v>0</v>
      </c>
      <c r="AF731">
        <v>0</v>
      </c>
      <c r="AG731">
        <v>0</v>
      </c>
      <c r="AH731">
        <v>100</v>
      </c>
      <c r="AI731">
        <v>88</v>
      </c>
      <c r="AJ731">
        <v>0</v>
      </c>
      <c r="AK731">
        <v>0</v>
      </c>
      <c r="AL731">
        <v>7</v>
      </c>
      <c r="AM731">
        <v>188</v>
      </c>
      <c r="AN731">
        <v>88</v>
      </c>
      <c r="AO731" t="s">
        <v>2711</v>
      </c>
      <c r="AP731" t="s">
        <v>2712</v>
      </c>
      <c r="AQ731" t="s">
        <v>168</v>
      </c>
      <c r="AR731" t="s">
        <v>75</v>
      </c>
      <c r="AS731" t="s">
        <v>62</v>
      </c>
      <c r="AT731">
        <v>3519</v>
      </c>
      <c r="AV731" s="3">
        <v>44290.354861111111</v>
      </c>
    </row>
    <row r="732" spans="1:48" x14ac:dyDescent="0.3">
      <c r="A732" t="s">
        <v>2713</v>
      </c>
      <c r="B732" t="s">
        <v>50</v>
      </c>
      <c r="E732" s="2">
        <v>781544882918</v>
      </c>
      <c r="F732" t="s">
        <v>625</v>
      </c>
      <c r="G732" t="s">
        <v>52</v>
      </c>
      <c r="H732" t="s">
        <v>2714</v>
      </c>
      <c r="I732" t="s">
        <v>2715</v>
      </c>
      <c r="J732" s="3">
        <v>44283.731944444444</v>
      </c>
      <c r="K732" t="s">
        <v>2716</v>
      </c>
      <c r="M732" t="s">
        <v>56</v>
      </c>
      <c r="P732">
        <v>50</v>
      </c>
      <c r="Q732">
        <v>50</v>
      </c>
      <c r="R732">
        <v>4</v>
      </c>
      <c r="S732" s="4">
        <v>200</v>
      </c>
      <c r="T732">
        <v>0</v>
      </c>
      <c r="U732">
        <v>0</v>
      </c>
      <c r="V732">
        <v>0</v>
      </c>
      <c r="W732">
        <v>0.68</v>
      </c>
      <c r="X732">
        <v>4</v>
      </c>
      <c r="Y732">
        <v>0.68</v>
      </c>
      <c r="Z732">
        <v>0</v>
      </c>
      <c r="AA732">
        <v>0</v>
      </c>
      <c r="AB732">
        <v>0</v>
      </c>
      <c r="AC732" t="s">
        <v>57</v>
      </c>
      <c r="AD732">
        <v>0</v>
      </c>
      <c r="AE732">
        <v>0</v>
      </c>
      <c r="AF732">
        <v>0</v>
      </c>
      <c r="AG732">
        <v>0</v>
      </c>
      <c r="AH732">
        <v>200</v>
      </c>
      <c r="AI732">
        <v>38</v>
      </c>
      <c r="AJ732">
        <v>50</v>
      </c>
      <c r="AK732">
        <v>0</v>
      </c>
      <c r="AL732">
        <v>14</v>
      </c>
      <c r="AM732">
        <v>238</v>
      </c>
      <c r="AN732">
        <v>88</v>
      </c>
      <c r="AO732" t="s">
        <v>2717</v>
      </c>
      <c r="AP732" t="s">
        <v>2690</v>
      </c>
      <c r="AQ732" t="s">
        <v>343</v>
      </c>
      <c r="AR732" t="s">
        <v>61</v>
      </c>
      <c r="AS732" t="s">
        <v>62</v>
      </c>
      <c r="AT732">
        <v>4418</v>
      </c>
      <c r="AV732" s="3">
        <v>44290.570833333331</v>
      </c>
    </row>
    <row r="733" spans="1:48" x14ac:dyDescent="0.3">
      <c r="A733" t="s">
        <v>2718</v>
      </c>
      <c r="B733" t="s">
        <v>50</v>
      </c>
      <c r="E733" s="2">
        <v>781544882156</v>
      </c>
      <c r="F733" t="s">
        <v>625</v>
      </c>
      <c r="G733" t="s">
        <v>52</v>
      </c>
      <c r="H733" t="s">
        <v>2719</v>
      </c>
      <c r="I733" t="s">
        <v>2720</v>
      </c>
      <c r="J733" s="3">
        <v>44284.032638888886</v>
      </c>
      <c r="K733" t="s">
        <v>2721</v>
      </c>
      <c r="M733" t="s">
        <v>56</v>
      </c>
      <c r="P733">
        <v>50</v>
      </c>
      <c r="Q733">
        <v>50</v>
      </c>
      <c r="R733">
        <v>6</v>
      </c>
      <c r="S733" s="4">
        <v>300</v>
      </c>
      <c r="T733">
        <v>0</v>
      </c>
      <c r="U733">
        <v>0</v>
      </c>
      <c r="V733">
        <v>0</v>
      </c>
      <c r="W733">
        <v>1.02</v>
      </c>
      <c r="X733">
        <v>6</v>
      </c>
      <c r="Y733">
        <v>1.02</v>
      </c>
      <c r="Z733">
        <v>0</v>
      </c>
      <c r="AA733">
        <v>0</v>
      </c>
      <c r="AB733">
        <v>0</v>
      </c>
      <c r="AC733" t="s">
        <v>57</v>
      </c>
      <c r="AD733">
        <v>0</v>
      </c>
      <c r="AE733">
        <v>0</v>
      </c>
      <c r="AF733">
        <v>0</v>
      </c>
      <c r="AG733">
        <v>0</v>
      </c>
      <c r="AH733">
        <v>300</v>
      </c>
      <c r="AI733">
        <v>65</v>
      </c>
      <c r="AJ733">
        <v>55</v>
      </c>
      <c r="AK733">
        <v>0</v>
      </c>
      <c r="AL733">
        <v>21</v>
      </c>
      <c r="AM733">
        <v>365</v>
      </c>
      <c r="AN733">
        <v>120</v>
      </c>
      <c r="AO733" t="s">
        <v>415</v>
      </c>
      <c r="AP733" t="s">
        <v>2217</v>
      </c>
      <c r="AQ733" t="s">
        <v>408</v>
      </c>
      <c r="AR733" t="s">
        <v>114</v>
      </c>
      <c r="AS733" t="s">
        <v>62</v>
      </c>
      <c r="AT733">
        <v>7035</v>
      </c>
      <c r="AV733" s="3">
        <v>44299.369444444441</v>
      </c>
    </row>
    <row r="734" spans="1:48" x14ac:dyDescent="0.3">
      <c r="A734" t="s">
        <v>2722</v>
      </c>
      <c r="B734" t="s">
        <v>50</v>
      </c>
      <c r="E734" s="2">
        <v>781544881578</v>
      </c>
      <c r="F734" t="s">
        <v>625</v>
      </c>
      <c r="G734" t="s">
        <v>52</v>
      </c>
      <c r="H734" t="s">
        <v>2723</v>
      </c>
      <c r="I734" t="s">
        <v>2715</v>
      </c>
      <c r="J734" s="3">
        <v>44284.561111111114</v>
      </c>
      <c r="K734" t="s">
        <v>2724</v>
      </c>
      <c r="M734" t="s">
        <v>56</v>
      </c>
      <c r="P734">
        <v>50</v>
      </c>
      <c r="Q734">
        <v>50</v>
      </c>
      <c r="R734">
        <v>4</v>
      </c>
      <c r="S734" s="4">
        <v>200</v>
      </c>
      <c r="T734">
        <v>0</v>
      </c>
      <c r="U734">
        <v>0</v>
      </c>
      <c r="V734">
        <v>0</v>
      </c>
      <c r="W734">
        <v>0.68</v>
      </c>
      <c r="X734">
        <v>4</v>
      </c>
      <c r="Y734">
        <v>0.68</v>
      </c>
      <c r="Z734">
        <v>0</v>
      </c>
      <c r="AA734">
        <v>0</v>
      </c>
      <c r="AB734">
        <v>0</v>
      </c>
      <c r="AC734" t="s">
        <v>57</v>
      </c>
      <c r="AD734">
        <v>0</v>
      </c>
      <c r="AE734">
        <v>0</v>
      </c>
      <c r="AF734">
        <v>0</v>
      </c>
      <c r="AG734">
        <v>0</v>
      </c>
      <c r="AH734">
        <v>200</v>
      </c>
      <c r="AI734">
        <v>88</v>
      </c>
      <c r="AJ734">
        <v>0</v>
      </c>
      <c r="AK734">
        <v>0</v>
      </c>
      <c r="AL734">
        <v>14</v>
      </c>
      <c r="AM734">
        <v>288</v>
      </c>
      <c r="AN734">
        <v>88</v>
      </c>
      <c r="AO734" t="s">
        <v>2725</v>
      </c>
      <c r="AP734" t="s">
        <v>2164</v>
      </c>
      <c r="AQ734" t="s">
        <v>88</v>
      </c>
      <c r="AR734" t="s">
        <v>61</v>
      </c>
      <c r="AS734" t="s">
        <v>62</v>
      </c>
      <c r="AT734">
        <v>4213</v>
      </c>
      <c r="AV734" s="3">
        <v>44287.685416666667</v>
      </c>
    </row>
    <row r="735" spans="1:48" x14ac:dyDescent="0.3">
      <c r="A735" t="s">
        <v>2726</v>
      </c>
      <c r="B735" t="s">
        <v>50</v>
      </c>
      <c r="E735" s="2">
        <v>781547846166</v>
      </c>
      <c r="F735" t="s">
        <v>625</v>
      </c>
      <c r="G735" t="s">
        <v>52</v>
      </c>
      <c r="H735" t="s">
        <v>2727</v>
      </c>
      <c r="I735" t="s">
        <v>2715</v>
      </c>
      <c r="J735" s="3">
        <v>44285.418055555558</v>
      </c>
      <c r="K735" t="s">
        <v>2728</v>
      </c>
      <c r="M735" t="s">
        <v>85</v>
      </c>
      <c r="P735">
        <v>50</v>
      </c>
      <c r="Q735">
        <v>35</v>
      </c>
      <c r="R735">
        <v>11</v>
      </c>
      <c r="S735" s="4">
        <v>385</v>
      </c>
      <c r="T735">
        <v>165</v>
      </c>
      <c r="U735">
        <v>165</v>
      </c>
      <c r="V735">
        <v>0</v>
      </c>
      <c r="W735">
        <v>1.87</v>
      </c>
      <c r="X735">
        <v>29</v>
      </c>
      <c r="Y735">
        <v>4.93</v>
      </c>
      <c r="Z735">
        <v>0</v>
      </c>
      <c r="AA735">
        <v>0</v>
      </c>
      <c r="AB735">
        <v>0</v>
      </c>
      <c r="AC735" t="s">
        <v>57</v>
      </c>
      <c r="AD735">
        <v>0</v>
      </c>
      <c r="AE735">
        <v>0</v>
      </c>
      <c r="AF735">
        <v>8900</v>
      </c>
      <c r="AG735">
        <v>0</v>
      </c>
      <c r="AH735">
        <v>926</v>
      </c>
      <c r="AI735">
        <v>0</v>
      </c>
      <c r="AJ735">
        <v>100</v>
      </c>
      <c r="AK735">
        <v>0</v>
      </c>
      <c r="AL735">
        <v>71</v>
      </c>
      <c r="AM735">
        <v>926</v>
      </c>
      <c r="AN735">
        <v>100</v>
      </c>
      <c r="AO735" t="s">
        <v>415</v>
      </c>
      <c r="AP735" t="s">
        <v>635</v>
      </c>
      <c r="AQ735" t="s">
        <v>95</v>
      </c>
      <c r="AR735" t="s">
        <v>75</v>
      </c>
      <c r="AS735" t="s">
        <v>62</v>
      </c>
      <c r="AT735">
        <v>3013</v>
      </c>
      <c r="AV735" s="3">
        <v>44288.706250000003</v>
      </c>
    </row>
    <row r="736" spans="1:48" x14ac:dyDescent="0.3">
      <c r="A736" t="s">
        <v>2726</v>
      </c>
      <c r="B736" t="s">
        <v>50</v>
      </c>
      <c r="E736" s="2">
        <v>781547846166</v>
      </c>
      <c r="F736" t="s">
        <v>625</v>
      </c>
      <c r="G736" t="s">
        <v>52</v>
      </c>
      <c r="H736" t="s">
        <v>2727</v>
      </c>
      <c r="I736" t="s">
        <v>2715</v>
      </c>
      <c r="J736" s="3">
        <v>44285.418055555558</v>
      </c>
      <c r="K736" t="s">
        <v>2728</v>
      </c>
      <c r="M736" t="s">
        <v>56</v>
      </c>
      <c r="P736">
        <v>50</v>
      </c>
      <c r="Q736">
        <v>35</v>
      </c>
      <c r="R736">
        <v>18</v>
      </c>
      <c r="S736" s="4">
        <v>630</v>
      </c>
      <c r="T736">
        <v>270</v>
      </c>
      <c r="U736">
        <v>270</v>
      </c>
      <c r="V736">
        <v>0</v>
      </c>
      <c r="W736">
        <v>3.06</v>
      </c>
      <c r="X736">
        <v>29</v>
      </c>
      <c r="Y736">
        <v>4.93</v>
      </c>
      <c r="Z736">
        <v>0</v>
      </c>
      <c r="AA736">
        <v>0</v>
      </c>
      <c r="AB736">
        <v>0</v>
      </c>
      <c r="AC736" t="s">
        <v>57</v>
      </c>
      <c r="AD736">
        <v>0</v>
      </c>
      <c r="AE736">
        <v>0</v>
      </c>
      <c r="AF736">
        <v>8900</v>
      </c>
      <c r="AG736">
        <v>0</v>
      </c>
      <c r="AH736">
        <v>926</v>
      </c>
      <c r="AI736">
        <v>0</v>
      </c>
      <c r="AJ736">
        <v>100</v>
      </c>
      <c r="AK736">
        <v>0</v>
      </c>
      <c r="AL736">
        <v>71</v>
      </c>
      <c r="AM736">
        <v>926</v>
      </c>
      <c r="AN736">
        <v>100</v>
      </c>
      <c r="AO736" t="s">
        <v>415</v>
      </c>
      <c r="AP736" t="s">
        <v>635</v>
      </c>
      <c r="AQ736" t="s">
        <v>95</v>
      </c>
      <c r="AR736" t="s">
        <v>75</v>
      </c>
      <c r="AS736" t="s">
        <v>62</v>
      </c>
      <c r="AT736">
        <v>3013</v>
      </c>
      <c r="AV736" s="3">
        <v>44288.706250000003</v>
      </c>
    </row>
    <row r="737" spans="1:48" x14ac:dyDescent="0.3">
      <c r="A737" t="s">
        <v>2729</v>
      </c>
      <c r="B737" t="s">
        <v>50</v>
      </c>
      <c r="E737" s="2">
        <v>781549534649</v>
      </c>
      <c r="F737" t="s">
        <v>625</v>
      </c>
      <c r="G737" t="s">
        <v>52</v>
      </c>
      <c r="H737" t="s">
        <v>2730</v>
      </c>
      <c r="I737" t="s">
        <v>2720</v>
      </c>
      <c r="J737" s="3">
        <v>44285.488194444442</v>
      </c>
      <c r="K737" t="s">
        <v>2731</v>
      </c>
      <c r="M737" t="s">
        <v>56</v>
      </c>
      <c r="P737">
        <v>50</v>
      </c>
      <c r="Q737">
        <v>50</v>
      </c>
      <c r="R737">
        <v>1</v>
      </c>
      <c r="S737" s="4">
        <v>50</v>
      </c>
      <c r="T737">
        <v>0</v>
      </c>
      <c r="U737">
        <v>0</v>
      </c>
      <c r="V737">
        <v>0</v>
      </c>
      <c r="W737">
        <v>0.17</v>
      </c>
      <c r="X737">
        <v>1</v>
      </c>
      <c r="Y737">
        <v>0.17</v>
      </c>
      <c r="Z737">
        <v>0</v>
      </c>
      <c r="AA737">
        <v>0</v>
      </c>
      <c r="AB737">
        <v>0</v>
      </c>
      <c r="AC737" t="s">
        <v>57</v>
      </c>
      <c r="AD737">
        <v>0</v>
      </c>
      <c r="AE737">
        <v>0</v>
      </c>
      <c r="AF737">
        <v>0</v>
      </c>
      <c r="AG737">
        <v>0</v>
      </c>
      <c r="AH737">
        <v>50</v>
      </c>
      <c r="AI737">
        <v>88</v>
      </c>
      <c r="AJ737">
        <v>0</v>
      </c>
      <c r="AK737">
        <v>0</v>
      </c>
      <c r="AL737">
        <v>4</v>
      </c>
      <c r="AM737">
        <v>138</v>
      </c>
      <c r="AN737">
        <v>88</v>
      </c>
      <c r="AO737" t="s">
        <v>2732</v>
      </c>
      <c r="AP737" t="s">
        <v>447</v>
      </c>
      <c r="AQ737" t="s">
        <v>120</v>
      </c>
      <c r="AR737" t="s">
        <v>75</v>
      </c>
      <c r="AS737" t="s">
        <v>62</v>
      </c>
      <c r="AT737">
        <v>2315</v>
      </c>
      <c r="AV737" s="3">
        <v>44287.573611111111</v>
      </c>
    </row>
    <row r="738" spans="1:48" x14ac:dyDescent="0.3">
      <c r="A738" t="s">
        <v>2733</v>
      </c>
      <c r="B738" t="s">
        <v>50</v>
      </c>
      <c r="E738" s="2">
        <v>781549532909</v>
      </c>
      <c r="F738" t="s">
        <v>625</v>
      </c>
      <c r="G738" t="s">
        <v>52</v>
      </c>
      <c r="H738" t="s">
        <v>2734</v>
      </c>
      <c r="I738" t="s">
        <v>2715</v>
      </c>
      <c r="J738" s="3">
        <v>44285.535416666666</v>
      </c>
      <c r="K738" t="s">
        <v>2735</v>
      </c>
      <c r="M738" t="s">
        <v>56</v>
      </c>
      <c r="P738">
        <v>50</v>
      </c>
      <c r="Q738">
        <v>50</v>
      </c>
      <c r="R738">
        <v>7</v>
      </c>
      <c r="S738" s="4">
        <v>350</v>
      </c>
      <c r="T738">
        <v>0</v>
      </c>
      <c r="U738">
        <v>0</v>
      </c>
      <c r="V738">
        <v>0</v>
      </c>
      <c r="W738">
        <v>1.19</v>
      </c>
      <c r="X738">
        <v>7</v>
      </c>
      <c r="Y738">
        <v>1.19</v>
      </c>
      <c r="Z738">
        <v>0</v>
      </c>
      <c r="AA738">
        <v>0</v>
      </c>
      <c r="AB738">
        <v>0</v>
      </c>
      <c r="AC738" t="s">
        <v>57</v>
      </c>
      <c r="AD738">
        <v>0</v>
      </c>
      <c r="AE738">
        <v>0</v>
      </c>
      <c r="AF738">
        <v>4200</v>
      </c>
      <c r="AG738">
        <v>0</v>
      </c>
      <c r="AH738">
        <v>308</v>
      </c>
      <c r="AI738">
        <v>60</v>
      </c>
      <c r="AJ738">
        <v>55</v>
      </c>
      <c r="AK738">
        <v>0</v>
      </c>
      <c r="AL738">
        <v>25</v>
      </c>
      <c r="AM738">
        <v>368</v>
      </c>
      <c r="AN738">
        <v>115</v>
      </c>
      <c r="AO738" t="s">
        <v>2736</v>
      </c>
      <c r="AP738" t="s">
        <v>2129</v>
      </c>
      <c r="AQ738" t="s">
        <v>179</v>
      </c>
      <c r="AR738" t="s">
        <v>241</v>
      </c>
      <c r="AS738" t="s">
        <v>62</v>
      </c>
      <c r="AT738">
        <v>6000</v>
      </c>
      <c r="AV738" s="3">
        <v>44292.779861111114</v>
      </c>
    </row>
    <row r="739" spans="1:48" x14ac:dyDescent="0.3">
      <c r="A739" t="s">
        <v>2737</v>
      </c>
      <c r="B739" t="s">
        <v>50</v>
      </c>
      <c r="E739" s="2">
        <v>781549531850</v>
      </c>
      <c r="F739" t="s">
        <v>625</v>
      </c>
      <c r="G739" t="s">
        <v>52</v>
      </c>
      <c r="H739" t="s">
        <v>2738</v>
      </c>
      <c r="I739" t="s">
        <v>2715</v>
      </c>
      <c r="J739" s="3">
        <v>44285.662499999999</v>
      </c>
      <c r="K739" t="s">
        <v>2739</v>
      </c>
      <c r="M739" t="s">
        <v>238</v>
      </c>
      <c r="P739">
        <v>50</v>
      </c>
      <c r="Q739">
        <v>35</v>
      </c>
      <c r="R739">
        <v>6</v>
      </c>
      <c r="S739" s="4">
        <v>210</v>
      </c>
      <c r="T739">
        <v>90</v>
      </c>
      <c r="U739">
        <v>90</v>
      </c>
      <c r="V739">
        <v>0</v>
      </c>
      <c r="W739">
        <v>1.02</v>
      </c>
      <c r="X739">
        <v>29</v>
      </c>
      <c r="Y739">
        <v>4.93</v>
      </c>
      <c r="Z739">
        <v>0</v>
      </c>
      <c r="AA739">
        <v>0</v>
      </c>
      <c r="AB739">
        <v>0</v>
      </c>
      <c r="AC739" t="s">
        <v>57</v>
      </c>
      <c r="AD739">
        <v>0</v>
      </c>
      <c r="AE739">
        <v>0</v>
      </c>
      <c r="AF739">
        <v>6000</v>
      </c>
      <c r="AG739">
        <v>0</v>
      </c>
      <c r="AH739">
        <v>955</v>
      </c>
      <c r="AI739">
        <v>0</v>
      </c>
      <c r="AJ739">
        <v>100</v>
      </c>
      <c r="AK739">
        <v>0</v>
      </c>
      <c r="AL739">
        <v>71</v>
      </c>
      <c r="AM739">
        <v>955</v>
      </c>
      <c r="AN739">
        <v>100</v>
      </c>
      <c r="AO739" t="s">
        <v>415</v>
      </c>
      <c r="AP739" t="s">
        <v>635</v>
      </c>
      <c r="AQ739" t="s">
        <v>95</v>
      </c>
      <c r="AR739" t="s">
        <v>75</v>
      </c>
      <c r="AS739" t="s">
        <v>62</v>
      </c>
      <c r="AT739">
        <v>3013</v>
      </c>
      <c r="AV739" s="3">
        <v>44288.709722222222</v>
      </c>
    </row>
    <row r="740" spans="1:48" x14ac:dyDescent="0.3">
      <c r="A740" t="s">
        <v>2737</v>
      </c>
      <c r="B740" t="s">
        <v>50</v>
      </c>
      <c r="E740" s="2">
        <v>781549531850</v>
      </c>
      <c r="F740" t="s">
        <v>625</v>
      </c>
      <c r="G740" t="s">
        <v>52</v>
      </c>
      <c r="H740" t="s">
        <v>2738</v>
      </c>
      <c r="I740" t="s">
        <v>2715</v>
      </c>
      <c r="J740" s="3">
        <v>44285.662499999999</v>
      </c>
      <c r="K740" t="s">
        <v>2739</v>
      </c>
      <c r="M740" t="s">
        <v>254</v>
      </c>
      <c r="P740">
        <v>80</v>
      </c>
      <c r="Q740">
        <v>35</v>
      </c>
      <c r="R740">
        <v>8</v>
      </c>
      <c r="S740" s="4">
        <v>280</v>
      </c>
      <c r="T740">
        <v>360</v>
      </c>
      <c r="U740">
        <v>360</v>
      </c>
      <c r="V740">
        <v>0</v>
      </c>
      <c r="W740">
        <v>1.36</v>
      </c>
      <c r="X740">
        <v>29</v>
      </c>
      <c r="Y740">
        <v>4.93</v>
      </c>
      <c r="Z740">
        <v>0</v>
      </c>
      <c r="AA740">
        <v>0</v>
      </c>
      <c r="AB740">
        <v>0</v>
      </c>
      <c r="AC740" t="s">
        <v>57</v>
      </c>
      <c r="AD740">
        <v>0</v>
      </c>
      <c r="AE740">
        <v>0</v>
      </c>
      <c r="AF740">
        <v>6000</v>
      </c>
      <c r="AG740">
        <v>0</v>
      </c>
      <c r="AH740">
        <v>955</v>
      </c>
      <c r="AI740">
        <v>0</v>
      </c>
      <c r="AJ740">
        <v>100</v>
      </c>
      <c r="AK740">
        <v>0</v>
      </c>
      <c r="AL740">
        <v>71</v>
      </c>
      <c r="AM740">
        <v>955</v>
      </c>
      <c r="AN740">
        <v>100</v>
      </c>
      <c r="AO740" t="s">
        <v>415</v>
      </c>
      <c r="AP740" t="s">
        <v>635</v>
      </c>
      <c r="AQ740" t="s">
        <v>95</v>
      </c>
      <c r="AR740" t="s">
        <v>75</v>
      </c>
      <c r="AS740" t="s">
        <v>62</v>
      </c>
      <c r="AT740">
        <v>3013</v>
      </c>
      <c r="AV740" s="3">
        <v>44288.709722222222</v>
      </c>
    </row>
    <row r="741" spans="1:48" x14ac:dyDescent="0.3">
      <c r="A741" t="s">
        <v>2737</v>
      </c>
      <c r="B741" t="s">
        <v>50</v>
      </c>
      <c r="E741" s="2">
        <v>781549531850</v>
      </c>
      <c r="F741" t="s">
        <v>625</v>
      </c>
      <c r="G741" t="s">
        <v>52</v>
      </c>
      <c r="H741" t="s">
        <v>2738</v>
      </c>
      <c r="I741" t="s">
        <v>2715</v>
      </c>
      <c r="J741" s="3">
        <v>44285.662499999999</v>
      </c>
      <c r="K741" t="s">
        <v>2739</v>
      </c>
      <c r="M741" t="s">
        <v>221</v>
      </c>
      <c r="P741">
        <v>60</v>
      </c>
      <c r="Q741">
        <v>35</v>
      </c>
      <c r="R741">
        <v>6</v>
      </c>
      <c r="S741" s="4">
        <v>210</v>
      </c>
      <c r="T741">
        <v>150</v>
      </c>
      <c r="U741">
        <v>150</v>
      </c>
      <c r="V741">
        <v>0</v>
      </c>
      <c r="W741">
        <v>1.02</v>
      </c>
      <c r="X741">
        <v>29</v>
      </c>
      <c r="Y741">
        <v>4.93</v>
      </c>
      <c r="Z741">
        <v>0</v>
      </c>
      <c r="AA741">
        <v>0</v>
      </c>
      <c r="AB741">
        <v>0</v>
      </c>
      <c r="AC741" t="s">
        <v>57</v>
      </c>
      <c r="AD741">
        <v>0</v>
      </c>
      <c r="AE741">
        <v>0</v>
      </c>
      <c r="AF741">
        <v>6000</v>
      </c>
      <c r="AG741">
        <v>0</v>
      </c>
      <c r="AH741">
        <v>955</v>
      </c>
      <c r="AI741">
        <v>0</v>
      </c>
      <c r="AJ741">
        <v>100</v>
      </c>
      <c r="AK741">
        <v>0</v>
      </c>
      <c r="AL741">
        <v>71</v>
      </c>
      <c r="AM741">
        <v>955</v>
      </c>
      <c r="AN741">
        <v>100</v>
      </c>
      <c r="AO741" t="s">
        <v>415</v>
      </c>
      <c r="AP741" t="s">
        <v>635</v>
      </c>
      <c r="AQ741" t="s">
        <v>95</v>
      </c>
      <c r="AR741" t="s">
        <v>75</v>
      </c>
      <c r="AS741" t="s">
        <v>62</v>
      </c>
      <c r="AT741">
        <v>3013</v>
      </c>
      <c r="AV741" s="3">
        <v>44288.709722222222</v>
      </c>
    </row>
    <row r="742" spans="1:48" x14ac:dyDescent="0.3">
      <c r="A742" t="s">
        <v>2737</v>
      </c>
      <c r="B742" t="s">
        <v>50</v>
      </c>
      <c r="E742" s="2">
        <v>781549531850</v>
      </c>
      <c r="F742" t="s">
        <v>625</v>
      </c>
      <c r="G742" t="s">
        <v>52</v>
      </c>
      <c r="H742" t="s">
        <v>2738</v>
      </c>
      <c r="I742" t="s">
        <v>2715</v>
      </c>
      <c r="J742" s="3">
        <v>44285.662499999999</v>
      </c>
      <c r="K742" t="s">
        <v>2739</v>
      </c>
      <c r="M742" t="s">
        <v>191</v>
      </c>
      <c r="P742">
        <v>50</v>
      </c>
      <c r="Q742">
        <v>35</v>
      </c>
      <c r="R742">
        <v>9</v>
      </c>
      <c r="S742" s="4">
        <v>315</v>
      </c>
      <c r="T742">
        <v>135</v>
      </c>
      <c r="U742">
        <v>135</v>
      </c>
      <c r="V742">
        <v>0</v>
      </c>
      <c r="W742">
        <v>1.53</v>
      </c>
      <c r="X742">
        <v>29</v>
      </c>
      <c r="Y742">
        <v>4.93</v>
      </c>
      <c r="Z742">
        <v>0</v>
      </c>
      <c r="AA742">
        <v>0</v>
      </c>
      <c r="AB742">
        <v>0</v>
      </c>
      <c r="AC742" t="s">
        <v>57</v>
      </c>
      <c r="AD742">
        <v>0</v>
      </c>
      <c r="AE742">
        <v>0</v>
      </c>
      <c r="AF742">
        <v>6000</v>
      </c>
      <c r="AG742">
        <v>0</v>
      </c>
      <c r="AH742">
        <v>955</v>
      </c>
      <c r="AI742">
        <v>0</v>
      </c>
      <c r="AJ742">
        <v>100</v>
      </c>
      <c r="AK742">
        <v>0</v>
      </c>
      <c r="AL742">
        <v>71</v>
      </c>
      <c r="AM742">
        <v>955</v>
      </c>
      <c r="AN742">
        <v>100</v>
      </c>
      <c r="AO742" t="s">
        <v>415</v>
      </c>
      <c r="AP742" t="s">
        <v>635</v>
      </c>
      <c r="AQ742" t="s">
        <v>95</v>
      </c>
      <c r="AR742" t="s">
        <v>75</v>
      </c>
      <c r="AS742" t="s">
        <v>62</v>
      </c>
      <c r="AT742">
        <v>3013</v>
      </c>
      <c r="AV742" s="3">
        <v>44288.709722222222</v>
      </c>
    </row>
    <row r="743" spans="1:48" x14ac:dyDescent="0.3">
      <c r="A743" t="s">
        <v>2740</v>
      </c>
      <c r="B743" t="s">
        <v>50</v>
      </c>
      <c r="E743" s="2">
        <v>781549529622</v>
      </c>
      <c r="F743" t="s">
        <v>625</v>
      </c>
      <c r="G743" t="s">
        <v>52</v>
      </c>
      <c r="H743" t="s">
        <v>2741</v>
      </c>
      <c r="I743" t="s">
        <v>2720</v>
      </c>
      <c r="J743" s="3">
        <v>44285.772916666669</v>
      </c>
      <c r="K743" t="s">
        <v>2742</v>
      </c>
      <c r="M743" t="s">
        <v>56</v>
      </c>
      <c r="P743">
        <v>50</v>
      </c>
      <c r="Q743">
        <v>50</v>
      </c>
      <c r="R743">
        <v>8</v>
      </c>
      <c r="S743" s="4">
        <v>400</v>
      </c>
      <c r="T743">
        <v>0</v>
      </c>
      <c r="U743">
        <v>0</v>
      </c>
      <c r="V743">
        <v>0</v>
      </c>
      <c r="W743">
        <v>1.36</v>
      </c>
      <c r="X743">
        <v>8</v>
      </c>
      <c r="Y743">
        <v>1.36</v>
      </c>
      <c r="Z743">
        <v>0</v>
      </c>
      <c r="AA743">
        <v>0</v>
      </c>
      <c r="AB743">
        <v>0</v>
      </c>
      <c r="AC743" t="s">
        <v>57</v>
      </c>
      <c r="AD743">
        <v>0</v>
      </c>
      <c r="AE743">
        <v>0</v>
      </c>
      <c r="AF743">
        <v>0</v>
      </c>
      <c r="AG743">
        <v>0</v>
      </c>
      <c r="AH743">
        <v>400</v>
      </c>
      <c r="AI743">
        <v>120</v>
      </c>
      <c r="AJ743">
        <v>0</v>
      </c>
      <c r="AK743">
        <v>0</v>
      </c>
      <c r="AL743">
        <v>28</v>
      </c>
      <c r="AM743">
        <v>520</v>
      </c>
      <c r="AN743">
        <v>120</v>
      </c>
      <c r="AO743" t="s">
        <v>2286</v>
      </c>
      <c r="AP743" t="s">
        <v>675</v>
      </c>
      <c r="AQ743" t="s">
        <v>566</v>
      </c>
      <c r="AR743" t="s">
        <v>114</v>
      </c>
      <c r="AS743" t="s">
        <v>62</v>
      </c>
      <c r="AT743">
        <v>8000</v>
      </c>
      <c r="AV743" s="3">
        <v>44296.412499999999</v>
      </c>
    </row>
    <row r="744" spans="1:48" x14ac:dyDescent="0.3">
      <c r="A744" t="s">
        <v>2743</v>
      </c>
      <c r="B744" t="s">
        <v>50</v>
      </c>
      <c r="E744" s="2">
        <v>781580487285</v>
      </c>
      <c r="F744" t="s">
        <v>625</v>
      </c>
      <c r="G744" t="s">
        <v>52</v>
      </c>
      <c r="H744" t="s">
        <v>2744</v>
      </c>
      <c r="I744" t="s">
        <v>2745</v>
      </c>
      <c r="J744" s="3">
        <v>44285.870138888888</v>
      </c>
      <c r="K744" t="s">
        <v>2746</v>
      </c>
      <c r="M744" t="s">
        <v>56</v>
      </c>
      <c r="P744">
        <v>50</v>
      </c>
      <c r="Q744">
        <v>50</v>
      </c>
      <c r="R744">
        <v>1</v>
      </c>
      <c r="S744" s="4">
        <v>50</v>
      </c>
      <c r="T744">
        <v>0</v>
      </c>
      <c r="U744">
        <v>0</v>
      </c>
      <c r="V744">
        <v>0</v>
      </c>
      <c r="W744">
        <v>0.17</v>
      </c>
      <c r="X744">
        <v>1</v>
      </c>
      <c r="Y744">
        <v>0.17</v>
      </c>
      <c r="Z744">
        <v>0</v>
      </c>
      <c r="AA744">
        <v>0</v>
      </c>
      <c r="AB744">
        <v>0</v>
      </c>
      <c r="AC744" t="s">
        <v>57</v>
      </c>
      <c r="AD744">
        <v>0</v>
      </c>
      <c r="AE744">
        <v>0</v>
      </c>
      <c r="AF744">
        <v>0</v>
      </c>
      <c r="AG744">
        <v>0</v>
      </c>
      <c r="AH744">
        <v>50</v>
      </c>
      <c r="AI744">
        <v>80</v>
      </c>
      <c r="AJ744">
        <v>0</v>
      </c>
      <c r="AK744">
        <v>0</v>
      </c>
      <c r="AL744">
        <v>4</v>
      </c>
      <c r="AM744">
        <v>130</v>
      </c>
      <c r="AN744">
        <v>80</v>
      </c>
      <c r="AO744" t="s">
        <v>1235</v>
      </c>
      <c r="AP744" t="s">
        <v>1614</v>
      </c>
      <c r="AQ744" t="s">
        <v>81</v>
      </c>
      <c r="AR744" t="s">
        <v>61</v>
      </c>
      <c r="AS744" t="s">
        <v>62</v>
      </c>
      <c r="AT744">
        <v>1900</v>
      </c>
      <c r="AV744" s="3">
        <v>44301.393055555556</v>
      </c>
    </row>
    <row r="745" spans="1:48" x14ac:dyDescent="0.3">
      <c r="A745" t="s">
        <v>2747</v>
      </c>
      <c r="B745" t="s">
        <v>50</v>
      </c>
      <c r="E745" s="2">
        <v>781580491039</v>
      </c>
      <c r="F745" t="s">
        <v>625</v>
      </c>
      <c r="G745" t="s">
        <v>52</v>
      </c>
      <c r="H745" t="s">
        <v>2748</v>
      </c>
      <c r="I745" t="s">
        <v>2745</v>
      </c>
      <c r="J745" s="3">
        <v>44286.76666666667</v>
      </c>
      <c r="K745" t="s">
        <v>2749</v>
      </c>
      <c r="M745" t="s">
        <v>191</v>
      </c>
      <c r="P745">
        <v>50</v>
      </c>
      <c r="Q745">
        <v>50</v>
      </c>
      <c r="R745">
        <v>13</v>
      </c>
      <c r="S745" s="4">
        <v>650</v>
      </c>
      <c r="T745">
        <v>0</v>
      </c>
      <c r="U745">
        <v>0</v>
      </c>
      <c r="V745">
        <v>0</v>
      </c>
      <c r="W745">
        <v>2.21</v>
      </c>
      <c r="X745">
        <v>13</v>
      </c>
      <c r="Y745">
        <v>2.21</v>
      </c>
      <c r="Z745">
        <v>0</v>
      </c>
      <c r="AA745">
        <v>0</v>
      </c>
      <c r="AB745">
        <v>0</v>
      </c>
      <c r="AC745" t="s">
        <v>57</v>
      </c>
      <c r="AD745">
        <v>0</v>
      </c>
      <c r="AE745">
        <v>0</v>
      </c>
      <c r="AF745">
        <v>0</v>
      </c>
      <c r="AG745">
        <v>0</v>
      </c>
      <c r="AH745">
        <v>650</v>
      </c>
      <c r="AI745">
        <v>38</v>
      </c>
      <c r="AJ745">
        <v>50</v>
      </c>
      <c r="AK745">
        <v>0</v>
      </c>
      <c r="AL745">
        <v>46</v>
      </c>
      <c r="AM745">
        <v>688</v>
      </c>
      <c r="AN745">
        <v>88</v>
      </c>
      <c r="AO745" t="s">
        <v>2711</v>
      </c>
      <c r="AP745" t="s">
        <v>2712</v>
      </c>
      <c r="AQ745" t="s">
        <v>168</v>
      </c>
      <c r="AR745" t="s">
        <v>75</v>
      </c>
      <c r="AS745" t="s">
        <v>62</v>
      </c>
      <c r="AT745">
        <v>3591</v>
      </c>
      <c r="AV745" s="3">
        <v>44303.361805555556</v>
      </c>
    </row>
    <row r="746" spans="1:48" x14ac:dyDescent="0.3">
      <c r="A746" t="s">
        <v>2750</v>
      </c>
      <c r="B746" t="s">
        <v>50</v>
      </c>
      <c r="E746" s="2">
        <v>781580563609</v>
      </c>
      <c r="F746" t="s">
        <v>625</v>
      </c>
      <c r="G746" t="s">
        <v>52</v>
      </c>
      <c r="H746" t="s">
        <v>2751</v>
      </c>
      <c r="I746" t="s">
        <v>2745</v>
      </c>
      <c r="J746" s="3">
        <v>44288.194444444445</v>
      </c>
      <c r="K746" t="s">
        <v>2752</v>
      </c>
      <c r="M746" t="s">
        <v>56</v>
      </c>
      <c r="P746">
        <v>50</v>
      </c>
      <c r="Q746">
        <v>50</v>
      </c>
      <c r="R746">
        <v>5</v>
      </c>
      <c r="S746" s="4">
        <v>250</v>
      </c>
      <c r="T746">
        <v>0</v>
      </c>
      <c r="U746">
        <v>0</v>
      </c>
      <c r="V746">
        <v>0</v>
      </c>
      <c r="W746">
        <v>0.85</v>
      </c>
      <c r="X746">
        <v>5</v>
      </c>
      <c r="Y746">
        <v>0.85</v>
      </c>
      <c r="Z746">
        <v>0</v>
      </c>
      <c r="AA746">
        <v>0</v>
      </c>
      <c r="AB746">
        <v>0</v>
      </c>
      <c r="AC746" t="s">
        <v>57</v>
      </c>
      <c r="AD746">
        <v>0</v>
      </c>
      <c r="AE746">
        <v>0</v>
      </c>
      <c r="AF746">
        <v>0</v>
      </c>
      <c r="AG746">
        <v>0</v>
      </c>
      <c r="AH746">
        <v>250</v>
      </c>
      <c r="AI746">
        <v>88</v>
      </c>
      <c r="AJ746">
        <v>0</v>
      </c>
      <c r="AK746">
        <v>0</v>
      </c>
      <c r="AL746">
        <v>18</v>
      </c>
      <c r="AM746">
        <v>338</v>
      </c>
      <c r="AN746">
        <v>88</v>
      </c>
      <c r="AO746" t="s">
        <v>2681</v>
      </c>
      <c r="AP746" t="s">
        <v>2682</v>
      </c>
      <c r="AQ746" t="s">
        <v>168</v>
      </c>
      <c r="AR746" t="s">
        <v>75</v>
      </c>
      <c r="AS746" t="s">
        <v>62</v>
      </c>
      <c r="AT746">
        <v>3508</v>
      </c>
      <c r="AV746" s="3">
        <v>44297.706944444442</v>
      </c>
    </row>
    <row r="747" spans="1:48" x14ac:dyDescent="0.3">
      <c r="A747" t="s">
        <v>2753</v>
      </c>
      <c r="B747" t="s">
        <v>50</v>
      </c>
      <c r="E747" s="2">
        <v>781580572424</v>
      </c>
      <c r="F747" t="s">
        <v>625</v>
      </c>
      <c r="G747" t="s">
        <v>52</v>
      </c>
      <c r="H747" t="s">
        <v>2754</v>
      </c>
      <c r="I747" t="s">
        <v>2745</v>
      </c>
      <c r="J747" s="3">
        <v>44288.786111111112</v>
      </c>
      <c r="K747" t="s">
        <v>2755</v>
      </c>
      <c r="M747" t="s">
        <v>56</v>
      </c>
      <c r="P747">
        <v>50</v>
      </c>
      <c r="Q747">
        <v>50</v>
      </c>
      <c r="R747">
        <v>3</v>
      </c>
      <c r="S747" s="4">
        <v>150</v>
      </c>
      <c r="T747">
        <v>0</v>
      </c>
      <c r="U747">
        <v>0</v>
      </c>
      <c r="V747">
        <v>0</v>
      </c>
      <c r="W747">
        <v>0.51</v>
      </c>
      <c r="X747">
        <v>3</v>
      </c>
      <c r="Y747">
        <v>0.51</v>
      </c>
      <c r="Z747">
        <v>0</v>
      </c>
      <c r="AA747">
        <v>0</v>
      </c>
      <c r="AB747">
        <v>0</v>
      </c>
      <c r="AC747" t="s">
        <v>57</v>
      </c>
      <c r="AD747">
        <v>0</v>
      </c>
      <c r="AE747">
        <v>0</v>
      </c>
      <c r="AF747">
        <v>0</v>
      </c>
      <c r="AG747">
        <v>0</v>
      </c>
      <c r="AH747">
        <v>150</v>
      </c>
      <c r="AI747">
        <v>40</v>
      </c>
      <c r="AJ747">
        <v>40</v>
      </c>
      <c r="AK747">
        <v>0</v>
      </c>
      <c r="AL747">
        <v>11</v>
      </c>
      <c r="AM747">
        <v>190</v>
      </c>
      <c r="AN747">
        <v>80</v>
      </c>
      <c r="AO747" t="s">
        <v>2480</v>
      </c>
      <c r="AP747" t="s">
        <v>318</v>
      </c>
      <c r="AQ747" t="s">
        <v>156</v>
      </c>
      <c r="AR747" t="s">
        <v>156</v>
      </c>
      <c r="AS747" t="s">
        <v>62</v>
      </c>
      <c r="AT747">
        <v>1121</v>
      </c>
      <c r="AV747" s="3">
        <v>44295.461805555555</v>
      </c>
    </row>
    <row r="748" spans="1:48" x14ac:dyDescent="0.3">
      <c r="A748" t="s">
        <v>2756</v>
      </c>
      <c r="B748" t="s">
        <v>50</v>
      </c>
      <c r="E748" s="2">
        <v>781580584012</v>
      </c>
      <c r="F748" t="s">
        <v>625</v>
      </c>
      <c r="G748" t="s">
        <v>52</v>
      </c>
      <c r="H748" t="s">
        <v>2757</v>
      </c>
      <c r="I748" t="s">
        <v>2745</v>
      </c>
      <c r="J748" s="3">
        <v>44289.106944444444</v>
      </c>
      <c r="K748" t="s">
        <v>2758</v>
      </c>
      <c r="M748" t="s">
        <v>56</v>
      </c>
      <c r="P748">
        <v>50</v>
      </c>
      <c r="Q748">
        <v>50</v>
      </c>
      <c r="R748">
        <v>2</v>
      </c>
      <c r="S748" s="4">
        <v>100</v>
      </c>
      <c r="T748">
        <v>0</v>
      </c>
      <c r="U748">
        <v>0</v>
      </c>
      <c r="V748">
        <v>0</v>
      </c>
      <c r="W748">
        <v>0.34</v>
      </c>
      <c r="X748">
        <v>2</v>
      </c>
      <c r="Y748">
        <v>0.34</v>
      </c>
      <c r="Z748">
        <v>0</v>
      </c>
      <c r="AA748">
        <v>0</v>
      </c>
      <c r="AB748">
        <v>0</v>
      </c>
      <c r="AC748" t="s">
        <v>57</v>
      </c>
      <c r="AD748">
        <v>0</v>
      </c>
      <c r="AE748">
        <v>0</v>
      </c>
      <c r="AF748">
        <v>0</v>
      </c>
      <c r="AG748">
        <v>0</v>
      </c>
      <c r="AH748">
        <v>100</v>
      </c>
      <c r="AI748">
        <v>40</v>
      </c>
      <c r="AJ748">
        <v>40</v>
      </c>
      <c r="AK748">
        <v>0</v>
      </c>
      <c r="AL748">
        <v>7</v>
      </c>
      <c r="AM748">
        <v>140</v>
      </c>
      <c r="AN748">
        <v>80</v>
      </c>
      <c r="AO748" t="s">
        <v>2759</v>
      </c>
      <c r="AP748" t="s">
        <v>198</v>
      </c>
      <c r="AQ748" t="s">
        <v>156</v>
      </c>
      <c r="AR748" t="s">
        <v>156</v>
      </c>
      <c r="AS748" t="s">
        <v>62</v>
      </c>
      <c r="AT748">
        <v>1515</v>
      </c>
      <c r="AV748" s="3">
        <v>44295.576388888891</v>
      </c>
    </row>
    <row r="749" spans="1:48" x14ac:dyDescent="0.3">
      <c r="A749" t="s">
        <v>2760</v>
      </c>
      <c r="B749" t="s">
        <v>50</v>
      </c>
      <c r="E749" s="2">
        <v>781580581072</v>
      </c>
      <c r="F749" t="s">
        <v>625</v>
      </c>
      <c r="G749" t="s">
        <v>52</v>
      </c>
      <c r="H749" t="s">
        <v>2761</v>
      </c>
      <c r="I749" t="s">
        <v>2745</v>
      </c>
      <c r="J749" s="3">
        <v>44289.805555555555</v>
      </c>
      <c r="K749" t="s">
        <v>2762</v>
      </c>
      <c r="M749" t="s">
        <v>191</v>
      </c>
      <c r="P749">
        <v>50</v>
      </c>
      <c r="Q749">
        <v>50</v>
      </c>
      <c r="R749">
        <v>8</v>
      </c>
      <c r="S749" s="4">
        <v>400</v>
      </c>
      <c r="T749">
        <v>0</v>
      </c>
      <c r="U749">
        <v>0</v>
      </c>
      <c r="V749">
        <v>0</v>
      </c>
      <c r="W749">
        <v>1.36</v>
      </c>
      <c r="X749">
        <v>8</v>
      </c>
      <c r="Y749">
        <v>1.36</v>
      </c>
      <c r="Z749">
        <v>0</v>
      </c>
      <c r="AA749">
        <v>0</v>
      </c>
      <c r="AB749">
        <v>0</v>
      </c>
      <c r="AC749" t="s">
        <v>57</v>
      </c>
      <c r="AD749">
        <v>0</v>
      </c>
      <c r="AE749">
        <v>0</v>
      </c>
      <c r="AF749">
        <v>0</v>
      </c>
      <c r="AG749">
        <v>0</v>
      </c>
      <c r="AH749">
        <v>400</v>
      </c>
      <c r="AI749">
        <v>38</v>
      </c>
      <c r="AJ749">
        <v>50</v>
      </c>
      <c r="AK749">
        <v>0</v>
      </c>
      <c r="AL749">
        <v>28</v>
      </c>
      <c r="AM749">
        <v>438</v>
      </c>
      <c r="AN749">
        <v>88</v>
      </c>
      <c r="AO749" t="s">
        <v>2711</v>
      </c>
      <c r="AP749" t="s">
        <v>2712</v>
      </c>
      <c r="AQ749" t="s">
        <v>168</v>
      </c>
      <c r="AR749" t="s">
        <v>75</v>
      </c>
      <c r="AS749" t="s">
        <v>62</v>
      </c>
      <c r="AT749">
        <v>3591</v>
      </c>
      <c r="AV749" s="3">
        <v>44303.361805555556</v>
      </c>
    </row>
    <row r="750" spans="1:48" x14ac:dyDescent="0.3">
      <c r="A750" t="s">
        <v>2763</v>
      </c>
      <c r="B750" t="s">
        <v>50</v>
      </c>
      <c r="E750" s="2">
        <v>781580571071</v>
      </c>
      <c r="F750" t="s">
        <v>625</v>
      </c>
      <c r="G750" t="s">
        <v>52</v>
      </c>
      <c r="H750" t="s">
        <v>2764</v>
      </c>
      <c r="I750" t="s">
        <v>2745</v>
      </c>
      <c r="J750" s="3">
        <v>44290.240277777775</v>
      </c>
      <c r="K750" t="s">
        <v>2765</v>
      </c>
      <c r="M750" t="s">
        <v>56</v>
      </c>
      <c r="P750">
        <v>50</v>
      </c>
      <c r="Q750">
        <v>50</v>
      </c>
      <c r="R750">
        <v>4</v>
      </c>
      <c r="S750" s="4">
        <v>200</v>
      </c>
      <c r="T750">
        <v>0</v>
      </c>
      <c r="U750">
        <v>0</v>
      </c>
      <c r="V750">
        <v>0</v>
      </c>
      <c r="W750">
        <v>0.68</v>
      </c>
      <c r="X750">
        <v>4</v>
      </c>
      <c r="Y750">
        <v>0.68</v>
      </c>
      <c r="Z750">
        <v>0</v>
      </c>
      <c r="AA750">
        <v>0</v>
      </c>
      <c r="AB750">
        <v>0</v>
      </c>
      <c r="AC750" t="s">
        <v>57</v>
      </c>
      <c r="AD750">
        <v>0</v>
      </c>
      <c r="AE750">
        <v>0</v>
      </c>
      <c r="AF750">
        <v>0</v>
      </c>
      <c r="AG750">
        <v>0</v>
      </c>
      <c r="AH750">
        <v>200</v>
      </c>
      <c r="AI750">
        <v>30</v>
      </c>
      <c r="AJ750">
        <v>50</v>
      </c>
      <c r="AK750">
        <v>0</v>
      </c>
      <c r="AL750">
        <v>14</v>
      </c>
      <c r="AM750">
        <v>230</v>
      </c>
      <c r="AN750">
        <v>80</v>
      </c>
      <c r="AO750" t="s">
        <v>2766</v>
      </c>
      <c r="AP750" t="s">
        <v>544</v>
      </c>
      <c r="AQ750" t="s">
        <v>68</v>
      </c>
      <c r="AR750" t="s">
        <v>61</v>
      </c>
      <c r="AS750" t="s">
        <v>62</v>
      </c>
      <c r="AT750">
        <v>4100</v>
      </c>
      <c r="AV750" s="3">
        <v>44293.975694444445</v>
      </c>
    </row>
    <row r="751" spans="1:48" x14ac:dyDescent="0.3">
      <c r="A751" t="s">
        <v>2767</v>
      </c>
      <c r="B751" t="s">
        <v>50</v>
      </c>
      <c r="E751" s="2">
        <v>781580579815</v>
      </c>
      <c r="F751" t="s">
        <v>625</v>
      </c>
      <c r="G751" t="s">
        <v>52</v>
      </c>
      <c r="H751" t="s">
        <v>2768</v>
      </c>
      <c r="I751" t="s">
        <v>2745</v>
      </c>
      <c r="J751" s="3">
        <v>44290.883333333331</v>
      </c>
      <c r="K751" t="s">
        <v>2769</v>
      </c>
      <c r="M751" t="s">
        <v>56</v>
      </c>
      <c r="P751">
        <v>50</v>
      </c>
      <c r="Q751">
        <v>50</v>
      </c>
      <c r="R751">
        <v>1</v>
      </c>
      <c r="S751" s="4">
        <v>50</v>
      </c>
      <c r="T751">
        <v>0</v>
      </c>
      <c r="U751">
        <v>0</v>
      </c>
      <c r="V751">
        <v>0</v>
      </c>
      <c r="W751">
        <v>0.17</v>
      </c>
      <c r="X751">
        <v>1</v>
      </c>
      <c r="Y751">
        <v>0.17</v>
      </c>
      <c r="Z751">
        <v>0</v>
      </c>
      <c r="AA751">
        <v>0</v>
      </c>
      <c r="AB751">
        <v>0</v>
      </c>
      <c r="AC751" t="s">
        <v>57</v>
      </c>
      <c r="AD751">
        <v>0</v>
      </c>
      <c r="AE751">
        <v>0</v>
      </c>
      <c r="AF751">
        <v>0</v>
      </c>
      <c r="AG751">
        <v>0</v>
      </c>
      <c r="AH751">
        <v>50</v>
      </c>
      <c r="AI751">
        <v>38</v>
      </c>
      <c r="AJ751">
        <v>50</v>
      </c>
      <c r="AK751">
        <v>0</v>
      </c>
      <c r="AL751">
        <v>4</v>
      </c>
      <c r="AM751">
        <v>88</v>
      </c>
      <c r="AN751">
        <v>88</v>
      </c>
      <c r="AO751" t="s">
        <v>2770</v>
      </c>
      <c r="AP751" t="s">
        <v>2771</v>
      </c>
      <c r="AQ751" t="s">
        <v>187</v>
      </c>
      <c r="AR751" t="s">
        <v>61</v>
      </c>
      <c r="AS751" t="s">
        <v>62</v>
      </c>
      <c r="AT751">
        <v>4606</v>
      </c>
      <c r="AV751" s="3">
        <v>44295.656944444447</v>
      </c>
    </row>
    <row r="752" spans="1:48" x14ac:dyDescent="0.3">
      <c r="A752" t="s">
        <v>2772</v>
      </c>
      <c r="B752" t="s">
        <v>50</v>
      </c>
      <c r="E752" s="2">
        <v>781580575451</v>
      </c>
      <c r="F752" t="s">
        <v>625</v>
      </c>
      <c r="G752" t="s">
        <v>52</v>
      </c>
      <c r="H752" t="s">
        <v>2773</v>
      </c>
      <c r="I752" t="s">
        <v>2745</v>
      </c>
      <c r="J752" s="3">
        <v>44290.974305555559</v>
      </c>
      <c r="K752" t="s">
        <v>2774</v>
      </c>
      <c r="M752" t="s">
        <v>56</v>
      </c>
      <c r="P752">
        <v>50</v>
      </c>
      <c r="Q752">
        <v>50</v>
      </c>
      <c r="R752">
        <v>2</v>
      </c>
      <c r="S752" s="4">
        <v>100</v>
      </c>
      <c r="T752">
        <v>0</v>
      </c>
      <c r="U752">
        <v>0</v>
      </c>
      <c r="V752">
        <v>0</v>
      </c>
      <c r="W752">
        <v>0.34</v>
      </c>
      <c r="X752">
        <v>2</v>
      </c>
      <c r="Y752">
        <v>0.34</v>
      </c>
      <c r="Z752">
        <v>0</v>
      </c>
      <c r="AA752">
        <v>0</v>
      </c>
      <c r="AB752">
        <v>0</v>
      </c>
      <c r="AC752" t="s">
        <v>57</v>
      </c>
      <c r="AD752">
        <v>0</v>
      </c>
      <c r="AE752">
        <v>0</v>
      </c>
      <c r="AF752">
        <v>0</v>
      </c>
      <c r="AG752">
        <v>0</v>
      </c>
      <c r="AH752">
        <v>100</v>
      </c>
      <c r="AI752">
        <v>40</v>
      </c>
      <c r="AJ752">
        <v>40</v>
      </c>
      <c r="AK752">
        <v>0</v>
      </c>
      <c r="AL752">
        <v>7</v>
      </c>
      <c r="AM752">
        <v>140</v>
      </c>
      <c r="AN752">
        <v>80</v>
      </c>
      <c r="AO752" t="s">
        <v>2775</v>
      </c>
      <c r="AP752" t="s">
        <v>220</v>
      </c>
      <c r="AQ752" t="s">
        <v>156</v>
      </c>
      <c r="AR752" t="s">
        <v>156</v>
      </c>
      <c r="AS752" t="s">
        <v>62</v>
      </c>
      <c r="AT752">
        <v>1008</v>
      </c>
      <c r="AV752" s="3">
        <v>44299.517361111109</v>
      </c>
    </row>
    <row r="753" spans="1:48" x14ac:dyDescent="0.3">
      <c r="A753" t="s">
        <v>2776</v>
      </c>
      <c r="B753" t="s">
        <v>50</v>
      </c>
      <c r="E753" s="2">
        <v>781583558081</v>
      </c>
      <c r="F753" t="s">
        <v>625</v>
      </c>
      <c r="G753" t="s">
        <v>52</v>
      </c>
      <c r="H753" t="s">
        <v>2777</v>
      </c>
      <c r="I753" t="s">
        <v>2745</v>
      </c>
      <c r="J753" s="3">
        <v>44291.416666666664</v>
      </c>
      <c r="K753" t="s">
        <v>2778</v>
      </c>
      <c r="M753" t="s">
        <v>85</v>
      </c>
      <c r="P753">
        <v>50</v>
      </c>
      <c r="Q753">
        <v>50</v>
      </c>
      <c r="R753">
        <v>1</v>
      </c>
      <c r="S753" s="4">
        <v>50</v>
      </c>
      <c r="T753">
        <v>0</v>
      </c>
      <c r="U753">
        <v>0</v>
      </c>
      <c r="V753">
        <v>0</v>
      </c>
      <c r="W753">
        <v>0.17</v>
      </c>
      <c r="X753">
        <v>4</v>
      </c>
      <c r="Y753">
        <v>0.68</v>
      </c>
      <c r="Z753">
        <v>0</v>
      </c>
      <c r="AA753">
        <v>0</v>
      </c>
      <c r="AB753">
        <v>0</v>
      </c>
      <c r="AC753" t="s">
        <v>57</v>
      </c>
      <c r="AD753">
        <v>0</v>
      </c>
      <c r="AE753">
        <v>0</v>
      </c>
      <c r="AF753">
        <v>0</v>
      </c>
      <c r="AG753">
        <v>0</v>
      </c>
      <c r="AH753">
        <v>200</v>
      </c>
      <c r="AI753">
        <v>38</v>
      </c>
      <c r="AJ753">
        <v>50</v>
      </c>
      <c r="AK753">
        <v>0</v>
      </c>
      <c r="AL753">
        <v>14</v>
      </c>
      <c r="AM753">
        <v>238</v>
      </c>
      <c r="AN753">
        <v>88</v>
      </c>
      <c r="AO753" t="s">
        <v>2779</v>
      </c>
      <c r="AP753" t="s">
        <v>106</v>
      </c>
      <c r="AQ753" t="s">
        <v>107</v>
      </c>
      <c r="AR753" t="s">
        <v>75</v>
      </c>
      <c r="AS753" t="s">
        <v>62</v>
      </c>
      <c r="AT753">
        <v>2000</v>
      </c>
      <c r="AV753" s="3">
        <v>44294.888194444444</v>
      </c>
    </row>
    <row r="754" spans="1:48" x14ac:dyDescent="0.3">
      <c r="A754" t="s">
        <v>2776</v>
      </c>
      <c r="B754" t="s">
        <v>50</v>
      </c>
      <c r="E754" s="2">
        <v>781583558081</v>
      </c>
      <c r="F754" t="s">
        <v>625</v>
      </c>
      <c r="G754" t="s">
        <v>52</v>
      </c>
      <c r="H754" t="s">
        <v>2777</v>
      </c>
      <c r="I754" t="s">
        <v>2745</v>
      </c>
      <c r="J754" s="3">
        <v>44291.416666666664</v>
      </c>
      <c r="K754" t="s">
        <v>2778</v>
      </c>
      <c r="M754" t="s">
        <v>191</v>
      </c>
      <c r="P754">
        <v>50</v>
      </c>
      <c r="Q754">
        <v>50</v>
      </c>
      <c r="R754">
        <v>2</v>
      </c>
      <c r="S754" s="4">
        <v>100</v>
      </c>
      <c r="T754">
        <v>0</v>
      </c>
      <c r="U754">
        <v>0</v>
      </c>
      <c r="V754">
        <v>0</v>
      </c>
      <c r="W754">
        <v>0.34</v>
      </c>
      <c r="X754">
        <v>4</v>
      </c>
      <c r="Y754">
        <v>0.68</v>
      </c>
      <c r="Z754">
        <v>0</v>
      </c>
      <c r="AA754">
        <v>0</v>
      </c>
      <c r="AB754">
        <v>0</v>
      </c>
      <c r="AC754" t="s">
        <v>57</v>
      </c>
      <c r="AD754">
        <v>0</v>
      </c>
      <c r="AE754">
        <v>0</v>
      </c>
      <c r="AF754">
        <v>0</v>
      </c>
      <c r="AG754">
        <v>0</v>
      </c>
      <c r="AH754">
        <v>200</v>
      </c>
      <c r="AI754">
        <v>38</v>
      </c>
      <c r="AJ754">
        <v>50</v>
      </c>
      <c r="AK754">
        <v>0</v>
      </c>
      <c r="AL754">
        <v>14</v>
      </c>
      <c r="AM754">
        <v>238</v>
      </c>
      <c r="AN754">
        <v>88</v>
      </c>
      <c r="AO754" t="s">
        <v>2779</v>
      </c>
      <c r="AP754" t="s">
        <v>106</v>
      </c>
      <c r="AQ754" t="s">
        <v>107</v>
      </c>
      <c r="AR754" t="s">
        <v>75</v>
      </c>
      <c r="AS754" t="s">
        <v>62</v>
      </c>
      <c r="AT754">
        <v>2000</v>
      </c>
      <c r="AV754" s="3">
        <v>44294.888194444444</v>
      </c>
    </row>
    <row r="755" spans="1:48" x14ac:dyDescent="0.3">
      <c r="A755" t="s">
        <v>2776</v>
      </c>
      <c r="B755" t="s">
        <v>50</v>
      </c>
      <c r="E755" s="2">
        <v>781583558081</v>
      </c>
      <c r="F755" t="s">
        <v>625</v>
      </c>
      <c r="G755" t="s">
        <v>52</v>
      </c>
      <c r="H755" t="s">
        <v>2777</v>
      </c>
      <c r="I755" t="s">
        <v>2745</v>
      </c>
      <c r="J755" s="3">
        <v>44291.416666666664</v>
      </c>
      <c r="K755" t="s">
        <v>2778</v>
      </c>
      <c r="M755" t="s">
        <v>56</v>
      </c>
      <c r="P755">
        <v>50</v>
      </c>
      <c r="Q755">
        <v>50</v>
      </c>
      <c r="R755">
        <v>1</v>
      </c>
      <c r="S755" s="4">
        <v>50</v>
      </c>
      <c r="T755">
        <v>0</v>
      </c>
      <c r="U755">
        <v>0</v>
      </c>
      <c r="V755">
        <v>0</v>
      </c>
      <c r="W755">
        <v>0.17</v>
      </c>
      <c r="X755">
        <v>4</v>
      </c>
      <c r="Y755">
        <v>0.68</v>
      </c>
      <c r="Z755">
        <v>0</v>
      </c>
      <c r="AA755">
        <v>0</v>
      </c>
      <c r="AB755">
        <v>0</v>
      </c>
      <c r="AC755" t="s">
        <v>57</v>
      </c>
      <c r="AD755">
        <v>0</v>
      </c>
      <c r="AE755">
        <v>0</v>
      </c>
      <c r="AF755">
        <v>0</v>
      </c>
      <c r="AG755">
        <v>0</v>
      </c>
      <c r="AH755">
        <v>200</v>
      </c>
      <c r="AI755">
        <v>38</v>
      </c>
      <c r="AJ755">
        <v>50</v>
      </c>
      <c r="AK755">
        <v>0</v>
      </c>
      <c r="AL755">
        <v>14</v>
      </c>
      <c r="AM755">
        <v>238</v>
      </c>
      <c r="AN755">
        <v>88</v>
      </c>
      <c r="AO755" t="s">
        <v>2779</v>
      </c>
      <c r="AP755" t="s">
        <v>106</v>
      </c>
      <c r="AQ755" t="s">
        <v>107</v>
      </c>
      <c r="AR755" t="s">
        <v>75</v>
      </c>
      <c r="AS755" t="s">
        <v>62</v>
      </c>
      <c r="AT755">
        <v>2000</v>
      </c>
      <c r="AV755" s="3">
        <v>44294.888194444444</v>
      </c>
    </row>
    <row r="756" spans="1:48" x14ac:dyDescent="0.3">
      <c r="A756" t="s">
        <v>2780</v>
      </c>
      <c r="B756" t="s">
        <v>50</v>
      </c>
      <c r="E756" s="2">
        <v>781583563939</v>
      </c>
      <c r="F756" t="s">
        <v>625</v>
      </c>
      <c r="G756" t="s">
        <v>52</v>
      </c>
      <c r="H756" t="s">
        <v>2781</v>
      </c>
      <c r="I756" t="s">
        <v>2745</v>
      </c>
      <c r="J756" s="3">
        <v>44291.470833333333</v>
      </c>
      <c r="K756" t="s">
        <v>2782</v>
      </c>
      <c r="M756" t="s">
        <v>254</v>
      </c>
      <c r="P756">
        <v>80</v>
      </c>
      <c r="Q756">
        <v>80</v>
      </c>
      <c r="R756">
        <v>5</v>
      </c>
      <c r="S756" s="4">
        <v>400</v>
      </c>
      <c r="T756">
        <v>0</v>
      </c>
      <c r="U756">
        <v>0</v>
      </c>
      <c r="V756">
        <v>0</v>
      </c>
      <c r="W756">
        <v>0.85</v>
      </c>
      <c r="X756">
        <v>5</v>
      </c>
      <c r="Y756">
        <v>0.85</v>
      </c>
      <c r="Z756">
        <v>0</v>
      </c>
      <c r="AA756">
        <v>0</v>
      </c>
      <c r="AB756">
        <v>0</v>
      </c>
      <c r="AC756" t="s">
        <v>57</v>
      </c>
      <c r="AD756">
        <v>0</v>
      </c>
      <c r="AE756">
        <v>0</v>
      </c>
      <c r="AF756">
        <v>0</v>
      </c>
      <c r="AG756">
        <v>0</v>
      </c>
      <c r="AH756">
        <v>400</v>
      </c>
      <c r="AI756">
        <v>30</v>
      </c>
      <c r="AJ756">
        <v>50</v>
      </c>
      <c r="AK756">
        <v>0</v>
      </c>
      <c r="AL756">
        <v>28</v>
      </c>
      <c r="AM756">
        <v>430</v>
      </c>
      <c r="AN756">
        <v>80</v>
      </c>
      <c r="AO756" t="s">
        <v>1950</v>
      </c>
      <c r="AP756" t="s">
        <v>963</v>
      </c>
      <c r="AQ756" t="s">
        <v>68</v>
      </c>
      <c r="AR756" t="s">
        <v>61</v>
      </c>
      <c r="AS756" t="s">
        <v>62</v>
      </c>
      <c r="AT756">
        <v>4104</v>
      </c>
      <c r="AV756" s="3">
        <v>44293.509027777778</v>
      </c>
    </row>
    <row r="757" spans="1:48" x14ac:dyDescent="0.3">
      <c r="A757" t="s">
        <v>2783</v>
      </c>
      <c r="B757" t="s">
        <v>50</v>
      </c>
      <c r="E757" s="2">
        <v>781592956053</v>
      </c>
      <c r="F757" t="s">
        <v>625</v>
      </c>
      <c r="G757" t="s">
        <v>52</v>
      </c>
      <c r="H757" t="s">
        <v>2784</v>
      </c>
      <c r="I757" t="s">
        <v>2785</v>
      </c>
      <c r="J757" s="3">
        <v>44291.883333333331</v>
      </c>
      <c r="K757" t="s">
        <v>2786</v>
      </c>
      <c r="M757" t="s">
        <v>56</v>
      </c>
      <c r="P757">
        <v>50</v>
      </c>
      <c r="Q757">
        <v>50</v>
      </c>
      <c r="R757">
        <v>10</v>
      </c>
      <c r="S757" s="4">
        <v>500</v>
      </c>
      <c r="T757">
        <v>0</v>
      </c>
      <c r="U757">
        <v>0</v>
      </c>
      <c r="V757">
        <v>0</v>
      </c>
      <c r="W757">
        <v>1.7</v>
      </c>
      <c r="X757">
        <v>10</v>
      </c>
      <c r="Y757">
        <v>1.7</v>
      </c>
      <c r="Z757">
        <v>0</v>
      </c>
      <c r="AA757">
        <v>0</v>
      </c>
      <c r="AB757">
        <v>0</v>
      </c>
      <c r="AC757" t="s">
        <v>57</v>
      </c>
      <c r="AD757">
        <v>0</v>
      </c>
      <c r="AE757">
        <v>0</v>
      </c>
      <c r="AF757">
        <v>0</v>
      </c>
      <c r="AG757">
        <v>0</v>
      </c>
      <c r="AH757">
        <v>500</v>
      </c>
      <c r="AI757">
        <v>88</v>
      </c>
      <c r="AJ757">
        <v>0</v>
      </c>
      <c r="AK757">
        <v>0</v>
      </c>
      <c r="AL757">
        <v>35</v>
      </c>
      <c r="AM757">
        <v>588</v>
      </c>
      <c r="AN757">
        <v>88</v>
      </c>
      <c r="AO757" t="s">
        <v>798</v>
      </c>
      <c r="AP757" t="s">
        <v>1141</v>
      </c>
      <c r="AQ757" t="s">
        <v>127</v>
      </c>
      <c r="AR757" t="s">
        <v>75</v>
      </c>
      <c r="AS757" t="s">
        <v>62</v>
      </c>
      <c r="AT757">
        <v>3700</v>
      </c>
      <c r="AV757" s="3">
        <v>44297.652083333334</v>
      </c>
    </row>
    <row r="758" spans="1:48" x14ac:dyDescent="0.3">
      <c r="A758" t="s">
        <v>2787</v>
      </c>
      <c r="B758" t="s">
        <v>50</v>
      </c>
      <c r="E758" s="2">
        <v>781592956968</v>
      </c>
      <c r="F758" t="s">
        <v>625</v>
      </c>
      <c r="G758" t="s">
        <v>52</v>
      </c>
      <c r="H758" t="s">
        <v>2788</v>
      </c>
      <c r="I758" t="s">
        <v>2785</v>
      </c>
      <c r="J758" s="3">
        <v>44292.291666666664</v>
      </c>
      <c r="K758" t="s">
        <v>2789</v>
      </c>
      <c r="M758" t="s">
        <v>56</v>
      </c>
      <c r="P758">
        <v>50</v>
      </c>
      <c r="Q758">
        <v>50</v>
      </c>
      <c r="R758">
        <v>5</v>
      </c>
      <c r="S758" s="4">
        <v>250</v>
      </c>
      <c r="T758">
        <v>0</v>
      </c>
      <c r="U758">
        <v>0</v>
      </c>
      <c r="V758">
        <v>0</v>
      </c>
      <c r="W758">
        <v>0.85</v>
      </c>
      <c r="X758">
        <v>5</v>
      </c>
      <c r="Y758">
        <v>0.85</v>
      </c>
      <c r="Z758">
        <v>0</v>
      </c>
      <c r="AA758">
        <v>0</v>
      </c>
      <c r="AB758">
        <v>0</v>
      </c>
      <c r="AC758" t="s">
        <v>57</v>
      </c>
      <c r="AD758">
        <v>0</v>
      </c>
      <c r="AE758">
        <v>0</v>
      </c>
      <c r="AF758">
        <v>0</v>
      </c>
      <c r="AG758">
        <v>0</v>
      </c>
      <c r="AH758">
        <v>250</v>
      </c>
      <c r="AI758">
        <v>88</v>
      </c>
      <c r="AJ758">
        <v>0</v>
      </c>
      <c r="AK758">
        <v>0</v>
      </c>
      <c r="AL758">
        <v>18</v>
      </c>
      <c r="AM758">
        <v>338</v>
      </c>
      <c r="AN758">
        <v>88</v>
      </c>
      <c r="AO758" t="s">
        <v>2790</v>
      </c>
      <c r="AP758" t="s">
        <v>856</v>
      </c>
      <c r="AQ758" t="s">
        <v>174</v>
      </c>
      <c r="AR758" t="s">
        <v>75</v>
      </c>
      <c r="AS758" t="s">
        <v>62</v>
      </c>
      <c r="AT758">
        <v>2420</v>
      </c>
      <c r="AV758" s="3">
        <v>44297.370833333334</v>
      </c>
    </row>
    <row r="759" spans="1:48" x14ac:dyDescent="0.3">
      <c r="A759" t="s">
        <v>2791</v>
      </c>
      <c r="B759" t="s">
        <v>50</v>
      </c>
      <c r="E759" s="2">
        <v>781592957448</v>
      </c>
      <c r="F759" t="s">
        <v>625</v>
      </c>
      <c r="G759" t="s">
        <v>52</v>
      </c>
      <c r="H759" t="s">
        <v>2792</v>
      </c>
      <c r="I759" t="s">
        <v>2785</v>
      </c>
      <c r="J759" s="3">
        <v>44292.484027777777</v>
      </c>
      <c r="K759" t="s">
        <v>2793</v>
      </c>
      <c r="M759" t="s">
        <v>56</v>
      </c>
      <c r="P759">
        <v>50</v>
      </c>
      <c r="Q759">
        <v>50</v>
      </c>
      <c r="R759">
        <v>3</v>
      </c>
      <c r="S759" s="4">
        <v>150</v>
      </c>
      <c r="T759">
        <v>0</v>
      </c>
      <c r="U759">
        <v>0</v>
      </c>
      <c r="V759">
        <v>0</v>
      </c>
      <c r="W759">
        <v>0.51</v>
      </c>
      <c r="X759">
        <v>3</v>
      </c>
      <c r="Y759">
        <v>0.51</v>
      </c>
      <c r="Z759">
        <v>0</v>
      </c>
      <c r="AA759">
        <v>0</v>
      </c>
      <c r="AB759">
        <v>0</v>
      </c>
      <c r="AC759" t="s">
        <v>57</v>
      </c>
      <c r="AD759">
        <v>0</v>
      </c>
      <c r="AE759">
        <v>0</v>
      </c>
      <c r="AF759">
        <v>500</v>
      </c>
      <c r="AG759">
        <v>0</v>
      </c>
      <c r="AH759">
        <v>145</v>
      </c>
      <c r="AI759">
        <v>60</v>
      </c>
      <c r="AJ759">
        <v>55</v>
      </c>
      <c r="AK759">
        <v>0</v>
      </c>
      <c r="AL759">
        <v>11</v>
      </c>
      <c r="AM759">
        <v>205</v>
      </c>
      <c r="AN759">
        <v>115</v>
      </c>
      <c r="AO759" t="s">
        <v>1830</v>
      </c>
      <c r="AP759" t="s">
        <v>1831</v>
      </c>
      <c r="AQ759" t="s">
        <v>325</v>
      </c>
      <c r="AR759" t="s">
        <v>241</v>
      </c>
      <c r="AS759" t="s">
        <v>62</v>
      </c>
      <c r="AT759">
        <v>5001</v>
      </c>
      <c r="AV759" s="3">
        <v>44298.436805555553</v>
      </c>
    </row>
    <row r="760" spans="1:48" x14ac:dyDescent="0.3">
      <c r="A760" t="s">
        <v>2794</v>
      </c>
      <c r="B760" t="s">
        <v>50</v>
      </c>
      <c r="E760" s="2">
        <v>781592960601</v>
      </c>
      <c r="F760" t="s">
        <v>625</v>
      </c>
      <c r="G760" t="s">
        <v>52</v>
      </c>
      <c r="H760" t="s">
        <v>2795</v>
      </c>
      <c r="I760" t="s">
        <v>2785</v>
      </c>
      <c r="J760" s="3">
        <v>44292.586111111108</v>
      </c>
      <c r="K760" t="s">
        <v>2796</v>
      </c>
      <c r="M760" t="s">
        <v>56</v>
      </c>
      <c r="P760">
        <v>50</v>
      </c>
      <c r="Q760">
        <v>50</v>
      </c>
      <c r="R760">
        <v>4</v>
      </c>
      <c r="S760" s="4">
        <v>200</v>
      </c>
      <c r="T760">
        <v>0</v>
      </c>
      <c r="U760">
        <v>0</v>
      </c>
      <c r="V760">
        <v>0</v>
      </c>
      <c r="W760">
        <v>0.68</v>
      </c>
      <c r="X760">
        <v>4</v>
      </c>
      <c r="Y760">
        <v>0.68</v>
      </c>
      <c r="Z760">
        <v>0</v>
      </c>
      <c r="AA760">
        <v>0</v>
      </c>
      <c r="AB760">
        <v>0</v>
      </c>
      <c r="AC760" t="s">
        <v>57</v>
      </c>
      <c r="AD760">
        <v>0</v>
      </c>
      <c r="AE760">
        <v>0</v>
      </c>
      <c r="AF760">
        <v>0</v>
      </c>
      <c r="AG760">
        <v>0</v>
      </c>
      <c r="AH760">
        <v>200</v>
      </c>
      <c r="AI760">
        <v>80</v>
      </c>
      <c r="AJ760">
        <v>0</v>
      </c>
      <c r="AK760">
        <v>0</v>
      </c>
      <c r="AL760">
        <v>14</v>
      </c>
      <c r="AM760">
        <v>280</v>
      </c>
      <c r="AN760">
        <v>80</v>
      </c>
      <c r="AO760" t="s">
        <v>485</v>
      </c>
      <c r="AP760" t="s">
        <v>253</v>
      </c>
      <c r="AQ760" t="s">
        <v>81</v>
      </c>
      <c r="AR760" t="s">
        <v>61</v>
      </c>
      <c r="AS760" t="s">
        <v>62</v>
      </c>
      <c r="AT760">
        <v>1940</v>
      </c>
      <c r="AV760" s="3">
        <v>44302.373611111114</v>
      </c>
    </row>
    <row r="761" spans="1:48" x14ac:dyDescent="0.3">
      <c r="A761" t="s">
        <v>2797</v>
      </c>
      <c r="B761" t="s">
        <v>50</v>
      </c>
      <c r="E761" s="2">
        <v>781592961218</v>
      </c>
      <c r="F761" t="s">
        <v>625</v>
      </c>
      <c r="G761" t="s">
        <v>52</v>
      </c>
      <c r="H761" t="s">
        <v>2798</v>
      </c>
      <c r="I761" t="s">
        <v>2785</v>
      </c>
      <c r="J761" s="3">
        <v>44292.690972222219</v>
      </c>
      <c r="K761" t="s">
        <v>2799</v>
      </c>
      <c r="M761" t="s">
        <v>56</v>
      </c>
      <c r="P761">
        <v>50</v>
      </c>
      <c r="Q761">
        <v>50</v>
      </c>
      <c r="R761">
        <v>3</v>
      </c>
      <c r="S761" s="4">
        <v>150</v>
      </c>
      <c r="T761">
        <v>0</v>
      </c>
      <c r="U761">
        <v>0</v>
      </c>
      <c r="V761">
        <v>0</v>
      </c>
      <c r="W761">
        <v>0.51</v>
      </c>
      <c r="X761">
        <v>3</v>
      </c>
      <c r="Y761">
        <v>0.51</v>
      </c>
      <c r="Z761">
        <v>0</v>
      </c>
      <c r="AA761">
        <v>0</v>
      </c>
      <c r="AB761">
        <v>0</v>
      </c>
      <c r="AC761" t="s">
        <v>57</v>
      </c>
      <c r="AD761">
        <v>0</v>
      </c>
      <c r="AE761">
        <v>0</v>
      </c>
      <c r="AF761">
        <v>0</v>
      </c>
      <c r="AG761">
        <v>0</v>
      </c>
      <c r="AH761">
        <v>150</v>
      </c>
      <c r="AI761">
        <v>30</v>
      </c>
      <c r="AJ761">
        <v>50</v>
      </c>
      <c r="AK761">
        <v>0</v>
      </c>
      <c r="AL761">
        <v>11</v>
      </c>
      <c r="AM761">
        <v>180</v>
      </c>
      <c r="AN761">
        <v>80</v>
      </c>
      <c r="AO761" t="s">
        <v>2800</v>
      </c>
      <c r="AP761" t="s">
        <v>95</v>
      </c>
      <c r="AQ761" t="s">
        <v>95</v>
      </c>
      <c r="AR761" t="s">
        <v>75</v>
      </c>
      <c r="AS761" t="s">
        <v>62</v>
      </c>
      <c r="AT761">
        <v>3017</v>
      </c>
      <c r="AV761" s="3">
        <v>44296.713194444441</v>
      </c>
    </row>
    <row r="762" spans="1:48" x14ac:dyDescent="0.3">
      <c r="A762" t="s">
        <v>2801</v>
      </c>
      <c r="B762" t="s">
        <v>50</v>
      </c>
      <c r="E762" s="2">
        <v>781601683972</v>
      </c>
      <c r="F762" t="s">
        <v>625</v>
      </c>
      <c r="G762" t="s">
        <v>52</v>
      </c>
      <c r="H762" t="s">
        <v>2802</v>
      </c>
      <c r="I762" t="s">
        <v>2803</v>
      </c>
      <c r="J762" s="3">
        <v>44294.785416666666</v>
      </c>
      <c r="K762" t="s">
        <v>2804</v>
      </c>
      <c r="M762" t="s">
        <v>191</v>
      </c>
      <c r="P762">
        <v>50</v>
      </c>
      <c r="Q762">
        <v>50</v>
      </c>
      <c r="R762">
        <v>6</v>
      </c>
      <c r="S762" s="4">
        <v>300</v>
      </c>
      <c r="T762">
        <v>0</v>
      </c>
      <c r="U762">
        <v>0</v>
      </c>
      <c r="V762">
        <v>0</v>
      </c>
      <c r="W762">
        <v>1.02</v>
      </c>
      <c r="X762">
        <v>6</v>
      </c>
      <c r="Y762">
        <v>1.02</v>
      </c>
      <c r="Z762">
        <v>0</v>
      </c>
      <c r="AA762">
        <v>0</v>
      </c>
      <c r="AB762">
        <v>0</v>
      </c>
      <c r="AC762" t="s">
        <v>57</v>
      </c>
      <c r="AD762">
        <v>0</v>
      </c>
      <c r="AE762">
        <v>0</v>
      </c>
      <c r="AF762">
        <v>0</v>
      </c>
      <c r="AG762">
        <v>0</v>
      </c>
      <c r="AH762">
        <v>300</v>
      </c>
      <c r="AI762">
        <v>80</v>
      </c>
      <c r="AJ762">
        <v>0</v>
      </c>
      <c r="AK762">
        <v>0</v>
      </c>
      <c r="AL762">
        <v>21</v>
      </c>
      <c r="AM762">
        <v>380</v>
      </c>
      <c r="AN762">
        <v>80</v>
      </c>
      <c r="AO762" t="s">
        <v>2805</v>
      </c>
      <c r="AP762" t="s">
        <v>281</v>
      </c>
      <c r="AQ762" t="s">
        <v>156</v>
      </c>
      <c r="AR762" t="s">
        <v>156</v>
      </c>
      <c r="AS762" t="s">
        <v>62</v>
      </c>
      <c r="AT762">
        <v>1750</v>
      </c>
      <c r="AV762" s="3">
        <v>44299.419444444444</v>
      </c>
    </row>
    <row r="763" spans="1:48" x14ac:dyDescent="0.3">
      <c r="A763" t="s">
        <v>2806</v>
      </c>
      <c r="B763" t="s">
        <v>50</v>
      </c>
      <c r="E763" s="2">
        <v>781616662555</v>
      </c>
      <c r="F763" t="s">
        <v>625</v>
      </c>
      <c r="G763" t="s">
        <v>52</v>
      </c>
      <c r="H763" t="s">
        <v>2807</v>
      </c>
      <c r="I763" t="s">
        <v>2808</v>
      </c>
      <c r="J763" s="3">
        <v>44295.868055555555</v>
      </c>
      <c r="K763" t="s">
        <v>2809</v>
      </c>
      <c r="M763" t="s">
        <v>56</v>
      </c>
      <c r="P763">
        <v>50</v>
      </c>
      <c r="Q763">
        <v>50</v>
      </c>
      <c r="R763">
        <v>10</v>
      </c>
      <c r="S763" s="4">
        <v>500</v>
      </c>
      <c r="T763">
        <v>0</v>
      </c>
      <c r="U763">
        <v>0</v>
      </c>
      <c r="V763">
        <v>0</v>
      </c>
      <c r="W763">
        <v>1.7</v>
      </c>
      <c r="X763">
        <v>10</v>
      </c>
      <c r="Y763">
        <v>1.7</v>
      </c>
      <c r="Z763">
        <v>0</v>
      </c>
      <c r="AA763">
        <v>0</v>
      </c>
      <c r="AB763">
        <v>0</v>
      </c>
      <c r="AC763" t="s">
        <v>57</v>
      </c>
      <c r="AD763">
        <v>0</v>
      </c>
      <c r="AE763">
        <v>0</v>
      </c>
      <c r="AF763">
        <v>0</v>
      </c>
      <c r="AG763">
        <v>0</v>
      </c>
      <c r="AH763">
        <v>500</v>
      </c>
      <c r="AI763">
        <v>38</v>
      </c>
      <c r="AJ763">
        <v>50</v>
      </c>
      <c r="AK763">
        <v>0</v>
      </c>
      <c r="AL763">
        <v>35</v>
      </c>
      <c r="AM763">
        <v>538</v>
      </c>
      <c r="AN763">
        <v>88</v>
      </c>
      <c r="AO763" t="s">
        <v>2004</v>
      </c>
      <c r="AP763" t="s">
        <v>1967</v>
      </c>
      <c r="AQ763" t="s">
        <v>174</v>
      </c>
      <c r="AR763" t="s">
        <v>75</v>
      </c>
      <c r="AS763" t="s">
        <v>62</v>
      </c>
      <c r="AT763">
        <v>2400</v>
      </c>
      <c r="AV763" s="3">
        <v>44303.956944444442</v>
      </c>
    </row>
    <row r="764" spans="1:48" x14ac:dyDescent="0.3">
      <c r="A764" t="s">
        <v>2810</v>
      </c>
      <c r="B764" t="s">
        <v>50</v>
      </c>
      <c r="E764" s="2">
        <v>781616668188</v>
      </c>
      <c r="F764" t="s">
        <v>625</v>
      </c>
      <c r="G764" t="s">
        <v>52</v>
      </c>
      <c r="H764" t="s">
        <v>2811</v>
      </c>
      <c r="I764" t="s">
        <v>2812</v>
      </c>
      <c r="J764" s="3">
        <v>44297.007638888892</v>
      </c>
      <c r="K764" t="s">
        <v>2813</v>
      </c>
      <c r="M764" t="s">
        <v>56</v>
      </c>
      <c r="P764">
        <v>50</v>
      </c>
      <c r="Q764">
        <v>50</v>
      </c>
      <c r="R764">
        <v>2</v>
      </c>
      <c r="S764" s="4">
        <v>100</v>
      </c>
      <c r="T764">
        <v>0</v>
      </c>
      <c r="U764">
        <v>0</v>
      </c>
      <c r="V764">
        <v>0</v>
      </c>
      <c r="W764">
        <v>0.34</v>
      </c>
      <c r="X764">
        <v>2</v>
      </c>
      <c r="Y764">
        <v>0.34</v>
      </c>
      <c r="Z764">
        <v>0</v>
      </c>
      <c r="AA764">
        <v>0</v>
      </c>
      <c r="AB764">
        <v>0</v>
      </c>
      <c r="AC764" t="s">
        <v>57</v>
      </c>
      <c r="AD764">
        <v>0</v>
      </c>
      <c r="AE764">
        <v>0</v>
      </c>
      <c r="AF764">
        <v>2500</v>
      </c>
      <c r="AG764">
        <v>0</v>
      </c>
      <c r="AH764">
        <v>75</v>
      </c>
      <c r="AI764">
        <v>119</v>
      </c>
      <c r="AJ764">
        <v>0</v>
      </c>
      <c r="AK764">
        <v>0</v>
      </c>
      <c r="AL764">
        <v>7</v>
      </c>
      <c r="AM764">
        <v>194</v>
      </c>
      <c r="AN764">
        <v>119</v>
      </c>
      <c r="AO764" t="s">
        <v>2814</v>
      </c>
      <c r="AP764" t="s">
        <v>2815</v>
      </c>
      <c r="AQ764" t="s">
        <v>2542</v>
      </c>
      <c r="AR764" t="s">
        <v>114</v>
      </c>
      <c r="AS764" t="s">
        <v>62</v>
      </c>
      <c r="AT764">
        <v>9501</v>
      </c>
      <c r="AV764" s="3">
        <v>44304.131944444445</v>
      </c>
    </row>
    <row r="765" spans="1:48" x14ac:dyDescent="0.3">
      <c r="A765" t="s">
        <v>2816</v>
      </c>
      <c r="B765" t="s">
        <v>50</v>
      </c>
      <c r="E765" s="2">
        <v>781616669322</v>
      </c>
      <c r="F765" t="s">
        <v>625</v>
      </c>
      <c r="G765" t="s">
        <v>52</v>
      </c>
      <c r="H765" t="s">
        <v>2817</v>
      </c>
      <c r="I765" t="s">
        <v>2808</v>
      </c>
      <c r="J765" s="3">
        <v>44297.643055555556</v>
      </c>
      <c r="K765" t="s">
        <v>2818</v>
      </c>
      <c r="M765" t="s">
        <v>56</v>
      </c>
      <c r="P765">
        <v>50</v>
      </c>
      <c r="Q765">
        <v>50</v>
      </c>
      <c r="R765">
        <v>1</v>
      </c>
      <c r="S765" s="4">
        <v>50</v>
      </c>
      <c r="T765">
        <v>0</v>
      </c>
      <c r="U765">
        <v>0</v>
      </c>
      <c r="V765">
        <v>0</v>
      </c>
      <c r="W765">
        <v>0.17</v>
      </c>
      <c r="X765">
        <v>1</v>
      </c>
      <c r="Y765">
        <v>0.17</v>
      </c>
      <c r="Z765">
        <v>0</v>
      </c>
      <c r="AA765">
        <v>0</v>
      </c>
      <c r="AB765">
        <v>0</v>
      </c>
      <c r="AC765" t="s">
        <v>57</v>
      </c>
      <c r="AD765">
        <v>0</v>
      </c>
      <c r="AE765">
        <v>0</v>
      </c>
      <c r="AF765">
        <v>0</v>
      </c>
      <c r="AG765">
        <v>0</v>
      </c>
      <c r="AH765">
        <v>50</v>
      </c>
      <c r="AI765">
        <v>88</v>
      </c>
      <c r="AJ765">
        <v>0</v>
      </c>
      <c r="AK765">
        <v>0</v>
      </c>
      <c r="AL765">
        <v>4</v>
      </c>
      <c r="AM765">
        <v>138</v>
      </c>
      <c r="AN765">
        <v>88</v>
      </c>
      <c r="AO765" t="s">
        <v>529</v>
      </c>
      <c r="AP765" t="s">
        <v>161</v>
      </c>
      <c r="AQ765" t="s">
        <v>162</v>
      </c>
      <c r="AR765" t="s">
        <v>61</v>
      </c>
      <c r="AS765" t="s">
        <v>62</v>
      </c>
      <c r="AT765">
        <v>5300</v>
      </c>
      <c r="AV765" s="3">
        <v>44315.595833333333</v>
      </c>
    </row>
    <row r="766" spans="1:48" x14ac:dyDescent="0.3">
      <c r="A766" t="s">
        <v>2819</v>
      </c>
      <c r="B766" t="s">
        <v>50</v>
      </c>
      <c r="E766" s="2">
        <v>781616669877</v>
      </c>
      <c r="F766" t="s">
        <v>625</v>
      </c>
      <c r="G766" t="s">
        <v>52</v>
      </c>
      <c r="H766" t="s">
        <v>2820</v>
      </c>
      <c r="I766" t="s">
        <v>2808</v>
      </c>
      <c r="J766" s="3">
        <v>44297.65902777778</v>
      </c>
      <c r="K766" t="s">
        <v>2821</v>
      </c>
      <c r="M766" t="s">
        <v>85</v>
      </c>
      <c r="P766">
        <v>50</v>
      </c>
      <c r="Q766">
        <v>50</v>
      </c>
      <c r="R766">
        <v>3</v>
      </c>
      <c r="S766" s="4">
        <v>150</v>
      </c>
      <c r="T766">
        <v>0</v>
      </c>
      <c r="U766">
        <v>0</v>
      </c>
      <c r="V766">
        <v>0</v>
      </c>
      <c r="W766">
        <v>0.51</v>
      </c>
      <c r="X766">
        <v>6</v>
      </c>
      <c r="Y766">
        <v>1.02</v>
      </c>
      <c r="Z766">
        <v>0</v>
      </c>
      <c r="AA766">
        <v>0</v>
      </c>
      <c r="AB766">
        <v>0</v>
      </c>
      <c r="AC766" t="s">
        <v>57</v>
      </c>
      <c r="AD766">
        <v>0</v>
      </c>
      <c r="AE766">
        <v>0</v>
      </c>
      <c r="AF766">
        <v>0</v>
      </c>
      <c r="AG766">
        <v>0</v>
      </c>
      <c r="AH766">
        <v>300</v>
      </c>
      <c r="AI766">
        <v>38</v>
      </c>
      <c r="AJ766">
        <v>50</v>
      </c>
      <c r="AK766">
        <v>0</v>
      </c>
      <c r="AL766">
        <v>21</v>
      </c>
      <c r="AM766">
        <v>338</v>
      </c>
      <c r="AN766">
        <v>88</v>
      </c>
      <c r="AO766" t="s">
        <v>118</v>
      </c>
      <c r="AP766" t="s">
        <v>2423</v>
      </c>
      <c r="AQ766" t="s">
        <v>343</v>
      </c>
      <c r="AR766" t="s">
        <v>61</v>
      </c>
      <c r="AS766" t="s">
        <v>62</v>
      </c>
      <c r="AT766">
        <v>4402</v>
      </c>
      <c r="AV766" s="3">
        <v>44302.890972222223</v>
      </c>
    </row>
    <row r="767" spans="1:48" x14ac:dyDescent="0.3">
      <c r="A767" t="s">
        <v>2819</v>
      </c>
      <c r="B767" t="s">
        <v>50</v>
      </c>
      <c r="E767" s="2">
        <v>781616669877</v>
      </c>
      <c r="F767" t="s">
        <v>625</v>
      </c>
      <c r="G767" t="s">
        <v>52</v>
      </c>
      <c r="H767" t="s">
        <v>2820</v>
      </c>
      <c r="I767" t="s">
        <v>2808</v>
      </c>
      <c r="J767" s="3">
        <v>44297.65902777778</v>
      </c>
      <c r="K767" t="s">
        <v>2821</v>
      </c>
      <c r="M767" t="s">
        <v>191</v>
      </c>
      <c r="P767">
        <v>50</v>
      </c>
      <c r="Q767">
        <v>50</v>
      </c>
      <c r="R767">
        <v>3</v>
      </c>
      <c r="S767" s="4">
        <v>150</v>
      </c>
      <c r="T767">
        <v>0</v>
      </c>
      <c r="U767">
        <v>0</v>
      </c>
      <c r="V767">
        <v>0</v>
      </c>
      <c r="W767">
        <v>0.51</v>
      </c>
      <c r="X767">
        <v>6</v>
      </c>
      <c r="Y767">
        <v>1.02</v>
      </c>
      <c r="Z767">
        <v>0</v>
      </c>
      <c r="AA767">
        <v>0</v>
      </c>
      <c r="AB767">
        <v>0</v>
      </c>
      <c r="AC767" t="s">
        <v>57</v>
      </c>
      <c r="AD767">
        <v>0</v>
      </c>
      <c r="AE767">
        <v>0</v>
      </c>
      <c r="AF767">
        <v>0</v>
      </c>
      <c r="AG767">
        <v>0</v>
      </c>
      <c r="AH767">
        <v>300</v>
      </c>
      <c r="AI767">
        <v>38</v>
      </c>
      <c r="AJ767">
        <v>50</v>
      </c>
      <c r="AK767">
        <v>0</v>
      </c>
      <c r="AL767">
        <v>21</v>
      </c>
      <c r="AM767">
        <v>338</v>
      </c>
      <c r="AN767">
        <v>88</v>
      </c>
      <c r="AO767" t="s">
        <v>118</v>
      </c>
      <c r="AP767" t="s">
        <v>2423</v>
      </c>
      <c r="AQ767" t="s">
        <v>343</v>
      </c>
      <c r="AR767" t="s">
        <v>61</v>
      </c>
      <c r="AS767" t="s">
        <v>62</v>
      </c>
      <c r="AT767">
        <v>4402</v>
      </c>
      <c r="AV767" s="3">
        <v>44302.890972222223</v>
      </c>
    </row>
    <row r="768" spans="1:48" x14ac:dyDescent="0.3">
      <c r="A768" t="s">
        <v>2822</v>
      </c>
      <c r="B768" t="s">
        <v>50</v>
      </c>
      <c r="E768" s="2">
        <v>781616671298</v>
      </c>
      <c r="F768" t="s">
        <v>625</v>
      </c>
      <c r="G768" t="s">
        <v>52</v>
      </c>
      <c r="H768" t="s">
        <v>2823</v>
      </c>
      <c r="I768" t="s">
        <v>2812</v>
      </c>
      <c r="J768" s="3">
        <v>44297.827777777777</v>
      </c>
      <c r="K768" t="s">
        <v>2824</v>
      </c>
      <c r="M768" t="s">
        <v>56</v>
      </c>
      <c r="P768">
        <v>50</v>
      </c>
      <c r="Q768">
        <v>50</v>
      </c>
      <c r="R768">
        <v>5</v>
      </c>
      <c r="S768" s="4">
        <v>250</v>
      </c>
      <c r="T768">
        <v>0</v>
      </c>
      <c r="U768">
        <v>0</v>
      </c>
      <c r="V768">
        <v>0</v>
      </c>
      <c r="W768">
        <v>0.85</v>
      </c>
      <c r="X768">
        <v>5</v>
      </c>
      <c r="Y768">
        <v>0.85</v>
      </c>
      <c r="Z768">
        <v>0</v>
      </c>
      <c r="AA768">
        <v>0</v>
      </c>
      <c r="AB768">
        <v>0</v>
      </c>
      <c r="AC768" t="s">
        <v>57</v>
      </c>
      <c r="AD768">
        <v>0</v>
      </c>
      <c r="AE768">
        <v>0</v>
      </c>
      <c r="AF768">
        <v>0</v>
      </c>
      <c r="AG768">
        <v>0</v>
      </c>
      <c r="AH768">
        <v>250</v>
      </c>
      <c r="AI768">
        <v>120</v>
      </c>
      <c r="AJ768">
        <v>0</v>
      </c>
      <c r="AK768">
        <v>0</v>
      </c>
      <c r="AL768">
        <v>18</v>
      </c>
      <c r="AM768">
        <v>370</v>
      </c>
      <c r="AN768">
        <v>120</v>
      </c>
      <c r="AO768" t="s">
        <v>2825</v>
      </c>
      <c r="AP768" t="s">
        <v>1668</v>
      </c>
      <c r="AQ768" t="s">
        <v>408</v>
      </c>
      <c r="AR768" t="s">
        <v>114</v>
      </c>
      <c r="AS768" t="s">
        <v>62</v>
      </c>
      <c r="AT768">
        <v>7000</v>
      </c>
      <c r="AV768" s="3">
        <v>44307.497916666667</v>
      </c>
    </row>
    <row r="769" spans="1:48" x14ac:dyDescent="0.3">
      <c r="A769" t="s">
        <v>2826</v>
      </c>
      <c r="B769" t="s">
        <v>50</v>
      </c>
      <c r="E769" s="2">
        <v>781620714998</v>
      </c>
      <c r="F769" t="s">
        <v>625</v>
      </c>
      <c r="G769" t="s">
        <v>52</v>
      </c>
      <c r="H769" t="s">
        <v>2827</v>
      </c>
      <c r="I769" t="s">
        <v>2828</v>
      </c>
      <c r="J769" s="3">
        <v>44298.813194444447</v>
      </c>
      <c r="K769" t="s">
        <v>2829</v>
      </c>
      <c r="M769" t="s">
        <v>85</v>
      </c>
      <c r="P769">
        <v>50</v>
      </c>
      <c r="Q769">
        <v>30</v>
      </c>
      <c r="R769">
        <v>100</v>
      </c>
      <c r="S769" s="4">
        <v>3000</v>
      </c>
      <c r="T769">
        <v>2000</v>
      </c>
      <c r="U769">
        <v>2000</v>
      </c>
      <c r="V769">
        <v>0</v>
      </c>
      <c r="W769">
        <v>17</v>
      </c>
      <c r="X769">
        <v>200</v>
      </c>
      <c r="Y769">
        <v>34</v>
      </c>
      <c r="Z769">
        <v>0</v>
      </c>
      <c r="AA769">
        <v>0</v>
      </c>
      <c r="AB769">
        <v>0</v>
      </c>
      <c r="AC769" t="s">
        <v>57</v>
      </c>
      <c r="AD769">
        <v>0</v>
      </c>
      <c r="AE769">
        <v>0</v>
      </c>
      <c r="AF769">
        <v>0</v>
      </c>
      <c r="AG769">
        <v>0</v>
      </c>
      <c r="AH769">
        <v>6000</v>
      </c>
      <c r="AI769">
        <v>644</v>
      </c>
      <c r="AJ769">
        <v>0</v>
      </c>
      <c r="AK769">
        <v>0</v>
      </c>
      <c r="AL769">
        <v>420</v>
      </c>
      <c r="AM769">
        <v>6644</v>
      </c>
      <c r="AN769">
        <v>644</v>
      </c>
      <c r="AO769" t="s">
        <v>2570</v>
      </c>
      <c r="AP769" t="s">
        <v>1630</v>
      </c>
      <c r="AQ769" t="s">
        <v>81</v>
      </c>
      <c r="AR769" t="s">
        <v>61</v>
      </c>
      <c r="AS769" t="s">
        <v>62</v>
      </c>
      <c r="AT769">
        <v>1807</v>
      </c>
      <c r="AV769" s="3">
        <v>44302.57708333333</v>
      </c>
    </row>
    <row r="770" spans="1:48" x14ac:dyDescent="0.3">
      <c r="A770" t="s">
        <v>2826</v>
      </c>
      <c r="B770" t="s">
        <v>50</v>
      </c>
      <c r="E770" s="2">
        <v>781620714998</v>
      </c>
      <c r="F770" t="s">
        <v>625</v>
      </c>
      <c r="G770" t="s">
        <v>52</v>
      </c>
      <c r="H770" t="s">
        <v>2827</v>
      </c>
      <c r="I770" t="s">
        <v>2828</v>
      </c>
      <c r="J770" s="3">
        <v>44298.813194444447</v>
      </c>
      <c r="K770" t="s">
        <v>2829</v>
      </c>
      <c r="M770" t="s">
        <v>56</v>
      </c>
      <c r="P770">
        <v>50</v>
      </c>
      <c r="Q770">
        <v>30</v>
      </c>
      <c r="R770">
        <v>100</v>
      </c>
      <c r="S770" s="4">
        <v>3000</v>
      </c>
      <c r="T770">
        <v>2000</v>
      </c>
      <c r="U770">
        <v>2000</v>
      </c>
      <c r="V770">
        <v>0</v>
      </c>
      <c r="W770">
        <v>17</v>
      </c>
      <c r="X770">
        <v>200</v>
      </c>
      <c r="Y770">
        <v>34</v>
      </c>
      <c r="Z770">
        <v>0</v>
      </c>
      <c r="AA770">
        <v>0</v>
      </c>
      <c r="AB770">
        <v>0</v>
      </c>
      <c r="AC770" t="s">
        <v>57</v>
      </c>
      <c r="AD770">
        <v>0</v>
      </c>
      <c r="AE770">
        <v>0</v>
      </c>
      <c r="AF770">
        <v>0</v>
      </c>
      <c r="AG770">
        <v>0</v>
      </c>
      <c r="AH770">
        <v>6000</v>
      </c>
      <c r="AI770">
        <v>644</v>
      </c>
      <c r="AJ770">
        <v>0</v>
      </c>
      <c r="AK770">
        <v>0</v>
      </c>
      <c r="AL770">
        <v>420</v>
      </c>
      <c r="AM770">
        <v>6644</v>
      </c>
      <c r="AN770">
        <v>644</v>
      </c>
      <c r="AO770" t="s">
        <v>2570</v>
      </c>
      <c r="AP770" t="s">
        <v>1630</v>
      </c>
      <c r="AQ770" t="s">
        <v>81</v>
      </c>
      <c r="AR770" t="s">
        <v>61</v>
      </c>
      <c r="AS770" t="s">
        <v>62</v>
      </c>
      <c r="AT770">
        <v>1807</v>
      </c>
      <c r="AV770" s="3">
        <v>44302.57708333333</v>
      </c>
    </row>
    <row r="771" spans="1:48" x14ac:dyDescent="0.3">
      <c r="A771" t="s">
        <v>2830</v>
      </c>
      <c r="B771" t="s">
        <v>50</v>
      </c>
      <c r="E771" s="2">
        <v>781620716683</v>
      </c>
      <c r="F771" t="s">
        <v>625</v>
      </c>
      <c r="G771" t="s">
        <v>52</v>
      </c>
      <c r="H771" t="s">
        <v>2831</v>
      </c>
      <c r="I771" t="s">
        <v>2828</v>
      </c>
      <c r="J771" s="3">
        <v>44298.814583333333</v>
      </c>
      <c r="K771" t="s">
        <v>2832</v>
      </c>
      <c r="M771" t="s">
        <v>254</v>
      </c>
      <c r="P771">
        <v>80</v>
      </c>
      <c r="Q771">
        <v>30</v>
      </c>
      <c r="R771">
        <v>100</v>
      </c>
      <c r="S771" s="4">
        <v>3000</v>
      </c>
      <c r="T771">
        <v>5000</v>
      </c>
      <c r="U771">
        <v>5000</v>
      </c>
      <c r="V771">
        <v>0</v>
      </c>
      <c r="W771">
        <v>17</v>
      </c>
      <c r="X771">
        <v>200</v>
      </c>
      <c r="Y771">
        <v>34</v>
      </c>
      <c r="Z771">
        <v>0</v>
      </c>
      <c r="AA771">
        <v>0</v>
      </c>
      <c r="AB771">
        <v>0</v>
      </c>
      <c r="AC771" t="s">
        <v>57</v>
      </c>
      <c r="AD771">
        <v>0</v>
      </c>
      <c r="AE771">
        <v>0</v>
      </c>
      <c r="AF771">
        <v>0</v>
      </c>
      <c r="AG771">
        <v>0</v>
      </c>
      <c r="AH771">
        <v>6000</v>
      </c>
      <c r="AI771">
        <v>644</v>
      </c>
      <c r="AJ771">
        <v>0</v>
      </c>
      <c r="AK771">
        <v>0</v>
      </c>
      <c r="AL771">
        <v>420</v>
      </c>
      <c r="AM771">
        <v>6644</v>
      </c>
      <c r="AN771">
        <v>644</v>
      </c>
      <c r="AO771" t="s">
        <v>2570</v>
      </c>
      <c r="AP771" t="s">
        <v>1630</v>
      </c>
      <c r="AQ771" t="s">
        <v>81</v>
      </c>
      <c r="AR771" t="s">
        <v>61</v>
      </c>
      <c r="AS771" t="s">
        <v>62</v>
      </c>
      <c r="AT771">
        <v>1807</v>
      </c>
      <c r="AV771" s="3">
        <v>44302.576388888891</v>
      </c>
    </row>
    <row r="772" spans="1:48" x14ac:dyDescent="0.3">
      <c r="A772" t="s">
        <v>2830</v>
      </c>
      <c r="B772" t="s">
        <v>50</v>
      </c>
      <c r="E772" s="2">
        <v>781620716683</v>
      </c>
      <c r="F772" t="s">
        <v>625</v>
      </c>
      <c r="G772" t="s">
        <v>52</v>
      </c>
      <c r="H772" t="s">
        <v>2831</v>
      </c>
      <c r="I772" t="s">
        <v>2828</v>
      </c>
      <c r="J772" s="3">
        <v>44298.814583333333</v>
      </c>
      <c r="K772" t="s">
        <v>2832</v>
      </c>
      <c r="M772" t="s">
        <v>221</v>
      </c>
      <c r="P772">
        <v>60</v>
      </c>
      <c r="Q772">
        <v>30</v>
      </c>
      <c r="R772">
        <v>100</v>
      </c>
      <c r="S772" s="4">
        <v>3000</v>
      </c>
      <c r="T772">
        <v>3000</v>
      </c>
      <c r="U772">
        <v>3000</v>
      </c>
      <c r="V772">
        <v>0</v>
      </c>
      <c r="W772">
        <v>17</v>
      </c>
      <c r="X772">
        <v>200</v>
      </c>
      <c r="Y772">
        <v>34</v>
      </c>
      <c r="Z772">
        <v>0</v>
      </c>
      <c r="AA772">
        <v>0</v>
      </c>
      <c r="AB772">
        <v>0</v>
      </c>
      <c r="AC772" t="s">
        <v>57</v>
      </c>
      <c r="AD772">
        <v>0</v>
      </c>
      <c r="AE772">
        <v>0</v>
      </c>
      <c r="AF772">
        <v>0</v>
      </c>
      <c r="AG772">
        <v>0</v>
      </c>
      <c r="AH772">
        <v>6000</v>
      </c>
      <c r="AI772">
        <v>644</v>
      </c>
      <c r="AJ772">
        <v>0</v>
      </c>
      <c r="AK772">
        <v>0</v>
      </c>
      <c r="AL772">
        <v>420</v>
      </c>
      <c r="AM772">
        <v>6644</v>
      </c>
      <c r="AN772">
        <v>644</v>
      </c>
      <c r="AO772" t="s">
        <v>2570</v>
      </c>
      <c r="AP772" t="s">
        <v>1630</v>
      </c>
      <c r="AQ772" t="s">
        <v>81</v>
      </c>
      <c r="AR772" t="s">
        <v>61</v>
      </c>
      <c r="AS772" t="s">
        <v>62</v>
      </c>
      <c r="AT772">
        <v>1807</v>
      </c>
      <c r="AV772" s="3">
        <v>44302.576388888891</v>
      </c>
    </row>
    <row r="773" spans="1:48" x14ac:dyDescent="0.3">
      <c r="A773" t="s">
        <v>2833</v>
      </c>
      <c r="B773" t="s">
        <v>50</v>
      </c>
      <c r="E773" s="2">
        <v>781620716514</v>
      </c>
      <c r="F773" t="s">
        <v>625</v>
      </c>
      <c r="G773" t="s">
        <v>52</v>
      </c>
      <c r="H773" t="s">
        <v>2834</v>
      </c>
      <c r="I773" t="s">
        <v>2828</v>
      </c>
      <c r="J773" s="3">
        <v>44298.824305555558</v>
      </c>
      <c r="K773" t="s">
        <v>2835</v>
      </c>
      <c r="M773" t="s">
        <v>330</v>
      </c>
      <c r="P773">
        <v>80</v>
      </c>
      <c r="Q773">
        <v>30</v>
      </c>
      <c r="R773">
        <v>100</v>
      </c>
      <c r="S773" s="4">
        <v>3000</v>
      </c>
      <c r="T773">
        <v>5000</v>
      </c>
      <c r="U773">
        <v>5000</v>
      </c>
      <c r="V773">
        <v>0</v>
      </c>
      <c r="W773">
        <v>17</v>
      </c>
      <c r="X773">
        <v>100</v>
      </c>
      <c r="Y773">
        <v>17</v>
      </c>
      <c r="Z773">
        <v>0</v>
      </c>
      <c r="AA773">
        <v>0</v>
      </c>
      <c r="AB773">
        <v>0</v>
      </c>
      <c r="AC773" t="s">
        <v>57</v>
      </c>
      <c r="AD773">
        <v>0</v>
      </c>
      <c r="AE773">
        <v>0</v>
      </c>
      <c r="AF773">
        <v>0</v>
      </c>
      <c r="AG773">
        <v>0</v>
      </c>
      <c r="AH773">
        <v>3000</v>
      </c>
      <c r="AI773">
        <v>334</v>
      </c>
      <c r="AJ773">
        <v>0</v>
      </c>
      <c r="AK773">
        <v>0</v>
      </c>
      <c r="AL773">
        <v>210</v>
      </c>
      <c r="AM773">
        <v>3334</v>
      </c>
      <c r="AN773">
        <v>334</v>
      </c>
      <c r="AO773" t="s">
        <v>2570</v>
      </c>
      <c r="AP773" t="s">
        <v>1630</v>
      </c>
      <c r="AQ773" t="s">
        <v>81</v>
      </c>
      <c r="AR773" t="s">
        <v>61</v>
      </c>
      <c r="AS773" t="s">
        <v>62</v>
      </c>
      <c r="AT773">
        <v>1807</v>
      </c>
      <c r="AV773" s="3">
        <v>44302.57708333333</v>
      </c>
    </row>
    <row r="774" spans="1:48" x14ac:dyDescent="0.3">
      <c r="A774" t="s">
        <v>2836</v>
      </c>
      <c r="B774" t="s">
        <v>50</v>
      </c>
      <c r="E774" s="2">
        <v>781622191158</v>
      </c>
      <c r="F774" t="s">
        <v>625</v>
      </c>
      <c r="G774" t="s">
        <v>52</v>
      </c>
      <c r="H774" t="s">
        <v>2837</v>
      </c>
      <c r="I774" t="s">
        <v>2828</v>
      </c>
      <c r="J774" s="3">
        <v>44299.367361111108</v>
      </c>
      <c r="K774" t="s">
        <v>2838</v>
      </c>
      <c r="M774" t="s">
        <v>56</v>
      </c>
      <c r="P774">
        <v>50</v>
      </c>
      <c r="Q774">
        <v>50</v>
      </c>
      <c r="R774">
        <v>4</v>
      </c>
      <c r="S774" s="4">
        <v>200</v>
      </c>
      <c r="T774">
        <v>0</v>
      </c>
      <c r="U774">
        <v>0</v>
      </c>
      <c r="V774">
        <v>0</v>
      </c>
      <c r="W774">
        <v>0.68</v>
      </c>
      <c r="X774">
        <v>4</v>
      </c>
      <c r="Y774">
        <v>0.68</v>
      </c>
      <c r="Z774">
        <v>0</v>
      </c>
      <c r="AA774">
        <v>0</v>
      </c>
      <c r="AB774">
        <v>0</v>
      </c>
      <c r="AC774" t="s">
        <v>57</v>
      </c>
      <c r="AD774">
        <v>0</v>
      </c>
      <c r="AE774">
        <v>0</v>
      </c>
      <c r="AF774">
        <v>5000</v>
      </c>
      <c r="AG774">
        <v>0</v>
      </c>
      <c r="AH774">
        <v>150</v>
      </c>
      <c r="AI774">
        <v>80</v>
      </c>
      <c r="AJ774">
        <v>0</v>
      </c>
      <c r="AK774">
        <v>0</v>
      </c>
      <c r="AL774">
        <v>14</v>
      </c>
      <c r="AM774">
        <v>230</v>
      </c>
      <c r="AN774">
        <v>80</v>
      </c>
      <c r="AO774" t="s">
        <v>2839</v>
      </c>
      <c r="AP774" t="s">
        <v>234</v>
      </c>
      <c r="AQ774" t="s">
        <v>156</v>
      </c>
      <c r="AR774" t="s">
        <v>156</v>
      </c>
      <c r="AS774" t="s">
        <v>62</v>
      </c>
      <c r="AT774">
        <v>1400</v>
      </c>
      <c r="AV774" s="3">
        <v>44303.604166666664</v>
      </c>
    </row>
    <row r="775" spans="1:48" x14ac:dyDescent="0.3">
      <c r="A775" t="s">
        <v>2840</v>
      </c>
      <c r="B775" t="s">
        <v>50</v>
      </c>
      <c r="E775" s="2">
        <v>781623067674</v>
      </c>
      <c r="F775" t="s">
        <v>625</v>
      </c>
      <c r="G775" t="s">
        <v>52</v>
      </c>
      <c r="H775" t="s">
        <v>2841</v>
      </c>
      <c r="I775" t="s">
        <v>2828</v>
      </c>
      <c r="J775" s="3">
        <v>44299.575694444444</v>
      </c>
      <c r="K775" t="s">
        <v>2842</v>
      </c>
      <c r="M775" t="s">
        <v>85</v>
      </c>
      <c r="P775">
        <v>50</v>
      </c>
      <c r="Q775">
        <v>50</v>
      </c>
      <c r="R775">
        <v>2</v>
      </c>
      <c r="S775" s="4">
        <v>100</v>
      </c>
      <c r="T775">
        <v>0</v>
      </c>
      <c r="U775">
        <v>0</v>
      </c>
      <c r="V775">
        <v>0</v>
      </c>
      <c r="W775">
        <v>0.34</v>
      </c>
      <c r="X775">
        <v>5</v>
      </c>
      <c r="Y775">
        <v>0.85</v>
      </c>
      <c r="Z775">
        <v>0</v>
      </c>
      <c r="AA775">
        <v>0</v>
      </c>
      <c r="AB775">
        <v>0</v>
      </c>
      <c r="AC775" t="s">
        <v>57</v>
      </c>
      <c r="AD775">
        <v>0</v>
      </c>
      <c r="AE775">
        <v>0</v>
      </c>
      <c r="AF775">
        <v>0</v>
      </c>
      <c r="AG775">
        <v>0</v>
      </c>
      <c r="AH775">
        <v>250</v>
      </c>
      <c r="AI775">
        <v>30</v>
      </c>
      <c r="AJ775">
        <v>50</v>
      </c>
      <c r="AK775">
        <v>0</v>
      </c>
      <c r="AL775">
        <v>18</v>
      </c>
      <c r="AM775">
        <v>280</v>
      </c>
      <c r="AN775">
        <v>80</v>
      </c>
      <c r="AO775" t="s">
        <v>828</v>
      </c>
      <c r="AP775" t="s">
        <v>829</v>
      </c>
      <c r="AQ775" t="s">
        <v>95</v>
      </c>
      <c r="AR775" t="s">
        <v>75</v>
      </c>
      <c r="AS775" t="s">
        <v>62</v>
      </c>
      <c r="AT775">
        <v>3000</v>
      </c>
      <c r="AU775" t="s">
        <v>2843</v>
      </c>
      <c r="AV775" s="3">
        <v>44302.70208333333</v>
      </c>
    </row>
    <row r="776" spans="1:48" x14ac:dyDescent="0.3">
      <c r="A776" t="s">
        <v>2840</v>
      </c>
      <c r="B776" t="s">
        <v>50</v>
      </c>
      <c r="E776" s="2">
        <v>781623067674</v>
      </c>
      <c r="F776" t="s">
        <v>625</v>
      </c>
      <c r="G776" t="s">
        <v>52</v>
      </c>
      <c r="H776" t="s">
        <v>2841</v>
      </c>
      <c r="I776" t="s">
        <v>2828</v>
      </c>
      <c r="J776" s="3">
        <v>44299.575694444444</v>
      </c>
      <c r="K776" t="s">
        <v>2842</v>
      </c>
      <c r="M776" t="s">
        <v>191</v>
      </c>
      <c r="P776">
        <v>50</v>
      </c>
      <c r="Q776">
        <v>50</v>
      </c>
      <c r="R776">
        <v>3</v>
      </c>
      <c r="S776" s="4">
        <v>150</v>
      </c>
      <c r="T776">
        <v>0</v>
      </c>
      <c r="U776">
        <v>0</v>
      </c>
      <c r="V776">
        <v>0</v>
      </c>
      <c r="W776">
        <v>0.51</v>
      </c>
      <c r="X776">
        <v>5</v>
      </c>
      <c r="Y776">
        <v>0.85</v>
      </c>
      <c r="Z776">
        <v>0</v>
      </c>
      <c r="AA776">
        <v>0</v>
      </c>
      <c r="AB776">
        <v>0</v>
      </c>
      <c r="AC776" t="s">
        <v>57</v>
      </c>
      <c r="AD776">
        <v>0</v>
      </c>
      <c r="AE776">
        <v>0</v>
      </c>
      <c r="AF776">
        <v>0</v>
      </c>
      <c r="AG776">
        <v>0</v>
      </c>
      <c r="AH776">
        <v>250</v>
      </c>
      <c r="AI776">
        <v>30</v>
      </c>
      <c r="AJ776">
        <v>50</v>
      </c>
      <c r="AK776">
        <v>0</v>
      </c>
      <c r="AL776">
        <v>18</v>
      </c>
      <c r="AM776">
        <v>280</v>
      </c>
      <c r="AN776">
        <v>80</v>
      </c>
      <c r="AO776" t="s">
        <v>828</v>
      </c>
      <c r="AP776" t="s">
        <v>829</v>
      </c>
      <c r="AQ776" t="s">
        <v>95</v>
      </c>
      <c r="AR776" t="s">
        <v>75</v>
      </c>
      <c r="AS776" t="s">
        <v>62</v>
      </c>
      <c r="AT776">
        <v>3000</v>
      </c>
      <c r="AU776" t="s">
        <v>2843</v>
      </c>
      <c r="AV776" s="3">
        <v>44302.70208333333</v>
      </c>
    </row>
    <row r="777" spans="1:48" x14ac:dyDescent="0.3">
      <c r="A777" t="s">
        <v>2844</v>
      </c>
      <c r="B777" t="s">
        <v>50</v>
      </c>
      <c r="E777" s="2">
        <v>781631009581</v>
      </c>
      <c r="F777" t="s">
        <v>625</v>
      </c>
      <c r="G777" t="s">
        <v>52</v>
      </c>
      <c r="H777" t="s">
        <v>2845</v>
      </c>
      <c r="I777" t="s">
        <v>2846</v>
      </c>
      <c r="J777" s="3">
        <v>44300.045138888891</v>
      </c>
      <c r="K777" t="s">
        <v>2847</v>
      </c>
      <c r="M777" t="s">
        <v>191</v>
      </c>
      <c r="P777">
        <v>50</v>
      </c>
      <c r="Q777">
        <v>50</v>
      </c>
      <c r="R777">
        <v>1</v>
      </c>
      <c r="S777" s="4">
        <v>50</v>
      </c>
      <c r="T777">
        <v>0</v>
      </c>
      <c r="U777">
        <v>0</v>
      </c>
      <c r="V777">
        <v>0</v>
      </c>
      <c r="W777">
        <v>0.17</v>
      </c>
      <c r="X777">
        <v>3</v>
      </c>
      <c r="Y777">
        <v>0.51</v>
      </c>
      <c r="Z777">
        <v>0</v>
      </c>
      <c r="AA777">
        <v>0</v>
      </c>
      <c r="AB777">
        <v>0</v>
      </c>
      <c r="AC777" t="s">
        <v>57</v>
      </c>
      <c r="AD777">
        <v>0</v>
      </c>
      <c r="AE777">
        <v>0</v>
      </c>
      <c r="AF777">
        <v>0</v>
      </c>
      <c r="AG777">
        <v>0</v>
      </c>
      <c r="AH777">
        <v>150</v>
      </c>
      <c r="AI777">
        <v>80</v>
      </c>
      <c r="AJ777">
        <v>0</v>
      </c>
      <c r="AK777">
        <v>0</v>
      </c>
      <c r="AL777">
        <v>11</v>
      </c>
      <c r="AM777">
        <v>230</v>
      </c>
      <c r="AN777">
        <v>80</v>
      </c>
      <c r="AO777" t="s">
        <v>1613</v>
      </c>
      <c r="AP777" t="s">
        <v>1614</v>
      </c>
      <c r="AQ777" t="s">
        <v>81</v>
      </c>
      <c r="AR777" t="s">
        <v>61</v>
      </c>
      <c r="AS777" t="s">
        <v>62</v>
      </c>
      <c r="AT777">
        <v>1900</v>
      </c>
      <c r="AV777" s="3">
        <v>44309.207638888889</v>
      </c>
    </row>
    <row r="778" spans="1:48" x14ac:dyDescent="0.3">
      <c r="A778" t="s">
        <v>2844</v>
      </c>
      <c r="B778" t="s">
        <v>50</v>
      </c>
      <c r="E778" s="2">
        <v>781631009581</v>
      </c>
      <c r="F778" t="s">
        <v>625</v>
      </c>
      <c r="G778" t="s">
        <v>52</v>
      </c>
      <c r="H778" t="s">
        <v>2845</v>
      </c>
      <c r="I778" t="s">
        <v>2846</v>
      </c>
      <c r="J778" s="3">
        <v>44300.045138888891</v>
      </c>
      <c r="K778" t="s">
        <v>2847</v>
      </c>
      <c r="M778" t="s">
        <v>56</v>
      </c>
      <c r="P778">
        <v>50</v>
      </c>
      <c r="Q778">
        <v>50</v>
      </c>
      <c r="R778">
        <v>2</v>
      </c>
      <c r="S778" s="4">
        <v>100</v>
      </c>
      <c r="T778">
        <v>0</v>
      </c>
      <c r="U778">
        <v>0</v>
      </c>
      <c r="V778">
        <v>0</v>
      </c>
      <c r="W778">
        <v>0.34</v>
      </c>
      <c r="X778">
        <v>3</v>
      </c>
      <c r="Y778">
        <v>0.51</v>
      </c>
      <c r="Z778">
        <v>0</v>
      </c>
      <c r="AA778">
        <v>0</v>
      </c>
      <c r="AB778">
        <v>0</v>
      </c>
      <c r="AC778" t="s">
        <v>57</v>
      </c>
      <c r="AD778">
        <v>0</v>
      </c>
      <c r="AE778">
        <v>0</v>
      </c>
      <c r="AF778">
        <v>0</v>
      </c>
      <c r="AG778">
        <v>0</v>
      </c>
      <c r="AH778">
        <v>150</v>
      </c>
      <c r="AI778">
        <v>80</v>
      </c>
      <c r="AJ778">
        <v>0</v>
      </c>
      <c r="AK778">
        <v>0</v>
      </c>
      <c r="AL778">
        <v>11</v>
      </c>
      <c r="AM778">
        <v>230</v>
      </c>
      <c r="AN778">
        <v>80</v>
      </c>
      <c r="AO778" t="s">
        <v>1613</v>
      </c>
      <c r="AP778" t="s">
        <v>1614</v>
      </c>
      <c r="AQ778" t="s">
        <v>81</v>
      </c>
      <c r="AR778" t="s">
        <v>61</v>
      </c>
      <c r="AS778" t="s">
        <v>62</v>
      </c>
      <c r="AT778">
        <v>1900</v>
      </c>
      <c r="AV778" s="3">
        <v>44309.207638888889</v>
      </c>
    </row>
    <row r="779" spans="1:48" x14ac:dyDescent="0.3">
      <c r="A779" t="s">
        <v>2848</v>
      </c>
      <c r="B779" t="s">
        <v>50</v>
      </c>
      <c r="E779" s="2">
        <v>781631005992</v>
      </c>
      <c r="F779" t="s">
        <v>625</v>
      </c>
      <c r="G779" t="s">
        <v>52</v>
      </c>
      <c r="H779" t="s">
        <v>2849</v>
      </c>
      <c r="I779" t="s">
        <v>2846</v>
      </c>
      <c r="J779" s="3">
        <v>44300.874305555553</v>
      </c>
      <c r="K779" t="s">
        <v>2850</v>
      </c>
      <c r="M779" t="s">
        <v>56</v>
      </c>
      <c r="P779">
        <v>50</v>
      </c>
      <c r="Q779">
        <v>50</v>
      </c>
      <c r="R779">
        <v>2</v>
      </c>
      <c r="S779" s="4">
        <v>100</v>
      </c>
      <c r="T779">
        <v>0</v>
      </c>
      <c r="U779">
        <v>0</v>
      </c>
      <c r="V779">
        <v>0</v>
      </c>
      <c r="W779">
        <v>0.34</v>
      </c>
      <c r="X779">
        <v>2</v>
      </c>
      <c r="Y779">
        <v>0.34</v>
      </c>
      <c r="Z779">
        <v>0</v>
      </c>
      <c r="AA779">
        <v>0</v>
      </c>
      <c r="AB779">
        <v>0</v>
      </c>
      <c r="AC779" t="s">
        <v>57</v>
      </c>
      <c r="AD779">
        <v>0</v>
      </c>
      <c r="AE779">
        <v>0</v>
      </c>
      <c r="AF779">
        <v>0</v>
      </c>
      <c r="AG779">
        <v>0</v>
      </c>
      <c r="AH779">
        <v>100</v>
      </c>
      <c r="AI779">
        <v>80</v>
      </c>
      <c r="AJ779">
        <v>0</v>
      </c>
      <c r="AK779">
        <v>0</v>
      </c>
      <c r="AL779">
        <v>7</v>
      </c>
      <c r="AM779">
        <v>180</v>
      </c>
      <c r="AN779">
        <v>80</v>
      </c>
      <c r="AO779" t="s">
        <v>2851</v>
      </c>
      <c r="AP779" t="s">
        <v>193</v>
      </c>
      <c r="AQ779" t="s">
        <v>156</v>
      </c>
      <c r="AR779" t="s">
        <v>156</v>
      </c>
      <c r="AS779" t="s">
        <v>62</v>
      </c>
      <c r="AT779">
        <v>1610</v>
      </c>
      <c r="AV779" s="3">
        <v>44304.682638888888</v>
      </c>
    </row>
    <row r="780" spans="1:48" x14ac:dyDescent="0.3">
      <c r="A780" t="s">
        <v>2852</v>
      </c>
      <c r="B780" t="s">
        <v>50</v>
      </c>
      <c r="E780" s="2">
        <v>781631002201</v>
      </c>
      <c r="F780" t="s">
        <v>625</v>
      </c>
      <c r="G780" t="s">
        <v>52</v>
      </c>
      <c r="H780" t="s">
        <v>2853</v>
      </c>
      <c r="I780" t="s">
        <v>2846</v>
      </c>
      <c r="J780" s="3">
        <v>44301.043055555558</v>
      </c>
      <c r="K780" t="s">
        <v>2854</v>
      </c>
      <c r="M780" t="s">
        <v>56</v>
      </c>
      <c r="P780">
        <v>50</v>
      </c>
      <c r="Q780">
        <v>50</v>
      </c>
      <c r="R780">
        <v>2</v>
      </c>
      <c r="S780" s="4">
        <v>100</v>
      </c>
      <c r="T780">
        <v>0</v>
      </c>
      <c r="U780">
        <v>0</v>
      </c>
      <c r="V780">
        <v>0</v>
      </c>
      <c r="W780">
        <v>0.34</v>
      </c>
      <c r="X780">
        <v>2</v>
      </c>
      <c r="Y780">
        <v>0.34</v>
      </c>
      <c r="Z780">
        <v>0</v>
      </c>
      <c r="AA780">
        <v>0</v>
      </c>
      <c r="AB780">
        <v>0</v>
      </c>
      <c r="AC780" t="s">
        <v>57</v>
      </c>
      <c r="AD780">
        <v>0</v>
      </c>
      <c r="AE780">
        <v>0</v>
      </c>
      <c r="AF780">
        <v>0</v>
      </c>
      <c r="AG780">
        <v>0</v>
      </c>
      <c r="AH780">
        <v>100</v>
      </c>
      <c r="AI780">
        <v>40</v>
      </c>
      <c r="AJ780">
        <v>40</v>
      </c>
      <c r="AK780">
        <v>0</v>
      </c>
      <c r="AL780">
        <v>7</v>
      </c>
      <c r="AM780">
        <v>140</v>
      </c>
      <c r="AN780">
        <v>80</v>
      </c>
      <c r="AO780" t="s">
        <v>1835</v>
      </c>
      <c r="AP780" t="s">
        <v>893</v>
      </c>
      <c r="AQ780" t="s">
        <v>156</v>
      </c>
      <c r="AR780" t="s">
        <v>156</v>
      </c>
      <c r="AS780" t="s">
        <v>62</v>
      </c>
      <c r="AT780">
        <v>1772</v>
      </c>
      <c r="AV780" s="3">
        <v>44304.570138888892</v>
      </c>
    </row>
    <row r="781" spans="1:48" x14ac:dyDescent="0.3">
      <c r="A781" t="s">
        <v>2855</v>
      </c>
      <c r="B781" t="s">
        <v>50</v>
      </c>
      <c r="E781" s="2">
        <v>781637239733</v>
      </c>
      <c r="F781" t="s">
        <v>625</v>
      </c>
      <c r="G781" t="s">
        <v>52</v>
      </c>
      <c r="H781" t="s">
        <v>2856</v>
      </c>
      <c r="I781" t="s">
        <v>2846</v>
      </c>
      <c r="J781" s="3">
        <v>44301.444444444445</v>
      </c>
      <c r="K781" t="s">
        <v>2857</v>
      </c>
      <c r="M781" t="s">
        <v>56</v>
      </c>
      <c r="P781">
        <v>50</v>
      </c>
      <c r="Q781">
        <v>50</v>
      </c>
      <c r="R781">
        <v>2</v>
      </c>
      <c r="S781" s="4">
        <v>100</v>
      </c>
      <c r="T781">
        <v>0</v>
      </c>
      <c r="U781">
        <v>0</v>
      </c>
      <c r="V781">
        <v>0</v>
      </c>
      <c r="W781">
        <v>0.34</v>
      </c>
      <c r="X781">
        <v>2</v>
      </c>
      <c r="Y781">
        <v>0.34</v>
      </c>
      <c r="Z781">
        <v>0</v>
      </c>
      <c r="AA781">
        <v>0</v>
      </c>
      <c r="AB781">
        <v>0</v>
      </c>
      <c r="AC781" t="s">
        <v>57</v>
      </c>
      <c r="AD781">
        <v>0</v>
      </c>
      <c r="AE781">
        <v>0</v>
      </c>
      <c r="AF781">
        <v>0</v>
      </c>
      <c r="AG781">
        <v>0</v>
      </c>
      <c r="AH781">
        <v>100</v>
      </c>
      <c r="AI781">
        <v>30</v>
      </c>
      <c r="AJ781">
        <v>50</v>
      </c>
      <c r="AK781">
        <v>0</v>
      </c>
      <c r="AL781">
        <v>7</v>
      </c>
      <c r="AM781">
        <v>130</v>
      </c>
      <c r="AN781">
        <v>80</v>
      </c>
      <c r="AO781" t="s">
        <v>2858</v>
      </c>
      <c r="AP781" t="s">
        <v>2859</v>
      </c>
      <c r="AQ781" t="s">
        <v>95</v>
      </c>
      <c r="AR781" t="s">
        <v>75</v>
      </c>
      <c r="AS781" t="s">
        <v>62</v>
      </c>
      <c r="AT781">
        <v>3016</v>
      </c>
      <c r="AU781" t="s">
        <v>2860</v>
      </c>
      <c r="AV781" s="3">
        <v>44305.55</v>
      </c>
    </row>
    <row r="782" spans="1:48" x14ac:dyDescent="0.3">
      <c r="A782" t="s">
        <v>2861</v>
      </c>
      <c r="B782" t="s">
        <v>50</v>
      </c>
      <c r="E782" s="2">
        <v>781659652319</v>
      </c>
      <c r="F782" t="s">
        <v>625</v>
      </c>
      <c r="G782" t="s">
        <v>52</v>
      </c>
      <c r="H782" t="s">
        <v>2862</v>
      </c>
      <c r="I782" t="s">
        <v>2863</v>
      </c>
      <c r="J782" s="3">
        <v>44303.904861111114</v>
      </c>
      <c r="K782" t="s">
        <v>2864</v>
      </c>
      <c r="M782" t="s">
        <v>1911</v>
      </c>
      <c r="O782" t="s">
        <v>1286</v>
      </c>
      <c r="P782">
        <v>250</v>
      </c>
      <c r="Q782">
        <v>250</v>
      </c>
      <c r="R782">
        <v>4</v>
      </c>
      <c r="S782" s="4">
        <v>1000</v>
      </c>
      <c r="T782">
        <v>0</v>
      </c>
      <c r="U782">
        <v>0</v>
      </c>
      <c r="V782">
        <v>0</v>
      </c>
      <c r="W782">
        <v>5.2</v>
      </c>
      <c r="X782">
        <v>4</v>
      </c>
      <c r="Y782">
        <v>5.2</v>
      </c>
      <c r="Z782">
        <v>0</v>
      </c>
      <c r="AA782">
        <v>0</v>
      </c>
      <c r="AB782">
        <v>0</v>
      </c>
      <c r="AC782" t="s">
        <v>57</v>
      </c>
      <c r="AD782">
        <v>0</v>
      </c>
      <c r="AE782">
        <v>0</v>
      </c>
      <c r="AF782">
        <v>0</v>
      </c>
      <c r="AG782">
        <v>0</v>
      </c>
      <c r="AH782">
        <v>1000</v>
      </c>
      <c r="AI782">
        <v>118</v>
      </c>
      <c r="AJ782">
        <v>40</v>
      </c>
      <c r="AK782">
        <v>0</v>
      </c>
      <c r="AL782">
        <v>70</v>
      </c>
      <c r="AM782">
        <v>1118</v>
      </c>
      <c r="AN782">
        <v>158</v>
      </c>
      <c r="AO782" t="s">
        <v>317</v>
      </c>
      <c r="AP782" t="s">
        <v>318</v>
      </c>
      <c r="AQ782" t="s">
        <v>156</v>
      </c>
      <c r="AR782" t="s">
        <v>156</v>
      </c>
      <c r="AS782" t="s">
        <v>62</v>
      </c>
      <c r="AT782">
        <v>1126</v>
      </c>
      <c r="AV782" s="3">
        <v>44316.341666666667</v>
      </c>
    </row>
    <row r="783" spans="1:48" x14ac:dyDescent="0.3">
      <c r="A783" t="s">
        <v>2865</v>
      </c>
      <c r="B783" t="s">
        <v>50</v>
      </c>
      <c r="E783" s="2">
        <v>781659650473</v>
      </c>
      <c r="F783" t="s">
        <v>625</v>
      </c>
      <c r="G783" t="s">
        <v>52</v>
      </c>
      <c r="H783" t="s">
        <v>2866</v>
      </c>
      <c r="I783" t="s">
        <v>2863</v>
      </c>
      <c r="J783" s="3">
        <v>44305.03402777778</v>
      </c>
      <c r="K783" t="s">
        <v>2867</v>
      </c>
      <c r="M783" t="s">
        <v>56</v>
      </c>
      <c r="P783">
        <v>50</v>
      </c>
      <c r="Q783">
        <v>50</v>
      </c>
      <c r="R783">
        <v>3</v>
      </c>
      <c r="S783" s="4">
        <v>150</v>
      </c>
      <c r="T783">
        <v>0</v>
      </c>
      <c r="U783">
        <v>0</v>
      </c>
      <c r="V783">
        <v>0</v>
      </c>
      <c r="W783">
        <v>0.51</v>
      </c>
      <c r="X783">
        <v>3</v>
      </c>
      <c r="Y783">
        <v>0.51</v>
      </c>
      <c r="Z783">
        <v>0</v>
      </c>
      <c r="AA783">
        <v>0</v>
      </c>
      <c r="AB783">
        <v>0</v>
      </c>
      <c r="AC783" t="s">
        <v>57</v>
      </c>
      <c r="AD783">
        <v>0</v>
      </c>
      <c r="AE783">
        <v>0</v>
      </c>
      <c r="AF783">
        <v>0</v>
      </c>
      <c r="AG783">
        <v>0</v>
      </c>
      <c r="AH783">
        <v>150</v>
      </c>
      <c r="AI783">
        <v>83</v>
      </c>
      <c r="AJ783">
        <v>0</v>
      </c>
      <c r="AK783">
        <v>0</v>
      </c>
      <c r="AL783">
        <v>11</v>
      </c>
      <c r="AM783">
        <v>233</v>
      </c>
      <c r="AN783">
        <v>83</v>
      </c>
      <c r="AO783" t="s">
        <v>1544</v>
      </c>
      <c r="AP783" t="s">
        <v>1545</v>
      </c>
      <c r="AQ783" t="s">
        <v>651</v>
      </c>
      <c r="AR783" t="s">
        <v>75</v>
      </c>
      <c r="AS783" t="s">
        <v>62</v>
      </c>
      <c r="AT783">
        <v>2205</v>
      </c>
      <c r="AV783" s="3">
        <v>44309.670138888891</v>
      </c>
    </row>
    <row r="784" spans="1:48" x14ac:dyDescent="0.3">
      <c r="A784" t="s">
        <v>2868</v>
      </c>
      <c r="B784" t="s">
        <v>50</v>
      </c>
      <c r="E784" s="2">
        <v>781662948755</v>
      </c>
      <c r="F784" t="s">
        <v>625</v>
      </c>
      <c r="G784" t="s">
        <v>52</v>
      </c>
      <c r="H784" t="s">
        <v>2869</v>
      </c>
      <c r="I784" t="s">
        <v>2863</v>
      </c>
      <c r="J784" s="3">
        <v>44305.648611111108</v>
      </c>
      <c r="K784" t="s">
        <v>2870</v>
      </c>
      <c r="M784" t="s">
        <v>56</v>
      </c>
      <c r="P784">
        <v>50</v>
      </c>
      <c r="Q784">
        <v>50</v>
      </c>
      <c r="R784">
        <v>2</v>
      </c>
      <c r="S784" s="4">
        <v>100</v>
      </c>
      <c r="T784">
        <v>0</v>
      </c>
      <c r="U784">
        <v>0</v>
      </c>
      <c r="V784">
        <v>0</v>
      </c>
      <c r="W784">
        <v>0.34</v>
      </c>
      <c r="X784">
        <v>2</v>
      </c>
      <c r="Y784">
        <v>0.34</v>
      </c>
      <c r="Z784">
        <v>0</v>
      </c>
      <c r="AA784">
        <v>0</v>
      </c>
      <c r="AB784">
        <v>0</v>
      </c>
      <c r="AC784" t="s">
        <v>57</v>
      </c>
      <c r="AD784">
        <v>0</v>
      </c>
      <c r="AE784">
        <v>0</v>
      </c>
      <c r="AF784">
        <v>0</v>
      </c>
      <c r="AG784">
        <v>0</v>
      </c>
      <c r="AH784">
        <v>100</v>
      </c>
      <c r="AI784">
        <v>80</v>
      </c>
      <c r="AJ784">
        <v>0</v>
      </c>
      <c r="AK784">
        <v>0</v>
      </c>
      <c r="AL784">
        <v>7</v>
      </c>
      <c r="AM784">
        <v>180</v>
      </c>
      <c r="AN784">
        <v>80</v>
      </c>
      <c r="AO784" t="s">
        <v>1235</v>
      </c>
      <c r="AP784" t="s">
        <v>1614</v>
      </c>
      <c r="AQ784" t="s">
        <v>81</v>
      </c>
      <c r="AR784" t="s">
        <v>61</v>
      </c>
      <c r="AS784" t="s">
        <v>62</v>
      </c>
      <c r="AT784">
        <v>1900</v>
      </c>
      <c r="AV784" s="3">
        <v>44316.386805555558</v>
      </c>
    </row>
    <row r="785" spans="1:48" x14ac:dyDescent="0.3">
      <c r="A785" t="s">
        <v>2871</v>
      </c>
      <c r="B785" t="s">
        <v>50</v>
      </c>
      <c r="E785" s="2">
        <v>781662947997</v>
      </c>
      <c r="F785" t="s">
        <v>625</v>
      </c>
      <c r="G785" t="s">
        <v>52</v>
      </c>
      <c r="H785" t="s">
        <v>2872</v>
      </c>
      <c r="I785" t="s">
        <v>2863</v>
      </c>
      <c r="J785" s="3">
        <v>44305.929861111108</v>
      </c>
      <c r="K785" t="s">
        <v>2873</v>
      </c>
      <c r="M785" t="s">
        <v>191</v>
      </c>
      <c r="P785">
        <v>50</v>
      </c>
      <c r="Q785">
        <v>50</v>
      </c>
      <c r="R785">
        <v>2</v>
      </c>
      <c r="S785" s="4">
        <v>100</v>
      </c>
      <c r="T785">
        <v>0</v>
      </c>
      <c r="U785">
        <v>0</v>
      </c>
      <c r="V785">
        <v>0</v>
      </c>
      <c r="W785">
        <v>0.34</v>
      </c>
      <c r="X785">
        <v>2</v>
      </c>
      <c r="Y785">
        <v>0.34</v>
      </c>
      <c r="Z785">
        <v>0</v>
      </c>
      <c r="AA785">
        <v>0</v>
      </c>
      <c r="AB785">
        <v>0</v>
      </c>
      <c r="AC785" t="s">
        <v>57</v>
      </c>
      <c r="AD785">
        <v>0</v>
      </c>
      <c r="AE785">
        <v>0</v>
      </c>
      <c r="AF785">
        <v>0</v>
      </c>
      <c r="AG785">
        <v>0</v>
      </c>
      <c r="AH785">
        <v>100</v>
      </c>
      <c r="AI785">
        <v>80</v>
      </c>
      <c r="AJ785">
        <v>0</v>
      </c>
      <c r="AK785">
        <v>0</v>
      </c>
      <c r="AL785">
        <v>7</v>
      </c>
      <c r="AM785">
        <v>180</v>
      </c>
      <c r="AN785">
        <v>80</v>
      </c>
      <c r="AO785" t="s">
        <v>2874</v>
      </c>
      <c r="AP785" t="s">
        <v>94</v>
      </c>
      <c r="AQ785" t="s">
        <v>95</v>
      </c>
      <c r="AR785" t="s">
        <v>75</v>
      </c>
      <c r="AS785" t="s">
        <v>62</v>
      </c>
      <c r="AT785">
        <v>3023</v>
      </c>
      <c r="AV785" s="3">
        <v>44309.865277777775</v>
      </c>
    </row>
    <row r="786" spans="1:48" x14ac:dyDescent="0.3">
      <c r="A786" t="s">
        <v>2875</v>
      </c>
      <c r="B786" t="s">
        <v>50</v>
      </c>
      <c r="E786" s="2">
        <v>770192813580</v>
      </c>
      <c r="F786" t="s">
        <v>625</v>
      </c>
      <c r="G786" t="s">
        <v>295</v>
      </c>
      <c r="H786" t="s">
        <v>2876</v>
      </c>
      <c r="I786" t="s">
        <v>2863</v>
      </c>
      <c r="J786" s="3">
        <v>44306.511805555558</v>
      </c>
      <c r="K786" t="s">
        <v>2877</v>
      </c>
      <c r="M786" t="s">
        <v>56</v>
      </c>
      <c r="P786">
        <v>50</v>
      </c>
      <c r="Q786">
        <v>50</v>
      </c>
      <c r="R786">
        <v>10</v>
      </c>
      <c r="S786" s="4">
        <v>500</v>
      </c>
      <c r="T786">
        <v>0</v>
      </c>
      <c r="U786">
        <v>0</v>
      </c>
      <c r="V786">
        <v>0</v>
      </c>
      <c r="W786">
        <v>1.7</v>
      </c>
      <c r="X786">
        <v>10</v>
      </c>
      <c r="Y786">
        <v>1.7</v>
      </c>
      <c r="Z786">
        <v>0</v>
      </c>
      <c r="AA786">
        <v>0</v>
      </c>
      <c r="AB786">
        <v>0</v>
      </c>
      <c r="AC786" t="s">
        <v>57</v>
      </c>
      <c r="AD786">
        <v>0</v>
      </c>
      <c r="AE786">
        <v>0</v>
      </c>
      <c r="AF786">
        <v>6000</v>
      </c>
      <c r="AG786">
        <v>0</v>
      </c>
      <c r="AH786">
        <v>440</v>
      </c>
      <c r="AI786">
        <v>65</v>
      </c>
      <c r="AJ786">
        <v>55</v>
      </c>
      <c r="AK786">
        <v>0</v>
      </c>
      <c r="AL786">
        <v>35</v>
      </c>
      <c r="AM786">
        <v>505</v>
      </c>
      <c r="AN786">
        <v>120</v>
      </c>
      <c r="AO786" t="s">
        <v>2878</v>
      </c>
      <c r="AP786" t="s">
        <v>112</v>
      </c>
      <c r="AQ786" t="s">
        <v>113</v>
      </c>
      <c r="AR786" t="s">
        <v>114</v>
      </c>
      <c r="AS786" t="s">
        <v>62</v>
      </c>
      <c r="AT786">
        <v>8105</v>
      </c>
      <c r="AV786" s="3">
        <v>44320.37777777778</v>
      </c>
    </row>
    <row r="787" spans="1:48" x14ac:dyDescent="0.3">
      <c r="A787" t="s">
        <v>2879</v>
      </c>
      <c r="B787" t="s">
        <v>50</v>
      </c>
      <c r="E787" s="2">
        <v>781664560344</v>
      </c>
      <c r="F787" t="s">
        <v>625</v>
      </c>
      <c r="G787" t="s">
        <v>52</v>
      </c>
      <c r="H787" t="s">
        <v>2880</v>
      </c>
      <c r="I787" t="s">
        <v>2881</v>
      </c>
      <c r="J787" s="3">
        <v>44306.572222222225</v>
      </c>
      <c r="K787" t="s">
        <v>2882</v>
      </c>
      <c r="M787" t="s">
        <v>56</v>
      </c>
      <c r="P787">
        <v>50</v>
      </c>
      <c r="Q787">
        <v>35</v>
      </c>
      <c r="R787">
        <v>29</v>
      </c>
      <c r="S787" s="4">
        <v>1015</v>
      </c>
      <c r="T787">
        <v>435</v>
      </c>
      <c r="U787">
        <v>435</v>
      </c>
      <c r="V787">
        <v>0</v>
      </c>
      <c r="W787">
        <v>4.93</v>
      </c>
      <c r="X787">
        <v>29</v>
      </c>
      <c r="Y787">
        <v>4.93</v>
      </c>
      <c r="Z787">
        <v>0</v>
      </c>
      <c r="AA787">
        <v>0</v>
      </c>
      <c r="AB787">
        <v>0</v>
      </c>
      <c r="AC787" t="s">
        <v>57</v>
      </c>
      <c r="AD787">
        <v>0</v>
      </c>
      <c r="AE787">
        <v>0</v>
      </c>
      <c r="AF787">
        <v>6400</v>
      </c>
      <c r="AG787">
        <v>0</v>
      </c>
      <c r="AH787">
        <v>951</v>
      </c>
      <c r="AI787">
        <v>0</v>
      </c>
      <c r="AJ787">
        <v>100</v>
      </c>
      <c r="AK787">
        <v>0</v>
      </c>
      <c r="AL787">
        <v>71</v>
      </c>
      <c r="AM787">
        <v>951</v>
      </c>
      <c r="AN787">
        <v>100</v>
      </c>
      <c r="AO787" t="s">
        <v>415</v>
      </c>
      <c r="AP787" t="s">
        <v>635</v>
      </c>
      <c r="AQ787" t="s">
        <v>95</v>
      </c>
      <c r="AR787" t="s">
        <v>75</v>
      </c>
      <c r="AS787" t="s">
        <v>62</v>
      </c>
      <c r="AT787">
        <v>3013</v>
      </c>
      <c r="AV787" s="3">
        <v>44309.459722222222</v>
      </c>
    </row>
    <row r="788" spans="1:48" x14ac:dyDescent="0.3">
      <c r="A788" t="s">
        <v>2883</v>
      </c>
      <c r="B788" t="s">
        <v>50</v>
      </c>
      <c r="E788" s="2">
        <v>781664623337</v>
      </c>
      <c r="F788" t="s">
        <v>625</v>
      </c>
      <c r="G788" t="s">
        <v>52</v>
      </c>
      <c r="H788" t="s">
        <v>2884</v>
      </c>
      <c r="I788" t="s">
        <v>2881</v>
      </c>
      <c r="J788" s="3">
        <v>44306.82916666667</v>
      </c>
      <c r="K788" t="s">
        <v>2885</v>
      </c>
      <c r="M788" t="s">
        <v>85</v>
      </c>
      <c r="P788">
        <v>50</v>
      </c>
      <c r="Q788">
        <v>35</v>
      </c>
      <c r="R788">
        <v>6</v>
      </c>
      <c r="S788" s="4">
        <v>210</v>
      </c>
      <c r="T788">
        <v>90</v>
      </c>
      <c r="U788">
        <v>90</v>
      </c>
      <c r="V788">
        <v>0</v>
      </c>
      <c r="W788">
        <v>1.02</v>
      </c>
      <c r="X788">
        <v>29</v>
      </c>
      <c r="Y788">
        <v>4.93</v>
      </c>
      <c r="Z788">
        <v>0</v>
      </c>
      <c r="AA788">
        <v>0</v>
      </c>
      <c r="AB788">
        <v>0</v>
      </c>
      <c r="AC788" t="s">
        <v>57</v>
      </c>
      <c r="AD788">
        <v>0</v>
      </c>
      <c r="AE788">
        <v>0</v>
      </c>
      <c r="AF788">
        <v>4700</v>
      </c>
      <c r="AG788">
        <v>0</v>
      </c>
      <c r="AH788">
        <v>968</v>
      </c>
      <c r="AI788">
        <v>0</v>
      </c>
      <c r="AJ788">
        <v>100</v>
      </c>
      <c r="AK788">
        <v>0</v>
      </c>
      <c r="AL788">
        <v>71</v>
      </c>
      <c r="AM788">
        <v>968</v>
      </c>
      <c r="AN788">
        <v>100</v>
      </c>
      <c r="AO788" t="s">
        <v>415</v>
      </c>
      <c r="AP788" t="s">
        <v>635</v>
      </c>
      <c r="AQ788" t="s">
        <v>95</v>
      </c>
      <c r="AR788" t="s">
        <v>75</v>
      </c>
      <c r="AS788" t="s">
        <v>62</v>
      </c>
      <c r="AT788">
        <v>3013</v>
      </c>
      <c r="AV788" s="3">
        <v>44309.679861111108</v>
      </c>
    </row>
    <row r="789" spans="1:48" x14ac:dyDescent="0.3">
      <c r="A789" t="s">
        <v>2883</v>
      </c>
      <c r="B789" t="s">
        <v>50</v>
      </c>
      <c r="E789" s="2">
        <v>781664623337</v>
      </c>
      <c r="F789" t="s">
        <v>625</v>
      </c>
      <c r="G789" t="s">
        <v>52</v>
      </c>
      <c r="H789" t="s">
        <v>2884</v>
      </c>
      <c r="I789" t="s">
        <v>2881</v>
      </c>
      <c r="J789" s="3">
        <v>44306.82916666667</v>
      </c>
      <c r="K789" t="s">
        <v>2885</v>
      </c>
      <c r="M789" t="s">
        <v>254</v>
      </c>
      <c r="P789">
        <v>80</v>
      </c>
      <c r="Q789">
        <v>35</v>
      </c>
      <c r="R789">
        <v>23</v>
      </c>
      <c r="S789" s="4">
        <v>805</v>
      </c>
      <c r="T789">
        <v>1035</v>
      </c>
      <c r="U789">
        <v>1035</v>
      </c>
      <c r="V789">
        <v>0</v>
      </c>
      <c r="W789">
        <v>3.91</v>
      </c>
      <c r="X789">
        <v>29</v>
      </c>
      <c r="Y789">
        <v>4.93</v>
      </c>
      <c r="Z789">
        <v>0</v>
      </c>
      <c r="AA789">
        <v>0</v>
      </c>
      <c r="AB789">
        <v>0</v>
      </c>
      <c r="AC789" t="s">
        <v>57</v>
      </c>
      <c r="AD789">
        <v>0</v>
      </c>
      <c r="AE789">
        <v>0</v>
      </c>
      <c r="AF789">
        <v>4700</v>
      </c>
      <c r="AG789">
        <v>0</v>
      </c>
      <c r="AH789">
        <v>968</v>
      </c>
      <c r="AI789">
        <v>0</v>
      </c>
      <c r="AJ789">
        <v>100</v>
      </c>
      <c r="AK789">
        <v>0</v>
      </c>
      <c r="AL789">
        <v>71</v>
      </c>
      <c r="AM789">
        <v>968</v>
      </c>
      <c r="AN789">
        <v>100</v>
      </c>
      <c r="AO789" t="s">
        <v>415</v>
      </c>
      <c r="AP789" t="s">
        <v>635</v>
      </c>
      <c r="AQ789" t="s">
        <v>95</v>
      </c>
      <c r="AR789" t="s">
        <v>75</v>
      </c>
      <c r="AS789" t="s">
        <v>62</v>
      </c>
      <c r="AT789">
        <v>3013</v>
      </c>
      <c r="AV789" s="3">
        <v>44309.679861111108</v>
      </c>
    </row>
    <row r="790" spans="1:48" x14ac:dyDescent="0.3">
      <c r="A790" t="s">
        <v>2886</v>
      </c>
      <c r="B790" t="s">
        <v>50</v>
      </c>
      <c r="E790" s="2">
        <v>781688424317</v>
      </c>
      <c r="F790" t="s">
        <v>625</v>
      </c>
      <c r="G790" t="s">
        <v>52</v>
      </c>
      <c r="H790" t="s">
        <v>2887</v>
      </c>
      <c r="I790" t="s">
        <v>2888</v>
      </c>
      <c r="J790" s="3">
        <v>44308.881249999999</v>
      </c>
      <c r="K790" t="s">
        <v>2889</v>
      </c>
      <c r="M790" t="s">
        <v>56</v>
      </c>
      <c r="P790">
        <v>50</v>
      </c>
      <c r="Q790">
        <v>50</v>
      </c>
      <c r="R790">
        <v>2</v>
      </c>
      <c r="S790" s="4">
        <v>100</v>
      </c>
      <c r="T790">
        <v>0</v>
      </c>
      <c r="U790">
        <v>0</v>
      </c>
      <c r="V790">
        <v>0</v>
      </c>
      <c r="W790">
        <v>0.34</v>
      </c>
      <c r="X790">
        <v>2</v>
      </c>
      <c r="Y790">
        <v>0.34</v>
      </c>
      <c r="Z790">
        <v>0</v>
      </c>
      <c r="AA790">
        <v>0</v>
      </c>
      <c r="AB790">
        <v>0</v>
      </c>
      <c r="AC790" t="s">
        <v>57</v>
      </c>
      <c r="AD790">
        <v>0</v>
      </c>
      <c r="AE790">
        <v>0</v>
      </c>
      <c r="AF790">
        <v>0</v>
      </c>
      <c r="AG790">
        <v>0</v>
      </c>
      <c r="AH790">
        <v>100</v>
      </c>
      <c r="AI790">
        <v>88</v>
      </c>
      <c r="AJ790">
        <v>0</v>
      </c>
      <c r="AK790">
        <v>0</v>
      </c>
      <c r="AL790">
        <v>7</v>
      </c>
      <c r="AM790">
        <v>188</v>
      </c>
      <c r="AN790">
        <v>88</v>
      </c>
      <c r="AO790" t="s">
        <v>2890</v>
      </c>
      <c r="AP790" t="s">
        <v>100</v>
      </c>
      <c r="AQ790" t="s">
        <v>101</v>
      </c>
      <c r="AR790" t="s">
        <v>61</v>
      </c>
      <c r="AS790" t="s">
        <v>62</v>
      </c>
      <c r="AT790">
        <v>4700</v>
      </c>
      <c r="AV790" s="3">
        <v>44317.23333333333</v>
      </c>
    </row>
    <row r="791" spans="1:48" x14ac:dyDescent="0.3">
      <c r="A791" t="s">
        <v>2891</v>
      </c>
      <c r="B791" t="s">
        <v>50</v>
      </c>
      <c r="E791" s="2">
        <v>781688427066</v>
      </c>
      <c r="F791" t="s">
        <v>625</v>
      </c>
      <c r="G791" t="s">
        <v>52</v>
      </c>
      <c r="H791" t="s">
        <v>2892</v>
      </c>
      <c r="I791" t="s">
        <v>2888</v>
      </c>
      <c r="J791" s="3">
        <v>44310.356249999997</v>
      </c>
      <c r="K791" t="s">
        <v>2893</v>
      </c>
      <c r="M791" t="s">
        <v>238</v>
      </c>
      <c r="P791">
        <v>50</v>
      </c>
      <c r="Q791">
        <v>50</v>
      </c>
      <c r="R791">
        <v>1</v>
      </c>
      <c r="S791" s="4">
        <v>50</v>
      </c>
      <c r="T791">
        <v>0</v>
      </c>
      <c r="U791">
        <v>0</v>
      </c>
      <c r="V791">
        <v>0</v>
      </c>
      <c r="W791">
        <v>0.17</v>
      </c>
      <c r="X791">
        <v>3</v>
      </c>
      <c r="Y791">
        <v>0.51</v>
      </c>
      <c r="Z791">
        <v>0</v>
      </c>
      <c r="AA791">
        <v>0</v>
      </c>
      <c r="AB791">
        <v>0</v>
      </c>
      <c r="AC791" t="s">
        <v>57</v>
      </c>
      <c r="AD791">
        <v>0</v>
      </c>
      <c r="AE791">
        <v>0</v>
      </c>
      <c r="AF791">
        <v>0</v>
      </c>
      <c r="AG791">
        <v>0</v>
      </c>
      <c r="AH791">
        <v>150</v>
      </c>
      <c r="AI791">
        <v>120</v>
      </c>
      <c r="AJ791">
        <v>0</v>
      </c>
      <c r="AK791">
        <v>0</v>
      </c>
      <c r="AL791">
        <v>11</v>
      </c>
      <c r="AM791">
        <v>270</v>
      </c>
      <c r="AN791">
        <v>120</v>
      </c>
      <c r="AO791" t="s">
        <v>525</v>
      </c>
      <c r="AP791" t="s">
        <v>2894</v>
      </c>
      <c r="AQ791" t="s">
        <v>2895</v>
      </c>
      <c r="AR791" t="s">
        <v>114</v>
      </c>
      <c r="AS791" t="s">
        <v>62</v>
      </c>
      <c r="AT791">
        <v>8300</v>
      </c>
      <c r="AV791" s="3">
        <v>44320.634722222225</v>
      </c>
    </row>
    <row r="792" spans="1:48" x14ac:dyDescent="0.3">
      <c r="A792" t="s">
        <v>2891</v>
      </c>
      <c r="B792" t="s">
        <v>50</v>
      </c>
      <c r="E792" s="2">
        <v>781688427066</v>
      </c>
      <c r="F792" t="s">
        <v>625</v>
      </c>
      <c r="G792" t="s">
        <v>52</v>
      </c>
      <c r="H792" t="s">
        <v>2892</v>
      </c>
      <c r="I792" t="s">
        <v>2888</v>
      </c>
      <c r="J792" s="3">
        <v>44310.356249999997</v>
      </c>
      <c r="K792" t="s">
        <v>2893</v>
      </c>
      <c r="M792" t="s">
        <v>191</v>
      </c>
      <c r="P792">
        <v>50</v>
      </c>
      <c r="Q792">
        <v>50</v>
      </c>
      <c r="R792">
        <v>2</v>
      </c>
      <c r="S792" s="4">
        <v>100</v>
      </c>
      <c r="T792">
        <v>0</v>
      </c>
      <c r="U792">
        <v>0</v>
      </c>
      <c r="V792">
        <v>0</v>
      </c>
      <c r="W792">
        <v>0.34</v>
      </c>
      <c r="X792">
        <v>3</v>
      </c>
      <c r="Y792">
        <v>0.51</v>
      </c>
      <c r="Z792">
        <v>0</v>
      </c>
      <c r="AA792">
        <v>0</v>
      </c>
      <c r="AB792">
        <v>0</v>
      </c>
      <c r="AC792" t="s">
        <v>57</v>
      </c>
      <c r="AD792">
        <v>0</v>
      </c>
      <c r="AE792">
        <v>0</v>
      </c>
      <c r="AF792">
        <v>0</v>
      </c>
      <c r="AG792">
        <v>0</v>
      </c>
      <c r="AH792">
        <v>150</v>
      </c>
      <c r="AI792">
        <v>120</v>
      </c>
      <c r="AJ792">
        <v>0</v>
      </c>
      <c r="AK792">
        <v>0</v>
      </c>
      <c r="AL792">
        <v>11</v>
      </c>
      <c r="AM792">
        <v>270</v>
      </c>
      <c r="AN792">
        <v>120</v>
      </c>
      <c r="AO792" t="s">
        <v>525</v>
      </c>
      <c r="AP792" t="s">
        <v>2894</v>
      </c>
      <c r="AQ792" t="s">
        <v>2895</v>
      </c>
      <c r="AR792" t="s">
        <v>114</v>
      </c>
      <c r="AS792" t="s">
        <v>62</v>
      </c>
      <c r="AT792">
        <v>8300</v>
      </c>
      <c r="AV792" s="3">
        <v>44320.634722222225</v>
      </c>
    </row>
    <row r="793" spans="1:48" x14ac:dyDescent="0.3">
      <c r="A793" t="s">
        <v>2896</v>
      </c>
      <c r="B793" t="s">
        <v>50</v>
      </c>
      <c r="E793" s="2">
        <v>781688428811</v>
      </c>
      <c r="F793" t="s">
        <v>625</v>
      </c>
      <c r="G793" t="s">
        <v>52</v>
      </c>
      <c r="H793" t="s">
        <v>2897</v>
      </c>
      <c r="I793" t="s">
        <v>2888</v>
      </c>
      <c r="J793" s="3">
        <v>44310.759027777778</v>
      </c>
      <c r="K793" t="s">
        <v>2898</v>
      </c>
      <c r="M793" t="s">
        <v>56</v>
      </c>
      <c r="P793">
        <v>50</v>
      </c>
      <c r="Q793">
        <v>50</v>
      </c>
      <c r="R793">
        <v>10</v>
      </c>
      <c r="S793" s="4">
        <v>500</v>
      </c>
      <c r="T793">
        <v>0</v>
      </c>
      <c r="U793">
        <v>0</v>
      </c>
      <c r="V793">
        <v>0</v>
      </c>
      <c r="W793">
        <v>1.7</v>
      </c>
      <c r="X793">
        <v>10</v>
      </c>
      <c r="Y793">
        <v>1.7</v>
      </c>
      <c r="Z793">
        <v>0</v>
      </c>
      <c r="AA793">
        <v>0</v>
      </c>
      <c r="AB793">
        <v>0</v>
      </c>
      <c r="AC793" t="s">
        <v>57</v>
      </c>
      <c r="AD793">
        <v>0</v>
      </c>
      <c r="AE793">
        <v>0</v>
      </c>
      <c r="AF793">
        <v>0</v>
      </c>
      <c r="AG793">
        <v>0</v>
      </c>
      <c r="AH793">
        <v>500</v>
      </c>
      <c r="AI793">
        <v>84</v>
      </c>
      <c r="AJ793">
        <v>0</v>
      </c>
      <c r="AK793">
        <v>0</v>
      </c>
      <c r="AL793">
        <v>35</v>
      </c>
      <c r="AM793">
        <v>584</v>
      </c>
      <c r="AN793">
        <v>84</v>
      </c>
      <c r="AO793" t="s">
        <v>179</v>
      </c>
      <c r="AP793" t="s">
        <v>180</v>
      </c>
      <c r="AQ793" t="s">
        <v>181</v>
      </c>
      <c r="AR793" t="s">
        <v>75</v>
      </c>
      <c r="AS793" t="s">
        <v>62</v>
      </c>
      <c r="AT793">
        <v>3310</v>
      </c>
      <c r="AV793" s="3">
        <v>44315.92083333333</v>
      </c>
    </row>
    <row r="794" spans="1:48" x14ac:dyDescent="0.3">
      <c r="A794" t="s">
        <v>2899</v>
      </c>
      <c r="B794" t="s">
        <v>50</v>
      </c>
      <c r="E794" s="2">
        <v>781688429571</v>
      </c>
      <c r="F794" t="s">
        <v>625</v>
      </c>
      <c r="G794" t="s">
        <v>52</v>
      </c>
      <c r="H794" t="s">
        <v>2900</v>
      </c>
      <c r="I794" t="s">
        <v>2888</v>
      </c>
      <c r="J794" s="3">
        <v>44311.53402777778</v>
      </c>
      <c r="K794" t="s">
        <v>2901</v>
      </c>
      <c r="M794" t="s">
        <v>191</v>
      </c>
      <c r="P794">
        <v>50</v>
      </c>
      <c r="Q794">
        <v>40</v>
      </c>
      <c r="R794">
        <v>45</v>
      </c>
      <c r="S794" s="4">
        <v>1800</v>
      </c>
      <c r="T794">
        <v>450</v>
      </c>
      <c r="U794">
        <v>450</v>
      </c>
      <c r="V794">
        <v>0</v>
      </c>
      <c r="W794">
        <v>7.65</v>
      </c>
      <c r="X794">
        <v>45</v>
      </c>
      <c r="Y794">
        <v>7.65</v>
      </c>
      <c r="Z794">
        <v>0</v>
      </c>
      <c r="AA794">
        <v>0</v>
      </c>
      <c r="AB794">
        <v>0</v>
      </c>
      <c r="AC794" t="s">
        <v>57</v>
      </c>
      <c r="AD794">
        <v>0</v>
      </c>
      <c r="AE794">
        <v>0</v>
      </c>
      <c r="AF794">
        <v>0</v>
      </c>
      <c r="AG794">
        <v>0</v>
      </c>
      <c r="AH794">
        <v>1800</v>
      </c>
      <c r="AI794">
        <v>310</v>
      </c>
      <c r="AJ794">
        <v>0</v>
      </c>
      <c r="AK794">
        <v>0</v>
      </c>
      <c r="AL794">
        <v>126</v>
      </c>
      <c r="AM794">
        <v>2110</v>
      </c>
      <c r="AN794">
        <v>310</v>
      </c>
      <c r="AO794" t="s">
        <v>1481</v>
      </c>
      <c r="AP794" t="s">
        <v>1482</v>
      </c>
      <c r="AQ794" t="s">
        <v>1483</v>
      </c>
      <c r="AR794" t="s">
        <v>114</v>
      </c>
      <c r="AS794" t="s">
        <v>62</v>
      </c>
      <c r="AT794">
        <v>8760</v>
      </c>
      <c r="AV794" s="3">
        <v>44328.384722222225</v>
      </c>
    </row>
    <row r="795" spans="1:48" x14ac:dyDescent="0.3">
      <c r="A795" t="s">
        <v>2902</v>
      </c>
      <c r="B795" t="s">
        <v>50</v>
      </c>
      <c r="E795" s="2">
        <v>781696880146</v>
      </c>
      <c r="F795" t="s">
        <v>625</v>
      </c>
      <c r="G795" t="s">
        <v>52</v>
      </c>
      <c r="H795" t="s">
        <v>2903</v>
      </c>
      <c r="I795" t="s">
        <v>2904</v>
      </c>
      <c r="J795" s="3">
        <v>44313.572222222225</v>
      </c>
      <c r="K795" t="s">
        <v>2905</v>
      </c>
      <c r="M795" t="s">
        <v>85</v>
      </c>
      <c r="P795">
        <v>50</v>
      </c>
      <c r="Q795">
        <v>50</v>
      </c>
      <c r="R795">
        <v>2</v>
      </c>
      <c r="S795" s="4">
        <v>100</v>
      </c>
      <c r="T795">
        <v>0</v>
      </c>
      <c r="U795">
        <v>0</v>
      </c>
      <c r="V795">
        <v>0</v>
      </c>
      <c r="W795">
        <v>0.34</v>
      </c>
      <c r="X795">
        <v>4</v>
      </c>
      <c r="Y795">
        <v>0.68</v>
      </c>
      <c r="Z795">
        <v>0</v>
      </c>
      <c r="AA795">
        <v>0</v>
      </c>
      <c r="AB795">
        <v>0</v>
      </c>
      <c r="AC795" t="s">
        <v>57</v>
      </c>
      <c r="AD795">
        <v>0</v>
      </c>
      <c r="AE795">
        <v>0</v>
      </c>
      <c r="AF795">
        <v>1400</v>
      </c>
      <c r="AG795">
        <v>0</v>
      </c>
      <c r="AH795">
        <v>186</v>
      </c>
      <c r="AI795">
        <v>33</v>
      </c>
      <c r="AJ795">
        <v>50</v>
      </c>
      <c r="AK795">
        <v>0</v>
      </c>
      <c r="AL795">
        <v>14</v>
      </c>
      <c r="AM795">
        <v>219</v>
      </c>
      <c r="AN795">
        <v>83</v>
      </c>
      <c r="AO795" t="s">
        <v>2513</v>
      </c>
      <c r="AP795" t="s">
        <v>793</v>
      </c>
      <c r="AQ795" t="s">
        <v>120</v>
      </c>
      <c r="AR795" t="s">
        <v>75</v>
      </c>
      <c r="AS795" t="s">
        <v>62</v>
      </c>
      <c r="AT795">
        <v>2300</v>
      </c>
      <c r="AV795" s="3">
        <v>44316.629166666666</v>
      </c>
    </row>
    <row r="796" spans="1:48" x14ac:dyDescent="0.3">
      <c r="A796" t="s">
        <v>2902</v>
      </c>
      <c r="B796" t="s">
        <v>50</v>
      </c>
      <c r="E796" s="2">
        <v>781696880146</v>
      </c>
      <c r="F796" t="s">
        <v>625</v>
      </c>
      <c r="G796" t="s">
        <v>52</v>
      </c>
      <c r="H796" t="s">
        <v>2903</v>
      </c>
      <c r="I796" t="s">
        <v>2904</v>
      </c>
      <c r="J796" s="3">
        <v>44313.572222222225</v>
      </c>
      <c r="K796" t="s">
        <v>2905</v>
      </c>
      <c r="M796" t="s">
        <v>56</v>
      </c>
      <c r="P796">
        <v>50</v>
      </c>
      <c r="Q796">
        <v>50</v>
      </c>
      <c r="R796">
        <v>2</v>
      </c>
      <c r="S796" s="4">
        <v>100</v>
      </c>
      <c r="T796">
        <v>0</v>
      </c>
      <c r="U796">
        <v>0</v>
      </c>
      <c r="V796">
        <v>0</v>
      </c>
      <c r="W796">
        <v>0.34</v>
      </c>
      <c r="X796">
        <v>4</v>
      </c>
      <c r="Y796">
        <v>0.68</v>
      </c>
      <c r="Z796">
        <v>0</v>
      </c>
      <c r="AA796">
        <v>0</v>
      </c>
      <c r="AB796">
        <v>0</v>
      </c>
      <c r="AC796" t="s">
        <v>57</v>
      </c>
      <c r="AD796">
        <v>0</v>
      </c>
      <c r="AE796">
        <v>0</v>
      </c>
      <c r="AF796">
        <v>1400</v>
      </c>
      <c r="AG796">
        <v>0</v>
      </c>
      <c r="AH796">
        <v>186</v>
      </c>
      <c r="AI796">
        <v>33</v>
      </c>
      <c r="AJ796">
        <v>50</v>
      </c>
      <c r="AK796">
        <v>0</v>
      </c>
      <c r="AL796">
        <v>14</v>
      </c>
      <c r="AM796">
        <v>219</v>
      </c>
      <c r="AN796">
        <v>83</v>
      </c>
      <c r="AO796" t="s">
        <v>2513</v>
      </c>
      <c r="AP796" t="s">
        <v>793</v>
      </c>
      <c r="AQ796" t="s">
        <v>120</v>
      </c>
      <c r="AR796" t="s">
        <v>75</v>
      </c>
      <c r="AS796" t="s">
        <v>62</v>
      </c>
      <c r="AT796">
        <v>2300</v>
      </c>
      <c r="AV796" s="3">
        <v>44316.629166666666</v>
      </c>
    </row>
    <row r="797" spans="1:48" x14ac:dyDescent="0.3">
      <c r="A797" t="s">
        <v>2906</v>
      </c>
      <c r="B797" t="s">
        <v>50</v>
      </c>
      <c r="E797" s="2">
        <v>781738793160</v>
      </c>
      <c r="F797" t="s">
        <v>625</v>
      </c>
      <c r="G797" t="s">
        <v>52</v>
      </c>
      <c r="H797" t="s">
        <v>2907</v>
      </c>
      <c r="I797" t="s">
        <v>2908</v>
      </c>
      <c r="J797" s="3">
        <v>44320.499305555553</v>
      </c>
      <c r="K797" t="s">
        <v>2909</v>
      </c>
      <c r="M797" t="s">
        <v>56</v>
      </c>
      <c r="P797">
        <v>50</v>
      </c>
      <c r="Q797">
        <v>50</v>
      </c>
      <c r="R797">
        <v>6</v>
      </c>
      <c r="S797" s="4">
        <v>300</v>
      </c>
      <c r="T797">
        <v>0</v>
      </c>
      <c r="U797">
        <v>0</v>
      </c>
      <c r="V797">
        <v>0</v>
      </c>
      <c r="W797">
        <v>1.02</v>
      </c>
      <c r="X797">
        <v>6</v>
      </c>
      <c r="Y797">
        <v>1.02</v>
      </c>
      <c r="Z797">
        <v>0</v>
      </c>
      <c r="AA797">
        <v>0</v>
      </c>
      <c r="AB797">
        <v>0</v>
      </c>
      <c r="AC797" t="s">
        <v>57</v>
      </c>
      <c r="AD797">
        <v>0</v>
      </c>
      <c r="AE797">
        <v>0</v>
      </c>
      <c r="AF797">
        <v>0</v>
      </c>
      <c r="AG797">
        <v>0</v>
      </c>
      <c r="AH797">
        <v>300</v>
      </c>
      <c r="AI797">
        <v>84</v>
      </c>
      <c r="AJ797">
        <v>0</v>
      </c>
      <c r="AK797">
        <v>0</v>
      </c>
      <c r="AL797">
        <v>21</v>
      </c>
      <c r="AM797">
        <v>384</v>
      </c>
      <c r="AN797">
        <v>84</v>
      </c>
      <c r="AO797" t="s">
        <v>2910</v>
      </c>
      <c r="AP797" t="s">
        <v>2712</v>
      </c>
      <c r="AQ797" t="s">
        <v>168</v>
      </c>
      <c r="AR797" t="s">
        <v>75</v>
      </c>
      <c r="AS797" t="s">
        <v>62</v>
      </c>
      <c r="AT797">
        <v>3519</v>
      </c>
      <c r="AV797" s="3">
        <v>44331.378472222219</v>
      </c>
    </row>
    <row r="798" spans="1:48" x14ac:dyDescent="0.3">
      <c r="A798" t="s">
        <v>2911</v>
      </c>
      <c r="B798" t="s">
        <v>50</v>
      </c>
      <c r="E798" s="2">
        <v>781744042703</v>
      </c>
      <c r="F798" t="s">
        <v>625</v>
      </c>
      <c r="G798" t="s">
        <v>52</v>
      </c>
      <c r="H798" t="s">
        <v>2912</v>
      </c>
      <c r="I798" t="s">
        <v>2908</v>
      </c>
      <c r="J798" s="3">
        <v>44321.032638888886</v>
      </c>
      <c r="K798" t="s">
        <v>2913</v>
      </c>
      <c r="M798" t="s">
        <v>56</v>
      </c>
      <c r="P798">
        <v>50</v>
      </c>
      <c r="Q798">
        <v>50</v>
      </c>
      <c r="R798">
        <v>2</v>
      </c>
      <c r="S798" s="4">
        <v>100</v>
      </c>
      <c r="T798">
        <v>0</v>
      </c>
      <c r="U798">
        <v>0</v>
      </c>
      <c r="V798">
        <v>0</v>
      </c>
      <c r="W798">
        <v>0.34</v>
      </c>
      <c r="X798">
        <v>2</v>
      </c>
      <c r="Y798">
        <v>0.34</v>
      </c>
      <c r="Z798">
        <v>0</v>
      </c>
      <c r="AA798">
        <v>0</v>
      </c>
      <c r="AB798">
        <v>0</v>
      </c>
      <c r="AC798" t="s">
        <v>57</v>
      </c>
      <c r="AD798">
        <v>0</v>
      </c>
      <c r="AE798">
        <v>0</v>
      </c>
      <c r="AF798">
        <v>0</v>
      </c>
      <c r="AG798">
        <v>0</v>
      </c>
      <c r="AH798">
        <v>100</v>
      </c>
      <c r="AI798">
        <v>83</v>
      </c>
      <c r="AJ798">
        <v>0</v>
      </c>
      <c r="AK798">
        <v>0</v>
      </c>
      <c r="AL798">
        <v>7</v>
      </c>
      <c r="AM798">
        <v>183</v>
      </c>
      <c r="AN798">
        <v>83</v>
      </c>
      <c r="AO798" t="s">
        <v>2914</v>
      </c>
      <c r="AP798" t="s">
        <v>2915</v>
      </c>
      <c r="AQ798" t="s">
        <v>88</v>
      </c>
      <c r="AR798" t="s">
        <v>61</v>
      </c>
      <c r="AS798" t="s">
        <v>62</v>
      </c>
      <c r="AT798">
        <v>4232</v>
      </c>
      <c r="AV798" s="3">
        <v>44325.057638888888</v>
      </c>
    </row>
    <row r="799" spans="1:48" x14ac:dyDescent="0.3">
      <c r="A799" t="s">
        <v>2916</v>
      </c>
      <c r="B799" t="s">
        <v>50</v>
      </c>
      <c r="E799" s="2">
        <v>781744038864</v>
      </c>
      <c r="F799" t="s">
        <v>625</v>
      </c>
      <c r="G799" t="s">
        <v>52</v>
      </c>
      <c r="H799" t="s">
        <v>2917</v>
      </c>
      <c r="I799" t="s">
        <v>2908</v>
      </c>
      <c r="J799" s="3">
        <v>44321.036111111112</v>
      </c>
      <c r="K799" t="s">
        <v>2918</v>
      </c>
      <c r="M799" t="s">
        <v>56</v>
      </c>
      <c r="P799">
        <v>50</v>
      </c>
      <c r="Q799">
        <v>50</v>
      </c>
      <c r="R799">
        <v>2</v>
      </c>
      <c r="S799" s="4">
        <v>100</v>
      </c>
      <c r="T799">
        <v>0</v>
      </c>
      <c r="U799">
        <v>0</v>
      </c>
      <c r="V799">
        <v>0</v>
      </c>
      <c r="W799">
        <v>0.34</v>
      </c>
      <c r="X799">
        <v>2</v>
      </c>
      <c r="Y799">
        <v>0.34</v>
      </c>
      <c r="Z799">
        <v>0</v>
      </c>
      <c r="AA799">
        <v>0</v>
      </c>
      <c r="AB799">
        <v>0</v>
      </c>
      <c r="AC799" t="s">
        <v>57</v>
      </c>
      <c r="AD799">
        <v>0</v>
      </c>
      <c r="AE799">
        <v>0</v>
      </c>
      <c r="AF799">
        <v>2000</v>
      </c>
      <c r="AG799">
        <v>0</v>
      </c>
      <c r="AH799">
        <v>80</v>
      </c>
      <c r="AI799">
        <v>40</v>
      </c>
      <c r="AJ799">
        <v>40</v>
      </c>
      <c r="AK799">
        <v>0</v>
      </c>
      <c r="AL799">
        <v>7</v>
      </c>
      <c r="AM799">
        <v>120</v>
      </c>
      <c r="AN799">
        <v>80</v>
      </c>
      <c r="AO799" t="s">
        <v>415</v>
      </c>
      <c r="AP799" t="s">
        <v>893</v>
      </c>
      <c r="AQ799" t="s">
        <v>156</v>
      </c>
      <c r="AR799" t="s">
        <v>156</v>
      </c>
      <c r="AS799" t="s">
        <v>62</v>
      </c>
      <c r="AT799">
        <v>1776</v>
      </c>
      <c r="AV799" s="3">
        <v>44325.984722222223</v>
      </c>
    </row>
    <row r="800" spans="1:48" x14ac:dyDescent="0.3">
      <c r="A800" t="s">
        <v>2919</v>
      </c>
      <c r="B800" t="s">
        <v>50</v>
      </c>
      <c r="E800" s="2">
        <v>781749861919</v>
      </c>
      <c r="F800" t="s">
        <v>625</v>
      </c>
      <c r="G800" t="s">
        <v>52</v>
      </c>
      <c r="H800" t="s">
        <v>2920</v>
      </c>
      <c r="I800" t="s">
        <v>2908</v>
      </c>
      <c r="J800" s="3">
        <v>44321.464583333334</v>
      </c>
      <c r="K800" t="s">
        <v>2921</v>
      </c>
      <c r="M800" t="s">
        <v>56</v>
      </c>
      <c r="P800">
        <v>50</v>
      </c>
      <c r="Q800">
        <v>50</v>
      </c>
      <c r="R800">
        <v>2</v>
      </c>
      <c r="S800" s="4">
        <v>100</v>
      </c>
      <c r="T800">
        <v>0</v>
      </c>
      <c r="U800">
        <v>0</v>
      </c>
      <c r="V800">
        <v>0</v>
      </c>
      <c r="W800">
        <v>0.34</v>
      </c>
      <c r="X800">
        <v>2</v>
      </c>
      <c r="Y800">
        <v>0.34</v>
      </c>
      <c r="Z800">
        <v>0</v>
      </c>
      <c r="AA800">
        <v>0</v>
      </c>
      <c r="AB800">
        <v>0</v>
      </c>
      <c r="AC800" t="s">
        <v>57</v>
      </c>
      <c r="AD800">
        <v>0</v>
      </c>
      <c r="AE800">
        <v>0</v>
      </c>
      <c r="AF800">
        <v>0</v>
      </c>
      <c r="AG800">
        <v>0</v>
      </c>
      <c r="AH800">
        <v>100</v>
      </c>
      <c r="AI800">
        <v>40</v>
      </c>
      <c r="AJ800">
        <v>40</v>
      </c>
      <c r="AK800">
        <v>0</v>
      </c>
      <c r="AL800">
        <v>7</v>
      </c>
      <c r="AM800">
        <v>140</v>
      </c>
      <c r="AN800">
        <v>80</v>
      </c>
      <c r="AO800" t="s">
        <v>1954</v>
      </c>
      <c r="AP800" t="s">
        <v>193</v>
      </c>
      <c r="AQ800" t="s">
        <v>156</v>
      </c>
      <c r="AR800" t="s">
        <v>156</v>
      </c>
      <c r="AS800" t="s">
        <v>62</v>
      </c>
      <c r="AT800">
        <v>1602</v>
      </c>
      <c r="AV800" s="3">
        <v>44325.798611111109</v>
      </c>
    </row>
    <row r="801" spans="1:48" x14ac:dyDescent="0.3">
      <c r="A801" t="s">
        <v>2922</v>
      </c>
      <c r="B801" t="s">
        <v>50</v>
      </c>
      <c r="E801" s="2">
        <v>781749866840</v>
      </c>
      <c r="F801" t="s">
        <v>625</v>
      </c>
      <c r="G801" t="s">
        <v>52</v>
      </c>
      <c r="H801" t="s">
        <v>2923</v>
      </c>
      <c r="I801" t="s">
        <v>2908</v>
      </c>
      <c r="J801" s="3">
        <v>44321.480555555558</v>
      </c>
      <c r="K801" t="s">
        <v>2924</v>
      </c>
      <c r="M801" t="s">
        <v>56</v>
      </c>
      <c r="P801">
        <v>50</v>
      </c>
      <c r="Q801">
        <v>50</v>
      </c>
      <c r="R801">
        <v>8</v>
      </c>
      <c r="S801" s="4">
        <v>400</v>
      </c>
      <c r="T801">
        <v>0</v>
      </c>
      <c r="U801">
        <v>0</v>
      </c>
      <c r="V801">
        <v>0</v>
      </c>
      <c r="W801">
        <v>1.36</v>
      </c>
      <c r="X801">
        <v>8</v>
      </c>
      <c r="Y801">
        <v>1.36</v>
      </c>
      <c r="Z801">
        <v>0</v>
      </c>
      <c r="AA801">
        <v>0</v>
      </c>
      <c r="AB801">
        <v>0</v>
      </c>
      <c r="AC801" t="s">
        <v>57</v>
      </c>
      <c r="AD801">
        <v>0</v>
      </c>
      <c r="AE801">
        <v>0</v>
      </c>
      <c r="AF801">
        <v>0</v>
      </c>
      <c r="AG801">
        <v>0</v>
      </c>
      <c r="AH801">
        <v>400</v>
      </c>
      <c r="AI801">
        <v>84</v>
      </c>
      <c r="AJ801">
        <v>0</v>
      </c>
      <c r="AK801">
        <v>0</v>
      </c>
      <c r="AL801">
        <v>28</v>
      </c>
      <c r="AM801">
        <v>484</v>
      </c>
      <c r="AN801">
        <v>84</v>
      </c>
      <c r="AO801" t="s">
        <v>2914</v>
      </c>
      <c r="AP801" t="s">
        <v>2915</v>
      </c>
      <c r="AQ801" t="s">
        <v>88</v>
      </c>
      <c r="AR801" t="s">
        <v>61</v>
      </c>
      <c r="AS801" t="s">
        <v>62</v>
      </c>
      <c r="AT801">
        <v>4232</v>
      </c>
      <c r="AV801" s="3">
        <v>44329.334027777775</v>
      </c>
    </row>
    <row r="802" spans="1:48" x14ac:dyDescent="0.3">
      <c r="A802" t="s">
        <v>2925</v>
      </c>
      <c r="B802" t="s">
        <v>50</v>
      </c>
      <c r="E802" s="2">
        <v>781749877736</v>
      </c>
      <c r="F802" t="s">
        <v>625</v>
      </c>
      <c r="G802" t="s">
        <v>52</v>
      </c>
      <c r="H802" t="s">
        <v>2926</v>
      </c>
      <c r="I802" t="s">
        <v>2908</v>
      </c>
      <c r="J802" s="3">
        <v>44321.51458333333</v>
      </c>
      <c r="K802" t="s">
        <v>2927</v>
      </c>
      <c r="M802" t="s">
        <v>330</v>
      </c>
      <c r="P802">
        <v>80</v>
      </c>
      <c r="Q802">
        <v>80</v>
      </c>
      <c r="R802">
        <v>5</v>
      </c>
      <c r="S802" s="4">
        <v>400</v>
      </c>
      <c r="T802">
        <v>0</v>
      </c>
      <c r="U802">
        <v>0</v>
      </c>
      <c r="V802">
        <v>0</v>
      </c>
      <c r="W802">
        <v>0.85</v>
      </c>
      <c r="X802">
        <v>15</v>
      </c>
      <c r="Y802">
        <v>2.5499999999999998</v>
      </c>
      <c r="Z802">
        <v>0</v>
      </c>
      <c r="AA802">
        <v>0</v>
      </c>
      <c r="AB802">
        <v>0</v>
      </c>
      <c r="AC802" t="s">
        <v>57</v>
      </c>
      <c r="AD802">
        <v>0</v>
      </c>
      <c r="AE802">
        <v>0</v>
      </c>
      <c r="AF802">
        <v>0</v>
      </c>
      <c r="AG802">
        <v>0</v>
      </c>
      <c r="AH802">
        <v>1100</v>
      </c>
      <c r="AI802">
        <v>0</v>
      </c>
      <c r="AJ802">
        <v>88</v>
      </c>
      <c r="AK802">
        <v>0</v>
      </c>
      <c r="AL802">
        <v>77</v>
      </c>
      <c r="AM802">
        <v>1100</v>
      </c>
      <c r="AN802">
        <v>88</v>
      </c>
      <c r="AO802" t="s">
        <v>2658</v>
      </c>
      <c r="AP802" t="s">
        <v>2659</v>
      </c>
      <c r="AQ802" t="s">
        <v>572</v>
      </c>
      <c r="AR802" t="s">
        <v>75</v>
      </c>
      <c r="AS802" t="s">
        <v>62</v>
      </c>
      <c r="AT802">
        <v>2727</v>
      </c>
      <c r="AV802" s="3">
        <v>44331.406944444447</v>
      </c>
    </row>
    <row r="803" spans="1:48" x14ac:dyDescent="0.3">
      <c r="A803" t="s">
        <v>2925</v>
      </c>
      <c r="B803" t="s">
        <v>50</v>
      </c>
      <c r="E803" s="2">
        <v>781749877736</v>
      </c>
      <c r="F803" t="s">
        <v>625</v>
      </c>
      <c r="G803" t="s">
        <v>52</v>
      </c>
      <c r="H803" t="s">
        <v>2926</v>
      </c>
      <c r="I803" t="s">
        <v>2908</v>
      </c>
      <c r="J803" s="3">
        <v>44321.51458333333</v>
      </c>
      <c r="K803" t="s">
        <v>2927</v>
      </c>
      <c r="M803" t="s">
        <v>254</v>
      </c>
      <c r="P803">
        <v>80</v>
      </c>
      <c r="Q803">
        <v>80</v>
      </c>
      <c r="R803">
        <v>5</v>
      </c>
      <c r="S803" s="4">
        <v>400</v>
      </c>
      <c r="T803">
        <v>0</v>
      </c>
      <c r="U803">
        <v>0</v>
      </c>
      <c r="V803">
        <v>0</v>
      </c>
      <c r="W803">
        <v>0.85</v>
      </c>
      <c r="X803">
        <v>15</v>
      </c>
      <c r="Y803">
        <v>2.5499999999999998</v>
      </c>
      <c r="Z803">
        <v>0</v>
      </c>
      <c r="AA803">
        <v>0</v>
      </c>
      <c r="AB803">
        <v>0</v>
      </c>
      <c r="AC803" t="s">
        <v>57</v>
      </c>
      <c r="AD803">
        <v>0</v>
      </c>
      <c r="AE803">
        <v>0</v>
      </c>
      <c r="AF803">
        <v>0</v>
      </c>
      <c r="AG803">
        <v>0</v>
      </c>
      <c r="AH803">
        <v>1100</v>
      </c>
      <c r="AI803">
        <v>0</v>
      </c>
      <c r="AJ803">
        <v>88</v>
      </c>
      <c r="AK803">
        <v>0</v>
      </c>
      <c r="AL803">
        <v>77</v>
      </c>
      <c r="AM803">
        <v>1100</v>
      </c>
      <c r="AN803">
        <v>88</v>
      </c>
      <c r="AO803" t="s">
        <v>2658</v>
      </c>
      <c r="AP803" t="s">
        <v>2659</v>
      </c>
      <c r="AQ803" t="s">
        <v>572</v>
      </c>
      <c r="AR803" t="s">
        <v>75</v>
      </c>
      <c r="AS803" t="s">
        <v>62</v>
      </c>
      <c r="AT803">
        <v>2727</v>
      </c>
      <c r="AV803" s="3">
        <v>44331.406944444447</v>
      </c>
    </row>
    <row r="804" spans="1:48" x14ac:dyDescent="0.3">
      <c r="A804" t="s">
        <v>2925</v>
      </c>
      <c r="B804" t="s">
        <v>50</v>
      </c>
      <c r="E804" s="2">
        <v>781749877736</v>
      </c>
      <c r="F804" t="s">
        <v>625</v>
      </c>
      <c r="G804" t="s">
        <v>52</v>
      </c>
      <c r="H804" t="s">
        <v>2926</v>
      </c>
      <c r="I804" t="s">
        <v>2908</v>
      </c>
      <c r="J804" s="3">
        <v>44321.51458333333</v>
      </c>
      <c r="K804" t="s">
        <v>2927</v>
      </c>
      <c r="M804" t="s">
        <v>221</v>
      </c>
      <c r="P804">
        <v>60</v>
      </c>
      <c r="Q804">
        <v>60</v>
      </c>
      <c r="R804">
        <v>5</v>
      </c>
      <c r="S804" s="4">
        <v>300</v>
      </c>
      <c r="T804">
        <v>0</v>
      </c>
      <c r="U804">
        <v>0</v>
      </c>
      <c r="V804">
        <v>0</v>
      </c>
      <c r="W804">
        <v>0.85</v>
      </c>
      <c r="X804">
        <v>15</v>
      </c>
      <c r="Y804">
        <v>2.5499999999999998</v>
      </c>
      <c r="Z804">
        <v>0</v>
      </c>
      <c r="AA804">
        <v>0</v>
      </c>
      <c r="AB804">
        <v>0</v>
      </c>
      <c r="AC804" t="s">
        <v>57</v>
      </c>
      <c r="AD804">
        <v>0</v>
      </c>
      <c r="AE804">
        <v>0</v>
      </c>
      <c r="AF804">
        <v>0</v>
      </c>
      <c r="AG804">
        <v>0</v>
      </c>
      <c r="AH804">
        <v>1100</v>
      </c>
      <c r="AI804">
        <v>0</v>
      </c>
      <c r="AJ804">
        <v>88</v>
      </c>
      <c r="AK804">
        <v>0</v>
      </c>
      <c r="AL804">
        <v>77</v>
      </c>
      <c r="AM804">
        <v>1100</v>
      </c>
      <c r="AN804">
        <v>88</v>
      </c>
      <c r="AO804" t="s">
        <v>2658</v>
      </c>
      <c r="AP804" t="s">
        <v>2659</v>
      </c>
      <c r="AQ804" t="s">
        <v>572</v>
      </c>
      <c r="AR804" t="s">
        <v>75</v>
      </c>
      <c r="AS804" t="s">
        <v>62</v>
      </c>
      <c r="AT804">
        <v>2727</v>
      </c>
      <c r="AV804" s="3">
        <v>44331.406944444447</v>
      </c>
    </row>
    <row r="805" spans="1:48" x14ac:dyDescent="0.3">
      <c r="A805" t="s">
        <v>2928</v>
      </c>
      <c r="B805" t="s">
        <v>50</v>
      </c>
      <c r="E805" s="2">
        <v>781752551648</v>
      </c>
      <c r="F805" t="s">
        <v>625</v>
      </c>
      <c r="G805" t="s">
        <v>52</v>
      </c>
      <c r="H805" t="s">
        <v>2929</v>
      </c>
      <c r="I805" t="s">
        <v>2908</v>
      </c>
      <c r="J805" s="3">
        <v>44321.55972222222</v>
      </c>
      <c r="K805" t="s">
        <v>2930</v>
      </c>
      <c r="M805" t="s">
        <v>191</v>
      </c>
      <c r="P805">
        <v>50</v>
      </c>
      <c r="Q805">
        <v>40</v>
      </c>
      <c r="R805">
        <v>65</v>
      </c>
      <c r="S805" s="4">
        <v>2600</v>
      </c>
      <c r="T805">
        <v>650</v>
      </c>
      <c r="U805">
        <v>650</v>
      </c>
      <c r="V805">
        <v>0</v>
      </c>
      <c r="W805">
        <v>11.05</v>
      </c>
      <c r="X805">
        <v>65</v>
      </c>
      <c r="Y805">
        <v>11.05</v>
      </c>
      <c r="Z805">
        <v>0</v>
      </c>
      <c r="AA805">
        <v>0</v>
      </c>
      <c r="AB805">
        <v>0</v>
      </c>
      <c r="AC805" t="s">
        <v>57</v>
      </c>
      <c r="AD805">
        <v>0</v>
      </c>
      <c r="AE805">
        <v>0</v>
      </c>
      <c r="AF805">
        <v>0</v>
      </c>
      <c r="AG805">
        <v>0</v>
      </c>
      <c r="AH805">
        <v>2600</v>
      </c>
      <c r="AI805">
        <v>210</v>
      </c>
      <c r="AJ805">
        <v>50</v>
      </c>
      <c r="AK805">
        <v>0</v>
      </c>
      <c r="AL805">
        <v>182</v>
      </c>
      <c r="AM805">
        <v>2810</v>
      </c>
      <c r="AN805">
        <v>260</v>
      </c>
      <c r="AO805" t="s">
        <v>2075</v>
      </c>
      <c r="AP805" t="s">
        <v>67</v>
      </c>
      <c r="AQ805" t="s">
        <v>68</v>
      </c>
      <c r="AR805" t="s">
        <v>61</v>
      </c>
      <c r="AS805" t="s">
        <v>62</v>
      </c>
      <c r="AT805">
        <v>4114</v>
      </c>
      <c r="AV805" s="3">
        <v>44327.754861111112</v>
      </c>
    </row>
    <row r="806" spans="1:48" x14ac:dyDescent="0.3">
      <c r="A806" t="s">
        <v>2931</v>
      </c>
      <c r="B806" t="s">
        <v>50</v>
      </c>
      <c r="E806" s="2">
        <v>781784060476</v>
      </c>
      <c r="F806" t="s">
        <v>625</v>
      </c>
      <c r="G806" t="s">
        <v>52</v>
      </c>
      <c r="H806" t="s">
        <v>2932</v>
      </c>
      <c r="I806" t="s">
        <v>2933</v>
      </c>
      <c r="J806" s="3">
        <v>44323.372916666667</v>
      </c>
      <c r="K806" t="s">
        <v>2934</v>
      </c>
      <c r="M806" t="s">
        <v>191</v>
      </c>
      <c r="P806">
        <v>50</v>
      </c>
      <c r="Q806">
        <v>50</v>
      </c>
      <c r="R806">
        <v>10</v>
      </c>
      <c r="S806" s="4">
        <v>500</v>
      </c>
      <c r="T806">
        <v>0</v>
      </c>
      <c r="U806">
        <v>0</v>
      </c>
      <c r="V806">
        <v>0</v>
      </c>
      <c r="W806">
        <v>1.7</v>
      </c>
      <c r="X806">
        <v>10</v>
      </c>
      <c r="Y806">
        <v>1.7</v>
      </c>
      <c r="Z806">
        <v>0</v>
      </c>
      <c r="AA806">
        <v>0</v>
      </c>
      <c r="AB806">
        <v>0</v>
      </c>
      <c r="AC806" t="s">
        <v>57</v>
      </c>
      <c r="AD806">
        <v>0</v>
      </c>
      <c r="AE806">
        <v>0</v>
      </c>
      <c r="AF806">
        <v>0</v>
      </c>
      <c r="AG806">
        <v>0</v>
      </c>
      <c r="AH806">
        <v>500</v>
      </c>
      <c r="AI806">
        <v>30</v>
      </c>
      <c r="AJ806">
        <v>50</v>
      </c>
      <c r="AK806">
        <v>0</v>
      </c>
      <c r="AL806">
        <v>35</v>
      </c>
      <c r="AM806">
        <v>530</v>
      </c>
      <c r="AN806">
        <v>80</v>
      </c>
      <c r="AO806" t="s">
        <v>828</v>
      </c>
      <c r="AP806" t="s">
        <v>829</v>
      </c>
      <c r="AQ806" t="s">
        <v>95</v>
      </c>
      <c r="AR806" t="s">
        <v>75</v>
      </c>
      <c r="AS806" t="s">
        <v>62</v>
      </c>
      <c r="AT806">
        <v>3000</v>
      </c>
      <c r="AU806" t="s">
        <v>2565</v>
      </c>
      <c r="AV806" s="3">
        <v>44331.731944444444</v>
      </c>
    </row>
    <row r="807" spans="1:48" x14ac:dyDescent="0.3">
      <c r="A807" t="s">
        <v>2935</v>
      </c>
      <c r="B807" t="s">
        <v>50</v>
      </c>
      <c r="E807" s="2">
        <v>781784061358</v>
      </c>
      <c r="F807" t="s">
        <v>625</v>
      </c>
      <c r="G807" t="s">
        <v>52</v>
      </c>
      <c r="H807" t="s">
        <v>2936</v>
      </c>
      <c r="I807" t="s">
        <v>2933</v>
      </c>
      <c r="J807" s="3">
        <v>44324.673611111109</v>
      </c>
      <c r="K807" t="s">
        <v>2937</v>
      </c>
      <c r="M807" t="s">
        <v>191</v>
      </c>
      <c r="P807">
        <v>50</v>
      </c>
      <c r="Q807">
        <v>50</v>
      </c>
      <c r="R807">
        <v>2</v>
      </c>
      <c r="S807" s="4">
        <v>100</v>
      </c>
      <c r="T807">
        <v>0</v>
      </c>
      <c r="U807">
        <v>0</v>
      </c>
      <c r="V807">
        <v>0</v>
      </c>
      <c r="W807">
        <v>0.34</v>
      </c>
      <c r="X807">
        <v>2</v>
      </c>
      <c r="Y807">
        <v>0.34</v>
      </c>
      <c r="Z807">
        <v>0</v>
      </c>
      <c r="AA807">
        <v>0</v>
      </c>
      <c r="AB807">
        <v>0</v>
      </c>
      <c r="AC807" t="s">
        <v>57</v>
      </c>
      <c r="AD807">
        <v>0</v>
      </c>
      <c r="AE807">
        <v>0</v>
      </c>
      <c r="AF807">
        <v>0</v>
      </c>
      <c r="AG807">
        <v>0</v>
      </c>
      <c r="AH807">
        <v>100</v>
      </c>
      <c r="AI807">
        <v>80</v>
      </c>
      <c r="AJ807">
        <v>0</v>
      </c>
      <c r="AK807">
        <v>0</v>
      </c>
      <c r="AL807">
        <v>7</v>
      </c>
      <c r="AM807">
        <v>180</v>
      </c>
      <c r="AN807">
        <v>80</v>
      </c>
      <c r="AO807" t="s">
        <v>2874</v>
      </c>
      <c r="AP807" t="s">
        <v>94</v>
      </c>
      <c r="AQ807" t="s">
        <v>95</v>
      </c>
      <c r="AR807" t="s">
        <v>75</v>
      </c>
      <c r="AS807" t="s">
        <v>62</v>
      </c>
      <c r="AT807">
        <v>3023</v>
      </c>
      <c r="AV807" s="3">
        <v>44331.57708333333</v>
      </c>
    </row>
    <row r="808" spans="1:48" x14ac:dyDescent="0.3">
      <c r="A808" t="s">
        <v>2938</v>
      </c>
      <c r="B808" t="s">
        <v>50</v>
      </c>
      <c r="E808" s="2">
        <v>781787772663</v>
      </c>
      <c r="F808" t="s">
        <v>625</v>
      </c>
      <c r="G808" t="s">
        <v>52</v>
      </c>
      <c r="H808" t="s">
        <v>2939</v>
      </c>
      <c r="I808" t="s">
        <v>2933</v>
      </c>
      <c r="J808" s="3">
        <v>44326.592361111114</v>
      </c>
      <c r="K808" t="s">
        <v>2940</v>
      </c>
      <c r="M808" t="s">
        <v>56</v>
      </c>
      <c r="P808">
        <v>50</v>
      </c>
      <c r="Q808">
        <v>50</v>
      </c>
      <c r="R808">
        <v>6</v>
      </c>
      <c r="S808" s="4">
        <v>300</v>
      </c>
      <c r="T808">
        <v>0</v>
      </c>
      <c r="U808">
        <v>0</v>
      </c>
      <c r="V808">
        <v>0</v>
      </c>
      <c r="W808">
        <v>1.02</v>
      </c>
      <c r="X808">
        <v>6</v>
      </c>
      <c r="Y808">
        <v>1.02</v>
      </c>
      <c r="Z808">
        <v>0</v>
      </c>
      <c r="AA808">
        <v>0</v>
      </c>
      <c r="AB808">
        <v>0</v>
      </c>
      <c r="AC808" t="s">
        <v>57</v>
      </c>
      <c r="AD808">
        <v>0</v>
      </c>
      <c r="AE808">
        <v>0</v>
      </c>
      <c r="AF808">
        <v>0</v>
      </c>
      <c r="AG808">
        <v>0</v>
      </c>
      <c r="AH808">
        <v>300</v>
      </c>
      <c r="AI808">
        <v>65</v>
      </c>
      <c r="AJ808">
        <v>55</v>
      </c>
      <c r="AK808">
        <v>0</v>
      </c>
      <c r="AL808">
        <v>21</v>
      </c>
      <c r="AM808">
        <v>365</v>
      </c>
      <c r="AN808">
        <v>120</v>
      </c>
      <c r="AO808" t="s">
        <v>415</v>
      </c>
      <c r="AP808" t="s">
        <v>2217</v>
      </c>
      <c r="AQ808" t="s">
        <v>408</v>
      </c>
      <c r="AR808" t="s">
        <v>114</v>
      </c>
      <c r="AS808" t="s">
        <v>62</v>
      </c>
      <c r="AT808">
        <v>7035</v>
      </c>
      <c r="AV808" s="3">
        <v>44340.386805555558</v>
      </c>
    </row>
    <row r="809" spans="1:48" x14ac:dyDescent="0.3">
      <c r="A809" t="s">
        <v>2941</v>
      </c>
      <c r="B809" t="s">
        <v>50</v>
      </c>
      <c r="E809" s="2">
        <v>781787772830</v>
      </c>
      <c r="F809" t="s">
        <v>625</v>
      </c>
      <c r="G809" t="s">
        <v>52</v>
      </c>
      <c r="H809" t="s">
        <v>2942</v>
      </c>
      <c r="I809" t="s">
        <v>2933</v>
      </c>
      <c r="J809" s="3">
        <v>44326.84375</v>
      </c>
      <c r="K809" t="s">
        <v>2943</v>
      </c>
      <c r="M809" t="s">
        <v>191</v>
      </c>
      <c r="P809">
        <v>50</v>
      </c>
      <c r="Q809">
        <v>50</v>
      </c>
      <c r="R809">
        <v>5</v>
      </c>
      <c r="S809" s="4">
        <v>250</v>
      </c>
      <c r="T809">
        <v>0</v>
      </c>
      <c r="U809">
        <v>0</v>
      </c>
      <c r="V809">
        <v>0</v>
      </c>
      <c r="W809">
        <v>0.85</v>
      </c>
      <c r="X809">
        <v>5</v>
      </c>
      <c r="Y809">
        <v>0.85</v>
      </c>
      <c r="Z809">
        <v>0</v>
      </c>
      <c r="AA809">
        <v>0</v>
      </c>
      <c r="AB809">
        <v>0</v>
      </c>
      <c r="AC809" t="s">
        <v>57</v>
      </c>
      <c r="AD809">
        <v>0</v>
      </c>
      <c r="AE809">
        <v>0</v>
      </c>
      <c r="AF809">
        <v>0</v>
      </c>
      <c r="AG809">
        <v>0</v>
      </c>
      <c r="AH809">
        <v>250</v>
      </c>
      <c r="AI809">
        <v>83</v>
      </c>
      <c r="AJ809">
        <v>0</v>
      </c>
      <c r="AK809">
        <v>0</v>
      </c>
      <c r="AL809">
        <v>18</v>
      </c>
      <c r="AM809">
        <v>333</v>
      </c>
      <c r="AN809">
        <v>83</v>
      </c>
      <c r="AO809" t="s">
        <v>2944</v>
      </c>
      <c r="AP809" t="s">
        <v>2945</v>
      </c>
      <c r="AQ809" t="s">
        <v>127</v>
      </c>
      <c r="AR809" t="s">
        <v>75</v>
      </c>
      <c r="AS809" t="s">
        <v>62</v>
      </c>
      <c r="AT809">
        <v>3703</v>
      </c>
      <c r="AV809" s="3">
        <v>44333.933333333334</v>
      </c>
    </row>
    <row r="810" spans="1:48" x14ac:dyDescent="0.3">
      <c r="A810" t="s">
        <v>2946</v>
      </c>
      <c r="B810" t="s">
        <v>50</v>
      </c>
      <c r="E810" s="2">
        <v>781791415016</v>
      </c>
      <c r="F810" t="s">
        <v>625</v>
      </c>
      <c r="G810" t="s">
        <v>52</v>
      </c>
      <c r="H810" t="s">
        <v>2947</v>
      </c>
      <c r="I810" t="s">
        <v>2933</v>
      </c>
      <c r="J810" s="3">
        <v>44327.781944444447</v>
      </c>
      <c r="K810" t="s">
        <v>2948</v>
      </c>
      <c r="M810" t="s">
        <v>56</v>
      </c>
      <c r="P810">
        <v>50</v>
      </c>
      <c r="Q810">
        <v>35</v>
      </c>
      <c r="R810">
        <v>29</v>
      </c>
      <c r="S810" s="4">
        <v>1015</v>
      </c>
      <c r="T810">
        <v>435</v>
      </c>
      <c r="U810">
        <v>435</v>
      </c>
      <c r="V810">
        <v>0</v>
      </c>
      <c r="W810">
        <v>4.93</v>
      </c>
      <c r="X810">
        <v>29</v>
      </c>
      <c r="Y810">
        <v>4.93</v>
      </c>
      <c r="Z810">
        <v>0</v>
      </c>
      <c r="AA810">
        <v>0</v>
      </c>
      <c r="AB810">
        <v>0</v>
      </c>
      <c r="AC810" t="s">
        <v>57</v>
      </c>
      <c r="AD810">
        <v>0</v>
      </c>
      <c r="AE810">
        <v>0</v>
      </c>
      <c r="AF810">
        <v>3100</v>
      </c>
      <c r="AG810">
        <v>0</v>
      </c>
      <c r="AH810">
        <v>984</v>
      </c>
      <c r="AI810">
        <v>0</v>
      </c>
      <c r="AJ810">
        <v>100</v>
      </c>
      <c r="AK810">
        <v>0</v>
      </c>
      <c r="AL810">
        <v>71</v>
      </c>
      <c r="AM810">
        <v>984</v>
      </c>
      <c r="AN810">
        <v>100</v>
      </c>
      <c r="AO810" t="s">
        <v>415</v>
      </c>
      <c r="AP810" t="s">
        <v>635</v>
      </c>
      <c r="AQ810" t="s">
        <v>95</v>
      </c>
      <c r="AR810" t="s">
        <v>75</v>
      </c>
      <c r="AS810" t="s">
        <v>62</v>
      </c>
      <c r="AT810">
        <v>3013</v>
      </c>
      <c r="AV810" s="3">
        <v>44331.532638888886</v>
      </c>
    </row>
    <row r="811" spans="1:48" x14ac:dyDescent="0.3">
      <c r="A811" t="s">
        <v>2949</v>
      </c>
      <c r="B811" t="s">
        <v>50</v>
      </c>
      <c r="E811" s="2">
        <v>781798039480</v>
      </c>
      <c r="F811" t="s">
        <v>625</v>
      </c>
      <c r="G811" t="s">
        <v>52</v>
      </c>
      <c r="H811" t="s">
        <v>2950</v>
      </c>
      <c r="I811" t="s">
        <v>2951</v>
      </c>
      <c r="J811" s="3">
        <v>44328.671527777777</v>
      </c>
      <c r="K811" t="s">
        <v>2952</v>
      </c>
      <c r="M811" t="s">
        <v>330</v>
      </c>
      <c r="P811">
        <v>80</v>
      </c>
      <c r="Q811">
        <v>80</v>
      </c>
      <c r="R811">
        <v>1</v>
      </c>
      <c r="S811" s="4">
        <v>80</v>
      </c>
      <c r="T811">
        <v>0</v>
      </c>
      <c r="U811">
        <v>0</v>
      </c>
      <c r="V811">
        <v>0</v>
      </c>
      <c r="W811">
        <v>0.17</v>
      </c>
      <c r="X811">
        <v>4</v>
      </c>
      <c r="Y811">
        <v>0.68</v>
      </c>
      <c r="Z811">
        <v>0</v>
      </c>
      <c r="AA811">
        <v>0</v>
      </c>
      <c r="AB811">
        <v>0</v>
      </c>
      <c r="AC811" t="s">
        <v>57</v>
      </c>
      <c r="AD811">
        <v>0</v>
      </c>
      <c r="AE811">
        <v>0</v>
      </c>
      <c r="AF811">
        <v>0</v>
      </c>
      <c r="AG811">
        <v>0</v>
      </c>
      <c r="AH811">
        <v>230</v>
      </c>
      <c r="AI811">
        <v>120</v>
      </c>
      <c r="AJ811">
        <v>0</v>
      </c>
      <c r="AK811">
        <v>0</v>
      </c>
      <c r="AL811">
        <v>16</v>
      </c>
      <c r="AM811">
        <v>350</v>
      </c>
      <c r="AN811">
        <v>120</v>
      </c>
      <c r="AO811" t="s">
        <v>2953</v>
      </c>
      <c r="AP811" t="s">
        <v>1668</v>
      </c>
      <c r="AQ811" t="s">
        <v>408</v>
      </c>
      <c r="AR811" t="s">
        <v>114</v>
      </c>
      <c r="AS811" t="s">
        <v>62</v>
      </c>
      <c r="AT811">
        <v>7000</v>
      </c>
      <c r="AV811" s="3">
        <v>44346.34375</v>
      </c>
    </row>
    <row r="812" spans="1:48" x14ac:dyDescent="0.3">
      <c r="A812" t="s">
        <v>2949</v>
      </c>
      <c r="B812" t="s">
        <v>50</v>
      </c>
      <c r="E812" s="2">
        <v>781798039480</v>
      </c>
      <c r="F812" t="s">
        <v>625</v>
      </c>
      <c r="G812" t="s">
        <v>52</v>
      </c>
      <c r="H812" t="s">
        <v>2950</v>
      </c>
      <c r="I812" t="s">
        <v>2951</v>
      </c>
      <c r="J812" s="3">
        <v>44328.671527777777</v>
      </c>
      <c r="K812" t="s">
        <v>2952</v>
      </c>
      <c r="M812" t="s">
        <v>191</v>
      </c>
      <c r="P812">
        <v>50</v>
      </c>
      <c r="Q812">
        <v>50</v>
      </c>
      <c r="R812">
        <v>1</v>
      </c>
      <c r="S812" s="4">
        <v>50</v>
      </c>
      <c r="T812">
        <v>0</v>
      </c>
      <c r="U812">
        <v>0</v>
      </c>
      <c r="V812">
        <v>0</v>
      </c>
      <c r="W812">
        <v>0.17</v>
      </c>
      <c r="X812">
        <v>4</v>
      </c>
      <c r="Y812">
        <v>0.68</v>
      </c>
      <c r="Z812">
        <v>0</v>
      </c>
      <c r="AA812">
        <v>0</v>
      </c>
      <c r="AB812">
        <v>0</v>
      </c>
      <c r="AC812" t="s">
        <v>57</v>
      </c>
      <c r="AD812">
        <v>0</v>
      </c>
      <c r="AE812">
        <v>0</v>
      </c>
      <c r="AF812">
        <v>0</v>
      </c>
      <c r="AG812">
        <v>0</v>
      </c>
      <c r="AH812">
        <v>230</v>
      </c>
      <c r="AI812">
        <v>120</v>
      </c>
      <c r="AJ812">
        <v>0</v>
      </c>
      <c r="AK812">
        <v>0</v>
      </c>
      <c r="AL812">
        <v>16</v>
      </c>
      <c r="AM812">
        <v>350</v>
      </c>
      <c r="AN812">
        <v>120</v>
      </c>
      <c r="AO812" t="s">
        <v>2953</v>
      </c>
      <c r="AP812" t="s">
        <v>1668</v>
      </c>
      <c r="AQ812" t="s">
        <v>408</v>
      </c>
      <c r="AR812" t="s">
        <v>114</v>
      </c>
      <c r="AS812" t="s">
        <v>62</v>
      </c>
      <c r="AT812">
        <v>7000</v>
      </c>
      <c r="AV812" s="3">
        <v>44346.34375</v>
      </c>
    </row>
    <row r="813" spans="1:48" x14ac:dyDescent="0.3">
      <c r="A813" t="s">
        <v>2949</v>
      </c>
      <c r="B813" t="s">
        <v>50</v>
      </c>
      <c r="E813" s="2">
        <v>781798039480</v>
      </c>
      <c r="F813" t="s">
        <v>625</v>
      </c>
      <c r="G813" t="s">
        <v>52</v>
      </c>
      <c r="H813" t="s">
        <v>2950</v>
      </c>
      <c r="I813" t="s">
        <v>2951</v>
      </c>
      <c r="J813" s="3">
        <v>44328.671527777777</v>
      </c>
      <c r="K813" t="s">
        <v>2952</v>
      </c>
      <c r="M813" t="s">
        <v>56</v>
      </c>
      <c r="P813">
        <v>50</v>
      </c>
      <c r="Q813">
        <v>50</v>
      </c>
      <c r="R813">
        <v>2</v>
      </c>
      <c r="S813" s="4">
        <v>100</v>
      </c>
      <c r="T813">
        <v>0</v>
      </c>
      <c r="U813">
        <v>0</v>
      </c>
      <c r="V813">
        <v>0</v>
      </c>
      <c r="W813">
        <v>0.34</v>
      </c>
      <c r="X813">
        <v>4</v>
      </c>
      <c r="Y813">
        <v>0.68</v>
      </c>
      <c r="Z813">
        <v>0</v>
      </c>
      <c r="AA813">
        <v>0</v>
      </c>
      <c r="AB813">
        <v>0</v>
      </c>
      <c r="AC813" t="s">
        <v>57</v>
      </c>
      <c r="AD813">
        <v>0</v>
      </c>
      <c r="AE813">
        <v>0</v>
      </c>
      <c r="AF813">
        <v>0</v>
      </c>
      <c r="AG813">
        <v>0</v>
      </c>
      <c r="AH813">
        <v>230</v>
      </c>
      <c r="AI813">
        <v>120</v>
      </c>
      <c r="AJ813">
        <v>0</v>
      </c>
      <c r="AK813">
        <v>0</v>
      </c>
      <c r="AL813">
        <v>16</v>
      </c>
      <c r="AM813">
        <v>350</v>
      </c>
      <c r="AN813">
        <v>120</v>
      </c>
      <c r="AO813" t="s">
        <v>2953</v>
      </c>
      <c r="AP813" t="s">
        <v>1668</v>
      </c>
      <c r="AQ813" t="s">
        <v>408</v>
      </c>
      <c r="AR813" t="s">
        <v>114</v>
      </c>
      <c r="AS813" t="s">
        <v>62</v>
      </c>
      <c r="AT813">
        <v>7000</v>
      </c>
      <c r="AV813" s="3">
        <v>44346.34375</v>
      </c>
    </row>
    <row r="814" spans="1:48" x14ac:dyDescent="0.3">
      <c r="A814" t="s">
        <v>2954</v>
      </c>
      <c r="B814" t="s">
        <v>50</v>
      </c>
      <c r="E814" s="2">
        <v>781799906473</v>
      </c>
      <c r="F814" t="s">
        <v>625</v>
      </c>
      <c r="G814" t="s">
        <v>52</v>
      </c>
      <c r="H814" t="s">
        <v>2955</v>
      </c>
      <c r="I814" t="s">
        <v>2951</v>
      </c>
      <c r="J814" s="3">
        <v>44329.536805555559</v>
      </c>
      <c r="K814" t="s">
        <v>2956</v>
      </c>
      <c r="M814" t="s">
        <v>56</v>
      </c>
      <c r="P814">
        <v>50</v>
      </c>
      <c r="Q814">
        <v>50</v>
      </c>
      <c r="R814">
        <v>3</v>
      </c>
      <c r="S814" s="4">
        <v>150</v>
      </c>
      <c r="T814">
        <v>0</v>
      </c>
      <c r="U814">
        <v>0</v>
      </c>
      <c r="V814">
        <v>0</v>
      </c>
      <c r="W814">
        <v>0.51</v>
      </c>
      <c r="X814">
        <v>3</v>
      </c>
      <c r="Y814">
        <v>0.51</v>
      </c>
      <c r="Z814">
        <v>0</v>
      </c>
      <c r="AA814">
        <v>0</v>
      </c>
      <c r="AB814">
        <v>0</v>
      </c>
      <c r="AC814" t="s">
        <v>57</v>
      </c>
      <c r="AD814">
        <v>0</v>
      </c>
      <c r="AE814">
        <v>0</v>
      </c>
      <c r="AF814">
        <v>0</v>
      </c>
      <c r="AG814">
        <v>0</v>
      </c>
      <c r="AH814">
        <v>150</v>
      </c>
      <c r="AI814">
        <v>83</v>
      </c>
      <c r="AJ814">
        <v>0</v>
      </c>
      <c r="AK814">
        <v>0</v>
      </c>
      <c r="AL814">
        <v>11</v>
      </c>
      <c r="AM814">
        <v>233</v>
      </c>
      <c r="AN814">
        <v>83</v>
      </c>
      <c r="AO814" t="s">
        <v>1898</v>
      </c>
      <c r="AP814" t="s">
        <v>1899</v>
      </c>
      <c r="AQ814" t="s">
        <v>265</v>
      </c>
      <c r="AR814" t="s">
        <v>61</v>
      </c>
      <c r="AS814" t="s">
        <v>62</v>
      </c>
      <c r="AT814">
        <v>4325</v>
      </c>
      <c r="AV814" s="3">
        <v>44339.365972222222</v>
      </c>
    </row>
    <row r="815" spans="1:48" x14ac:dyDescent="0.3">
      <c r="A815" t="s">
        <v>2957</v>
      </c>
      <c r="B815" t="s">
        <v>50</v>
      </c>
      <c r="E815" s="2">
        <v>781801411666</v>
      </c>
      <c r="F815" t="s">
        <v>625</v>
      </c>
      <c r="G815" t="s">
        <v>52</v>
      </c>
      <c r="H815" t="s">
        <v>2958</v>
      </c>
      <c r="I815" t="s">
        <v>2959</v>
      </c>
      <c r="J815" s="3">
        <v>44329.888888888891</v>
      </c>
      <c r="K815" t="s">
        <v>2960</v>
      </c>
      <c r="M815" t="s">
        <v>238</v>
      </c>
      <c r="P815">
        <v>50</v>
      </c>
      <c r="Q815">
        <v>50</v>
      </c>
      <c r="R815">
        <v>1</v>
      </c>
      <c r="S815" s="4">
        <v>50</v>
      </c>
      <c r="T815">
        <v>0</v>
      </c>
      <c r="U815">
        <v>0</v>
      </c>
      <c r="V815">
        <v>0</v>
      </c>
      <c r="W815">
        <v>0.17</v>
      </c>
      <c r="X815">
        <v>5</v>
      </c>
      <c r="Y815">
        <v>0.85</v>
      </c>
      <c r="Z815">
        <v>0</v>
      </c>
      <c r="AA815">
        <v>0</v>
      </c>
      <c r="AB815">
        <v>0</v>
      </c>
      <c r="AC815" t="s">
        <v>57</v>
      </c>
      <c r="AD815">
        <v>0</v>
      </c>
      <c r="AE815">
        <v>0</v>
      </c>
      <c r="AF815">
        <v>0</v>
      </c>
      <c r="AG815">
        <v>0</v>
      </c>
      <c r="AH815">
        <v>250</v>
      </c>
      <c r="AI815">
        <v>33</v>
      </c>
      <c r="AJ815">
        <v>50</v>
      </c>
      <c r="AK815">
        <v>0</v>
      </c>
      <c r="AL815">
        <v>18</v>
      </c>
      <c r="AM815">
        <v>283</v>
      </c>
      <c r="AN815">
        <v>83</v>
      </c>
      <c r="AO815" t="s">
        <v>2961</v>
      </c>
      <c r="AP815" t="s">
        <v>2962</v>
      </c>
      <c r="AQ815" t="s">
        <v>174</v>
      </c>
      <c r="AR815" t="s">
        <v>75</v>
      </c>
      <c r="AS815" t="s">
        <v>62</v>
      </c>
      <c r="AT815">
        <v>2436</v>
      </c>
      <c r="AV815" s="3">
        <v>44339.428472222222</v>
      </c>
    </row>
    <row r="816" spans="1:48" x14ac:dyDescent="0.3">
      <c r="A816" t="s">
        <v>2957</v>
      </c>
      <c r="B816" t="s">
        <v>50</v>
      </c>
      <c r="E816" s="2">
        <v>781801411666</v>
      </c>
      <c r="F816" t="s">
        <v>625</v>
      </c>
      <c r="G816" t="s">
        <v>52</v>
      </c>
      <c r="H816" t="s">
        <v>2958</v>
      </c>
      <c r="I816" t="s">
        <v>2959</v>
      </c>
      <c r="J816" s="3">
        <v>44329.888888888891</v>
      </c>
      <c r="K816" t="s">
        <v>2960</v>
      </c>
      <c r="M816" t="s">
        <v>85</v>
      </c>
      <c r="P816">
        <v>50</v>
      </c>
      <c r="Q816">
        <v>50</v>
      </c>
      <c r="R816">
        <v>1</v>
      </c>
      <c r="S816" s="4">
        <v>50</v>
      </c>
      <c r="T816">
        <v>0</v>
      </c>
      <c r="U816">
        <v>0</v>
      </c>
      <c r="V816">
        <v>0</v>
      </c>
      <c r="W816">
        <v>0.17</v>
      </c>
      <c r="X816">
        <v>5</v>
      </c>
      <c r="Y816">
        <v>0.85</v>
      </c>
      <c r="Z816">
        <v>0</v>
      </c>
      <c r="AA816">
        <v>0</v>
      </c>
      <c r="AB816">
        <v>0</v>
      </c>
      <c r="AC816" t="s">
        <v>57</v>
      </c>
      <c r="AD816">
        <v>0</v>
      </c>
      <c r="AE816">
        <v>0</v>
      </c>
      <c r="AF816">
        <v>0</v>
      </c>
      <c r="AG816">
        <v>0</v>
      </c>
      <c r="AH816">
        <v>250</v>
      </c>
      <c r="AI816">
        <v>33</v>
      </c>
      <c r="AJ816">
        <v>50</v>
      </c>
      <c r="AK816">
        <v>0</v>
      </c>
      <c r="AL816">
        <v>18</v>
      </c>
      <c r="AM816">
        <v>283</v>
      </c>
      <c r="AN816">
        <v>83</v>
      </c>
      <c r="AO816" t="s">
        <v>2961</v>
      </c>
      <c r="AP816" t="s">
        <v>2962</v>
      </c>
      <c r="AQ816" t="s">
        <v>174</v>
      </c>
      <c r="AR816" t="s">
        <v>75</v>
      </c>
      <c r="AS816" t="s">
        <v>62</v>
      </c>
      <c r="AT816">
        <v>2436</v>
      </c>
      <c r="AV816" s="3">
        <v>44339.428472222222</v>
      </c>
    </row>
    <row r="817" spans="1:48" x14ac:dyDescent="0.3">
      <c r="A817" t="s">
        <v>2957</v>
      </c>
      <c r="B817" t="s">
        <v>50</v>
      </c>
      <c r="E817" s="2">
        <v>781801411666</v>
      </c>
      <c r="F817" t="s">
        <v>625</v>
      </c>
      <c r="G817" t="s">
        <v>52</v>
      </c>
      <c r="H817" t="s">
        <v>2958</v>
      </c>
      <c r="I817" t="s">
        <v>2959</v>
      </c>
      <c r="J817" s="3">
        <v>44329.888888888891</v>
      </c>
      <c r="K817" t="s">
        <v>2960</v>
      </c>
      <c r="M817" t="s">
        <v>191</v>
      </c>
      <c r="P817">
        <v>50</v>
      </c>
      <c r="Q817">
        <v>50</v>
      </c>
      <c r="R817">
        <v>2</v>
      </c>
      <c r="S817" s="4">
        <v>100</v>
      </c>
      <c r="T817">
        <v>0</v>
      </c>
      <c r="U817">
        <v>0</v>
      </c>
      <c r="V817">
        <v>0</v>
      </c>
      <c r="W817">
        <v>0.34</v>
      </c>
      <c r="X817">
        <v>5</v>
      </c>
      <c r="Y817">
        <v>0.85</v>
      </c>
      <c r="Z817">
        <v>0</v>
      </c>
      <c r="AA817">
        <v>0</v>
      </c>
      <c r="AB817">
        <v>0</v>
      </c>
      <c r="AC817" t="s">
        <v>57</v>
      </c>
      <c r="AD817">
        <v>0</v>
      </c>
      <c r="AE817">
        <v>0</v>
      </c>
      <c r="AF817">
        <v>0</v>
      </c>
      <c r="AG817">
        <v>0</v>
      </c>
      <c r="AH817">
        <v>250</v>
      </c>
      <c r="AI817">
        <v>33</v>
      </c>
      <c r="AJ817">
        <v>50</v>
      </c>
      <c r="AK817">
        <v>0</v>
      </c>
      <c r="AL817">
        <v>18</v>
      </c>
      <c r="AM817">
        <v>283</v>
      </c>
      <c r="AN817">
        <v>83</v>
      </c>
      <c r="AO817" t="s">
        <v>2961</v>
      </c>
      <c r="AP817" t="s">
        <v>2962</v>
      </c>
      <c r="AQ817" t="s">
        <v>174</v>
      </c>
      <c r="AR817" t="s">
        <v>75</v>
      </c>
      <c r="AS817" t="s">
        <v>62</v>
      </c>
      <c r="AT817">
        <v>2436</v>
      </c>
      <c r="AV817" s="3">
        <v>44339.428472222222</v>
      </c>
    </row>
    <row r="818" spans="1:48" x14ac:dyDescent="0.3">
      <c r="A818" t="s">
        <v>2957</v>
      </c>
      <c r="B818" t="s">
        <v>50</v>
      </c>
      <c r="E818" s="2">
        <v>781801411666</v>
      </c>
      <c r="F818" t="s">
        <v>625</v>
      </c>
      <c r="G818" t="s">
        <v>52</v>
      </c>
      <c r="H818" t="s">
        <v>2958</v>
      </c>
      <c r="I818" t="s">
        <v>2959</v>
      </c>
      <c r="J818" s="3">
        <v>44329.888888888891</v>
      </c>
      <c r="K818" t="s">
        <v>2960</v>
      </c>
      <c r="M818" t="s">
        <v>56</v>
      </c>
      <c r="P818">
        <v>50</v>
      </c>
      <c r="Q818">
        <v>50</v>
      </c>
      <c r="R818">
        <v>1</v>
      </c>
      <c r="S818" s="4">
        <v>50</v>
      </c>
      <c r="T818">
        <v>0</v>
      </c>
      <c r="U818">
        <v>0</v>
      </c>
      <c r="V818">
        <v>0</v>
      </c>
      <c r="W818">
        <v>0.17</v>
      </c>
      <c r="X818">
        <v>5</v>
      </c>
      <c r="Y818">
        <v>0.85</v>
      </c>
      <c r="Z818">
        <v>0</v>
      </c>
      <c r="AA818">
        <v>0</v>
      </c>
      <c r="AB818">
        <v>0</v>
      </c>
      <c r="AC818" t="s">
        <v>57</v>
      </c>
      <c r="AD818">
        <v>0</v>
      </c>
      <c r="AE818">
        <v>0</v>
      </c>
      <c r="AF818">
        <v>0</v>
      </c>
      <c r="AG818">
        <v>0</v>
      </c>
      <c r="AH818">
        <v>250</v>
      </c>
      <c r="AI818">
        <v>33</v>
      </c>
      <c r="AJ818">
        <v>50</v>
      </c>
      <c r="AK818">
        <v>0</v>
      </c>
      <c r="AL818">
        <v>18</v>
      </c>
      <c r="AM818">
        <v>283</v>
      </c>
      <c r="AN818">
        <v>83</v>
      </c>
      <c r="AO818" t="s">
        <v>2961</v>
      </c>
      <c r="AP818" t="s">
        <v>2962</v>
      </c>
      <c r="AQ818" t="s">
        <v>174</v>
      </c>
      <c r="AR818" t="s">
        <v>75</v>
      </c>
      <c r="AS818" t="s">
        <v>62</v>
      </c>
      <c r="AT818">
        <v>2436</v>
      </c>
      <c r="AV818" s="3">
        <v>44339.428472222222</v>
      </c>
    </row>
    <row r="819" spans="1:48" x14ac:dyDescent="0.3">
      <c r="A819" t="s">
        <v>2963</v>
      </c>
      <c r="B819" t="s">
        <v>50</v>
      </c>
      <c r="E819" s="2">
        <v>781805488629</v>
      </c>
      <c r="F819" t="s">
        <v>625</v>
      </c>
      <c r="G819" t="s">
        <v>52</v>
      </c>
      <c r="H819" t="s">
        <v>2964</v>
      </c>
      <c r="I819" t="s">
        <v>2959</v>
      </c>
      <c r="J819" s="3">
        <v>44330.57916666667</v>
      </c>
      <c r="K819" t="s">
        <v>2965</v>
      </c>
      <c r="M819" t="s">
        <v>56</v>
      </c>
      <c r="P819">
        <v>50</v>
      </c>
      <c r="Q819">
        <v>35</v>
      </c>
      <c r="R819">
        <v>59</v>
      </c>
      <c r="S819" s="4">
        <v>2065</v>
      </c>
      <c r="T819">
        <v>885</v>
      </c>
      <c r="U819">
        <v>885</v>
      </c>
      <c r="V819">
        <v>0</v>
      </c>
      <c r="W819">
        <v>10.029999999999999</v>
      </c>
      <c r="X819">
        <v>59</v>
      </c>
      <c r="Y819">
        <v>10.029999999999999</v>
      </c>
      <c r="Z819">
        <v>0</v>
      </c>
      <c r="AA819">
        <v>0</v>
      </c>
      <c r="AB819">
        <v>0</v>
      </c>
      <c r="AC819" t="s">
        <v>57</v>
      </c>
      <c r="AD819">
        <v>0</v>
      </c>
      <c r="AE819">
        <v>0</v>
      </c>
      <c r="AF819">
        <v>0</v>
      </c>
      <c r="AG819">
        <v>0</v>
      </c>
      <c r="AH819">
        <v>2065</v>
      </c>
      <c r="AI819">
        <v>333</v>
      </c>
      <c r="AJ819">
        <v>0</v>
      </c>
      <c r="AK819">
        <v>0</v>
      </c>
      <c r="AL819">
        <v>145</v>
      </c>
      <c r="AM819">
        <v>2398</v>
      </c>
      <c r="AN819">
        <v>333</v>
      </c>
      <c r="AO819" t="s">
        <v>816</v>
      </c>
      <c r="AP819" t="s">
        <v>353</v>
      </c>
      <c r="AQ819" t="s">
        <v>181</v>
      </c>
      <c r="AR819" t="s">
        <v>75</v>
      </c>
      <c r="AS819" t="s">
        <v>62</v>
      </c>
      <c r="AT819">
        <v>3311</v>
      </c>
      <c r="AV819" s="3">
        <v>44339.748611111114</v>
      </c>
    </row>
    <row r="820" spans="1:48" x14ac:dyDescent="0.3">
      <c r="A820" t="s">
        <v>2966</v>
      </c>
      <c r="B820" t="s">
        <v>50</v>
      </c>
      <c r="E820" s="2">
        <v>781814704559</v>
      </c>
      <c r="F820" t="s">
        <v>625</v>
      </c>
      <c r="G820" t="s">
        <v>52</v>
      </c>
      <c r="H820" t="s">
        <v>2967</v>
      </c>
      <c r="I820" t="s">
        <v>2968</v>
      </c>
      <c r="J820" s="3">
        <v>44331.645138888889</v>
      </c>
      <c r="K820" t="s">
        <v>2969</v>
      </c>
      <c r="M820" t="s">
        <v>238</v>
      </c>
      <c r="P820">
        <v>50</v>
      </c>
      <c r="Q820">
        <v>50</v>
      </c>
      <c r="R820">
        <v>2</v>
      </c>
      <c r="S820" s="4">
        <v>100</v>
      </c>
      <c r="T820">
        <v>0</v>
      </c>
      <c r="U820">
        <v>0</v>
      </c>
      <c r="V820">
        <v>0</v>
      </c>
      <c r="W820">
        <v>0.34</v>
      </c>
      <c r="X820">
        <v>8</v>
      </c>
      <c r="Y820">
        <v>1.36</v>
      </c>
      <c r="Z820">
        <v>0</v>
      </c>
      <c r="AA820">
        <v>0</v>
      </c>
      <c r="AB820">
        <v>0</v>
      </c>
      <c r="AC820" t="s">
        <v>57</v>
      </c>
      <c r="AD820">
        <v>0</v>
      </c>
      <c r="AE820">
        <v>0</v>
      </c>
      <c r="AF820">
        <v>0</v>
      </c>
      <c r="AG820">
        <v>0</v>
      </c>
      <c r="AH820">
        <v>400</v>
      </c>
      <c r="AI820">
        <v>34</v>
      </c>
      <c r="AJ820">
        <v>50</v>
      </c>
      <c r="AK820">
        <v>0</v>
      </c>
      <c r="AL820">
        <v>28</v>
      </c>
      <c r="AM820">
        <v>434</v>
      </c>
      <c r="AN820">
        <v>84</v>
      </c>
      <c r="AO820" t="s">
        <v>2690</v>
      </c>
      <c r="AP820" t="s">
        <v>930</v>
      </c>
      <c r="AQ820" t="s">
        <v>931</v>
      </c>
      <c r="AR820" t="s">
        <v>61</v>
      </c>
      <c r="AS820" t="s">
        <v>62</v>
      </c>
      <c r="AT820">
        <v>4900</v>
      </c>
      <c r="AV820" s="3">
        <v>44336.337500000001</v>
      </c>
    </row>
    <row r="821" spans="1:48" x14ac:dyDescent="0.3">
      <c r="A821" t="s">
        <v>2966</v>
      </c>
      <c r="B821" t="s">
        <v>50</v>
      </c>
      <c r="E821" s="2">
        <v>781814704559</v>
      </c>
      <c r="F821" t="s">
        <v>625</v>
      </c>
      <c r="G821" t="s">
        <v>52</v>
      </c>
      <c r="H821" t="s">
        <v>2967</v>
      </c>
      <c r="I821" t="s">
        <v>2968</v>
      </c>
      <c r="J821" s="3">
        <v>44331.645138888889</v>
      </c>
      <c r="K821" t="s">
        <v>2969</v>
      </c>
      <c r="M821" t="s">
        <v>85</v>
      </c>
      <c r="P821">
        <v>50</v>
      </c>
      <c r="Q821">
        <v>50</v>
      </c>
      <c r="R821">
        <v>2</v>
      </c>
      <c r="S821" s="4">
        <v>100</v>
      </c>
      <c r="T821">
        <v>0</v>
      </c>
      <c r="U821">
        <v>0</v>
      </c>
      <c r="V821">
        <v>0</v>
      </c>
      <c r="W821">
        <v>0.34</v>
      </c>
      <c r="X821">
        <v>8</v>
      </c>
      <c r="Y821">
        <v>1.36</v>
      </c>
      <c r="Z821">
        <v>0</v>
      </c>
      <c r="AA821">
        <v>0</v>
      </c>
      <c r="AB821">
        <v>0</v>
      </c>
      <c r="AC821" t="s">
        <v>57</v>
      </c>
      <c r="AD821">
        <v>0</v>
      </c>
      <c r="AE821">
        <v>0</v>
      </c>
      <c r="AF821">
        <v>0</v>
      </c>
      <c r="AG821">
        <v>0</v>
      </c>
      <c r="AH821">
        <v>400</v>
      </c>
      <c r="AI821">
        <v>34</v>
      </c>
      <c r="AJ821">
        <v>50</v>
      </c>
      <c r="AK821">
        <v>0</v>
      </c>
      <c r="AL821">
        <v>28</v>
      </c>
      <c r="AM821">
        <v>434</v>
      </c>
      <c r="AN821">
        <v>84</v>
      </c>
      <c r="AO821" t="s">
        <v>2690</v>
      </c>
      <c r="AP821" t="s">
        <v>930</v>
      </c>
      <c r="AQ821" t="s">
        <v>931</v>
      </c>
      <c r="AR821" t="s">
        <v>61</v>
      </c>
      <c r="AS821" t="s">
        <v>62</v>
      </c>
      <c r="AT821">
        <v>4900</v>
      </c>
      <c r="AV821" s="3">
        <v>44336.337500000001</v>
      </c>
    </row>
    <row r="822" spans="1:48" x14ac:dyDescent="0.3">
      <c r="A822" t="s">
        <v>2966</v>
      </c>
      <c r="B822" t="s">
        <v>50</v>
      </c>
      <c r="E822" s="2">
        <v>781814704559</v>
      </c>
      <c r="F822" t="s">
        <v>625</v>
      </c>
      <c r="G822" t="s">
        <v>52</v>
      </c>
      <c r="H822" t="s">
        <v>2967</v>
      </c>
      <c r="I822" t="s">
        <v>2968</v>
      </c>
      <c r="J822" s="3">
        <v>44331.645138888889</v>
      </c>
      <c r="K822" t="s">
        <v>2969</v>
      </c>
      <c r="M822" t="s">
        <v>56</v>
      </c>
      <c r="P822">
        <v>50</v>
      </c>
      <c r="Q822">
        <v>50</v>
      </c>
      <c r="R822">
        <v>4</v>
      </c>
      <c r="S822" s="4">
        <v>200</v>
      </c>
      <c r="T822">
        <v>0</v>
      </c>
      <c r="U822">
        <v>0</v>
      </c>
      <c r="V822">
        <v>0</v>
      </c>
      <c r="W822">
        <v>0.68</v>
      </c>
      <c r="X822">
        <v>8</v>
      </c>
      <c r="Y822">
        <v>1.36</v>
      </c>
      <c r="Z822">
        <v>0</v>
      </c>
      <c r="AA822">
        <v>0</v>
      </c>
      <c r="AB822">
        <v>0</v>
      </c>
      <c r="AC822" t="s">
        <v>57</v>
      </c>
      <c r="AD822">
        <v>0</v>
      </c>
      <c r="AE822">
        <v>0</v>
      </c>
      <c r="AF822">
        <v>0</v>
      </c>
      <c r="AG822">
        <v>0</v>
      </c>
      <c r="AH822">
        <v>400</v>
      </c>
      <c r="AI822">
        <v>34</v>
      </c>
      <c r="AJ822">
        <v>50</v>
      </c>
      <c r="AK822">
        <v>0</v>
      </c>
      <c r="AL822">
        <v>28</v>
      </c>
      <c r="AM822">
        <v>434</v>
      </c>
      <c r="AN822">
        <v>84</v>
      </c>
      <c r="AO822" t="s">
        <v>2690</v>
      </c>
      <c r="AP822" t="s">
        <v>930</v>
      </c>
      <c r="AQ822" t="s">
        <v>931</v>
      </c>
      <c r="AR822" t="s">
        <v>61</v>
      </c>
      <c r="AS822" t="s">
        <v>62</v>
      </c>
      <c r="AT822">
        <v>4900</v>
      </c>
      <c r="AV822" s="3">
        <v>44336.337500000001</v>
      </c>
    </row>
    <row r="823" spans="1:48" x14ac:dyDescent="0.3">
      <c r="A823" t="s">
        <v>2970</v>
      </c>
      <c r="B823" t="s">
        <v>50</v>
      </c>
      <c r="E823" s="2">
        <v>781817410377</v>
      </c>
      <c r="F823" t="s">
        <v>625</v>
      </c>
      <c r="G823" t="s">
        <v>52</v>
      </c>
      <c r="H823" t="s">
        <v>2971</v>
      </c>
      <c r="I823" t="s">
        <v>2968</v>
      </c>
      <c r="J823" s="3">
        <v>44331.805555555555</v>
      </c>
      <c r="K823" t="s">
        <v>2972</v>
      </c>
      <c r="M823" t="s">
        <v>56</v>
      </c>
      <c r="P823">
        <v>50</v>
      </c>
      <c r="Q823">
        <v>50</v>
      </c>
      <c r="R823">
        <v>5</v>
      </c>
      <c r="S823" s="4">
        <v>250</v>
      </c>
      <c r="T823">
        <v>0</v>
      </c>
      <c r="U823">
        <v>0</v>
      </c>
      <c r="V823">
        <v>0</v>
      </c>
      <c r="W823">
        <v>0.85</v>
      </c>
      <c r="X823">
        <v>5</v>
      </c>
      <c r="Y823">
        <v>0.85</v>
      </c>
      <c r="Z823">
        <v>0</v>
      </c>
      <c r="AA823">
        <v>0</v>
      </c>
      <c r="AB823">
        <v>50</v>
      </c>
      <c r="AC823" t="s">
        <v>57</v>
      </c>
      <c r="AD823">
        <v>0</v>
      </c>
      <c r="AE823">
        <v>0</v>
      </c>
      <c r="AF823">
        <v>0</v>
      </c>
      <c r="AG823">
        <v>0</v>
      </c>
      <c r="AH823">
        <v>200</v>
      </c>
      <c r="AI823">
        <v>33</v>
      </c>
      <c r="AJ823">
        <v>50</v>
      </c>
      <c r="AK823">
        <v>0</v>
      </c>
      <c r="AL823">
        <v>18</v>
      </c>
      <c r="AM823">
        <v>233</v>
      </c>
      <c r="AN823">
        <v>83</v>
      </c>
      <c r="AO823" t="s">
        <v>650</v>
      </c>
      <c r="AP823" t="s">
        <v>119</v>
      </c>
      <c r="AQ823" t="s">
        <v>120</v>
      </c>
      <c r="AR823" t="s">
        <v>75</v>
      </c>
      <c r="AS823" t="s">
        <v>62</v>
      </c>
      <c r="AT823">
        <v>2313</v>
      </c>
      <c r="AV823" s="3">
        <v>44335.85</v>
      </c>
    </row>
    <row r="824" spans="1:48" x14ac:dyDescent="0.3">
      <c r="A824" t="s">
        <v>2973</v>
      </c>
      <c r="B824" t="s">
        <v>50</v>
      </c>
      <c r="E824" s="2">
        <v>781824139374</v>
      </c>
      <c r="F824" t="s">
        <v>625</v>
      </c>
      <c r="G824" t="s">
        <v>52</v>
      </c>
      <c r="H824" t="s">
        <v>2974</v>
      </c>
      <c r="I824" t="s">
        <v>2968</v>
      </c>
      <c r="J824" s="3">
        <v>44332.623611111114</v>
      </c>
      <c r="K824" t="s">
        <v>2975</v>
      </c>
      <c r="M824" t="s">
        <v>56</v>
      </c>
      <c r="P824">
        <v>50</v>
      </c>
      <c r="Q824">
        <v>50</v>
      </c>
      <c r="R824">
        <v>5</v>
      </c>
      <c r="S824" s="4">
        <v>250</v>
      </c>
      <c r="T824">
        <v>0</v>
      </c>
      <c r="U824">
        <v>0</v>
      </c>
      <c r="V824">
        <v>0</v>
      </c>
      <c r="W824">
        <v>0.85</v>
      </c>
      <c r="X824">
        <v>5</v>
      </c>
      <c r="Y824">
        <v>0.85</v>
      </c>
      <c r="Z824">
        <v>0</v>
      </c>
      <c r="AA824">
        <v>0</v>
      </c>
      <c r="AB824">
        <v>0</v>
      </c>
      <c r="AC824" t="s">
        <v>57</v>
      </c>
      <c r="AD824">
        <v>0</v>
      </c>
      <c r="AE824">
        <v>0</v>
      </c>
      <c r="AF824">
        <v>0</v>
      </c>
      <c r="AG824">
        <v>0</v>
      </c>
      <c r="AH824">
        <v>250</v>
      </c>
      <c r="AI824">
        <v>83</v>
      </c>
      <c r="AJ824">
        <v>0</v>
      </c>
      <c r="AK824">
        <v>0</v>
      </c>
      <c r="AL824">
        <v>18</v>
      </c>
      <c r="AM824">
        <v>333</v>
      </c>
      <c r="AN824">
        <v>83</v>
      </c>
      <c r="AO824" t="s">
        <v>2976</v>
      </c>
      <c r="AP824" t="s">
        <v>2977</v>
      </c>
      <c r="AQ824" t="s">
        <v>1521</v>
      </c>
      <c r="AR824" t="s">
        <v>75</v>
      </c>
      <c r="AS824" t="s">
        <v>62</v>
      </c>
      <c r="AT824">
        <v>2000</v>
      </c>
      <c r="AV824" s="3">
        <v>44342.712500000001</v>
      </c>
    </row>
    <row r="825" spans="1:48" x14ac:dyDescent="0.3">
      <c r="A825" t="s">
        <v>2978</v>
      </c>
      <c r="B825" t="s">
        <v>50</v>
      </c>
      <c r="E825" s="2">
        <v>781829317173</v>
      </c>
      <c r="F825" t="s">
        <v>625</v>
      </c>
      <c r="G825" t="s">
        <v>52</v>
      </c>
      <c r="H825" t="s">
        <v>2979</v>
      </c>
      <c r="I825" t="s">
        <v>2980</v>
      </c>
      <c r="J825" s="3">
        <v>44333.602083333331</v>
      </c>
      <c r="K825" t="s">
        <v>2981</v>
      </c>
      <c r="M825" t="s">
        <v>56</v>
      </c>
      <c r="P825">
        <v>50</v>
      </c>
      <c r="Q825">
        <v>50</v>
      </c>
      <c r="R825">
        <v>6</v>
      </c>
      <c r="S825" s="4">
        <v>300</v>
      </c>
      <c r="T825">
        <v>0</v>
      </c>
      <c r="U825">
        <v>0</v>
      </c>
      <c r="V825">
        <v>0</v>
      </c>
      <c r="W825">
        <v>1.02</v>
      </c>
      <c r="X825">
        <v>6</v>
      </c>
      <c r="Y825">
        <v>1.02</v>
      </c>
      <c r="Z825">
        <v>0</v>
      </c>
      <c r="AA825">
        <v>0</v>
      </c>
      <c r="AB825">
        <v>0</v>
      </c>
      <c r="AC825" t="s">
        <v>57</v>
      </c>
      <c r="AD825">
        <v>0</v>
      </c>
      <c r="AE825">
        <v>0</v>
      </c>
      <c r="AF825">
        <v>0</v>
      </c>
      <c r="AG825">
        <v>0</v>
      </c>
      <c r="AH825">
        <v>300</v>
      </c>
      <c r="AI825">
        <v>84</v>
      </c>
      <c r="AJ825">
        <v>0</v>
      </c>
      <c r="AK825">
        <v>0</v>
      </c>
      <c r="AL825">
        <v>21</v>
      </c>
      <c r="AM825">
        <v>384</v>
      </c>
      <c r="AN825">
        <v>84</v>
      </c>
      <c r="AO825" t="s">
        <v>2914</v>
      </c>
      <c r="AP825" t="s">
        <v>2915</v>
      </c>
      <c r="AQ825" t="s">
        <v>88</v>
      </c>
      <c r="AR825" t="s">
        <v>61</v>
      </c>
      <c r="AS825" t="s">
        <v>62</v>
      </c>
      <c r="AT825">
        <v>4232</v>
      </c>
      <c r="AV825" s="3">
        <v>44340.52847222222</v>
      </c>
    </row>
    <row r="826" spans="1:48" x14ac:dyDescent="0.3">
      <c r="A826" t="s">
        <v>2982</v>
      </c>
      <c r="B826" t="s">
        <v>50</v>
      </c>
      <c r="E826" s="2">
        <v>781831224967</v>
      </c>
      <c r="F826" t="s">
        <v>625</v>
      </c>
      <c r="G826" t="s">
        <v>52</v>
      </c>
      <c r="H826" t="s">
        <v>2983</v>
      </c>
      <c r="I826" t="s">
        <v>2980</v>
      </c>
      <c r="J826" s="3">
        <v>44333.859722222223</v>
      </c>
      <c r="K826" t="s">
        <v>2984</v>
      </c>
      <c r="M826" t="s">
        <v>56</v>
      </c>
      <c r="P826">
        <v>50</v>
      </c>
      <c r="Q826">
        <v>50</v>
      </c>
      <c r="R826">
        <v>2</v>
      </c>
      <c r="S826" s="4">
        <v>100</v>
      </c>
      <c r="T826">
        <v>0</v>
      </c>
      <c r="U826">
        <v>0</v>
      </c>
      <c r="V826">
        <v>0</v>
      </c>
      <c r="W826">
        <v>0.34</v>
      </c>
      <c r="X826">
        <v>2</v>
      </c>
      <c r="Y826">
        <v>0.34</v>
      </c>
      <c r="Z826">
        <v>0</v>
      </c>
      <c r="AA826">
        <v>0</v>
      </c>
      <c r="AB826">
        <v>0</v>
      </c>
      <c r="AC826" t="s">
        <v>57</v>
      </c>
      <c r="AD826">
        <v>0</v>
      </c>
      <c r="AE826">
        <v>0</v>
      </c>
      <c r="AF826">
        <v>0</v>
      </c>
      <c r="AG826">
        <v>0</v>
      </c>
      <c r="AH826">
        <v>100</v>
      </c>
      <c r="AI826">
        <v>83</v>
      </c>
      <c r="AJ826">
        <v>0</v>
      </c>
      <c r="AK826">
        <v>0</v>
      </c>
      <c r="AL826">
        <v>7</v>
      </c>
      <c r="AM826">
        <v>183</v>
      </c>
      <c r="AN826">
        <v>83</v>
      </c>
      <c r="AO826" t="s">
        <v>2985</v>
      </c>
      <c r="AP826" t="s">
        <v>2986</v>
      </c>
      <c r="AQ826" t="s">
        <v>145</v>
      </c>
      <c r="AR826" t="s">
        <v>75</v>
      </c>
      <c r="AS826" t="s">
        <v>62</v>
      </c>
      <c r="AT826">
        <v>3124</v>
      </c>
      <c r="AV826" s="3">
        <v>44344.379166666666</v>
      </c>
    </row>
    <row r="827" spans="1:48" x14ac:dyDescent="0.3">
      <c r="A827" t="s">
        <v>2987</v>
      </c>
      <c r="B827" t="s">
        <v>50</v>
      </c>
      <c r="E827" s="2">
        <v>781860022308</v>
      </c>
      <c r="F827" t="s">
        <v>625</v>
      </c>
      <c r="G827" t="s">
        <v>52</v>
      </c>
      <c r="H827" t="s">
        <v>2988</v>
      </c>
      <c r="I827" t="s">
        <v>2989</v>
      </c>
      <c r="J827" s="3">
        <v>44336.659722222219</v>
      </c>
      <c r="K827" t="s">
        <v>2990</v>
      </c>
      <c r="M827" t="s">
        <v>56</v>
      </c>
      <c r="P827">
        <v>50</v>
      </c>
      <c r="Q827">
        <v>50</v>
      </c>
      <c r="R827">
        <v>1</v>
      </c>
      <c r="S827" s="4">
        <v>50</v>
      </c>
      <c r="T827">
        <v>0</v>
      </c>
      <c r="U827">
        <v>0</v>
      </c>
      <c r="V827">
        <v>0</v>
      </c>
      <c r="W827">
        <v>0.17</v>
      </c>
      <c r="X827">
        <v>1</v>
      </c>
      <c r="Y827">
        <v>0.17</v>
      </c>
      <c r="Z827">
        <v>0</v>
      </c>
      <c r="AA827">
        <v>0</v>
      </c>
      <c r="AB827">
        <v>0</v>
      </c>
      <c r="AC827" t="s">
        <v>57</v>
      </c>
      <c r="AD827">
        <v>0</v>
      </c>
      <c r="AE827">
        <v>0</v>
      </c>
      <c r="AF827">
        <v>0</v>
      </c>
      <c r="AG827">
        <v>0</v>
      </c>
      <c r="AH827">
        <v>50</v>
      </c>
      <c r="AI827">
        <v>83</v>
      </c>
      <c r="AJ827">
        <v>0</v>
      </c>
      <c r="AK827">
        <v>0</v>
      </c>
      <c r="AL827">
        <v>4</v>
      </c>
      <c r="AM827">
        <v>133</v>
      </c>
      <c r="AN827">
        <v>83</v>
      </c>
      <c r="AO827" t="s">
        <v>415</v>
      </c>
      <c r="AP827" t="s">
        <v>2991</v>
      </c>
      <c r="AQ827" t="s">
        <v>1608</v>
      </c>
      <c r="AR827" t="s">
        <v>61</v>
      </c>
      <c r="AS827" t="s">
        <v>62</v>
      </c>
      <c r="AT827">
        <v>5104</v>
      </c>
      <c r="AV827" s="3">
        <v>44346.924305555556</v>
      </c>
    </row>
    <row r="828" spans="1:48" x14ac:dyDescent="0.3">
      <c r="A828" t="s">
        <v>2992</v>
      </c>
      <c r="B828" t="s">
        <v>50</v>
      </c>
      <c r="E828" s="2">
        <v>781860023333</v>
      </c>
      <c r="F828" t="s">
        <v>625</v>
      </c>
      <c r="G828" t="s">
        <v>52</v>
      </c>
      <c r="H828" t="s">
        <v>2993</v>
      </c>
      <c r="I828" t="s">
        <v>2989</v>
      </c>
      <c r="J828" s="3">
        <v>44338.572916666664</v>
      </c>
      <c r="K828" t="s">
        <v>2994</v>
      </c>
      <c r="M828" t="s">
        <v>56</v>
      </c>
      <c r="P828">
        <v>50</v>
      </c>
      <c r="Q828">
        <v>50</v>
      </c>
      <c r="R828">
        <v>3</v>
      </c>
      <c r="S828" s="4">
        <v>150</v>
      </c>
      <c r="T828">
        <v>0</v>
      </c>
      <c r="U828">
        <v>0</v>
      </c>
      <c r="V828">
        <v>0</v>
      </c>
      <c r="W828">
        <v>0.51</v>
      </c>
      <c r="X828">
        <v>3</v>
      </c>
      <c r="Y828">
        <v>0.51</v>
      </c>
      <c r="Z828">
        <v>0</v>
      </c>
      <c r="AA828">
        <v>0</v>
      </c>
      <c r="AB828">
        <v>0</v>
      </c>
      <c r="AC828" t="s">
        <v>57</v>
      </c>
      <c r="AD828">
        <v>0</v>
      </c>
      <c r="AE828">
        <v>0</v>
      </c>
      <c r="AF828">
        <v>0</v>
      </c>
      <c r="AG828">
        <v>0</v>
      </c>
      <c r="AH828">
        <v>150</v>
      </c>
      <c r="AI828">
        <v>83</v>
      </c>
      <c r="AJ828">
        <v>0</v>
      </c>
      <c r="AK828">
        <v>0</v>
      </c>
      <c r="AL828">
        <v>11</v>
      </c>
      <c r="AM828">
        <v>233</v>
      </c>
      <c r="AN828">
        <v>83</v>
      </c>
      <c r="AO828" t="s">
        <v>2703</v>
      </c>
      <c r="AP828" t="s">
        <v>377</v>
      </c>
      <c r="AQ828" t="s">
        <v>378</v>
      </c>
      <c r="AR828" t="s">
        <v>61</v>
      </c>
      <c r="AS828" t="s">
        <v>62</v>
      </c>
      <c r="AT828">
        <v>5200</v>
      </c>
      <c r="AV828" s="3">
        <v>44345.241666666669</v>
      </c>
    </row>
    <row r="829" spans="1:48" x14ac:dyDescent="0.3">
      <c r="A829" t="s">
        <v>2995</v>
      </c>
      <c r="B829" t="s">
        <v>50</v>
      </c>
      <c r="E829" s="2">
        <v>781866052252</v>
      </c>
      <c r="F829" t="s">
        <v>625</v>
      </c>
      <c r="G829" t="s">
        <v>52</v>
      </c>
      <c r="H829" t="s">
        <v>2996</v>
      </c>
      <c r="I829" t="s">
        <v>2989</v>
      </c>
      <c r="J829" s="3">
        <v>44340.438194444447</v>
      </c>
      <c r="K829" t="s">
        <v>2997</v>
      </c>
      <c r="M829" t="s">
        <v>56</v>
      </c>
      <c r="P829">
        <v>50</v>
      </c>
      <c r="Q829">
        <v>50</v>
      </c>
      <c r="R829">
        <v>2</v>
      </c>
      <c r="S829" s="4">
        <v>100</v>
      </c>
      <c r="T829">
        <v>0</v>
      </c>
      <c r="U829">
        <v>0</v>
      </c>
      <c r="V829">
        <v>0</v>
      </c>
      <c r="W829">
        <v>0.34</v>
      </c>
      <c r="X829">
        <v>2</v>
      </c>
      <c r="Y829">
        <v>0.34</v>
      </c>
      <c r="Z829">
        <v>0</v>
      </c>
      <c r="AA829">
        <v>0</v>
      </c>
      <c r="AB829">
        <v>0</v>
      </c>
      <c r="AC829" t="s">
        <v>57</v>
      </c>
      <c r="AD829">
        <v>0</v>
      </c>
      <c r="AE829">
        <v>0</v>
      </c>
      <c r="AF829">
        <v>0</v>
      </c>
      <c r="AG829">
        <v>0</v>
      </c>
      <c r="AH829">
        <v>100</v>
      </c>
      <c r="AI829">
        <v>80</v>
      </c>
      <c r="AJ829">
        <v>0</v>
      </c>
      <c r="AK829">
        <v>0</v>
      </c>
      <c r="AL829">
        <v>7</v>
      </c>
      <c r="AM829">
        <v>180</v>
      </c>
      <c r="AN829">
        <v>80</v>
      </c>
      <c r="AO829" t="s">
        <v>2998</v>
      </c>
      <c r="AP829" t="s">
        <v>155</v>
      </c>
      <c r="AQ829" t="s">
        <v>156</v>
      </c>
      <c r="AR829" t="s">
        <v>156</v>
      </c>
      <c r="AS829" t="s">
        <v>62</v>
      </c>
      <c r="AT829">
        <v>1218</v>
      </c>
      <c r="AV829" s="3">
        <v>44343.946527777778</v>
      </c>
    </row>
    <row r="830" spans="1:48" x14ac:dyDescent="0.3">
      <c r="A830" t="s">
        <v>2999</v>
      </c>
      <c r="B830" t="s">
        <v>50</v>
      </c>
      <c r="E830" s="2">
        <v>781871593000</v>
      </c>
      <c r="F830" t="s">
        <v>625</v>
      </c>
      <c r="G830" t="s">
        <v>52</v>
      </c>
      <c r="H830" t="s">
        <v>3000</v>
      </c>
      <c r="I830" t="s">
        <v>3001</v>
      </c>
      <c r="J830" s="3">
        <v>44341.520833333336</v>
      </c>
      <c r="K830" t="s">
        <v>3002</v>
      </c>
      <c r="M830" t="s">
        <v>56</v>
      </c>
      <c r="P830">
        <v>50</v>
      </c>
      <c r="Q830">
        <v>50</v>
      </c>
      <c r="R830">
        <v>3</v>
      </c>
      <c r="S830" s="4">
        <v>150</v>
      </c>
      <c r="T830">
        <v>0</v>
      </c>
      <c r="U830">
        <v>0</v>
      </c>
      <c r="V830">
        <v>0</v>
      </c>
      <c r="W830">
        <v>0.51</v>
      </c>
      <c r="X830">
        <v>3</v>
      </c>
      <c r="Y830">
        <v>0.51</v>
      </c>
      <c r="Z830">
        <v>0</v>
      </c>
      <c r="AA830">
        <v>0</v>
      </c>
      <c r="AB830">
        <v>0</v>
      </c>
      <c r="AC830" t="s">
        <v>57</v>
      </c>
      <c r="AD830">
        <v>0</v>
      </c>
      <c r="AE830">
        <v>0</v>
      </c>
      <c r="AF830">
        <v>0</v>
      </c>
      <c r="AG830">
        <v>0</v>
      </c>
      <c r="AH830">
        <v>150</v>
      </c>
      <c r="AI830">
        <v>80</v>
      </c>
      <c r="AJ830">
        <v>0</v>
      </c>
      <c r="AK830">
        <v>0</v>
      </c>
      <c r="AL830">
        <v>11</v>
      </c>
      <c r="AM830">
        <v>230</v>
      </c>
      <c r="AN830">
        <v>80</v>
      </c>
      <c r="AO830" t="s">
        <v>2858</v>
      </c>
      <c r="AP830" t="s">
        <v>2859</v>
      </c>
      <c r="AQ830" t="s">
        <v>95</v>
      </c>
      <c r="AR830" t="s">
        <v>75</v>
      </c>
      <c r="AS830" t="s">
        <v>62</v>
      </c>
      <c r="AT830">
        <v>3016</v>
      </c>
      <c r="AV830" s="3">
        <v>44351.381249999999</v>
      </c>
    </row>
    <row r="831" spans="1:48" x14ac:dyDescent="0.3">
      <c r="A831" t="s">
        <v>3003</v>
      </c>
      <c r="B831" t="s">
        <v>50</v>
      </c>
      <c r="E831" s="2">
        <v>781871594064</v>
      </c>
      <c r="F831" t="s">
        <v>625</v>
      </c>
      <c r="G831" t="s">
        <v>52</v>
      </c>
      <c r="H831" t="s">
        <v>3004</v>
      </c>
      <c r="I831" t="s">
        <v>3005</v>
      </c>
      <c r="J831" s="3">
        <v>44341.613194444442</v>
      </c>
      <c r="K831" t="s">
        <v>3006</v>
      </c>
      <c r="M831" t="s">
        <v>85</v>
      </c>
      <c r="P831">
        <v>50</v>
      </c>
      <c r="Q831">
        <v>50</v>
      </c>
      <c r="R831">
        <v>1</v>
      </c>
      <c r="S831" s="4">
        <v>50</v>
      </c>
      <c r="T831">
        <v>0</v>
      </c>
      <c r="U831">
        <v>0</v>
      </c>
      <c r="V831">
        <v>0</v>
      </c>
      <c r="W831">
        <v>0.17</v>
      </c>
      <c r="X831">
        <v>4</v>
      </c>
      <c r="Y831">
        <v>0.68</v>
      </c>
      <c r="Z831">
        <v>0</v>
      </c>
      <c r="AA831">
        <v>0</v>
      </c>
      <c r="AB831">
        <v>0</v>
      </c>
      <c r="AC831" t="s">
        <v>57</v>
      </c>
      <c r="AD831">
        <v>0</v>
      </c>
      <c r="AE831">
        <v>0</v>
      </c>
      <c r="AF831">
        <v>0</v>
      </c>
      <c r="AG831">
        <v>0</v>
      </c>
      <c r="AH831">
        <v>200</v>
      </c>
      <c r="AI831">
        <v>80</v>
      </c>
      <c r="AJ831">
        <v>0</v>
      </c>
      <c r="AK831">
        <v>0</v>
      </c>
      <c r="AL831">
        <v>14</v>
      </c>
      <c r="AM831">
        <v>280</v>
      </c>
      <c r="AN831">
        <v>80</v>
      </c>
      <c r="AO831" t="s">
        <v>533</v>
      </c>
      <c r="AP831" t="s">
        <v>229</v>
      </c>
      <c r="AQ831" t="s">
        <v>95</v>
      </c>
      <c r="AR831" t="s">
        <v>75</v>
      </c>
      <c r="AS831" t="s">
        <v>62</v>
      </c>
      <c r="AT831">
        <v>3015</v>
      </c>
      <c r="AV831" s="3">
        <v>44346.677083333336</v>
      </c>
    </row>
    <row r="832" spans="1:48" x14ac:dyDescent="0.3">
      <c r="A832" t="s">
        <v>3003</v>
      </c>
      <c r="B832" t="s">
        <v>50</v>
      </c>
      <c r="E832" s="2">
        <v>781871594064</v>
      </c>
      <c r="F832" t="s">
        <v>625</v>
      </c>
      <c r="G832" t="s">
        <v>52</v>
      </c>
      <c r="H832" t="s">
        <v>3004</v>
      </c>
      <c r="I832" t="s">
        <v>3005</v>
      </c>
      <c r="J832" s="3">
        <v>44341.613194444442</v>
      </c>
      <c r="K832" t="s">
        <v>3006</v>
      </c>
      <c r="M832" t="s">
        <v>56</v>
      </c>
      <c r="P832">
        <v>50</v>
      </c>
      <c r="Q832">
        <v>50</v>
      </c>
      <c r="R832">
        <v>3</v>
      </c>
      <c r="S832" s="4">
        <v>150</v>
      </c>
      <c r="T832">
        <v>0</v>
      </c>
      <c r="U832">
        <v>0</v>
      </c>
      <c r="V832">
        <v>0</v>
      </c>
      <c r="W832">
        <v>0.51</v>
      </c>
      <c r="X832">
        <v>4</v>
      </c>
      <c r="Y832">
        <v>0.68</v>
      </c>
      <c r="Z832">
        <v>0</v>
      </c>
      <c r="AA832">
        <v>0</v>
      </c>
      <c r="AB832">
        <v>0</v>
      </c>
      <c r="AC832" t="s">
        <v>57</v>
      </c>
      <c r="AD832">
        <v>0</v>
      </c>
      <c r="AE832">
        <v>0</v>
      </c>
      <c r="AF832">
        <v>0</v>
      </c>
      <c r="AG832">
        <v>0</v>
      </c>
      <c r="AH832">
        <v>200</v>
      </c>
      <c r="AI832">
        <v>80</v>
      </c>
      <c r="AJ832">
        <v>0</v>
      </c>
      <c r="AK832">
        <v>0</v>
      </c>
      <c r="AL832">
        <v>14</v>
      </c>
      <c r="AM832">
        <v>280</v>
      </c>
      <c r="AN832">
        <v>80</v>
      </c>
      <c r="AO832" t="s">
        <v>533</v>
      </c>
      <c r="AP832" t="s">
        <v>229</v>
      </c>
      <c r="AQ832" t="s">
        <v>95</v>
      </c>
      <c r="AR832" t="s">
        <v>75</v>
      </c>
      <c r="AS832" t="s">
        <v>62</v>
      </c>
      <c r="AT832">
        <v>3015</v>
      </c>
      <c r="AV832" s="3">
        <v>44346.677083333336</v>
      </c>
    </row>
    <row r="833" spans="1:48" x14ac:dyDescent="0.3">
      <c r="A833" t="s">
        <v>3007</v>
      </c>
      <c r="B833" t="s">
        <v>50</v>
      </c>
      <c r="E833" s="2">
        <v>781873801712</v>
      </c>
      <c r="F833" t="s">
        <v>625</v>
      </c>
      <c r="G833" t="s">
        <v>52</v>
      </c>
      <c r="H833" t="s">
        <v>3008</v>
      </c>
      <c r="I833" t="s">
        <v>3001</v>
      </c>
      <c r="J833" s="3">
        <v>44341.981249999997</v>
      </c>
      <c r="K833" t="s">
        <v>3009</v>
      </c>
      <c r="M833" t="s">
        <v>56</v>
      </c>
      <c r="P833">
        <v>50</v>
      </c>
      <c r="Q833">
        <v>50</v>
      </c>
      <c r="R833">
        <v>5</v>
      </c>
      <c r="S833" s="4">
        <v>250</v>
      </c>
      <c r="T833">
        <v>0</v>
      </c>
      <c r="U833">
        <v>0</v>
      </c>
      <c r="V833">
        <v>0</v>
      </c>
      <c r="W833">
        <v>0.85</v>
      </c>
      <c r="X833">
        <v>5</v>
      </c>
      <c r="Y833">
        <v>0.85</v>
      </c>
      <c r="Z833">
        <v>0</v>
      </c>
      <c r="AA833">
        <v>0</v>
      </c>
      <c r="AB833">
        <v>0</v>
      </c>
      <c r="AC833" t="s">
        <v>57</v>
      </c>
      <c r="AD833">
        <v>0</v>
      </c>
      <c r="AE833">
        <v>0</v>
      </c>
      <c r="AF833">
        <v>0</v>
      </c>
      <c r="AG833">
        <v>0</v>
      </c>
      <c r="AH833">
        <v>250</v>
      </c>
      <c r="AI833">
        <v>80</v>
      </c>
      <c r="AJ833">
        <v>0</v>
      </c>
      <c r="AK833">
        <v>0</v>
      </c>
      <c r="AL833">
        <v>18</v>
      </c>
      <c r="AM833">
        <v>330</v>
      </c>
      <c r="AN833">
        <v>80</v>
      </c>
      <c r="AO833" t="s">
        <v>2663</v>
      </c>
      <c r="AP833" t="s">
        <v>881</v>
      </c>
      <c r="AQ833" t="s">
        <v>156</v>
      </c>
      <c r="AR833" t="s">
        <v>156</v>
      </c>
      <c r="AS833" t="s">
        <v>62</v>
      </c>
      <c r="AT833">
        <v>1801</v>
      </c>
      <c r="AV833" s="3">
        <v>44348.379861111112</v>
      </c>
    </row>
    <row r="834" spans="1:48" x14ac:dyDescent="0.3">
      <c r="A834" t="s">
        <v>3010</v>
      </c>
      <c r="B834" t="s">
        <v>50</v>
      </c>
      <c r="E834" s="2">
        <v>781876546582</v>
      </c>
      <c r="F834" t="s">
        <v>625</v>
      </c>
      <c r="G834" t="s">
        <v>52</v>
      </c>
      <c r="H834" t="s">
        <v>3011</v>
      </c>
      <c r="I834" t="s">
        <v>3001</v>
      </c>
      <c r="J834" s="3">
        <v>44342.754861111112</v>
      </c>
      <c r="K834" t="s">
        <v>3012</v>
      </c>
      <c r="M834" t="s">
        <v>56</v>
      </c>
      <c r="P834">
        <v>50</v>
      </c>
      <c r="Q834">
        <v>50</v>
      </c>
      <c r="R834">
        <v>3</v>
      </c>
      <c r="S834" s="4">
        <v>150</v>
      </c>
      <c r="T834">
        <v>0</v>
      </c>
      <c r="U834">
        <v>0</v>
      </c>
      <c r="V834">
        <v>0</v>
      </c>
      <c r="W834">
        <v>0.51</v>
      </c>
      <c r="X834">
        <v>3</v>
      </c>
      <c r="Y834">
        <v>0.51</v>
      </c>
      <c r="Z834">
        <v>0</v>
      </c>
      <c r="AA834">
        <v>0</v>
      </c>
      <c r="AB834">
        <v>0</v>
      </c>
      <c r="AC834" t="s">
        <v>57</v>
      </c>
      <c r="AD834">
        <v>0</v>
      </c>
      <c r="AE834">
        <v>0</v>
      </c>
      <c r="AF834">
        <v>3800</v>
      </c>
      <c r="AG834">
        <v>0</v>
      </c>
      <c r="AH834">
        <v>112</v>
      </c>
      <c r="AI834">
        <v>83</v>
      </c>
      <c r="AJ834">
        <v>0</v>
      </c>
      <c r="AK834">
        <v>0</v>
      </c>
      <c r="AL834">
        <v>11</v>
      </c>
      <c r="AM834">
        <v>195</v>
      </c>
      <c r="AN834">
        <v>83</v>
      </c>
      <c r="AO834" t="s">
        <v>3013</v>
      </c>
      <c r="AP834" t="s">
        <v>3014</v>
      </c>
      <c r="AQ834" t="s">
        <v>3015</v>
      </c>
      <c r="AR834" t="s">
        <v>75</v>
      </c>
      <c r="AS834" t="s">
        <v>62</v>
      </c>
      <c r="AT834">
        <v>3800</v>
      </c>
      <c r="AV834" s="3">
        <v>44348.902777777781</v>
      </c>
    </row>
    <row r="835" spans="1:48" x14ac:dyDescent="0.3">
      <c r="A835" t="s">
        <v>3016</v>
      </c>
      <c r="B835" t="s">
        <v>50</v>
      </c>
      <c r="E835" s="2">
        <v>781897264038</v>
      </c>
      <c r="F835" t="s">
        <v>625</v>
      </c>
      <c r="G835" t="s">
        <v>52</v>
      </c>
      <c r="H835" t="s">
        <v>3017</v>
      </c>
      <c r="I835" t="s">
        <v>3018</v>
      </c>
      <c r="J835" s="3">
        <v>44345.310416666667</v>
      </c>
      <c r="K835" t="s">
        <v>3019</v>
      </c>
      <c r="M835" t="s">
        <v>56</v>
      </c>
      <c r="P835">
        <v>50</v>
      </c>
      <c r="Q835">
        <v>50</v>
      </c>
      <c r="R835">
        <v>3</v>
      </c>
      <c r="S835" s="4">
        <v>150</v>
      </c>
      <c r="T835">
        <v>0</v>
      </c>
      <c r="U835">
        <v>0</v>
      </c>
      <c r="V835">
        <v>0</v>
      </c>
      <c r="W835">
        <v>0.51</v>
      </c>
      <c r="X835">
        <v>3</v>
      </c>
      <c r="Y835">
        <v>0.51</v>
      </c>
      <c r="Z835">
        <v>0</v>
      </c>
      <c r="AA835">
        <v>0</v>
      </c>
      <c r="AB835">
        <v>0</v>
      </c>
      <c r="AC835" t="s">
        <v>57</v>
      </c>
      <c r="AD835">
        <v>0</v>
      </c>
      <c r="AE835">
        <v>0</v>
      </c>
      <c r="AF835">
        <v>0</v>
      </c>
      <c r="AG835">
        <v>0</v>
      </c>
      <c r="AH835">
        <v>150</v>
      </c>
      <c r="AI835">
        <v>80</v>
      </c>
      <c r="AJ835">
        <v>0</v>
      </c>
      <c r="AK835">
        <v>0</v>
      </c>
      <c r="AL835">
        <v>11</v>
      </c>
      <c r="AM835">
        <v>230</v>
      </c>
      <c r="AN835">
        <v>80</v>
      </c>
      <c r="AO835" t="s">
        <v>2570</v>
      </c>
      <c r="AP835" t="s">
        <v>2859</v>
      </c>
      <c r="AQ835" t="s">
        <v>95</v>
      </c>
      <c r="AR835" t="s">
        <v>75</v>
      </c>
      <c r="AS835" t="s">
        <v>62</v>
      </c>
      <c r="AT835">
        <v>3016</v>
      </c>
      <c r="AV835" s="3">
        <v>44356.397916666669</v>
      </c>
    </row>
    <row r="836" spans="1:48" x14ac:dyDescent="0.3">
      <c r="A836" t="s">
        <v>3020</v>
      </c>
      <c r="B836" t="s">
        <v>50</v>
      </c>
      <c r="E836" s="2">
        <v>781897261334</v>
      </c>
      <c r="F836" t="s">
        <v>625</v>
      </c>
      <c r="G836" t="s">
        <v>52</v>
      </c>
      <c r="H836" t="s">
        <v>3021</v>
      </c>
      <c r="I836" t="s">
        <v>3018</v>
      </c>
      <c r="J836" s="3">
        <v>44345.680555555555</v>
      </c>
      <c r="K836" t="s">
        <v>3022</v>
      </c>
      <c r="M836" t="s">
        <v>56</v>
      </c>
      <c r="P836">
        <v>50</v>
      </c>
      <c r="Q836">
        <v>50</v>
      </c>
      <c r="R836">
        <v>3</v>
      </c>
      <c r="S836" s="4">
        <v>150</v>
      </c>
      <c r="T836">
        <v>0</v>
      </c>
      <c r="U836">
        <v>0</v>
      </c>
      <c r="V836">
        <v>0</v>
      </c>
      <c r="W836">
        <v>0.51</v>
      </c>
      <c r="X836">
        <v>3</v>
      </c>
      <c r="Y836">
        <v>0.51</v>
      </c>
      <c r="Z836">
        <v>0</v>
      </c>
      <c r="AA836">
        <v>0</v>
      </c>
      <c r="AB836">
        <v>0</v>
      </c>
      <c r="AC836" t="s">
        <v>57</v>
      </c>
      <c r="AD836">
        <v>0</v>
      </c>
      <c r="AE836">
        <v>0</v>
      </c>
      <c r="AF836">
        <v>0</v>
      </c>
      <c r="AG836">
        <v>0</v>
      </c>
      <c r="AH836">
        <v>150</v>
      </c>
      <c r="AI836">
        <v>80</v>
      </c>
      <c r="AJ836">
        <v>0</v>
      </c>
      <c r="AK836">
        <v>0</v>
      </c>
      <c r="AL836">
        <v>11</v>
      </c>
      <c r="AM836">
        <v>230</v>
      </c>
      <c r="AN836">
        <v>80</v>
      </c>
      <c r="AO836" t="s">
        <v>1662</v>
      </c>
      <c r="AP836" t="s">
        <v>309</v>
      </c>
      <c r="AQ836" t="s">
        <v>60</v>
      </c>
      <c r="AR836" t="s">
        <v>61</v>
      </c>
      <c r="AS836" t="s">
        <v>62</v>
      </c>
      <c r="AT836">
        <v>4024</v>
      </c>
      <c r="AV836" s="3">
        <v>44350.289583333331</v>
      </c>
    </row>
    <row r="837" spans="1:48" x14ac:dyDescent="0.3">
      <c r="A837" t="s">
        <v>3023</v>
      </c>
      <c r="B837" t="s">
        <v>50</v>
      </c>
      <c r="E837" s="2">
        <v>781902726114</v>
      </c>
      <c r="F837" t="s">
        <v>625</v>
      </c>
      <c r="G837" t="s">
        <v>52</v>
      </c>
      <c r="H837" t="s">
        <v>3024</v>
      </c>
      <c r="I837" t="s">
        <v>3018</v>
      </c>
      <c r="J837" s="3">
        <v>44347.890972222223</v>
      </c>
      <c r="K837" t="s">
        <v>3025</v>
      </c>
      <c r="M837" t="s">
        <v>56</v>
      </c>
      <c r="P837">
        <v>50</v>
      </c>
      <c r="Q837">
        <v>50</v>
      </c>
      <c r="R837">
        <v>1</v>
      </c>
      <c r="S837" s="4">
        <v>50</v>
      </c>
      <c r="T837">
        <v>0</v>
      </c>
      <c r="U837">
        <v>0</v>
      </c>
      <c r="V837">
        <v>0</v>
      </c>
      <c r="W837">
        <v>0.17</v>
      </c>
      <c r="X837">
        <v>1</v>
      </c>
      <c r="Y837">
        <v>0.17</v>
      </c>
      <c r="Z837">
        <v>0</v>
      </c>
      <c r="AA837">
        <v>0</v>
      </c>
      <c r="AB837">
        <v>0</v>
      </c>
      <c r="AC837" t="s">
        <v>57</v>
      </c>
      <c r="AD837">
        <v>0</v>
      </c>
      <c r="AE837">
        <v>0</v>
      </c>
      <c r="AF837">
        <v>0</v>
      </c>
      <c r="AG837">
        <v>0</v>
      </c>
      <c r="AH837">
        <v>50</v>
      </c>
      <c r="AI837">
        <v>80</v>
      </c>
      <c r="AJ837">
        <v>0</v>
      </c>
      <c r="AK837">
        <v>0</v>
      </c>
      <c r="AL837">
        <v>4</v>
      </c>
      <c r="AM837">
        <v>130</v>
      </c>
      <c r="AN837">
        <v>80</v>
      </c>
      <c r="AO837" t="s">
        <v>3026</v>
      </c>
      <c r="AP837" t="s">
        <v>253</v>
      </c>
      <c r="AQ837" t="s">
        <v>81</v>
      </c>
      <c r="AR837" t="s">
        <v>61</v>
      </c>
      <c r="AS837" t="s">
        <v>62</v>
      </c>
      <c r="AT837">
        <v>1940</v>
      </c>
      <c r="AV837" s="3">
        <v>44350.75</v>
      </c>
    </row>
    <row r="838" spans="1:48" x14ac:dyDescent="0.3">
      <c r="A838" t="s">
        <v>3027</v>
      </c>
      <c r="B838" t="s">
        <v>50</v>
      </c>
      <c r="E838" s="2">
        <v>781902724125</v>
      </c>
      <c r="F838" t="s">
        <v>625</v>
      </c>
      <c r="G838" t="s">
        <v>52</v>
      </c>
      <c r="H838" t="s">
        <v>3028</v>
      </c>
      <c r="I838" t="s">
        <v>3018</v>
      </c>
      <c r="J838" s="3">
        <v>44347.9</v>
      </c>
      <c r="K838" t="s">
        <v>3029</v>
      </c>
      <c r="M838" t="s">
        <v>56</v>
      </c>
      <c r="P838">
        <v>50</v>
      </c>
      <c r="Q838">
        <v>50</v>
      </c>
      <c r="R838">
        <v>5</v>
      </c>
      <c r="S838" s="4">
        <v>250</v>
      </c>
      <c r="T838">
        <v>0</v>
      </c>
      <c r="U838">
        <v>0</v>
      </c>
      <c r="V838">
        <v>0</v>
      </c>
      <c r="W838">
        <v>0.85</v>
      </c>
      <c r="X838">
        <v>5</v>
      </c>
      <c r="Y838">
        <v>0.85</v>
      </c>
      <c r="Z838">
        <v>0</v>
      </c>
      <c r="AA838">
        <v>0</v>
      </c>
      <c r="AB838">
        <v>0</v>
      </c>
      <c r="AC838" t="s">
        <v>57</v>
      </c>
      <c r="AD838">
        <v>0</v>
      </c>
      <c r="AE838">
        <v>0</v>
      </c>
      <c r="AF838">
        <v>6300</v>
      </c>
      <c r="AG838">
        <v>0</v>
      </c>
      <c r="AH838">
        <v>187</v>
      </c>
      <c r="AI838">
        <v>30</v>
      </c>
      <c r="AJ838">
        <v>50</v>
      </c>
      <c r="AK838">
        <v>0</v>
      </c>
      <c r="AL838">
        <v>18</v>
      </c>
      <c r="AM838">
        <v>217</v>
      </c>
      <c r="AN838">
        <v>80</v>
      </c>
      <c r="AO838" t="s">
        <v>3030</v>
      </c>
      <c r="AP838" t="s">
        <v>3031</v>
      </c>
      <c r="AQ838" t="s">
        <v>95</v>
      </c>
      <c r="AR838" t="s">
        <v>75</v>
      </c>
      <c r="AS838" t="s">
        <v>62</v>
      </c>
      <c r="AT838">
        <v>3020</v>
      </c>
      <c r="AV838" s="3">
        <v>44352.845138888886</v>
      </c>
    </row>
    <row r="839" spans="1:48" x14ac:dyDescent="0.3">
      <c r="A839" t="s">
        <v>3032</v>
      </c>
      <c r="B839" t="s">
        <v>50</v>
      </c>
      <c r="E839" s="2">
        <v>781914069590</v>
      </c>
      <c r="F839" t="s">
        <v>625</v>
      </c>
      <c r="G839" t="s">
        <v>52</v>
      </c>
      <c r="H839" t="s">
        <v>3033</v>
      </c>
      <c r="I839" t="s">
        <v>3034</v>
      </c>
      <c r="J839" s="3">
        <v>44348.777777777781</v>
      </c>
      <c r="K839" t="s">
        <v>3035</v>
      </c>
      <c r="M839" t="s">
        <v>238</v>
      </c>
      <c r="P839">
        <v>50</v>
      </c>
      <c r="Q839">
        <v>35</v>
      </c>
      <c r="R839">
        <v>26</v>
      </c>
      <c r="S839" s="4">
        <v>910</v>
      </c>
      <c r="T839">
        <v>390</v>
      </c>
      <c r="U839">
        <v>390</v>
      </c>
      <c r="V839">
        <v>0</v>
      </c>
      <c r="W839">
        <v>4.42</v>
      </c>
      <c r="X839">
        <v>29</v>
      </c>
      <c r="Y839">
        <v>4.93</v>
      </c>
      <c r="Z839">
        <v>0</v>
      </c>
      <c r="AA839">
        <v>0</v>
      </c>
      <c r="AB839">
        <v>0</v>
      </c>
      <c r="AC839" t="s">
        <v>57</v>
      </c>
      <c r="AD839">
        <v>0</v>
      </c>
      <c r="AE839">
        <v>0</v>
      </c>
      <c r="AF839">
        <v>13200</v>
      </c>
      <c r="AG839">
        <v>0</v>
      </c>
      <c r="AH839">
        <v>883</v>
      </c>
      <c r="AI839">
        <v>0</v>
      </c>
      <c r="AJ839">
        <v>100</v>
      </c>
      <c r="AK839">
        <v>0</v>
      </c>
      <c r="AL839">
        <v>71</v>
      </c>
      <c r="AM839">
        <v>883</v>
      </c>
      <c r="AN839">
        <v>100</v>
      </c>
      <c r="AO839" t="s">
        <v>415</v>
      </c>
      <c r="AP839" t="s">
        <v>635</v>
      </c>
      <c r="AQ839" t="s">
        <v>95</v>
      </c>
      <c r="AR839" t="s">
        <v>75</v>
      </c>
      <c r="AS839" t="s">
        <v>62</v>
      </c>
      <c r="AT839">
        <v>3013</v>
      </c>
      <c r="AV839" s="3">
        <v>44353.537499999999</v>
      </c>
    </row>
    <row r="840" spans="1:48" x14ac:dyDescent="0.3">
      <c r="A840" t="s">
        <v>3032</v>
      </c>
      <c r="B840" t="s">
        <v>50</v>
      </c>
      <c r="E840" s="2">
        <v>781914069590</v>
      </c>
      <c r="F840" t="s">
        <v>625</v>
      </c>
      <c r="G840" t="s">
        <v>52</v>
      </c>
      <c r="H840" t="s">
        <v>3033</v>
      </c>
      <c r="I840" t="s">
        <v>3034</v>
      </c>
      <c r="J840" s="3">
        <v>44348.777777777781</v>
      </c>
      <c r="K840" t="s">
        <v>3035</v>
      </c>
      <c r="M840" t="s">
        <v>56</v>
      </c>
      <c r="P840">
        <v>50</v>
      </c>
      <c r="Q840">
        <v>35</v>
      </c>
      <c r="R840">
        <v>3</v>
      </c>
      <c r="S840" s="4">
        <v>105</v>
      </c>
      <c r="T840">
        <v>45</v>
      </c>
      <c r="U840">
        <v>45</v>
      </c>
      <c r="V840">
        <v>0</v>
      </c>
      <c r="W840">
        <v>0.51</v>
      </c>
      <c r="X840">
        <v>29</v>
      </c>
      <c r="Y840">
        <v>4.93</v>
      </c>
      <c r="Z840">
        <v>0</v>
      </c>
      <c r="AA840">
        <v>0</v>
      </c>
      <c r="AB840">
        <v>0</v>
      </c>
      <c r="AC840" t="s">
        <v>57</v>
      </c>
      <c r="AD840">
        <v>0</v>
      </c>
      <c r="AE840">
        <v>0</v>
      </c>
      <c r="AF840">
        <v>13200</v>
      </c>
      <c r="AG840">
        <v>0</v>
      </c>
      <c r="AH840">
        <v>883</v>
      </c>
      <c r="AI840">
        <v>0</v>
      </c>
      <c r="AJ840">
        <v>100</v>
      </c>
      <c r="AK840">
        <v>0</v>
      </c>
      <c r="AL840">
        <v>71</v>
      </c>
      <c r="AM840">
        <v>883</v>
      </c>
      <c r="AN840">
        <v>100</v>
      </c>
      <c r="AO840" t="s">
        <v>415</v>
      </c>
      <c r="AP840" t="s">
        <v>635</v>
      </c>
      <c r="AQ840" t="s">
        <v>95</v>
      </c>
      <c r="AR840" t="s">
        <v>75</v>
      </c>
      <c r="AS840" t="s">
        <v>62</v>
      </c>
      <c r="AT840">
        <v>3013</v>
      </c>
      <c r="AV840" s="3">
        <v>44353.537499999999</v>
      </c>
    </row>
    <row r="841" spans="1:48" x14ac:dyDescent="0.3">
      <c r="A841" t="s">
        <v>3036</v>
      </c>
      <c r="B841" t="s">
        <v>50</v>
      </c>
      <c r="E841" s="2">
        <v>781914072446</v>
      </c>
      <c r="F841" t="s">
        <v>625</v>
      </c>
      <c r="G841" t="s">
        <v>52</v>
      </c>
      <c r="H841" t="s">
        <v>3037</v>
      </c>
      <c r="I841" t="s">
        <v>3034</v>
      </c>
      <c r="J841" s="3">
        <v>44348.929861111108</v>
      </c>
      <c r="K841" t="s">
        <v>3038</v>
      </c>
      <c r="M841" t="s">
        <v>56</v>
      </c>
      <c r="P841">
        <v>50</v>
      </c>
      <c r="Q841">
        <v>50</v>
      </c>
      <c r="R841">
        <v>3</v>
      </c>
      <c r="S841" s="4">
        <v>150</v>
      </c>
      <c r="T841">
        <v>0</v>
      </c>
      <c r="U841">
        <v>0</v>
      </c>
      <c r="V841">
        <v>0</v>
      </c>
      <c r="W841">
        <v>0.51</v>
      </c>
      <c r="X841">
        <v>3</v>
      </c>
      <c r="Y841">
        <v>0.51</v>
      </c>
      <c r="Z841">
        <v>0</v>
      </c>
      <c r="AA841">
        <v>0</v>
      </c>
      <c r="AB841">
        <v>0</v>
      </c>
      <c r="AC841" t="s">
        <v>57</v>
      </c>
      <c r="AD841">
        <v>0</v>
      </c>
      <c r="AE841">
        <v>0</v>
      </c>
      <c r="AF841">
        <v>0</v>
      </c>
      <c r="AG841">
        <v>0</v>
      </c>
      <c r="AH841">
        <v>150</v>
      </c>
      <c r="AI841">
        <v>83</v>
      </c>
      <c r="AJ841">
        <v>0</v>
      </c>
      <c r="AK841">
        <v>0</v>
      </c>
      <c r="AL841">
        <v>11</v>
      </c>
      <c r="AM841">
        <v>233</v>
      </c>
      <c r="AN841">
        <v>83</v>
      </c>
      <c r="AO841" t="s">
        <v>2910</v>
      </c>
      <c r="AP841" t="s">
        <v>2712</v>
      </c>
      <c r="AQ841" t="s">
        <v>168</v>
      </c>
      <c r="AR841" t="s">
        <v>75</v>
      </c>
      <c r="AS841" t="s">
        <v>62</v>
      </c>
      <c r="AT841">
        <v>3519</v>
      </c>
      <c r="AV841" s="3">
        <v>44360.397916666669</v>
      </c>
    </row>
    <row r="842" spans="1:48" x14ac:dyDescent="0.3">
      <c r="A842" t="s">
        <v>3039</v>
      </c>
      <c r="B842" t="s">
        <v>50</v>
      </c>
      <c r="E842" s="2">
        <v>781914074242</v>
      </c>
      <c r="F842" t="s">
        <v>625</v>
      </c>
      <c r="G842" t="s">
        <v>52</v>
      </c>
      <c r="H842" t="s">
        <v>3040</v>
      </c>
      <c r="I842" t="s">
        <v>3041</v>
      </c>
      <c r="J842" s="3">
        <v>44349.746527777781</v>
      </c>
      <c r="K842" t="s">
        <v>3042</v>
      </c>
      <c r="M842" t="s">
        <v>221</v>
      </c>
      <c r="P842">
        <v>60</v>
      </c>
      <c r="Q842">
        <v>40</v>
      </c>
      <c r="R842">
        <v>6</v>
      </c>
      <c r="S842" s="4">
        <v>240</v>
      </c>
      <c r="T842">
        <v>120</v>
      </c>
      <c r="U842">
        <v>120</v>
      </c>
      <c r="V842">
        <v>0</v>
      </c>
      <c r="W842">
        <v>1.02</v>
      </c>
      <c r="X842">
        <v>6</v>
      </c>
      <c r="Y842">
        <v>1.02</v>
      </c>
      <c r="Z842">
        <v>0</v>
      </c>
      <c r="AA842">
        <v>0</v>
      </c>
      <c r="AB842">
        <v>0</v>
      </c>
      <c r="AC842" t="s">
        <v>57</v>
      </c>
      <c r="AD842">
        <v>0</v>
      </c>
      <c r="AE842">
        <v>0</v>
      </c>
      <c r="AF842">
        <v>2300</v>
      </c>
      <c r="AG842">
        <v>0</v>
      </c>
      <c r="AH842">
        <v>217</v>
      </c>
      <c r="AI842">
        <v>80</v>
      </c>
      <c r="AJ842">
        <v>0</v>
      </c>
      <c r="AK842">
        <v>0</v>
      </c>
      <c r="AL842">
        <v>17</v>
      </c>
      <c r="AM842">
        <v>297</v>
      </c>
      <c r="AN842">
        <v>80</v>
      </c>
      <c r="AO842" t="s">
        <v>3043</v>
      </c>
      <c r="AP842" t="s">
        <v>2498</v>
      </c>
      <c r="AQ842" t="s">
        <v>60</v>
      </c>
      <c r="AR842" t="s">
        <v>61</v>
      </c>
      <c r="AS842" t="s">
        <v>62</v>
      </c>
      <c r="AT842">
        <v>4000</v>
      </c>
      <c r="AU842" t="s">
        <v>3044</v>
      </c>
      <c r="AV842" s="3">
        <v>44353.460416666669</v>
      </c>
    </row>
    <row r="843" spans="1:48" x14ac:dyDescent="0.3">
      <c r="A843" t="s">
        <v>3045</v>
      </c>
      <c r="B843" t="s">
        <v>50</v>
      </c>
      <c r="E843" s="2">
        <v>781914074824</v>
      </c>
      <c r="F843" t="s">
        <v>625</v>
      </c>
      <c r="G843" t="s">
        <v>52</v>
      </c>
      <c r="H843" t="s">
        <v>3046</v>
      </c>
      <c r="I843" t="s">
        <v>3041</v>
      </c>
      <c r="J843" s="3">
        <v>44349.76666666667</v>
      </c>
      <c r="K843" t="s">
        <v>3047</v>
      </c>
      <c r="M843" t="s">
        <v>221</v>
      </c>
      <c r="P843">
        <v>60</v>
      </c>
      <c r="Q843">
        <v>40</v>
      </c>
      <c r="R843">
        <v>6</v>
      </c>
      <c r="S843" s="4">
        <v>240</v>
      </c>
      <c r="T843">
        <v>120</v>
      </c>
      <c r="U843">
        <v>120</v>
      </c>
      <c r="V843">
        <v>0</v>
      </c>
      <c r="W843">
        <v>1.02</v>
      </c>
      <c r="X843">
        <v>6</v>
      </c>
      <c r="Y843">
        <v>1.02</v>
      </c>
      <c r="Z843">
        <v>0</v>
      </c>
      <c r="AA843">
        <v>0</v>
      </c>
      <c r="AB843">
        <v>0</v>
      </c>
      <c r="AC843" t="s">
        <v>57</v>
      </c>
      <c r="AD843">
        <v>0</v>
      </c>
      <c r="AE843">
        <v>0</v>
      </c>
      <c r="AF843">
        <v>6000</v>
      </c>
      <c r="AG843">
        <v>0</v>
      </c>
      <c r="AH843">
        <v>180</v>
      </c>
      <c r="AI843">
        <v>80</v>
      </c>
      <c r="AJ843">
        <v>0</v>
      </c>
      <c r="AK843">
        <v>0</v>
      </c>
      <c r="AL843">
        <v>17</v>
      </c>
      <c r="AM843">
        <v>260</v>
      </c>
      <c r="AN843">
        <v>80</v>
      </c>
      <c r="AO843" t="s">
        <v>3043</v>
      </c>
      <c r="AP843" t="s">
        <v>2498</v>
      </c>
      <c r="AQ843" t="s">
        <v>60</v>
      </c>
      <c r="AR843" t="s">
        <v>61</v>
      </c>
      <c r="AS843" t="s">
        <v>62</v>
      </c>
      <c r="AT843">
        <v>4000</v>
      </c>
      <c r="AV843" s="3">
        <v>44353.661111111112</v>
      </c>
    </row>
    <row r="844" spans="1:48" x14ac:dyDescent="0.3">
      <c r="A844" t="s">
        <v>3048</v>
      </c>
      <c r="B844" t="s">
        <v>50</v>
      </c>
      <c r="E844" s="2">
        <v>781968819264</v>
      </c>
      <c r="F844" t="s">
        <v>625</v>
      </c>
      <c r="G844" t="s">
        <v>52</v>
      </c>
      <c r="H844" t="s">
        <v>3049</v>
      </c>
      <c r="I844" t="s">
        <v>3050</v>
      </c>
      <c r="J844" s="3">
        <v>44353.453472222223</v>
      </c>
      <c r="K844" t="s">
        <v>3051</v>
      </c>
      <c r="M844" t="s">
        <v>221</v>
      </c>
      <c r="P844">
        <v>60</v>
      </c>
      <c r="Q844">
        <v>60</v>
      </c>
      <c r="R844">
        <v>10</v>
      </c>
      <c r="S844" s="4">
        <v>600</v>
      </c>
      <c r="T844">
        <v>0</v>
      </c>
      <c r="U844">
        <v>0</v>
      </c>
      <c r="V844">
        <v>0</v>
      </c>
      <c r="W844">
        <v>1.7</v>
      </c>
      <c r="X844">
        <v>10</v>
      </c>
      <c r="Y844">
        <v>1.7</v>
      </c>
      <c r="Z844">
        <v>0</v>
      </c>
      <c r="AA844">
        <v>0</v>
      </c>
      <c r="AB844">
        <v>0</v>
      </c>
      <c r="AC844" t="s">
        <v>57</v>
      </c>
      <c r="AD844">
        <v>0</v>
      </c>
      <c r="AE844">
        <v>0</v>
      </c>
      <c r="AF844">
        <v>0</v>
      </c>
      <c r="AG844">
        <v>0</v>
      </c>
      <c r="AH844">
        <v>600</v>
      </c>
      <c r="AI844">
        <v>84</v>
      </c>
      <c r="AJ844">
        <v>0</v>
      </c>
      <c r="AK844">
        <v>0</v>
      </c>
      <c r="AL844">
        <v>42</v>
      </c>
      <c r="AM844">
        <v>684</v>
      </c>
      <c r="AN844">
        <v>84</v>
      </c>
      <c r="AO844" t="s">
        <v>3052</v>
      </c>
      <c r="AP844" t="s">
        <v>3053</v>
      </c>
      <c r="AQ844" t="s">
        <v>174</v>
      </c>
      <c r="AR844" t="s">
        <v>75</v>
      </c>
      <c r="AS844" t="s">
        <v>62</v>
      </c>
      <c r="AT844">
        <v>2433</v>
      </c>
      <c r="AV844" s="3">
        <v>44365.460416666669</v>
      </c>
    </row>
    <row r="845" spans="1:48" x14ac:dyDescent="0.3">
      <c r="A845" t="s">
        <v>3054</v>
      </c>
      <c r="B845" t="s">
        <v>50</v>
      </c>
      <c r="E845" s="2">
        <v>781968816880</v>
      </c>
      <c r="F845" t="s">
        <v>625</v>
      </c>
      <c r="G845" t="s">
        <v>52</v>
      </c>
      <c r="H845" t="s">
        <v>3055</v>
      </c>
      <c r="I845" t="s">
        <v>3050</v>
      </c>
      <c r="J845" s="3">
        <v>44355.234722222223</v>
      </c>
      <c r="K845" t="s">
        <v>3056</v>
      </c>
      <c r="M845" t="s">
        <v>221</v>
      </c>
      <c r="P845">
        <v>60</v>
      </c>
      <c r="Q845">
        <v>60</v>
      </c>
      <c r="R845">
        <v>8</v>
      </c>
      <c r="S845" s="4">
        <v>480</v>
      </c>
      <c r="T845">
        <v>0</v>
      </c>
      <c r="U845">
        <v>0</v>
      </c>
      <c r="V845">
        <v>0</v>
      </c>
      <c r="W845">
        <v>1.36</v>
      </c>
      <c r="X845">
        <v>8</v>
      </c>
      <c r="Y845">
        <v>1.36</v>
      </c>
      <c r="Z845">
        <v>0</v>
      </c>
      <c r="AA845">
        <v>0</v>
      </c>
      <c r="AB845">
        <v>0</v>
      </c>
      <c r="AC845" t="s">
        <v>57</v>
      </c>
      <c r="AD845">
        <v>0</v>
      </c>
      <c r="AE845">
        <v>0</v>
      </c>
      <c r="AF845">
        <v>0</v>
      </c>
      <c r="AG845">
        <v>0</v>
      </c>
      <c r="AH845">
        <v>480</v>
      </c>
      <c r="AI845">
        <v>40</v>
      </c>
      <c r="AJ845">
        <v>40</v>
      </c>
      <c r="AK845">
        <v>0</v>
      </c>
      <c r="AL845">
        <v>34</v>
      </c>
      <c r="AM845">
        <v>520</v>
      </c>
      <c r="AN845">
        <v>80</v>
      </c>
      <c r="AO845" t="s">
        <v>1274</v>
      </c>
      <c r="AP845" t="s">
        <v>259</v>
      </c>
      <c r="AQ845" t="s">
        <v>156</v>
      </c>
      <c r="AR845" t="s">
        <v>156</v>
      </c>
      <c r="AS845" t="s">
        <v>62</v>
      </c>
      <c r="AT845">
        <v>1630</v>
      </c>
      <c r="AU845" t="s">
        <v>3057</v>
      </c>
      <c r="AV845" s="3">
        <v>44360.420138888891</v>
      </c>
    </row>
    <row r="846" spans="1:48" x14ac:dyDescent="0.3">
      <c r="A846" t="s">
        <v>3058</v>
      </c>
      <c r="B846" t="s">
        <v>50</v>
      </c>
      <c r="E846" s="2">
        <v>781984105561</v>
      </c>
      <c r="F846" t="s">
        <v>625</v>
      </c>
      <c r="G846" t="s">
        <v>52</v>
      </c>
      <c r="H846" t="s">
        <v>3059</v>
      </c>
      <c r="I846" t="s">
        <v>3060</v>
      </c>
      <c r="J846" s="3">
        <v>44358.587500000001</v>
      </c>
      <c r="K846" t="s">
        <v>3061</v>
      </c>
      <c r="M846" t="s">
        <v>330</v>
      </c>
      <c r="P846">
        <v>80</v>
      </c>
      <c r="Q846">
        <v>80</v>
      </c>
      <c r="R846">
        <v>10</v>
      </c>
      <c r="S846" s="4">
        <v>800</v>
      </c>
      <c r="T846">
        <v>0</v>
      </c>
      <c r="U846">
        <v>0</v>
      </c>
      <c r="V846">
        <v>0</v>
      </c>
      <c r="W846">
        <v>1.7</v>
      </c>
      <c r="X846">
        <v>10</v>
      </c>
      <c r="Y846">
        <v>1.7</v>
      </c>
      <c r="Z846">
        <v>0</v>
      </c>
      <c r="AA846">
        <v>0</v>
      </c>
      <c r="AB846">
        <v>0</v>
      </c>
      <c r="AC846" t="s">
        <v>57</v>
      </c>
      <c r="AD846">
        <v>0</v>
      </c>
      <c r="AE846">
        <v>0</v>
      </c>
      <c r="AF846">
        <v>0</v>
      </c>
      <c r="AG846">
        <v>0</v>
      </c>
      <c r="AH846">
        <v>800</v>
      </c>
      <c r="AI846">
        <v>80</v>
      </c>
      <c r="AJ846">
        <v>0</v>
      </c>
      <c r="AK846">
        <v>0</v>
      </c>
      <c r="AL846">
        <v>56</v>
      </c>
      <c r="AM846">
        <v>880</v>
      </c>
      <c r="AN846">
        <v>80</v>
      </c>
      <c r="AO846" t="s">
        <v>694</v>
      </c>
      <c r="AP846" t="s">
        <v>695</v>
      </c>
      <c r="AQ846" t="s">
        <v>60</v>
      </c>
      <c r="AR846" t="s">
        <v>61</v>
      </c>
      <c r="AS846" t="s">
        <v>62</v>
      </c>
      <c r="AT846">
        <v>4030</v>
      </c>
      <c r="AV846" s="3">
        <v>44362.40625</v>
      </c>
    </row>
    <row r="847" spans="1:48" x14ac:dyDescent="0.3">
      <c r="A847" t="s">
        <v>3062</v>
      </c>
      <c r="B847" t="s">
        <v>50</v>
      </c>
      <c r="E847" s="2">
        <v>782119172267</v>
      </c>
      <c r="F847" t="s">
        <v>625</v>
      </c>
      <c r="G847" t="s">
        <v>52</v>
      </c>
      <c r="H847" t="s">
        <v>3063</v>
      </c>
      <c r="I847" t="s">
        <v>3064</v>
      </c>
      <c r="J847" s="3">
        <v>44376.022222222222</v>
      </c>
      <c r="K847" t="s">
        <v>3065</v>
      </c>
      <c r="M847" t="s">
        <v>221</v>
      </c>
      <c r="P847">
        <v>60</v>
      </c>
      <c r="Q847">
        <v>60</v>
      </c>
      <c r="R847">
        <v>2</v>
      </c>
      <c r="S847" s="4">
        <v>120</v>
      </c>
      <c r="T847">
        <v>0</v>
      </c>
      <c r="U847">
        <v>0</v>
      </c>
      <c r="V847">
        <v>0</v>
      </c>
      <c r="W847">
        <v>0.34</v>
      </c>
      <c r="X847">
        <v>5</v>
      </c>
      <c r="Y847">
        <v>0.85</v>
      </c>
      <c r="Z847">
        <v>0</v>
      </c>
      <c r="AA847">
        <v>0</v>
      </c>
      <c r="AB847">
        <v>0</v>
      </c>
      <c r="AC847" t="s">
        <v>57</v>
      </c>
      <c r="AD847">
        <v>0</v>
      </c>
      <c r="AE847">
        <v>0</v>
      </c>
      <c r="AF847">
        <v>0</v>
      </c>
      <c r="AG847">
        <v>0</v>
      </c>
      <c r="AH847">
        <v>270</v>
      </c>
      <c r="AI847">
        <v>30</v>
      </c>
      <c r="AJ847">
        <v>50</v>
      </c>
      <c r="AK847">
        <v>0</v>
      </c>
      <c r="AL847">
        <v>19</v>
      </c>
      <c r="AM847">
        <v>300</v>
      </c>
      <c r="AN847">
        <v>80</v>
      </c>
      <c r="AO847" t="s">
        <v>3066</v>
      </c>
      <c r="AP847" t="s">
        <v>555</v>
      </c>
      <c r="AQ847" t="s">
        <v>68</v>
      </c>
      <c r="AR847" t="s">
        <v>61</v>
      </c>
      <c r="AS847" t="s">
        <v>62</v>
      </c>
      <c r="AT847">
        <v>4116</v>
      </c>
      <c r="AV847" s="3">
        <v>44390.353472222225</v>
      </c>
    </row>
    <row r="848" spans="1:48" x14ac:dyDescent="0.3">
      <c r="A848" t="s">
        <v>3062</v>
      </c>
      <c r="B848" t="s">
        <v>50</v>
      </c>
      <c r="E848" s="2">
        <v>782119172267</v>
      </c>
      <c r="F848" t="s">
        <v>625</v>
      </c>
      <c r="G848" t="s">
        <v>52</v>
      </c>
      <c r="H848" t="s">
        <v>3063</v>
      </c>
      <c r="I848" t="s">
        <v>3064</v>
      </c>
      <c r="J848" s="3">
        <v>44376.022222222222</v>
      </c>
      <c r="K848" t="s">
        <v>3065</v>
      </c>
      <c r="M848" t="s">
        <v>56</v>
      </c>
      <c r="P848">
        <v>50</v>
      </c>
      <c r="Q848">
        <v>50</v>
      </c>
      <c r="R848">
        <v>3</v>
      </c>
      <c r="S848" s="4">
        <v>150</v>
      </c>
      <c r="T848">
        <v>0</v>
      </c>
      <c r="U848">
        <v>0</v>
      </c>
      <c r="V848">
        <v>0</v>
      </c>
      <c r="W848">
        <v>0.51</v>
      </c>
      <c r="X848">
        <v>5</v>
      </c>
      <c r="Y848">
        <v>0.85</v>
      </c>
      <c r="Z848">
        <v>0</v>
      </c>
      <c r="AA848">
        <v>0</v>
      </c>
      <c r="AB848">
        <v>0</v>
      </c>
      <c r="AC848" t="s">
        <v>57</v>
      </c>
      <c r="AD848">
        <v>0</v>
      </c>
      <c r="AE848">
        <v>0</v>
      </c>
      <c r="AF848">
        <v>0</v>
      </c>
      <c r="AG848">
        <v>0</v>
      </c>
      <c r="AH848">
        <v>270</v>
      </c>
      <c r="AI848">
        <v>30</v>
      </c>
      <c r="AJ848">
        <v>50</v>
      </c>
      <c r="AK848">
        <v>0</v>
      </c>
      <c r="AL848">
        <v>19</v>
      </c>
      <c r="AM848">
        <v>300</v>
      </c>
      <c r="AN848">
        <v>80</v>
      </c>
      <c r="AO848" t="s">
        <v>3066</v>
      </c>
      <c r="AP848" t="s">
        <v>555</v>
      </c>
      <c r="AQ848" t="s">
        <v>68</v>
      </c>
      <c r="AR848" t="s">
        <v>61</v>
      </c>
      <c r="AS848" t="s">
        <v>62</v>
      </c>
      <c r="AT848">
        <v>4116</v>
      </c>
      <c r="AV848" s="3">
        <v>44390.353472222225</v>
      </c>
    </row>
    <row r="849" spans="1:48" x14ac:dyDescent="0.3">
      <c r="A849" t="s">
        <v>3067</v>
      </c>
      <c r="B849" t="s">
        <v>50</v>
      </c>
      <c r="E849" s="2">
        <v>782119181217</v>
      </c>
      <c r="F849" t="s">
        <v>625</v>
      </c>
      <c r="G849" t="s">
        <v>52</v>
      </c>
      <c r="H849" t="s">
        <v>3068</v>
      </c>
      <c r="I849" t="s">
        <v>3069</v>
      </c>
      <c r="J849" s="3">
        <v>44377.605555555558</v>
      </c>
      <c r="K849" t="s">
        <v>3070</v>
      </c>
      <c r="M849" t="s">
        <v>56</v>
      </c>
      <c r="P849">
        <v>50</v>
      </c>
      <c r="Q849">
        <v>50</v>
      </c>
      <c r="R849">
        <v>2</v>
      </c>
      <c r="S849" s="4">
        <v>100</v>
      </c>
      <c r="T849">
        <v>0</v>
      </c>
      <c r="U849">
        <v>0</v>
      </c>
      <c r="V849">
        <v>0</v>
      </c>
      <c r="W849">
        <v>0.34</v>
      </c>
      <c r="X849">
        <v>2</v>
      </c>
      <c r="Y849">
        <v>0.34</v>
      </c>
      <c r="Z849">
        <v>0</v>
      </c>
      <c r="AA849">
        <v>0</v>
      </c>
      <c r="AB849">
        <v>0</v>
      </c>
      <c r="AC849" t="s">
        <v>57</v>
      </c>
      <c r="AD849">
        <v>0</v>
      </c>
      <c r="AE849">
        <v>0</v>
      </c>
      <c r="AF849">
        <v>0</v>
      </c>
      <c r="AG849">
        <v>0</v>
      </c>
      <c r="AH849">
        <v>100</v>
      </c>
      <c r="AI849">
        <v>80</v>
      </c>
      <c r="AJ849">
        <v>0</v>
      </c>
      <c r="AK849">
        <v>0</v>
      </c>
      <c r="AL849">
        <v>7</v>
      </c>
      <c r="AM849">
        <v>180</v>
      </c>
      <c r="AN849">
        <v>80</v>
      </c>
      <c r="AO849" t="s">
        <v>2998</v>
      </c>
      <c r="AP849" t="s">
        <v>155</v>
      </c>
      <c r="AQ849" t="s">
        <v>156</v>
      </c>
      <c r="AR849" t="s">
        <v>156</v>
      </c>
      <c r="AS849" t="s">
        <v>62</v>
      </c>
      <c r="AT849">
        <v>1218</v>
      </c>
      <c r="AV849" s="3">
        <v>44386.563888888886</v>
      </c>
    </row>
    <row r="850" spans="1:48" x14ac:dyDescent="0.3">
      <c r="A850" t="s">
        <v>3071</v>
      </c>
      <c r="B850" t="s">
        <v>50</v>
      </c>
      <c r="E850" s="2">
        <v>782119187480</v>
      </c>
      <c r="F850" t="s">
        <v>625</v>
      </c>
      <c r="G850" t="s">
        <v>52</v>
      </c>
      <c r="H850" t="s">
        <v>3072</v>
      </c>
      <c r="I850" t="s">
        <v>3069</v>
      </c>
      <c r="J850" s="3">
        <v>44379.195833333331</v>
      </c>
      <c r="K850" t="s">
        <v>3073</v>
      </c>
      <c r="M850" t="s">
        <v>56</v>
      </c>
      <c r="P850">
        <v>50</v>
      </c>
      <c r="Q850">
        <v>50</v>
      </c>
      <c r="R850">
        <v>16</v>
      </c>
      <c r="S850" s="4">
        <v>800</v>
      </c>
      <c r="T850">
        <v>0</v>
      </c>
      <c r="U850">
        <v>0</v>
      </c>
      <c r="V850">
        <v>0</v>
      </c>
      <c r="W850">
        <v>2.72</v>
      </c>
      <c r="X850">
        <v>16</v>
      </c>
      <c r="Y850">
        <v>2.72</v>
      </c>
      <c r="Z850">
        <v>0</v>
      </c>
      <c r="AA850">
        <v>0</v>
      </c>
      <c r="AB850">
        <v>0</v>
      </c>
      <c r="AC850" t="s">
        <v>57</v>
      </c>
      <c r="AD850">
        <v>0</v>
      </c>
      <c r="AE850">
        <v>0</v>
      </c>
      <c r="AF850">
        <v>0</v>
      </c>
      <c r="AG850">
        <v>0</v>
      </c>
      <c r="AH850">
        <v>800</v>
      </c>
      <c r="AI850">
        <v>80</v>
      </c>
      <c r="AJ850">
        <v>0</v>
      </c>
      <c r="AK850">
        <v>0</v>
      </c>
      <c r="AL850">
        <v>56</v>
      </c>
      <c r="AM850">
        <v>880</v>
      </c>
      <c r="AN850">
        <v>80</v>
      </c>
      <c r="AO850" t="s">
        <v>3074</v>
      </c>
      <c r="AP850" t="s">
        <v>318</v>
      </c>
      <c r="AQ850" t="s">
        <v>156</v>
      </c>
      <c r="AR850" t="s">
        <v>156</v>
      </c>
      <c r="AS850" t="s">
        <v>62</v>
      </c>
      <c r="AT850" t="s">
        <v>3075</v>
      </c>
      <c r="AV850" s="3">
        <v>44385.729166666664</v>
      </c>
    </row>
    <row r="851" spans="1:48" x14ac:dyDescent="0.3">
      <c r="A851" t="s">
        <v>3076</v>
      </c>
      <c r="B851" t="s">
        <v>50</v>
      </c>
      <c r="E851" s="2">
        <v>782119192092</v>
      </c>
      <c r="F851" t="s">
        <v>625</v>
      </c>
      <c r="G851" t="s">
        <v>52</v>
      </c>
      <c r="H851" t="s">
        <v>3077</v>
      </c>
      <c r="I851" t="s">
        <v>3069</v>
      </c>
      <c r="J851" s="3">
        <v>44379.320833333331</v>
      </c>
      <c r="K851" t="s">
        <v>3078</v>
      </c>
      <c r="M851" t="s">
        <v>56</v>
      </c>
      <c r="P851">
        <v>50</v>
      </c>
      <c r="Q851">
        <v>50</v>
      </c>
      <c r="R851">
        <v>4</v>
      </c>
      <c r="S851" s="4">
        <v>200</v>
      </c>
      <c r="T851">
        <v>0</v>
      </c>
      <c r="U851">
        <v>0</v>
      </c>
      <c r="V851">
        <v>0</v>
      </c>
      <c r="W851">
        <v>0.68</v>
      </c>
      <c r="X851">
        <v>4</v>
      </c>
      <c r="Y851">
        <v>0.68</v>
      </c>
      <c r="Z851">
        <v>0</v>
      </c>
      <c r="AA851">
        <v>0</v>
      </c>
      <c r="AB851">
        <v>0</v>
      </c>
      <c r="AC851" t="s">
        <v>57</v>
      </c>
      <c r="AD851">
        <v>0</v>
      </c>
      <c r="AE851">
        <v>0</v>
      </c>
      <c r="AF851">
        <v>700</v>
      </c>
      <c r="AG851">
        <v>0</v>
      </c>
      <c r="AH851">
        <v>193</v>
      </c>
      <c r="AI851">
        <v>80</v>
      </c>
      <c r="AJ851">
        <v>0</v>
      </c>
      <c r="AK851">
        <v>0</v>
      </c>
      <c r="AL851">
        <v>14</v>
      </c>
      <c r="AM851">
        <v>273</v>
      </c>
      <c r="AN851">
        <v>80</v>
      </c>
      <c r="AO851" t="s">
        <v>3079</v>
      </c>
      <c r="AP851" t="s">
        <v>2593</v>
      </c>
      <c r="AQ851" t="s">
        <v>156</v>
      </c>
      <c r="AR851" t="s">
        <v>156</v>
      </c>
      <c r="AS851" t="s">
        <v>62</v>
      </c>
      <c r="AT851" t="s">
        <v>3080</v>
      </c>
      <c r="AV851" s="3">
        <v>44385.853472222225</v>
      </c>
    </row>
    <row r="852" spans="1:48" x14ac:dyDescent="0.3">
      <c r="A852" t="s">
        <v>3081</v>
      </c>
      <c r="B852" t="s">
        <v>50</v>
      </c>
      <c r="E852" s="2">
        <v>782119194761</v>
      </c>
      <c r="F852" t="s">
        <v>625</v>
      </c>
      <c r="G852" t="s">
        <v>52</v>
      </c>
      <c r="H852" t="s">
        <v>3082</v>
      </c>
      <c r="I852" t="s">
        <v>3069</v>
      </c>
      <c r="J852" s="3">
        <v>44381.3125</v>
      </c>
      <c r="K852" t="s">
        <v>3083</v>
      </c>
      <c r="M852" t="s">
        <v>56</v>
      </c>
      <c r="P852">
        <v>50</v>
      </c>
      <c r="Q852">
        <v>50</v>
      </c>
      <c r="R852">
        <v>5</v>
      </c>
      <c r="S852" s="4">
        <v>250</v>
      </c>
      <c r="T852">
        <v>0</v>
      </c>
      <c r="U852">
        <v>0</v>
      </c>
      <c r="V852">
        <v>0</v>
      </c>
      <c r="W852">
        <v>0.85</v>
      </c>
      <c r="X852">
        <v>5</v>
      </c>
      <c r="Y852">
        <v>0.85</v>
      </c>
      <c r="Z852">
        <v>0</v>
      </c>
      <c r="AA852">
        <v>0</v>
      </c>
      <c r="AB852">
        <v>0</v>
      </c>
      <c r="AC852" t="s">
        <v>57</v>
      </c>
      <c r="AD852">
        <v>0</v>
      </c>
      <c r="AE852">
        <v>0</v>
      </c>
      <c r="AF852">
        <v>0</v>
      </c>
      <c r="AG852">
        <v>0</v>
      </c>
      <c r="AH852">
        <v>250</v>
      </c>
      <c r="AI852">
        <v>80</v>
      </c>
      <c r="AJ852">
        <v>0</v>
      </c>
      <c r="AK852">
        <v>0</v>
      </c>
      <c r="AL852">
        <v>18</v>
      </c>
      <c r="AM852">
        <v>330</v>
      </c>
      <c r="AN852">
        <v>80</v>
      </c>
      <c r="AO852" t="s">
        <v>1235</v>
      </c>
      <c r="AP852" t="s">
        <v>1062</v>
      </c>
      <c r="AQ852" t="s">
        <v>81</v>
      </c>
      <c r="AR852" t="s">
        <v>61</v>
      </c>
      <c r="AS852" t="s">
        <v>62</v>
      </c>
      <c r="AT852" t="s">
        <v>3084</v>
      </c>
      <c r="AV852" s="3">
        <v>44384.95208333333</v>
      </c>
    </row>
    <row r="853" spans="1:48" x14ac:dyDescent="0.3">
      <c r="A853" t="s">
        <v>3085</v>
      </c>
      <c r="B853" t="s">
        <v>50</v>
      </c>
      <c r="E853" s="2">
        <v>782119197132</v>
      </c>
      <c r="F853" t="s">
        <v>625</v>
      </c>
      <c r="G853" t="s">
        <v>52</v>
      </c>
      <c r="H853" t="s">
        <v>3086</v>
      </c>
      <c r="I853" t="s">
        <v>3069</v>
      </c>
      <c r="J853" s="3">
        <v>44381.738194444442</v>
      </c>
      <c r="K853" t="s">
        <v>3087</v>
      </c>
      <c r="M853" t="s">
        <v>330</v>
      </c>
      <c r="P853">
        <v>80</v>
      </c>
      <c r="Q853">
        <v>80</v>
      </c>
      <c r="R853">
        <v>1</v>
      </c>
      <c r="S853" s="4">
        <v>80</v>
      </c>
      <c r="T853">
        <v>0</v>
      </c>
      <c r="U853">
        <v>0</v>
      </c>
      <c r="V853">
        <v>0</v>
      </c>
      <c r="W853">
        <v>0.17</v>
      </c>
      <c r="X853">
        <v>1</v>
      </c>
      <c r="Y853">
        <v>0.17</v>
      </c>
      <c r="Z853">
        <v>0</v>
      </c>
      <c r="AA853">
        <v>0</v>
      </c>
      <c r="AB853">
        <v>0</v>
      </c>
      <c r="AC853" t="s">
        <v>57</v>
      </c>
      <c r="AD853">
        <v>0</v>
      </c>
      <c r="AE853">
        <v>0</v>
      </c>
      <c r="AF853">
        <v>0</v>
      </c>
      <c r="AG853">
        <v>0</v>
      </c>
      <c r="AH853">
        <v>80</v>
      </c>
      <c r="AI853">
        <v>80</v>
      </c>
      <c r="AJ853">
        <v>0</v>
      </c>
      <c r="AK853">
        <v>0</v>
      </c>
      <c r="AL853">
        <v>6</v>
      </c>
      <c r="AM853">
        <v>160</v>
      </c>
      <c r="AN853">
        <v>80</v>
      </c>
      <c r="AO853" t="s">
        <v>2222</v>
      </c>
      <c r="AP853" t="s">
        <v>204</v>
      </c>
      <c r="AQ853" t="s">
        <v>156</v>
      </c>
      <c r="AR853" t="s">
        <v>156</v>
      </c>
      <c r="AS853" t="s">
        <v>62</v>
      </c>
      <c r="AT853" t="s">
        <v>2222</v>
      </c>
      <c r="AU853" t="s">
        <v>3088</v>
      </c>
      <c r="AV853" s="3">
        <v>44392.430555555555</v>
      </c>
    </row>
    <row r="854" spans="1:48" x14ac:dyDescent="0.3">
      <c r="A854" t="s">
        <v>3089</v>
      </c>
      <c r="B854" t="s">
        <v>50</v>
      </c>
      <c r="E854" s="2">
        <v>782164935733</v>
      </c>
      <c r="F854" t="s">
        <v>625</v>
      </c>
      <c r="G854" t="s">
        <v>52</v>
      </c>
      <c r="H854" t="s">
        <v>3090</v>
      </c>
      <c r="I854" t="s">
        <v>3091</v>
      </c>
      <c r="J854" s="3">
        <v>44385.791666666664</v>
      </c>
      <c r="K854" t="s">
        <v>3092</v>
      </c>
      <c r="M854" t="s">
        <v>85</v>
      </c>
      <c r="P854">
        <v>50</v>
      </c>
      <c r="Q854">
        <v>50</v>
      </c>
      <c r="R854">
        <v>1</v>
      </c>
      <c r="S854" s="4">
        <v>50</v>
      </c>
      <c r="T854">
        <v>0</v>
      </c>
      <c r="U854">
        <v>0</v>
      </c>
      <c r="V854">
        <v>0</v>
      </c>
      <c r="W854">
        <v>0.17</v>
      </c>
      <c r="X854">
        <v>2</v>
      </c>
      <c r="Y854">
        <v>0.34</v>
      </c>
      <c r="Z854">
        <v>0</v>
      </c>
      <c r="AA854">
        <v>0</v>
      </c>
      <c r="AB854">
        <v>0</v>
      </c>
      <c r="AC854" t="s">
        <v>57</v>
      </c>
      <c r="AD854">
        <v>0</v>
      </c>
      <c r="AE854">
        <v>0</v>
      </c>
      <c r="AF854">
        <v>800</v>
      </c>
      <c r="AG854">
        <v>0</v>
      </c>
      <c r="AH854">
        <v>92</v>
      </c>
      <c r="AI854">
        <v>80</v>
      </c>
      <c r="AJ854">
        <v>0</v>
      </c>
      <c r="AK854">
        <v>0</v>
      </c>
      <c r="AL854">
        <v>7</v>
      </c>
      <c r="AM854">
        <v>172</v>
      </c>
      <c r="AN854">
        <v>80</v>
      </c>
      <c r="AO854" t="s">
        <v>2874</v>
      </c>
      <c r="AP854" t="s">
        <v>94</v>
      </c>
      <c r="AQ854" t="s">
        <v>95</v>
      </c>
      <c r="AR854" t="s">
        <v>75</v>
      </c>
      <c r="AS854" t="s">
        <v>62</v>
      </c>
      <c r="AT854" t="s">
        <v>3093</v>
      </c>
      <c r="AV854" s="3">
        <v>44392.92083333333</v>
      </c>
    </row>
    <row r="855" spans="1:48" x14ac:dyDescent="0.3">
      <c r="A855" t="s">
        <v>3089</v>
      </c>
      <c r="B855" t="s">
        <v>50</v>
      </c>
      <c r="E855" s="2">
        <v>782164935733</v>
      </c>
      <c r="F855" t="s">
        <v>625</v>
      </c>
      <c r="G855" t="s">
        <v>52</v>
      </c>
      <c r="H855" t="s">
        <v>3090</v>
      </c>
      <c r="I855" t="s">
        <v>3091</v>
      </c>
      <c r="J855" s="3">
        <v>44385.791666666664</v>
      </c>
      <c r="K855" t="s">
        <v>3092</v>
      </c>
      <c r="M855" t="s">
        <v>191</v>
      </c>
      <c r="P855">
        <v>50</v>
      </c>
      <c r="Q855">
        <v>50</v>
      </c>
      <c r="R855">
        <v>1</v>
      </c>
      <c r="S855" s="4">
        <v>50</v>
      </c>
      <c r="T855">
        <v>0</v>
      </c>
      <c r="U855">
        <v>0</v>
      </c>
      <c r="V855">
        <v>0</v>
      </c>
      <c r="W855">
        <v>0.17</v>
      </c>
      <c r="X855">
        <v>2</v>
      </c>
      <c r="Y855">
        <v>0.34</v>
      </c>
      <c r="Z855">
        <v>0</v>
      </c>
      <c r="AA855">
        <v>0</v>
      </c>
      <c r="AB855">
        <v>0</v>
      </c>
      <c r="AC855" t="s">
        <v>57</v>
      </c>
      <c r="AD855">
        <v>0</v>
      </c>
      <c r="AE855">
        <v>0</v>
      </c>
      <c r="AF855">
        <v>800</v>
      </c>
      <c r="AG855">
        <v>0</v>
      </c>
      <c r="AH855">
        <v>92</v>
      </c>
      <c r="AI855">
        <v>80</v>
      </c>
      <c r="AJ855">
        <v>0</v>
      </c>
      <c r="AK855">
        <v>0</v>
      </c>
      <c r="AL855">
        <v>7</v>
      </c>
      <c r="AM855">
        <v>172</v>
      </c>
      <c r="AN855">
        <v>80</v>
      </c>
      <c r="AO855" t="s">
        <v>2874</v>
      </c>
      <c r="AP855" t="s">
        <v>94</v>
      </c>
      <c r="AQ855" t="s">
        <v>95</v>
      </c>
      <c r="AR855" t="s">
        <v>75</v>
      </c>
      <c r="AS855" t="s">
        <v>62</v>
      </c>
      <c r="AT855" t="s">
        <v>3093</v>
      </c>
      <c r="AV855" s="3">
        <v>44392.92083333333</v>
      </c>
    </row>
    <row r="856" spans="1:48" x14ac:dyDescent="0.3">
      <c r="A856" t="s">
        <v>3094</v>
      </c>
      <c r="B856" t="s">
        <v>50</v>
      </c>
      <c r="E856" s="2">
        <v>782164936239</v>
      </c>
      <c r="F856" t="s">
        <v>625</v>
      </c>
      <c r="G856" t="s">
        <v>52</v>
      </c>
      <c r="H856" t="s">
        <v>3095</v>
      </c>
      <c r="I856" t="s">
        <v>3091</v>
      </c>
      <c r="J856" s="3">
        <v>44385.821527777778</v>
      </c>
      <c r="K856" t="s">
        <v>3096</v>
      </c>
      <c r="M856" t="s">
        <v>254</v>
      </c>
      <c r="P856">
        <v>80</v>
      </c>
      <c r="Q856">
        <v>80</v>
      </c>
      <c r="R856">
        <v>1</v>
      </c>
      <c r="S856" s="4">
        <v>80</v>
      </c>
      <c r="T856">
        <v>0</v>
      </c>
      <c r="U856">
        <v>0</v>
      </c>
      <c r="V856">
        <v>0</v>
      </c>
      <c r="W856">
        <v>0.17</v>
      </c>
      <c r="X856">
        <v>61</v>
      </c>
      <c r="Y856">
        <v>10.37</v>
      </c>
      <c r="Z856">
        <v>0</v>
      </c>
      <c r="AA856">
        <v>0</v>
      </c>
      <c r="AB856">
        <v>0</v>
      </c>
      <c r="AC856" t="s">
        <v>57</v>
      </c>
      <c r="AD856">
        <v>0</v>
      </c>
      <c r="AE856">
        <v>0</v>
      </c>
      <c r="AF856">
        <v>100</v>
      </c>
      <c r="AG856">
        <v>0</v>
      </c>
      <c r="AH856">
        <v>2179</v>
      </c>
      <c r="AI856">
        <v>206</v>
      </c>
      <c r="AJ856">
        <v>50</v>
      </c>
      <c r="AK856">
        <v>0</v>
      </c>
      <c r="AL856">
        <v>153</v>
      </c>
      <c r="AM856">
        <v>2385</v>
      </c>
      <c r="AN856">
        <v>256</v>
      </c>
      <c r="AO856" t="s">
        <v>644</v>
      </c>
      <c r="AP856" t="s">
        <v>645</v>
      </c>
      <c r="AQ856" t="s">
        <v>81</v>
      </c>
      <c r="AR856" t="s">
        <v>61</v>
      </c>
      <c r="AS856" t="s">
        <v>62</v>
      </c>
      <c r="AT856" t="s">
        <v>3097</v>
      </c>
      <c r="AV856" s="3">
        <v>44391.824999999997</v>
      </c>
    </row>
    <row r="857" spans="1:48" x14ac:dyDescent="0.3">
      <c r="A857" t="s">
        <v>3094</v>
      </c>
      <c r="B857" t="s">
        <v>50</v>
      </c>
      <c r="E857" s="2">
        <v>782164936239</v>
      </c>
      <c r="F857" t="s">
        <v>625</v>
      </c>
      <c r="G857" t="s">
        <v>52</v>
      </c>
      <c r="H857" t="s">
        <v>3095</v>
      </c>
      <c r="I857" t="s">
        <v>3091</v>
      </c>
      <c r="J857" s="3">
        <v>44385.821527777778</v>
      </c>
      <c r="K857" t="s">
        <v>3096</v>
      </c>
      <c r="M857" t="s">
        <v>56</v>
      </c>
      <c r="P857">
        <v>50</v>
      </c>
      <c r="Q857">
        <v>35</v>
      </c>
      <c r="R857">
        <v>60</v>
      </c>
      <c r="S857" s="4">
        <v>2100</v>
      </c>
      <c r="T857">
        <v>900</v>
      </c>
      <c r="U857">
        <v>900</v>
      </c>
      <c r="V857">
        <v>0</v>
      </c>
      <c r="W857">
        <v>10.199999999999999</v>
      </c>
      <c r="X857">
        <v>61</v>
      </c>
      <c r="Y857">
        <v>10.37</v>
      </c>
      <c r="Z857">
        <v>0</v>
      </c>
      <c r="AA857">
        <v>0</v>
      </c>
      <c r="AB857">
        <v>0</v>
      </c>
      <c r="AC857" t="s">
        <v>57</v>
      </c>
      <c r="AD857">
        <v>0</v>
      </c>
      <c r="AE857">
        <v>0</v>
      </c>
      <c r="AF857">
        <v>100</v>
      </c>
      <c r="AG857">
        <v>0</v>
      </c>
      <c r="AH857">
        <v>2179</v>
      </c>
      <c r="AI857">
        <v>206</v>
      </c>
      <c r="AJ857">
        <v>50</v>
      </c>
      <c r="AK857">
        <v>0</v>
      </c>
      <c r="AL857">
        <v>153</v>
      </c>
      <c r="AM857">
        <v>2385</v>
      </c>
      <c r="AN857">
        <v>256</v>
      </c>
      <c r="AO857" t="s">
        <v>644</v>
      </c>
      <c r="AP857" t="s">
        <v>645</v>
      </c>
      <c r="AQ857" t="s">
        <v>81</v>
      </c>
      <c r="AR857" t="s">
        <v>61</v>
      </c>
      <c r="AS857" t="s">
        <v>62</v>
      </c>
      <c r="AT857" t="s">
        <v>3097</v>
      </c>
      <c r="AV857" s="3">
        <v>44391.824999999997</v>
      </c>
    </row>
    <row r="858" spans="1:48" x14ac:dyDescent="0.3">
      <c r="A858" t="s">
        <v>3098</v>
      </c>
      <c r="B858" t="s">
        <v>50</v>
      </c>
      <c r="E858" s="2">
        <v>782174753151</v>
      </c>
      <c r="F858" t="s">
        <v>625</v>
      </c>
      <c r="G858" t="s">
        <v>52</v>
      </c>
      <c r="H858" t="s">
        <v>3099</v>
      </c>
      <c r="I858" t="s">
        <v>3091</v>
      </c>
      <c r="J858" s="3">
        <v>44387.65902777778</v>
      </c>
      <c r="K858" t="s">
        <v>3100</v>
      </c>
      <c r="M858" t="s">
        <v>56</v>
      </c>
      <c r="P858">
        <v>50</v>
      </c>
      <c r="Q858">
        <v>50</v>
      </c>
      <c r="R858">
        <v>1</v>
      </c>
      <c r="S858" s="4">
        <v>50</v>
      </c>
      <c r="T858">
        <v>0</v>
      </c>
      <c r="U858">
        <v>0</v>
      </c>
      <c r="V858">
        <v>0</v>
      </c>
      <c r="W858">
        <v>0.17</v>
      </c>
      <c r="X858">
        <v>3</v>
      </c>
      <c r="Y858">
        <v>0.51</v>
      </c>
      <c r="Z858">
        <v>0</v>
      </c>
      <c r="AA858">
        <v>0</v>
      </c>
      <c r="AB858">
        <v>0</v>
      </c>
      <c r="AC858" t="s">
        <v>57</v>
      </c>
      <c r="AD858">
        <v>0</v>
      </c>
      <c r="AE858">
        <v>0</v>
      </c>
      <c r="AF858">
        <v>3800</v>
      </c>
      <c r="AG858">
        <v>0</v>
      </c>
      <c r="AH858">
        <v>112</v>
      </c>
      <c r="AI858">
        <v>80</v>
      </c>
      <c r="AJ858">
        <v>0</v>
      </c>
      <c r="AK858">
        <v>0</v>
      </c>
      <c r="AL858">
        <v>11</v>
      </c>
      <c r="AM858">
        <v>192</v>
      </c>
      <c r="AN858">
        <v>80</v>
      </c>
      <c r="AO858" t="s">
        <v>3101</v>
      </c>
      <c r="AP858" t="s">
        <v>318</v>
      </c>
      <c r="AQ858" t="s">
        <v>156</v>
      </c>
      <c r="AR858" t="s">
        <v>156</v>
      </c>
      <c r="AS858" t="s">
        <v>62</v>
      </c>
      <c r="AT858" t="s">
        <v>3102</v>
      </c>
      <c r="AV858" s="3">
        <v>44392.840277777781</v>
      </c>
    </row>
    <row r="859" spans="1:48" x14ac:dyDescent="0.3">
      <c r="A859" t="s">
        <v>3098</v>
      </c>
      <c r="B859" t="s">
        <v>50</v>
      </c>
      <c r="E859" s="2">
        <v>782174753151</v>
      </c>
      <c r="F859" t="s">
        <v>625</v>
      </c>
      <c r="G859" t="s">
        <v>52</v>
      </c>
      <c r="H859" t="s">
        <v>3099</v>
      </c>
      <c r="I859" t="s">
        <v>3091</v>
      </c>
      <c r="J859" s="3">
        <v>44387.65902777778</v>
      </c>
      <c r="K859" t="s">
        <v>3100</v>
      </c>
      <c r="M859" t="s">
        <v>191</v>
      </c>
      <c r="P859">
        <v>50</v>
      </c>
      <c r="Q859">
        <v>50</v>
      </c>
      <c r="R859">
        <v>2</v>
      </c>
      <c r="S859" s="4">
        <v>100</v>
      </c>
      <c r="T859">
        <v>0</v>
      </c>
      <c r="U859">
        <v>0</v>
      </c>
      <c r="V859">
        <v>0</v>
      </c>
      <c r="W859">
        <v>0.34</v>
      </c>
      <c r="X859">
        <v>3</v>
      </c>
      <c r="Y859">
        <v>0.51</v>
      </c>
      <c r="Z859">
        <v>0</v>
      </c>
      <c r="AA859">
        <v>0</v>
      </c>
      <c r="AB859">
        <v>0</v>
      </c>
      <c r="AC859" t="s">
        <v>57</v>
      </c>
      <c r="AD859">
        <v>0</v>
      </c>
      <c r="AE859">
        <v>0</v>
      </c>
      <c r="AF859">
        <v>3800</v>
      </c>
      <c r="AG859">
        <v>0</v>
      </c>
      <c r="AH859">
        <v>112</v>
      </c>
      <c r="AI859">
        <v>80</v>
      </c>
      <c r="AJ859">
        <v>0</v>
      </c>
      <c r="AK859">
        <v>0</v>
      </c>
      <c r="AL859">
        <v>11</v>
      </c>
      <c r="AM859">
        <v>192</v>
      </c>
      <c r="AN859">
        <v>80</v>
      </c>
      <c r="AO859" t="s">
        <v>3101</v>
      </c>
      <c r="AP859" t="s">
        <v>318</v>
      </c>
      <c r="AQ859" t="s">
        <v>156</v>
      </c>
      <c r="AR859" t="s">
        <v>156</v>
      </c>
      <c r="AS859" t="s">
        <v>62</v>
      </c>
      <c r="AT859" t="s">
        <v>3102</v>
      </c>
      <c r="AV859" s="3">
        <v>44392.840277777781</v>
      </c>
    </row>
    <row r="860" spans="1:48" x14ac:dyDescent="0.3">
      <c r="A860" t="s">
        <v>3103</v>
      </c>
      <c r="B860" t="s">
        <v>50</v>
      </c>
      <c r="E860" s="2">
        <v>782174744418</v>
      </c>
      <c r="F860" t="s">
        <v>625</v>
      </c>
      <c r="G860" t="s">
        <v>52</v>
      </c>
      <c r="H860" t="s">
        <v>3104</v>
      </c>
      <c r="I860" t="s">
        <v>3091</v>
      </c>
      <c r="J860" s="3">
        <v>44387.682638888888</v>
      </c>
      <c r="K860" t="s">
        <v>3105</v>
      </c>
      <c r="M860" t="s">
        <v>56</v>
      </c>
      <c r="P860">
        <v>50</v>
      </c>
      <c r="Q860">
        <v>50</v>
      </c>
      <c r="R860">
        <v>5</v>
      </c>
      <c r="S860" s="4">
        <v>250</v>
      </c>
      <c r="T860">
        <v>0</v>
      </c>
      <c r="U860">
        <v>0</v>
      </c>
      <c r="V860">
        <v>0</v>
      </c>
      <c r="W860">
        <v>0.85</v>
      </c>
      <c r="X860">
        <v>5</v>
      </c>
      <c r="Y860">
        <v>0.85</v>
      </c>
      <c r="Z860">
        <v>0</v>
      </c>
      <c r="AA860">
        <v>0</v>
      </c>
      <c r="AB860">
        <v>0</v>
      </c>
      <c r="AC860" t="s">
        <v>57</v>
      </c>
      <c r="AD860">
        <v>0</v>
      </c>
      <c r="AE860">
        <v>0</v>
      </c>
      <c r="AF860">
        <v>0</v>
      </c>
      <c r="AG860">
        <v>0</v>
      </c>
      <c r="AH860">
        <v>250</v>
      </c>
      <c r="AI860">
        <v>30</v>
      </c>
      <c r="AJ860">
        <v>50</v>
      </c>
      <c r="AK860">
        <v>0</v>
      </c>
      <c r="AL860">
        <v>18</v>
      </c>
      <c r="AM860">
        <v>280</v>
      </c>
      <c r="AN860">
        <v>80</v>
      </c>
      <c r="AO860" t="s">
        <v>2766</v>
      </c>
      <c r="AP860" t="s">
        <v>544</v>
      </c>
      <c r="AQ860" t="s">
        <v>68</v>
      </c>
      <c r="AR860" t="s">
        <v>61</v>
      </c>
      <c r="AS860" t="s">
        <v>62</v>
      </c>
      <c r="AT860" t="s">
        <v>3106</v>
      </c>
      <c r="AV860" s="3">
        <v>44390.515277777777</v>
      </c>
    </row>
    <row r="861" spans="1:48" x14ac:dyDescent="0.3">
      <c r="A861" t="s">
        <v>3107</v>
      </c>
      <c r="B861" t="s">
        <v>50</v>
      </c>
      <c r="E861" s="2">
        <v>782174738191</v>
      </c>
      <c r="F861" t="s">
        <v>625</v>
      </c>
      <c r="G861" t="s">
        <v>52</v>
      </c>
      <c r="H861" t="s">
        <v>3108</v>
      </c>
      <c r="I861" t="s">
        <v>3091</v>
      </c>
      <c r="J861" s="3">
        <v>44388.136805555558</v>
      </c>
      <c r="K861" t="s">
        <v>3109</v>
      </c>
      <c r="M861" t="s">
        <v>56</v>
      </c>
      <c r="P861">
        <v>50</v>
      </c>
      <c r="Q861">
        <v>50</v>
      </c>
      <c r="R861">
        <v>1</v>
      </c>
      <c r="S861" s="4">
        <v>50</v>
      </c>
      <c r="T861">
        <v>0</v>
      </c>
      <c r="U861">
        <v>0</v>
      </c>
      <c r="V861">
        <v>0</v>
      </c>
      <c r="W861">
        <v>0.17</v>
      </c>
      <c r="X861">
        <v>1</v>
      </c>
      <c r="Y861">
        <v>0.17</v>
      </c>
      <c r="Z861">
        <v>0</v>
      </c>
      <c r="AA861">
        <v>0</v>
      </c>
      <c r="AB861">
        <v>0</v>
      </c>
      <c r="AC861" t="s">
        <v>57</v>
      </c>
      <c r="AD861">
        <v>0</v>
      </c>
      <c r="AE861">
        <v>0</v>
      </c>
      <c r="AF861">
        <v>0</v>
      </c>
      <c r="AG861">
        <v>0</v>
      </c>
      <c r="AH861">
        <v>50</v>
      </c>
      <c r="AI861">
        <v>83</v>
      </c>
      <c r="AJ861">
        <v>0</v>
      </c>
      <c r="AK861">
        <v>0</v>
      </c>
      <c r="AL861">
        <v>4</v>
      </c>
      <c r="AM861">
        <v>133</v>
      </c>
      <c r="AN861">
        <v>83</v>
      </c>
      <c r="AO861" t="s">
        <v>2681</v>
      </c>
      <c r="AP861" t="s">
        <v>2682</v>
      </c>
      <c r="AQ861" t="s">
        <v>168</v>
      </c>
      <c r="AR861" t="s">
        <v>75</v>
      </c>
      <c r="AS861" t="s">
        <v>62</v>
      </c>
      <c r="AT861" t="s">
        <v>3110</v>
      </c>
      <c r="AV861" s="3">
        <v>44399.972222222219</v>
      </c>
    </row>
    <row r="862" spans="1:48" x14ac:dyDescent="0.3">
      <c r="A862" t="s">
        <v>3111</v>
      </c>
      <c r="B862" t="s">
        <v>50</v>
      </c>
      <c r="E862" s="2">
        <v>782176720005</v>
      </c>
      <c r="F862" t="s">
        <v>625</v>
      </c>
      <c r="G862" t="s">
        <v>52</v>
      </c>
      <c r="H862" t="s">
        <v>3112</v>
      </c>
      <c r="I862" t="s">
        <v>3091</v>
      </c>
      <c r="J862" s="3">
        <v>44388.918749999997</v>
      </c>
      <c r="K862" t="s">
        <v>3113</v>
      </c>
      <c r="M862" t="s">
        <v>56</v>
      </c>
      <c r="P862">
        <v>50</v>
      </c>
      <c r="Q862">
        <v>50</v>
      </c>
      <c r="R862">
        <v>8</v>
      </c>
      <c r="S862" s="4">
        <v>400</v>
      </c>
      <c r="T862">
        <v>0</v>
      </c>
      <c r="U862">
        <v>0</v>
      </c>
      <c r="V862">
        <v>0</v>
      </c>
      <c r="W862">
        <v>1.36</v>
      </c>
      <c r="X862">
        <v>8</v>
      </c>
      <c r="Y862">
        <v>1.36</v>
      </c>
      <c r="Z862">
        <v>0</v>
      </c>
      <c r="AA862">
        <v>0</v>
      </c>
      <c r="AB862">
        <v>0</v>
      </c>
      <c r="AC862" t="s">
        <v>57</v>
      </c>
      <c r="AD862">
        <v>0</v>
      </c>
      <c r="AE862">
        <v>0</v>
      </c>
      <c r="AF862">
        <v>0</v>
      </c>
      <c r="AG862">
        <v>0</v>
      </c>
      <c r="AH862">
        <v>400</v>
      </c>
      <c r="AI862">
        <v>84</v>
      </c>
      <c r="AJ862">
        <v>0</v>
      </c>
      <c r="AK862">
        <v>0</v>
      </c>
      <c r="AL862">
        <v>28</v>
      </c>
      <c r="AM862">
        <v>484</v>
      </c>
      <c r="AN862">
        <v>84</v>
      </c>
      <c r="AO862" t="s">
        <v>2703</v>
      </c>
      <c r="AP862" t="s">
        <v>377</v>
      </c>
      <c r="AQ862" t="s">
        <v>378</v>
      </c>
      <c r="AR862" t="s">
        <v>61</v>
      </c>
      <c r="AS862" t="s">
        <v>62</v>
      </c>
      <c r="AT862" t="s">
        <v>3114</v>
      </c>
      <c r="AV862" s="3">
        <v>44397.344444444447</v>
      </c>
    </row>
    <row r="863" spans="1:48" x14ac:dyDescent="0.3">
      <c r="A863" t="s">
        <v>3115</v>
      </c>
      <c r="B863" t="s">
        <v>50</v>
      </c>
      <c r="E863" s="2">
        <v>782176720063</v>
      </c>
      <c r="F863" t="s">
        <v>625</v>
      </c>
      <c r="G863" t="s">
        <v>52</v>
      </c>
      <c r="H863" t="s">
        <v>3116</v>
      </c>
      <c r="I863" t="s">
        <v>3091</v>
      </c>
      <c r="J863" s="3">
        <v>44388.919444444444</v>
      </c>
      <c r="K863" t="s">
        <v>3117</v>
      </c>
      <c r="M863" t="s">
        <v>56</v>
      </c>
      <c r="P863">
        <v>50</v>
      </c>
      <c r="Q863">
        <v>50</v>
      </c>
      <c r="R863">
        <v>5</v>
      </c>
      <c r="S863" s="4">
        <v>250</v>
      </c>
      <c r="T863">
        <v>0</v>
      </c>
      <c r="U863">
        <v>0</v>
      </c>
      <c r="V863">
        <v>0</v>
      </c>
      <c r="W863">
        <v>0.85</v>
      </c>
      <c r="X863">
        <v>5</v>
      </c>
      <c r="Y863">
        <v>0.85</v>
      </c>
      <c r="Z863">
        <v>0</v>
      </c>
      <c r="AA863">
        <v>0</v>
      </c>
      <c r="AB863">
        <v>0</v>
      </c>
      <c r="AC863" t="s">
        <v>57</v>
      </c>
      <c r="AD863">
        <v>0</v>
      </c>
      <c r="AE863">
        <v>0</v>
      </c>
      <c r="AF863">
        <v>0</v>
      </c>
      <c r="AG863">
        <v>0</v>
      </c>
      <c r="AH863">
        <v>250</v>
      </c>
      <c r="AI863">
        <v>30</v>
      </c>
      <c r="AJ863">
        <v>50</v>
      </c>
      <c r="AK863">
        <v>0</v>
      </c>
      <c r="AL863">
        <v>18</v>
      </c>
      <c r="AM863">
        <v>280</v>
      </c>
      <c r="AN863">
        <v>80</v>
      </c>
      <c r="AO863" t="s">
        <v>3118</v>
      </c>
      <c r="AP863" t="s">
        <v>1046</v>
      </c>
      <c r="AQ863" t="s">
        <v>68</v>
      </c>
      <c r="AR863" t="s">
        <v>61</v>
      </c>
      <c r="AS863" t="s">
        <v>62</v>
      </c>
      <c r="AT863" t="s">
        <v>3119</v>
      </c>
      <c r="AV863" s="3">
        <v>44392.8125</v>
      </c>
    </row>
    <row r="864" spans="1:48" x14ac:dyDescent="0.3">
      <c r="A864" t="s">
        <v>3120</v>
      </c>
      <c r="B864" t="s">
        <v>50</v>
      </c>
      <c r="E864" s="2">
        <v>782182696271</v>
      </c>
      <c r="F864" t="s">
        <v>625</v>
      </c>
      <c r="G864" t="s">
        <v>52</v>
      </c>
      <c r="H864" t="s">
        <v>3121</v>
      </c>
      <c r="I864" t="s">
        <v>3122</v>
      </c>
      <c r="J864" s="3">
        <v>44389.702777777777</v>
      </c>
      <c r="K864" t="s">
        <v>3123</v>
      </c>
      <c r="M864" t="s">
        <v>56</v>
      </c>
      <c r="P864">
        <v>50</v>
      </c>
      <c r="Q864">
        <v>50</v>
      </c>
      <c r="R864">
        <v>3</v>
      </c>
      <c r="S864" s="4">
        <v>150</v>
      </c>
      <c r="T864">
        <v>0</v>
      </c>
      <c r="U864">
        <v>0</v>
      </c>
      <c r="V864">
        <v>0</v>
      </c>
      <c r="W864">
        <v>0.51</v>
      </c>
      <c r="X864">
        <v>3</v>
      </c>
      <c r="Y864">
        <v>0.51</v>
      </c>
      <c r="Z864">
        <v>0</v>
      </c>
      <c r="AA864">
        <v>0</v>
      </c>
      <c r="AB864">
        <v>0</v>
      </c>
      <c r="AC864" t="s">
        <v>57</v>
      </c>
      <c r="AD864">
        <v>0</v>
      </c>
      <c r="AE864">
        <v>0</v>
      </c>
      <c r="AF864">
        <v>0</v>
      </c>
      <c r="AG864">
        <v>0</v>
      </c>
      <c r="AH864">
        <v>150</v>
      </c>
      <c r="AI864">
        <v>80</v>
      </c>
      <c r="AJ864">
        <v>0</v>
      </c>
      <c r="AK864">
        <v>0</v>
      </c>
      <c r="AL864">
        <v>11</v>
      </c>
      <c r="AM864">
        <v>230</v>
      </c>
      <c r="AN864">
        <v>80</v>
      </c>
      <c r="AO864" t="s">
        <v>525</v>
      </c>
      <c r="AP864" t="s">
        <v>193</v>
      </c>
      <c r="AQ864" t="s">
        <v>156</v>
      </c>
      <c r="AR864" t="s">
        <v>156</v>
      </c>
      <c r="AS864" t="s">
        <v>62</v>
      </c>
      <c r="AT864" t="s">
        <v>3124</v>
      </c>
      <c r="AV864" s="3">
        <v>44394.601388888892</v>
      </c>
    </row>
    <row r="865" spans="1:48" x14ac:dyDescent="0.3">
      <c r="A865" t="s">
        <v>3125</v>
      </c>
      <c r="B865" t="s">
        <v>50</v>
      </c>
      <c r="E865" s="2">
        <v>782182696559</v>
      </c>
      <c r="F865" t="s">
        <v>625</v>
      </c>
      <c r="G865" t="s">
        <v>52</v>
      </c>
      <c r="H865" t="s">
        <v>3126</v>
      </c>
      <c r="I865" t="s">
        <v>3127</v>
      </c>
      <c r="J865" s="3">
        <v>44389.87222222222</v>
      </c>
      <c r="K865" t="s">
        <v>3128</v>
      </c>
      <c r="M865" t="s">
        <v>191</v>
      </c>
      <c r="P865">
        <v>50</v>
      </c>
      <c r="Q865">
        <v>40</v>
      </c>
      <c r="R865">
        <v>30</v>
      </c>
      <c r="S865" s="4">
        <v>1200</v>
      </c>
      <c r="T865">
        <v>300</v>
      </c>
      <c r="U865">
        <v>300</v>
      </c>
      <c r="V865">
        <v>0</v>
      </c>
      <c r="W865">
        <v>5.0999999999999996</v>
      </c>
      <c r="X865">
        <v>30</v>
      </c>
      <c r="Y865">
        <v>5.0999999999999996</v>
      </c>
      <c r="Z865">
        <v>0</v>
      </c>
      <c r="AA865">
        <v>0</v>
      </c>
      <c r="AB865">
        <v>0</v>
      </c>
      <c r="AC865" t="s">
        <v>57</v>
      </c>
      <c r="AD865">
        <v>0</v>
      </c>
      <c r="AE865">
        <v>0</v>
      </c>
      <c r="AF865">
        <v>1300</v>
      </c>
      <c r="AG865">
        <v>0</v>
      </c>
      <c r="AH865">
        <v>1187</v>
      </c>
      <c r="AI865">
        <v>78</v>
      </c>
      <c r="AJ865">
        <v>80</v>
      </c>
      <c r="AK865">
        <v>0</v>
      </c>
      <c r="AL865">
        <v>84</v>
      </c>
      <c r="AM865">
        <v>1265</v>
      </c>
      <c r="AN865">
        <v>158</v>
      </c>
      <c r="AO865" t="s">
        <v>828</v>
      </c>
      <c r="AP865" t="s">
        <v>829</v>
      </c>
      <c r="AQ865" t="s">
        <v>95</v>
      </c>
      <c r="AR865" t="s">
        <v>75</v>
      </c>
      <c r="AS865" t="s">
        <v>62</v>
      </c>
      <c r="AT865" t="s">
        <v>3129</v>
      </c>
      <c r="AU865" t="s">
        <v>2565</v>
      </c>
      <c r="AV865" s="3">
        <v>44393.904166666667</v>
      </c>
    </row>
    <row r="866" spans="1:48" x14ac:dyDescent="0.3">
      <c r="A866" t="s">
        <v>3130</v>
      </c>
      <c r="B866" t="s">
        <v>50</v>
      </c>
      <c r="E866" s="2">
        <v>782182696935</v>
      </c>
      <c r="F866" t="s">
        <v>625</v>
      </c>
      <c r="G866" t="s">
        <v>52</v>
      </c>
      <c r="H866" t="s">
        <v>3131</v>
      </c>
      <c r="I866" t="s">
        <v>3122</v>
      </c>
      <c r="J866" s="3">
        <v>44390.026388888888</v>
      </c>
      <c r="K866" t="s">
        <v>3132</v>
      </c>
      <c r="M866" t="s">
        <v>56</v>
      </c>
      <c r="P866">
        <v>50</v>
      </c>
      <c r="Q866">
        <v>50</v>
      </c>
      <c r="R866">
        <v>3</v>
      </c>
      <c r="S866" s="4">
        <v>150</v>
      </c>
      <c r="T866">
        <v>0</v>
      </c>
      <c r="U866">
        <v>0</v>
      </c>
      <c r="V866">
        <v>0</v>
      </c>
      <c r="W866">
        <v>0.51</v>
      </c>
      <c r="X866">
        <v>3</v>
      </c>
      <c r="Y866">
        <v>0.51</v>
      </c>
      <c r="Z866">
        <v>0</v>
      </c>
      <c r="AA866">
        <v>0</v>
      </c>
      <c r="AB866">
        <v>0</v>
      </c>
      <c r="AC866" t="s">
        <v>57</v>
      </c>
      <c r="AD866">
        <v>0</v>
      </c>
      <c r="AE866">
        <v>0</v>
      </c>
      <c r="AF866">
        <v>0</v>
      </c>
      <c r="AG866">
        <v>0</v>
      </c>
      <c r="AH866">
        <v>150</v>
      </c>
      <c r="AI866">
        <v>83</v>
      </c>
      <c r="AJ866">
        <v>0</v>
      </c>
      <c r="AK866">
        <v>0</v>
      </c>
      <c r="AL866">
        <v>11</v>
      </c>
      <c r="AM866">
        <v>233</v>
      </c>
      <c r="AN866">
        <v>83</v>
      </c>
      <c r="AO866" t="s">
        <v>3133</v>
      </c>
      <c r="AP866" t="s">
        <v>3134</v>
      </c>
      <c r="AQ866" t="s">
        <v>181</v>
      </c>
      <c r="AR866" t="s">
        <v>75</v>
      </c>
      <c r="AS866" t="s">
        <v>62</v>
      </c>
      <c r="AT866" t="s">
        <v>3135</v>
      </c>
      <c r="AV866" s="3">
        <v>44395.695833333331</v>
      </c>
    </row>
    <row r="867" spans="1:48" x14ac:dyDescent="0.3">
      <c r="A867" t="s">
        <v>3136</v>
      </c>
      <c r="B867" t="s">
        <v>50</v>
      </c>
      <c r="E867" s="2">
        <v>782220722304</v>
      </c>
      <c r="F867" t="s">
        <v>625</v>
      </c>
      <c r="G867" t="s">
        <v>52</v>
      </c>
      <c r="H867" t="s">
        <v>3137</v>
      </c>
      <c r="I867" t="s">
        <v>3138</v>
      </c>
      <c r="J867" s="3">
        <v>44391.772916666669</v>
      </c>
      <c r="K867" t="s">
        <v>3139</v>
      </c>
      <c r="M867" t="s">
        <v>191</v>
      </c>
      <c r="P867">
        <v>50</v>
      </c>
      <c r="Q867">
        <v>50</v>
      </c>
      <c r="R867">
        <v>3</v>
      </c>
      <c r="S867" s="4">
        <v>150</v>
      </c>
      <c r="T867">
        <v>0</v>
      </c>
      <c r="U867">
        <v>0</v>
      </c>
      <c r="V867">
        <v>0</v>
      </c>
      <c r="W867">
        <v>0.51</v>
      </c>
      <c r="X867">
        <v>3</v>
      </c>
      <c r="Y867">
        <v>0.51</v>
      </c>
      <c r="Z867">
        <v>0</v>
      </c>
      <c r="AA867">
        <v>0</v>
      </c>
      <c r="AB867">
        <v>0</v>
      </c>
      <c r="AC867" t="s">
        <v>57</v>
      </c>
      <c r="AD867">
        <v>0</v>
      </c>
      <c r="AE867">
        <v>0</v>
      </c>
      <c r="AF867">
        <v>0</v>
      </c>
      <c r="AG867">
        <v>0</v>
      </c>
      <c r="AH867">
        <v>150</v>
      </c>
      <c r="AI867">
        <v>80</v>
      </c>
      <c r="AJ867">
        <v>0</v>
      </c>
      <c r="AK867">
        <v>0</v>
      </c>
      <c r="AL867">
        <v>11</v>
      </c>
      <c r="AM867">
        <v>230</v>
      </c>
      <c r="AN867">
        <v>80</v>
      </c>
      <c r="AO867" t="s">
        <v>1466</v>
      </c>
      <c r="AP867" t="s">
        <v>259</v>
      </c>
      <c r="AQ867" t="s">
        <v>156</v>
      </c>
      <c r="AR867" t="s">
        <v>156</v>
      </c>
      <c r="AS867" t="s">
        <v>62</v>
      </c>
      <c r="AT867" t="s">
        <v>3140</v>
      </c>
      <c r="AV867" s="3">
        <v>44405.359722222223</v>
      </c>
    </row>
    <row r="868" spans="1:48" x14ac:dyDescent="0.3">
      <c r="A868" t="s">
        <v>3141</v>
      </c>
      <c r="B868" t="s">
        <v>50</v>
      </c>
      <c r="E868" s="2">
        <v>782220723437</v>
      </c>
      <c r="F868" t="s">
        <v>625</v>
      </c>
      <c r="G868" t="s">
        <v>52</v>
      </c>
      <c r="H868" t="s">
        <v>3142</v>
      </c>
      <c r="I868" t="s">
        <v>3138</v>
      </c>
      <c r="J868" s="3">
        <v>44391.840277777781</v>
      </c>
      <c r="K868" t="s">
        <v>3143</v>
      </c>
      <c r="M868" t="s">
        <v>56</v>
      </c>
      <c r="P868">
        <v>50</v>
      </c>
      <c r="Q868">
        <v>50</v>
      </c>
      <c r="R868">
        <v>5</v>
      </c>
      <c r="S868" s="4">
        <v>250</v>
      </c>
      <c r="T868">
        <v>0</v>
      </c>
      <c r="U868">
        <v>0</v>
      </c>
      <c r="V868">
        <v>0</v>
      </c>
      <c r="W868">
        <v>0.85</v>
      </c>
      <c r="X868">
        <v>5</v>
      </c>
      <c r="Y868">
        <v>0.85</v>
      </c>
      <c r="Z868">
        <v>0</v>
      </c>
      <c r="AA868">
        <v>0</v>
      </c>
      <c r="AB868">
        <v>0</v>
      </c>
      <c r="AC868" t="s">
        <v>57</v>
      </c>
      <c r="AD868">
        <v>0</v>
      </c>
      <c r="AE868">
        <v>0</v>
      </c>
      <c r="AF868">
        <v>0</v>
      </c>
      <c r="AG868">
        <v>0</v>
      </c>
      <c r="AH868">
        <v>250</v>
      </c>
      <c r="AI868">
        <v>80</v>
      </c>
      <c r="AJ868">
        <v>0</v>
      </c>
      <c r="AK868">
        <v>0</v>
      </c>
      <c r="AL868">
        <v>18</v>
      </c>
      <c r="AM868">
        <v>330</v>
      </c>
      <c r="AN868">
        <v>80</v>
      </c>
      <c r="AO868" t="s">
        <v>2663</v>
      </c>
      <c r="AP868" t="s">
        <v>881</v>
      </c>
      <c r="AQ868" t="s">
        <v>156</v>
      </c>
      <c r="AR868" t="s">
        <v>156</v>
      </c>
      <c r="AS868" t="s">
        <v>62</v>
      </c>
      <c r="AT868" t="s">
        <v>3144</v>
      </c>
      <c r="AV868" s="3">
        <v>44406.365972222222</v>
      </c>
    </row>
    <row r="869" spans="1:48" x14ac:dyDescent="0.3">
      <c r="A869" t="s">
        <v>3145</v>
      </c>
      <c r="B869" t="s">
        <v>50</v>
      </c>
      <c r="E869" s="2">
        <v>782220724502</v>
      </c>
      <c r="F869" t="s">
        <v>625</v>
      </c>
      <c r="G869" t="s">
        <v>52</v>
      </c>
      <c r="H869" t="s">
        <v>3146</v>
      </c>
      <c r="I869" t="s">
        <v>3138</v>
      </c>
      <c r="J869" s="3">
        <v>44392.477083333331</v>
      </c>
      <c r="K869" t="s">
        <v>3147</v>
      </c>
      <c r="M869" t="s">
        <v>191</v>
      </c>
      <c r="P869">
        <v>50</v>
      </c>
      <c r="Q869">
        <v>35</v>
      </c>
      <c r="R869">
        <v>29</v>
      </c>
      <c r="S869" s="4">
        <v>1015</v>
      </c>
      <c r="T869">
        <v>435</v>
      </c>
      <c r="U869">
        <v>435</v>
      </c>
      <c r="V869">
        <v>0</v>
      </c>
      <c r="W869">
        <v>4.93</v>
      </c>
      <c r="X869">
        <v>29</v>
      </c>
      <c r="Y869">
        <v>4.93</v>
      </c>
      <c r="Z869">
        <v>0</v>
      </c>
      <c r="AA869">
        <v>0</v>
      </c>
      <c r="AB869">
        <v>0</v>
      </c>
      <c r="AC869" t="s">
        <v>57</v>
      </c>
      <c r="AD869">
        <v>0</v>
      </c>
      <c r="AE869">
        <v>0</v>
      </c>
      <c r="AF869">
        <v>9000</v>
      </c>
      <c r="AG869">
        <v>0</v>
      </c>
      <c r="AH869">
        <v>925</v>
      </c>
      <c r="AI869">
        <v>20</v>
      </c>
      <c r="AJ869">
        <v>80</v>
      </c>
      <c r="AK869">
        <v>0</v>
      </c>
      <c r="AL869">
        <v>71</v>
      </c>
      <c r="AM869">
        <v>945</v>
      </c>
      <c r="AN869">
        <v>100</v>
      </c>
      <c r="AO869" t="s">
        <v>415</v>
      </c>
      <c r="AP869" t="s">
        <v>635</v>
      </c>
      <c r="AQ869" t="s">
        <v>95</v>
      </c>
      <c r="AR869" t="s">
        <v>75</v>
      </c>
      <c r="AS869" t="s">
        <v>62</v>
      </c>
      <c r="AT869" t="s">
        <v>3148</v>
      </c>
      <c r="AU869" t="s">
        <v>3149</v>
      </c>
      <c r="AV869" s="3">
        <v>44399.588888888888</v>
      </c>
    </row>
    <row r="870" spans="1:48" x14ac:dyDescent="0.3">
      <c r="A870" t="s">
        <v>3150</v>
      </c>
      <c r="B870" t="s">
        <v>50</v>
      </c>
      <c r="E870" s="2">
        <v>782220727097</v>
      </c>
      <c r="F870" t="s">
        <v>625</v>
      </c>
      <c r="G870" t="s">
        <v>52</v>
      </c>
      <c r="H870" t="s">
        <v>3151</v>
      </c>
      <c r="I870" t="s">
        <v>3152</v>
      </c>
      <c r="J870" s="3">
        <v>44392.481944444444</v>
      </c>
      <c r="K870" t="s">
        <v>3153</v>
      </c>
      <c r="M870" t="s">
        <v>221</v>
      </c>
      <c r="P870">
        <v>60</v>
      </c>
      <c r="Q870">
        <v>60</v>
      </c>
      <c r="R870">
        <v>4</v>
      </c>
      <c r="S870" s="4">
        <v>240</v>
      </c>
      <c r="T870">
        <v>0</v>
      </c>
      <c r="U870">
        <v>0</v>
      </c>
      <c r="V870">
        <v>0</v>
      </c>
      <c r="W870">
        <v>0.68</v>
      </c>
      <c r="X870">
        <v>4</v>
      </c>
      <c r="Y870">
        <v>0.68</v>
      </c>
      <c r="Z870">
        <v>0</v>
      </c>
      <c r="AA870">
        <v>0</v>
      </c>
      <c r="AB870">
        <v>0</v>
      </c>
      <c r="AC870" t="s">
        <v>57</v>
      </c>
      <c r="AD870">
        <v>0</v>
      </c>
      <c r="AE870">
        <v>0</v>
      </c>
      <c r="AF870">
        <v>6000</v>
      </c>
      <c r="AG870">
        <v>0</v>
      </c>
      <c r="AH870">
        <v>180</v>
      </c>
      <c r="AI870">
        <v>30</v>
      </c>
      <c r="AJ870">
        <v>50</v>
      </c>
      <c r="AK870">
        <v>0</v>
      </c>
      <c r="AL870">
        <v>17</v>
      </c>
      <c r="AM870">
        <v>210</v>
      </c>
      <c r="AN870">
        <v>80</v>
      </c>
      <c r="AO870" t="s">
        <v>1235</v>
      </c>
      <c r="AP870" t="s">
        <v>1062</v>
      </c>
      <c r="AQ870" t="s">
        <v>81</v>
      </c>
      <c r="AR870" t="s">
        <v>61</v>
      </c>
      <c r="AS870" t="s">
        <v>62</v>
      </c>
      <c r="AT870" t="s">
        <v>3084</v>
      </c>
      <c r="AV870" s="3">
        <v>44398.938194444447</v>
      </c>
    </row>
    <row r="871" spans="1:48" x14ac:dyDescent="0.3">
      <c r="A871" t="s">
        <v>3154</v>
      </c>
      <c r="B871" t="s">
        <v>50</v>
      </c>
      <c r="E871" s="2">
        <v>782220728617</v>
      </c>
      <c r="F871" t="s">
        <v>625</v>
      </c>
      <c r="G871" t="s">
        <v>52</v>
      </c>
      <c r="H871" t="s">
        <v>3155</v>
      </c>
      <c r="I871" t="s">
        <v>3152</v>
      </c>
      <c r="J871" s="3">
        <v>44392.706944444442</v>
      </c>
      <c r="K871" t="s">
        <v>3156</v>
      </c>
      <c r="M871" t="s">
        <v>221</v>
      </c>
      <c r="P871">
        <v>60</v>
      </c>
      <c r="Q871">
        <v>60</v>
      </c>
      <c r="R871">
        <v>5</v>
      </c>
      <c r="S871" s="4">
        <v>300</v>
      </c>
      <c r="T871">
        <v>0</v>
      </c>
      <c r="U871">
        <v>0</v>
      </c>
      <c r="V871">
        <v>0</v>
      </c>
      <c r="W871">
        <v>0.85</v>
      </c>
      <c r="X871">
        <v>5</v>
      </c>
      <c r="Y871">
        <v>0.85</v>
      </c>
      <c r="Z871">
        <v>0</v>
      </c>
      <c r="AA871">
        <v>0</v>
      </c>
      <c r="AB871">
        <v>0</v>
      </c>
      <c r="AC871" t="s">
        <v>57</v>
      </c>
      <c r="AD871">
        <v>0</v>
      </c>
      <c r="AE871">
        <v>0</v>
      </c>
      <c r="AF871">
        <v>0</v>
      </c>
      <c r="AG871">
        <v>0</v>
      </c>
      <c r="AH871">
        <v>300</v>
      </c>
      <c r="AI871">
        <v>83</v>
      </c>
      <c r="AJ871">
        <v>0</v>
      </c>
      <c r="AK871">
        <v>0</v>
      </c>
      <c r="AL871">
        <v>21</v>
      </c>
      <c r="AM871">
        <v>383</v>
      </c>
      <c r="AN871">
        <v>83</v>
      </c>
      <c r="AO871" t="s">
        <v>3157</v>
      </c>
      <c r="AP871" t="s">
        <v>1309</v>
      </c>
      <c r="AQ871" t="s">
        <v>265</v>
      </c>
      <c r="AR871" t="s">
        <v>61</v>
      </c>
      <c r="AS871" t="s">
        <v>62</v>
      </c>
      <c r="AT871" t="s">
        <v>3158</v>
      </c>
      <c r="AV871" s="3">
        <v>44404.364583333336</v>
      </c>
    </row>
    <row r="872" spans="1:48" x14ac:dyDescent="0.3">
      <c r="A872" t="s">
        <v>3159</v>
      </c>
      <c r="B872" t="s">
        <v>50</v>
      </c>
      <c r="E872" s="2">
        <v>782220733761</v>
      </c>
      <c r="F872" t="s">
        <v>625</v>
      </c>
      <c r="G872" t="s">
        <v>52</v>
      </c>
      <c r="H872" t="s">
        <v>3160</v>
      </c>
      <c r="I872" t="s">
        <v>3152</v>
      </c>
      <c r="J872" s="3">
        <v>44393.457638888889</v>
      </c>
      <c r="K872" t="s">
        <v>3161</v>
      </c>
      <c r="M872" t="s">
        <v>221</v>
      </c>
      <c r="P872">
        <v>60</v>
      </c>
      <c r="Q872">
        <v>60</v>
      </c>
      <c r="R872">
        <v>1</v>
      </c>
      <c r="S872" s="4">
        <v>60</v>
      </c>
      <c r="T872">
        <v>0</v>
      </c>
      <c r="U872">
        <v>0</v>
      </c>
      <c r="V872">
        <v>0</v>
      </c>
      <c r="W872">
        <v>0.17</v>
      </c>
      <c r="X872">
        <v>3</v>
      </c>
      <c r="Y872">
        <v>0.51</v>
      </c>
      <c r="Z872">
        <v>0</v>
      </c>
      <c r="AA872">
        <v>0</v>
      </c>
      <c r="AB872">
        <v>0</v>
      </c>
      <c r="AC872" t="s">
        <v>57</v>
      </c>
      <c r="AD872">
        <v>0</v>
      </c>
      <c r="AE872">
        <v>0</v>
      </c>
      <c r="AF872">
        <v>0</v>
      </c>
      <c r="AG872">
        <v>0</v>
      </c>
      <c r="AH872">
        <v>160</v>
      </c>
      <c r="AI872">
        <v>80</v>
      </c>
      <c r="AJ872">
        <v>0</v>
      </c>
      <c r="AK872">
        <v>0</v>
      </c>
      <c r="AL872">
        <v>11</v>
      </c>
      <c r="AM872">
        <v>240</v>
      </c>
      <c r="AN872">
        <v>80</v>
      </c>
      <c r="AO872" t="s">
        <v>219</v>
      </c>
      <c r="AP872" t="s">
        <v>220</v>
      </c>
      <c r="AQ872" t="s">
        <v>156</v>
      </c>
      <c r="AR872" t="s">
        <v>156</v>
      </c>
      <c r="AS872" t="s">
        <v>62</v>
      </c>
      <c r="AT872" t="s">
        <v>3162</v>
      </c>
      <c r="AV872" s="3">
        <v>44399.55972222222</v>
      </c>
    </row>
    <row r="873" spans="1:48" x14ac:dyDescent="0.3">
      <c r="A873" t="s">
        <v>3159</v>
      </c>
      <c r="B873" t="s">
        <v>50</v>
      </c>
      <c r="E873" s="2">
        <v>782220733761</v>
      </c>
      <c r="F873" t="s">
        <v>625</v>
      </c>
      <c r="G873" t="s">
        <v>52</v>
      </c>
      <c r="H873" t="s">
        <v>3160</v>
      </c>
      <c r="I873" t="s">
        <v>3152</v>
      </c>
      <c r="J873" s="3">
        <v>44393.457638888889</v>
      </c>
      <c r="K873" t="s">
        <v>3161</v>
      </c>
      <c r="M873" t="s">
        <v>85</v>
      </c>
      <c r="P873">
        <v>50</v>
      </c>
      <c r="Q873">
        <v>50</v>
      </c>
      <c r="R873">
        <v>1</v>
      </c>
      <c r="S873" s="4">
        <v>50</v>
      </c>
      <c r="T873">
        <v>0</v>
      </c>
      <c r="U873">
        <v>0</v>
      </c>
      <c r="V873">
        <v>0</v>
      </c>
      <c r="W873">
        <v>0.17</v>
      </c>
      <c r="X873">
        <v>3</v>
      </c>
      <c r="Y873">
        <v>0.51</v>
      </c>
      <c r="Z873">
        <v>0</v>
      </c>
      <c r="AA873">
        <v>0</v>
      </c>
      <c r="AB873">
        <v>0</v>
      </c>
      <c r="AC873" t="s">
        <v>57</v>
      </c>
      <c r="AD873">
        <v>0</v>
      </c>
      <c r="AE873">
        <v>0</v>
      </c>
      <c r="AF873">
        <v>0</v>
      </c>
      <c r="AG873">
        <v>0</v>
      </c>
      <c r="AH873">
        <v>160</v>
      </c>
      <c r="AI873">
        <v>80</v>
      </c>
      <c r="AJ873">
        <v>0</v>
      </c>
      <c r="AK873">
        <v>0</v>
      </c>
      <c r="AL873">
        <v>11</v>
      </c>
      <c r="AM873">
        <v>240</v>
      </c>
      <c r="AN873">
        <v>80</v>
      </c>
      <c r="AO873" t="s">
        <v>219</v>
      </c>
      <c r="AP873" t="s">
        <v>220</v>
      </c>
      <c r="AQ873" t="s">
        <v>156</v>
      </c>
      <c r="AR873" t="s">
        <v>156</v>
      </c>
      <c r="AS873" t="s">
        <v>62</v>
      </c>
      <c r="AT873" t="s">
        <v>3162</v>
      </c>
      <c r="AV873" s="3">
        <v>44399.55972222222</v>
      </c>
    </row>
    <row r="874" spans="1:48" x14ac:dyDescent="0.3">
      <c r="A874" t="s">
        <v>3159</v>
      </c>
      <c r="B874" t="s">
        <v>50</v>
      </c>
      <c r="E874" s="2">
        <v>782220733761</v>
      </c>
      <c r="F874" t="s">
        <v>625</v>
      </c>
      <c r="G874" t="s">
        <v>52</v>
      </c>
      <c r="H874" t="s">
        <v>3160</v>
      </c>
      <c r="I874" t="s">
        <v>3152</v>
      </c>
      <c r="J874" s="3">
        <v>44393.457638888889</v>
      </c>
      <c r="K874" t="s">
        <v>3161</v>
      </c>
      <c r="M874" t="s">
        <v>238</v>
      </c>
      <c r="P874">
        <v>50</v>
      </c>
      <c r="Q874">
        <v>50</v>
      </c>
      <c r="R874">
        <v>1</v>
      </c>
      <c r="S874" s="4">
        <v>50</v>
      </c>
      <c r="T874">
        <v>0</v>
      </c>
      <c r="U874">
        <v>0</v>
      </c>
      <c r="V874">
        <v>0</v>
      </c>
      <c r="W874">
        <v>0.17</v>
      </c>
      <c r="X874">
        <v>3</v>
      </c>
      <c r="Y874">
        <v>0.51</v>
      </c>
      <c r="Z874">
        <v>0</v>
      </c>
      <c r="AA874">
        <v>0</v>
      </c>
      <c r="AB874">
        <v>0</v>
      </c>
      <c r="AC874" t="s">
        <v>57</v>
      </c>
      <c r="AD874">
        <v>0</v>
      </c>
      <c r="AE874">
        <v>0</v>
      </c>
      <c r="AF874">
        <v>0</v>
      </c>
      <c r="AG874">
        <v>0</v>
      </c>
      <c r="AH874">
        <v>160</v>
      </c>
      <c r="AI874">
        <v>80</v>
      </c>
      <c r="AJ874">
        <v>0</v>
      </c>
      <c r="AK874">
        <v>0</v>
      </c>
      <c r="AL874">
        <v>11</v>
      </c>
      <c r="AM874">
        <v>240</v>
      </c>
      <c r="AN874">
        <v>80</v>
      </c>
      <c r="AO874" t="s">
        <v>219</v>
      </c>
      <c r="AP874" t="s">
        <v>220</v>
      </c>
      <c r="AQ874" t="s">
        <v>156</v>
      </c>
      <c r="AR874" t="s">
        <v>156</v>
      </c>
      <c r="AS874" t="s">
        <v>62</v>
      </c>
      <c r="AT874" t="s">
        <v>3162</v>
      </c>
      <c r="AV874" s="3">
        <v>44399.55972222222</v>
      </c>
    </row>
    <row r="875" spans="1:48" x14ac:dyDescent="0.3">
      <c r="A875" t="s">
        <v>3163</v>
      </c>
      <c r="B875" t="s">
        <v>50</v>
      </c>
      <c r="E875" s="2">
        <v>782220747240</v>
      </c>
      <c r="F875" t="s">
        <v>625</v>
      </c>
      <c r="G875" t="s">
        <v>52</v>
      </c>
      <c r="H875" t="s">
        <v>3164</v>
      </c>
      <c r="I875" t="s">
        <v>3138</v>
      </c>
      <c r="J875" s="3">
        <v>44393.657638888886</v>
      </c>
      <c r="K875" t="s">
        <v>3165</v>
      </c>
      <c r="M875" t="s">
        <v>56</v>
      </c>
      <c r="P875">
        <v>50</v>
      </c>
      <c r="Q875">
        <v>50</v>
      </c>
      <c r="R875">
        <v>6</v>
      </c>
      <c r="S875" s="4">
        <v>300</v>
      </c>
      <c r="T875">
        <v>0</v>
      </c>
      <c r="U875">
        <v>0</v>
      </c>
      <c r="V875">
        <v>0</v>
      </c>
      <c r="W875">
        <v>1.02</v>
      </c>
      <c r="X875">
        <v>6</v>
      </c>
      <c r="Y875">
        <v>1.02</v>
      </c>
      <c r="Z875">
        <v>0</v>
      </c>
      <c r="AA875">
        <v>0</v>
      </c>
      <c r="AB875">
        <v>0</v>
      </c>
      <c r="AC875" t="s">
        <v>57</v>
      </c>
      <c r="AD875">
        <v>0</v>
      </c>
      <c r="AE875">
        <v>0</v>
      </c>
      <c r="AF875">
        <v>500</v>
      </c>
      <c r="AG875">
        <v>0</v>
      </c>
      <c r="AH875">
        <v>295</v>
      </c>
      <c r="AI875">
        <v>34</v>
      </c>
      <c r="AJ875">
        <v>50</v>
      </c>
      <c r="AK875">
        <v>0</v>
      </c>
      <c r="AL875">
        <v>21</v>
      </c>
      <c r="AM875">
        <v>329</v>
      </c>
      <c r="AN875">
        <v>84</v>
      </c>
      <c r="AO875" t="s">
        <v>2690</v>
      </c>
      <c r="AP875" t="s">
        <v>930</v>
      </c>
      <c r="AQ875" t="s">
        <v>931</v>
      </c>
      <c r="AR875" t="s">
        <v>61</v>
      </c>
      <c r="AS875" t="s">
        <v>62</v>
      </c>
      <c r="AT875" t="s">
        <v>3166</v>
      </c>
      <c r="AV875" s="3">
        <v>44401.379166666666</v>
      </c>
    </row>
    <row r="876" spans="1:48" x14ac:dyDescent="0.3">
      <c r="A876" t="s">
        <v>3167</v>
      </c>
      <c r="B876" t="s">
        <v>50</v>
      </c>
      <c r="E876" s="2">
        <v>782220749935</v>
      </c>
      <c r="F876" t="s">
        <v>625</v>
      </c>
      <c r="G876" t="s">
        <v>52</v>
      </c>
      <c r="H876" t="s">
        <v>3168</v>
      </c>
      <c r="I876" t="s">
        <v>3152</v>
      </c>
      <c r="J876" s="3">
        <v>44393.90347222222</v>
      </c>
      <c r="K876" t="s">
        <v>3169</v>
      </c>
      <c r="M876" t="s">
        <v>56</v>
      </c>
      <c r="P876">
        <v>50</v>
      </c>
      <c r="Q876">
        <v>50</v>
      </c>
      <c r="R876">
        <v>5</v>
      </c>
      <c r="S876" s="4">
        <v>250</v>
      </c>
      <c r="T876">
        <v>0</v>
      </c>
      <c r="U876">
        <v>0</v>
      </c>
      <c r="V876">
        <v>0</v>
      </c>
      <c r="W876">
        <v>0.85</v>
      </c>
      <c r="X876">
        <v>5</v>
      </c>
      <c r="Y876">
        <v>0.85</v>
      </c>
      <c r="Z876">
        <v>0</v>
      </c>
      <c r="AA876">
        <v>0</v>
      </c>
      <c r="AB876">
        <v>0</v>
      </c>
      <c r="AC876" t="s">
        <v>57</v>
      </c>
      <c r="AD876">
        <v>0</v>
      </c>
      <c r="AE876">
        <v>0</v>
      </c>
      <c r="AF876">
        <v>0</v>
      </c>
      <c r="AG876">
        <v>0</v>
      </c>
      <c r="AH876">
        <v>250</v>
      </c>
      <c r="AI876">
        <v>40</v>
      </c>
      <c r="AJ876">
        <v>40</v>
      </c>
      <c r="AK876">
        <v>0</v>
      </c>
      <c r="AL876">
        <v>18</v>
      </c>
      <c r="AM876">
        <v>290</v>
      </c>
      <c r="AN876">
        <v>80</v>
      </c>
      <c r="AO876" t="s">
        <v>510</v>
      </c>
      <c r="AP876" t="s">
        <v>318</v>
      </c>
      <c r="AQ876" t="s">
        <v>156</v>
      </c>
      <c r="AR876" t="s">
        <v>156</v>
      </c>
      <c r="AS876" t="s">
        <v>62</v>
      </c>
      <c r="AT876" t="s">
        <v>3170</v>
      </c>
      <c r="AV876" s="3">
        <v>44399.027777777781</v>
      </c>
    </row>
    <row r="877" spans="1:48" x14ac:dyDescent="0.3">
      <c r="A877" t="s">
        <v>3171</v>
      </c>
      <c r="B877" t="s">
        <v>50</v>
      </c>
      <c r="E877" s="2">
        <v>782220750778</v>
      </c>
      <c r="F877" t="s">
        <v>625</v>
      </c>
      <c r="G877" t="s">
        <v>52</v>
      </c>
      <c r="H877" t="s">
        <v>3172</v>
      </c>
      <c r="I877" t="s">
        <v>3138</v>
      </c>
      <c r="J877" s="3">
        <v>44395.029166666667</v>
      </c>
      <c r="K877" t="s">
        <v>3173</v>
      </c>
      <c r="M877" t="s">
        <v>191</v>
      </c>
      <c r="P877">
        <v>50</v>
      </c>
      <c r="Q877">
        <v>50</v>
      </c>
      <c r="R877">
        <v>10</v>
      </c>
      <c r="S877" s="4">
        <v>500</v>
      </c>
      <c r="T877">
        <v>0</v>
      </c>
      <c r="U877">
        <v>0</v>
      </c>
      <c r="V877">
        <v>0</v>
      </c>
      <c r="W877">
        <v>1.7</v>
      </c>
      <c r="X877">
        <v>10</v>
      </c>
      <c r="Y877">
        <v>1.7</v>
      </c>
      <c r="Z877">
        <v>0</v>
      </c>
      <c r="AA877">
        <v>0</v>
      </c>
      <c r="AB877">
        <v>0</v>
      </c>
      <c r="AC877" t="s">
        <v>57</v>
      </c>
      <c r="AD877">
        <v>0</v>
      </c>
      <c r="AE877">
        <v>0</v>
      </c>
      <c r="AF877">
        <v>0</v>
      </c>
      <c r="AG877">
        <v>0</v>
      </c>
      <c r="AH877">
        <v>500</v>
      </c>
      <c r="AI877">
        <v>40</v>
      </c>
      <c r="AJ877">
        <v>40</v>
      </c>
      <c r="AK877">
        <v>0</v>
      </c>
      <c r="AL877">
        <v>35</v>
      </c>
      <c r="AM877">
        <v>540</v>
      </c>
      <c r="AN877">
        <v>80</v>
      </c>
      <c r="AO877" t="s">
        <v>3174</v>
      </c>
      <c r="AP877" t="s">
        <v>220</v>
      </c>
      <c r="AQ877" t="s">
        <v>156</v>
      </c>
      <c r="AR877" t="s">
        <v>156</v>
      </c>
      <c r="AS877" t="s">
        <v>62</v>
      </c>
      <c r="AT877" t="s">
        <v>3175</v>
      </c>
      <c r="AV877" s="3">
        <v>44399.620833333334</v>
      </c>
    </row>
    <row r="878" spans="1:48" x14ac:dyDescent="0.3">
      <c r="A878" t="s">
        <v>3176</v>
      </c>
      <c r="B878" t="s">
        <v>50</v>
      </c>
      <c r="E878" s="2">
        <v>782220752976</v>
      </c>
      <c r="F878" t="s">
        <v>625</v>
      </c>
      <c r="G878" t="s">
        <v>52</v>
      </c>
      <c r="H878" t="s">
        <v>3177</v>
      </c>
      <c r="I878" t="s">
        <v>3152</v>
      </c>
      <c r="J878" s="3">
        <v>44395.243750000001</v>
      </c>
      <c r="K878" t="s">
        <v>3178</v>
      </c>
      <c r="M878" t="s">
        <v>56</v>
      </c>
      <c r="P878">
        <v>50</v>
      </c>
      <c r="Q878">
        <v>50</v>
      </c>
      <c r="R878">
        <v>2</v>
      </c>
      <c r="S878" s="4">
        <v>100</v>
      </c>
      <c r="T878">
        <v>0</v>
      </c>
      <c r="U878">
        <v>0</v>
      </c>
      <c r="V878">
        <v>0</v>
      </c>
      <c r="W878">
        <v>0.34</v>
      </c>
      <c r="X878">
        <v>2</v>
      </c>
      <c r="Y878">
        <v>0.34</v>
      </c>
      <c r="Z878">
        <v>0</v>
      </c>
      <c r="AA878">
        <v>0</v>
      </c>
      <c r="AB878">
        <v>0</v>
      </c>
      <c r="AC878" t="s">
        <v>57</v>
      </c>
      <c r="AD878">
        <v>0</v>
      </c>
      <c r="AE878">
        <v>0</v>
      </c>
      <c r="AF878">
        <v>2500</v>
      </c>
      <c r="AG878">
        <v>0</v>
      </c>
      <c r="AH878">
        <v>75</v>
      </c>
      <c r="AI878">
        <v>83</v>
      </c>
      <c r="AJ878">
        <v>0</v>
      </c>
      <c r="AK878">
        <v>0</v>
      </c>
      <c r="AL878">
        <v>7</v>
      </c>
      <c r="AM878">
        <v>158</v>
      </c>
      <c r="AN878">
        <v>83</v>
      </c>
      <c r="AO878" t="s">
        <v>3179</v>
      </c>
      <c r="AP878" t="s">
        <v>3180</v>
      </c>
      <c r="AQ878" t="s">
        <v>402</v>
      </c>
      <c r="AR878" t="s">
        <v>61</v>
      </c>
      <c r="AS878" t="s">
        <v>62</v>
      </c>
      <c r="AT878" t="s">
        <v>3181</v>
      </c>
      <c r="AV878" s="3">
        <v>44400.366666666669</v>
      </c>
    </row>
    <row r="879" spans="1:48" x14ac:dyDescent="0.3">
      <c r="A879" t="s">
        <v>3182</v>
      </c>
      <c r="B879" t="s">
        <v>50</v>
      </c>
      <c r="E879" s="2">
        <v>782247610479</v>
      </c>
      <c r="F879" t="s">
        <v>625</v>
      </c>
      <c r="G879" t="s">
        <v>52</v>
      </c>
      <c r="H879" t="s">
        <v>3183</v>
      </c>
      <c r="I879" t="s">
        <v>3184</v>
      </c>
      <c r="J879" s="3">
        <v>44396.491666666669</v>
      </c>
      <c r="K879" t="s">
        <v>3185</v>
      </c>
      <c r="M879" t="s">
        <v>56</v>
      </c>
      <c r="P879">
        <v>50</v>
      </c>
      <c r="Q879">
        <v>50</v>
      </c>
      <c r="R879">
        <v>2</v>
      </c>
      <c r="S879" s="4">
        <v>100</v>
      </c>
      <c r="T879">
        <v>0</v>
      </c>
      <c r="U879">
        <v>0</v>
      </c>
      <c r="V879">
        <v>0</v>
      </c>
      <c r="W879">
        <v>0.34</v>
      </c>
      <c r="X879">
        <v>2</v>
      </c>
      <c r="Y879">
        <v>0.34</v>
      </c>
      <c r="Z879">
        <v>0</v>
      </c>
      <c r="AA879">
        <v>0</v>
      </c>
      <c r="AB879">
        <v>0</v>
      </c>
      <c r="AC879" t="s">
        <v>57</v>
      </c>
      <c r="AD879">
        <v>0</v>
      </c>
      <c r="AE879">
        <v>0</v>
      </c>
      <c r="AF879">
        <v>0</v>
      </c>
      <c r="AG879">
        <v>0</v>
      </c>
      <c r="AH879">
        <v>100</v>
      </c>
      <c r="AI879">
        <v>33</v>
      </c>
      <c r="AJ879">
        <v>50</v>
      </c>
      <c r="AK879">
        <v>0</v>
      </c>
      <c r="AL879">
        <v>7</v>
      </c>
      <c r="AM879">
        <v>133</v>
      </c>
      <c r="AN879">
        <v>83</v>
      </c>
      <c r="AO879" t="s">
        <v>442</v>
      </c>
      <c r="AP879" t="s">
        <v>3186</v>
      </c>
      <c r="AQ879" t="s">
        <v>1027</v>
      </c>
      <c r="AR879" t="s">
        <v>75</v>
      </c>
      <c r="AS879" t="s">
        <v>62</v>
      </c>
      <c r="AT879" t="s">
        <v>3187</v>
      </c>
      <c r="AV879" s="3">
        <v>44407.676388888889</v>
      </c>
    </row>
    <row r="880" spans="1:48" x14ac:dyDescent="0.3">
      <c r="A880" t="s">
        <v>3188</v>
      </c>
      <c r="B880" t="s">
        <v>50</v>
      </c>
      <c r="E880" s="2">
        <v>782247609734</v>
      </c>
      <c r="F880" t="s">
        <v>625</v>
      </c>
      <c r="G880" t="s">
        <v>52</v>
      </c>
      <c r="H880" t="s">
        <v>3189</v>
      </c>
      <c r="I880" t="s">
        <v>3184</v>
      </c>
      <c r="J880" s="3">
        <v>44398.318055555559</v>
      </c>
      <c r="K880" t="s">
        <v>3190</v>
      </c>
      <c r="M880" t="s">
        <v>56</v>
      </c>
      <c r="P880">
        <v>50</v>
      </c>
      <c r="Q880">
        <v>50</v>
      </c>
      <c r="R880">
        <v>3</v>
      </c>
      <c r="S880" s="4">
        <v>150</v>
      </c>
      <c r="T880">
        <v>0</v>
      </c>
      <c r="U880">
        <v>0</v>
      </c>
      <c r="V880">
        <v>0</v>
      </c>
      <c r="W880">
        <v>0.51</v>
      </c>
      <c r="X880">
        <v>3</v>
      </c>
      <c r="Y880">
        <v>0.51</v>
      </c>
      <c r="Z880">
        <v>0</v>
      </c>
      <c r="AA880">
        <v>0</v>
      </c>
      <c r="AB880">
        <v>0</v>
      </c>
      <c r="AC880" t="s">
        <v>57</v>
      </c>
      <c r="AD880">
        <v>0</v>
      </c>
      <c r="AE880">
        <v>0</v>
      </c>
      <c r="AF880">
        <v>0</v>
      </c>
      <c r="AG880">
        <v>0</v>
      </c>
      <c r="AH880">
        <v>150</v>
      </c>
      <c r="AI880">
        <v>83</v>
      </c>
      <c r="AJ880">
        <v>0</v>
      </c>
      <c r="AK880">
        <v>0</v>
      </c>
      <c r="AL880">
        <v>11</v>
      </c>
      <c r="AM880">
        <v>233</v>
      </c>
      <c r="AN880">
        <v>83</v>
      </c>
      <c r="AO880" t="s">
        <v>1544</v>
      </c>
      <c r="AP880" t="s">
        <v>1545</v>
      </c>
      <c r="AQ880" t="s">
        <v>651</v>
      </c>
      <c r="AR880" t="s">
        <v>75</v>
      </c>
      <c r="AS880" t="s">
        <v>62</v>
      </c>
      <c r="AT880" t="s">
        <v>3191</v>
      </c>
      <c r="AV880" s="3">
        <v>44403.621527777781</v>
      </c>
    </row>
    <row r="881" spans="1:48" x14ac:dyDescent="0.3">
      <c r="A881" t="s">
        <v>3192</v>
      </c>
      <c r="B881" t="s">
        <v>50</v>
      </c>
      <c r="E881" s="2">
        <v>782247608894</v>
      </c>
      <c r="F881" t="s">
        <v>625</v>
      </c>
      <c r="G881" t="s">
        <v>52</v>
      </c>
      <c r="H881" t="s">
        <v>3193</v>
      </c>
      <c r="I881" t="s">
        <v>3184</v>
      </c>
      <c r="J881" s="3">
        <v>44400.095138888886</v>
      </c>
      <c r="K881" t="s">
        <v>3194</v>
      </c>
      <c r="M881" t="s">
        <v>56</v>
      </c>
      <c r="P881">
        <v>50</v>
      </c>
      <c r="Q881">
        <v>50</v>
      </c>
      <c r="R881">
        <v>2</v>
      </c>
      <c r="S881" s="4">
        <v>100</v>
      </c>
      <c r="T881">
        <v>0</v>
      </c>
      <c r="U881">
        <v>0</v>
      </c>
      <c r="V881">
        <v>0</v>
      </c>
      <c r="W881">
        <v>0.34</v>
      </c>
      <c r="X881">
        <v>6</v>
      </c>
      <c r="Y881">
        <v>1.02</v>
      </c>
      <c r="Z881">
        <v>0</v>
      </c>
      <c r="AA881">
        <v>0</v>
      </c>
      <c r="AB881">
        <v>0</v>
      </c>
      <c r="AC881" t="s">
        <v>57</v>
      </c>
      <c r="AD881">
        <v>0</v>
      </c>
      <c r="AE881">
        <v>0</v>
      </c>
      <c r="AF881">
        <v>0</v>
      </c>
      <c r="AG881">
        <v>0</v>
      </c>
      <c r="AH881">
        <v>320</v>
      </c>
      <c r="AI881">
        <v>34</v>
      </c>
      <c r="AJ881">
        <v>50</v>
      </c>
      <c r="AK881">
        <v>0</v>
      </c>
      <c r="AL881">
        <v>22</v>
      </c>
      <c r="AM881">
        <v>354</v>
      </c>
      <c r="AN881">
        <v>84</v>
      </c>
      <c r="AO881" t="s">
        <v>3195</v>
      </c>
      <c r="AP881" t="s">
        <v>3196</v>
      </c>
      <c r="AQ881" t="s">
        <v>611</v>
      </c>
      <c r="AR881" t="s">
        <v>75</v>
      </c>
      <c r="AS881" t="s">
        <v>62</v>
      </c>
      <c r="AT881" t="s">
        <v>3197</v>
      </c>
      <c r="AV881" s="3">
        <v>44410.774305555555</v>
      </c>
    </row>
    <row r="882" spans="1:48" x14ac:dyDescent="0.3">
      <c r="A882" t="s">
        <v>3192</v>
      </c>
      <c r="B882" t="s">
        <v>50</v>
      </c>
      <c r="E882" s="2">
        <v>782247608894</v>
      </c>
      <c r="F882" t="s">
        <v>625</v>
      </c>
      <c r="G882" t="s">
        <v>52</v>
      </c>
      <c r="H882" t="s">
        <v>3193</v>
      </c>
      <c r="I882" t="s">
        <v>3184</v>
      </c>
      <c r="J882" s="3">
        <v>44400.095138888886</v>
      </c>
      <c r="K882" t="s">
        <v>3194</v>
      </c>
      <c r="M882" t="s">
        <v>221</v>
      </c>
      <c r="P882">
        <v>60</v>
      </c>
      <c r="Q882">
        <v>60</v>
      </c>
      <c r="R882">
        <v>2</v>
      </c>
      <c r="S882" s="4">
        <v>120</v>
      </c>
      <c r="T882">
        <v>0</v>
      </c>
      <c r="U882">
        <v>0</v>
      </c>
      <c r="V882">
        <v>0</v>
      </c>
      <c r="W882">
        <v>0.34</v>
      </c>
      <c r="X882">
        <v>6</v>
      </c>
      <c r="Y882">
        <v>1.02</v>
      </c>
      <c r="Z882">
        <v>0</v>
      </c>
      <c r="AA882">
        <v>0</v>
      </c>
      <c r="AB882">
        <v>0</v>
      </c>
      <c r="AC882" t="s">
        <v>57</v>
      </c>
      <c r="AD882">
        <v>0</v>
      </c>
      <c r="AE882">
        <v>0</v>
      </c>
      <c r="AF882">
        <v>0</v>
      </c>
      <c r="AG882">
        <v>0</v>
      </c>
      <c r="AH882">
        <v>320</v>
      </c>
      <c r="AI882">
        <v>34</v>
      </c>
      <c r="AJ882">
        <v>50</v>
      </c>
      <c r="AK882">
        <v>0</v>
      </c>
      <c r="AL882">
        <v>22</v>
      </c>
      <c r="AM882">
        <v>354</v>
      </c>
      <c r="AN882">
        <v>84</v>
      </c>
      <c r="AO882" t="s">
        <v>3195</v>
      </c>
      <c r="AP882" t="s">
        <v>3196</v>
      </c>
      <c r="AQ882" t="s">
        <v>611</v>
      </c>
      <c r="AR882" t="s">
        <v>75</v>
      </c>
      <c r="AS882" t="s">
        <v>62</v>
      </c>
      <c r="AT882" t="s">
        <v>3197</v>
      </c>
      <c r="AV882" s="3">
        <v>44410.774305555555</v>
      </c>
    </row>
    <row r="883" spans="1:48" x14ac:dyDescent="0.3">
      <c r="A883" t="s">
        <v>3192</v>
      </c>
      <c r="B883" t="s">
        <v>50</v>
      </c>
      <c r="E883" s="2">
        <v>782247608894</v>
      </c>
      <c r="F883" t="s">
        <v>625</v>
      </c>
      <c r="G883" t="s">
        <v>52</v>
      </c>
      <c r="H883" t="s">
        <v>3193</v>
      </c>
      <c r="I883" t="s">
        <v>3184</v>
      </c>
      <c r="J883" s="3">
        <v>44400.095138888886</v>
      </c>
      <c r="K883" t="s">
        <v>3194</v>
      </c>
      <c r="M883" t="s">
        <v>238</v>
      </c>
      <c r="P883">
        <v>50</v>
      </c>
      <c r="Q883">
        <v>50</v>
      </c>
      <c r="R883">
        <v>2</v>
      </c>
      <c r="S883" s="4">
        <v>100</v>
      </c>
      <c r="T883">
        <v>0</v>
      </c>
      <c r="U883">
        <v>0</v>
      </c>
      <c r="V883">
        <v>0</v>
      </c>
      <c r="W883">
        <v>0.34</v>
      </c>
      <c r="X883">
        <v>6</v>
      </c>
      <c r="Y883">
        <v>1.02</v>
      </c>
      <c r="Z883">
        <v>0</v>
      </c>
      <c r="AA883">
        <v>0</v>
      </c>
      <c r="AB883">
        <v>0</v>
      </c>
      <c r="AC883" t="s">
        <v>57</v>
      </c>
      <c r="AD883">
        <v>0</v>
      </c>
      <c r="AE883">
        <v>0</v>
      </c>
      <c r="AF883">
        <v>0</v>
      </c>
      <c r="AG883">
        <v>0</v>
      </c>
      <c r="AH883">
        <v>320</v>
      </c>
      <c r="AI883">
        <v>34</v>
      </c>
      <c r="AJ883">
        <v>50</v>
      </c>
      <c r="AK883">
        <v>0</v>
      </c>
      <c r="AL883">
        <v>22</v>
      </c>
      <c r="AM883">
        <v>354</v>
      </c>
      <c r="AN883">
        <v>84</v>
      </c>
      <c r="AO883" t="s">
        <v>3195</v>
      </c>
      <c r="AP883" t="s">
        <v>3196</v>
      </c>
      <c r="AQ883" t="s">
        <v>611</v>
      </c>
      <c r="AR883" t="s">
        <v>75</v>
      </c>
      <c r="AS883" t="s">
        <v>62</v>
      </c>
      <c r="AT883" t="s">
        <v>3197</v>
      </c>
      <c r="AV883" s="3">
        <v>44410.774305555555</v>
      </c>
    </row>
    <row r="884" spans="1:48" x14ac:dyDescent="0.3">
      <c r="A884" t="s">
        <v>3198</v>
      </c>
      <c r="B884" t="s">
        <v>50</v>
      </c>
      <c r="E884" s="2">
        <v>782280015327</v>
      </c>
      <c r="F884" t="s">
        <v>625</v>
      </c>
      <c r="G884" t="s">
        <v>52</v>
      </c>
      <c r="H884" t="s">
        <v>3199</v>
      </c>
      <c r="I884" t="s">
        <v>3200</v>
      </c>
      <c r="J884" s="3">
        <v>44401.65347222222</v>
      </c>
      <c r="K884" t="s">
        <v>3201</v>
      </c>
      <c r="M884" t="s">
        <v>56</v>
      </c>
      <c r="P884">
        <v>50</v>
      </c>
      <c r="Q884">
        <v>50</v>
      </c>
      <c r="R884">
        <v>4</v>
      </c>
      <c r="S884" s="4">
        <v>200</v>
      </c>
      <c r="T884">
        <v>0</v>
      </c>
      <c r="U884">
        <v>0</v>
      </c>
      <c r="V884">
        <v>0</v>
      </c>
      <c r="W884">
        <v>0.68</v>
      </c>
      <c r="X884">
        <v>4</v>
      </c>
      <c r="Y884">
        <v>0.68</v>
      </c>
      <c r="Z884">
        <v>0</v>
      </c>
      <c r="AA884">
        <v>0</v>
      </c>
      <c r="AB884">
        <v>0</v>
      </c>
      <c r="AC884" t="s">
        <v>57</v>
      </c>
      <c r="AD884">
        <v>0</v>
      </c>
      <c r="AE884">
        <v>0</v>
      </c>
      <c r="AF884">
        <v>0</v>
      </c>
      <c r="AG884">
        <v>0</v>
      </c>
      <c r="AH884">
        <v>200</v>
      </c>
      <c r="AI884">
        <v>30</v>
      </c>
      <c r="AJ884">
        <v>50</v>
      </c>
      <c r="AK884">
        <v>0</v>
      </c>
      <c r="AL884">
        <v>14</v>
      </c>
      <c r="AM884">
        <v>230</v>
      </c>
      <c r="AN884">
        <v>80</v>
      </c>
      <c r="AO884" t="s">
        <v>3202</v>
      </c>
      <c r="AP884" t="s">
        <v>862</v>
      </c>
      <c r="AQ884" t="s">
        <v>60</v>
      </c>
      <c r="AR884" t="s">
        <v>61</v>
      </c>
      <c r="AS884" t="s">
        <v>62</v>
      </c>
      <c r="AT884" t="s">
        <v>3203</v>
      </c>
      <c r="AV884" s="3">
        <v>44414.340277777781</v>
      </c>
    </row>
    <row r="885" spans="1:48" x14ac:dyDescent="0.3">
      <c r="A885" t="s">
        <v>3204</v>
      </c>
      <c r="B885" t="s">
        <v>50</v>
      </c>
      <c r="E885" s="2">
        <v>782280014850</v>
      </c>
      <c r="F885" t="s">
        <v>625</v>
      </c>
      <c r="G885" t="s">
        <v>52</v>
      </c>
      <c r="H885" t="s">
        <v>3205</v>
      </c>
      <c r="I885" t="s">
        <v>3200</v>
      </c>
      <c r="J885" s="3">
        <v>44404.033333333333</v>
      </c>
      <c r="K885" t="s">
        <v>3206</v>
      </c>
      <c r="M885" t="s">
        <v>56</v>
      </c>
      <c r="P885">
        <v>50</v>
      </c>
      <c r="Q885">
        <v>50</v>
      </c>
      <c r="R885">
        <v>4</v>
      </c>
      <c r="S885" s="4">
        <v>200</v>
      </c>
      <c r="T885">
        <v>0</v>
      </c>
      <c r="U885">
        <v>0</v>
      </c>
      <c r="V885">
        <v>0</v>
      </c>
      <c r="W885">
        <v>0.68</v>
      </c>
      <c r="X885">
        <v>4</v>
      </c>
      <c r="Y885">
        <v>0.68</v>
      </c>
      <c r="Z885">
        <v>0</v>
      </c>
      <c r="AA885">
        <v>0</v>
      </c>
      <c r="AB885">
        <v>0</v>
      </c>
      <c r="AC885" t="s">
        <v>57</v>
      </c>
      <c r="AD885">
        <v>0</v>
      </c>
      <c r="AE885">
        <v>0</v>
      </c>
      <c r="AF885">
        <v>0</v>
      </c>
      <c r="AG885">
        <v>0</v>
      </c>
      <c r="AH885">
        <v>200</v>
      </c>
      <c r="AI885">
        <v>80</v>
      </c>
      <c r="AJ885">
        <v>0</v>
      </c>
      <c r="AK885">
        <v>0</v>
      </c>
      <c r="AL885">
        <v>14</v>
      </c>
      <c r="AM885">
        <v>280</v>
      </c>
      <c r="AN885">
        <v>80</v>
      </c>
      <c r="AO885" t="s">
        <v>352</v>
      </c>
      <c r="AP885" t="s">
        <v>3207</v>
      </c>
      <c r="AQ885" t="s">
        <v>81</v>
      </c>
      <c r="AR885" t="s">
        <v>61</v>
      </c>
      <c r="AS885" t="s">
        <v>62</v>
      </c>
      <c r="AT885" t="s">
        <v>3208</v>
      </c>
      <c r="AV885" s="3">
        <v>44414.366666666669</v>
      </c>
    </row>
    <row r="886" spans="1:48" x14ac:dyDescent="0.3">
      <c r="A886" t="s">
        <v>3209</v>
      </c>
      <c r="B886" t="s">
        <v>50</v>
      </c>
      <c r="E886" s="2">
        <v>782280014014</v>
      </c>
      <c r="F886" t="s">
        <v>625</v>
      </c>
      <c r="G886" t="s">
        <v>52</v>
      </c>
      <c r="H886" t="s">
        <v>3210</v>
      </c>
      <c r="I886" t="s">
        <v>3200</v>
      </c>
      <c r="J886" s="3">
        <v>44405.636111111111</v>
      </c>
      <c r="K886" t="s">
        <v>3211</v>
      </c>
      <c r="M886" t="s">
        <v>56</v>
      </c>
      <c r="P886">
        <v>50</v>
      </c>
      <c r="Q886">
        <v>50</v>
      </c>
      <c r="R886">
        <v>4</v>
      </c>
      <c r="S886" s="4">
        <v>200</v>
      </c>
      <c r="T886">
        <v>0</v>
      </c>
      <c r="U886">
        <v>0</v>
      </c>
      <c r="V886">
        <v>0</v>
      </c>
      <c r="W886">
        <v>0.68</v>
      </c>
      <c r="X886">
        <v>4</v>
      </c>
      <c r="Y886">
        <v>0.68</v>
      </c>
      <c r="Z886">
        <v>0</v>
      </c>
      <c r="AA886">
        <v>0</v>
      </c>
      <c r="AB886">
        <v>0</v>
      </c>
      <c r="AC886" t="s">
        <v>57</v>
      </c>
      <c r="AD886">
        <v>0</v>
      </c>
      <c r="AE886">
        <v>0</v>
      </c>
      <c r="AF886">
        <v>0</v>
      </c>
      <c r="AG886">
        <v>0</v>
      </c>
      <c r="AH886">
        <v>200</v>
      </c>
      <c r="AI886">
        <v>80</v>
      </c>
      <c r="AJ886">
        <v>0</v>
      </c>
      <c r="AK886">
        <v>0</v>
      </c>
      <c r="AL886">
        <v>14</v>
      </c>
      <c r="AM886">
        <v>280</v>
      </c>
      <c r="AN886">
        <v>80</v>
      </c>
      <c r="AO886" t="s">
        <v>3212</v>
      </c>
      <c r="AP886" t="s">
        <v>893</v>
      </c>
      <c r="AQ886" t="s">
        <v>156</v>
      </c>
      <c r="AR886" t="s">
        <v>156</v>
      </c>
      <c r="AS886" t="s">
        <v>62</v>
      </c>
      <c r="AT886" t="s">
        <v>3213</v>
      </c>
      <c r="AV886" s="3">
        <v>44409.455555555556</v>
      </c>
    </row>
    <row r="887" spans="1:48" x14ac:dyDescent="0.3">
      <c r="A887" t="s">
        <v>3214</v>
      </c>
      <c r="B887" t="s">
        <v>50</v>
      </c>
      <c r="E887" s="2">
        <v>782280013410</v>
      </c>
      <c r="F887" t="s">
        <v>625</v>
      </c>
      <c r="G887" t="s">
        <v>52</v>
      </c>
      <c r="H887" t="s">
        <v>3215</v>
      </c>
      <c r="I887" t="s">
        <v>3200</v>
      </c>
      <c r="J887" s="3">
        <v>44405.674305555556</v>
      </c>
      <c r="K887" t="s">
        <v>3216</v>
      </c>
      <c r="M887" t="s">
        <v>56</v>
      </c>
      <c r="P887">
        <v>50</v>
      </c>
      <c r="Q887">
        <v>50</v>
      </c>
      <c r="R887">
        <v>2</v>
      </c>
      <c r="S887" s="4">
        <v>100</v>
      </c>
      <c r="T887">
        <v>0</v>
      </c>
      <c r="U887">
        <v>0</v>
      </c>
      <c r="V887">
        <v>0</v>
      </c>
      <c r="W887">
        <v>0.34</v>
      </c>
      <c r="X887">
        <v>6</v>
      </c>
      <c r="Y887">
        <v>1.02</v>
      </c>
      <c r="Z887">
        <v>0</v>
      </c>
      <c r="AA887">
        <v>0</v>
      </c>
      <c r="AB887">
        <v>0</v>
      </c>
      <c r="AC887" t="s">
        <v>57</v>
      </c>
      <c r="AD887">
        <v>0</v>
      </c>
      <c r="AE887">
        <v>0</v>
      </c>
      <c r="AF887">
        <v>2400</v>
      </c>
      <c r="AG887">
        <v>0</v>
      </c>
      <c r="AH887">
        <v>276</v>
      </c>
      <c r="AI887">
        <v>30</v>
      </c>
      <c r="AJ887">
        <v>50</v>
      </c>
      <c r="AK887">
        <v>0</v>
      </c>
      <c r="AL887">
        <v>21</v>
      </c>
      <c r="AM887">
        <v>306</v>
      </c>
      <c r="AN887">
        <v>80</v>
      </c>
      <c r="AO887" t="s">
        <v>1295</v>
      </c>
      <c r="AP887" t="s">
        <v>1296</v>
      </c>
      <c r="AQ887" t="s">
        <v>68</v>
      </c>
      <c r="AR887" t="s">
        <v>61</v>
      </c>
      <c r="AS887" t="s">
        <v>62</v>
      </c>
      <c r="AT887" t="s">
        <v>3217</v>
      </c>
      <c r="AU887" t="s">
        <v>3218</v>
      </c>
      <c r="AV887" s="3">
        <v>44408.607638888891</v>
      </c>
    </row>
    <row r="888" spans="1:48" x14ac:dyDescent="0.3">
      <c r="A888" t="s">
        <v>3214</v>
      </c>
      <c r="B888" t="s">
        <v>50</v>
      </c>
      <c r="E888" s="2">
        <v>782280013410</v>
      </c>
      <c r="F888" t="s">
        <v>625</v>
      </c>
      <c r="G888" t="s">
        <v>52</v>
      </c>
      <c r="H888" t="s">
        <v>3215</v>
      </c>
      <c r="I888" t="s">
        <v>3200</v>
      </c>
      <c r="J888" s="3">
        <v>44405.674305555556</v>
      </c>
      <c r="K888" t="s">
        <v>3216</v>
      </c>
      <c r="M888" t="s">
        <v>191</v>
      </c>
      <c r="P888">
        <v>50</v>
      </c>
      <c r="Q888">
        <v>50</v>
      </c>
      <c r="R888">
        <v>2</v>
      </c>
      <c r="S888" s="4">
        <v>100</v>
      </c>
      <c r="T888">
        <v>0</v>
      </c>
      <c r="U888">
        <v>0</v>
      </c>
      <c r="V888">
        <v>0</v>
      </c>
      <c r="W888">
        <v>0.34</v>
      </c>
      <c r="X888">
        <v>6</v>
      </c>
      <c r="Y888">
        <v>1.02</v>
      </c>
      <c r="Z888">
        <v>0</v>
      </c>
      <c r="AA888">
        <v>0</v>
      </c>
      <c r="AB888">
        <v>0</v>
      </c>
      <c r="AC888" t="s">
        <v>57</v>
      </c>
      <c r="AD888">
        <v>0</v>
      </c>
      <c r="AE888">
        <v>0</v>
      </c>
      <c r="AF888">
        <v>2400</v>
      </c>
      <c r="AG888">
        <v>0</v>
      </c>
      <c r="AH888">
        <v>276</v>
      </c>
      <c r="AI888">
        <v>30</v>
      </c>
      <c r="AJ888">
        <v>50</v>
      </c>
      <c r="AK888">
        <v>0</v>
      </c>
      <c r="AL888">
        <v>21</v>
      </c>
      <c r="AM888">
        <v>306</v>
      </c>
      <c r="AN888">
        <v>80</v>
      </c>
      <c r="AO888" t="s">
        <v>1295</v>
      </c>
      <c r="AP888" t="s">
        <v>1296</v>
      </c>
      <c r="AQ888" t="s">
        <v>68</v>
      </c>
      <c r="AR888" t="s">
        <v>61</v>
      </c>
      <c r="AS888" t="s">
        <v>62</v>
      </c>
      <c r="AT888" t="s">
        <v>3217</v>
      </c>
      <c r="AU888" t="s">
        <v>3218</v>
      </c>
      <c r="AV888" s="3">
        <v>44408.607638888891</v>
      </c>
    </row>
    <row r="889" spans="1:48" x14ac:dyDescent="0.3">
      <c r="A889" t="s">
        <v>3214</v>
      </c>
      <c r="B889" t="s">
        <v>50</v>
      </c>
      <c r="E889" s="2">
        <v>782280013410</v>
      </c>
      <c r="F889" t="s">
        <v>625</v>
      </c>
      <c r="G889" t="s">
        <v>52</v>
      </c>
      <c r="H889" t="s">
        <v>3215</v>
      </c>
      <c r="I889" t="s">
        <v>3200</v>
      </c>
      <c r="J889" s="3">
        <v>44405.674305555556</v>
      </c>
      <c r="K889" t="s">
        <v>3216</v>
      </c>
      <c r="M889" t="s">
        <v>85</v>
      </c>
      <c r="P889">
        <v>50</v>
      </c>
      <c r="Q889">
        <v>50</v>
      </c>
      <c r="R889">
        <v>2</v>
      </c>
      <c r="S889" s="4">
        <v>100</v>
      </c>
      <c r="T889">
        <v>0</v>
      </c>
      <c r="U889">
        <v>0</v>
      </c>
      <c r="V889">
        <v>0</v>
      </c>
      <c r="W889">
        <v>0.34</v>
      </c>
      <c r="X889">
        <v>6</v>
      </c>
      <c r="Y889">
        <v>1.02</v>
      </c>
      <c r="Z889">
        <v>0</v>
      </c>
      <c r="AA889">
        <v>0</v>
      </c>
      <c r="AB889">
        <v>0</v>
      </c>
      <c r="AC889" t="s">
        <v>57</v>
      </c>
      <c r="AD889">
        <v>0</v>
      </c>
      <c r="AE889">
        <v>0</v>
      </c>
      <c r="AF889">
        <v>2400</v>
      </c>
      <c r="AG889">
        <v>0</v>
      </c>
      <c r="AH889">
        <v>276</v>
      </c>
      <c r="AI889">
        <v>30</v>
      </c>
      <c r="AJ889">
        <v>50</v>
      </c>
      <c r="AK889">
        <v>0</v>
      </c>
      <c r="AL889">
        <v>21</v>
      </c>
      <c r="AM889">
        <v>306</v>
      </c>
      <c r="AN889">
        <v>80</v>
      </c>
      <c r="AO889" t="s">
        <v>1295</v>
      </c>
      <c r="AP889" t="s">
        <v>1296</v>
      </c>
      <c r="AQ889" t="s">
        <v>68</v>
      </c>
      <c r="AR889" t="s">
        <v>61</v>
      </c>
      <c r="AS889" t="s">
        <v>62</v>
      </c>
      <c r="AT889" t="s">
        <v>3217</v>
      </c>
      <c r="AU889" t="s">
        <v>3218</v>
      </c>
      <c r="AV889" s="3">
        <v>44408.607638888891</v>
      </c>
    </row>
    <row r="890" spans="1:48" x14ac:dyDescent="0.3">
      <c r="A890" t="s">
        <v>3219</v>
      </c>
      <c r="B890" t="s">
        <v>50</v>
      </c>
      <c r="E890" s="2">
        <v>782299695655</v>
      </c>
      <c r="F890" t="s">
        <v>625</v>
      </c>
      <c r="G890" t="s">
        <v>52</v>
      </c>
      <c r="H890" t="s">
        <v>3220</v>
      </c>
      <c r="I890" t="s">
        <v>3221</v>
      </c>
      <c r="J890" s="3">
        <v>44408.027083333334</v>
      </c>
      <c r="K890" t="s">
        <v>3222</v>
      </c>
      <c r="M890" t="s">
        <v>56</v>
      </c>
      <c r="P890">
        <v>50</v>
      </c>
      <c r="Q890">
        <v>35</v>
      </c>
      <c r="R890">
        <v>24</v>
      </c>
      <c r="S890" s="4">
        <v>840</v>
      </c>
      <c r="T890">
        <v>360</v>
      </c>
      <c r="U890">
        <v>360</v>
      </c>
      <c r="V890">
        <v>0</v>
      </c>
      <c r="W890">
        <v>4.08</v>
      </c>
      <c r="X890">
        <v>29</v>
      </c>
      <c r="Y890">
        <v>4.93</v>
      </c>
      <c r="Z890">
        <v>0</v>
      </c>
      <c r="AA890">
        <v>0</v>
      </c>
      <c r="AB890">
        <v>0</v>
      </c>
      <c r="AC890" t="s">
        <v>57</v>
      </c>
      <c r="AD890">
        <v>0</v>
      </c>
      <c r="AE890">
        <v>0</v>
      </c>
      <c r="AF890">
        <v>0</v>
      </c>
      <c r="AG890">
        <v>0</v>
      </c>
      <c r="AH890">
        <v>1015</v>
      </c>
      <c r="AI890">
        <v>20</v>
      </c>
      <c r="AJ890">
        <v>80</v>
      </c>
      <c r="AK890">
        <v>0</v>
      </c>
      <c r="AL890">
        <v>71</v>
      </c>
      <c r="AM890">
        <v>1035</v>
      </c>
      <c r="AN890">
        <v>100</v>
      </c>
      <c r="AO890" t="s">
        <v>415</v>
      </c>
      <c r="AP890" t="s">
        <v>635</v>
      </c>
      <c r="AQ890" t="s">
        <v>95</v>
      </c>
      <c r="AR890" t="s">
        <v>75</v>
      </c>
      <c r="AS890" t="s">
        <v>62</v>
      </c>
      <c r="AT890" t="s">
        <v>3148</v>
      </c>
      <c r="AV890" s="3">
        <v>44414.527777777781</v>
      </c>
    </row>
    <row r="891" spans="1:48" x14ac:dyDescent="0.3">
      <c r="A891" t="s">
        <v>3219</v>
      </c>
      <c r="B891" t="s">
        <v>50</v>
      </c>
      <c r="E891" s="2">
        <v>782299695655</v>
      </c>
      <c r="F891" t="s">
        <v>625</v>
      </c>
      <c r="G891" t="s">
        <v>52</v>
      </c>
      <c r="H891" t="s">
        <v>3220</v>
      </c>
      <c r="I891" t="s">
        <v>3221</v>
      </c>
      <c r="J891" s="3">
        <v>44408.027083333334</v>
      </c>
      <c r="K891" t="s">
        <v>3222</v>
      </c>
      <c r="M891" t="s">
        <v>191</v>
      </c>
      <c r="P891">
        <v>50</v>
      </c>
      <c r="Q891">
        <v>35</v>
      </c>
      <c r="R891">
        <v>5</v>
      </c>
      <c r="S891" s="4">
        <v>175</v>
      </c>
      <c r="T891">
        <v>75</v>
      </c>
      <c r="U891">
        <v>75</v>
      </c>
      <c r="V891">
        <v>0</v>
      </c>
      <c r="W891">
        <v>0.85</v>
      </c>
      <c r="X891">
        <v>29</v>
      </c>
      <c r="Y891">
        <v>4.93</v>
      </c>
      <c r="Z891">
        <v>0</v>
      </c>
      <c r="AA891">
        <v>0</v>
      </c>
      <c r="AB891">
        <v>0</v>
      </c>
      <c r="AC891" t="s">
        <v>57</v>
      </c>
      <c r="AD891">
        <v>0</v>
      </c>
      <c r="AE891">
        <v>0</v>
      </c>
      <c r="AF891">
        <v>0</v>
      </c>
      <c r="AG891">
        <v>0</v>
      </c>
      <c r="AH891">
        <v>1015</v>
      </c>
      <c r="AI891">
        <v>20</v>
      </c>
      <c r="AJ891">
        <v>80</v>
      </c>
      <c r="AK891">
        <v>0</v>
      </c>
      <c r="AL891">
        <v>71</v>
      </c>
      <c r="AM891">
        <v>1035</v>
      </c>
      <c r="AN891">
        <v>100</v>
      </c>
      <c r="AO891" t="s">
        <v>415</v>
      </c>
      <c r="AP891" t="s">
        <v>635</v>
      </c>
      <c r="AQ891" t="s">
        <v>95</v>
      </c>
      <c r="AR891" t="s">
        <v>75</v>
      </c>
      <c r="AS891" t="s">
        <v>62</v>
      </c>
      <c r="AT891" t="s">
        <v>3148</v>
      </c>
      <c r="AV891" s="3">
        <v>44414.527777777781</v>
      </c>
    </row>
    <row r="892" spans="1:48" x14ac:dyDescent="0.3">
      <c r="A892" t="s">
        <v>3223</v>
      </c>
      <c r="B892" t="s">
        <v>50</v>
      </c>
      <c r="E892" s="2">
        <v>782299696106</v>
      </c>
      <c r="F892" t="s">
        <v>625</v>
      </c>
      <c r="G892" t="s">
        <v>52</v>
      </c>
      <c r="H892" t="s">
        <v>3224</v>
      </c>
      <c r="I892" t="s">
        <v>3225</v>
      </c>
      <c r="J892" s="3">
        <v>44408.307638888888</v>
      </c>
      <c r="K892" t="s">
        <v>3226</v>
      </c>
      <c r="M892" t="s">
        <v>56</v>
      </c>
      <c r="P892">
        <v>50</v>
      </c>
      <c r="Q892">
        <v>50</v>
      </c>
      <c r="R892">
        <v>10</v>
      </c>
      <c r="S892" s="4">
        <v>500</v>
      </c>
      <c r="T892">
        <v>0</v>
      </c>
      <c r="U892">
        <v>0</v>
      </c>
      <c r="V892">
        <v>0</v>
      </c>
      <c r="W892">
        <v>1.7</v>
      </c>
      <c r="X892">
        <v>10</v>
      </c>
      <c r="Y892">
        <v>1.7</v>
      </c>
      <c r="Z892">
        <v>0</v>
      </c>
      <c r="AA892">
        <v>0</v>
      </c>
      <c r="AB892">
        <v>0</v>
      </c>
      <c r="AC892" t="s">
        <v>57</v>
      </c>
      <c r="AD892">
        <v>0</v>
      </c>
      <c r="AE892">
        <v>0</v>
      </c>
      <c r="AF892">
        <v>2900</v>
      </c>
      <c r="AG892">
        <v>0</v>
      </c>
      <c r="AH892">
        <v>471</v>
      </c>
      <c r="AI892">
        <v>34</v>
      </c>
      <c r="AJ892">
        <v>50</v>
      </c>
      <c r="AK892">
        <v>0</v>
      </c>
      <c r="AL892">
        <v>35</v>
      </c>
      <c r="AM892">
        <v>505</v>
      </c>
      <c r="AN892">
        <v>84</v>
      </c>
      <c r="AO892" t="s">
        <v>179</v>
      </c>
      <c r="AP892" t="s">
        <v>180</v>
      </c>
      <c r="AQ892" t="s">
        <v>181</v>
      </c>
      <c r="AR892" t="s">
        <v>75</v>
      </c>
      <c r="AS892" t="s">
        <v>62</v>
      </c>
      <c r="AT892" t="s">
        <v>3227</v>
      </c>
      <c r="AV892" s="3">
        <v>44414.825694444444</v>
      </c>
    </row>
    <row r="893" spans="1:48" x14ac:dyDescent="0.3">
      <c r="A893" t="s">
        <v>3228</v>
      </c>
      <c r="B893" t="s">
        <v>50</v>
      </c>
      <c r="E893" s="2">
        <v>782299696426</v>
      </c>
      <c r="F893" t="s">
        <v>625</v>
      </c>
      <c r="G893" t="s">
        <v>52</v>
      </c>
      <c r="H893" t="s">
        <v>3229</v>
      </c>
      <c r="I893" t="s">
        <v>3221</v>
      </c>
      <c r="J893" s="3">
        <v>44409.01666666667</v>
      </c>
      <c r="K893" t="s">
        <v>3230</v>
      </c>
      <c r="M893" t="s">
        <v>56</v>
      </c>
      <c r="P893">
        <v>50</v>
      </c>
      <c r="Q893">
        <v>35</v>
      </c>
      <c r="R893">
        <v>29</v>
      </c>
      <c r="S893" s="4">
        <v>1015</v>
      </c>
      <c r="T893">
        <v>435</v>
      </c>
      <c r="U893">
        <v>435</v>
      </c>
      <c r="V893">
        <v>0</v>
      </c>
      <c r="W893">
        <v>4.93</v>
      </c>
      <c r="X893">
        <v>29</v>
      </c>
      <c r="Y893">
        <v>4.93</v>
      </c>
      <c r="Z893">
        <v>0</v>
      </c>
      <c r="AA893">
        <v>0</v>
      </c>
      <c r="AB893">
        <v>0</v>
      </c>
      <c r="AC893" t="s">
        <v>57</v>
      </c>
      <c r="AD893">
        <v>0</v>
      </c>
      <c r="AE893">
        <v>0</v>
      </c>
      <c r="AF893">
        <v>8000</v>
      </c>
      <c r="AG893">
        <v>0</v>
      </c>
      <c r="AH893">
        <v>935</v>
      </c>
      <c r="AI893">
        <v>20</v>
      </c>
      <c r="AJ893">
        <v>80</v>
      </c>
      <c r="AK893">
        <v>0</v>
      </c>
      <c r="AL893">
        <v>71</v>
      </c>
      <c r="AM893">
        <v>955</v>
      </c>
      <c r="AN893">
        <v>100</v>
      </c>
      <c r="AO893" t="s">
        <v>415</v>
      </c>
      <c r="AP893" t="s">
        <v>635</v>
      </c>
      <c r="AQ893" t="s">
        <v>95</v>
      </c>
      <c r="AR893" t="s">
        <v>75</v>
      </c>
      <c r="AS893" t="s">
        <v>62</v>
      </c>
      <c r="AT893">
        <v>3013</v>
      </c>
      <c r="AV893" s="3">
        <v>44414.510416666664</v>
      </c>
    </row>
    <row r="894" spans="1:48" x14ac:dyDescent="0.3">
      <c r="A894" t="s">
        <v>3231</v>
      </c>
      <c r="B894" t="s">
        <v>50</v>
      </c>
      <c r="E894" s="2">
        <v>782299833262</v>
      </c>
      <c r="F894" t="s">
        <v>625</v>
      </c>
      <c r="G894" t="s">
        <v>52</v>
      </c>
      <c r="H894" t="s">
        <v>3232</v>
      </c>
      <c r="I894" t="s">
        <v>3233</v>
      </c>
      <c r="J894" s="3">
        <v>44409.695138888892</v>
      </c>
      <c r="K894" t="s">
        <v>3234</v>
      </c>
      <c r="M894" t="s">
        <v>56</v>
      </c>
      <c r="P894">
        <v>50</v>
      </c>
      <c r="Q894">
        <v>50</v>
      </c>
      <c r="R894">
        <v>1</v>
      </c>
      <c r="S894" s="4">
        <v>50</v>
      </c>
      <c r="T894">
        <v>0</v>
      </c>
      <c r="U894">
        <v>0</v>
      </c>
      <c r="V894">
        <v>0</v>
      </c>
      <c r="W894">
        <v>0.17</v>
      </c>
      <c r="X894">
        <v>3</v>
      </c>
      <c r="Y894">
        <v>0.51</v>
      </c>
      <c r="Z894">
        <v>0</v>
      </c>
      <c r="AA894">
        <v>0</v>
      </c>
      <c r="AB894">
        <v>0</v>
      </c>
      <c r="AC894" t="s">
        <v>57</v>
      </c>
      <c r="AD894">
        <v>0</v>
      </c>
      <c r="AE894">
        <v>0</v>
      </c>
      <c r="AF894">
        <v>0</v>
      </c>
      <c r="AG894">
        <v>0</v>
      </c>
      <c r="AH894">
        <v>150</v>
      </c>
      <c r="AI894">
        <v>80</v>
      </c>
      <c r="AJ894">
        <v>0</v>
      </c>
      <c r="AK894">
        <v>0</v>
      </c>
      <c r="AL894">
        <v>11</v>
      </c>
      <c r="AM894">
        <v>230</v>
      </c>
      <c r="AN894">
        <v>80</v>
      </c>
      <c r="AO894" t="s">
        <v>747</v>
      </c>
      <c r="AP894" t="s">
        <v>155</v>
      </c>
      <c r="AQ894" t="s">
        <v>156</v>
      </c>
      <c r="AR894" t="s">
        <v>156</v>
      </c>
      <c r="AS894" t="s">
        <v>62</v>
      </c>
      <c r="AT894">
        <v>1233</v>
      </c>
      <c r="AV894" s="3">
        <v>44414.646527777775</v>
      </c>
    </row>
    <row r="895" spans="1:48" x14ac:dyDescent="0.3">
      <c r="A895" t="s">
        <v>3231</v>
      </c>
      <c r="B895" t="s">
        <v>50</v>
      </c>
      <c r="E895" s="2">
        <v>782299833262</v>
      </c>
      <c r="F895" t="s">
        <v>625</v>
      </c>
      <c r="G895" t="s">
        <v>52</v>
      </c>
      <c r="H895" t="s">
        <v>3232</v>
      </c>
      <c r="I895" t="s">
        <v>3233</v>
      </c>
      <c r="J895" s="3">
        <v>44409.695138888892</v>
      </c>
      <c r="K895" t="s">
        <v>3234</v>
      </c>
      <c r="M895" t="s">
        <v>191</v>
      </c>
      <c r="P895">
        <v>50</v>
      </c>
      <c r="Q895">
        <v>50</v>
      </c>
      <c r="R895">
        <v>1</v>
      </c>
      <c r="S895" s="4">
        <v>50</v>
      </c>
      <c r="T895">
        <v>0</v>
      </c>
      <c r="U895">
        <v>0</v>
      </c>
      <c r="V895">
        <v>0</v>
      </c>
      <c r="W895">
        <v>0.17</v>
      </c>
      <c r="X895">
        <v>3</v>
      </c>
      <c r="Y895">
        <v>0.51</v>
      </c>
      <c r="Z895">
        <v>0</v>
      </c>
      <c r="AA895">
        <v>0</v>
      </c>
      <c r="AB895">
        <v>0</v>
      </c>
      <c r="AC895" t="s">
        <v>57</v>
      </c>
      <c r="AD895">
        <v>0</v>
      </c>
      <c r="AE895">
        <v>0</v>
      </c>
      <c r="AF895">
        <v>0</v>
      </c>
      <c r="AG895">
        <v>0</v>
      </c>
      <c r="AH895">
        <v>150</v>
      </c>
      <c r="AI895">
        <v>80</v>
      </c>
      <c r="AJ895">
        <v>0</v>
      </c>
      <c r="AK895">
        <v>0</v>
      </c>
      <c r="AL895">
        <v>11</v>
      </c>
      <c r="AM895">
        <v>230</v>
      </c>
      <c r="AN895">
        <v>80</v>
      </c>
      <c r="AO895" t="s">
        <v>747</v>
      </c>
      <c r="AP895" t="s">
        <v>155</v>
      </c>
      <c r="AQ895" t="s">
        <v>156</v>
      </c>
      <c r="AR895" t="s">
        <v>156</v>
      </c>
      <c r="AS895" t="s">
        <v>62</v>
      </c>
      <c r="AT895">
        <v>1233</v>
      </c>
      <c r="AV895" s="3">
        <v>44414.646527777775</v>
      </c>
    </row>
    <row r="896" spans="1:48" x14ac:dyDescent="0.3">
      <c r="A896" t="s">
        <v>3231</v>
      </c>
      <c r="B896" t="s">
        <v>50</v>
      </c>
      <c r="E896" s="2">
        <v>782299833262</v>
      </c>
      <c r="F896" t="s">
        <v>625</v>
      </c>
      <c r="G896" t="s">
        <v>52</v>
      </c>
      <c r="H896" t="s">
        <v>3232</v>
      </c>
      <c r="I896" t="s">
        <v>3233</v>
      </c>
      <c r="J896" s="3">
        <v>44409.695138888892</v>
      </c>
      <c r="K896" t="s">
        <v>3234</v>
      </c>
      <c r="M896" t="s">
        <v>85</v>
      </c>
      <c r="P896">
        <v>50</v>
      </c>
      <c r="Q896">
        <v>50</v>
      </c>
      <c r="R896">
        <v>1</v>
      </c>
      <c r="S896" s="4">
        <v>50</v>
      </c>
      <c r="T896">
        <v>0</v>
      </c>
      <c r="U896">
        <v>0</v>
      </c>
      <c r="V896">
        <v>0</v>
      </c>
      <c r="W896">
        <v>0.17</v>
      </c>
      <c r="X896">
        <v>3</v>
      </c>
      <c r="Y896">
        <v>0.51</v>
      </c>
      <c r="Z896">
        <v>0</v>
      </c>
      <c r="AA896">
        <v>0</v>
      </c>
      <c r="AB896">
        <v>0</v>
      </c>
      <c r="AC896" t="s">
        <v>57</v>
      </c>
      <c r="AD896">
        <v>0</v>
      </c>
      <c r="AE896">
        <v>0</v>
      </c>
      <c r="AF896">
        <v>0</v>
      </c>
      <c r="AG896">
        <v>0</v>
      </c>
      <c r="AH896">
        <v>150</v>
      </c>
      <c r="AI896">
        <v>80</v>
      </c>
      <c r="AJ896">
        <v>0</v>
      </c>
      <c r="AK896">
        <v>0</v>
      </c>
      <c r="AL896">
        <v>11</v>
      </c>
      <c r="AM896">
        <v>230</v>
      </c>
      <c r="AN896">
        <v>80</v>
      </c>
      <c r="AO896" t="s">
        <v>747</v>
      </c>
      <c r="AP896" t="s">
        <v>155</v>
      </c>
      <c r="AQ896" t="s">
        <v>156</v>
      </c>
      <c r="AR896" t="s">
        <v>156</v>
      </c>
      <c r="AS896" t="s">
        <v>62</v>
      </c>
      <c r="AT896">
        <v>1233</v>
      </c>
      <c r="AV896" s="3">
        <v>44414.646527777775</v>
      </c>
    </row>
    <row r="897" spans="1:48" x14ac:dyDescent="0.3">
      <c r="A897" t="s">
        <v>3235</v>
      </c>
      <c r="B897" t="s">
        <v>50</v>
      </c>
      <c r="E897" s="2">
        <v>782299835473</v>
      </c>
      <c r="F897" t="s">
        <v>625</v>
      </c>
      <c r="G897" t="s">
        <v>52</v>
      </c>
      <c r="H897" t="s">
        <v>3236</v>
      </c>
      <c r="I897" t="s">
        <v>3233</v>
      </c>
      <c r="J897" s="3">
        <v>44410.15902777778</v>
      </c>
      <c r="K897" t="s">
        <v>3237</v>
      </c>
      <c r="M897" t="s">
        <v>56</v>
      </c>
      <c r="P897">
        <v>50</v>
      </c>
      <c r="Q897">
        <v>50</v>
      </c>
      <c r="R897">
        <v>5</v>
      </c>
      <c r="S897" s="4">
        <v>250</v>
      </c>
      <c r="T897">
        <v>0</v>
      </c>
      <c r="U897">
        <v>0</v>
      </c>
      <c r="V897">
        <v>0</v>
      </c>
      <c r="W897">
        <v>0.85</v>
      </c>
      <c r="X897">
        <v>5</v>
      </c>
      <c r="Y897">
        <v>0.85</v>
      </c>
      <c r="Z897">
        <v>0</v>
      </c>
      <c r="AA897">
        <v>0</v>
      </c>
      <c r="AB897">
        <v>0</v>
      </c>
      <c r="AC897" t="s">
        <v>57</v>
      </c>
      <c r="AD897">
        <v>0</v>
      </c>
      <c r="AE897">
        <v>0</v>
      </c>
      <c r="AF897">
        <v>0</v>
      </c>
      <c r="AG897">
        <v>0</v>
      </c>
      <c r="AH897">
        <v>250</v>
      </c>
      <c r="AI897">
        <v>40</v>
      </c>
      <c r="AJ897">
        <v>40</v>
      </c>
      <c r="AK897">
        <v>0</v>
      </c>
      <c r="AL897">
        <v>18</v>
      </c>
      <c r="AM897">
        <v>290</v>
      </c>
      <c r="AN897">
        <v>80</v>
      </c>
      <c r="AO897" t="s">
        <v>3074</v>
      </c>
      <c r="AP897" t="s">
        <v>318</v>
      </c>
      <c r="AQ897" t="s">
        <v>156</v>
      </c>
      <c r="AR897" t="s">
        <v>156</v>
      </c>
      <c r="AS897" t="s">
        <v>62</v>
      </c>
      <c r="AT897">
        <v>1100</v>
      </c>
      <c r="AV897" s="3">
        <v>44414.078472222223</v>
      </c>
    </row>
    <row r="898" spans="1:48" x14ac:dyDescent="0.3">
      <c r="A898" t="s">
        <v>3238</v>
      </c>
      <c r="B898" t="s">
        <v>50</v>
      </c>
      <c r="E898" s="2">
        <v>782299841081</v>
      </c>
      <c r="F898" t="s">
        <v>625</v>
      </c>
      <c r="G898" t="s">
        <v>52</v>
      </c>
      <c r="H898" t="s">
        <v>3239</v>
      </c>
      <c r="I898" t="s">
        <v>3225</v>
      </c>
      <c r="J898" s="3">
        <v>44410.262499999997</v>
      </c>
      <c r="K898" t="s">
        <v>3240</v>
      </c>
      <c r="M898" t="s">
        <v>56</v>
      </c>
      <c r="P898">
        <v>50</v>
      </c>
      <c r="Q898">
        <v>50</v>
      </c>
      <c r="R898">
        <v>2</v>
      </c>
      <c r="S898" s="4">
        <v>100</v>
      </c>
      <c r="T898">
        <v>0</v>
      </c>
      <c r="U898">
        <v>0</v>
      </c>
      <c r="V898">
        <v>0</v>
      </c>
      <c r="W898">
        <v>0.34</v>
      </c>
      <c r="X898">
        <v>2</v>
      </c>
      <c r="Y898">
        <v>0.34</v>
      </c>
      <c r="Z898">
        <v>0</v>
      </c>
      <c r="AA898">
        <v>0</v>
      </c>
      <c r="AB898">
        <v>0</v>
      </c>
      <c r="AC898" t="s">
        <v>57</v>
      </c>
      <c r="AD898">
        <v>0</v>
      </c>
      <c r="AE898">
        <v>0</v>
      </c>
      <c r="AF898">
        <v>0</v>
      </c>
      <c r="AG898">
        <v>0</v>
      </c>
      <c r="AH898">
        <v>100</v>
      </c>
      <c r="AI898">
        <v>80</v>
      </c>
      <c r="AJ898">
        <v>0</v>
      </c>
      <c r="AK898">
        <v>0</v>
      </c>
      <c r="AL898">
        <v>7</v>
      </c>
      <c r="AM898">
        <v>180</v>
      </c>
      <c r="AN898">
        <v>80</v>
      </c>
      <c r="AO898" t="s">
        <v>192</v>
      </c>
      <c r="AP898" t="s">
        <v>193</v>
      </c>
      <c r="AQ898" t="s">
        <v>156</v>
      </c>
      <c r="AR898" t="s">
        <v>156</v>
      </c>
      <c r="AS898" t="s">
        <v>62</v>
      </c>
      <c r="AT898">
        <v>1600</v>
      </c>
      <c r="AV898" s="3">
        <v>44413.865972222222</v>
      </c>
    </row>
    <row r="899" spans="1:48" x14ac:dyDescent="0.3">
      <c r="A899" t="s">
        <v>3241</v>
      </c>
      <c r="B899" t="s">
        <v>50</v>
      </c>
      <c r="E899" s="2">
        <v>782299846301</v>
      </c>
      <c r="F899" t="s">
        <v>625</v>
      </c>
      <c r="G899" t="s">
        <v>52</v>
      </c>
      <c r="H899" t="s">
        <v>3242</v>
      </c>
      <c r="I899" t="s">
        <v>3233</v>
      </c>
      <c r="J899" s="3">
        <v>44410.50277777778</v>
      </c>
      <c r="K899" t="s">
        <v>3243</v>
      </c>
      <c r="M899" t="s">
        <v>56</v>
      </c>
      <c r="P899">
        <v>50</v>
      </c>
      <c r="Q899">
        <v>50</v>
      </c>
      <c r="R899">
        <v>2</v>
      </c>
      <c r="S899" s="4">
        <v>100</v>
      </c>
      <c r="T899">
        <v>0</v>
      </c>
      <c r="U899">
        <v>0</v>
      </c>
      <c r="V899">
        <v>0</v>
      </c>
      <c r="W899">
        <v>0.34</v>
      </c>
      <c r="X899">
        <v>2</v>
      </c>
      <c r="Y899">
        <v>0.34</v>
      </c>
      <c r="Z899">
        <v>0</v>
      </c>
      <c r="AA899">
        <v>0</v>
      </c>
      <c r="AB899">
        <v>0</v>
      </c>
      <c r="AC899" t="s">
        <v>57</v>
      </c>
      <c r="AD899">
        <v>0</v>
      </c>
      <c r="AE899">
        <v>0</v>
      </c>
      <c r="AF899">
        <v>0</v>
      </c>
      <c r="AG899">
        <v>0</v>
      </c>
      <c r="AH899">
        <v>100</v>
      </c>
      <c r="AI899">
        <v>80</v>
      </c>
      <c r="AJ899">
        <v>0</v>
      </c>
      <c r="AK899">
        <v>0</v>
      </c>
      <c r="AL899">
        <v>7</v>
      </c>
      <c r="AM899">
        <v>180</v>
      </c>
      <c r="AN899">
        <v>80</v>
      </c>
      <c r="AO899" t="s">
        <v>3244</v>
      </c>
      <c r="AP899" t="s">
        <v>1569</v>
      </c>
      <c r="AQ899" t="s">
        <v>156</v>
      </c>
      <c r="AR899" t="s">
        <v>156</v>
      </c>
      <c r="AS899" t="s">
        <v>62</v>
      </c>
      <c r="AT899">
        <v>1489</v>
      </c>
      <c r="AV899" s="3">
        <v>44419.373611111114</v>
      </c>
    </row>
    <row r="900" spans="1:48" x14ac:dyDescent="0.3">
      <c r="A900" t="s">
        <v>3245</v>
      </c>
      <c r="B900" t="s">
        <v>50</v>
      </c>
      <c r="E900" s="2">
        <v>782299849354</v>
      </c>
      <c r="F900" t="s">
        <v>625</v>
      </c>
      <c r="G900" t="s">
        <v>52</v>
      </c>
      <c r="H900" t="s">
        <v>3246</v>
      </c>
      <c r="I900" t="s">
        <v>3233</v>
      </c>
      <c r="J900" s="3">
        <v>44410.665277777778</v>
      </c>
      <c r="K900" t="s">
        <v>3247</v>
      </c>
      <c r="M900" t="s">
        <v>56</v>
      </c>
      <c r="P900">
        <v>50</v>
      </c>
      <c r="Q900">
        <v>50</v>
      </c>
      <c r="R900">
        <v>1</v>
      </c>
      <c r="S900" s="4">
        <v>50</v>
      </c>
      <c r="T900">
        <v>0</v>
      </c>
      <c r="U900">
        <v>0</v>
      </c>
      <c r="V900">
        <v>0</v>
      </c>
      <c r="W900">
        <v>0.17</v>
      </c>
      <c r="X900">
        <v>2</v>
      </c>
      <c r="Y900">
        <v>0.34</v>
      </c>
      <c r="Z900">
        <v>0</v>
      </c>
      <c r="AA900">
        <v>0</v>
      </c>
      <c r="AB900">
        <v>0</v>
      </c>
      <c r="AC900" t="s">
        <v>57</v>
      </c>
      <c r="AD900">
        <v>0</v>
      </c>
      <c r="AE900">
        <v>0</v>
      </c>
      <c r="AF900">
        <v>0</v>
      </c>
      <c r="AG900">
        <v>0</v>
      </c>
      <c r="AH900">
        <v>100</v>
      </c>
      <c r="AI900">
        <v>83</v>
      </c>
      <c r="AJ900">
        <v>0</v>
      </c>
      <c r="AK900">
        <v>0</v>
      </c>
      <c r="AL900">
        <v>7</v>
      </c>
      <c r="AM900">
        <v>183</v>
      </c>
      <c r="AN900">
        <v>83</v>
      </c>
      <c r="AO900" t="s">
        <v>2686</v>
      </c>
      <c r="AP900" t="s">
        <v>1131</v>
      </c>
      <c r="AQ900" t="s">
        <v>107</v>
      </c>
      <c r="AR900" t="s">
        <v>75</v>
      </c>
      <c r="AS900" t="s">
        <v>62</v>
      </c>
      <c r="AT900">
        <v>2009</v>
      </c>
      <c r="AV900" s="3">
        <v>44416.614583333336</v>
      </c>
    </row>
    <row r="901" spans="1:48" x14ac:dyDescent="0.3">
      <c r="A901" t="s">
        <v>3245</v>
      </c>
      <c r="B901" t="s">
        <v>50</v>
      </c>
      <c r="E901" s="2">
        <v>782299849354</v>
      </c>
      <c r="F901" t="s">
        <v>625</v>
      </c>
      <c r="G901" t="s">
        <v>52</v>
      </c>
      <c r="H901" t="s">
        <v>3246</v>
      </c>
      <c r="I901" t="s">
        <v>3233</v>
      </c>
      <c r="J901" s="3">
        <v>44410.665277777778</v>
      </c>
      <c r="K901" t="s">
        <v>3247</v>
      </c>
      <c r="M901" t="s">
        <v>85</v>
      </c>
      <c r="P901">
        <v>50</v>
      </c>
      <c r="Q901">
        <v>50</v>
      </c>
      <c r="R901">
        <v>1</v>
      </c>
      <c r="S901" s="4">
        <v>50</v>
      </c>
      <c r="T901">
        <v>0</v>
      </c>
      <c r="U901">
        <v>0</v>
      </c>
      <c r="V901">
        <v>0</v>
      </c>
      <c r="W901">
        <v>0.17</v>
      </c>
      <c r="X901">
        <v>2</v>
      </c>
      <c r="Y901">
        <v>0.34</v>
      </c>
      <c r="Z901">
        <v>0</v>
      </c>
      <c r="AA901">
        <v>0</v>
      </c>
      <c r="AB901">
        <v>0</v>
      </c>
      <c r="AC901" t="s">
        <v>57</v>
      </c>
      <c r="AD901">
        <v>0</v>
      </c>
      <c r="AE901">
        <v>0</v>
      </c>
      <c r="AF901">
        <v>0</v>
      </c>
      <c r="AG901">
        <v>0</v>
      </c>
      <c r="AH901">
        <v>100</v>
      </c>
      <c r="AI901">
        <v>83</v>
      </c>
      <c r="AJ901">
        <v>0</v>
      </c>
      <c r="AK901">
        <v>0</v>
      </c>
      <c r="AL901">
        <v>7</v>
      </c>
      <c r="AM901">
        <v>183</v>
      </c>
      <c r="AN901">
        <v>83</v>
      </c>
      <c r="AO901" t="s">
        <v>2686</v>
      </c>
      <c r="AP901" t="s">
        <v>1131</v>
      </c>
      <c r="AQ901" t="s">
        <v>107</v>
      </c>
      <c r="AR901" t="s">
        <v>75</v>
      </c>
      <c r="AS901" t="s">
        <v>62</v>
      </c>
      <c r="AT901">
        <v>2009</v>
      </c>
      <c r="AV901" s="3">
        <v>44416.614583333336</v>
      </c>
    </row>
    <row r="902" spans="1:48" x14ac:dyDescent="0.3">
      <c r="A902" t="s">
        <v>3248</v>
      </c>
      <c r="B902" t="s">
        <v>50</v>
      </c>
      <c r="E902" s="2">
        <v>782310771988</v>
      </c>
      <c r="F902" t="s">
        <v>625</v>
      </c>
      <c r="G902" t="s">
        <v>52</v>
      </c>
      <c r="H902" t="s">
        <v>3249</v>
      </c>
      <c r="I902" t="s">
        <v>3250</v>
      </c>
      <c r="J902" s="3">
        <v>44410.791666666664</v>
      </c>
      <c r="K902" t="s">
        <v>3251</v>
      </c>
      <c r="M902" t="s">
        <v>221</v>
      </c>
      <c r="P902">
        <v>60</v>
      </c>
      <c r="Q902">
        <v>60</v>
      </c>
      <c r="R902">
        <v>3</v>
      </c>
      <c r="S902" s="4">
        <v>180</v>
      </c>
      <c r="T902">
        <v>0</v>
      </c>
      <c r="U902">
        <v>0</v>
      </c>
      <c r="V902">
        <v>0</v>
      </c>
      <c r="W902">
        <v>0.51</v>
      </c>
      <c r="X902">
        <v>3</v>
      </c>
      <c r="Y902">
        <v>0.51</v>
      </c>
      <c r="Z902">
        <v>0</v>
      </c>
      <c r="AA902">
        <v>0</v>
      </c>
      <c r="AB902">
        <v>0</v>
      </c>
      <c r="AC902" t="s">
        <v>57</v>
      </c>
      <c r="AD902">
        <v>0</v>
      </c>
      <c r="AE902">
        <v>0</v>
      </c>
      <c r="AF902">
        <v>0</v>
      </c>
      <c r="AG902">
        <v>0</v>
      </c>
      <c r="AH902">
        <v>180</v>
      </c>
      <c r="AI902">
        <v>80</v>
      </c>
      <c r="AJ902">
        <v>0</v>
      </c>
      <c r="AK902">
        <v>0</v>
      </c>
      <c r="AL902">
        <v>13</v>
      </c>
      <c r="AM902">
        <v>260</v>
      </c>
      <c r="AN902">
        <v>80</v>
      </c>
      <c r="AO902" t="s">
        <v>2433</v>
      </c>
      <c r="AP902" t="s">
        <v>318</v>
      </c>
      <c r="AQ902" t="s">
        <v>156</v>
      </c>
      <c r="AR902" t="s">
        <v>156</v>
      </c>
      <c r="AS902" t="s">
        <v>62</v>
      </c>
      <c r="AT902">
        <v>1122</v>
      </c>
      <c r="AV902" s="3">
        <v>44416.5</v>
      </c>
    </row>
    <row r="903" spans="1:48" x14ac:dyDescent="0.3">
      <c r="A903" t="s">
        <v>3252</v>
      </c>
      <c r="B903" t="s">
        <v>50</v>
      </c>
      <c r="E903" s="2">
        <v>782366249154</v>
      </c>
      <c r="F903" t="s">
        <v>625</v>
      </c>
      <c r="G903" t="s">
        <v>52</v>
      </c>
      <c r="H903" t="s">
        <v>3253</v>
      </c>
      <c r="I903" t="s">
        <v>3254</v>
      </c>
      <c r="J903" s="3">
        <v>44414.863888888889</v>
      </c>
      <c r="K903" t="s">
        <v>3255</v>
      </c>
      <c r="M903" t="s">
        <v>56</v>
      </c>
      <c r="P903">
        <v>50</v>
      </c>
      <c r="Q903">
        <v>50</v>
      </c>
      <c r="R903">
        <v>2</v>
      </c>
      <c r="S903" s="4">
        <v>100</v>
      </c>
      <c r="T903">
        <v>0</v>
      </c>
      <c r="U903">
        <v>0</v>
      </c>
      <c r="V903">
        <v>0</v>
      </c>
      <c r="W903">
        <v>0.34</v>
      </c>
      <c r="X903">
        <v>2</v>
      </c>
      <c r="Y903">
        <v>0.34</v>
      </c>
      <c r="Z903">
        <v>0</v>
      </c>
      <c r="AA903">
        <v>0</v>
      </c>
      <c r="AB903">
        <v>0</v>
      </c>
      <c r="AC903" t="s">
        <v>57</v>
      </c>
      <c r="AD903">
        <v>0</v>
      </c>
      <c r="AE903">
        <v>0</v>
      </c>
      <c r="AF903">
        <v>0</v>
      </c>
      <c r="AG903">
        <v>0</v>
      </c>
      <c r="AH903">
        <v>100</v>
      </c>
      <c r="AI903">
        <v>64</v>
      </c>
      <c r="AJ903">
        <v>55</v>
      </c>
      <c r="AK903">
        <v>0</v>
      </c>
      <c r="AL903">
        <v>7</v>
      </c>
      <c r="AM903">
        <v>164</v>
      </c>
      <c r="AN903">
        <v>119</v>
      </c>
      <c r="AO903" t="s">
        <v>3256</v>
      </c>
      <c r="AP903" t="s">
        <v>1668</v>
      </c>
      <c r="AQ903" t="s">
        <v>408</v>
      </c>
      <c r="AR903" t="s">
        <v>114</v>
      </c>
      <c r="AS903" t="s">
        <v>62</v>
      </c>
      <c r="AT903">
        <v>7000</v>
      </c>
      <c r="AV903" s="3">
        <v>44426.366666666669</v>
      </c>
    </row>
    <row r="904" spans="1:48" x14ac:dyDescent="0.3">
      <c r="A904" t="s">
        <v>3257</v>
      </c>
      <c r="B904" t="s">
        <v>50</v>
      </c>
      <c r="E904" s="2">
        <v>782366257444</v>
      </c>
      <c r="F904" t="s">
        <v>625</v>
      </c>
      <c r="G904" t="s">
        <v>52</v>
      </c>
      <c r="H904" t="s">
        <v>3258</v>
      </c>
      <c r="I904" t="s">
        <v>3254</v>
      </c>
      <c r="J904" s="3">
        <v>44415.954861111109</v>
      </c>
      <c r="K904" t="s">
        <v>3259</v>
      </c>
      <c r="M904" t="s">
        <v>191</v>
      </c>
      <c r="P904">
        <v>50</v>
      </c>
      <c r="Q904">
        <v>50</v>
      </c>
      <c r="R904">
        <v>2</v>
      </c>
      <c r="S904" s="4">
        <v>100</v>
      </c>
      <c r="T904">
        <v>0</v>
      </c>
      <c r="U904">
        <v>0</v>
      </c>
      <c r="V904">
        <v>0</v>
      </c>
      <c r="W904">
        <v>0.34</v>
      </c>
      <c r="X904">
        <v>6</v>
      </c>
      <c r="Y904">
        <v>1.02</v>
      </c>
      <c r="Z904">
        <v>0</v>
      </c>
      <c r="AA904">
        <v>0</v>
      </c>
      <c r="AB904">
        <v>0</v>
      </c>
      <c r="AC904" t="s">
        <v>57</v>
      </c>
      <c r="AD904">
        <v>0</v>
      </c>
      <c r="AE904">
        <v>0</v>
      </c>
      <c r="AF904">
        <v>9000</v>
      </c>
      <c r="AG904">
        <v>0</v>
      </c>
      <c r="AH904">
        <v>270</v>
      </c>
      <c r="AI904">
        <v>30</v>
      </c>
      <c r="AJ904">
        <v>50</v>
      </c>
      <c r="AK904">
        <v>0</v>
      </c>
      <c r="AL904">
        <v>25</v>
      </c>
      <c r="AM904">
        <v>300</v>
      </c>
      <c r="AN904">
        <v>80</v>
      </c>
      <c r="AO904" t="s">
        <v>921</v>
      </c>
      <c r="AP904" t="s">
        <v>1678</v>
      </c>
      <c r="AQ904" t="s">
        <v>60</v>
      </c>
      <c r="AR904" t="s">
        <v>61</v>
      </c>
      <c r="AS904" t="s">
        <v>62</v>
      </c>
      <c r="AT904">
        <v>4002</v>
      </c>
      <c r="AV904" s="3">
        <v>44420.75</v>
      </c>
    </row>
    <row r="905" spans="1:48" x14ac:dyDescent="0.3">
      <c r="A905" t="s">
        <v>3257</v>
      </c>
      <c r="B905" t="s">
        <v>50</v>
      </c>
      <c r="E905" s="2">
        <v>782366257444</v>
      </c>
      <c r="F905" t="s">
        <v>625</v>
      </c>
      <c r="G905" t="s">
        <v>52</v>
      </c>
      <c r="H905" t="s">
        <v>3258</v>
      </c>
      <c r="I905" t="s">
        <v>3254</v>
      </c>
      <c r="J905" s="3">
        <v>44415.954861111109</v>
      </c>
      <c r="K905" t="s">
        <v>3259</v>
      </c>
      <c r="M905" t="s">
        <v>330</v>
      </c>
      <c r="P905">
        <v>80</v>
      </c>
      <c r="Q905">
        <v>80</v>
      </c>
      <c r="R905">
        <v>2</v>
      </c>
      <c r="S905" s="4">
        <v>160</v>
      </c>
      <c r="T905">
        <v>0</v>
      </c>
      <c r="U905">
        <v>0</v>
      </c>
      <c r="V905">
        <v>0</v>
      </c>
      <c r="W905">
        <v>0.34</v>
      </c>
      <c r="X905">
        <v>6</v>
      </c>
      <c r="Y905">
        <v>1.02</v>
      </c>
      <c r="Z905">
        <v>0</v>
      </c>
      <c r="AA905">
        <v>0</v>
      </c>
      <c r="AB905">
        <v>0</v>
      </c>
      <c r="AC905" t="s">
        <v>57</v>
      </c>
      <c r="AD905">
        <v>0</v>
      </c>
      <c r="AE905">
        <v>0</v>
      </c>
      <c r="AF905">
        <v>9000</v>
      </c>
      <c r="AG905">
        <v>0</v>
      </c>
      <c r="AH905">
        <v>270</v>
      </c>
      <c r="AI905">
        <v>30</v>
      </c>
      <c r="AJ905">
        <v>50</v>
      </c>
      <c r="AK905">
        <v>0</v>
      </c>
      <c r="AL905">
        <v>25</v>
      </c>
      <c r="AM905">
        <v>300</v>
      </c>
      <c r="AN905">
        <v>80</v>
      </c>
      <c r="AO905" t="s">
        <v>921</v>
      </c>
      <c r="AP905" t="s">
        <v>1678</v>
      </c>
      <c r="AQ905" t="s">
        <v>60</v>
      </c>
      <c r="AR905" t="s">
        <v>61</v>
      </c>
      <c r="AS905" t="s">
        <v>62</v>
      </c>
      <c r="AT905">
        <v>4002</v>
      </c>
      <c r="AV905" s="3">
        <v>44420.75</v>
      </c>
    </row>
    <row r="906" spans="1:48" x14ac:dyDescent="0.3">
      <c r="A906" t="s">
        <v>3257</v>
      </c>
      <c r="B906" t="s">
        <v>50</v>
      </c>
      <c r="E906" s="2">
        <v>782366257444</v>
      </c>
      <c r="F906" t="s">
        <v>625</v>
      </c>
      <c r="G906" t="s">
        <v>52</v>
      </c>
      <c r="H906" t="s">
        <v>3258</v>
      </c>
      <c r="I906" t="s">
        <v>3254</v>
      </c>
      <c r="J906" s="3">
        <v>44415.954861111109</v>
      </c>
      <c r="K906" t="s">
        <v>3259</v>
      </c>
      <c r="M906" t="s">
        <v>85</v>
      </c>
      <c r="P906">
        <v>50</v>
      </c>
      <c r="Q906">
        <v>50</v>
      </c>
      <c r="R906">
        <v>2</v>
      </c>
      <c r="S906" s="4">
        <v>100</v>
      </c>
      <c r="T906">
        <v>0</v>
      </c>
      <c r="U906">
        <v>0</v>
      </c>
      <c r="V906">
        <v>0</v>
      </c>
      <c r="W906">
        <v>0.34</v>
      </c>
      <c r="X906">
        <v>6</v>
      </c>
      <c r="Y906">
        <v>1.02</v>
      </c>
      <c r="Z906">
        <v>0</v>
      </c>
      <c r="AA906">
        <v>0</v>
      </c>
      <c r="AB906">
        <v>0</v>
      </c>
      <c r="AC906" t="s">
        <v>57</v>
      </c>
      <c r="AD906">
        <v>0</v>
      </c>
      <c r="AE906">
        <v>0</v>
      </c>
      <c r="AF906">
        <v>9000</v>
      </c>
      <c r="AG906">
        <v>0</v>
      </c>
      <c r="AH906">
        <v>270</v>
      </c>
      <c r="AI906">
        <v>30</v>
      </c>
      <c r="AJ906">
        <v>50</v>
      </c>
      <c r="AK906">
        <v>0</v>
      </c>
      <c r="AL906">
        <v>25</v>
      </c>
      <c r="AM906">
        <v>300</v>
      </c>
      <c r="AN906">
        <v>80</v>
      </c>
      <c r="AO906" t="s">
        <v>921</v>
      </c>
      <c r="AP906" t="s">
        <v>1678</v>
      </c>
      <c r="AQ906" t="s">
        <v>60</v>
      </c>
      <c r="AR906" t="s">
        <v>61</v>
      </c>
      <c r="AS906" t="s">
        <v>62</v>
      </c>
      <c r="AT906">
        <v>4002</v>
      </c>
      <c r="AV906" s="3">
        <v>44420.75</v>
      </c>
    </row>
    <row r="907" spans="1:48" x14ac:dyDescent="0.3">
      <c r="A907" t="s">
        <v>3260</v>
      </c>
      <c r="B907" t="s">
        <v>50</v>
      </c>
      <c r="E907" s="2">
        <v>782366262530</v>
      </c>
      <c r="F907" t="s">
        <v>625</v>
      </c>
      <c r="G907" t="s">
        <v>52</v>
      </c>
      <c r="H907" t="s">
        <v>3261</v>
      </c>
      <c r="I907" t="s">
        <v>3262</v>
      </c>
      <c r="J907" s="3">
        <v>44416.000694444447</v>
      </c>
      <c r="K907" t="s">
        <v>3263</v>
      </c>
      <c r="M907" t="s">
        <v>85</v>
      </c>
      <c r="P907">
        <v>50</v>
      </c>
      <c r="Q907">
        <v>50</v>
      </c>
      <c r="R907">
        <v>2</v>
      </c>
      <c r="S907" s="4">
        <v>100</v>
      </c>
      <c r="T907">
        <v>0</v>
      </c>
      <c r="U907">
        <v>0</v>
      </c>
      <c r="V907">
        <v>0</v>
      </c>
      <c r="W907">
        <v>0.34</v>
      </c>
      <c r="X907">
        <v>2</v>
      </c>
      <c r="Y907">
        <v>0.34</v>
      </c>
      <c r="Z907">
        <v>0</v>
      </c>
      <c r="AA907">
        <v>0</v>
      </c>
      <c r="AB907">
        <v>0</v>
      </c>
      <c r="AC907" t="s">
        <v>57</v>
      </c>
      <c r="AD907">
        <v>0</v>
      </c>
      <c r="AE907">
        <v>0</v>
      </c>
      <c r="AF907">
        <v>500</v>
      </c>
      <c r="AG907">
        <v>0</v>
      </c>
      <c r="AH907">
        <v>95</v>
      </c>
      <c r="AI907">
        <v>33</v>
      </c>
      <c r="AJ907">
        <v>50</v>
      </c>
      <c r="AK907">
        <v>0</v>
      </c>
      <c r="AL907">
        <v>7</v>
      </c>
      <c r="AM907">
        <v>128</v>
      </c>
      <c r="AN907">
        <v>83</v>
      </c>
      <c r="AO907" t="s">
        <v>3264</v>
      </c>
      <c r="AP907" t="s">
        <v>500</v>
      </c>
      <c r="AQ907" t="s">
        <v>107</v>
      </c>
      <c r="AR907" t="s">
        <v>75</v>
      </c>
      <c r="AS907" t="s">
        <v>62</v>
      </c>
      <c r="AT907">
        <v>2021</v>
      </c>
      <c r="AV907" s="3">
        <v>44419.798611111109</v>
      </c>
    </row>
    <row r="908" spans="1:48" x14ac:dyDescent="0.3">
      <c r="A908" t="s">
        <v>3265</v>
      </c>
      <c r="B908" t="s">
        <v>50</v>
      </c>
      <c r="E908" s="2">
        <v>782366266129</v>
      </c>
      <c r="F908" t="s">
        <v>625</v>
      </c>
      <c r="G908" t="s">
        <v>52</v>
      </c>
      <c r="H908" t="s">
        <v>3266</v>
      </c>
      <c r="I908" t="s">
        <v>3262</v>
      </c>
      <c r="J908" s="3">
        <v>44416.304166666669</v>
      </c>
      <c r="K908" t="s">
        <v>3267</v>
      </c>
      <c r="M908" t="s">
        <v>56</v>
      </c>
      <c r="P908">
        <v>50</v>
      </c>
      <c r="Q908">
        <v>50</v>
      </c>
      <c r="R908">
        <v>6</v>
      </c>
      <c r="S908" s="4">
        <v>300</v>
      </c>
      <c r="T908">
        <v>0</v>
      </c>
      <c r="U908">
        <v>0</v>
      </c>
      <c r="V908">
        <v>0</v>
      </c>
      <c r="W908">
        <v>1.02</v>
      </c>
      <c r="X908">
        <v>6</v>
      </c>
      <c r="Y908">
        <v>1.02</v>
      </c>
      <c r="Z908">
        <v>0</v>
      </c>
      <c r="AA908">
        <v>0</v>
      </c>
      <c r="AB908">
        <v>0</v>
      </c>
      <c r="AC908" t="s">
        <v>57</v>
      </c>
      <c r="AD908">
        <v>0</v>
      </c>
      <c r="AE908">
        <v>0</v>
      </c>
      <c r="AF908">
        <v>0</v>
      </c>
      <c r="AG908">
        <v>0</v>
      </c>
      <c r="AH908">
        <v>300</v>
      </c>
      <c r="AI908">
        <v>34</v>
      </c>
      <c r="AJ908">
        <v>50</v>
      </c>
      <c r="AK908">
        <v>0</v>
      </c>
      <c r="AL908">
        <v>21</v>
      </c>
      <c r="AM908">
        <v>334</v>
      </c>
      <c r="AN908">
        <v>84</v>
      </c>
      <c r="AO908" t="s">
        <v>650</v>
      </c>
      <c r="AP908" t="s">
        <v>119</v>
      </c>
      <c r="AQ908" t="s">
        <v>120</v>
      </c>
      <c r="AR908" t="s">
        <v>75</v>
      </c>
      <c r="AS908" t="s">
        <v>62</v>
      </c>
      <c r="AT908">
        <v>2313</v>
      </c>
      <c r="AV908" s="3">
        <v>44420.868750000001</v>
      </c>
    </row>
    <row r="909" spans="1:48" x14ac:dyDescent="0.3">
      <c r="A909" t="s">
        <v>3268</v>
      </c>
      <c r="B909" t="s">
        <v>50</v>
      </c>
      <c r="E909" s="2">
        <v>782366279340</v>
      </c>
      <c r="F909" t="s">
        <v>625</v>
      </c>
      <c r="G909" t="s">
        <v>52</v>
      </c>
      <c r="H909" t="s">
        <v>3269</v>
      </c>
      <c r="I909" t="s">
        <v>3262</v>
      </c>
      <c r="J909" s="3">
        <v>44416.352083333331</v>
      </c>
      <c r="K909" t="s">
        <v>3270</v>
      </c>
      <c r="M909" t="s">
        <v>191</v>
      </c>
      <c r="P909">
        <v>50</v>
      </c>
      <c r="Q909">
        <v>50</v>
      </c>
      <c r="R909">
        <v>1</v>
      </c>
      <c r="S909" s="4">
        <v>50</v>
      </c>
      <c r="T909">
        <v>0</v>
      </c>
      <c r="U909">
        <v>0</v>
      </c>
      <c r="V909">
        <v>0</v>
      </c>
      <c r="W909">
        <v>0.17</v>
      </c>
      <c r="X909">
        <v>1</v>
      </c>
      <c r="Y909">
        <v>0.17</v>
      </c>
      <c r="Z909">
        <v>0</v>
      </c>
      <c r="AA909">
        <v>0</v>
      </c>
      <c r="AB909">
        <v>0</v>
      </c>
      <c r="AC909" t="s">
        <v>57</v>
      </c>
      <c r="AD909">
        <v>0</v>
      </c>
      <c r="AE909">
        <v>0</v>
      </c>
      <c r="AF909">
        <v>0</v>
      </c>
      <c r="AG909">
        <v>0</v>
      </c>
      <c r="AH909">
        <v>50</v>
      </c>
      <c r="AI909">
        <v>40</v>
      </c>
      <c r="AJ909">
        <v>40</v>
      </c>
      <c r="AK909">
        <v>0</v>
      </c>
      <c r="AL909">
        <v>4</v>
      </c>
      <c r="AM909">
        <v>90</v>
      </c>
      <c r="AN909">
        <v>80</v>
      </c>
      <c r="AO909" t="s">
        <v>892</v>
      </c>
      <c r="AP909" t="s">
        <v>893</v>
      </c>
      <c r="AQ909" t="s">
        <v>156</v>
      </c>
      <c r="AR909" t="s">
        <v>156</v>
      </c>
      <c r="AS909" t="s">
        <v>62</v>
      </c>
      <c r="AT909">
        <v>1780</v>
      </c>
      <c r="AV909" s="3">
        <v>44421.615972222222</v>
      </c>
    </row>
    <row r="910" spans="1:48" x14ac:dyDescent="0.3">
      <c r="A910" t="s">
        <v>3271</v>
      </c>
      <c r="B910" t="s">
        <v>50</v>
      </c>
      <c r="E910" s="2">
        <v>782366281689</v>
      </c>
      <c r="F910" t="s">
        <v>625</v>
      </c>
      <c r="G910" t="s">
        <v>52</v>
      </c>
      <c r="H910" t="s">
        <v>3272</v>
      </c>
      <c r="I910" t="s">
        <v>3262</v>
      </c>
      <c r="J910" s="3">
        <v>44416.666666666664</v>
      </c>
      <c r="K910" t="s">
        <v>3273</v>
      </c>
      <c r="M910" t="s">
        <v>191</v>
      </c>
      <c r="P910">
        <v>50</v>
      </c>
      <c r="Q910">
        <v>50</v>
      </c>
      <c r="R910">
        <v>4</v>
      </c>
      <c r="S910" s="4">
        <v>200</v>
      </c>
      <c r="T910">
        <v>0</v>
      </c>
      <c r="U910">
        <v>0</v>
      </c>
      <c r="V910">
        <v>0</v>
      </c>
      <c r="W910">
        <v>0.68</v>
      </c>
      <c r="X910">
        <v>4</v>
      </c>
      <c r="Y910">
        <v>0.68</v>
      </c>
      <c r="Z910">
        <v>0</v>
      </c>
      <c r="AA910">
        <v>0</v>
      </c>
      <c r="AB910">
        <v>0</v>
      </c>
      <c r="AC910" t="s">
        <v>57</v>
      </c>
      <c r="AD910">
        <v>0</v>
      </c>
      <c r="AE910">
        <v>0</v>
      </c>
      <c r="AF910">
        <v>0</v>
      </c>
      <c r="AG910">
        <v>0</v>
      </c>
      <c r="AH910">
        <v>200</v>
      </c>
      <c r="AI910">
        <v>80</v>
      </c>
      <c r="AJ910">
        <v>0</v>
      </c>
      <c r="AK910">
        <v>0</v>
      </c>
      <c r="AL910">
        <v>14</v>
      </c>
      <c r="AM910">
        <v>280</v>
      </c>
      <c r="AN910">
        <v>80</v>
      </c>
      <c r="AO910" t="s">
        <v>3274</v>
      </c>
      <c r="AP910" t="s">
        <v>94</v>
      </c>
      <c r="AQ910" t="s">
        <v>95</v>
      </c>
      <c r="AR910" t="s">
        <v>75</v>
      </c>
      <c r="AS910" t="s">
        <v>62</v>
      </c>
      <c r="AT910">
        <v>3023</v>
      </c>
      <c r="AV910" s="3">
        <v>44421.818055555559</v>
      </c>
    </row>
    <row r="911" spans="1:48" x14ac:dyDescent="0.3">
      <c r="A911" t="s">
        <v>3275</v>
      </c>
      <c r="B911" t="s">
        <v>50</v>
      </c>
      <c r="E911" s="2">
        <v>782366284521</v>
      </c>
      <c r="F911" t="s">
        <v>625</v>
      </c>
      <c r="G911" t="s">
        <v>52</v>
      </c>
      <c r="H911" t="s">
        <v>3276</v>
      </c>
      <c r="I911" t="s">
        <v>3262</v>
      </c>
      <c r="J911" s="3">
        <v>44416.711805555555</v>
      </c>
      <c r="K911" t="s">
        <v>3277</v>
      </c>
      <c r="M911" t="s">
        <v>191</v>
      </c>
      <c r="P911">
        <v>50</v>
      </c>
      <c r="Q911">
        <v>50</v>
      </c>
      <c r="R911">
        <v>3</v>
      </c>
      <c r="S911" s="4">
        <v>150</v>
      </c>
      <c r="T911">
        <v>0</v>
      </c>
      <c r="U911">
        <v>0</v>
      </c>
      <c r="V911">
        <v>0</v>
      </c>
      <c r="W911">
        <v>0.51</v>
      </c>
      <c r="X911">
        <v>3</v>
      </c>
      <c r="Y911">
        <v>0.51</v>
      </c>
      <c r="Z911">
        <v>0</v>
      </c>
      <c r="AA911">
        <v>0</v>
      </c>
      <c r="AB911">
        <v>0</v>
      </c>
      <c r="AC911" t="s">
        <v>57</v>
      </c>
      <c r="AD911">
        <v>0</v>
      </c>
      <c r="AE911">
        <v>0</v>
      </c>
      <c r="AF911">
        <v>2700</v>
      </c>
      <c r="AG911">
        <v>0</v>
      </c>
      <c r="AH911">
        <v>123</v>
      </c>
      <c r="AI911">
        <v>33</v>
      </c>
      <c r="AJ911">
        <v>50</v>
      </c>
      <c r="AK911">
        <v>0</v>
      </c>
      <c r="AL911">
        <v>11</v>
      </c>
      <c r="AM911">
        <v>156</v>
      </c>
      <c r="AN911">
        <v>83</v>
      </c>
      <c r="AO911" t="s">
        <v>3278</v>
      </c>
      <c r="AP911" t="s">
        <v>2712</v>
      </c>
      <c r="AQ911" t="s">
        <v>168</v>
      </c>
      <c r="AR911" t="s">
        <v>75</v>
      </c>
      <c r="AS911" t="s">
        <v>62</v>
      </c>
      <c r="AT911">
        <v>3519</v>
      </c>
      <c r="AV911" s="3">
        <v>44428.394444444442</v>
      </c>
    </row>
    <row r="912" spans="1:48" x14ac:dyDescent="0.3">
      <c r="A912" t="s">
        <v>3279</v>
      </c>
      <c r="B912" t="s">
        <v>50</v>
      </c>
      <c r="E912" s="2">
        <v>782366282905</v>
      </c>
      <c r="F912" t="s">
        <v>625</v>
      </c>
      <c r="G912" t="s">
        <v>52</v>
      </c>
      <c r="H912" t="s">
        <v>3280</v>
      </c>
      <c r="I912" t="s">
        <v>3254</v>
      </c>
      <c r="J912" s="3">
        <v>44416.929861111108</v>
      </c>
      <c r="K912" t="s">
        <v>3281</v>
      </c>
      <c r="M912" t="s">
        <v>56</v>
      </c>
      <c r="P912">
        <v>50</v>
      </c>
      <c r="Q912">
        <v>50</v>
      </c>
      <c r="R912">
        <v>8</v>
      </c>
      <c r="S912" s="4">
        <v>400</v>
      </c>
      <c r="T912">
        <v>0</v>
      </c>
      <c r="U912">
        <v>0</v>
      </c>
      <c r="V912">
        <v>0</v>
      </c>
      <c r="W912">
        <v>1.36</v>
      </c>
      <c r="X912">
        <v>8</v>
      </c>
      <c r="Y912">
        <v>1.36</v>
      </c>
      <c r="Z912">
        <v>0</v>
      </c>
      <c r="AA912">
        <v>0</v>
      </c>
      <c r="AB912">
        <v>0</v>
      </c>
      <c r="AC912" t="s">
        <v>57</v>
      </c>
      <c r="AD912">
        <v>0</v>
      </c>
      <c r="AE912">
        <v>0</v>
      </c>
      <c r="AF912">
        <v>0</v>
      </c>
      <c r="AG912">
        <v>0</v>
      </c>
      <c r="AH912">
        <v>400</v>
      </c>
      <c r="AI912">
        <v>30</v>
      </c>
      <c r="AJ912">
        <v>50</v>
      </c>
      <c r="AK912">
        <v>0</v>
      </c>
      <c r="AL912">
        <v>28</v>
      </c>
      <c r="AM912">
        <v>430</v>
      </c>
      <c r="AN912">
        <v>80</v>
      </c>
      <c r="AO912" t="s">
        <v>1235</v>
      </c>
      <c r="AP912" t="s">
        <v>1614</v>
      </c>
      <c r="AQ912" t="s">
        <v>81</v>
      </c>
      <c r="AR912" t="s">
        <v>61</v>
      </c>
      <c r="AS912" t="s">
        <v>62</v>
      </c>
      <c r="AT912">
        <v>1900</v>
      </c>
      <c r="AV912" s="3">
        <v>44426.381249999999</v>
      </c>
    </row>
    <row r="913" spans="1:48" x14ac:dyDescent="0.3">
      <c r="A913" t="s">
        <v>3282</v>
      </c>
      <c r="B913" t="s">
        <v>50</v>
      </c>
      <c r="E913" s="2">
        <v>782395721033</v>
      </c>
      <c r="F913" t="s">
        <v>625</v>
      </c>
      <c r="G913" t="s">
        <v>52</v>
      </c>
      <c r="H913" t="s">
        <v>3283</v>
      </c>
      <c r="I913" t="s">
        <v>3284</v>
      </c>
      <c r="J913" s="3">
        <v>44419.669444444444</v>
      </c>
      <c r="K913" t="s">
        <v>3285</v>
      </c>
      <c r="M913" t="s">
        <v>56</v>
      </c>
      <c r="P913">
        <v>50</v>
      </c>
      <c r="Q913">
        <v>50</v>
      </c>
      <c r="R913">
        <v>5</v>
      </c>
      <c r="S913" s="4">
        <v>250</v>
      </c>
      <c r="T913">
        <v>0</v>
      </c>
      <c r="U913">
        <v>0</v>
      </c>
      <c r="V913">
        <v>0</v>
      </c>
      <c r="W913">
        <v>0.85</v>
      </c>
      <c r="X913">
        <v>5</v>
      </c>
      <c r="Y913">
        <v>0.85</v>
      </c>
      <c r="Z913">
        <v>0</v>
      </c>
      <c r="AA913">
        <v>0</v>
      </c>
      <c r="AB913">
        <v>0</v>
      </c>
      <c r="AC913" t="s">
        <v>57</v>
      </c>
      <c r="AD913">
        <v>0</v>
      </c>
      <c r="AE913">
        <v>0</v>
      </c>
      <c r="AF913">
        <v>0</v>
      </c>
      <c r="AG913">
        <v>0</v>
      </c>
      <c r="AH913">
        <v>250</v>
      </c>
      <c r="AI913">
        <v>30</v>
      </c>
      <c r="AJ913">
        <v>50</v>
      </c>
      <c r="AK913">
        <v>0</v>
      </c>
      <c r="AL913">
        <v>18</v>
      </c>
      <c r="AM913">
        <v>280</v>
      </c>
      <c r="AN913">
        <v>80</v>
      </c>
      <c r="AO913" t="s">
        <v>2766</v>
      </c>
      <c r="AP913" t="s">
        <v>544</v>
      </c>
      <c r="AQ913" t="s">
        <v>68</v>
      </c>
      <c r="AR913" t="s">
        <v>61</v>
      </c>
      <c r="AS913" t="s">
        <v>62</v>
      </c>
      <c r="AT913">
        <v>4100</v>
      </c>
      <c r="AV913" s="3">
        <v>44427.574999999997</v>
      </c>
    </row>
    <row r="914" spans="1:48" x14ac:dyDescent="0.3">
      <c r="A914" t="s">
        <v>3286</v>
      </c>
      <c r="B914" t="s">
        <v>50</v>
      </c>
      <c r="E914" s="2">
        <v>782395722055</v>
      </c>
      <c r="F914" t="s">
        <v>625</v>
      </c>
      <c r="G914" t="s">
        <v>52</v>
      </c>
      <c r="H914" t="s">
        <v>3287</v>
      </c>
      <c r="I914" t="s">
        <v>3284</v>
      </c>
      <c r="J914" s="3">
        <v>44420.47152777778</v>
      </c>
      <c r="K914" t="s">
        <v>3288</v>
      </c>
      <c r="M914" t="s">
        <v>85</v>
      </c>
      <c r="P914">
        <v>50</v>
      </c>
      <c r="Q914">
        <v>40</v>
      </c>
      <c r="R914">
        <v>15</v>
      </c>
      <c r="S914" s="4">
        <v>600</v>
      </c>
      <c r="T914">
        <v>150</v>
      </c>
      <c r="U914">
        <v>150</v>
      </c>
      <c r="V914">
        <v>0</v>
      </c>
      <c r="W914">
        <v>2.5499999999999998</v>
      </c>
      <c r="X914">
        <v>15</v>
      </c>
      <c r="Y914">
        <v>2.5499999999999998</v>
      </c>
      <c r="Z914">
        <v>0</v>
      </c>
      <c r="AA914">
        <v>0</v>
      </c>
      <c r="AB914">
        <v>0</v>
      </c>
      <c r="AC914" t="s">
        <v>57</v>
      </c>
      <c r="AD914">
        <v>0</v>
      </c>
      <c r="AE914">
        <v>0</v>
      </c>
      <c r="AF914">
        <v>0</v>
      </c>
      <c r="AG914">
        <v>0</v>
      </c>
      <c r="AH914">
        <v>600</v>
      </c>
      <c r="AI914">
        <v>30</v>
      </c>
      <c r="AJ914">
        <v>50</v>
      </c>
      <c r="AK914">
        <v>0</v>
      </c>
      <c r="AL914">
        <v>42</v>
      </c>
      <c r="AM914">
        <v>630</v>
      </c>
      <c r="AN914">
        <v>80</v>
      </c>
      <c r="AO914" t="s">
        <v>3043</v>
      </c>
      <c r="AP914" t="s">
        <v>2498</v>
      </c>
      <c r="AQ914" t="s">
        <v>60</v>
      </c>
      <c r="AR914" t="s">
        <v>61</v>
      </c>
      <c r="AS914" t="s">
        <v>62</v>
      </c>
      <c r="AT914">
        <v>4000</v>
      </c>
      <c r="AV914" s="3">
        <v>44427.618750000001</v>
      </c>
    </row>
    <row r="915" spans="1:48" x14ac:dyDescent="0.3">
      <c r="A915" t="s">
        <v>3289</v>
      </c>
      <c r="B915" t="s">
        <v>50</v>
      </c>
      <c r="E915" s="2">
        <v>782395723604</v>
      </c>
      <c r="F915" t="s">
        <v>625</v>
      </c>
      <c r="G915" t="s">
        <v>52</v>
      </c>
      <c r="H915" t="s">
        <v>3290</v>
      </c>
      <c r="I915" t="s">
        <v>3284</v>
      </c>
      <c r="J915" s="3">
        <v>44421.38958333333</v>
      </c>
      <c r="K915" t="s">
        <v>3291</v>
      </c>
      <c r="M915" t="s">
        <v>56</v>
      </c>
      <c r="P915">
        <v>50</v>
      </c>
      <c r="Q915">
        <v>50</v>
      </c>
      <c r="R915">
        <v>3</v>
      </c>
      <c r="S915" s="4">
        <v>150</v>
      </c>
      <c r="T915">
        <v>0</v>
      </c>
      <c r="U915">
        <v>0</v>
      </c>
      <c r="V915">
        <v>0</v>
      </c>
      <c r="W915">
        <v>0.51</v>
      </c>
      <c r="X915">
        <v>3</v>
      </c>
      <c r="Y915">
        <v>0.51</v>
      </c>
      <c r="Z915">
        <v>0</v>
      </c>
      <c r="AA915">
        <v>0</v>
      </c>
      <c r="AB915">
        <v>0</v>
      </c>
      <c r="AC915" t="s">
        <v>57</v>
      </c>
      <c r="AD915">
        <v>0</v>
      </c>
      <c r="AE915">
        <v>0</v>
      </c>
      <c r="AF915">
        <v>1100</v>
      </c>
      <c r="AG915">
        <v>0</v>
      </c>
      <c r="AH915">
        <v>139</v>
      </c>
      <c r="AI915">
        <v>60</v>
      </c>
      <c r="AJ915">
        <v>55</v>
      </c>
      <c r="AK915">
        <v>0</v>
      </c>
      <c r="AL915">
        <v>11</v>
      </c>
      <c r="AM915">
        <v>199</v>
      </c>
      <c r="AN915">
        <v>115</v>
      </c>
      <c r="AO915" t="s">
        <v>1830</v>
      </c>
      <c r="AP915" t="s">
        <v>1831</v>
      </c>
      <c r="AQ915" t="s">
        <v>325</v>
      </c>
      <c r="AR915" t="s">
        <v>241</v>
      </c>
      <c r="AS915" t="s">
        <v>62</v>
      </c>
      <c r="AT915">
        <v>5001</v>
      </c>
      <c r="AV915" s="3">
        <v>44430.45416666667</v>
      </c>
    </row>
    <row r="916" spans="1:48" x14ac:dyDescent="0.3">
      <c r="A916" t="s">
        <v>3292</v>
      </c>
      <c r="B916" t="s">
        <v>50</v>
      </c>
      <c r="E916" s="2">
        <v>782410676996</v>
      </c>
      <c r="F916" t="s">
        <v>625</v>
      </c>
      <c r="G916" t="s">
        <v>52</v>
      </c>
      <c r="H916" t="s">
        <v>3293</v>
      </c>
      <c r="I916" t="s">
        <v>3284</v>
      </c>
      <c r="J916" s="3">
        <v>44422.977083333331</v>
      </c>
      <c r="K916" t="s">
        <v>3294</v>
      </c>
      <c r="M916" t="s">
        <v>56</v>
      </c>
      <c r="P916">
        <v>50</v>
      </c>
      <c r="Q916">
        <v>50</v>
      </c>
      <c r="R916">
        <v>1</v>
      </c>
      <c r="S916" s="4">
        <v>50</v>
      </c>
      <c r="T916">
        <v>0</v>
      </c>
      <c r="U916">
        <v>0</v>
      </c>
      <c r="V916">
        <v>0</v>
      </c>
      <c r="W916">
        <v>0.17</v>
      </c>
      <c r="X916">
        <v>1</v>
      </c>
      <c r="Y916">
        <v>0.17</v>
      </c>
      <c r="Z916">
        <v>0</v>
      </c>
      <c r="AA916">
        <v>0</v>
      </c>
      <c r="AB916">
        <v>0</v>
      </c>
      <c r="AC916" t="s">
        <v>57</v>
      </c>
      <c r="AD916">
        <v>0</v>
      </c>
      <c r="AE916">
        <v>0</v>
      </c>
      <c r="AF916">
        <v>0</v>
      </c>
      <c r="AG916">
        <v>0</v>
      </c>
      <c r="AH916">
        <v>50</v>
      </c>
      <c r="AI916">
        <v>80</v>
      </c>
      <c r="AJ916">
        <v>0</v>
      </c>
      <c r="AK916">
        <v>0</v>
      </c>
      <c r="AL916">
        <v>4</v>
      </c>
      <c r="AM916">
        <v>130</v>
      </c>
      <c r="AN916">
        <v>80</v>
      </c>
      <c r="AO916" t="s">
        <v>761</v>
      </c>
      <c r="AP916" t="s">
        <v>80</v>
      </c>
      <c r="AQ916" t="s">
        <v>81</v>
      </c>
      <c r="AR916" t="s">
        <v>61</v>
      </c>
      <c r="AS916" t="s">
        <v>62</v>
      </c>
      <c r="AT916">
        <v>1680</v>
      </c>
      <c r="AV916" s="3">
        <v>44433.356944444444</v>
      </c>
    </row>
    <row r="917" spans="1:48" x14ac:dyDescent="0.3">
      <c r="A917" t="s">
        <v>3295</v>
      </c>
      <c r="B917" t="s">
        <v>50</v>
      </c>
      <c r="E917" s="2">
        <v>782410678927</v>
      </c>
      <c r="F917" t="s">
        <v>625</v>
      </c>
      <c r="G917" t="s">
        <v>52</v>
      </c>
      <c r="H917" t="s">
        <v>3296</v>
      </c>
      <c r="I917" t="s">
        <v>3284</v>
      </c>
      <c r="J917" s="3">
        <v>44423.500694444447</v>
      </c>
      <c r="K917" t="s">
        <v>3297</v>
      </c>
      <c r="M917" t="s">
        <v>56</v>
      </c>
      <c r="P917">
        <v>50</v>
      </c>
      <c r="Q917">
        <v>50</v>
      </c>
      <c r="R917">
        <v>6</v>
      </c>
      <c r="S917" s="4">
        <v>300</v>
      </c>
      <c r="T917">
        <v>0</v>
      </c>
      <c r="U917">
        <v>0</v>
      </c>
      <c r="V917">
        <v>0</v>
      </c>
      <c r="W917">
        <v>1.02</v>
      </c>
      <c r="X917">
        <v>11</v>
      </c>
      <c r="Y917">
        <v>1.87</v>
      </c>
      <c r="Z917">
        <v>0</v>
      </c>
      <c r="AA917">
        <v>0</v>
      </c>
      <c r="AB917">
        <v>0</v>
      </c>
      <c r="AC917" t="s">
        <v>57</v>
      </c>
      <c r="AD917">
        <v>0</v>
      </c>
      <c r="AE917">
        <v>0</v>
      </c>
      <c r="AF917">
        <v>0</v>
      </c>
      <c r="AG917">
        <v>0</v>
      </c>
      <c r="AH917">
        <v>550</v>
      </c>
      <c r="AI917">
        <v>34</v>
      </c>
      <c r="AJ917">
        <v>50</v>
      </c>
      <c r="AK917">
        <v>0</v>
      </c>
      <c r="AL917">
        <v>39</v>
      </c>
      <c r="AM917">
        <v>584</v>
      </c>
      <c r="AN917">
        <v>84</v>
      </c>
      <c r="AO917" t="s">
        <v>3298</v>
      </c>
      <c r="AP917" t="s">
        <v>3299</v>
      </c>
      <c r="AQ917" t="s">
        <v>88</v>
      </c>
      <c r="AR917" t="s">
        <v>61</v>
      </c>
      <c r="AS917" t="s">
        <v>62</v>
      </c>
      <c r="AT917">
        <v>4221</v>
      </c>
      <c r="AV917" s="3">
        <v>44433.402083333334</v>
      </c>
    </row>
    <row r="918" spans="1:48" x14ac:dyDescent="0.3">
      <c r="A918" t="s">
        <v>3295</v>
      </c>
      <c r="B918" t="s">
        <v>50</v>
      </c>
      <c r="E918" s="2">
        <v>782410678927</v>
      </c>
      <c r="F918" t="s">
        <v>625</v>
      </c>
      <c r="G918" t="s">
        <v>52</v>
      </c>
      <c r="H918" t="s">
        <v>3296</v>
      </c>
      <c r="I918" t="s">
        <v>3284</v>
      </c>
      <c r="J918" s="3">
        <v>44423.500694444447</v>
      </c>
      <c r="K918" t="s">
        <v>3297</v>
      </c>
      <c r="M918" t="s">
        <v>191</v>
      </c>
      <c r="P918">
        <v>50</v>
      </c>
      <c r="Q918">
        <v>50</v>
      </c>
      <c r="R918">
        <v>5</v>
      </c>
      <c r="S918" s="4">
        <v>250</v>
      </c>
      <c r="T918">
        <v>0</v>
      </c>
      <c r="U918">
        <v>0</v>
      </c>
      <c r="V918">
        <v>0</v>
      </c>
      <c r="W918">
        <v>0.85</v>
      </c>
      <c r="X918">
        <v>11</v>
      </c>
      <c r="Y918">
        <v>1.87</v>
      </c>
      <c r="Z918">
        <v>0</v>
      </c>
      <c r="AA918">
        <v>0</v>
      </c>
      <c r="AB918">
        <v>0</v>
      </c>
      <c r="AC918" t="s">
        <v>57</v>
      </c>
      <c r="AD918">
        <v>0</v>
      </c>
      <c r="AE918">
        <v>0</v>
      </c>
      <c r="AF918">
        <v>0</v>
      </c>
      <c r="AG918">
        <v>0</v>
      </c>
      <c r="AH918">
        <v>550</v>
      </c>
      <c r="AI918">
        <v>34</v>
      </c>
      <c r="AJ918">
        <v>50</v>
      </c>
      <c r="AK918">
        <v>0</v>
      </c>
      <c r="AL918">
        <v>39</v>
      </c>
      <c r="AM918">
        <v>584</v>
      </c>
      <c r="AN918">
        <v>84</v>
      </c>
      <c r="AO918" t="s">
        <v>3298</v>
      </c>
      <c r="AP918" t="s">
        <v>3299</v>
      </c>
      <c r="AQ918" t="s">
        <v>88</v>
      </c>
      <c r="AR918" t="s">
        <v>61</v>
      </c>
      <c r="AS918" t="s">
        <v>62</v>
      </c>
      <c r="AT918">
        <v>4221</v>
      </c>
      <c r="AV918" s="3">
        <v>44433.402083333334</v>
      </c>
    </row>
    <row r="919" spans="1:48" x14ac:dyDescent="0.3">
      <c r="A919" t="s">
        <v>3300</v>
      </c>
      <c r="B919" t="s">
        <v>50</v>
      </c>
      <c r="E919" s="2">
        <v>782440564591</v>
      </c>
      <c r="F919" t="s">
        <v>625</v>
      </c>
      <c r="G919" t="s">
        <v>52</v>
      </c>
      <c r="H919" t="s">
        <v>3301</v>
      </c>
      <c r="I919" t="s">
        <v>3302</v>
      </c>
      <c r="J919" s="3">
        <v>44424.863194444442</v>
      </c>
      <c r="K919" t="s">
        <v>3303</v>
      </c>
      <c r="M919" t="s">
        <v>56</v>
      </c>
      <c r="P919">
        <v>50</v>
      </c>
      <c r="Q919">
        <v>50</v>
      </c>
      <c r="R919">
        <v>2</v>
      </c>
      <c r="S919" s="4">
        <v>100</v>
      </c>
      <c r="T919">
        <v>0</v>
      </c>
      <c r="U919">
        <v>0</v>
      </c>
      <c r="V919">
        <v>0</v>
      </c>
      <c r="W919">
        <v>0.34</v>
      </c>
      <c r="X919">
        <v>2</v>
      </c>
      <c r="Y919">
        <v>0.34</v>
      </c>
      <c r="Z919">
        <v>0</v>
      </c>
      <c r="AA919">
        <v>0</v>
      </c>
      <c r="AB919">
        <v>0</v>
      </c>
      <c r="AC919" t="s">
        <v>57</v>
      </c>
      <c r="AD919">
        <v>0</v>
      </c>
      <c r="AE919">
        <v>0</v>
      </c>
      <c r="AF919">
        <v>0</v>
      </c>
      <c r="AG919">
        <v>0</v>
      </c>
      <c r="AH919">
        <v>100</v>
      </c>
      <c r="AI919">
        <v>119</v>
      </c>
      <c r="AJ919">
        <v>0</v>
      </c>
      <c r="AK919">
        <v>0</v>
      </c>
      <c r="AL919">
        <v>7</v>
      </c>
      <c r="AM919">
        <v>219</v>
      </c>
      <c r="AN919">
        <v>119</v>
      </c>
      <c r="AO919" t="s">
        <v>674</v>
      </c>
      <c r="AP919" t="s">
        <v>675</v>
      </c>
      <c r="AQ919" t="s">
        <v>566</v>
      </c>
      <c r="AR919" t="s">
        <v>114</v>
      </c>
      <c r="AS919" t="s">
        <v>62</v>
      </c>
      <c r="AT919">
        <v>8000</v>
      </c>
      <c r="AV919" s="3">
        <v>44441.409722222219</v>
      </c>
    </row>
    <row r="920" spans="1:48" x14ac:dyDescent="0.3">
      <c r="A920" t="s">
        <v>3304</v>
      </c>
      <c r="B920" t="s">
        <v>50</v>
      </c>
      <c r="E920" s="2">
        <v>782440564895</v>
      </c>
      <c r="F920" t="s">
        <v>625</v>
      </c>
      <c r="G920" t="s">
        <v>52</v>
      </c>
      <c r="H920" t="s">
        <v>3305</v>
      </c>
      <c r="I920" t="s">
        <v>3306</v>
      </c>
      <c r="J920" s="3">
        <v>44425.634027777778</v>
      </c>
      <c r="K920" t="s">
        <v>3307</v>
      </c>
      <c r="M920" t="s">
        <v>56</v>
      </c>
      <c r="P920">
        <v>50</v>
      </c>
      <c r="Q920">
        <v>50</v>
      </c>
      <c r="R920">
        <v>2</v>
      </c>
      <c r="S920" s="4">
        <v>100</v>
      </c>
      <c r="T920">
        <v>0</v>
      </c>
      <c r="U920">
        <v>0</v>
      </c>
      <c r="V920">
        <v>0</v>
      </c>
      <c r="W920">
        <v>0.34</v>
      </c>
      <c r="X920">
        <v>4</v>
      </c>
      <c r="Y920">
        <v>0.68</v>
      </c>
      <c r="Z920">
        <v>0</v>
      </c>
      <c r="AA920">
        <v>0</v>
      </c>
      <c r="AB920">
        <v>0</v>
      </c>
      <c r="AC920" t="s">
        <v>57</v>
      </c>
      <c r="AD920">
        <v>0</v>
      </c>
      <c r="AE920">
        <v>0</v>
      </c>
      <c r="AF920">
        <v>4200</v>
      </c>
      <c r="AG920">
        <v>0</v>
      </c>
      <c r="AH920">
        <v>158</v>
      </c>
      <c r="AI920">
        <v>80</v>
      </c>
      <c r="AJ920">
        <v>0</v>
      </c>
      <c r="AK920">
        <v>0</v>
      </c>
      <c r="AL920">
        <v>14</v>
      </c>
      <c r="AM920">
        <v>238</v>
      </c>
      <c r="AN920">
        <v>80</v>
      </c>
      <c r="AO920" t="s">
        <v>3101</v>
      </c>
      <c r="AP920" t="s">
        <v>318</v>
      </c>
      <c r="AQ920" t="s">
        <v>156</v>
      </c>
      <c r="AR920" t="s">
        <v>156</v>
      </c>
      <c r="AS920" t="s">
        <v>62</v>
      </c>
      <c r="AT920">
        <v>1101</v>
      </c>
      <c r="AV920" s="3">
        <v>44433.559027777781</v>
      </c>
    </row>
    <row r="921" spans="1:48" x14ac:dyDescent="0.3">
      <c r="A921" t="s">
        <v>3304</v>
      </c>
      <c r="B921" t="s">
        <v>50</v>
      </c>
      <c r="E921" s="2">
        <v>782440564895</v>
      </c>
      <c r="F921" t="s">
        <v>625</v>
      </c>
      <c r="G921" t="s">
        <v>52</v>
      </c>
      <c r="H921" t="s">
        <v>3305</v>
      </c>
      <c r="I921" t="s">
        <v>3306</v>
      </c>
      <c r="J921" s="3">
        <v>44425.634027777778</v>
      </c>
      <c r="K921" t="s">
        <v>3307</v>
      </c>
      <c r="M921" t="s">
        <v>85</v>
      </c>
      <c r="P921">
        <v>50</v>
      </c>
      <c r="Q921">
        <v>50</v>
      </c>
      <c r="R921">
        <v>2</v>
      </c>
      <c r="S921" s="4">
        <v>100</v>
      </c>
      <c r="T921">
        <v>0</v>
      </c>
      <c r="U921">
        <v>0</v>
      </c>
      <c r="V921">
        <v>0</v>
      </c>
      <c r="W921">
        <v>0.34</v>
      </c>
      <c r="X921">
        <v>4</v>
      </c>
      <c r="Y921">
        <v>0.68</v>
      </c>
      <c r="Z921">
        <v>0</v>
      </c>
      <c r="AA921">
        <v>0</v>
      </c>
      <c r="AB921">
        <v>0</v>
      </c>
      <c r="AC921" t="s">
        <v>57</v>
      </c>
      <c r="AD921">
        <v>0</v>
      </c>
      <c r="AE921">
        <v>0</v>
      </c>
      <c r="AF921">
        <v>4200</v>
      </c>
      <c r="AG921">
        <v>0</v>
      </c>
      <c r="AH921">
        <v>158</v>
      </c>
      <c r="AI921">
        <v>80</v>
      </c>
      <c r="AJ921">
        <v>0</v>
      </c>
      <c r="AK921">
        <v>0</v>
      </c>
      <c r="AL921">
        <v>14</v>
      </c>
      <c r="AM921">
        <v>238</v>
      </c>
      <c r="AN921">
        <v>80</v>
      </c>
      <c r="AO921" t="s">
        <v>3101</v>
      </c>
      <c r="AP921" t="s">
        <v>318</v>
      </c>
      <c r="AQ921" t="s">
        <v>156</v>
      </c>
      <c r="AR921" t="s">
        <v>156</v>
      </c>
      <c r="AS921" t="s">
        <v>62</v>
      </c>
      <c r="AT921">
        <v>1101</v>
      </c>
      <c r="AV921" s="3">
        <v>44433.559027777781</v>
      </c>
    </row>
    <row r="922" spans="1:48" x14ac:dyDescent="0.3">
      <c r="A922" t="s">
        <v>3308</v>
      </c>
      <c r="B922" t="s">
        <v>50</v>
      </c>
      <c r="E922" s="2">
        <v>782440565695</v>
      </c>
      <c r="F922" t="s">
        <v>625</v>
      </c>
      <c r="G922" t="s">
        <v>52</v>
      </c>
      <c r="H922" t="s">
        <v>3309</v>
      </c>
      <c r="I922" t="s">
        <v>3306</v>
      </c>
      <c r="J922" s="3">
        <v>44425.73333333333</v>
      </c>
      <c r="K922" t="s">
        <v>3310</v>
      </c>
      <c r="M922" t="s">
        <v>191</v>
      </c>
      <c r="P922">
        <v>50</v>
      </c>
      <c r="Q922">
        <v>35</v>
      </c>
      <c r="R922">
        <v>29</v>
      </c>
      <c r="S922" s="4">
        <v>1015</v>
      </c>
      <c r="T922">
        <v>435</v>
      </c>
      <c r="U922">
        <v>435</v>
      </c>
      <c r="V922">
        <v>0</v>
      </c>
      <c r="W922">
        <v>4.93</v>
      </c>
      <c r="X922">
        <v>29</v>
      </c>
      <c r="Y922">
        <v>4.93</v>
      </c>
      <c r="Z922">
        <v>0</v>
      </c>
      <c r="AA922">
        <v>0</v>
      </c>
      <c r="AB922">
        <v>0</v>
      </c>
      <c r="AC922" t="s">
        <v>57</v>
      </c>
      <c r="AD922">
        <v>0</v>
      </c>
      <c r="AE922">
        <v>0</v>
      </c>
      <c r="AF922">
        <v>7900</v>
      </c>
      <c r="AG922">
        <v>0</v>
      </c>
      <c r="AH922">
        <v>936</v>
      </c>
      <c r="AI922">
        <v>20</v>
      </c>
      <c r="AJ922">
        <v>80</v>
      </c>
      <c r="AK922">
        <v>0</v>
      </c>
      <c r="AL922">
        <v>71</v>
      </c>
      <c r="AM922">
        <v>956</v>
      </c>
      <c r="AN922">
        <v>100</v>
      </c>
      <c r="AO922" t="s">
        <v>415</v>
      </c>
      <c r="AP922" t="s">
        <v>635</v>
      </c>
      <c r="AQ922" t="s">
        <v>95</v>
      </c>
      <c r="AR922" t="s">
        <v>75</v>
      </c>
      <c r="AS922" t="s">
        <v>62</v>
      </c>
      <c r="AT922">
        <v>3013</v>
      </c>
      <c r="AU922" t="s">
        <v>3311</v>
      </c>
      <c r="AV922" s="3">
        <v>44432.793055555558</v>
      </c>
    </row>
    <row r="923" spans="1:48" x14ac:dyDescent="0.3">
      <c r="A923" t="s">
        <v>3312</v>
      </c>
      <c r="B923" t="s">
        <v>50</v>
      </c>
      <c r="E923" s="2">
        <v>782440566371</v>
      </c>
      <c r="F923" t="s">
        <v>625</v>
      </c>
      <c r="G923" t="s">
        <v>52</v>
      </c>
      <c r="H923" t="s">
        <v>3313</v>
      </c>
      <c r="I923" t="s">
        <v>3306</v>
      </c>
      <c r="J923" s="3">
        <v>44426.301388888889</v>
      </c>
      <c r="K923" t="s">
        <v>3314</v>
      </c>
      <c r="M923" t="s">
        <v>85</v>
      </c>
      <c r="P923">
        <v>50</v>
      </c>
      <c r="Q923">
        <v>50</v>
      </c>
      <c r="R923">
        <v>2</v>
      </c>
      <c r="S923" s="4">
        <v>100</v>
      </c>
      <c r="T923">
        <v>0</v>
      </c>
      <c r="U923">
        <v>0</v>
      </c>
      <c r="V923">
        <v>0</v>
      </c>
      <c r="W923">
        <v>0.34</v>
      </c>
      <c r="X923">
        <v>2</v>
      </c>
      <c r="Y923">
        <v>0.34</v>
      </c>
      <c r="Z923">
        <v>0</v>
      </c>
      <c r="AA923">
        <v>0</v>
      </c>
      <c r="AB923">
        <v>100</v>
      </c>
      <c r="AC923" t="s">
        <v>57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80</v>
      </c>
      <c r="AJ923">
        <v>0</v>
      </c>
      <c r="AK923">
        <v>0</v>
      </c>
      <c r="AL923">
        <v>7</v>
      </c>
      <c r="AM923">
        <v>80</v>
      </c>
      <c r="AN923">
        <v>80</v>
      </c>
      <c r="AO923" t="s">
        <v>3315</v>
      </c>
      <c r="AP923" t="s">
        <v>198</v>
      </c>
      <c r="AQ923" t="s">
        <v>156</v>
      </c>
      <c r="AR923" t="s">
        <v>156</v>
      </c>
      <c r="AS923" t="s">
        <v>62</v>
      </c>
      <c r="AT923">
        <v>1550</v>
      </c>
      <c r="AV923" s="3">
        <v>44431.560416666667</v>
      </c>
    </row>
    <row r="924" spans="1:48" x14ac:dyDescent="0.3">
      <c r="A924" t="s">
        <v>3316</v>
      </c>
      <c r="B924" t="s">
        <v>50</v>
      </c>
      <c r="E924" s="2">
        <v>782440567044</v>
      </c>
      <c r="F924" t="s">
        <v>625</v>
      </c>
      <c r="G924" t="s">
        <v>52</v>
      </c>
      <c r="H924" t="s">
        <v>3317</v>
      </c>
      <c r="I924" t="s">
        <v>3306</v>
      </c>
      <c r="J924" s="3">
        <v>44426.344444444447</v>
      </c>
      <c r="K924" t="s">
        <v>3318</v>
      </c>
      <c r="M924" t="s">
        <v>56</v>
      </c>
      <c r="P924">
        <v>50</v>
      </c>
      <c r="Q924">
        <v>50</v>
      </c>
      <c r="R924">
        <v>4</v>
      </c>
      <c r="S924" s="4">
        <v>200</v>
      </c>
      <c r="T924">
        <v>0</v>
      </c>
      <c r="U924">
        <v>0</v>
      </c>
      <c r="V924">
        <v>0</v>
      </c>
      <c r="W924">
        <v>0.68</v>
      </c>
      <c r="X924">
        <v>6</v>
      </c>
      <c r="Y924">
        <v>1.02</v>
      </c>
      <c r="Z924">
        <v>0</v>
      </c>
      <c r="AA924">
        <v>0</v>
      </c>
      <c r="AB924">
        <v>0</v>
      </c>
      <c r="AC924" t="s">
        <v>57</v>
      </c>
      <c r="AD924">
        <v>0</v>
      </c>
      <c r="AE924">
        <v>0</v>
      </c>
      <c r="AF924">
        <v>0</v>
      </c>
      <c r="AG924">
        <v>0</v>
      </c>
      <c r="AH924">
        <v>300</v>
      </c>
      <c r="AI924">
        <v>84</v>
      </c>
      <c r="AJ924">
        <v>0</v>
      </c>
      <c r="AK924">
        <v>0</v>
      </c>
      <c r="AL924">
        <v>21</v>
      </c>
      <c r="AM924">
        <v>384</v>
      </c>
      <c r="AN924">
        <v>84</v>
      </c>
      <c r="AO924" t="s">
        <v>3319</v>
      </c>
      <c r="AP924" t="s">
        <v>265</v>
      </c>
      <c r="AQ924" t="s">
        <v>145</v>
      </c>
      <c r="AR924" t="s">
        <v>75</v>
      </c>
      <c r="AS924" t="s">
        <v>62</v>
      </c>
      <c r="AT924">
        <v>3113</v>
      </c>
      <c r="AV924" s="3">
        <v>44437.348611111112</v>
      </c>
    </row>
    <row r="925" spans="1:48" x14ac:dyDescent="0.3">
      <c r="A925" t="s">
        <v>3316</v>
      </c>
      <c r="B925" t="s">
        <v>50</v>
      </c>
      <c r="E925" s="2">
        <v>782440567044</v>
      </c>
      <c r="F925" t="s">
        <v>625</v>
      </c>
      <c r="G925" t="s">
        <v>52</v>
      </c>
      <c r="H925" t="s">
        <v>3317</v>
      </c>
      <c r="I925" t="s">
        <v>3306</v>
      </c>
      <c r="J925" s="3">
        <v>44426.344444444447</v>
      </c>
      <c r="K925" t="s">
        <v>3318</v>
      </c>
      <c r="M925" t="s">
        <v>191</v>
      </c>
      <c r="P925">
        <v>50</v>
      </c>
      <c r="Q925">
        <v>50</v>
      </c>
      <c r="R925">
        <v>2</v>
      </c>
      <c r="S925" s="4">
        <v>100</v>
      </c>
      <c r="T925">
        <v>0</v>
      </c>
      <c r="U925">
        <v>0</v>
      </c>
      <c r="V925">
        <v>0</v>
      </c>
      <c r="W925">
        <v>0.34</v>
      </c>
      <c r="X925">
        <v>6</v>
      </c>
      <c r="Y925">
        <v>1.02</v>
      </c>
      <c r="Z925">
        <v>0</v>
      </c>
      <c r="AA925">
        <v>0</v>
      </c>
      <c r="AB925">
        <v>0</v>
      </c>
      <c r="AC925" t="s">
        <v>57</v>
      </c>
      <c r="AD925">
        <v>0</v>
      </c>
      <c r="AE925">
        <v>0</v>
      </c>
      <c r="AF925">
        <v>0</v>
      </c>
      <c r="AG925">
        <v>0</v>
      </c>
      <c r="AH925">
        <v>300</v>
      </c>
      <c r="AI925">
        <v>84</v>
      </c>
      <c r="AJ925">
        <v>0</v>
      </c>
      <c r="AK925">
        <v>0</v>
      </c>
      <c r="AL925">
        <v>21</v>
      </c>
      <c r="AM925">
        <v>384</v>
      </c>
      <c r="AN925">
        <v>84</v>
      </c>
      <c r="AO925" t="s">
        <v>3319</v>
      </c>
      <c r="AP925" t="s">
        <v>265</v>
      </c>
      <c r="AQ925" t="s">
        <v>145</v>
      </c>
      <c r="AR925" t="s">
        <v>75</v>
      </c>
      <c r="AS925" t="s">
        <v>62</v>
      </c>
      <c r="AT925">
        <v>3113</v>
      </c>
      <c r="AV925" s="3">
        <v>44437.348611111112</v>
      </c>
    </row>
    <row r="926" spans="1:48" x14ac:dyDescent="0.3">
      <c r="A926" t="s">
        <v>3320</v>
      </c>
      <c r="B926" t="s">
        <v>50</v>
      </c>
      <c r="E926" s="2">
        <v>782440567848</v>
      </c>
      <c r="F926" t="s">
        <v>625</v>
      </c>
      <c r="G926" t="s">
        <v>52</v>
      </c>
      <c r="H926" t="s">
        <v>3321</v>
      </c>
      <c r="I926" t="s">
        <v>3302</v>
      </c>
      <c r="J926" s="3">
        <v>44426.686805555553</v>
      </c>
      <c r="K926" t="s">
        <v>3322</v>
      </c>
      <c r="M926" t="s">
        <v>56</v>
      </c>
      <c r="P926">
        <v>50</v>
      </c>
      <c r="Q926">
        <v>50</v>
      </c>
      <c r="R926">
        <v>3</v>
      </c>
      <c r="S926" s="4">
        <v>150</v>
      </c>
      <c r="T926">
        <v>0</v>
      </c>
      <c r="U926">
        <v>0</v>
      </c>
      <c r="V926">
        <v>0</v>
      </c>
      <c r="W926">
        <v>0.51</v>
      </c>
      <c r="X926">
        <v>6</v>
      </c>
      <c r="Y926">
        <v>1.02</v>
      </c>
      <c r="Z926">
        <v>0</v>
      </c>
      <c r="AA926">
        <v>0</v>
      </c>
      <c r="AB926">
        <v>0</v>
      </c>
      <c r="AC926" t="s">
        <v>57</v>
      </c>
      <c r="AD926">
        <v>0</v>
      </c>
      <c r="AE926">
        <v>0</v>
      </c>
      <c r="AF926">
        <v>0</v>
      </c>
      <c r="AG926">
        <v>0</v>
      </c>
      <c r="AH926">
        <v>300</v>
      </c>
      <c r="AI926">
        <v>120</v>
      </c>
      <c r="AJ926">
        <v>0</v>
      </c>
      <c r="AK926">
        <v>0</v>
      </c>
      <c r="AL926">
        <v>21</v>
      </c>
      <c r="AM926">
        <v>420</v>
      </c>
      <c r="AN926">
        <v>120</v>
      </c>
      <c r="AO926" t="s">
        <v>3323</v>
      </c>
      <c r="AP926" t="s">
        <v>3324</v>
      </c>
      <c r="AQ926" t="s">
        <v>287</v>
      </c>
      <c r="AR926" t="s">
        <v>114</v>
      </c>
      <c r="AS926" t="s">
        <v>62</v>
      </c>
      <c r="AT926">
        <v>7214</v>
      </c>
      <c r="AV926" s="3">
        <v>44437.882638888892</v>
      </c>
    </row>
    <row r="927" spans="1:48" x14ac:dyDescent="0.3">
      <c r="A927" t="s">
        <v>3320</v>
      </c>
      <c r="B927" t="s">
        <v>50</v>
      </c>
      <c r="E927" s="2">
        <v>782440567848</v>
      </c>
      <c r="F927" t="s">
        <v>625</v>
      </c>
      <c r="G927" t="s">
        <v>52</v>
      </c>
      <c r="H927" t="s">
        <v>3321</v>
      </c>
      <c r="I927" t="s">
        <v>3302</v>
      </c>
      <c r="J927" s="3">
        <v>44426.686805555553</v>
      </c>
      <c r="K927" t="s">
        <v>3322</v>
      </c>
      <c r="M927" t="s">
        <v>191</v>
      </c>
      <c r="P927">
        <v>50</v>
      </c>
      <c r="Q927">
        <v>50</v>
      </c>
      <c r="R927">
        <v>2</v>
      </c>
      <c r="S927" s="4">
        <v>100</v>
      </c>
      <c r="T927">
        <v>0</v>
      </c>
      <c r="U927">
        <v>0</v>
      </c>
      <c r="V927">
        <v>0</v>
      </c>
      <c r="W927">
        <v>0.34</v>
      </c>
      <c r="X927">
        <v>6</v>
      </c>
      <c r="Y927">
        <v>1.02</v>
      </c>
      <c r="Z927">
        <v>0</v>
      </c>
      <c r="AA927">
        <v>0</v>
      </c>
      <c r="AB927">
        <v>0</v>
      </c>
      <c r="AC927" t="s">
        <v>57</v>
      </c>
      <c r="AD927">
        <v>0</v>
      </c>
      <c r="AE927">
        <v>0</v>
      </c>
      <c r="AF927">
        <v>0</v>
      </c>
      <c r="AG927">
        <v>0</v>
      </c>
      <c r="AH927">
        <v>300</v>
      </c>
      <c r="AI927">
        <v>120</v>
      </c>
      <c r="AJ927">
        <v>0</v>
      </c>
      <c r="AK927">
        <v>0</v>
      </c>
      <c r="AL927">
        <v>21</v>
      </c>
      <c r="AM927">
        <v>420</v>
      </c>
      <c r="AN927">
        <v>120</v>
      </c>
      <c r="AO927" t="s">
        <v>3323</v>
      </c>
      <c r="AP927" t="s">
        <v>3324</v>
      </c>
      <c r="AQ927" t="s">
        <v>287</v>
      </c>
      <c r="AR927" t="s">
        <v>114</v>
      </c>
      <c r="AS927" t="s">
        <v>62</v>
      </c>
      <c r="AT927">
        <v>7214</v>
      </c>
      <c r="AV927" s="3">
        <v>44437.882638888892</v>
      </c>
    </row>
    <row r="928" spans="1:48" x14ac:dyDescent="0.3">
      <c r="A928" t="s">
        <v>3320</v>
      </c>
      <c r="B928" t="s">
        <v>50</v>
      </c>
      <c r="E928" s="2">
        <v>782440567848</v>
      </c>
      <c r="F928" t="s">
        <v>625</v>
      </c>
      <c r="G928" t="s">
        <v>52</v>
      </c>
      <c r="H928" t="s">
        <v>3321</v>
      </c>
      <c r="I928" t="s">
        <v>3302</v>
      </c>
      <c r="J928" s="3">
        <v>44426.686805555553</v>
      </c>
      <c r="K928" t="s">
        <v>3322</v>
      </c>
      <c r="M928" t="s">
        <v>85</v>
      </c>
      <c r="P928">
        <v>50</v>
      </c>
      <c r="Q928">
        <v>50</v>
      </c>
      <c r="R928">
        <v>1</v>
      </c>
      <c r="S928" s="4">
        <v>50</v>
      </c>
      <c r="T928">
        <v>0</v>
      </c>
      <c r="U928">
        <v>0</v>
      </c>
      <c r="V928">
        <v>0</v>
      </c>
      <c r="W928">
        <v>0.17</v>
      </c>
      <c r="X928">
        <v>6</v>
      </c>
      <c r="Y928">
        <v>1.02</v>
      </c>
      <c r="Z928">
        <v>0</v>
      </c>
      <c r="AA928">
        <v>0</v>
      </c>
      <c r="AB928">
        <v>0</v>
      </c>
      <c r="AC928" t="s">
        <v>57</v>
      </c>
      <c r="AD928">
        <v>0</v>
      </c>
      <c r="AE928">
        <v>0</v>
      </c>
      <c r="AF928">
        <v>0</v>
      </c>
      <c r="AG928">
        <v>0</v>
      </c>
      <c r="AH928">
        <v>300</v>
      </c>
      <c r="AI928">
        <v>120</v>
      </c>
      <c r="AJ928">
        <v>0</v>
      </c>
      <c r="AK928">
        <v>0</v>
      </c>
      <c r="AL928">
        <v>21</v>
      </c>
      <c r="AM928">
        <v>420</v>
      </c>
      <c r="AN928">
        <v>120</v>
      </c>
      <c r="AO928" t="s">
        <v>3323</v>
      </c>
      <c r="AP928" t="s">
        <v>3324</v>
      </c>
      <c r="AQ928" t="s">
        <v>287</v>
      </c>
      <c r="AR928" t="s">
        <v>114</v>
      </c>
      <c r="AS928" t="s">
        <v>62</v>
      </c>
      <c r="AT928">
        <v>7214</v>
      </c>
      <c r="AV928" s="3">
        <v>44437.882638888892</v>
      </c>
    </row>
    <row r="929" spans="1:48" x14ac:dyDescent="0.3">
      <c r="A929" t="s">
        <v>3325</v>
      </c>
      <c r="B929" t="s">
        <v>50</v>
      </c>
      <c r="E929" s="2">
        <v>782440568802</v>
      </c>
      <c r="F929" t="s">
        <v>625</v>
      </c>
      <c r="G929" t="s">
        <v>52</v>
      </c>
      <c r="H929" t="s">
        <v>3326</v>
      </c>
      <c r="I929" t="s">
        <v>3306</v>
      </c>
      <c r="J929" s="3">
        <v>44427.563194444447</v>
      </c>
      <c r="K929" t="s">
        <v>3327</v>
      </c>
      <c r="M929" t="s">
        <v>85</v>
      </c>
      <c r="P929">
        <v>50</v>
      </c>
      <c r="Q929">
        <v>50</v>
      </c>
      <c r="R929">
        <v>5</v>
      </c>
      <c r="S929" s="4">
        <v>250</v>
      </c>
      <c r="T929">
        <v>0</v>
      </c>
      <c r="U929">
        <v>0</v>
      </c>
      <c r="V929">
        <v>0</v>
      </c>
      <c r="W929">
        <v>0.85</v>
      </c>
      <c r="X929">
        <v>5</v>
      </c>
      <c r="Y929">
        <v>0.85</v>
      </c>
      <c r="Z929">
        <v>0</v>
      </c>
      <c r="AA929">
        <v>0</v>
      </c>
      <c r="AB929">
        <v>0</v>
      </c>
      <c r="AC929" t="s">
        <v>57</v>
      </c>
      <c r="AD929">
        <v>0</v>
      </c>
      <c r="AE929">
        <v>0</v>
      </c>
      <c r="AF929">
        <v>0</v>
      </c>
      <c r="AG929">
        <v>0</v>
      </c>
      <c r="AH929">
        <v>250</v>
      </c>
      <c r="AI929">
        <v>83</v>
      </c>
      <c r="AJ929">
        <v>0</v>
      </c>
      <c r="AK929">
        <v>0</v>
      </c>
      <c r="AL929">
        <v>18</v>
      </c>
      <c r="AM929">
        <v>333</v>
      </c>
      <c r="AN929">
        <v>83</v>
      </c>
      <c r="AO929" t="s">
        <v>105</v>
      </c>
      <c r="AP929" t="s">
        <v>106</v>
      </c>
      <c r="AQ929" t="s">
        <v>107</v>
      </c>
      <c r="AR929" t="s">
        <v>75</v>
      </c>
      <c r="AS929" t="s">
        <v>62</v>
      </c>
      <c r="AT929">
        <v>2000</v>
      </c>
      <c r="AV929" s="3">
        <v>44430.659722222219</v>
      </c>
    </row>
    <row r="930" spans="1:48" x14ac:dyDescent="0.3">
      <c r="A930" t="s">
        <v>3328</v>
      </c>
      <c r="B930" t="s">
        <v>50</v>
      </c>
      <c r="E930" s="2">
        <v>782454777189</v>
      </c>
      <c r="F930" t="s">
        <v>625</v>
      </c>
      <c r="G930" t="s">
        <v>52</v>
      </c>
      <c r="H930" t="s">
        <v>3329</v>
      </c>
      <c r="I930" t="s">
        <v>3330</v>
      </c>
      <c r="J930" s="3">
        <v>44429.6875</v>
      </c>
      <c r="K930" t="s">
        <v>3331</v>
      </c>
      <c r="M930" t="s">
        <v>56</v>
      </c>
      <c r="P930">
        <v>50</v>
      </c>
      <c r="Q930">
        <v>38</v>
      </c>
      <c r="R930">
        <v>30</v>
      </c>
      <c r="S930" s="4">
        <v>1140</v>
      </c>
      <c r="T930">
        <v>360</v>
      </c>
      <c r="U930">
        <v>360</v>
      </c>
      <c r="V930">
        <v>0</v>
      </c>
      <c r="W930">
        <v>5.0999999999999996</v>
      </c>
      <c r="X930">
        <v>30</v>
      </c>
      <c r="Y930">
        <v>5.0999999999999996</v>
      </c>
      <c r="Z930">
        <v>0</v>
      </c>
      <c r="AA930">
        <v>0</v>
      </c>
      <c r="AB930">
        <v>0</v>
      </c>
      <c r="AC930" t="s">
        <v>57</v>
      </c>
      <c r="AD930">
        <v>0</v>
      </c>
      <c r="AE930">
        <v>0</v>
      </c>
      <c r="AF930">
        <v>0</v>
      </c>
      <c r="AG930">
        <v>0</v>
      </c>
      <c r="AH930">
        <v>1140</v>
      </c>
      <c r="AI930">
        <v>158</v>
      </c>
      <c r="AJ930">
        <v>0</v>
      </c>
      <c r="AK930">
        <v>0</v>
      </c>
      <c r="AL930">
        <v>80</v>
      </c>
      <c r="AM930">
        <v>1298</v>
      </c>
      <c r="AN930">
        <v>158</v>
      </c>
      <c r="AO930" t="s">
        <v>766</v>
      </c>
      <c r="AP930" t="s">
        <v>645</v>
      </c>
      <c r="AQ930" t="s">
        <v>81</v>
      </c>
      <c r="AR930" t="s">
        <v>61</v>
      </c>
      <c r="AS930" t="s">
        <v>62</v>
      </c>
      <c r="AT930">
        <v>1906</v>
      </c>
      <c r="AV930" s="3">
        <v>44441.373611111114</v>
      </c>
    </row>
    <row r="931" spans="1:48" x14ac:dyDescent="0.3">
      <c r="A931" t="s">
        <v>3332</v>
      </c>
      <c r="B931" t="s">
        <v>50</v>
      </c>
      <c r="E931" s="2">
        <v>782454778516</v>
      </c>
      <c r="F931" t="s">
        <v>625</v>
      </c>
      <c r="G931" t="s">
        <v>52</v>
      </c>
      <c r="H931" t="s">
        <v>3333</v>
      </c>
      <c r="I931" t="s">
        <v>3330</v>
      </c>
      <c r="J931" s="3">
        <v>44429.818749999999</v>
      </c>
      <c r="K931" t="s">
        <v>3334</v>
      </c>
      <c r="M931" t="s">
        <v>56</v>
      </c>
      <c r="P931">
        <v>50</v>
      </c>
      <c r="Q931">
        <v>50</v>
      </c>
      <c r="R931">
        <v>3</v>
      </c>
      <c r="S931" s="4">
        <v>150</v>
      </c>
      <c r="T931">
        <v>0</v>
      </c>
      <c r="U931">
        <v>0</v>
      </c>
      <c r="V931">
        <v>0</v>
      </c>
      <c r="W931">
        <v>0.51</v>
      </c>
      <c r="X931">
        <v>3</v>
      </c>
      <c r="Y931">
        <v>0.51</v>
      </c>
      <c r="Z931">
        <v>0</v>
      </c>
      <c r="AA931">
        <v>0</v>
      </c>
      <c r="AB931">
        <v>0</v>
      </c>
      <c r="AC931" t="s">
        <v>57</v>
      </c>
      <c r="AD931">
        <v>0</v>
      </c>
      <c r="AE931">
        <v>0</v>
      </c>
      <c r="AF931">
        <v>0</v>
      </c>
      <c r="AG931">
        <v>0</v>
      </c>
      <c r="AH931">
        <v>150</v>
      </c>
      <c r="AI931">
        <v>80</v>
      </c>
      <c r="AJ931">
        <v>0</v>
      </c>
      <c r="AK931">
        <v>0</v>
      </c>
      <c r="AL931">
        <v>11</v>
      </c>
      <c r="AM931">
        <v>230</v>
      </c>
      <c r="AN931">
        <v>80</v>
      </c>
      <c r="AO931" t="s">
        <v>2433</v>
      </c>
      <c r="AP931" t="s">
        <v>318</v>
      </c>
      <c r="AQ931" t="s">
        <v>156</v>
      </c>
      <c r="AR931" t="s">
        <v>156</v>
      </c>
      <c r="AS931" t="s">
        <v>62</v>
      </c>
      <c r="AT931">
        <v>1118</v>
      </c>
      <c r="AV931" s="3">
        <v>44435.947916666664</v>
      </c>
    </row>
    <row r="932" spans="1:48" x14ac:dyDescent="0.3">
      <c r="A932" t="s">
        <v>3335</v>
      </c>
      <c r="B932" t="s">
        <v>50</v>
      </c>
      <c r="E932" s="2">
        <v>782454779443</v>
      </c>
      <c r="F932" t="s">
        <v>625</v>
      </c>
      <c r="G932" t="s">
        <v>52</v>
      </c>
      <c r="H932" t="s">
        <v>3336</v>
      </c>
      <c r="I932" t="s">
        <v>3330</v>
      </c>
      <c r="J932" s="3">
        <v>44429.98541666667</v>
      </c>
      <c r="K932" t="s">
        <v>3337</v>
      </c>
      <c r="M932" t="s">
        <v>56</v>
      </c>
      <c r="P932">
        <v>50</v>
      </c>
      <c r="Q932">
        <v>50</v>
      </c>
      <c r="R932">
        <v>1</v>
      </c>
      <c r="S932" s="4">
        <v>50</v>
      </c>
      <c r="T932">
        <v>0</v>
      </c>
      <c r="U932">
        <v>0</v>
      </c>
      <c r="V932">
        <v>0</v>
      </c>
      <c r="W932">
        <v>0.17</v>
      </c>
      <c r="X932">
        <v>7</v>
      </c>
      <c r="Y932">
        <v>1.19</v>
      </c>
      <c r="Z932">
        <v>0</v>
      </c>
      <c r="AA932">
        <v>0</v>
      </c>
      <c r="AB932">
        <v>0</v>
      </c>
      <c r="AC932" t="s">
        <v>57</v>
      </c>
      <c r="AD932">
        <v>0</v>
      </c>
      <c r="AE932">
        <v>0</v>
      </c>
      <c r="AF932">
        <v>0</v>
      </c>
      <c r="AG932">
        <v>0</v>
      </c>
      <c r="AH932">
        <v>370</v>
      </c>
      <c r="AI932">
        <v>80</v>
      </c>
      <c r="AJ932">
        <v>0</v>
      </c>
      <c r="AK932">
        <v>0</v>
      </c>
      <c r="AL932">
        <v>26</v>
      </c>
      <c r="AM932">
        <v>450</v>
      </c>
      <c r="AN932">
        <v>80</v>
      </c>
      <c r="AO932" t="s">
        <v>3338</v>
      </c>
      <c r="AP932" t="s">
        <v>963</v>
      </c>
      <c r="AQ932" t="s">
        <v>68</v>
      </c>
      <c r="AR932" t="s">
        <v>61</v>
      </c>
      <c r="AS932" t="s">
        <v>62</v>
      </c>
      <c r="AT932">
        <v>4104</v>
      </c>
      <c r="AV932" s="3">
        <v>44440.379166666666</v>
      </c>
    </row>
    <row r="933" spans="1:48" x14ac:dyDescent="0.3">
      <c r="A933" t="s">
        <v>3335</v>
      </c>
      <c r="B933" t="s">
        <v>50</v>
      </c>
      <c r="E933" s="2">
        <v>782454779443</v>
      </c>
      <c r="F933" t="s">
        <v>625</v>
      </c>
      <c r="G933" t="s">
        <v>52</v>
      </c>
      <c r="H933" t="s">
        <v>3336</v>
      </c>
      <c r="I933" t="s">
        <v>3330</v>
      </c>
      <c r="J933" s="3">
        <v>44429.98541666667</v>
      </c>
      <c r="K933" t="s">
        <v>3337</v>
      </c>
      <c r="M933" t="s">
        <v>191</v>
      </c>
      <c r="P933">
        <v>50</v>
      </c>
      <c r="Q933">
        <v>50</v>
      </c>
      <c r="R933">
        <v>2</v>
      </c>
      <c r="S933" s="4">
        <v>100</v>
      </c>
      <c r="T933">
        <v>0</v>
      </c>
      <c r="U933">
        <v>0</v>
      </c>
      <c r="V933">
        <v>0</v>
      </c>
      <c r="W933">
        <v>0.34</v>
      </c>
      <c r="X933">
        <v>7</v>
      </c>
      <c r="Y933">
        <v>1.19</v>
      </c>
      <c r="Z933">
        <v>0</v>
      </c>
      <c r="AA933">
        <v>0</v>
      </c>
      <c r="AB933">
        <v>0</v>
      </c>
      <c r="AC933" t="s">
        <v>57</v>
      </c>
      <c r="AD933">
        <v>0</v>
      </c>
      <c r="AE933">
        <v>0</v>
      </c>
      <c r="AF933">
        <v>0</v>
      </c>
      <c r="AG933">
        <v>0</v>
      </c>
      <c r="AH933">
        <v>370</v>
      </c>
      <c r="AI933">
        <v>80</v>
      </c>
      <c r="AJ933">
        <v>0</v>
      </c>
      <c r="AK933">
        <v>0</v>
      </c>
      <c r="AL933">
        <v>26</v>
      </c>
      <c r="AM933">
        <v>450</v>
      </c>
      <c r="AN933">
        <v>80</v>
      </c>
      <c r="AO933" t="s">
        <v>3338</v>
      </c>
      <c r="AP933" t="s">
        <v>963</v>
      </c>
      <c r="AQ933" t="s">
        <v>68</v>
      </c>
      <c r="AR933" t="s">
        <v>61</v>
      </c>
      <c r="AS933" t="s">
        <v>62</v>
      </c>
      <c r="AT933">
        <v>4104</v>
      </c>
      <c r="AV933" s="3">
        <v>44440.379166666666</v>
      </c>
    </row>
    <row r="934" spans="1:48" x14ac:dyDescent="0.3">
      <c r="A934" t="s">
        <v>3335</v>
      </c>
      <c r="B934" t="s">
        <v>50</v>
      </c>
      <c r="E934" s="2">
        <v>782454779443</v>
      </c>
      <c r="F934" t="s">
        <v>625</v>
      </c>
      <c r="G934" t="s">
        <v>52</v>
      </c>
      <c r="H934" t="s">
        <v>3336</v>
      </c>
      <c r="I934" t="s">
        <v>3330</v>
      </c>
      <c r="J934" s="3">
        <v>44429.98541666667</v>
      </c>
      <c r="K934" t="s">
        <v>3337</v>
      </c>
      <c r="M934" t="s">
        <v>221</v>
      </c>
      <c r="P934">
        <v>60</v>
      </c>
      <c r="Q934">
        <v>60</v>
      </c>
      <c r="R934">
        <v>2</v>
      </c>
      <c r="S934" s="4">
        <v>120</v>
      </c>
      <c r="T934">
        <v>0</v>
      </c>
      <c r="U934">
        <v>0</v>
      </c>
      <c r="V934">
        <v>0</v>
      </c>
      <c r="W934">
        <v>0.34</v>
      </c>
      <c r="X934">
        <v>7</v>
      </c>
      <c r="Y934">
        <v>1.19</v>
      </c>
      <c r="Z934">
        <v>0</v>
      </c>
      <c r="AA934">
        <v>0</v>
      </c>
      <c r="AB934">
        <v>0</v>
      </c>
      <c r="AC934" t="s">
        <v>57</v>
      </c>
      <c r="AD934">
        <v>0</v>
      </c>
      <c r="AE934">
        <v>0</v>
      </c>
      <c r="AF934">
        <v>0</v>
      </c>
      <c r="AG934">
        <v>0</v>
      </c>
      <c r="AH934">
        <v>370</v>
      </c>
      <c r="AI934">
        <v>80</v>
      </c>
      <c r="AJ934">
        <v>0</v>
      </c>
      <c r="AK934">
        <v>0</v>
      </c>
      <c r="AL934">
        <v>26</v>
      </c>
      <c r="AM934">
        <v>450</v>
      </c>
      <c r="AN934">
        <v>80</v>
      </c>
      <c r="AO934" t="s">
        <v>3338</v>
      </c>
      <c r="AP934" t="s">
        <v>963</v>
      </c>
      <c r="AQ934" t="s">
        <v>68</v>
      </c>
      <c r="AR934" t="s">
        <v>61</v>
      </c>
      <c r="AS934" t="s">
        <v>62</v>
      </c>
      <c r="AT934">
        <v>4104</v>
      </c>
      <c r="AV934" s="3">
        <v>44440.379166666666</v>
      </c>
    </row>
    <row r="935" spans="1:48" x14ac:dyDescent="0.3">
      <c r="A935" t="s">
        <v>3335</v>
      </c>
      <c r="B935" t="s">
        <v>50</v>
      </c>
      <c r="E935" s="2">
        <v>782454779443</v>
      </c>
      <c r="F935" t="s">
        <v>625</v>
      </c>
      <c r="G935" t="s">
        <v>52</v>
      </c>
      <c r="H935" t="s">
        <v>3336</v>
      </c>
      <c r="I935" t="s">
        <v>3330</v>
      </c>
      <c r="J935" s="3">
        <v>44429.98541666667</v>
      </c>
      <c r="K935" t="s">
        <v>3337</v>
      </c>
      <c r="M935" t="s">
        <v>85</v>
      </c>
      <c r="P935">
        <v>50</v>
      </c>
      <c r="Q935">
        <v>50</v>
      </c>
      <c r="R935">
        <v>2</v>
      </c>
      <c r="S935" s="4">
        <v>100</v>
      </c>
      <c r="T935">
        <v>0</v>
      </c>
      <c r="U935">
        <v>0</v>
      </c>
      <c r="V935">
        <v>0</v>
      </c>
      <c r="W935">
        <v>0.34</v>
      </c>
      <c r="X935">
        <v>7</v>
      </c>
      <c r="Y935">
        <v>1.19</v>
      </c>
      <c r="Z935">
        <v>0</v>
      </c>
      <c r="AA935">
        <v>0</v>
      </c>
      <c r="AB935">
        <v>0</v>
      </c>
      <c r="AC935" t="s">
        <v>57</v>
      </c>
      <c r="AD935">
        <v>0</v>
      </c>
      <c r="AE935">
        <v>0</v>
      </c>
      <c r="AF935">
        <v>0</v>
      </c>
      <c r="AG935">
        <v>0</v>
      </c>
      <c r="AH935">
        <v>370</v>
      </c>
      <c r="AI935">
        <v>80</v>
      </c>
      <c r="AJ935">
        <v>0</v>
      </c>
      <c r="AK935">
        <v>0</v>
      </c>
      <c r="AL935">
        <v>26</v>
      </c>
      <c r="AM935">
        <v>450</v>
      </c>
      <c r="AN935">
        <v>80</v>
      </c>
      <c r="AO935" t="s">
        <v>3338</v>
      </c>
      <c r="AP935" t="s">
        <v>963</v>
      </c>
      <c r="AQ935" t="s">
        <v>68</v>
      </c>
      <c r="AR935" t="s">
        <v>61</v>
      </c>
      <c r="AS935" t="s">
        <v>62</v>
      </c>
      <c r="AT935">
        <v>4104</v>
      </c>
      <c r="AV935" s="3">
        <v>44440.379166666666</v>
      </c>
    </row>
    <row r="936" spans="1:48" x14ac:dyDescent="0.3">
      <c r="A936" t="s">
        <v>3339</v>
      </c>
      <c r="B936" t="s">
        <v>50</v>
      </c>
      <c r="E936" s="2">
        <v>782454782579</v>
      </c>
      <c r="F936" t="s">
        <v>625</v>
      </c>
      <c r="G936" t="s">
        <v>52</v>
      </c>
      <c r="H936" t="s">
        <v>3340</v>
      </c>
      <c r="I936" t="s">
        <v>3330</v>
      </c>
      <c r="J936" s="3">
        <v>44430.120138888888</v>
      </c>
      <c r="K936" t="s">
        <v>3341</v>
      </c>
      <c r="M936" t="s">
        <v>56</v>
      </c>
      <c r="P936">
        <v>50</v>
      </c>
      <c r="Q936">
        <v>50</v>
      </c>
      <c r="R936">
        <v>2</v>
      </c>
      <c r="S936" s="4">
        <v>100</v>
      </c>
      <c r="T936">
        <v>0</v>
      </c>
      <c r="U936">
        <v>0</v>
      </c>
      <c r="V936">
        <v>0</v>
      </c>
      <c r="W936">
        <v>0.34</v>
      </c>
      <c r="X936">
        <v>2</v>
      </c>
      <c r="Y936">
        <v>0.34</v>
      </c>
      <c r="Z936">
        <v>0</v>
      </c>
      <c r="AA936">
        <v>0</v>
      </c>
      <c r="AB936">
        <v>0</v>
      </c>
      <c r="AC936" t="s">
        <v>57</v>
      </c>
      <c r="AD936">
        <v>0</v>
      </c>
      <c r="AE936">
        <v>0</v>
      </c>
      <c r="AF936">
        <v>0</v>
      </c>
      <c r="AG936">
        <v>0</v>
      </c>
      <c r="AH936">
        <v>100</v>
      </c>
      <c r="AI936">
        <v>83</v>
      </c>
      <c r="AJ936">
        <v>0</v>
      </c>
      <c r="AK936">
        <v>0</v>
      </c>
      <c r="AL936">
        <v>7</v>
      </c>
      <c r="AM936">
        <v>183</v>
      </c>
      <c r="AN936">
        <v>83</v>
      </c>
      <c r="AO936" t="s">
        <v>3342</v>
      </c>
      <c r="AP936" t="s">
        <v>3343</v>
      </c>
      <c r="AQ936" t="s">
        <v>107</v>
      </c>
      <c r="AR936" t="s">
        <v>75</v>
      </c>
      <c r="AS936" t="s">
        <v>62</v>
      </c>
      <c r="AT936">
        <v>2013</v>
      </c>
      <c r="AV936" s="3">
        <v>44442.336111111108</v>
      </c>
    </row>
    <row r="937" spans="1:48" x14ac:dyDescent="0.3">
      <c r="A937" t="s">
        <v>3344</v>
      </c>
      <c r="B937" t="s">
        <v>50</v>
      </c>
      <c r="E937" s="2">
        <v>782476929477</v>
      </c>
      <c r="F937" t="s">
        <v>625</v>
      </c>
      <c r="G937" t="s">
        <v>52</v>
      </c>
      <c r="H937" t="s">
        <v>3345</v>
      </c>
      <c r="I937" t="s">
        <v>3346</v>
      </c>
      <c r="J937" s="3">
        <v>44432.010416666664</v>
      </c>
      <c r="K937" t="s">
        <v>3347</v>
      </c>
      <c r="M937" t="s">
        <v>56</v>
      </c>
      <c r="P937">
        <v>50</v>
      </c>
      <c r="Q937">
        <v>50</v>
      </c>
      <c r="R937">
        <v>4</v>
      </c>
      <c r="S937" s="4">
        <v>200</v>
      </c>
      <c r="T937">
        <v>0</v>
      </c>
      <c r="U937">
        <v>0</v>
      </c>
      <c r="V937">
        <v>0</v>
      </c>
      <c r="W937">
        <v>0.68</v>
      </c>
      <c r="X937">
        <v>4</v>
      </c>
      <c r="Y937">
        <v>0.68</v>
      </c>
      <c r="Z937">
        <v>0</v>
      </c>
      <c r="AA937">
        <v>0</v>
      </c>
      <c r="AB937">
        <v>0</v>
      </c>
      <c r="AC937" t="s">
        <v>57</v>
      </c>
      <c r="AD937">
        <v>0</v>
      </c>
      <c r="AE937">
        <v>0</v>
      </c>
      <c r="AF937">
        <v>3200</v>
      </c>
      <c r="AG937">
        <v>0</v>
      </c>
      <c r="AH937">
        <v>168</v>
      </c>
      <c r="AI937">
        <v>83</v>
      </c>
      <c r="AJ937">
        <v>0</v>
      </c>
      <c r="AK937">
        <v>0</v>
      </c>
      <c r="AL937">
        <v>14</v>
      </c>
      <c r="AM937">
        <v>251</v>
      </c>
      <c r="AN937">
        <v>83</v>
      </c>
      <c r="AO937" t="s">
        <v>3348</v>
      </c>
      <c r="AP937" t="s">
        <v>292</v>
      </c>
      <c r="AQ937" t="s">
        <v>293</v>
      </c>
      <c r="AR937" t="s">
        <v>75</v>
      </c>
      <c r="AS937" t="s">
        <v>62</v>
      </c>
      <c r="AT937">
        <v>2102</v>
      </c>
      <c r="AV937" s="3">
        <v>44442.361805555556</v>
      </c>
    </row>
    <row r="938" spans="1:48" x14ac:dyDescent="0.3">
      <c r="A938" t="s">
        <v>3349</v>
      </c>
      <c r="B938" t="s">
        <v>50</v>
      </c>
      <c r="E938" s="2">
        <v>782476929157</v>
      </c>
      <c r="F938" t="s">
        <v>625</v>
      </c>
      <c r="G938" t="s">
        <v>52</v>
      </c>
      <c r="H938" t="s">
        <v>3350</v>
      </c>
      <c r="I938" t="s">
        <v>3351</v>
      </c>
      <c r="J938" s="3">
        <v>44432.941666666666</v>
      </c>
      <c r="K938" t="s">
        <v>3352</v>
      </c>
      <c r="M938" t="s">
        <v>56</v>
      </c>
      <c r="P938">
        <v>50</v>
      </c>
      <c r="Q938">
        <v>50</v>
      </c>
      <c r="R938">
        <v>2</v>
      </c>
      <c r="S938" s="4">
        <v>100</v>
      </c>
      <c r="T938">
        <v>0</v>
      </c>
      <c r="U938">
        <v>0</v>
      </c>
      <c r="V938">
        <v>0</v>
      </c>
      <c r="W938">
        <v>0.34</v>
      </c>
      <c r="X938">
        <v>2</v>
      </c>
      <c r="Y938">
        <v>0.34</v>
      </c>
      <c r="Z938">
        <v>0</v>
      </c>
      <c r="AA938">
        <v>0</v>
      </c>
      <c r="AB938">
        <v>0</v>
      </c>
      <c r="AC938" t="s">
        <v>57</v>
      </c>
      <c r="AD938">
        <v>0</v>
      </c>
      <c r="AE938">
        <v>0</v>
      </c>
      <c r="AF938">
        <v>0</v>
      </c>
      <c r="AG938">
        <v>0</v>
      </c>
      <c r="AH938">
        <v>100</v>
      </c>
      <c r="AI938">
        <v>80</v>
      </c>
      <c r="AJ938">
        <v>0</v>
      </c>
      <c r="AK938">
        <v>0</v>
      </c>
      <c r="AL938">
        <v>7</v>
      </c>
      <c r="AM938">
        <v>180</v>
      </c>
      <c r="AN938">
        <v>80</v>
      </c>
      <c r="AO938" t="s">
        <v>3353</v>
      </c>
      <c r="AP938" t="s">
        <v>392</v>
      </c>
      <c r="AQ938" t="s">
        <v>156</v>
      </c>
      <c r="AR938" t="s">
        <v>156</v>
      </c>
      <c r="AS938" t="s">
        <v>62</v>
      </c>
      <c r="AT938">
        <v>3100</v>
      </c>
      <c r="AV938" s="3">
        <v>44438.629166666666</v>
      </c>
    </row>
    <row r="939" spans="1:48" x14ac:dyDescent="0.3">
      <c r="A939" t="s">
        <v>3354</v>
      </c>
      <c r="B939" t="s">
        <v>50</v>
      </c>
      <c r="E939" s="2">
        <v>782476928648</v>
      </c>
      <c r="F939" t="s">
        <v>625</v>
      </c>
      <c r="G939" t="s">
        <v>52</v>
      </c>
      <c r="H939" t="s">
        <v>3355</v>
      </c>
      <c r="I939" t="s">
        <v>3356</v>
      </c>
      <c r="J939" s="3">
        <v>44434.442361111112</v>
      </c>
      <c r="K939" t="s">
        <v>3357</v>
      </c>
      <c r="M939" t="s">
        <v>56</v>
      </c>
      <c r="P939">
        <v>50</v>
      </c>
      <c r="Q939">
        <v>47</v>
      </c>
      <c r="R939">
        <v>2</v>
      </c>
      <c r="S939" s="4">
        <v>94</v>
      </c>
      <c r="T939">
        <v>6</v>
      </c>
      <c r="U939">
        <v>6</v>
      </c>
      <c r="V939">
        <v>0</v>
      </c>
      <c r="W939">
        <v>0.34</v>
      </c>
      <c r="X939">
        <v>4</v>
      </c>
      <c r="Y939">
        <v>0.68</v>
      </c>
      <c r="Z939">
        <v>0</v>
      </c>
      <c r="AA939">
        <v>0</v>
      </c>
      <c r="AB939">
        <v>0</v>
      </c>
      <c r="AC939" t="s">
        <v>57</v>
      </c>
      <c r="AD939">
        <v>0</v>
      </c>
      <c r="AE939">
        <v>0</v>
      </c>
      <c r="AF939">
        <v>0</v>
      </c>
      <c r="AG939">
        <v>0</v>
      </c>
      <c r="AH939">
        <v>198</v>
      </c>
      <c r="AI939">
        <v>80</v>
      </c>
      <c r="AJ939">
        <v>0</v>
      </c>
      <c r="AK939">
        <v>0</v>
      </c>
      <c r="AL939">
        <v>14</v>
      </c>
      <c r="AM939">
        <v>278</v>
      </c>
      <c r="AN939">
        <v>80</v>
      </c>
      <c r="AO939" t="s">
        <v>3358</v>
      </c>
      <c r="AP939" t="s">
        <v>3359</v>
      </c>
      <c r="AQ939" t="s">
        <v>60</v>
      </c>
      <c r="AR939" t="s">
        <v>61</v>
      </c>
      <c r="AS939" t="s">
        <v>62</v>
      </c>
      <c r="AT939">
        <v>4033</v>
      </c>
      <c r="AV939" s="3">
        <v>44439.727083333331</v>
      </c>
    </row>
    <row r="940" spans="1:48" x14ac:dyDescent="0.3">
      <c r="A940" t="s">
        <v>3354</v>
      </c>
      <c r="B940" t="s">
        <v>50</v>
      </c>
      <c r="E940" s="2">
        <v>782476928648</v>
      </c>
      <c r="F940" t="s">
        <v>625</v>
      </c>
      <c r="G940" t="s">
        <v>52</v>
      </c>
      <c r="H940" t="s">
        <v>3355</v>
      </c>
      <c r="I940" t="s">
        <v>3356</v>
      </c>
      <c r="J940" s="3">
        <v>44434.442361111112</v>
      </c>
      <c r="K940" t="s">
        <v>3357</v>
      </c>
      <c r="M940" t="s">
        <v>191</v>
      </c>
      <c r="P940">
        <v>50</v>
      </c>
      <c r="Q940">
        <v>47</v>
      </c>
      <c r="R940">
        <v>1</v>
      </c>
      <c r="S940" s="4">
        <v>47</v>
      </c>
      <c r="T940">
        <v>3</v>
      </c>
      <c r="U940">
        <v>3</v>
      </c>
      <c r="V940">
        <v>0</v>
      </c>
      <c r="W940">
        <v>0.17</v>
      </c>
      <c r="X940">
        <v>4</v>
      </c>
      <c r="Y940">
        <v>0.68</v>
      </c>
      <c r="Z940">
        <v>0</v>
      </c>
      <c r="AA940">
        <v>0</v>
      </c>
      <c r="AB940">
        <v>0</v>
      </c>
      <c r="AC940" t="s">
        <v>57</v>
      </c>
      <c r="AD940">
        <v>0</v>
      </c>
      <c r="AE940">
        <v>0</v>
      </c>
      <c r="AF940">
        <v>0</v>
      </c>
      <c r="AG940">
        <v>0</v>
      </c>
      <c r="AH940">
        <v>198</v>
      </c>
      <c r="AI940">
        <v>80</v>
      </c>
      <c r="AJ940">
        <v>0</v>
      </c>
      <c r="AK940">
        <v>0</v>
      </c>
      <c r="AL940">
        <v>14</v>
      </c>
      <c r="AM940">
        <v>278</v>
      </c>
      <c r="AN940">
        <v>80</v>
      </c>
      <c r="AO940" t="s">
        <v>3358</v>
      </c>
      <c r="AP940" t="s">
        <v>3359</v>
      </c>
      <c r="AQ940" t="s">
        <v>60</v>
      </c>
      <c r="AR940" t="s">
        <v>61</v>
      </c>
      <c r="AS940" t="s">
        <v>62</v>
      </c>
      <c r="AT940">
        <v>4033</v>
      </c>
      <c r="AV940" s="3">
        <v>44439.727083333331</v>
      </c>
    </row>
    <row r="941" spans="1:48" x14ac:dyDescent="0.3">
      <c r="A941" t="s">
        <v>3354</v>
      </c>
      <c r="B941" t="s">
        <v>50</v>
      </c>
      <c r="E941" s="2">
        <v>782476928648</v>
      </c>
      <c r="F941" t="s">
        <v>625</v>
      </c>
      <c r="G941" t="s">
        <v>52</v>
      </c>
      <c r="H941" t="s">
        <v>3355</v>
      </c>
      <c r="I941" t="s">
        <v>3356</v>
      </c>
      <c r="J941" s="3">
        <v>44434.442361111112</v>
      </c>
      <c r="K941" t="s">
        <v>3357</v>
      </c>
      <c r="M941" t="s">
        <v>221</v>
      </c>
      <c r="P941">
        <v>60</v>
      </c>
      <c r="Q941">
        <v>57</v>
      </c>
      <c r="R941">
        <v>1</v>
      </c>
      <c r="S941" s="4">
        <v>57</v>
      </c>
      <c r="T941">
        <v>3</v>
      </c>
      <c r="U941">
        <v>3</v>
      </c>
      <c r="V941">
        <v>0</v>
      </c>
      <c r="W941">
        <v>0.17</v>
      </c>
      <c r="X941">
        <v>4</v>
      </c>
      <c r="Y941">
        <v>0.68</v>
      </c>
      <c r="Z941">
        <v>0</v>
      </c>
      <c r="AA941">
        <v>0</v>
      </c>
      <c r="AB941">
        <v>0</v>
      </c>
      <c r="AC941" t="s">
        <v>57</v>
      </c>
      <c r="AD941">
        <v>0</v>
      </c>
      <c r="AE941">
        <v>0</v>
      </c>
      <c r="AF941">
        <v>0</v>
      </c>
      <c r="AG941">
        <v>0</v>
      </c>
      <c r="AH941">
        <v>198</v>
      </c>
      <c r="AI941">
        <v>80</v>
      </c>
      <c r="AJ941">
        <v>0</v>
      </c>
      <c r="AK941">
        <v>0</v>
      </c>
      <c r="AL941">
        <v>14</v>
      </c>
      <c r="AM941">
        <v>278</v>
      </c>
      <c r="AN941">
        <v>80</v>
      </c>
      <c r="AO941" t="s">
        <v>3358</v>
      </c>
      <c r="AP941" t="s">
        <v>3359</v>
      </c>
      <c r="AQ941" t="s">
        <v>60</v>
      </c>
      <c r="AR941" t="s">
        <v>61</v>
      </c>
      <c r="AS941" t="s">
        <v>62</v>
      </c>
      <c r="AT941">
        <v>4033</v>
      </c>
      <c r="AV941" s="3">
        <v>44439.727083333331</v>
      </c>
    </row>
    <row r="942" spans="1:48" x14ac:dyDescent="0.3">
      <c r="A942" t="s">
        <v>3360</v>
      </c>
      <c r="B942" t="s">
        <v>50</v>
      </c>
      <c r="E942" s="2">
        <v>782476927851</v>
      </c>
      <c r="F942" t="s">
        <v>625</v>
      </c>
      <c r="G942" t="s">
        <v>52</v>
      </c>
      <c r="H942" t="s">
        <v>3361</v>
      </c>
      <c r="I942" t="s">
        <v>3356</v>
      </c>
      <c r="J942" s="3">
        <v>44434.578472222223</v>
      </c>
      <c r="K942" t="s">
        <v>3362</v>
      </c>
      <c r="M942" t="s">
        <v>85</v>
      </c>
      <c r="P942">
        <v>50</v>
      </c>
      <c r="Q942">
        <v>47</v>
      </c>
      <c r="R942">
        <v>4</v>
      </c>
      <c r="S942" s="4">
        <v>188</v>
      </c>
      <c r="T942">
        <v>12</v>
      </c>
      <c r="U942">
        <v>12</v>
      </c>
      <c r="V942">
        <v>0</v>
      </c>
      <c r="W942">
        <v>0.68</v>
      </c>
      <c r="X942">
        <v>4</v>
      </c>
      <c r="Y942">
        <v>0.68</v>
      </c>
      <c r="Z942">
        <v>0</v>
      </c>
      <c r="AA942">
        <v>0</v>
      </c>
      <c r="AB942">
        <v>0</v>
      </c>
      <c r="AC942" t="s">
        <v>57</v>
      </c>
      <c r="AD942">
        <v>0</v>
      </c>
      <c r="AE942">
        <v>0</v>
      </c>
      <c r="AF942">
        <v>0</v>
      </c>
      <c r="AG942">
        <v>0</v>
      </c>
      <c r="AH942">
        <v>188</v>
      </c>
      <c r="AI942">
        <v>120</v>
      </c>
      <c r="AJ942">
        <v>0</v>
      </c>
      <c r="AK942">
        <v>0</v>
      </c>
      <c r="AL942">
        <v>13</v>
      </c>
      <c r="AM942">
        <v>308</v>
      </c>
      <c r="AN942">
        <v>120</v>
      </c>
      <c r="AO942" t="s">
        <v>1739</v>
      </c>
      <c r="AP942" t="s">
        <v>3363</v>
      </c>
      <c r="AQ942" t="s">
        <v>3364</v>
      </c>
      <c r="AR942" t="s">
        <v>114</v>
      </c>
      <c r="AS942" t="s">
        <v>62</v>
      </c>
      <c r="AT942">
        <v>9700</v>
      </c>
      <c r="AV942" s="3">
        <v>44443.256249999999</v>
      </c>
    </row>
    <row r="943" spans="1:48" x14ac:dyDescent="0.3">
      <c r="A943" t="s">
        <v>3365</v>
      </c>
      <c r="B943" t="s">
        <v>50</v>
      </c>
      <c r="E943" s="2">
        <v>782488104900</v>
      </c>
      <c r="F943" t="s">
        <v>625</v>
      </c>
      <c r="G943" t="s">
        <v>52</v>
      </c>
      <c r="H943" t="s">
        <v>3366</v>
      </c>
      <c r="I943" t="s">
        <v>3367</v>
      </c>
      <c r="J943" s="3">
        <v>44435.513888888891</v>
      </c>
      <c r="K943" t="s">
        <v>3368</v>
      </c>
      <c r="M943" t="s">
        <v>254</v>
      </c>
      <c r="P943">
        <v>80</v>
      </c>
      <c r="Q943">
        <v>76</v>
      </c>
      <c r="R943">
        <v>2</v>
      </c>
      <c r="S943" s="4">
        <v>152</v>
      </c>
      <c r="T943">
        <v>8</v>
      </c>
      <c r="U943">
        <v>8</v>
      </c>
      <c r="V943">
        <v>0</v>
      </c>
      <c r="W943">
        <v>0.34</v>
      </c>
      <c r="X943">
        <v>3</v>
      </c>
      <c r="Y943">
        <v>1.64</v>
      </c>
      <c r="Z943">
        <v>0</v>
      </c>
      <c r="AA943">
        <v>0</v>
      </c>
      <c r="AB943">
        <v>0</v>
      </c>
      <c r="AC943" t="s">
        <v>57</v>
      </c>
      <c r="AD943">
        <v>0</v>
      </c>
      <c r="AE943">
        <v>0</v>
      </c>
      <c r="AF943">
        <v>0</v>
      </c>
      <c r="AG943">
        <v>0</v>
      </c>
      <c r="AH943">
        <v>402</v>
      </c>
      <c r="AI943">
        <v>40</v>
      </c>
      <c r="AJ943">
        <v>40</v>
      </c>
      <c r="AK943">
        <v>0</v>
      </c>
      <c r="AL943">
        <v>28</v>
      </c>
      <c r="AM943">
        <v>442</v>
      </c>
      <c r="AN943">
        <v>80</v>
      </c>
      <c r="AO943" t="s">
        <v>3369</v>
      </c>
      <c r="AP943" t="s">
        <v>318</v>
      </c>
      <c r="AQ943" t="s">
        <v>156</v>
      </c>
      <c r="AR943" t="s">
        <v>156</v>
      </c>
      <c r="AS943" t="s">
        <v>62</v>
      </c>
      <c r="AT943">
        <v>1102</v>
      </c>
      <c r="AV943" s="3">
        <v>44440.693749999999</v>
      </c>
    </row>
    <row r="944" spans="1:48" x14ac:dyDescent="0.3">
      <c r="A944" t="s">
        <v>3365</v>
      </c>
      <c r="B944" t="s">
        <v>50</v>
      </c>
      <c r="E944" s="2">
        <v>782488104900</v>
      </c>
      <c r="F944" t="s">
        <v>625</v>
      </c>
      <c r="G944" t="s">
        <v>52</v>
      </c>
      <c r="H944" t="s">
        <v>3366</v>
      </c>
      <c r="I944" t="s">
        <v>3367</v>
      </c>
      <c r="J944" s="3">
        <v>44435.513888888891</v>
      </c>
      <c r="K944" t="s">
        <v>3368</v>
      </c>
      <c r="M944" t="s">
        <v>1911</v>
      </c>
      <c r="O944" t="s">
        <v>1286</v>
      </c>
      <c r="P944">
        <v>250</v>
      </c>
      <c r="Q944">
        <v>250</v>
      </c>
      <c r="R944">
        <v>1</v>
      </c>
      <c r="S944" s="4">
        <v>250</v>
      </c>
      <c r="T944">
        <v>0</v>
      </c>
      <c r="U944">
        <v>0</v>
      </c>
      <c r="V944">
        <v>0</v>
      </c>
      <c r="W944">
        <v>1.3</v>
      </c>
      <c r="X944">
        <v>3</v>
      </c>
      <c r="Y944">
        <v>1.64</v>
      </c>
      <c r="Z944">
        <v>0</v>
      </c>
      <c r="AA944">
        <v>0</v>
      </c>
      <c r="AB944">
        <v>0</v>
      </c>
      <c r="AC944" t="s">
        <v>57</v>
      </c>
      <c r="AD944">
        <v>0</v>
      </c>
      <c r="AE944">
        <v>0</v>
      </c>
      <c r="AF944">
        <v>0</v>
      </c>
      <c r="AG944">
        <v>0</v>
      </c>
      <c r="AH944">
        <v>402</v>
      </c>
      <c r="AI944">
        <v>40</v>
      </c>
      <c r="AJ944">
        <v>40</v>
      </c>
      <c r="AK944">
        <v>0</v>
      </c>
      <c r="AL944">
        <v>28</v>
      </c>
      <c r="AM944">
        <v>442</v>
      </c>
      <c r="AN944">
        <v>80</v>
      </c>
      <c r="AO944" t="s">
        <v>3369</v>
      </c>
      <c r="AP944" t="s">
        <v>318</v>
      </c>
      <c r="AQ944" t="s">
        <v>156</v>
      </c>
      <c r="AR944" t="s">
        <v>156</v>
      </c>
      <c r="AS944" t="s">
        <v>62</v>
      </c>
      <c r="AT944">
        <v>1102</v>
      </c>
      <c r="AV944" s="3">
        <v>44440.693749999999</v>
      </c>
    </row>
    <row r="945" spans="1:48" x14ac:dyDescent="0.3">
      <c r="A945" t="s">
        <v>3370</v>
      </c>
      <c r="B945" t="s">
        <v>50</v>
      </c>
      <c r="E945" s="2">
        <v>782488105128</v>
      </c>
      <c r="F945" t="s">
        <v>625</v>
      </c>
      <c r="G945" t="s">
        <v>52</v>
      </c>
      <c r="H945" t="s">
        <v>3371</v>
      </c>
      <c r="I945" t="s">
        <v>3367</v>
      </c>
      <c r="J945" s="3">
        <v>44435.640277777777</v>
      </c>
      <c r="K945" t="s">
        <v>3372</v>
      </c>
      <c r="M945" t="s">
        <v>56</v>
      </c>
      <c r="P945">
        <v>50</v>
      </c>
      <c r="Q945">
        <v>47</v>
      </c>
      <c r="R945">
        <v>2</v>
      </c>
      <c r="S945" s="4">
        <v>94</v>
      </c>
      <c r="T945">
        <v>6</v>
      </c>
      <c r="U945">
        <v>6</v>
      </c>
      <c r="V945">
        <v>0</v>
      </c>
      <c r="W945">
        <v>0.34</v>
      </c>
      <c r="X945">
        <v>2</v>
      </c>
      <c r="Y945">
        <v>0.34</v>
      </c>
      <c r="Z945">
        <v>0</v>
      </c>
      <c r="AA945">
        <v>0</v>
      </c>
      <c r="AB945">
        <v>0</v>
      </c>
      <c r="AC945" t="s">
        <v>57</v>
      </c>
      <c r="AD945">
        <v>0</v>
      </c>
      <c r="AE945">
        <v>0</v>
      </c>
      <c r="AF945">
        <v>1200</v>
      </c>
      <c r="AG945">
        <v>0</v>
      </c>
      <c r="AH945">
        <v>82</v>
      </c>
      <c r="AI945">
        <v>83</v>
      </c>
      <c r="AJ945">
        <v>0</v>
      </c>
      <c r="AK945">
        <v>0</v>
      </c>
      <c r="AL945">
        <v>7</v>
      </c>
      <c r="AM945">
        <v>165</v>
      </c>
      <c r="AN945">
        <v>83</v>
      </c>
      <c r="AO945" t="s">
        <v>2725</v>
      </c>
      <c r="AP945" t="s">
        <v>2164</v>
      </c>
      <c r="AQ945" t="s">
        <v>88</v>
      </c>
      <c r="AR945" t="s">
        <v>61</v>
      </c>
      <c r="AS945" t="s">
        <v>62</v>
      </c>
      <c r="AT945">
        <v>4213</v>
      </c>
      <c r="AV945" s="3">
        <v>44445.395138888889</v>
      </c>
    </row>
    <row r="946" spans="1:48" x14ac:dyDescent="0.3">
      <c r="A946" t="s">
        <v>3373</v>
      </c>
      <c r="B946" t="s">
        <v>50</v>
      </c>
      <c r="E946" s="2">
        <v>782488105726</v>
      </c>
      <c r="F946" t="s">
        <v>625</v>
      </c>
      <c r="G946" t="s">
        <v>52</v>
      </c>
      <c r="H946" t="s">
        <v>3374</v>
      </c>
      <c r="I946" t="s">
        <v>3367</v>
      </c>
      <c r="J946" s="3">
        <v>44436.527083333334</v>
      </c>
      <c r="K946" t="s">
        <v>3375</v>
      </c>
      <c r="M946" t="s">
        <v>56</v>
      </c>
      <c r="P946">
        <v>50</v>
      </c>
      <c r="Q946">
        <v>47</v>
      </c>
      <c r="R946">
        <v>4</v>
      </c>
      <c r="S946" s="4">
        <v>188</v>
      </c>
      <c r="T946">
        <v>12</v>
      </c>
      <c r="U946">
        <v>12</v>
      </c>
      <c r="V946">
        <v>0</v>
      </c>
      <c r="W946">
        <v>0.68</v>
      </c>
      <c r="X946">
        <v>4</v>
      </c>
      <c r="Y946">
        <v>0.68</v>
      </c>
      <c r="Z946">
        <v>0</v>
      </c>
      <c r="AA946">
        <v>0</v>
      </c>
      <c r="AB946">
        <v>0</v>
      </c>
      <c r="AC946" t="s">
        <v>57</v>
      </c>
      <c r="AD946">
        <v>0</v>
      </c>
      <c r="AE946">
        <v>0</v>
      </c>
      <c r="AF946">
        <v>0</v>
      </c>
      <c r="AG946">
        <v>0</v>
      </c>
      <c r="AH946">
        <v>188</v>
      </c>
      <c r="AI946">
        <v>33</v>
      </c>
      <c r="AJ946">
        <v>50</v>
      </c>
      <c r="AK946">
        <v>0</v>
      </c>
      <c r="AL946">
        <v>13</v>
      </c>
      <c r="AM946">
        <v>221</v>
      </c>
      <c r="AN946">
        <v>83</v>
      </c>
      <c r="AO946" t="s">
        <v>3376</v>
      </c>
      <c r="AP946" t="s">
        <v>3377</v>
      </c>
      <c r="AQ946" t="s">
        <v>120</v>
      </c>
      <c r="AR946" t="s">
        <v>75</v>
      </c>
      <c r="AS946" t="s">
        <v>62</v>
      </c>
      <c r="AT946">
        <v>2307</v>
      </c>
      <c r="AV946" s="3">
        <v>44442.797222222223</v>
      </c>
    </row>
    <row r="947" spans="1:48" x14ac:dyDescent="0.3">
      <c r="A947" t="s">
        <v>3378</v>
      </c>
      <c r="B947" t="s">
        <v>50</v>
      </c>
      <c r="E947" s="2">
        <v>782490576065</v>
      </c>
      <c r="F947" t="s">
        <v>625</v>
      </c>
      <c r="G947" t="s">
        <v>52</v>
      </c>
      <c r="H947" t="s">
        <v>3379</v>
      </c>
      <c r="I947" t="s">
        <v>3380</v>
      </c>
      <c r="J947" s="3">
        <v>44436.869444444441</v>
      </c>
      <c r="K947" t="s">
        <v>3381</v>
      </c>
      <c r="M947" t="s">
        <v>56</v>
      </c>
      <c r="P947">
        <v>50</v>
      </c>
      <c r="Q947">
        <v>47</v>
      </c>
      <c r="R947">
        <v>1</v>
      </c>
      <c r="S947" s="4">
        <v>47</v>
      </c>
      <c r="T947">
        <v>3</v>
      </c>
      <c r="U947">
        <v>3</v>
      </c>
      <c r="V947">
        <v>0</v>
      </c>
      <c r="W947">
        <v>0.17</v>
      </c>
      <c r="X947">
        <v>1</v>
      </c>
      <c r="Y947">
        <v>0.17</v>
      </c>
      <c r="Z947">
        <v>0</v>
      </c>
      <c r="AA947">
        <v>0</v>
      </c>
      <c r="AB947">
        <v>0</v>
      </c>
      <c r="AC947" t="s">
        <v>57</v>
      </c>
      <c r="AD947">
        <v>0</v>
      </c>
      <c r="AE947">
        <v>0</v>
      </c>
      <c r="AF947">
        <v>0</v>
      </c>
      <c r="AG947">
        <v>0</v>
      </c>
      <c r="AH947">
        <v>47</v>
      </c>
      <c r="AI947">
        <v>80</v>
      </c>
      <c r="AJ947">
        <v>0</v>
      </c>
      <c r="AK947">
        <v>0</v>
      </c>
      <c r="AL947">
        <v>3</v>
      </c>
      <c r="AM947">
        <v>127</v>
      </c>
      <c r="AN947">
        <v>80</v>
      </c>
      <c r="AO947" t="s">
        <v>203</v>
      </c>
      <c r="AP947" t="s">
        <v>204</v>
      </c>
      <c r="AQ947" t="s">
        <v>156</v>
      </c>
      <c r="AR947" t="s">
        <v>156</v>
      </c>
      <c r="AS947" t="s">
        <v>62</v>
      </c>
      <c r="AT947">
        <v>1700</v>
      </c>
      <c r="AV947" s="3">
        <v>44440.473611111112</v>
      </c>
    </row>
    <row r="948" spans="1:48" x14ac:dyDescent="0.3">
      <c r="A948" t="s">
        <v>3382</v>
      </c>
      <c r="B948" t="s">
        <v>50</v>
      </c>
      <c r="E948" s="2">
        <v>782492712538</v>
      </c>
      <c r="F948" t="s">
        <v>625</v>
      </c>
      <c r="G948" t="s">
        <v>52</v>
      </c>
      <c r="H948" t="s">
        <v>3383</v>
      </c>
      <c r="I948" t="s">
        <v>3367</v>
      </c>
      <c r="J948" s="3">
        <v>44437.572222222225</v>
      </c>
      <c r="K948" t="s">
        <v>3384</v>
      </c>
      <c r="M948" t="s">
        <v>56</v>
      </c>
      <c r="P948">
        <v>50</v>
      </c>
      <c r="Q948">
        <v>47</v>
      </c>
      <c r="R948">
        <v>3</v>
      </c>
      <c r="S948" s="4">
        <v>141</v>
      </c>
      <c r="T948">
        <v>9</v>
      </c>
      <c r="U948">
        <v>9</v>
      </c>
      <c r="V948">
        <v>0</v>
      </c>
      <c r="W948">
        <v>0.51</v>
      </c>
      <c r="X948">
        <v>3</v>
      </c>
      <c r="Y948">
        <v>0.51</v>
      </c>
      <c r="Z948">
        <v>0</v>
      </c>
      <c r="AA948">
        <v>0</v>
      </c>
      <c r="AB948">
        <v>0</v>
      </c>
      <c r="AC948" t="s">
        <v>57</v>
      </c>
      <c r="AD948">
        <v>0</v>
      </c>
      <c r="AE948">
        <v>0</v>
      </c>
      <c r="AF948">
        <v>0</v>
      </c>
      <c r="AG948">
        <v>0</v>
      </c>
      <c r="AH948">
        <v>141</v>
      </c>
      <c r="AI948">
        <v>80</v>
      </c>
      <c r="AJ948">
        <v>0</v>
      </c>
      <c r="AK948">
        <v>0</v>
      </c>
      <c r="AL948">
        <v>10</v>
      </c>
      <c r="AM948">
        <v>221</v>
      </c>
      <c r="AN948">
        <v>80</v>
      </c>
      <c r="AO948" t="s">
        <v>3385</v>
      </c>
      <c r="AP948" t="s">
        <v>160</v>
      </c>
      <c r="AQ948" t="s">
        <v>95</v>
      </c>
      <c r="AR948" t="s">
        <v>75</v>
      </c>
      <c r="AS948" t="s">
        <v>62</v>
      </c>
      <c r="AT948">
        <v>3011</v>
      </c>
      <c r="AV948" s="3">
        <v>44439.897222222222</v>
      </c>
    </row>
    <row r="949" spans="1:48" x14ac:dyDescent="0.3">
      <c r="A949" t="s">
        <v>3386</v>
      </c>
      <c r="B949" t="s">
        <v>50</v>
      </c>
      <c r="E949" s="2">
        <v>782506913646</v>
      </c>
      <c r="F949" t="s">
        <v>625</v>
      </c>
      <c r="G949" t="s">
        <v>52</v>
      </c>
      <c r="H949" t="s">
        <v>3387</v>
      </c>
      <c r="I949" t="s">
        <v>3388</v>
      </c>
      <c r="J949" s="3">
        <v>44438.298611111109</v>
      </c>
      <c r="K949" t="s">
        <v>3389</v>
      </c>
      <c r="M949" t="s">
        <v>56</v>
      </c>
      <c r="P949">
        <v>50</v>
      </c>
      <c r="Q949">
        <v>47</v>
      </c>
      <c r="R949">
        <v>1</v>
      </c>
      <c r="S949" s="4">
        <v>47</v>
      </c>
      <c r="T949">
        <v>3</v>
      </c>
      <c r="U949">
        <v>3</v>
      </c>
      <c r="V949">
        <v>0</v>
      </c>
      <c r="W949">
        <v>0.17</v>
      </c>
      <c r="X949">
        <v>1</v>
      </c>
      <c r="Y949">
        <v>0.17</v>
      </c>
      <c r="Z949">
        <v>0</v>
      </c>
      <c r="AA949">
        <v>0</v>
      </c>
      <c r="AB949">
        <v>0</v>
      </c>
      <c r="AC949" t="s">
        <v>57</v>
      </c>
      <c r="AD949">
        <v>0</v>
      </c>
      <c r="AE949">
        <v>0</v>
      </c>
      <c r="AF949">
        <v>1000</v>
      </c>
      <c r="AG949">
        <v>0</v>
      </c>
      <c r="AH949">
        <v>37</v>
      </c>
      <c r="AI949">
        <v>40</v>
      </c>
      <c r="AJ949">
        <v>40</v>
      </c>
      <c r="AK949">
        <v>0</v>
      </c>
      <c r="AL949">
        <v>3</v>
      </c>
      <c r="AM949">
        <v>77</v>
      </c>
      <c r="AN949">
        <v>80</v>
      </c>
      <c r="AO949" t="s">
        <v>387</v>
      </c>
      <c r="AP949" t="s">
        <v>234</v>
      </c>
      <c r="AQ949" t="s">
        <v>156</v>
      </c>
      <c r="AR949" t="s">
        <v>156</v>
      </c>
      <c r="AS949" t="s">
        <v>62</v>
      </c>
      <c r="AT949">
        <v>1428</v>
      </c>
      <c r="AV949" s="3">
        <v>44448.036111111112</v>
      </c>
    </row>
    <row r="950" spans="1:48" x14ac:dyDescent="0.3">
      <c r="A950" t="s">
        <v>3390</v>
      </c>
      <c r="B950" t="s">
        <v>50</v>
      </c>
      <c r="E950" s="2">
        <v>782506914155</v>
      </c>
      <c r="F950" t="s">
        <v>625</v>
      </c>
      <c r="G950" t="s">
        <v>52</v>
      </c>
      <c r="H950" t="s">
        <v>3391</v>
      </c>
      <c r="I950" t="s">
        <v>3388</v>
      </c>
      <c r="J950" s="3">
        <v>44438.539583333331</v>
      </c>
      <c r="K950" t="s">
        <v>3392</v>
      </c>
      <c r="M950" t="s">
        <v>56</v>
      </c>
      <c r="P950">
        <v>50</v>
      </c>
      <c r="Q950">
        <v>47</v>
      </c>
      <c r="R950">
        <v>10</v>
      </c>
      <c r="S950" s="4">
        <v>470</v>
      </c>
      <c r="T950">
        <v>30</v>
      </c>
      <c r="U950">
        <v>30</v>
      </c>
      <c r="V950">
        <v>0</v>
      </c>
      <c r="W950">
        <v>1.7</v>
      </c>
      <c r="X950">
        <v>10</v>
      </c>
      <c r="Y950">
        <v>1.7</v>
      </c>
      <c r="Z950">
        <v>0</v>
      </c>
      <c r="AA950">
        <v>0</v>
      </c>
      <c r="AB950">
        <v>0</v>
      </c>
      <c r="AC950" t="s">
        <v>57</v>
      </c>
      <c r="AD950">
        <v>0</v>
      </c>
      <c r="AE950">
        <v>0</v>
      </c>
      <c r="AF950">
        <v>0</v>
      </c>
      <c r="AG950">
        <v>0</v>
      </c>
      <c r="AH950">
        <v>470</v>
      </c>
      <c r="AI950">
        <v>34</v>
      </c>
      <c r="AJ950">
        <v>50</v>
      </c>
      <c r="AK950">
        <v>0</v>
      </c>
      <c r="AL950">
        <v>33</v>
      </c>
      <c r="AM950">
        <v>504</v>
      </c>
      <c r="AN950">
        <v>84</v>
      </c>
      <c r="AO950" t="s">
        <v>2004</v>
      </c>
      <c r="AP950" t="s">
        <v>1967</v>
      </c>
      <c r="AQ950" t="s">
        <v>174</v>
      </c>
      <c r="AR950" t="s">
        <v>75</v>
      </c>
      <c r="AS950" t="s">
        <v>62</v>
      </c>
      <c r="AT950">
        <v>2400</v>
      </c>
      <c r="AV950" s="3">
        <v>44442.94027777778</v>
      </c>
    </row>
    <row r="951" spans="1:48" x14ac:dyDescent="0.3">
      <c r="A951" t="s">
        <v>3393</v>
      </c>
      <c r="B951" t="s">
        <v>50</v>
      </c>
      <c r="E951" s="2">
        <v>782521505697</v>
      </c>
      <c r="F951" t="s">
        <v>625</v>
      </c>
      <c r="G951" t="s">
        <v>52</v>
      </c>
      <c r="H951" t="s">
        <v>3394</v>
      </c>
      <c r="I951" t="s">
        <v>3395</v>
      </c>
      <c r="J951" s="3">
        <v>44440.20416666667</v>
      </c>
      <c r="K951" t="s">
        <v>3396</v>
      </c>
      <c r="M951" t="s">
        <v>56</v>
      </c>
      <c r="P951">
        <v>50</v>
      </c>
      <c r="Q951">
        <v>47</v>
      </c>
      <c r="R951">
        <v>3</v>
      </c>
      <c r="S951" s="4">
        <v>141</v>
      </c>
      <c r="T951">
        <v>9</v>
      </c>
      <c r="U951">
        <v>9</v>
      </c>
      <c r="V951">
        <v>0</v>
      </c>
      <c r="W951">
        <v>0.51</v>
      </c>
      <c r="X951">
        <v>3</v>
      </c>
      <c r="Y951">
        <v>0.51</v>
      </c>
      <c r="Z951">
        <v>0</v>
      </c>
      <c r="AA951">
        <v>0</v>
      </c>
      <c r="AB951">
        <v>0</v>
      </c>
      <c r="AC951" t="s">
        <v>57</v>
      </c>
      <c r="AD951">
        <v>0</v>
      </c>
      <c r="AE951">
        <v>0</v>
      </c>
      <c r="AF951">
        <v>0</v>
      </c>
      <c r="AG951">
        <v>0</v>
      </c>
      <c r="AH951">
        <v>141</v>
      </c>
      <c r="AI951">
        <v>80</v>
      </c>
      <c r="AJ951">
        <v>0</v>
      </c>
      <c r="AK951">
        <v>0</v>
      </c>
      <c r="AL951">
        <v>10</v>
      </c>
      <c r="AM951">
        <v>221</v>
      </c>
      <c r="AN951">
        <v>80</v>
      </c>
      <c r="AO951" t="s">
        <v>192</v>
      </c>
      <c r="AP951" t="s">
        <v>193</v>
      </c>
      <c r="AQ951" t="s">
        <v>156</v>
      </c>
      <c r="AR951" t="s">
        <v>156</v>
      </c>
      <c r="AS951" t="s">
        <v>62</v>
      </c>
      <c r="AT951">
        <v>1600</v>
      </c>
      <c r="AV951" s="3">
        <v>44446.490277777775</v>
      </c>
    </row>
    <row r="952" spans="1:48" x14ac:dyDescent="0.3">
      <c r="A952" t="s">
        <v>3397</v>
      </c>
      <c r="B952" t="s">
        <v>50</v>
      </c>
      <c r="E952" s="2">
        <v>782525600973</v>
      </c>
      <c r="F952" t="s">
        <v>625</v>
      </c>
      <c r="G952" t="s">
        <v>52</v>
      </c>
      <c r="H952" t="s">
        <v>3398</v>
      </c>
      <c r="I952" t="s">
        <v>3395</v>
      </c>
      <c r="J952" s="3">
        <v>44443.104861111111</v>
      </c>
      <c r="K952" t="s">
        <v>3399</v>
      </c>
      <c r="M952" t="s">
        <v>56</v>
      </c>
      <c r="P952">
        <v>50</v>
      </c>
      <c r="Q952">
        <v>47</v>
      </c>
      <c r="R952">
        <v>5</v>
      </c>
      <c r="S952" s="4">
        <v>235</v>
      </c>
      <c r="T952">
        <v>15</v>
      </c>
      <c r="U952">
        <v>15</v>
      </c>
      <c r="V952">
        <v>0</v>
      </c>
      <c r="W952">
        <v>0.85</v>
      </c>
      <c r="X952">
        <v>5</v>
      </c>
      <c r="Y952">
        <v>0.85</v>
      </c>
      <c r="Z952">
        <v>0</v>
      </c>
      <c r="AA952">
        <v>0</v>
      </c>
      <c r="AB952">
        <v>0</v>
      </c>
      <c r="AC952" t="s">
        <v>57</v>
      </c>
      <c r="AD952">
        <v>0</v>
      </c>
      <c r="AE952">
        <v>0</v>
      </c>
      <c r="AF952">
        <v>5900</v>
      </c>
      <c r="AG952">
        <v>0</v>
      </c>
      <c r="AH952">
        <v>176</v>
      </c>
      <c r="AI952">
        <v>30</v>
      </c>
      <c r="AJ952">
        <v>50</v>
      </c>
      <c r="AK952">
        <v>0</v>
      </c>
      <c r="AL952">
        <v>16</v>
      </c>
      <c r="AM952">
        <v>206</v>
      </c>
      <c r="AN952">
        <v>80</v>
      </c>
      <c r="AO952" t="s">
        <v>3400</v>
      </c>
      <c r="AP952" t="s">
        <v>1382</v>
      </c>
      <c r="AQ952" t="s">
        <v>68</v>
      </c>
      <c r="AR952" t="s">
        <v>61</v>
      </c>
      <c r="AS952" t="s">
        <v>62</v>
      </c>
      <c r="AT952">
        <v>4103</v>
      </c>
      <c r="AV952" s="3">
        <v>44444.853472222225</v>
      </c>
    </row>
    <row r="953" spans="1:48" x14ac:dyDescent="0.3">
      <c r="A953" t="s">
        <v>3401</v>
      </c>
      <c r="B953" t="s">
        <v>50</v>
      </c>
      <c r="E953" s="2">
        <v>782536542261</v>
      </c>
      <c r="F953" t="s">
        <v>625</v>
      </c>
      <c r="G953" t="s">
        <v>52</v>
      </c>
      <c r="H953" t="s">
        <v>3402</v>
      </c>
      <c r="I953" t="s">
        <v>3403</v>
      </c>
      <c r="J953" s="3">
        <v>44444.922222222223</v>
      </c>
      <c r="K953" t="s">
        <v>3404</v>
      </c>
      <c r="M953" t="s">
        <v>221</v>
      </c>
      <c r="P953">
        <v>60</v>
      </c>
      <c r="Q953">
        <v>57</v>
      </c>
      <c r="R953">
        <v>2</v>
      </c>
      <c r="S953" s="4">
        <v>114</v>
      </c>
      <c r="T953">
        <v>6</v>
      </c>
      <c r="U953">
        <v>6</v>
      </c>
      <c r="V953">
        <v>0</v>
      </c>
      <c r="W953">
        <v>0.34</v>
      </c>
      <c r="X953">
        <v>2</v>
      </c>
      <c r="Y953">
        <v>0.34</v>
      </c>
      <c r="Z953">
        <v>0</v>
      </c>
      <c r="AA953">
        <v>0</v>
      </c>
      <c r="AB953">
        <v>0</v>
      </c>
      <c r="AC953" t="s">
        <v>57</v>
      </c>
      <c r="AD953">
        <v>0</v>
      </c>
      <c r="AE953">
        <v>0</v>
      </c>
      <c r="AF953">
        <v>0</v>
      </c>
      <c r="AG953">
        <v>0</v>
      </c>
      <c r="AH953">
        <v>114</v>
      </c>
      <c r="AI953">
        <v>80</v>
      </c>
      <c r="AJ953">
        <v>0</v>
      </c>
      <c r="AK953">
        <v>0</v>
      </c>
      <c r="AL953">
        <v>8</v>
      </c>
      <c r="AM953">
        <v>194</v>
      </c>
      <c r="AN953">
        <v>80</v>
      </c>
      <c r="AO953" t="s">
        <v>3405</v>
      </c>
      <c r="AP953" t="s">
        <v>193</v>
      </c>
      <c r="AQ953" t="s">
        <v>156</v>
      </c>
      <c r="AR953" t="s">
        <v>156</v>
      </c>
      <c r="AS953" t="s">
        <v>62</v>
      </c>
      <c r="AT953">
        <v>1604</v>
      </c>
      <c r="AV953" s="3">
        <v>44455.356249999997</v>
      </c>
    </row>
    <row r="954" spans="1:48" x14ac:dyDescent="0.3">
      <c r="A954" t="s">
        <v>3406</v>
      </c>
      <c r="B954" t="s">
        <v>50</v>
      </c>
      <c r="E954" s="2">
        <v>782539864353</v>
      </c>
      <c r="F954" t="s">
        <v>625</v>
      </c>
      <c r="G954" t="s">
        <v>52</v>
      </c>
      <c r="H954" t="s">
        <v>3407</v>
      </c>
      <c r="I954" t="s">
        <v>3403</v>
      </c>
      <c r="J954" s="3">
        <v>44445.565972222219</v>
      </c>
      <c r="K954" t="s">
        <v>3408</v>
      </c>
      <c r="M954" t="s">
        <v>191</v>
      </c>
      <c r="P954">
        <v>50</v>
      </c>
      <c r="Q954">
        <v>47</v>
      </c>
      <c r="R954">
        <v>1</v>
      </c>
      <c r="S954" s="4">
        <v>47</v>
      </c>
      <c r="T954">
        <v>3</v>
      </c>
      <c r="U954">
        <v>3</v>
      </c>
      <c r="V954">
        <v>0</v>
      </c>
      <c r="W954">
        <v>0.17</v>
      </c>
      <c r="X954">
        <v>1</v>
      </c>
      <c r="Y954">
        <v>0.17</v>
      </c>
      <c r="Z954">
        <v>0</v>
      </c>
      <c r="AA954">
        <v>0</v>
      </c>
      <c r="AB954">
        <v>0</v>
      </c>
      <c r="AC954" t="s">
        <v>57</v>
      </c>
      <c r="AD954">
        <v>0</v>
      </c>
      <c r="AE954">
        <v>0</v>
      </c>
      <c r="AF954">
        <v>0</v>
      </c>
      <c r="AG954">
        <v>0</v>
      </c>
      <c r="AH954">
        <v>47</v>
      </c>
      <c r="AI954">
        <v>80</v>
      </c>
      <c r="AJ954">
        <v>0</v>
      </c>
      <c r="AK954">
        <v>0</v>
      </c>
      <c r="AL954">
        <v>3</v>
      </c>
      <c r="AM954">
        <v>127</v>
      </c>
      <c r="AN954">
        <v>80</v>
      </c>
      <c r="AO954" t="s">
        <v>3409</v>
      </c>
      <c r="AP954" t="s">
        <v>1046</v>
      </c>
      <c r="AQ954" t="s">
        <v>68</v>
      </c>
      <c r="AR954" t="s">
        <v>61</v>
      </c>
      <c r="AS954" t="s">
        <v>62</v>
      </c>
      <c r="AT954">
        <v>4102</v>
      </c>
      <c r="AV954" s="3">
        <v>44455.363194444442</v>
      </c>
    </row>
    <row r="955" spans="1:48" x14ac:dyDescent="0.3">
      <c r="A955" t="s">
        <v>3410</v>
      </c>
      <c r="B955" t="s">
        <v>50</v>
      </c>
      <c r="E955" s="2">
        <v>782551229004</v>
      </c>
      <c r="F955" t="s">
        <v>625</v>
      </c>
      <c r="G955" t="s">
        <v>52</v>
      </c>
      <c r="H955" t="s">
        <v>3411</v>
      </c>
      <c r="I955" t="s">
        <v>3412</v>
      </c>
      <c r="J955" s="3">
        <v>44447.614583333336</v>
      </c>
      <c r="K955" t="s">
        <v>3413</v>
      </c>
      <c r="M955" t="s">
        <v>56</v>
      </c>
      <c r="P955">
        <v>50</v>
      </c>
      <c r="Q955">
        <v>47</v>
      </c>
      <c r="R955">
        <v>7</v>
      </c>
      <c r="S955" s="4">
        <v>329</v>
      </c>
      <c r="T955">
        <v>21</v>
      </c>
      <c r="U955">
        <v>21</v>
      </c>
      <c r="V955">
        <v>0</v>
      </c>
      <c r="W955">
        <v>1.19</v>
      </c>
      <c r="X955">
        <v>7</v>
      </c>
      <c r="Y955">
        <v>1.19</v>
      </c>
      <c r="Z955">
        <v>0</v>
      </c>
      <c r="AA955">
        <v>0</v>
      </c>
      <c r="AB955">
        <v>0</v>
      </c>
      <c r="AC955" t="s">
        <v>57</v>
      </c>
      <c r="AD955">
        <v>0</v>
      </c>
      <c r="AE955">
        <v>0</v>
      </c>
      <c r="AF955">
        <v>0</v>
      </c>
      <c r="AG955">
        <v>0</v>
      </c>
      <c r="AH955">
        <v>329</v>
      </c>
      <c r="AI955">
        <v>84</v>
      </c>
      <c r="AJ955">
        <v>0</v>
      </c>
      <c r="AK955">
        <v>0</v>
      </c>
      <c r="AL955">
        <v>23</v>
      </c>
      <c r="AM955">
        <v>413</v>
      </c>
      <c r="AN955">
        <v>84</v>
      </c>
      <c r="AO955" t="s">
        <v>2910</v>
      </c>
      <c r="AP955" t="s">
        <v>2712</v>
      </c>
      <c r="AQ955" t="s">
        <v>168</v>
      </c>
      <c r="AR955" t="s">
        <v>75</v>
      </c>
      <c r="AS955" t="s">
        <v>62</v>
      </c>
      <c r="AT955">
        <v>3519</v>
      </c>
      <c r="AV955" s="3">
        <v>44458.415277777778</v>
      </c>
    </row>
    <row r="956" spans="1:48" x14ac:dyDescent="0.3">
      <c r="A956" t="s">
        <v>3414</v>
      </c>
      <c r="B956" t="s">
        <v>50</v>
      </c>
      <c r="E956" s="2">
        <v>782577385973</v>
      </c>
      <c r="F956" t="s">
        <v>625</v>
      </c>
      <c r="G956" t="s">
        <v>52</v>
      </c>
      <c r="H956" t="s">
        <v>3415</v>
      </c>
      <c r="I956" t="s">
        <v>3416</v>
      </c>
      <c r="J956" s="3">
        <v>44448.479861111111</v>
      </c>
      <c r="K956" t="s">
        <v>3417</v>
      </c>
      <c r="M956" t="s">
        <v>56</v>
      </c>
      <c r="P956">
        <v>50</v>
      </c>
      <c r="Q956">
        <v>47</v>
      </c>
      <c r="R956">
        <v>1</v>
      </c>
      <c r="S956" s="4">
        <v>47</v>
      </c>
      <c r="T956">
        <v>3</v>
      </c>
      <c r="U956">
        <v>3</v>
      </c>
      <c r="V956">
        <v>0</v>
      </c>
      <c r="W956">
        <v>0.17</v>
      </c>
      <c r="X956">
        <v>2</v>
      </c>
      <c r="Y956">
        <v>0.34</v>
      </c>
      <c r="Z956">
        <v>0</v>
      </c>
      <c r="AA956">
        <v>0</v>
      </c>
      <c r="AB956">
        <v>0</v>
      </c>
      <c r="AC956" t="s">
        <v>57</v>
      </c>
      <c r="AD956">
        <v>0</v>
      </c>
      <c r="AE956">
        <v>0</v>
      </c>
      <c r="AF956">
        <v>0</v>
      </c>
      <c r="AG956">
        <v>0</v>
      </c>
      <c r="AH956">
        <v>94</v>
      </c>
      <c r="AI956">
        <v>40</v>
      </c>
      <c r="AJ956">
        <v>40</v>
      </c>
      <c r="AK956">
        <v>0</v>
      </c>
      <c r="AL956">
        <v>7</v>
      </c>
      <c r="AM956">
        <v>134</v>
      </c>
      <c r="AN956">
        <v>80</v>
      </c>
      <c r="AO956" t="s">
        <v>3418</v>
      </c>
      <c r="AP956" t="s">
        <v>318</v>
      </c>
      <c r="AQ956" t="s">
        <v>156</v>
      </c>
      <c r="AR956" t="s">
        <v>156</v>
      </c>
      <c r="AS956" t="s">
        <v>62</v>
      </c>
      <c r="AT956">
        <v>1124</v>
      </c>
      <c r="AV956" s="3">
        <v>44454.45</v>
      </c>
    </row>
    <row r="957" spans="1:48" x14ac:dyDescent="0.3">
      <c r="A957" t="s">
        <v>3414</v>
      </c>
      <c r="B957" t="s">
        <v>50</v>
      </c>
      <c r="E957" s="2">
        <v>782577385973</v>
      </c>
      <c r="F957" t="s">
        <v>625</v>
      </c>
      <c r="G957" t="s">
        <v>52</v>
      </c>
      <c r="H957" t="s">
        <v>3415</v>
      </c>
      <c r="I957" t="s">
        <v>3416</v>
      </c>
      <c r="J957" s="3">
        <v>44448.479861111111</v>
      </c>
      <c r="K957" t="s">
        <v>3417</v>
      </c>
      <c r="M957" t="s">
        <v>191</v>
      </c>
      <c r="P957">
        <v>50</v>
      </c>
      <c r="Q957">
        <v>47</v>
      </c>
      <c r="R957">
        <v>1</v>
      </c>
      <c r="S957" s="4">
        <v>47</v>
      </c>
      <c r="T957">
        <v>3</v>
      </c>
      <c r="U957">
        <v>3</v>
      </c>
      <c r="V957">
        <v>0</v>
      </c>
      <c r="W957">
        <v>0.17</v>
      </c>
      <c r="X957">
        <v>2</v>
      </c>
      <c r="Y957">
        <v>0.34</v>
      </c>
      <c r="Z957">
        <v>0</v>
      </c>
      <c r="AA957">
        <v>0</v>
      </c>
      <c r="AB957">
        <v>0</v>
      </c>
      <c r="AC957" t="s">
        <v>57</v>
      </c>
      <c r="AD957">
        <v>0</v>
      </c>
      <c r="AE957">
        <v>0</v>
      </c>
      <c r="AF957">
        <v>0</v>
      </c>
      <c r="AG957">
        <v>0</v>
      </c>
      <c r="AH957">
        <v>94</v>
      </c>
      <c r="AI957">
        <v>40</v>
      </c>
      <c r="AJ957">
        <v>40</v>
      </c>
      <c r="AK957">
        <v>0</v>
      </c>
      <c r="AL957">
        <v>7</v>
      </c>
      <c r="AM957">
        <v>134</v>
      </c>
      <c r="AN957">
        <v>80</v>
      </c>
      <c r="AO957" t="s">
        <v>3418</v>
      </c>
      <c r="AP957" t="s">
        <v>318</v>
      </c>
      <c r="AQ957" t="s">
        <v>156</v>
      </c>
      <c r="AR957" t="s">
        <v>156</v>
      </c>
      <c r="AS957" t="s">
        <v>62</v>
      </c>
      <c r="AT957">
        <v>1124</v>
      </c>
      <c r="AV957" s="3">
        <v>44454.45</v>
      </c>
    </row>
    <row r="958" spans="1:48" x14ac:dyDescent="0.3">
      <c r="A958" t="s">
        <v>3419</v>
      </c>
      <c r="B958" t="s">
        <v>50</v>
      </c>
      <c r="E958" s="2">
        <v>782577395098</v>
      </c>
      <c r="F958" t="s">
        <v>625</v>
      </c>
      <c r="G958" t="s">
        <v>52</v>
      </c>
      <c r="H958" t="s">
        <v>3420</v>
      </c>
      <c r="I958" t="s">
        <v>3416</v>
      </c>
      <c r="J958" s="3">
        <v>44448.580555555556</v>
      </c>
      <c r="K958" t="s">
        <v>3421</v>
      </c>
      <c r="M958" t="s">
        <v>56</v>
      </c>
      <c r="P958">
        <v>50</v>
      </c>
      <c r="Q958">
        <v>47</v>
      </c>
      <c r="R958">
        <v>1</v>
      </c>
      <c r="S958" s="4">
        <v>47</v>
      </c>
      <c r="T958">
        <v>3</v>
      </c>
      <c r="U958">
        <v>3</v>
      </c>
      <c r="V958">
        <v>0</v>
      </c>
      <c r="W958">
        <v>0.17</v>
      </c>
      <c r="X958">
        <v>1</v>
      </c>
      <c r="Y958">
        <v>0.17</v>
      </c>
      <c r="Z958">
        <v>0</v>
      </c>
      <c r="AA958">
        <v>0</v>
      </c>
      <c r="AB958">
        <v>0</v>
      </c>
      <c r="AC958" t="s">
        <v>57</v>
      </c>
      <c r="AD958">
        <v>0</v>
      </c>
      <c r="AE958">
        <v>0</v>
      </c>
      <c r="AF958">
        <v>0</v>
      </c>
      <c r="AG958">
        <v>0</v>
      </c>
      <c r="AH958">
        <v>47</v>
      </c>
      <c r="AI958">
        <v>40</v>
      </c>
      <c r="AJ958">
        <v>40</v>
      </c>
      <c r="AK958">
        <v>0</v>
      </c>
      <c r="AL958">
        <v>3</v>
      </c>
      <c r="AM958">
        <v>87</v>
      </c>
      <c r="AN958">
        <v>80</v>
      </c>
      <c r="AO958" t="s">
        <v>415</v>
      </c>
      <c r="AP958" t="s">
        <v>893</v>
      </c>
      <c r="AQ958" t="s">
        <v>156</v>
      </c>
      <c r="AR958" t="s">
        <v>156</v>
      </c>
      <c r="AS958" t="s">
        <v>62</v>
      </c>
      <c r="AT958">
        <v>1776</v>
      </c>
      <c r="AV958" s="3">
        <v>44453.780555555553</v>
      </c>
    </row>
    <row r="959" spans="1:48" x14ac:dyDescent="0.3">
      <c r="A959" t="s">
        <v>3422</v>
      </c>
      <c r="B959" t="s">
        <v>50</v>
      </c>
      <c r="E959" s="2">
        <v>782577402519</v>
      </c>
      <c r="F959" t="s">
        <v>625</v>
      </c>
      <c r="G959" t="s">
        <v>52</v>
      </c>
      <c r="H959" t="s">
        <v>3423</v>
      </c>
      <c r="I959" t="s">
        <v>3416</v>
      </c>
      <c r="J959" s="3">
        <v>44448.71875</v>
      </c>
      <c r="K959" t="s">
        <v>3424</v>
      </c>
      <c r="M959" t="s">
        <v>56</v>
      </c>
      <c r="P959">
        <v>50</v>
      </c>
      <c r="Q959">
        <v>47</v>
      </c>
      <c r="R959">
        <v>2</v>
      </c>
      <c r="S959" s="4">
        <v>94</v>
      </c>
      <c r="T959">
        <v>6</v>
      </c>
      <c r="U959">
        <v>6</v>
      </c>
      <c r="V959">
        <v>0</v>
      </c>
      <c r="W959">
        <v>0.34</v>
      </c>
      <c r="X959">
        <v>2</v>
      </c>
      <c r="Y959">
        <v>0.34</v>
      </c>
      <c r="Z959">
        <v>0</v>
      </c>
      <c r="AA959">
        <v>0</v>
      </c>
      <c r="AB959">
        <v>0</v>
      </c>
      <c r="AC959" t="s">
        <v>57</v>
      </c>
      <c r="AD959">
        <v>0</v>
      </c>
      <c r="AE959">
        <v>0</v>
      </c>
      <c r="AF959">
        <v>0</v>
      </c>
      <c r="AG959">
        <v>0</v>
      </c>
      <c r="AH959">
        <v>94</v>
      </c>
      <c r="AI959">
        <v>40</v>
      </c>
      <c r="AJ959">
        <v>40</v>
      </c>
      <c r="AK959">
        <v>0</v>
      </c>
      <c r="AL959">
        <v>7</v>
      </c>
      <c r="AM959">
        <v>134</v>
      </c>
      <c r="AN959">
        <v>80</v>
      </c>
      <c r="AO959" t="s">
        <v>3425</v>
      </c>
      <c r="AP959" t="s">
        <v>234</v>
      </c>
      <c r="AQ959" t="s">
        <v>156</v>
      </c>
      <c r="AR959" t="s">
        <v>156</v>
      </c>
      <c r="AS959" t="s">
        <v>62</v>
      </c>
      <c r="AT959">
        <v>1402</v>
      </c>
      <c r="AV959" s="3">
        <v>44454.12222222222</v>
      </c>
    </row>
    <row r="960" spans="1:48" x14ac:dyDescent="0.3">
      <c r="A960" t="s">
        <v>3426</v>
      </c>
      <c r="B960" t="s">
        <v>50</v>
      </c>
      <c r="E960" s="2">
        <v>782577406859</v>
      </c>
      <c r="F960" t="s">
        <v>625</v>
      </c>
      <c r="G960" t="s">
        <v>52</v>
      </c>
      <c r="H960" t="s">
        <v>3427</v>
      </c>
      <c r="I960" t="s">
        <v>3416</v>
      </c>
      <c r="J960" s="3">
        <v>44448.838888888888</v>
      </c>
      <c r="K960" t="s">
        <v>3428</v>
      </c>
      <c r="M960" t="s">
        <v>56</v>
      </c>
      <c r="P960">
        <v>50</v>
      </c>
      <c r="Q960">
        <v>47</v>
      </c>
      <c r="R960">
        <v>1</v>
      </c>
      <c r="S960" s="4">
        <v>47</v>
      </c>
      <c r="T960">
        <v>3</v>
      </c>
      <c r="U960">
        <v>3</v>
      </c>
      <c r="V960">
        <v>0</v>
      </c>
      <c r="W960">
        <v>0.17</v>
      </c>
      <c r="X960">
        <v>1</v>
      </c>
      <c r="Y960">
        <v>0.17</v>
      </c>
      <c r="Z960">
        <v>0</v>
      </c>
      <c r="AA960">
        <v>0</v>
      </c>
      <c r="AB960">
        <v>0</v>
      </c>
      <c r="AC960" t="s">
        <v>57</v>
      </c>
      <c r="AD960">
        <v>0</v>
      </c>
      <c r="AE960">
        <v>0</v>
      </c>
      <c r="AF960">
        <v>0</v>
      </c>
      <c r="AG960">
        <v>0</v>
      </c>
      <c r="AH960">
        <v>47</v>
      </c>
      <c r="AI960">
        <v>30</v>
      </c>
      <c r="AJ960">
        <v>50</v>
      </c>
      <c r="AK960">
        <v>0</v>
      </c>
      <c r="AL960">
        <v>3</v>
      </c>
      <c r="AM960">
        <v>77</v>
      </c>
      <c r="AN960">
        <v>80</v>
      </c>
      <c r="AO960" t="s">
        <v>3429</v>
      </c>
      <c r="AP960" t="s">
        <v>442</v>
      </c>
      <c r="AQ960" t="s">
        <v>60</v>
      </c>
      <c r="AR960" t="s">
        <v>61</v>
      </c>
      <c r="AS960" t="s">
        <v>62</v>
      </c>
      <c r="AT960">
        <v>4022</v>
      </c>
      <c r="AV960" s="3">
        <v>44452.729861111111</v>
      </c>
    </row>
    <row r="961" spans="1:48" x14ac:dyDescent="0.3">
      <c r="A961" t="s">
        <v>3430</v>
      </c>
      <c r="B961" t="s">
        <v>50</v>
      </c>
      <c r="E961" s="2">
        <v>782584030162</v>
      </c>
      <c r="F961" t="s">
        <v>625</v>
      </c>
      <c r="G961" t="s">
        <v>52</v>
      </c>
      <c r="H961" t="s">
        <v>3431</v>
      </c>
      <c r="I961" t="s">
        <v>3416</v>
      </c>
      <c r="J961" s="3">
        <v>44448.893750000003</v>
      </c>
      <c r="K961" t="s">
        <v>3432</v>
      </c>
      <c r="M961" t="s">
        <v>56</v>
      </c>
      <c r="P961">
        <v>50</v>
      </c>
      <c r="Q961">
        <v>47</v>
      </c>
      <c r="R961">
        <v>4</v>
      </c>
      <c r="S961" s="4">
        <v>188</v>
      </c>
      <c r="T961">
        <v>12</v>
      </c>
      <c r="U961">
        <v>12</v>
      </c>
      <c r="V961">
        <v>0</v>
      </c>
      <c r="W961">
        <v>0.68</v>
      </c>
      <c r="X961">
        <v>4</v>
      </c>
      <c r="Y961">
        <v>0.68</v>
      </c>
      <c r="Z961">
        <v>0</v>
      </c>
      <c r="AA961">
        <v>0</v>
      </c>
      <c r="AB961">
        <v>0</v>
      </c>
      <c r="AC961" t="s">
        <v>57</v>
      </c>
      <c r="AD961">
        <v>0</v>
      </c>
      <c r="AE961">
        <v>0</v>
      </c>
      <c r="AF961">
        <v>0</v>
      </c>
      <c r="AG961">
        <v>0</v>
      </c>
      <c r="AH961">
        <v>188</v>
      </c>
      <c r="AI961">
        <v>33</v>
      </c>
      <c r="AJ961">
        <v>50</v>
      </c>
      <c r="AK961">
        <v>0</v>
      </c>
      <c r="AL961">
        <v>13</v>
      </c>
      <c r="AM961">
        <v>221</v>
      </c>
      <c r="AN961">
        <v>83</v>
      </c>
      <c r="AO961" t="s">
        <v>3348</v>
      </c>
      <c r="AP961" t="s">
        <v>292</v>
      </c>
      <c r="AQ961" t="s">
        <v>293</v>
      </c>
      <c r="AR961" t="s">
        <v>75</v>
      </c>
      <c r="AS961" t="s">
        <v>62</v>
      </c>
      <c r="AT961">
        <v>2102</v>
      </c>
      <c r="AV961" s="3">
        <v>44458.382638888892</v>
      </c>
    </row>
    <row r="962" spans="1:48" x14ac:dyDescent="0.3">
      <c r="A962" t="s">
        <v>3433</v>
      </c>
      <c r="B962" t="s">
        <v>50</v>
      </c>
      <c r="E962" s="2">
        <v>782584032066</v>
      </c>
      <c r="F962" t="s">
        <v>625</v>
      </c>
      <c r="G962" t="s">
        <v>52</v>
      </c>
      <c r="H962" t="s">
        <v>3434</v>
      </c>
      <c r="I962" t="s">
        <v>3416</v>
      </c>
      <c r="J962" s="3">
        <v>44448.921527777777</v>
      </c>
      <c r="K962" t="s">
        <v>3435</v>
      </c>
      <c r="M962" t="s">
        <v>191</v>
      </c>
      <c r="P962">
        <v>50</v>
      </c>
      <c r="Q962">
        <v>47</v>
      </c>
      <c r="R962">
        <v>5</v>
      </c>
      <c r="S962" s="4">
        <v>235</v>
      </c>
      <c r="T962">
        <v>15</v>
      </c>
      <c r="U962">
        <v>15</v>
      </c>
      <c r="V962">
        <v>0</v>
      </c>
      <c r="W962">
        <v>0.85</v>
      </c>
      <c r="X962">
        <v>5</v>
      </c>
      <c r="Y962">
        <v>0.85</v>
      </c>
      <c r="Z962">
        <v>0</v>
      </c>
      <c r="AA962">
        <v>0</v>
      </c>
      <c r="AB962">
        <v>0</v>
      </c>
      <c r="AC962" t="s">
        <v>57</v>
      </c>
      <c r="AD962">
        <v>0</v>
      </c>
      <c r="AE962">
        <v>0</v>
      </c>
      <c r="AF962">
        <v>1500</v>
      </c>
      <c r="AG962">
        <v>0</v>
      </c>
      <c r="AH962">
        <v>220</v>
      </c>
      <c r="AI962">
        <v>33</v>
      </c>
      <c r="AJ962">
        <v>50</v>
      </c>
      <c r="AK962">
        <v>0</v>
      </c>
      <c r="AL962">
        <v>16</v>
      </c>
      <c r="AM962">
        <v>253</v>
      </c>
      <c r="AN962">
        <v>83</v>
      </c>
      <c r="AO962" t="s">
        <v>2694</v>
      </c>
      <c r="AP962" t="s">
        <v>738</v>
      </c>
      <c r="AQ962" t="s">
        <v>120</v>
      </c>
      <c r="AR962" t="s">
        <v>75</v>
      </c>
      <c r="AS962" t="s">
        <v>62</v>
      </c>
      <c r="AT962">
        <v>2302</v>
      </c>
      <c r="AV962" s="3">
        <v>44453.8125</v>
      </c>
    </row>
    <row r="963" spans="1:48" x14ac:dyDescent="0.3">
      <c r="A963" t="s">
        <v>3436</v>
      </c>
      <c r="B963" t="s">
        <v>50</v>
      </c>
      <c r="E963" s="2">
        <v>782616117494</v>
      </c>
      <c r="F963" t="s">
        <v>625</v>
      </c>
      <c r="G963" t="s">
        <v>52</v>
      </c>
      <c r="H963" t="s">
        <v>3437</v>
      </c>
      <c r="I963" t="s">
        <v>3438</v>
      </c>
      <c r="J963" s="3">
        <v>44452.865972222222</v>
      </c>
      <c r="K963" t="s">
        <v>3439</v>
      </c>
      <c r="M963" t="s">
        <v>56</v>
      </c>
      <c r="P963">
        <v>50</v>
      </c>
      <c r="Q963">
        <v>47</v>
      </c>
      <c r="R963">
        <v>4</v>
      </c>
      <c r="S963" s="4">
        <v>188</v>
      </c>
      <c r="T963">
        <v>12</v>
      </c>
      <c r="U963">
        <v>12</v>
      </c>
      <c r="V963">
        <v>0</v>
      </c>
      <c r="W963">
        <v>0.68</v>
      </c>
      <c r="X963">
        <v>12</v>
      </c>
      <c r="Y963">
        <v>3.17</v>
      </c>
      <c r="Z963">
        <v>0</v>
      </c>
      <c r="AA963">
        <v>0</v>
      </c>
      <c r="AB963">
        <v>0</v>
      </c>
      <c r="AC963" t="s">
        <v>57</v>
      </c>
      <c r="AD963">
        <v>0</v>
      </c>
      <c r="AE963">
        <v>0</v>
      </c>
      <c r="AF963">
        <v>0</v>
      </c>
      <c r="AG963">
        <v>0</v>
      </c>
      <c r="AH963">
        <v>767</v>
      </c>
      <c r="AI963">
        <v>45</v>
      </c>
      <c r="AJ963">
        <v>50</v>
      </c>
      <c r="AK963">
        <v>0</v>
      </c>
      <c r="AL963">
        <v>54</v>
      </c>
      <c r="AM963">
        <v>812</v>
      </c>
      <c r="AN963">
        <v>95</v>
      </c>
      <c r="AO963" t="s">
        <v>3440</v>
      </c>
      <c r="AP963" t="s">
        <v>442</v>
      </c>
      <c r="AQ963" t="s">
        <v>95</v>
      </c>
      <c r="AR963" t="s">
        <v>75</v>
      </c>
      <c r="AS963" t="s">
        <v>62</v>
      </c>
      <c r="AT963">
        <v>3022</v>
      </c>
      <c r="AV963" s="3">
        <v>44456.756944444445</v>
      </c>
    </row>
    <row r="964" spans="1:48" x14ac:dyDescent="0.3">
      <c r="A964" t="s">
        <v>3436</v>
      </c>
      <c r="B964" t="s">
        <v>50</v>
      </c>
      <c r="E964" s="2">
        <v>782616117494</v>
      </c>
      <c r="F964" t="s">
        <v>625</v>
      </c>
      <c r="G964" t="s">
        <v>52</v>
      </c>
      <c r="H964" t="s">
        <v>3437</v>
      </c>
      <c r="I964" t="s">
        <v>3438</v>
      </c>
      <c r="J964" s="3">
        <v>44452.865972222222</v>
      </c>
      <c r="K964" t="s">
        <v>3439</v>
      </c>
      <c r="M964" t="s">
        <v>191</v>
      </c>
      <c r="P964">
        <v>50</v>
      </c>
      <c r="Q964">
        <v>47</v>
      </c>
      <c r="R964">
        <v>5</v>
      </c>
      <c r="S964" s="4">
        <v>235</v>
      </c>
      <c r="T964">
        <v>15</v>
      </c>
      <c r="U964">
        <v>15</v>
      </c>
      <c r="V964">
        <v>0</v>
      </c>
      <c r="W964">
        <v>0.85</v>
      </c>
      <c r="X964">
        <v>12</v>
      </c>
      <c r="Y964">
        <v>3.17</v>
      </c>
      <c r="Z964">
        <v>0</v>
      </c>
      <c r="AA964">
        <v>0</v>
      </c>
      <c r="AB964">
        <v>0</v>
      </c>
      <c r="AC964" t="s">
        <v>57</v>
      </c>
      <c r="AD964">
        <v>0</v>
      </c>
      <c r="AE964">
        <v>0</v>
      </c>
      <c r="AF964">
        <v>0</v>
      </c>
      <c r="AG964">
        <v>0</v>
      </c>
      <c r="AH964">
        <v>767</v>
      </c>
      <c r="AI964">
        <v>45</v>
      </c>
      <c r="AJ964">
        <v>50</v>
      </c>
      <c r="AK964">
        <v>0</v>
      </c>
      <c r="AL964">
        <v>54</v>
      </c>
      <c r="AM964">
        <v>812</v>
      </c>
      <c r="AN964">
        <v>95</v>
      </c>
      <c r="AO964" t="s">
        <v>3440</v>
      </c>
      <c r="AP964" t="s">
        <v>442</v>
      </c>
      <c r="AQ964" t="s">
        <v>95</v>
      </c>
      <c r="AR964" t="s">
        <v>75</v>
      </c>
      <c r="AS964" t="s">
        <v>62</v>
      </c>
      <c r="AT964">
        <v>3022</v>
      </c>
      <c r="AV964" s="3">
        <v>44456.756944444445</v>
      </c>
    </row>
    <row r="965" spans="1:48" x14ac:dyDescent="0.3">
      <c r="A965" t="s">
        <v>3436</v>
      </c>
      <c r="B965" t="s">
        <v>50</v>
      </c>
      <c r="E965" s="2">
        <v>782616117494</v>
      </c>
      <c r="F965" t="s">
        <v>625</v>
      </c>
      <c r="G965" t="s">
        <v>52</v>
      </c>
      <c r="H965" t="s">
        <v>3437</v>
      </c>
      <c r="I965" t="s">
        <v>3438</v>
      </c>
      <c r="J965" s="3">
        <v>44452.865972222222</v>
      </c>
      <c r="K965" t="s">
        <v>3439</v>
      </c>
      <c r="M965" t="s">
        <v>85</v>
      </c>
      <c r="P965">
        <v>50</v>
      </c>
      <c r="Q965">
        <v>47</v>
      </c>
      <c r="R965">
        <v>2</v>
      </c>
      <c r="S965" s="4">
        <v>94</v>
      </c>
      <c r="T965">
        <v>6</v>
      </c>
      <c r="U965">
        <v>6</v>
      </c>
      <c r="V965">
        <v>0</v>
      </c>
      <c r="W965">
        <v>0.34</v>
      </c>
      <c r="X965">
        <v>12</v>
      </c>
      <c r="Y965">
        <v>3.17</v>
      </c>
      <c r="Z965">
        <v>0</v>
      </c>
      <c r="AA965">
        <v>0</v>
      </c>
      <c r="AB965">
        <v>0</v>
      </c>
      <c r="AC965" t="s">
        <v>57</v>
      </c>
      <c r="AD965">
        <v>0</v>
      </c>
      <c r="AE965">
        <v>0</v>
      </c>
      <c r="AF965">
        <v>0</v>
      </c>
      <c r="AG965">
        <v>0</v>
      </c>
      <c r="AH965">
        <v>767</v>
      </c>
      <c r="AI965">
        <v>45</v>
      </c>
      <c r="AJ965">
        <v>50</v>
      </c>
      <c r="AK965">
        <v>0</v>
      </c>
      <c r="AL965">
        <v>54</v>
      </c>
      <c r="AM965">
        <v>812</v>
      </c>
      <c r="AN965">
        <v>95</v>
      </c>
      <c r="AO965" t="s">
        <v>3440</v>
      </c>
      <c r="AP965" t="s">
        <v>442</v>
      </c>
      <c r="AQ965" t="s">
        <v>95</v>
      </c>
      <c r="AR965" t="s">
        <v>75</v>
      </c>
      <c r="AS965" t="s">
        <v>62</v>
      </c>
      <c r="AT965">
        <v>3022</v>
      </c>
      <c r="AV965" s="3">
        <v>44456.756944444445</v>
      </c>
    </row>
    <row r="966" spans="1:48" x14ac:dyDescent="0.3">
      <c r="A966" t="s">
        <v>3436</v>
      </c>
      <c r="B966" t="s">
        <v>50</v>
      </c>
      <c r="E966" s="2">
        <v>782616117494</v>
      </c>
      <c r="F966" t="s">
        <v>625</v>
      </c>
      <c r="G966" t="s">
        <v>52</v>
      </c>
      <c r="H966" t="s">
        <v>3437</v>
      </c>
      <c r="I966" t="s">
        <v>3438</v>
      </c>
      <c r="J966" s="3">
        <v>44452.865972222222</v>
      </c>
      <c r="K966" t="s">
        <v>3439</v>
      </c>
      <c r="M966" t="s">
        <v>1911</v>
      </c>
      <c r="O966" t="s">
        <v>1286</v>
      </c>
      <c r="P966">
        <v>250</v>
      </c>
      <c r="Q966">
        <v>250</v>
      </c>
      <c r="R966">
        <v>1</v>
      </c>
      <c r="S966" s="4">
        <v>250</v>
      </c>
      <c r="T966">
        <v>0</v>
      </c>
      <c r="U966">
        <v>0</v>
      </c>
      <c r="V966">
        <v>0</v>
      </c>
      <c r="W966">
        <v>1.3</v>
      </c>
      <c r="X966">
        <v>12</v>
      </c>
      <c r="Y966">
        <v>3.17</v>
      </c>
      <c r="Z966">
        <v>0</v>
      </c>
      <c r="AA966">
        <v>0</v>
      </c>
      <c r="AB966">
        <v>0</v>
      </c>
      <c r="AC966" t="s">
        <v>57</v>
      </c>
      <c r="AD966">
        <v>0</v>
      </c>
      <c r="AE966">
        <v>0</v>
      </c>
      <c r="AF966">
        <v>0</v>
      </c>
      <c r="AG966">
        <v>0</v>
      </c>
      <c r="AH966">
        <v>767</v>
      </c>
      <c r="AI966">
        <v>45</v>
      </c>
      <c r="AJ966">
        <v>50</v>
      </c>
      <c r="AK966">
        <v>0</v>
      </c>
      <c r="AL966">
        <v>54</v>
      </c>
      <c r="AM966">
        <v>812</v>
      </c>
      <c r="AN966">
        <v>95</v>
      </c>
      <c r="AO966" t="s">
        <v>3440</v>
      </c>
      <c r="AP966" t="s">
        <v>442</v>
      </c>
      <c r="AQ966" t="s">
        <v>95</v>
      </c>
      <c r="AR966" t="s">
        <v>75</v>
      </c>
      <c r="AS966" t="s">
        <v>62</v>
      </c>
      <c r="AT966">
        <v>3022</v>
      </c>
      <c r="AV966" s="3">
        <v>44456.756944444445</v>
      </c>
    </row>
    <row r="967" spans="1:48" x14ac:dyDescent="0.3">
      <c r="A967" t="s">
        <v>3441</v>
      </c>
      <c r="B967" t="s">
        <v>50</v>
      </c>
      <c r="E967" s="2">
        <v>782626053134</v>
      </c>
      <c r="F967" t="s">
        <v>625</v>
      </c>
      <c r="G967" t="s">
        <v>52</v>
      </c>
      <c r="H967" t="s">
        <v>3442</v>
      </c>
      <c r="I967" t="s">
        <v>3443</v>
      </c>
      <c r="J967" s="3">
        <v>44453.897916666669</v>
      </c>
      <c r="K967" t="s">
        <v>3444</v>
      </c>
      <c r="M967" t="s">
        <v>191</v>
      </c>
      <c r="P967">
        <v>50</v>
      </c>
      <c r="Q967">
        <v>47</v>
      </c>
      <c r="R967">
        <v>3</v>
      </c>
      <c r="S967" s="4">
        <v>141</v>
      </c>
      <c r="T967">
        <v>9</v>
      </c>
      <c r="U967">
        <v>9</v>
      </c>
      <c r="V967">
        <v>0</v>
      </c>
      <c r="W967">
        <v>0.51</v>
      </c>
      <c r="X967">
        <v>4</v>
      </c>
      <c r="Y967">
        <v>0.68</v>
      </c>
      <c r="Z967">
        <v>0</v>
      </c>
      <c r="AA967">
        <v>0</v>
      </c>
      <c r="AB967">
        <v>0</v>
      </c>
      <c r="AC967" t="s">
        <v>57</v>
      </c>
      <c r="AD967">
        <v>0</v>
      </c>
      <c r="AE967">
        <v>0</v>
      </c>
      <c r="AF967">
        <v>0</v>
      </c>
      <c r="AG967">
        <v>0</v>
      </c>
      <c r="AH967">
        <v>191</v>
      </c>
      <c r="AI967">
        <v>83</v>
      </c>
      <c r="AJ967">
        <v>0</v>
      </c>
      <c r="AK967">
        <v>0</v>
      </c>
      <c r="AL967">
        <v>13</v>
      </c>
      <c r="AM967">
        <v>274</v>
      </c>
      <c r="AN967">
        <v>83</v>
      </c>
      <c r="AO967" t="s">
        <v>2711</v>
      </c>
      <c r="AP967" t="s">
        <v>2712</v>
      </c>
      <c r="AQ967" t="s">
        <v>168</v>
      </c>
      <c r="AR967" t="s">
        <v>75</v>
      </c>
      <c r="AS967" t="s">
        <v>62</v>
      </c>
      <c r="AT967">
        <v>3519</v>
      </c>
      <c r="AV967" s="3">
        <v>44459.609027777777</v>
      </c>
    </row>
    <row r="968" spans="1:48" x14ac:dyDescent="0.3">
      <c r="A968" t="s">
        <v>3441</v>
      </c>
      <c r="B968" t="s">
        <v>50</v>
      </c>
      <c r="E968" s="2">
        <v>782626053134</v>
      </c>
      <c r="F968" t="s">
        <v>625</v>
      </c>
      <c r="G968" t="s">
        <v>52</v>
      </c>
      <c r="H968" t="s">
        <v>3442</v>
      </c>
      <c r="I968" t="s">
        <v>3443</v>
      </c>
      <c r="J968" s="3">
        <v>44453.897916666669</v>
      </c>
      <c r="K968" t="s">
        <v>3444</v>
      </c>
      <c r="M968" t="s">
        <v>238</v>
      </c>
      <c r="P968">
        <v>50</v>
      </c>
      <c r="Q968">
        <v>50</v>
      </c>
      <c r="R968">
        <v>1</v>
      </c>
      <c r="S968" s="4">
        <v>50</v>
      </c>
      <c r="T968">
        <v>0</v>
      </c>
      <c r="U968">
        <v>0</v>
      </c>
      <c r="V968">
        <v>0</v>
      </c>
      <c r="W968">
        <v>0.17</v>
      </c>
      <c r="X968">
        <v>4</v>
      </c>
      <c r="Y968">
        <v>0.68</v>
      </c>
      <c r="Z968">
        <v>0</v>
      </c>
      <c r="AA968">
        <v>0</v>
      </c>
      <c r="AB968">
        <v>0</v>
      </c>
      <c r="AC968" t="s">
        <v>57</v>
      </c>
      <c r="AD968">
        <v>0</v>
      </c>
      <c r="AE968">
        <v>0</v>
      </c>
      <c r="AF968">
        <v>0</v>
      </c>
      <c r="AG968">
        <v>0</v>
      </c>
      <c r="AH968">
        <v>191</v>
      </c>
      <c r="AI968">
        <v>83</v>
      </c>
      <c r="AJ968">
        <v>0</v>
      </c>
      <c r="AK968">
        <v>0</v>
      </c>
      <c r="AL968">
        <v>13</v>
      </c>
      <c r="AM968">
        <v>274</v>
      </c>
      <c r="AN968">
        <v>83</v>
      </c>
      <c r="AO968" t="s">
        <v>2711</v>
      </c>
      <c r="AP968" t="s">
        <v>2712</v>
      </c>
      <c r="AQ968" t="s">
        <v>168</v>
      </c>
      <c r="AR968" t="s">
        <v>75</v>
      </c>
      <c r="AS968" t="s">
        <v>62</v>
      </c>
      <c r="AT968">
        <v>3519</v>
      </c>
      <c r="AV968" s="3">
        <v>44459.609027777777</v>
      </c>
    </row>
    <row r="969" spans="1:48" x14ac:dyDescent="0.3">
      <c r="A969" t="s">
        <v>3445</v>
      </c>
      <c r="B969" t="s">
        <v>50</v>
      </c>
      <c r="E969" s="2">
        <v>782626047891</v>
      </c>
      <c r="F969" t="s">
        <v>625</v>
      </c>
      <c r="G969" t="s">
        <v>52</v>
      </c>
      <c r="H969" t="s">
        <v>3446</v>
      </c>
      <c r="I969" t="s">
        <v>3443</v>
      </c>
      <c r="J969" s="3">
        <v>44454.345833333333</v>
      </c>
      <c r="K969" t="s">
        <v>3447</v>
      </c>
      <c r="M969" t="s">
        <v>56</v>
      </c>
      <c r="P969">
        <v>50</v>
      </c>
      <c r="Q969">
        <v>47</v>
      </c>
      <c r="R969">
        <v>2</v>
      </c>
      <c r="S969" s="4">
        <v>94</v>
      </c>
      <c r="T969">
        <v>6</v>
      </c>
      <c r="U969">
        <v>6</v>
      </c>
      <c r="V969">
        <v>0</v>
      </c>
      <c r="W969">
        <v>0.34</v>
      </c>
      <c r="X969">
        <v>6</v>
      </c>
      <c r="Y969">
        <v>1.02</v>
      </c>
      <c r="Z969">
        <v>20</v>
      </c>
      <c r="AA969">
        <v>0</v>
      </c>
      <c r="AB969">
        <v>0</v>
      </c>
      <c r="AC969" t="s">
        <v>57</v>
      </c>
      <c r="AD969">
        <v>0</v>
      </c>
      <c r="AE969">
        <v>0</v>
      </c>
      <c r="AF969">
        <v>0</v>
      </c>
      <c r="AG969">
        <v>0</v>
      </c>
      <c r="AH969">
        <v>291</v>
      </c>
      <c r="AI969">
        <v>60</v>
      </c>
      <c r="AJ969">
        <v>55</v>
      </c>
      <c r="AK969">
        <v>0</v>
      </c>
      <c r="AL969">
        <v>20</v>
      </c>
      <c r="AM969">
        <v>351</v>
      </c>
      <c r="AN969">
        <v>115</v>
      </c>
      <c r="AO969" t="s">
        <v>3448</v>
      </c>
      <c r="AP969" t="s">
        <v>3449</v>
      </c>
      <c r="AQ969" t="s">
        <v>1361</v>
      </c>
      <c r="AR969" t="s">
        <v>241</v>
      </c>
      <c r="AS969" t="s">
        <v>62</v>
      </c>
      <c r="AT969">
        <v>6121</v>
      </c>
      <c r="AV969" s="3">
        <v>44460.927083333336</v>
      </c>
    </row>
    <row r="970" spans="1:48" x14ac:dyDescent="0.3">
      <c r="A970" t="s">
        <v>3445</v>
      </c>
      <c r="B970" t="s">
        <v>50</v>
      </c>
      <c r="E970" s="2">
        <v>782626047891</v>
      </c>
      <c r="F970" t="s">
        <v>625</v>
      </c>
      <c r="G970" t="s">
        <v>52</v>
      </c>
      <c r="H970" t="s">
        <v>3446</v>
      </c>
      <c r="I970" t="s">
        <v>3443</v>
      </c>
      <c r="J970" s="3">
        <v>44454.345833333333</v>
      </c>
      <c r="K970" t="s">
        <v>3447</v>
      </c>
      <c r="M970" t="s">
        <v>191</v>
      </c>
      <c r="P970">
        <v>50</v>
      </c>
      <c r="Q970">
        <v>47</v>
      </c>
      <c r="R970">
        <v>3</v>
      </c>
      <c r="S970" s="4">
        <v>141</v>
      </c>
      <c r="T970">
        <v>9</v>
      </c>
      <c r="U970">
        <v>9</v>
      </c>
      <c r="V970">
        <v>0</v>
      </c>
      <c r="W970">
        <v>0.51</v>
      </c>
      <c r="X970">
        <v>6</v>
      </c>
      <c r="Y970">
        <v>1.02</v>
      </c>
      <c r="Z970">
        <v>20</v>
      </c>
      <c r="AA970">
        <v>0</v>
      </c>
      <c r="AB970">
        <v>0</v>
      </c>
      <c r="AC970" t="s">
        <v>57</v>
      </c>
      <c r="AD970">
        <v>0</v>
      </c>
      <c r="AE970">
        <v>0</v>
      </c>
      <c r="AF970">
        <v>0</v>
      </c>
      <c r="AG970">
        <v>0</v>
      </c>
      <c r="AH970">
        <v>291</v>
      </c>
      <c r="AI970">
        <v>60</v>
      </c>
      <c r="AJ970">
        <v>55</v>
      </c>
      <c r="AK970">
        <v>0</v>
      </c>
      <c r="AL970">
        <v>20</v>
      </c>
      <c r="AM970">
        <v>351</v>
      </c>
      <c r="AN970">
        <v>115</v>
      </c>
      <c r="AO970" t="s">
        <v>3448</v>
      </c>
      <c r="AP970" t="s">
        <v>3449</v>
      </c>
      <c r="AQ970" t="s">
        <v>1361</v>
      </c>
      <c r="AR970" t="s">
        <v>241</v>
      </c>
      <c r="AS970" t="s">
        <v>62</v>
      </c>
      <c r="AT970">
        <v>6121</v>
      </c>
      <c r="AV970" s="3">
        <v>44460.927083333336</v>
      </c>
    </row>
    <row r="971" spans="1:48" x14ac:dyDescent="0.3">
      <c r="A971" t="s">
        <v>3445</v>
      </c>
      <c r="B971" t="s">
        <v>50</v>
      </c>
      <c r="E971" s="2">
        <v>782626047891</v>
      </c>
      <c r="F971" t="s">
        <v>625</v>
      </c>
      <c r="G971" t="s">
        <v>52</v>
      </c>
      <c r="H971" t="s">
        <v>3446</v>
      </c>
      <c r="I971" t="s">
        <v>3443</v>
      </c>
      <c r="J971" s="3">
        <v>44454.345833333333</v>
      </c>
      <c r="K971" t="s">
        <v>3447</v>
      </c>
      <c r="M971" t="s">
        <v>254</v>
      </c>
      <c r="P971">
        <v>80</v>
      </c>
      <c r="Q971">
        <v>76</v>
      </c>
      <c r="R971">
        <v>1</v>
      </c>
      <c r="S971" s="4">
        <v>76</v>
      </c>
      <c r="T971">
        <v>4</v>
      </c>
      <c r="U971">
        <v>4</v>
      </c>
      <c r="V971">
        <v>0</v>
      </c>
      <c r="W971">
        <v>0.17</v>
      </c>
      <c r="X971">
        <v>6</v>
      </c>
      <c r="Y971">
        <v>1.02</v>
      </c>
      <c r="Z971">
        <v>20</v>
      </c>
      <c r="AA971">
        <v>0</v>
      </c>
      <c r="AB971">
        <v>0</v>
      </c>
      <c r="AC971" t="s">
        <v>57</v>
      </c>
      <c r="AD971">
        <v>0</v>
      </c>
      <c r="AE971">
        <v>0</v>
      </c>
      <c r="AF971">
        <v>0</v>
      </c>
      <c r="AG971">
        <v>0</v>
      </c>
      <c r="AH971">
        <v>291</v>
      </c>
      <c r="AI971">
        <v>60</v>
      </c>
      <c r="AJ971">
        <v>55</v>
      </c>
      <c r="AK971">
        <v>0</v>
      </c>
      <c r="AL971">
        <v>20</v>
      </c>
      <c r="AM971">
        <v>351</v>
      </c>
      <c r="AN971">
        <v>115</v>
      </c>
      <c r="AO971" t="s">
        <v>3448</v>
      </c>
      <c r="AP971" t="s">
        <v>3449</v>
      </c>
      <c r="AQ971" t="s">
        <v>1361</v>
      </c>
      <c r="AR971" t="s">
        <v>241</v>
      </c>
      <c r="AS971" t="s">
        <v>62</v>
      </c>
      <c r="AT971">
        <v>6121</v>
      </c>
      <c r="AV971" s="3">
        <v>44460.927083333336</v>
      </c>
    </row>
    <row r="972" spans="1:48" x14ac:dyDescent="0.3">
      <c r="A972" t="s">
        <v>3450</v>
      </c>
      <c r="B972" t="s">
        <v>50</v>
      </c>
      <c r="E972" s="2">
        <v>782626184331</v>
      </c>
      <c r="F972" t="s">
        <v>625</v>
      </c>
      <c r="G972" t="s">
        <v>52</v>
      </c>
      <c r="H972" t="s">
        <v>3451</v>
      </c>
      <c r="I972" t="s">
        <v>3443</v>
      </c>
      <c r="J972" s="3">
        <v>44454.418055555558</v>
      </c>
      <c r="K972" t="s">
        <v>3452</v>
      </c>
      <c r="M972" t="s">
        <v>85</v>
      </c>
      <c r="P972">
        <v>50</v>
      </c>
      <c r="Q972">
        <v>35</v>
      </c>
      <c r="R972">
        <v>40</v>
      </c>
      <c r="S972" s="4">
        <v>1400</v>
      </c>
      <c r="T972">
        <v>600</v>
      </c>
      <c r="U972">
        <v>600</v>
      </c>
      <c r="V972">
        <v>0</v>
      </c>
      <c r="W972">
        <v>6.8</v>
      </c>
      <c r="X972">
        <v>40</v>
      </c>
      <c r="Y972">
        <v>6.8</v>
      </c>
      <c r="Z972">
        <v>0</v>
      </c>
      <c r="AA972">
        <v>0</v>
      </c>
      <c r="AB972">
        <v>0</v>
      </c>
      <c r="AC972" t="s">
        <v>57</v>
      </c>
      <c r="AD972">
        <v>0</v>
      </c>
      <c r="AE972">
        <v>0</v>
      </c>
      <c r="AF972">
        <v>8300</v>
      </c>
      <c r="AG972">
        <v>0</v>
      </c>
      <c r="AH972">
        <v>1317</v>
      </c>
      <c r="AI972">
        <v>125</v>
      </c>
      <c r="AJ972">
        <v>50</v>
      </c>
      <c r="AK972">
        <v>0</v>
      </c>
      <c r="AL972">
        <v>98</v>
      </c>
      <c r="AM972">
        <v>1442</v>
      </c>
      <c r="AN972">
        <v>175</v>
      </c>
      <c r="AO972" t="s">
        <v>644</v>
      </c>
      <c r="AP972" t="s">
        <v>645</v>
      </c>
      <c r="AQ972" t="s">
        <v>81</v>
      </c>
      <c r="AR972" t="s">
        <v>61</v>
      </c>
      <c r="AS972" t="s">
        <v>62</v>
      </c>
      <c r="AT972">
        <v>1960</v>
      </c>
      <c r="AV972" s="3">
        <v>44456.520138888889</v>
      </c>
    </row>
    <row r="973" spans="1:48" x14ac:dyDescent="0.3">
      <c r="A973" t="s">
        <v>3453</v>
      </c>
      <c r="B973" t="s">
        <v>50</v>
      </c>
      <c r="E973" s="2">
        <v>782630413141</v>
      </c>
      <c r="F973" t="s">
        <v>625</v>
      </c>
      <c r="G973" t="s">
        <v>52</v>
      </c>
      <c r="H973" t="s">
        <v>3454</v>
      </c>
      <c r="I973" t="s">
        <v>3443</v>
      </c>
      <c r="J973" s="3">
        <v>44454.536805555559</v>
      </c>
      <c r="K973" t="s">
        <v>3455</v>
      </c>
      <c r="M973" t="s">
        <v>191</v>
      </c>
      <c r="P973">
        <v>50</v>
      </c>
      <c r="Q973">
        <v>47</v>
      </c>
      <c r="R973">
        <v>1</v>
      </c>
      <c r="S973" s="4">
        <v>47</v>
      </c>
      <c r="T973">
        <v>3</v>
      </c>
      <c r="U973">
        <v>3</v>
      </c>
      <c r="V973">
        <v>0</v>
      </c>
      <c r="W973">
        <v>0.17</v>
      </c>
      <c r="X973">
        <v>1</v>
      </c>
      <c r="Y973">
        <v>0.17</v>
      </c>
      <c r="Z973">
        <v>0</v>
      </c>
      <c r="AA973">
        <v>0</v>
      </c>
      <c r="AB973">
        <v>0</v>
      </c>
      <c r="AC973" t="s">
        <v>57</v>
      </c>
      <c r="AD973">
        <v>0</v>
      </c>
      <c r="AE973">
        <v>0</v>
      </c>
      <c r="AF973">
        <v>0</v>
      </c>
      <c r="AG973">
        <v>0</v>
      </c>
      <c r="AH973">
        <v>47</v>
      </c>
      <c r="AI973">
        <v>80</v>
      </c>
      <c r="AJ973">
        <v>0</v>
      </c>
      <c r="AK973">
        <v>0</v>
      </c>
      <c r="AL973">
        <v>3</v>
      </c>
      <c r="AM973">
        <v>127</v>
      </c>
      <c r="AN973">
        <v>80</v>
      </c>
      <c r="AO973" t="s">
        <v>1449</v>
      </c>
      <c r="AP973" t="s">
        <v>1231</v>
      </c>
      <c r="AQ973" t="s">
        <v>81</v>
      </c>
      <c r="AR973" t="s">
        <v>61</v>
      </c>
      <c r="AS973" t="s">
        <v>62</v>
      </c>
      <c r="AT973">
        <v>1910</v>
      </c>
      <c r="AV973" s="3">
        <v>44457.910416666666</v>
      </c>
    </row>
    <row r="974" spans="1:48" x14ac:dyDescent="0.3">
      <c r="A974" t="s">
        <v>3456</v>
      </c>
      <c r="B974" t="s">
        <v>50</v>
      </c>
      <c r="E974" s="2">
        <v>782641034853</v>
      </c>
      <c r="F974" t="s">
        <v>625</v>
      </c>
      <c r="G974" t="s">
        <v>52</v>
      </c>
      <c r="H974" t="s">
        <v>3457</v>
      </c>
      <c r="I974" t="s">
        <v>3458</v>
      </c>
      <c r="J974" s="3">
        <v>44454.681250000001</v>
      </c>
      <c r="K974" t="s">
        <v>3459</v>
      </c>
      <c r="M974" t="s">
        <v>56</v>
      </c>
      <c r="P974">
        <v>50</v>
      </c>
      <c r="Q974">
        <v>47</v>
      </c>
      <c r="R974">
        <v>1</v>
      </c>
      <c r="S974" s="4">
        <v>47</v>
      </c>
      <c r="T974">
        <v>3</v>
      </c>
      <c r="U974">
        <v>3</v>
      </c>
      <c r="V974">
        <v>0</v>
      </c>
      <c r="W974">
        <v>0.17</v>
      </c>
      <c r="X974">
        <v>5</v>
      </c>
      <c r="Y974">
        <v>0.85</v>
      </c>
      <c r="Z974">
        <v>0</v>
      </c>
      <c r="AA974">
        <v>0</v>
      </c>
      <c r="AB974">
        <v>0</v>
      </c>
      <c r="AC974" t="s">
        <v>57</v>
      </c>
      <c r="AD974">
        <v>0</v>
      </c>
      <c r="AE974">
        <v>0</v>
      </c>
      <c r="AF974">
        <v>7100</v>
      </c>
      <c r="AG974">
        <v>0</v>
      </c>
      <c r="AH974">
        <v>213</v>
      </c>
      <c r="AI974">
        <v>30</v>
      </c>
      <c r="AJ974">
        <v>50</v>
      </c>
      <c r="AK974">
        <v>0</v>
      </c>
      <c r="AL974">
        <v>20</v>
      </c>
      <c r="AM974">
        <v>243</v>
      </c>
      <c r="AN974">
        <v>80</v>
      </c>
      <c r="AO974" t="s">
        <v>3460</v>
      </c>
      <c r="AP974" t="s">
        <v>3461</v>
      </c>
      <c r="AQ974" t="s">
        <v>60</v>
      </c>
      <c r="AR974" t="s">
        <v>61</v>
      </c>
      <c r="AS974" t="s">
        <v>62</v>
      </c>
      <c r="AT974">
        <v>4014</v>
      </c>
      <c r="AV974" s="3">
        <v>44457.661805555559</v>
      </c>
    </row>
    <row r="975" spans="1:48" x14ac:dyDescent="0.3">
      <c r="A975" t="s">
        <v>3456</v>
      </c>
      <c r="B975" t="s">
        <v>50</v>
      </c>
      <c r="E975" s="2">
        <v>782641034853</v>
      </c>
      <c r="F975" t="s">
        <v>625</v>
      </c>
      <c r="G975" t="s">
        <v>52</v>
      </c>
      <c r="H975" t="s">
        <v>3457</v>
      </c>
      <c r="I975" t="s">
        <v>3458</v>
      </c>
      <c r="J975" s="3">
        <v>44454.681250000001</v>
      </c>
      <c r="K975" t="s">
        <v>3459</v>
      </c>
      <c r="M975" t="s">
        <v>191</v>
      </c>
      <c r="P975">
        <v>50</v>
      </c>
      <c r="Q975">
        <v>47</v>
      </c>
      <c r="R975">
        <v>1</v>
      </c>
      <c r="S975" s="4">
        <v>47</v>
      </c>
      <c r="T975">
        <v>3</v>
      </c>
      <c r="U975">
        <v>3</v>
      </c>
      <c r="V975">
        <v>0</v>
      </c>
      <c r="W975">
        <v>0.17</v>
      </c>
      <c r="X975">
        <v>5</v>
      </c>
      <c r="Y975">
        <v>0.85</v>
      </c>
      <c r="Z975">
        <v>0</v>
      </c>
      <c r="AA975">
        <v>0</v>
      </c>
      <c r="AB975">
        <v>0</v>
      </c>
      <c r="AC975" t="s">
        <v>57</v>
      </c>
      <c r="AD975">
        <v>0</v>
      </c>
      <c r="AE975">
        <v>0</v>
      </c>
      <c r="AF975">
        <v>7100</v>
      </c>
      <c r="AG975">
        <v>0</v>
      </c>
      <c r="AH975">
        <v>213</v>
      </c>
      <c r="AI975">
        <v>30</v>
      </c>
      <c r="AJ975">
        <v>50</v>
      </c>
      <c r="AK975">
        <v>0</v>
      </c>
      <c r="AL975">
        <v>20</v>
      </c>
      <c r="AM975">
        <v>243</v>
      </c>
      <c r="AN975">
        <v>80</v>
      </c>
      <c r="AO975" t="s">
        <v>3460</v>
      </c>
      <c r="AP975" t="s">
        <v>3461</v>
      </c>
      <c r="AQ975" t="s">
        <v>60</v>
      </c>
      <c r="AR975" t="s">
        <v>61</v>
      </c>
      <c r="AS975" t="s">
        <v>62</v>
      </c>
      <c r="AT975">
        <v>4014</v>
      </c>
      <c r="AV975" s="3">
        <v>44457.661805555559</v>
      </c>
    </row>
    <row r="976" spans="1:48" x14ac:dyDescent="0.3">
      <c r="A976" t="s">
        <v>3456</v>
      </c>
      <c r="B976" t="s">
        <v>50</v>
      </c>
      <c r="E976" s="2">
        <v>782641034853</v>
      </c>
      <c r="F976" t="s">
        <v>625</v>
      </c>
      <c r="G976" t="s">
        <v>52</v>
      </c>
      <c r="H976" t="s">
        <v>3457</v>
      </c>
      <c r="I976" t="s">
        <v>3458</v>
      </c>
      <c r="J976" s="3">
        <v>44454.681250000001</v>
      </c>
      <c r="K976" t="s">
        <v>3459</v>
      </c>
      <c r="M976" t="s">
        <v>221</v>
      </c>
      <c r="P976">
        <v>60</v>
      </c>
      <c r="Q976">
        <v>57</v>
      </c>
      <c r="R976">
        <v>2</v>
      </c>
      <c r="S976" s="4">
        <v>114</v>
      </c>
      <c r="T976">
        <v>6</v>
      </c>
      <c r="U976">
        <v>6</v>
      </c>
      <c r="V976">
        <v>0</v>
      </c>
      <c r="W976">
        <v>0.34</v>
      </c>
      <c r="X976">
        <v>5</v>
      </c>
      <c r="Y976">
        <v>0.85</v>
      </c>
      <c r="Z976">
        <v>0</v>
      </c>
      <c r="AA976">
        <v>0</v>
      </c>
      <c r="AB976">
        <v>0</v>
      </c>
      <c r="AC976" t="s">
        <v>57</v>
      </c>
      <c r="AD976">
        <v>0</v>
      </c>
      <c r="AE976">
        <v>0</v>
      </c>
      <c r="AF976">
        <v>7100</v>
      </c>
      <c r="AG976">
        <v>0</v>
      </c>
      <c r="AH976">
        <v>213</v>
      </c>
      <c r="AI976">
        <v>30</v>
      </c>
      <c r="AJ976">
        <v>50</v>
      </c>
      <c r="AK976">
        <v>0</v>
      </c>
      <c r="AL976">
        <v>20</v>
      </c>
      <c r="AM976">
        <v>243</v>
      </c>
      <c r="AN976">
        <v>80</v>
      </c>
      <c r="AO976" t="s">
        <v>3460</v>
      </c>
      <c r="AP976" t="s">
        <v>3461</v>
      </c>
      <c r="AQ976" t="s">
        <v>60</v>
      </c>
      <c r="AR976" t="s">
        <v>61</v>
      </c>
      <c r="AS976" t="s">
        <v>62</v>
      </c>
      <c r="AT976">
        <v>4014</v>
      </c>
      <c r="AV976" s="3">
        <v>44457.661805555559</v>
      </c>
    </row>
    <row r="977" spans="1:48" x14ac:dyDescent="0.3">
      <c r="A977" t="s">
        <v>3456</v>
      </c>
      <c r="B977" t="s">
        <v>50</v>
      </c>
      <c r="E977" s="2">
        <v>782641034853</v>
      </c>
      <c r="F977" t="s">
        <v>625</v>
      </c>
      <c r="G977" t="s">
        <v>52</v>
      </c>
      <c r="H977" t="s">
        <v>3457</v>
      </c>
      <c r="I977" t="s">
        <v>3458</v>
      </c>
      <c r="J977" s="3">
        <v>44454.681250000001</v>
      </c>
      <c r="K977" t="s">
        <v>3459</v>
      </c>
      <c r="M977" t="s">
        <v>254</v>
      </c>
      <c r="P977">
        <v>80</v>
      </c>
      <c r="Q977">
        <v>76</v>
      </c>
      <c r="R977">
        <v>1</v>
      </c>
      <c r="S977" s="4">
        <v>76</v>
      </c>
      <c r="T977">
        <v>4</v>
      </c>
      <c r="U977">
        <v>4</v>
      </c>
      <c r="V977">
        <v>0</v>
      </c>
      <c r="W977">
        <v>0.17</v>
      </c>
      <c r="X977">
        <v>5</v>
      </c>
      <c r="Y977">
        <v>0.85</v>
      </c>
      <c r="Z977">
        <v>0</v>
      </c>
      <c r="AA977">
        <v>0</v>
      </c>
      <c r="AB977">
        <v>0</v>
      </c>
      <c r="AC977" t="s">
        <v>57</v>
      </c>
      <c r="AD977">
        <v>0</v>
      </c>
      <c r="AE977">
        <v>0</v>
      </c>
      <c r="AF977">
        <v>7100</v>
      </c>
      <c r="AG977">
        <v>0</v>
      </c>
      <c r="AH977">
        <v>213</v>
      </c>
      <c r="AI977">
        <v>30</v>
      </c>
      <c r="AJ977">
        <v>50</v>
      </c>
      <c r="AK977">
        <v>0</v>
      </c>
      <c r="AL977">
        <v>20</v>
      </c>
      <c r="AM977">
        <v>243</v>
      </c>
      <c r="AN977">
        <v>80</v>
      </c>
      <c r="AO977" t="s">
        <v>3460</v>
      </c>
      <c r="AP977" t="s">
        <v>3461</v>
      </c>
      <c r="AQ977" t="s">
        <v>60</v>
      </c>
      <c r="AR977" t="s">
        <v>61</v>
      </c>
      <c r="AS977" t="s">
        <v>62</v>
      </c>
      <c r="AT977">
        <v>4014</v>
      </c>
      <c r="AV977" s="3">
        <v>44457.661805555559</v>
      </c>
    </row>
    <row r="978" spans="1:48" x14ac:dyDescent="0.3">
      <c r="A978" t="s">
        <v>3462</v>
      </c>
      <c r="B978" t="s">
        <v>50</v>
      </c>
      <c r="E978" s="2">
        <v>782661146245</v>
      </c>
      <c r="F978" t="s">
        <v>51</v>
      </c>
      <c r="G978" t="s">
        <v>52</v>
      </c>
      <c r="H978" t="s">
        <v>3463</v>
      </c>
      <c r="I978" t="s">
        <v>3464</v>
      </c>
      <c r="J978" s="3">
        <v>44458.302083333336</v>
      </c>
      <c r="K978" t="s">
        <v>3465</v>
      </c>
      <c r="M978" t="s">
        <v>56</v>
      </c>
      <c r="P978">
        <v>50</v>
      </c>
      <c r="Q978">
        <v>47</v>
      </c>
      <c r="R978">
        <v>2</v>
      </c>
      <c r="S978" s="4">
        <v>94</v>
      </c>
      <c r="T978">
        <v>6</v>
      </c>
      <c r="U978">
        <v>6</v>
      </c>
      <c r="V978">
        <v>0</v>
      </c>
      <c r="W978">
        <v>0.34</v>
      </c>
      <c r="X978">
        <v>2</v>
      </c>
      <c r="Y978">
        <v>0.34</v>
      </c>
      <c r="Z978">
        <v>0</v>
      </c>
      <c r="AA978">
        <v>0</v>
      </c>
      <c r="AB978">
        <v>0</v>
      </c>
      <c r="AC978" t="s">
        <v>57</v>
      </c>
      <c r="AD978">
        <v>0</v>
      </c>
      <c r="AE978">
        <v>0</v>
      </c>
      <c r="AF978">
        <v>0</v>
      </c>
      <c r="AG978">
        <v>0</v>
      </c>
      <c r="AH978">
        <v>94</v>
      </c>
      <c r="AI978">
        <v>83</v>
      </c>
      <c r="AJ978">
        <v>0</v>
      </c>
      <c r="AK978">
        <v>0</v>
      </c>
      <c r="AL978">
        <v>7</v>
      </c>
      <c r="AM978">
        <v>177</v>
      </c>
      <c r="AN978">
        <v>83</v>
      </c>
      <c r="AO978" t="s">
        <v>3466</v>
      </c>
      <c r="AP978" t="s">
        <v>549</v>
      </c>
      <c r="AQ978" t="s">
        <v>550</v>
      </c>
      <c r="AR978" t="s">
        <v>61</v>
      </c>
      <c r="AS978" t="s">
        <v>62</v>
      </c>
      <c r="AT978">
        <v>4800</v>
      </c>
      <c r="AV978" s="3">
        <v>44465.859027777777</v>
      </c>
    </row>
    <row r="979" spans="1:48" x14ac:dyDescent="0.3">
      <c r="A979" t="s">
        <v>3467</v>
      </c>
      <c r="B979" t="s">
        <v>50</v>
      </c>
      <c r="E979" s="2">
        <v>782670491725</v>
      </c>
      <c r="F979" t="s">
        <v>51</v>
      </c>
      <c r="G979" t="s">
        <v>52</v>
      </c>
      <c r="H979" t="s">
        <v>3468</v>
      </c>
      <c r="I979" t="s">
        <v>3464</v>
      </c>
      <c r="J979" s="3">
        <v>44459.880555555559</v>
      </c>
      <c r="K979" t="s">
        <v>3469</v>
      </c>
      <c r="M979" t="s">
        <v>56</v>
      </c>
      <c r="P979">
        <v>50</v>
      </c>
      <c r="Q979">
        <v>47</v>
      </c>
      <c r="R979">
        <v>2</v>
      </c>
      <c r="S979" s="4">
        <v>94</v>
      </c>
      <c r="T979">
        <v>6</v>
      </c>
      <c r="U979">
        <v>6</v>
      </c>
      <c r="V979">
        <v>0</v>
      </c>
      <c r="W979">
        <v>0.34</v>
      </c>
      <c r="X979">
        <v>2</v>
      </c>
      <c r="Y979">
        <v>0.34</v>
      </c>
      <c r="Z979">
        <v>0</v>
      </c>
      <c r="AA979">
        <v>0</v>
      </c>
      <c r="AB979">
        <v>0</v>
      </c>
      <c r="AC979" t="s">
        <v>57</v>
      </c>
      <c r="AD979">
        <v>0</v>
      </c>
      <c r="AE979">
        <v>0</v>
      </c>
      <c r="AF979">
        <v>1900</v>
      </c>
      <c r="AG979">
        <v>0</v>
      </c>
      <c r="AH979">
        <v>75</v>
      </c>
      <c r="AI979">
        <v>83</v>
      </c>
      <c r="AJ979">
        <v>0</v>
      </c>
      <c r="AK979">
        <v>0</v>
      </c>
      <c r="AL979">
        <v>7</v>
      </c>
      <c r="AM979">
        <v>158</v>
      </c>
      <c r="AN979">
        <v>83</v>
      </c>
      <c r="AO979" t="s">
        <v>3470</v>
      </c>
      <c r="AP979" t="s">
        <v>2580</v>
      </c>
      <c r="AQ979" t="s">
        <v>402</v>
      </c>
      <c r="AR979" t="s">
        <v>61</v>
      </c>
      <c r="AS979" t="s">
        <v>62</v>
      </c>
      <c r="AT979">
        <v>4500</v>
      </c>
      <c r="AV979" s="3">
        <v>44469.39166666667</v>
      </c>
    </row>
    <row r="980" spans="1:48" x14ac:dyDescent="0.3">
      <c r="A980" t="s">
        <v>3471</v>
      </c>
      <c r="B980" t="s">
        <v>50</v>
      </c>
      <c r="E980" s="2">
        <v>782675709852</v>
      </c>
      <c r="F980" t="s">
        <v>51</v>
      </c>
      <c r="G980" t="s">
        <v>52</v>
      </c>
      <c r="H980" t="s">
        <v>3472</v>
      </c>
      <c r="I980" t="s">
        <v>3473</v>
      </c>
      <c r="J980" s="3">
        <v>44460.568055555559</v>
      </c>
      <c r="K980" t="s">
        <v>3474</v>
      </c>
      <c r="M980" t="s">
        <v>56</v>
      </c>
      <c r="P980">
        <v>50</v>
      </c>
      <c r="Q980">
        <v>47</v>
      </c>
      <c r="R980">
        <v>4</v>
      </c>
      <c r="S980" s="4">
        <v>188</v>
      </c>
      <c r="T980">
        <v>12</v>
      </c>
      <c r="U980">
        <v>12</v>
      </c>
      <c r="V980">
        <v>0</v>
      </c>
      <c r="W980">
        <v>0.68</v>
      </c>
      <c r="X980">
        <v>4</v>
      </c>
      <c r="Y980">
        <v>0.68</v>
      </c>
      <c r="Z980">
        <v>0</v>
      </c>
      <c r="AA980">
        <v>0</v>
      </c>
      <c r="AB980">
        <v>0</v>
      </c>
      <c r="AC980" t="s">
        <v>57</v>
      </c>
      <c r="AD980">
        <v>0</v>
      </c>
      <c r="AE980">
        <v>0</v>
      </c>
      <c r="AF980">
        <v>0</v>
      </c>
      <c r="AG980">
        <v>0</v>
      </c>
      <c r="AH980">
        <v>188</v>
      </c>
      <c r="AI980">
        <v>80</v>
      </c>
      <c r="AJ980">
        <v>0</v>
      </c>
      <c r="AK980">
        <v>0</v>
      </c>
      <c r="AL980">
        <v>13</v>
      </c>
      <c r="AM980">
        <v>268</v>
      </c>
      <c r="AN980">
        <v>80</v>
      </c>
      <c r="AO980" t="s">
        <v>3475</v>
      </c>
      <c r="AP980" t="s">
        <v>529</v>
      </c>
      <c r="AQ980" t="s">
        <v>60</v>
      </c>
      <c r="AR980" t="s">
        <v>61</v>
      </c>
      <c r="AS980" t="s">
        <v>62</v>
      </c>
      <c r="AT980">
        <v>4023</v>
      </c>
      <c r="AV980" s="3">
        <v>44464.950694444444</v>
      </c>
    </row>
    <row r="981" spans="1:48" x14ac:dyDescent="0.3">
      <c r="A981" t="s">
        <v>3476</v>
      </c>
      <c r="B981" t="s">
        <v>50</v>
      </c>
      <c r="E981" s="2">
        <v>782681429938</v>
      </c>
      <c r="F981" t="s">
        <v>51</v>
      </c>
      <c r="G981" t="s">
        <v>52</v>
      </c>
      <c r="H981" t="s">
        <v>3477</v>
      </c>
      <c r="I981" t="s">
        <v>3478</v>
      </c>
      <c r="J981" s="3">
        <v>44461.451388888891</v>
      </c>
      <c r="K981" t="s">
        <v>3479</v>
      </c>
      <c r="M981" t="s">
        <v>56</v>
      </c>
      <c r="P981">
        <v>50</v>
      </c>
      <c r="Q981">
        <v>47</v>
      </c>
      <c r="R981">
        <v>3</v>
      </c>
      <c r="S981" s="4">
        <v>141</v>
      </c>
      <c r="T981">
        <v>9</v>
      </c>
      <c r="U981">
        <v>9</v>
      </c>
      <c r="V981">
        <v>0</v>
      </c>
      <c r="W981">
        <v>0.51</v>
      </c>
      <c r="X981">
        <v>3</v>
      </c>
      <c r="Y981">
        <v>0.51</v>
      </c>
      <c r="Z981">
        <v>0</v>
      </c>
      <c r="AA981">
        <v>0</v>
      </c>
      <c r="AB981">
        <v>0</v>
      </c>
      <c r="AC981" t="s">
        <v>57</v>
      </c>
      <c r="AD981">
        <v>0</v>
      </c>
      <c r="AE981">
        <v>0</v>
      </c>
      <c r="AF981">
        <v>0</v>
      </c>
      <c r="AG981">
        <v>0</v>
      </c>
      <c r="AH981">
        <v>141</v>
      </c>
      <c r="AI981">
        <v>83</v>
      </c>
      <c r="AJ981">
        <v>0</v>
      </c>
      <c r="AK981">
        <v>0</v>
      </c>
      <c r="AL981">
        <v>10</v>
      </c>
      <c r="AM981">
        <v>224</v>
      </c>
      <c r="AN981">
        <v>83</v>
      </c>
      <c r="AO981" t="s">
        <v>3480</v>
      </c>
      <c r="AP981" t="s">
        <v>150</v>
      </c>
      <c r="AQ981" t="s">
        <v>74</v>
      </c>
      <c r="AR981" t="s">
        <v>75</v>
      </c>
      <c r="AS981" t="s">
        <v>62</v>
      </c>
      <c r="AT981">
        <v>2916</v>
      </c>
      <c r="AV981" s="3">
        <v>44468.788888888892</v>
      </c>
    </row>
    <row r="982" spans="1:48" x14ac:dyDescent="0.3">
      <c r="A982" t="s">
        <v>3481</v>
      </c>
      <c r="B982" t="s">
        <v>50</v>
      </c>
      <c r="E982" s="2">
        <v>782698471085</v>
      </c>
      <c r="F982" t="s">
        <v>51</v>
      </c>
      <c r="G982" t="s">
        <v>52</v>
      </c>
      <c r="H982" t="s">
        <v>3482</v>
      </c>
      <c r="I982" t="s">
        <v>3483</v>
      </c>
      <c r="J982" s="3">
        <v>44463.953472222223</v>
      </c>
      <c r="K982" t="s">
        <v>3484</v>
      </c>
      <c r="M982" t="s">
        <v>191</v>
      </c>
      <c r="P982">
        <v>50</v>
      </c>
      <c r="Q982">
        <v>47</v>
      </c>
      <c r="R982">
        <v>4</v>
      </c>
      <c r="S982" s="4">
        <v>188</v>
      </c>
      <c r="T982">
        <v>12</v>
      </c>
      <c r="U982">
        <v>12</v>
      </c>
      <c r="V982">
        <v>0</v>
      </c>
      <c r="W982">
        <v>0.68</v>
      </c>
      <c r="X982">
        <v>8</v>
      </c>
      <c r="Y982">
        <v>1.36</v>
      </c>
      <c r="Z982">
        <v>0</v>
      </c>
      <c r="AA982">
        <v>0</v>
      </c>
      <c r="AB982">
        <v>0</v>
      </c>
      <c r="AC982" t="s">
        <v>57</v>
      </c>
      <c r="AD982">
        <v>0</v>
      </c>
      <c r="AE982">
        <v>0</v>
      </c>
      <c r="AF982">
        <v>0</v>
      </c>
      <c r="AG982">
        <v>0</v>
      </c>
      <c r="AH982">
        <v>328</v>
      </c>
      <c r="AI982">
        <v>80</v>
      </c>
      <c r="AJ982">
        <v>0</v>
      </c>
      <c r="AK982">
        <v>0</v>
      </c>
      <c r="AL982">
        <v>23</v>
      </c>
      <c r="AM982">
        <v>408</v>
      </c>
      <c r="AN982">
        <v>80</v>
      </c>
      <c r="AO982" t="s">
        <v>3485</v>
      </c>
      <c r="AP982" t="s">
        <v>318</v>
      </c>
      <c r="AQ982" t="s">
        <v>156</v>
      </c>
      <c r="AR982" t="s">
        <v>156</v>
      </c>
      <c r="AS982" t="s">
        <v>62</v>
      </c>
      <c r="AT982">
        <v>1109</v>
      </c>
      <c r="AV982" s="3">
        <v>44472.408333333333</v>
      </c>
    </row>
    <row r="983" spans="1:48" x14ac:dyDescent="0.3">
      <c r="A983" t="s">
        <v>3481</v>
      </c>
      <c r="B983" t="s">
        <v>50</v>
      </c>
      <c r="E983" s="2">
        <v>782698471085</v>
      </c>
      <c r="F983" t="s">
        <v>51</v>
      </c>
      <c r="G983" t="s">
        <v>52</v>
      </c>
      <c r="H983" t="s">
        <v>3482</v>
      </c>
      <c r="I983" t="s">
        <v>3483</v>
      </c>
      <c r="J983" s="3">
        <v>44463.953472222223</v>
      </c>
      <c r="K983" t="s">
        <v>3484</v>
      </c>
      <c r="M983" t="s">
        <v>221</v>
      </c>
      <c r="P983">
        <v>60</v>
      </c>
      <c r="Q983">
        <v>35</v>
      </c>
      <c r="R983">
        <v>4</v>
      </c>
      <c r="S983" s="4">
        <v>140</v>
      </c>
      <c r="T983">
        <v>100</v>
      </c>
      <c r="U983">
        <v>100</v>
      </c>
      <c r="V983">
        <v>0</v>
      </c>
      <c r="W983">
        <v>0.68</v>
      </c>
      <c r="X983">
        <v>8</v>
      </c>
      <c r="Y983">
        <v>1.36</v>
      </c>
      <c r="Z983">
        <v>0</v>
      </c>
      <c r="AA983">
        <v>0</v>
      </c>
      <c r="AB983">
        <v>0</v>
      </c>
      <c r="AC983" t="s">
        <v>57</v>
      </c>
      <c r="AD983">
        <v>0</v>
      </c>
      <c r="AE983">
        <v>0</v>
      </c>
      <c r="AF983">
        <v>0</v>
      </c>
      <c r="AG983">
        <v>0</v>
      </c>
      <c r="AH983">
        <v>328</v>
      </c>
      <c r="AI983">
        <v>80</v>
      </c>
      <c r="AJ983">
        <v>0</v>
      </c>
      <c r="AK983">
        <v>0</v>
      </c>
      <c r="AL983">
        <v>23</v>
      </c>
      <c r="AM983">
        <v>408</v>
      </c>
      <c r="AN983">
        <v>80</v>
      </c>
      <c r="AO983" t="s">
        <v>3485</v>
      </c>
      <c r="AP983" t="s">
        <v>318</v>
      </c>
      <c r="AQ983" t="s">
        <v>156</v>
      </c>
      <c r="AR983" t="s">
        <v>156</v>
      </c>
      <c r="AS983" t="s">
        <v>62</v>
      </c>
      <c r="AT983">
        <v>1109</v>
      </c>
      <c r="AV983" s="3">
        <v>44472.408333333333</v>
      </c>
    </row>
    <row r="984" spans="1:48" x14ac:dyDescent="0.3">
      <c r="A984" t="s">
        <v>3486</v>
      </c>
      <c r="B984" t="s">
        <v>50</v>
      </c>
      <c r="E984" s="2">
        <v>782698470158</v>
      </c>
      <c r="F984" t="s">
        <v>51</v>
      </c>
      <c r="G984" t="s">
        <v>52</v>
      </c>
      <c r="H984" t="s">
        <v>3487</v>
      </c>
      <c r="I984" t="s">
        <v>3483</v>
      </c>
      <c r="J984" s="3">
        <v>44464.087500000001</v>
      </c>
      <c r="K984" t="s">
        <v>3488</v>
      </c>
      <c r="M984" t="s">
        <v>56</v>
      </c>
      <c r="P984">
        <v>50</v>
      </c>
      <c r="Q984">
        <v>47</v>
      </c>
      <c r="R984">
        <v>3</v>
      </c>
      <c r="S984" s="4">
        <v>141</v>
      </c>
      <c r="T984">
        <v>9</v>
      </c>
      <c r="U984">
        <v>9</v>
      </c>
      <c r="V984">
        <v>0</v>
      </c>
      <c r="W984">
        <v>0.51</v>
      </c>
      <c r="X984">
        <v>3</v>
      </c>
      <c r="Y984">
        <v>0.51</v>
      </c>
      <c r="Z984">
        <v>0</v>
      </c>
      <c r="AA984">
        <v>0</v>
      </c>
      <c r="AB984">
        <v>0</v>
      </c>
      <c r="AC984" t="s">
        <v>57</v>
      </c>
      <c r="AD984">
        <v>0</v>
      </c>
      <c r="AE984">
        <v>0</v>
      </c>
      <c r="AF984">
        <v>0</v>
      </c>
      <c r="AG984">
        <v>0</v>
      </c>
      <c r="AH984">
        <v>141</v>
      </c>
      <c r="AI984">
        <v>33</v>
      </c>
      <c r="AJ984">
        <v>50</v>
      </c>
      <c r="AK984">
        <v>0</v>
      </c>
      <c r="AL984">
        <v>10</v>
      </c>
      <c r="AM984">
        <v>174</v>
      </c>
      <c r="AN984">
        <v>83</v>
      </c>
      <c r="AO984" t="s">
        <v>3489</v>
      </c>
      <c r="AP984" t="s">
        <v>2915</v>
      </c>
      <c r="AQ984" t="s">
        <v>88</v>
      </c>
      <c r="AR984" t="s">
        <v>61</v>
      </c>
      <c r="AS984" t="s">
        <v>62</v>
      </c>
      <c r="AT984">
        <v>4232</v>
      </c>
      <c r="AV984" s="3">
        <v>44467.84652777778</v>
      </c>
    </row>
    <row r="985" spans="1:48" x14ac:dyDescent="0.3">
      <c r="A985" t="s">
        <v>3490</v>
      </c>
      <c r="B985" t="s">
        <v>50</v>
      </c>
      <c r="E985" s="2">
        <v>782709051252</v>
      </c>
      <c r="F985" t="s">
        <v>51</v>
      </c>
      <c r="G985" t="s">
        <v>52</v>
      </c>
      <c r="H985" t="s">
        <v>3491</v>
      </c>
      <c r="I985" t="s">
        <v>3492</v>
      </c>
      <c r="J985" s="3">
        <v>44464.605555555558</v>
      </c>
      <c r="K985" t="s">
        <v>3493</v>
      </c>
      <c r="M985" t="s">
        <v>56</v>
      </c>
      <c r="P985">
        <v>50</v>
      </c>
      <c r="Q985">
        <v>47</v>
      </c>
      <c r="R985">
        <v>10</v>
      </c>
      <c r="S985" s="4">
        <v>470</v>
      </c>
      <c r="T985">
        <v>30</v>
      </c>
      <c r="U985">
        <v>30</v>
      </c>
      <c r="V985">
        <v>0</v>
      </c>
      <c r="W985">
        <v>1.7</v>
      </c>
      <c r="X985">
        <v>10</v>
      </c>
      <c r="Y985">
        <v>1.7</v>
      </c>
      <c r="Z985">
        <v>0</v>
      </c>
      <c r="AA985">
        <v>0</v>
      </c>
      <c r="AB985">
        <v>0</v>
      </c>
      <c r="AC985" t="s">
        <v>57</v>
      </c>
      <c r="AD985">
        <v>0</v>
      </c>
      <c r="AE985">
        <v>0</v>
      </c>
      <c r="AF985">
        <v>11700</v>
      </c>
      <c r="AG985">
        <v>0</v>
      </c>
      <c r="AH985">
        <v>353</v>
      </c>
      <c r="AI985">
        <v>65</v>
      </c>
      <c r="AJ985">
        <v>55</v>
      </c>
      <c r="AK985">
        <v>0</v>
      </c>
      <c r="AL985">
        <v>33</v>
      </c>
      <c r="AM985">
        <v>418</v>
      </c>
      <c r="AN985">
        <v>120</v>
      </c>
      <c r="AO985" t="s">
        <v>3494</v>
      </c>
      <c r="AP985" t="s">
        <v>3495</v>
      </c>
      <c r="AQ985" t="s">
        <v>3496</v>
      </c>
      <c r="AR985" t="s">
        <v>114</v>
      </c>
      <c r="AS985" t="s">
        <v>62</v>
      </c>
      <c r="AT985">
        <v>9511</v>
      </c>
      <c r="AV985" s="3">
        <v>44471.820138888892</v>
      </c>
    </row>
    <row r="986" spans="1:48" x14ac:dyDescent="0.3">
      <c r="A986" t="s">
        <v>3497</v>
      </c>
      <c r="B986" t="s">
        <v>50</v>
      </c>
      <c r="E986" s="2">
        <v>782709050161</v>
      </c>
      <c r="F986" t="s">
        <v>51</v>
      </c>
      <c r="G986" t="s">
        <v>52</v>
      </c>
      <c r="H986" t="s">
        <v>3498</v>
      </c>
      <c r="I986" t="s">
        <v>3492</v>
      </c>
      <c r="J986" s="3">
        <v>44464.927083333336</v>
      </c>
      <c r="K986" t="s">
        <v>3499</v>
      </c>
      <c r="M986" t="s">
        <v>85</v>
      </c>
      <c r="P986">
        <v>50</v>
      </c>
      <c r="Q986">
        <v>47</v>
      </c>
      <c r="R986">
        <v>3</v>
      </c>
      <c r="S986" s="4">
        <v>141</v>
      </c>
      <c r="T986">
        <v>9</v>
      </c>
      <c r="U986">
        <v>9</v>
      </c>
      <c r="V986">
        <v>0</v>
      </c>
      <c r="W986">
        <v>0.51</v>
      </c>
      <c r="X986">
        <v>3</v>
      </c>
      <c r="Y986">
        <v>0.51</v>
      </c>
      <c r="Z986">
        <v>0</v>
      </c>
      <c r="AA986">
        <v>0</v>
      </c>
      <c r="AB986">
        <v>0</v>
      </c>
      <c r="AC986" t="s">
        <v>57</v>
      </c>
      <c r="AD986">
        <v>0</v>
      </c>
      <c r="AE986">
        <v>0</v>
      </c>
      <c r="AF986">
        <v>600</v>
      </c>
      <c r="AG986">
        <v>0</v>
      </c>
      <c r="AH986">
        <v>135</v>
      </c>
      <c r="AI986">
        <v>33</v>
      </c>
      <c r="AJ986">
        <v>50</v>
      </c>
      <c r="AK986">
        <v>0</v>
      </c>
      <c r="AL986">
        <v>10</v>
      </c>
      <c r="AM986">
        <v>168</v>
      </c>
      <c r="AN986">
        <v>83</v>
      </c>
      <c r="AO986" t="s">
        <v>3500</v>
      </c>
      <c r="AP986" t="s">
        <v>167</v>
      </c>
      <c r="AQ986" t="s">
        <v>168</v>
      </c>
      <c r="AR986" t="s">
        <v>75</v>
      </c>
      <c r="AS986" t="s">
        <v>62</v>
      </c>
      <c r="AT986">
        <v>3500</v>
      </c>
      <c r="AV986" s="3">
        <v>44470.763194444444</v>
      </c>
    </row>
    <row r="987" spans="1:48" x14ac:dyDescent="0.3">
      <c r="A987" t="s">
        <v>3501</v>
      </c>
      <c r="B987" t="s">
        <v>50</v>
      </c>
      <c r="E987" s="2">
        <v>782718990975</v>
      </c>
      <c r="F987" t="s">
        <v>51</v>
      </c>
      <c r="G987" t="s">
        <v>52</v>
      </c>
      <c r="H987" t="s">
        <v>3502</v>
      </c>
      <c r="I987" t="s">
        <v>3503</v>
      </c>
      <c r="J987" s="3">
        <v>44467.317361111112</v>
      </c>
      <c r="K987" t="s">
        <v>3504</v>
      </c>
      <c r="M987" t="s">
        <v>56</v>
      </c>
      <c r="P987">
        <v>50</v>
      </c>
      <c r="Q987">
        <v>35</v>
      </c>
      <c r="R987">
        <v>29</v>
      </c>
      <c r="S987" s="4">
        <v>1015</v>
      </c>
      <c r="T987">
        <v>435</v>
      </c>
      <c r="U987">
        <v>435</v>
      </c>
      <c r="V987">
        <v>0</v>
      </c>
      <c r="W987">
        <v>4.93</v>
      </c>
      <c r="X987">
        <v>29</v>
      </c>
      <c r="Y987">
        <v>4.93</v>
      </c>
      <c r="Z987">
        <v>0</v>
      </c>
      <c r="AA987">
        <v>0</v>
      </c>
      <c r="AB987">
        <v>0</v>
      </c>
      <c r="AC987" t="s">
        <v>57</v>
      </c>
      <c r="AD987">
        <v>0</v>
      </c>
      <c r="AE987">
        <v>0</v>
      </c>
      <c r="AF987">
        <v>9500</v>
      </c>
      <c r="AG987">
        <v>0</v>
      </c>
      <c r="AH987">
        <v>920</v>
      </c>
      <c r="AI987">
        <v>20</v>
      </c>
      <c r="AJ987">
        <v>80</v>
      </c>
      <c r="AK987">
        <v>0</v>
      </c>
      <c r="AL987">
        <v>71</v>
      </c>
      <c r="AM987">
        <v>940</v>
      </c>
      <c r="AN987">
        <v>100</v>
      </c>
      <c r="AO987" t="s">
        <v>3505</v>
      </c>
      <c r="AP987" t="s">
        <v>198</v>
      </c>
      <c r="AQ987" t="s">
        <v>156</v>
      </c>
      <c r="AR987" t="s">
        <v>156</v>
      </c>
      <c r="AS987" t="s">
        <v>62</v>
      </c>
      <c r="AT987">
        <v>1550</v>
      </c>
      <c r="AV987" s="3">
        <v>44477.442361111112</v>
      </c>
    </row>
    <row r="988" spans="1:48" x14ac:dyDescent="0.3">
      <c r="A988" t="s">
        <v>3506</v>
      </c>
      <c r="B988" t="s">
        <v>50</v>
      </c>
      <c r="E988" s="2">
        <v>782719156898</v>
      </c>
      <c r="F988" t="s">
        <v>51</v>
      </c>
      <c r="G988" t="s">
        <v>52</v>
      </c>
      <c r="H988" t="s">
        <v>3507</v>
      </c>
      <c r="I988" t="s">
        <v>3503</v>
      </c>
      <c r="J988" s="3">
        <v>44467.377083333333</v>
      </c>
      <c r="K988" t="s">
        <v>3508</v>
      </c>
      <c r="M988" t="s">
        <v>330</v>
      </c>
      <c r="P988">
        <v>80</v>
      </c>
      <c r="Q988">
        <v>35</v>
      </c>
      <c r="R988">
        <v>29</v>
      </c>
      <c r="S988" s="4">
        <v>1015</v>
      </c>
      <c r="T988">
        <v>1305</v>
      </c>
      <c r="U988">
        <v>1305</v>
      </c>
      <c r="V988">
        <v>0</v>
      </c>
      <c r="W988">
        <v>4.93</v>
      </c>
      <c r="X988">
        <v>29</v>
      </c>
      <c r="Y988">
        <v>4.93</v>
      </c>
      <c r="Z988">
        <v>20</v>
      </c>
      <c r="AA988">
        <v>0</v>
      </c>
      <c r="AB988">
        <v>0</v>
      </c>
      <c r="AC988" t="s">
        <v>57</v>
      </c>
      <c r="AD988">
        <v>0</v>
      </c>
      <c r="AE988">
        <v>0</v>
      </c>
      <c r="AF988">
        <v>9400</v>
      </c>
      <c r="AG988">
        <v>0</v>
      </c>
      <c r="AH988">
        <v>901</v>
      </c>
      <c r="AI988">
        <v>20</v>
      </c>
      <c r="AJ988">
        <v>80</v>
      </c>
      <c r="AK988">
        <v>0</v>
      </c>
      <c r="AL988">
        <v>70</v>
      </c>
      <c r="AM988">
        <v>921</v>
      </c>
      <c r="AN988">
        <v>100</v>
      </c>
      <c r="AO988" t="s">
        <v>3505</v>
      </c>
      <c r="AP988" t="s">
        <v>198</v>
      </c>
      <c r="AQ988" t="s">
        <v>156</v>
      </c>
      <c r="AR988" t="s">
        <v>156</v>
      </c>
      <c r="AS988" t="s">
        <v>62</v>
      </c>
      <c r="AT988">
        <v>1550</v>
      </c>
      <c r="AV988" s="3">
        <v>44475.787499999999</v>
      </c>
    </row>
    <row r="989" spans="1:48" x14ac:dyDescent="0.3">
      <c r="A989" t="s">
        <v>3509</v>
      </c>
      <c r="B989" t="s">
        <v>50</v>
      </c>
      <c r="E989" s="2">
        <v>782720982272</v>
      </c>
      <c r="F989" t="s">
        <v>51</v>
      </c>
      <c r="G989" t="s">
        <v>52</v>
      </c>
      <c r="H989" t="s">
        <v>3510</v>
      </c>
      <c r="I989" t="s">
        <v>3511</v>
      </c>
      <c r="J989" s="3">
        <v>44467.587500000001</v>
      </c>
      <c r="K989" t="s">
        <v>3512</v>
      </c>
      <c r="M989" t="s">
        <v>56</v>
      </c>
      <c r="P989">
        <v>50</v>
      </c>
      <c r="Q989">
        <v>47</v>
      </c>
      <c r="R989">
        <v>5</v>
      </c>
      <c r="S989" s="4">
        <v>235</v>
      </c>
      <c r="T989">
        <v>15</v>
      </c>
      <c r="U989">
        <v>15</v>
      </c>
      <c r="V989">
        <v>0</v>
      </c>
      <c r="W989">
        <v>0.85</v>
      </c>
      <c r="X989">
        <v>11</v>
      </c>
      <c r="Y989">
        <v>1.87</v>
      </c>
      <c r="Z989">
        <v>20</v>
      </c>
      <c r="AA989">
        <v>0</v>
      </c>
      <c r="AB989">
        <v>0</v>
      </c>
      <c r="AC989" t="s">
        <v>57</v>
      </c>
      <c r="AD989">
        <v>0</v>
      </c>
      <c r="AE989">
        <v>0</v>
      </c>
      <c r="AF989">
        <v>0</v>
      </c>
      <c r="AG989">
        <v>0</v>
      </c>
      <c r="AH989">
        <v>529</v>
      </c>
      <c r="AI989">
        <v>65</v>
      </c>
      <c r="AJ989">
        <v>55</v>
      </c>
      <c r="AK989">
        <v>0</v>
      </c>
      <c r="AL989">
        <v>37</v>
      </c>
      <c r="AM989">
        <v>594</v>
      </c>
      <c r="AN989">
        <v>120</v>
      </c>
      <c r="AO989" t="s">
        <v>3513</v>
      </c>
      <c r="AP989" t="s">
        <v>675</v>
      </c>
      <c r="AQ989" t="s">
        <v>566</v>
      </c>
      <c r="AR989" t="s">
        <v>114</v>
      </c>
      <c r="AS989" t="s">
        <v>62</v>
      </c>
      <c r="AT989">
        <v>8000</v>
      </c>
      <c r="AV989" s="3">
        <v>44473.48541666667</v>
      </c>
    </row>
    <row r="990" spans="1:48" x14ac:dyDescent="0.3">
      <c r="A990" t="s">
        <v>3509</v>
      </c>
      <c r="B990" t="s">
        <v>50</v>
      </c>
      <c r="E990" s="2">
        <v>782720982272</v>
      </c>
      <c r="F990" t="s">
        <v>51</v>
      </c>
      <c r="G990" t="s">
        <v>52</v>
      </c>
      <c r="H990" t="s">
        <v>3510</v>
      </c>
      <c r="I990" t="s">
        <v>3511</v>
      </c>
      <c r="J990" s="3">
        <v>44467.587500000001</v>
      </c>
      <c r="K990" t="s">
        <v>3512</v>
      </c>
      <c r="M990" t="s">
        <v>191</v>
      </c>
      <c r="P990">
        <v>50</v>
      </c>
      <c r="Q990">
        <v>47</v>
      </c>
      <c r="R990">
        <v>2</v>
      </c>
      <c r="S990" s="4">
        <v>94</v>
      </c>
      <c r="T990">
        <v>6</v>
      </c>
      <c r="U990">
        <v>6</v>
      </c>
      <c r="V990">
        <v>0</v>
      </c>
      <c r="W990">
        <v>0.34</v>
      </c>
      <c r="X990">
        <v>11</v>
      </c>
      <c r="Y990">
        <v>1.87</v>
      </c>
      <c r="Z990">
        <v>20</v>
      </c>
      <c r="AA990">
        <v>0</v>
      </c>
      <c r="AB990">
        <v>0</v>
      </c>
      <c r="AC990" t="s">
        <v>57</v>
      </c>
      <c r="AD990">
        <v>0</v>
      </c>
      <c r="AE990">
        <v>0</v>
      </c>
      <c r="AF990">
        <v>0</v>
      </c>
      <c r="AG990">
        <v>0</v>
      </c>
      <c r="AH990">
        <v>529</v>
      </c>
      <c r="AI990">
        <v>65</v>
      </c>
      <c r="AJ990">
        <v>55</v>
      </c>
      <c r="AK990">
        <v>0</v>
      </c>
      <c r="AL990">
        <v>37</v>
      </c>
      <c r="AM990">
        <v>594</v>
      </c>
      <c r="AN990">
        <v>120</v>
      </c>
      <c r="AO990" t="s">
        <v>3513</v>
      </c>
      <c r="AP990" t="s">
        <v>675</v>
      </c>
      <c r="AQ990" t="s">
        <v>566</v>
      </c>
      <c r="AR990" t="s">
        <v>114</v>
      </c>
      <c r="AS990" t="s">
        <v>62</v>
      </c>
      <c r="AT990">
        <v>8000</v>
      </c>
      <c r="AV990" s="3">
        <v>44473.48541666667</v>
      </c>
    </row>
    <row r="991" spans="1:48" x14ac:dyDescent="0.3">
      <c r="A991" t="s">
        <v>3509</v>
      </c>
      <c r="B991" t="s">
        <v>50</v>
      </c>
      <c r="E991" s="2">
        <v>782720982272</v>
      </c>
      <c r="F991" t="s">
        <v>51</v>
      </c>
      <c r="G991" t="s">
        <v>52</v>
      </c>
      <c r="H991" t="s">
        <v>3510</v>
      </c>
      <c r="I991" t="s">
        <v>3511</v>
      </c>
      <c r="J991" s="3">
        <v>44467.587500000001</v>
      </c>
      <c r="K991" t="s">
        <v>3512</v>
      </c>
      <c r="M991" t="s">
        <v>254</v>
      </c>
      <c r="P991">
        <v>80</v>
      </c>
      <c r="Q991">
        <v>76</v>
      </c>
      <c r="R991">
        <v>1</v>
      </c>
      <c r="S991" s="4">
        <v>76</v>
      </c>
      <c r="T991">
        <v>4</v>
      </c>
      <c r="U991">
        <v>4</v>
      </c>
      <c r="V991">
        <v>0</v>
      </c>
      <c r="W991">
        <v>0.17</v>
      </c>
      <c r="X991">
        <v>11</v>
      </c>
      <c r="Y991">
        <v>1.87</v>
      </c>
      <c r="Z991">
        <v>20</v>
      </c>
      <c r="AA991">
        <v>0</v>
      </c>
      <c r="AB991">
        <v>0</v>
      </c>
      <c r="AC991" t="s">
        <v>57</v>
      </c>
      <c r="AD991">
        <v>0</v>
      </c>
      <c r="AE991">
        <v>0</v>
      </c>
      <c r="AF991">
        <v>0</v>
      </c>
      <c r="AG991">
        <v>0</v>
      </c>
      <c r="AH991">
        <v>529</v>
      </c>
      <c r="AI991">
        <v>65</v>
      </c>
      <c r="AJ991">
        <v>55</v>
      </c>
      <c r="AK991">
        <v>0</v>
      </c>
      <c r="AL991">
        <v>37</v>
      </c>
      <c r="AM991">
        <v>594</v>
      </c>
      <c r="AN991">
        <v>120</v>
      </c>
      <c r="AO991" t="s">
        <v>3513</v>
      </c>
      <c r="AP991" t="s">
        <v>675</v>
      </c>
      <c r="AQ991" t="s">
        <v>566</v>
      </c>
      <c r="AR991" t="s">
        <v>114</v>
      </c>
      <c r="AS991" t="s">
        <v>62</v>
      </c>
      <c r="AT991">
        <v>8000</v>
      </c>
      <c r="AV991" s="3">
        <v>44473.48541666667</v>
      </c>
    </row>
    <row r="992" spans="1:48" x14ac:dyDescent="0.3">
      <c r="A992" t="s">
        <v>3509</v>
      </c>
      <c r="B992" t="s">
        <v>50</v>
      </c>
      <c r="E992" s="2">
        <v>782720982272</v>
      </c>
      <c r="F992" t="s">
        <v>51</v>
      </c>
      <c r="G992" t="s">
        <v>52</v>
      </c>
      <c r="H992" t="s">
        <v>3510</v>
      </c>
      <c r="I992" t="s">
        <v>3511</v>
      </c>
      <c r="J992" s="3">
        <v>44467.587500000001</v>
      </c>
      <c r="K992" t="s">
        <v>3512</v>
      </c>
      <c r="M992" t="s">
        <v>85</v>
      </c>
      <c r="P992">
        <v>50</v>
      </c>
      <c r="Q992">
        <v>47</v>
      </c>
      <c r="R992">
        <v>2</v>
      </c>
      <c r="S992" s="4">
        <v>94</v>
      </c>
      <c r="T992">
        <v>6</v>
      </c>
      <c r="U992">
        <v>6</v>
      </c>
      <c r="V992">
        <v>0</v>
      </c>
      <c r="W992">
        <v>0.34</v>
      </c>
      <c r="X992">
        <v>11</v>
      </c>
      <c r="Y992">
        <v>1.87</v>
      </c>
      <c r="Z992">
        <v>20</v>
      </c>
      <c r="AA992">
        <v>0</v>
      </c>
      <c r="AB992">
        <v>0</v>
      </c>
      <c r="AC992" t="s">
        <v>57</v>
      </c>
      <c r="AD992">
        <v>0</v>
      </c>
      <c r="AE992">
        <v>0</v>
      </c>
      <c r="AF992">
        <v>0</v>
      </c>
      <c r="AG992">
        <v>0</v>
      </c>
      <c r="AH992">
        <v>529</v>
      </c>
      <c r="AI992">
        <v>65</v>
      </c>
      <c r="AJ992">
        <v>55</v>
      </c>
      <c r="AK992">
        <v>0</v>
      </c>
      <c r="AL992">
        <v>37</v>
      </c>
      <c r="AM992">
        <v>594</v>
      </c>
      <c r="AN992">
        <v>120</v>
      </c>
      <c r="AO992" t="s">
        <v>3513</v>
      </c>
      <c r="AP992" t="s">
        <v>675</v>
      </c>
      <c r="AQ992" t="s">
        <v>566</v>
      </c>
      <c r="AR992" t="s">
        <v>114</v>
      </c>
      <c r="AS992" t="s">
        <v>62</v>
      </c>
      <c r="AT992">
        <v>8000</v>
      </c>
      <c r="AV992" s="3">
        <v>44473.48541666667</v>
      </c>
    </row>
    <row r="993" spans="1:48" x14ac:dyDescent="0.3">
      <c r="A993" t="s">
        <v>3509</v>
      </c>
      <c r="B993" t="s">
        <v>50</v>
      </c>
      <c r="E993" s="2">
        <v>782720982272</v>
      </c>
      <c r="F993" t="s">
        <v>51</v>
      </c>
      <c r="G993" t="s">
        <v>52</v>
      </c>
      <c r="H993" t="s">
        <v>3510</v>
      </c>
      <c r="I993" t="s">
        <v>3511</v>
      </c>
      <c r="J993" s="3">
        <v>44467.587500000001</v>
      </c>
      <c r="K993" t="s">
        <v>3512</v>
      </c>
      <c r="M993" t="s">
        <v>238</v>
      </c>
      <c r="P993">
        <v>50</v>
      </c>
      <c r="Q993">
        <v>50</v>
      </c>
      <c r="R993">
        <v>1</v>
      </c>
      <c r="S993" s="4">
        <v>50</v>
      </c>
      <c r="T993">
        <v>0</v>
      </c>
      <c r="U993">
        <v>0</v>
      </c>
      <c r="V993">
        <v>0</v>
      </c>
      <c r="W993">
        <v>0.17</v>
      </c>
      <c r="X993">
        <v>11</v>
      </c>
      <c r="Y993">
        <v>1.87</v>
      </c>
      <c r="Z993">
        <v>20</v>
      </c>
      <c r="AA993">
        <v>0</v>
      </c>
      <c r="AB993">
        <v>0</v>
      </c>
      <c r="AC993" t="s">
        <v>57</v>
      </c>
      <c r="AD993">
        <v>0</v>
      </c>
      <c r="AE993">
        <v>0</v>
      </c>
      <c r="AF993">
        <v>0</v>
      </c>
      <c r="AG993">
        <v>0</v>
      </c>
      <c r="AH993">
        <v>529</v>
      </c>
      <c r="AI993">
        <v>65</v>
      </c>
      <c r="AJ993">
        <v>55</v>
      </c>
      <c r="AK993">
        <v>0</v>
      </c>
      <c r="AL993">
        <v>37</v>
      </c>
      <c r="AM993">
        <v>594</v>
      </c>
      <c r="AN993">
        <v>120</v>
      </c>
      <c r="AO993" t="s">
        <v>3513</v>
      </c>
      <c r="AP993" t="s">
        <v>675</v>
      </c>
      <c r="AQ993" t="s">
        <v>566</v>
      </c>
      <c r="AR993" t="s">
        <v>114</v>
      </c>
      <c r="AS993" t="s">
        <v>62</v>
      </c>
      <c r="AT993">
        <v>8000</v>
      </c>
      <c r="AV993" s="3">
        <v>44473.48541666667</v>
      </c>
    </row>
    <row r="994" spans="1:48" x14ac:dyDescent="0.3">
      <c r="A994" t="s">
        <v>3514</v>
      </c>
      <c r="B994" t="s">
        <v>50</v>
      </c>
      <c r="E994" s="2">
        <v>782722996955</v>
      </c>
      <c r="F994" t="s">
        <v>51</v>
      </c>
      <c r="G994" t="s">
        <v>52</v>
      </c>
      <c r="H994" t="s">
        <v>3515</v>
      </c>
      <c r="I994" t="s">
        <v>3511</v>
      </c>
      <c r="J994" s="3">
        <v>44467.782638888886</v>
      </c>
      <c r="K994" t="s">
        <v>3516</v>
      </c>
      <c r="M994" t="s">
        <v>221</v>
      </c>
      <c r="P994">
        <v>60</v>
      </c>
      <c r="Q994">
        <v>57</v>
      </c>
      <c r="R994">
        <v>3</v>
      </c>
      <c r="S994" s="4">
        <v>171</v>
      </c>
      <c r="T994">
        <v>9</v>
      </c>
      <c r="U994">
        <v>9</v>
      </c>
      <c r="V994">
        <v>0</v>
      </c>
      <c r="W994">
        <v>0.51</v>
      </c>
      <c r="X994">
        <v>3</v>
      </c>
      <c r="Y994">
        <v>0.51</v>
      </c>
      <c r="Z994">
        <v>0</v>
      </c>
      <c r="AA994">
        <v>0</v>
      </c>
      <c r="AB994">
        <v>0</v>
      </c>
      <c r="AC994" t="s">
        <v>57</v>
      </c>
      <c r="AD994">
        <v>0</v>
      </c>
      <c r="AE994">
        <v>0</v>
      </c>
      <c r="AF994">
        <v>0</v>
      </c>
      <c r="AG994">
        <v>0</v>
      </c>
      <c r="AH994">
        <v>171</v>
      </c>
      <c r="AI994">
        <v>80</v>
      </c>
      <c r="AJ994">
        <v>0</v>
      </c>
      <c r="AK994">
        <v>0</v>
      </c>
      <c r="AL994">
        <v>12</v>
      </c>
      <c r="AM994">
        <v>251</v>
      </c>
      <c r="AN994">
        <v>80</v>
      </c>
      <c r="AO994" t="s">
        <v>2433</v>
      </c>
      <c r="AP994" t="s">
        <v>318</v>
      </c>
      <c r="AQ994" t="s">
        <v>156</v>
      </c>
      <c r="AR994" t="s">
        <v>156</v>
      </c>
      <c r="AS994" t="s">
        <v>62</v>
      </c>
      <c r="AT994">
        <v>1122</v>
      </c>
      <c r="AV994" s="3">
        <v>44471.631944444445</v>
      </c>
    </row>
    <row r="995" spans="1:48" x14ac:dyDescent="0.3">
      <c r="A995" t="s">
        <v>3517</v>
      </c>
      <c r="B995" t="s">
        <v>50</v>
      </c>
      <c r="E995" s="2">
        <v>782722997673</v>
      </c>
      <c r="F995" t="s">
        <v>51</v>
      </c>
      <c r="G995" t="s">
        <v>52</v>
      </c>
      <c r="H995" t="s">
        <v>3518</v>
      </c>
      <c r="I995" t="s">
        <v>3511</v>
      </c>
      <c r="J995" s="3">
        <v>44467.881249999999</v>
      </c>
      <c r="K995" t="s">
        <v>3519</v>
      </c>
      <c r="M995" t="s">
        <v>191</v>
      </c>
      <c r="P995">
        <v>50</v>
      </c>
      <c r="Q995">
        <v>47</v>
      </c>
      <c r="R995">
        <v>3</v>
      </c>
      <c r="S995" s="4">
        <v>141</v>
      </c>
      <c r="T995">
        <v>9</v>
      </c>
      <c r="U995">
        <v>9</v>
      </c>
      <c r="V995">
        <v>0</v>
      </c>
      <c r="W995">
        <v>0.51</v>
      </c>
      <c r="X995">
        <v>3</v>
      </c>
      <c r="Y995">
        <v>0.51</v>
      </c>
      <c r="Z995">
        <v>0</v>
      </c>
      <c r="AA995">
        <v>0</v>
      </c>
      <c r="AB995">
        <v>0</v>
      </c>
      <c r="AC995" t="s">
        <v>57</v>
      </c>
      <c r="AD995">
        <v>0</v>
      </c>
      <c r="AE995">
        <v>0</v>
      </c>
      <c r="AF995">
        <v>3500</v>
      </c>
      <c r="AG995">
        <v>0</v>
      </c>
      <c r="AH995">
        <v>106</v>
      </c>
      <c r="AI995">
        <v>33</v>
      </c>
      <c r="AJ995">
        <v>50</v>
      </c>
      <c r="AK995">
        <v>0</v>
      </c>
      <c r="AL995">
        <v>10</v>
      </c>
      <c r="AM995">
        <v>139</v>
      </c>
      <c r="AN995">
        <v>83</v>
      </c>
      <c r="AO995" t="s">
        <v>3520</v>
      </c>
      <c r="AP995" t="s">
        <v>1131</v>
      </c>
      <c r="AQ995" t="s">
        <v>107</v>
      </c>
      <c r="AR995" t="s">
        <v>75</v>
      </c>
      <c r="AS995" t="s">
        <v>62</v>
      </c>
      <c r="AT995">
        <v>2009</v>
      </c>
      <c r="AV995" s="3">
        <v>44470.863194444442</v>
      </c>
    </row>
    <row r="996" spans="1:48" x14ac:dyDescent="0.3">
      <c r="A996" t="s">
        <v>3521</v>
      </c>
      <c r="B996" t="s">
        <v>50</v>
      </c>
      <c r="E996" s="2">
        <v>782724005532</v>
      </c>
      <c r="F996" t="s">
        <v>51</v>
      </c>
      <c r="G996" t="s">
        <v>52</v>
      </c>
      <c r="H996" t="s">
        <v>3522</v>
      </c>
      <c r="I996" t="s">
        <v>3511</v>
      </c>
      <c r="J996" s="3">
        <v>44468.217361111114</v>
      </c>
      <c r="K996" t="s">
        <v>3523</v>
      </c>
      <c r="M996" t="s">
        <v>221</v>
      </c>
      <c r="P996">
        <v>60</v>
      </c>
      <c r="Q996">
        <v>50</v>
      </c>
      <c r="R996">
        <v>2</v>
      </c>
      <c r="S996" s="4">
        <v>100</v>
      </c>
      <c r="T996">
        <v>20</v>
      </c>
      <c r="U996">
        <v>20</v>
      </c>
      <c r="V996">
        <v>0</v>
      </c>
      <c r="W996">
        <v>0.34</v>
      </c>
      <c r="X996">
        <v>2</v>
      </c>
      <c r="Y996">
        <v>0.34</v>
      </c>
      <c r="Z996">
        <v>0</v>
      </c>
      <c r="AA996">
        <v>0</v>
      </c>
      <c r="AB996">
        <v>0</v>
      </c>
      <c r="AC996" t="s">
        <v>57</v>
      </c>
      <c r="AD996">
        <v>0</v>
      </c>
      <c r="AE996">
        <v>0</v>
      </c>
      <c r="AF996">
        <v>0</v>
      </c>
      <c r="AG996">
        <v>0</v>
      </c>
      <c r="AH996">
        <v>100</v>
      </c>
      <c r="AI996">
        <v>80</v>
      </c>
      <c r="AJ996">
        <v>0</v>
      </c>
      <c r="AK996">
        <v>0</v>
      </c>
      <c r="AL996">
        <v>7</v>
      </c>
      <c r="AM996">
        <v>180</v>
      </c>
      <c r="AN996">
        <v>80</v>
      </c>
      <c r="AO996" t="s">
        <v>3524</v>
      </c>
      <c r="AP996" t="s">
        <v>3525</v>
      </c>
      <c r="AQ996" t="s">
        <v>60</v>
      </c>
      <c r="AR996" t="s">
        <v>61</v>
      </c>
      <c r="AS996" t="s">
        <v>62</v>
      </c>
      <c r="AT996">
        <v>4016</v>
      </c>
      <c r="AV996" s="3">
        <v>44471.068055555559</v>
      </c>
    </row>
    <row r="997" spans="1:48" x14ac:dyDescent="0.3">
      <c r="A997" t="s">
        <v>3526</v>
      </c>
      <c r="B997" t="s">
        <v>50</v>
      </c>
      <c r="E997" s="2">
        <v>782725311841</v>
      </c>
      <c r="F997" t="s">
        <v>51</v>
      </c>
      <c r="G997" t="s">
        <v>52</v>
      </c>
      <c r="H997" t="s">
        <v>3527</v>
      </c>
      <c r="I997" t="s">
        <v>3511</v>
      </c>
      <c r="J997" s="3">
        <v>44468.352083333331</v>
      </c>
      <c r="K997" t="s">
        <v>3528</v>
      </c>
      <c r="M997" t="s">
        <v>56</v>
      </c>
      <c r="P997">
        <v>50</v>
      </c>
      <c r="Q997">
        <v>45</v>
      </c>
      <c r="R997">
        <v>2</v>
      </c>
      <c r="S997" s="4">
        <v>90</v>
      </c>
      <c r="T997">
        <v>10</v>
      </c>
      <c r="U997">
        <v>10</v>
      </c>
      <c r="V997">
        <v>0</v>
      </c>
      <c r="W997">
        <v>0.34</v>
      </c>
      <c r="X997">
        <v>5</v>
      </c>
      <c r="Y997">
        <v>0.85</v>
      </c>
      <c r="Z997">
        <v>0</v>
      </c>
      <c r="AA997">
        <v>0</v>
      </c>
      <c r="AB997">
        <v>0</v>
      </c>
      <c r="AC997" t="s">
        <v>57</v>
      </c>
      <c r="AD997">
        <v>0</v>
      </c>
      <c r="AE997">
        <v>0</v>
      </c>
      <c r="AF997">
        <v>0</v>
      </c>
      <c r="AG997">
        <v>0</v>
      </c>
      <c r="AH997">
        <v>225</v>
      </c>
      <c r="AI997">
        <v>30</v>
      </c>
      <c r="AJ997">
        <v>50</v>
      </c>
      <c r="AK997">
        <v>0</v>
      </c>
      <c r="AL997">
        <v>16</v>
      </c>
      <c r="AM997">
        <v>255</v>
      </c>
      <c r="AN997">
        <v>80</v>
      </c>
      <c r="AO997" t="s">
        <v>3529</v>
      </c>
      <c r="AP997" t="s">
        <v>1859</v>
      </c>
      <c r="AQ997" t="s">
        <v>60</v>
      </c>
      <c r="AR997" t="s">
        <v>61</v>
      </c>
      <c r="AS997" t="s">
        <v>62</v>
      </c>
      <c r="AT997">
        <v>111</v>
      </c>
      <c r="AV997" s="3">
        <v>44471.727083333331</v>
      </c>
    </row>
    <row r="998" spans="1:48" x14ac:dyDescent="0.3">
      <c r="A998" t="s">
        <v>3526</v>
      </c>
      <c r="B998" t="s">
        <v>50</v>
      </c>
      <c r="E998" s="2">
        <v>782725311841</v>
      </c>
      <c r="F998" t="s">
        <v>51</v>
      </c>
      <c r="G998" t="s">
        <v>52</v>
      </c>
      <c r="H998" t="s">
        <v>3527</v>
      </c>
      <c r="I998" t="s">
        <v>3511</v>
      </c>
      <c r="J998" s="3">
        <v>44468.352083333331</v>
      </c>
      <c r="K998" t="s">
        <v>3528</v>
      </c>
      <c r="M998" t="s">
        <v>191</v>
      </c>
      <c r="P998">
        <v>50</v>
      </c>
      <c r="Q998">
        <v>45</v>
      </c>
      <c r="R998">
        <v>2</v>
      </c>
      <c r="S998" s="4">
        <v>90</v>
      </c>
      <c r="T998">
        <v>10</v>
      </c>
      <c r="U998">
        <v>10</v>
      </c>
      <c r="V998">
        <v>0</v>
      </c>
      <c r="W998">
        <v>0.34</v>
      </c>
      <c r="X998">
        <v>5</v>
      </c>
      <c r="Y998">
        <v>0.85</v>
      </c>
      <c r="Z998">
        <v>0</v>
      </c>
      <c r="AA998">
        <v>0</v>
      </c>
      <c r="AB998">
        <v>0</v>
      </c>
      <c r="AC998" t="s">
        <v>57</v>
      </c>
      <c r="AD998">
        <v>0</v>
      </c>
      <c r="AE998">
        <v>0</v>
      </c>
      <c r="AF998">
        <v>0</v>
      </c>
      <c r="AG998">
        <v>0</v>
      </c>
      <c r="AH998">
        <v>225</v>
      </c>
      <c r="AI998">
        <v>30</v>
      </c>
      <c r="AJ998">
        <v>50</v>
      </c>
      <c r="AK998">
        <v>0</v>
      </c>
      <c r="AL998">
        <v>16</v>
      </c>
      <c r="AM998">
        <v>255</v>
      </c>
      <c r="AN998">
        <v>80</v>
      </c>
      <c r="AO998" t="s">
        <v>3529</v>
      </c>
      <c r="AP998" t="s">
        <v>1859</v>
      </c>
      <c r="AQ998" t="s">
        <v>60</v>
      </c>
      <c r="AR998" t="s">
        <v>61</v>
      </c>
      <c r="AS998" t="s">
        <v>62</v>
      </c>
      <c r="AT998">
        <v>111</v>
      </c>
      <c r="AV998" s="3">
        <v>44471.727083333331</v>
      </c>
    </row>
    <row r="999" spans="1:48" x14ac:dyDescent="0.3">
      <c r="A999" t="s">
        <v>3526</v>
      </c>
      <c r="B999" t="s">
        <v>50</v>
      </c>
      <c r="E999" s="2">
        <v>782725311841</v>
      </c>
      <c r="F999" t="s">
        <v>51</v>
      </c>
      <c r="G999" t="s">
        <v>52</v>
      </c>
      <c r="H999" t="s">
        <v>3527</v>
      </c>
      <c r="I999" t="s">
        <v>3511</v>
      </c>
      <c r="J999" s="3">
        <v>44468.352083333331</v>
      </c>
      <c r="K999" t="s">
        <v>3528</v>
      </c>
      <c r="M999" t="s">
        <v>85</v>
      </c>
      <c r="P999">
        <v>50</v>
      </c>
      <c r="Q999">
        <v>45</v>
      </c>
      <c r="R999">
        <v>1</v>
      </c>
      <c r="S999" s="4">
        <v>45</v>
      </c>
      <c r="T999">
        <v>5</v>
      </c>
      <c r="U999">
        <v>5</v>
      </c>
      <c r="V999">
        <v>0</v>
      </c>
      <c r="W999">
        <v>0.17</v>
      </c>
      <c r="X999">
        <v>5</v>
      </c>
      <c r="Y999">
        <v>0.85</v>
      </c>
      <c r="Z999">
        <v>0</v>
      </c>
      <c r="AA999">
        <v>0</v>
      </c>
      <c r="AB999">
        <v>0</v>
      </c>
      <c r="AC999" t="s">
        <v>57</v>
      </c>
      <c r="AD999">
        <v>0</v>
      </c>
      <c r="AE999">
        <v>0</v>
      </c>
      <c r="AF999">
        <v>0</v>
      </c>
      <c r="AG999">
        <v>0</v>
      </c>
      <c r="AH999">
        <v>225</v>
      </c>
      <c r="AI999">
        <v>30</v>
      </c>
      <c r="AJ999">
        <v>50</v>
      </c>
      <c r="AK999">
        <v>0</v>
      </c>
      <c r="AL999">
        <v>16</v>
      </c>
      <c r="AM999">
        <v>255</v>
      </c>
      <c r="AN999">
        <v>80</v>
      </c>
      <c r="AO999" t="s">
        <v>3529</v>
      </c>
      <c r="AP999" t="s">
        <v>1859</v>
      </c>
      <c r="AQ999" t="s">
        <v>60</v>
      </c>
      <c r="AR999" t="s">
        <v>61</v>
      </c>
      <c r="AS999" t="s">
        <v>62</v>
      </c>
      <c r="AT999">
        <v>111</v>
      </c>
      <c r="AV999" s="3">
        <v>44471.727083333331</v>
      </c>
    </row>
    <row r="1000" spans="1:48" x14ac:dyDescent="0.3">
      <c r="A1000" t="s">
        <v>3530</v>
      </c>
      <c r="B1000" t="s">
        <v>50</v>
      </c>
      <c r="E1000" s="2">
        <v>782736803512</v>
      </c>
      <c r="F1000" t="s">
        <v>51</v>
      </c>
      <c r="G1000" t="s">
        <v>52</v>
      </c>
      <c r="H1000" t="s">
        <v>3531</v>
      </c>
      <c r="I1000" t="s">
        <v>3532</v>
      </c>
      <c r="J1000" s="3">
        <v>44469.410416666666</v>
      </c>
      <c r="K1000" t="s">
        <v>3533</v>
      </c>
      <c r="M1000" t="s">
        <v>56</v>
      </c>
      <c r="P1000">
        <v>50</v>
      </c>
      <c r="Q1000">
        <v>45</v>
      </c>
      <c r="R1000">
        <v>5</v>
      </c>
      <c r="S1000" s="4">
        <v>225</v>
      </c>
      <c r="T1000">
        <v>25</v>
      </c>
      <c r="U1000">
        <v>25</v>
      </c>
      <c r="V1000">
        <v>0</v>
      </c>
      <c r="W1000">
        <v>0.85</v>
      </c>
      <c r="X1000">
        <v>13</v>
      </c>
      <c r="Y1000">
        <v>2.21</v>
      </c>
      <c r="Z1000">
        <v>20</v>
      </c>
      <c r="AA1000">
        <v>0</v>
      </c>
      <c r="AB1000">
        <v>0</v>
      </c>
      <c r="AC1000" t="s">
        <v>57</v>
      </c>
      <c r="AD1000">
        <v>0</v>
      </c>
      <c r="AE1000">
        <v>0</v>
      </c>
      <c r="AF1000">
        <v>0</v>
      </c>
      <c r="AG1000">
        <v>0</v>
      </c>
      <c r="AH1000">
        <v>630</v>
      </c>
      <c r="AI1000">
        <v>85</v>
      </c>
      <c r="AJ1000">
        <v>55</v>
      </c>
      <c r="AK1000">
        <v>0</v>
      </c>
      <c r="AL1000">
        <v>44</v>
      </c>
      <c r="AM1000">
        <v>715</v>
      </c>
      <c r="AN1000">
        <v>140</v>
      </c>
      <c r="AO1000" t="s">
        <v>239</v>
      </c>
      <c r="AP1000" t="s">
        <v>240</v>
      </c>
      <c r="AQ1000" t="s">
        <v>179</v>
      </c>
      <c r="AR1000" t="s">
        <v>241</v>
      </c>
      <c r="AS1000" t="s">
        <v>62</v>
      </c>
      <c r="AT1000">
        <v>6015</v>
      </c>
      <c r="AV1000" s="3">
        <v>44475.92291666667</v>
      </c>
    </row>
    <row r="1001" spans="1:48" x14ac:dyDescent="0.3">
      <c r="A1001" t="s">
        <v>3530</v>
      </c>
      <c r="B1001" t="s">
        <v>50</v>
      </c>
      <c r="E1001" s="2">
        <v>782736803512</v>
      </c>
      <c r="F1001" t="s">
        <v>51</v>
      </c>
      <c r="G1001" t="s">
        <v>52</v>
      </c>
      <c r="H1001" t="s">
        <v>3531</v>
      </c>
      <c r="I1001" t="s">
        <v>3532</v>
      </c>
      <c r="J1001" s="3">
        <v>44469.410416666666</v>
      </c>
      <c r="K1001" t="s">
        <v>3533</v>
      </c>
      <c r="M1001" t="s">
        <v>191</v>
      </c>
      <c r="P1001">
        <v>50</v>
      </c>
      <c r="Q1001">
        <v>45</v>
      </c>
      <c r="R1001">
        <v>2</v>
      </c>
      <c r="S1001" s="4">
        <v>90</v>
      </c>
      <c r="T1001">
        <v>10</v>
      </c>
      <c r="U1001">
        <v>10</v>
      </c>
      <c r="V1001">
        <v>0</v>
      </c>
      <c r="W1001">
        <v>0.34</v>
      </c>
      <c r="X1001">
        <v>13</v>
      </c>
      <c r="Y1001">
        <v>2.21</v>
      </c>
      <c r="Z1001">
        <v>20</v>
      </c>
      <c r="AA1001">
        <v>0</v>
      </c>
      <c r="AB1001">
        <v>0</v>
      </c>
      <c r="AC1001" t="s">
        <v>57</v>
      </c>
      <c r="AD1001">
        <v>0</v>
      </c>
      <c r="AE1001">
        <v>0</v>
      </c>
      <c r="AF1001">
        <v>0</v>
      </c>
      <c r="AG1001">
        <v>0</v>
      </c>
      <c r="AH1001">
        <v>630</v>
      </c>
      <c r="AI1001">
        <v>85</v>
      </c>
      <c r="AJ1001">
        <v>55</v>
      </c>
      <c r="AK1001">
        <v>0</v>
      </c>
      <c r="AL1001">
        <v>44</v>
      </c>
      <c r="AM1001">
        <v>715</v>
      </c>
      <c r="AN1001">
        <v>140</v>
      </c>
      <c r="AO1001" t="s">
        <v>239</v>
      </c>
      <c r="AP1001" t="s">
        <v>240</v>
      </c>
      <c r="AQ1001" t="s">
        <v>179</v>
      </c>
      <c r="AR1001" t="s">
        <v>241</v>
      </c>
      <c r="AS1001" t="s">
        <v>62</v>
      </c>
      <c r="AT1001">
        <v>6015</v>
      </c>
      <c r="AV1001" s="3">
        <v>44475.92291666667</v>
      </c>
    </row>
    <row r="1002" spans="1:48" x14ac:dyDescent="0.3">
      <c r="A1002" t="s">
        <v>3530</v>
      </c>
      <c r="B1002" t="s">
        <v>50</v>
      </c>
      <c r="E1002" s="2">
        <v>782736803512</v>
      </c>
      <c r="F1002" t="s">
        <v>51</v>
      </c>
      <c r="G1002" t="s">
        <v>52</v>
      </c>
      <c r="H1002" t="s">
        <v>3531</v>
      </c>
      <c r="I1002" t="s">
        <v>3532</v>
      </c>
      <c r="J1002" s="3">
        <v>44469.410416666666</v>
      </c>
      <c r="K1002" t="s">
        <v>3533</v>
      </c>
      <c r="M1002" t="s">
        <v>221</v>
      </c>
      <c r="P1002">
        <v>60</v>
      </c>
      <c r="Q1002">
        <v>50</v>
      </c>
      <c r="R1002">
        <v>3</v>
      </c>
      <c r="S1002" s="4">
        <v>150</v>
      </c>
      <c r="T1002">
        <v>30</v>
      </c>
      <c r="U1002">
        <v>30</v>
      </c>
      <c r="V1002">
        <v>0</v>
      </c>
      <c r="W1002">
        <v>0.51</v>
      </c>
      <c r="X1002">
        <v>13</v>
      </c>
      <c r="Y1002">
        <v>2.21</v>
      </c>
      <c r="Z1002">
        <v>20</v>
      </c>
      <c r="AA1002">
        <v>0</v>
      </c>
      <c r="AB1002">
        <v>0</v>
      </c>
      <c r="AC1002" t="s">
        <v>57</v>
      </c>
      <c r="AD1002">
        <v>0</v>
      </c>
      <c r="AE1002">
        <v>0</v>
      </c>
      <c r="AF1002">
        <v>0</v>
      </c>
      <c r="AG1002">
        <v>0</v>
      </c>
      <c r="AH1002">
        <v>630</v>
      </c>
      <c r="AI1002">
        <v>85</v>
      </c>
      <c r="AJ1002">
        <v>55</v>
      </c>
      <c r="AK1002">
        <v>0</v>
      </c>
      <c r="AL1002">
        <v>44</v>
      </c>
      <c r="AM1002">
        <v>715</v>
      </c>
      <c r="AN1002">
        <v>140</v>
      </c>
      <c r="AO1002" t="s">
        <v>239</v>
      </c>
      <c r="AP1002" t="s">
        <v>240</v>
      </c>
      <c r="AQ1002" t="s">
        <v>179</v>
      </c>
      <c r="AR1002" t="s">
        <v>241</v>
      </c>
      <c r="AS1002" t="s">
        <v>62</v>
      </c>
      <c r="AT1002">
        <v>6015</v>
      </c>
      <c r="AV1002" s="3">
        <v>44475.92291666667</v>
      </c>
    </row>
    <row r="1003" spans="1:48" x14ac:dyDescent="0.3">
      <c r="A1003" t="s">
        <v>3530</v>
      </c>
      <c r="B1003" t="s">
        <v>50</v>
      </c>
      <c r="E1003" s="2">
        <v>782736803512</v>
      </c>
      <c r="F1003" t="s">
        <v>51</v>
      </c>
      <c r="G1003" t="s">
        <v>52</v>
      </c>
      <c r="H1003" t="s">
        <v>3531</v>
      </c>
      <c r="I1003" t="s">
        <v>3532</v>
      </c>
      <c r="J1003" s="3">
        <v>44469.410416666666</v>
      </c>
      <c r="K1003" t="s">
        <v>3533</v>
      </c>
      <c r="M1003" t="s">
        <v>254</v>
      </c>
      <c r="P1003">
        <v>80</v>
      </c>
      <c r="Q1003">
        <v>70</v>
      </c>
      <c r="R1003">
        <v>2</v>
      </c>
      <c r="S1003" s="4">
        <v>140</v>
      </c>
      <c r="T1003">
        <v>20</v>
      </c>
      <c r="U1003">
        <v>20</v>
      </c>
      <c r="V1003">
        <v>0</v>
      </c>
      <c r="W1003">
        <v>0.34</v>
      </c>
      <c r="X1003">
        <v>13</v>
      </c>
      <c r="Y1003">
        <v>2.21</v>
      </c>
      <c r="Z1003">
        <v>20</v>
      </c>
      <c r="AA1003">
        <v>0</v>
      </c>
      <c r="AB1003">
        <v>0</v>
      </c>
      <c r="AC1003" t="s">
        <v>57</v>
      </c>
      <c r="AD1003">
        <v>0</v>
      </c>
      <c r="AE1003">
        <v>0</v>
      </c>
      <c r="AF1003">
        <v>0</v>
      </c>
      <c r="AG1003">
        <v>0</v>
      </c>
      <c r="AH1003">
        <v>630</v>
      </c>
      <c r="AI1003">
        <v>85</v>
      </c>
      <c r="AJ1003">
        <v>55</v>
      </c>
      <c r="AK1003">
        <v>0</v>
      </c>
      <c r="AL1003">
        <v>44</v>
      </c>
      <c r="AM1003">
        <v>715</v>
      </c>
      <c r="AN1003">
        <v>140</v>
      </c>
      <c r="AO1003" t="s">
        <v>239</v>
      </c>
      <c r="AP1003" t="s">
        <v>240</v>
      </c>
      <c r="AQ1003" t="s">
        <v>179</v>
      </c>
      <c r="AR1003" t="s">
        <v>241</v>
      </c>
      <c r="AS1003" t="s">
        <v>62</v>
      </c>
      <c r="AT1003">
        <v>6015</v>
      </c>
      <c r="AV1003" s="3">
        <v>44475.92291666667</v>
      </c>
    </row>
    <row r="1004" spans="1:48" x14ac:dyDescent="0.3">
      <c r="A1004" t="s">
        <v>3530</v>
      </c>
      <c r="B1004" t="s">
        <v>50</v>
      </c>
      <c r="E1004" s="2">
        <v>782736803512</v>
      </c>
      <c r="F1004" t="s">
        <v>51</v>
      </c>
      <c r="G1004" t="s">
        <v>52</v>
      </c>
      <c r="H1004" t="s">
        <v>3531</v>
      </c>
      <c r="I1004" t="s">
        <v>3532</v>
      </c>
      <c r="J1004" s="3">
        <v>44469.410416666666</v>
      </c>
      <c r="K1004" t="s">
        <v>3533</v>
      </c>
      <c r="M1004" t="s">
        <v>85</v>
      </c>
      <c r="P1004">
        <v>50</v>
      </c>
      <c r="Q1004">
        <v>45</v>
      </c>
      <c r="R1004">
        <v>1</v>
      </c>
      <c r="S1004" s="4">
        <v>45</v>
      </c>
      <c r="T1004">
        <v>5</v>
      </c>
      <c r="U1004">
        <v>5</v>
      </c>
      <c r="V1004">
        <v>0</v>
      </c>
      <c r="W1004">
        <v>0.17</v>
      </c>
      <c r="X1004">
        <v>13</v>
      </c>
      <c r="Y1004">
        <v>2.21</v>
      </c>
      <c r="Z1004">
        <v>20</v>
      </c>
      <c r="AA1004">
        <v>0</v>
      </c>
      <c r="AB1004">
        <v>0</v>
      </c>
      <c r="AC1004" t="s">
        <v>57</v>
      </c>
      <c r="AD1004">
        <v>0</v>
      </c>
      <c r="AE1004">
        <v>0</v>
      </c>
      <c r="AF1004">
        <v>0</v>
      </c>
      <c r="AG1004">
        <v>0</v>
      </c>
      <c r="AH1004">
        <v>630</v>
      </c>
      <c r="AI1004">
        <v>85</v>
      </c>
      <c r="AJ1004">
        <v>55</v>
      </c>
      <c r="AK1004">
        <v>0</v>
      </c>
      <c r="AL1004">
        <v>44</v>
      </c>
      <c r="AM1004">
        <v>715</v>
      </c>
      <c r="AN1004">
        <v>140</v>
      </c>
      <c r="AO1004" t="s">
        <v>239</v>
      </c>
      <c r="AP1004" t="s">
        <v>240</v>
      </c>
      <c r="AQ1004" t="s">
        <v>179</v>
      </c>
      <c r="AR1004" t="s">
        <v>241</v>
      </c>
      <c r="AS1004" t="s">
        <v>62</v>
      </c>
      <c r="AT1004">
        <v>6015</v>
      </c>
      <c r="AV1004" s="3">
        <v>44475.92291666667</v>
      </c>
    </row>
    <row r="1005" spans="1:48" x14ac:dyDescent="0.3">
      <c r="A1005" t="s">
        <v>3534</v>
      </c>
      <c r="B1005" t="s">
        <v>50</v>
      </c>
      <c r="E1005" s="2">
        <v>782745471929</v>
      </c>
      <c r="F1005" t="s">
        <v>51</v>
      </c>
      <c r="G1005" t="s">
        <v>52</v>
      </c>
      <c r="H1005" t="s">
        <v>3535</v>
      </c>
      <c r="I1005" t="s">
        <v>3532</v>
      </c>
      <c r="J1005" s="3">
        <v>44469.906944444447</v>
      </c>
      <c r="K1005" t="s">
        <v>3536</v>
      </c>
      <c r="M1005" t="s">
        <v>56</v>
      </c>
      <c r="P1005">
        <v>50</v>
      </c>
      <c r="Q1005">
        <v>45</v>
      </c>
      <c r="R1005">
        <v>2</v>
      </c>
      <c r="S1005" s="4">
        <v>90</v>
      </c>
      <c r="T1005">
        <v>10</v>
      </c>
      <c r="U1005">
        <v>10</v>
      </c>
      <c r="V1005">
        <v>0</v>
      </c>
      <c r="W1005">
        <v>0.34</v>
      </c>
      <c r="X1005">
        <v>13</v>
      </c>
      <c r="Y1005">
        <v>2.21</v>
      </c>
      <c r="Z1005">
        <v>0</v>
      </c>
      <c r="AA1005">
        <v>0</v>
      </c>
      <c r="AB1005">
        <v>0</v>
      </c>
      <c r="AC1005" t="s">
        <v>57</v>
      </c>
      <c r="AD1005">
        <v>0</v>
      </c>
      <c r="AE1005">
        <v>0</v>
      </c>
      <c r="AF1005">
        <v>0</v>
      </c>
      <c r="AG1005">
        <v>0</v>
      </c>
      <c r="AH1005">
        <v>707</v>
      </c>
      <c r="AI1005">
        <v>8</v>
      </c>
      <c r="AJ1005">
        <v>80</v>
      </c>
      <c r="AK1005">
        <v>0</v>
      </c>
      <c r="AL1005">
        <v>49</v>
      </c>
      <c r="AM1005">
        <v>715</v>
      </c>
      <c r="AN1005">
        <v>88</v>
      </c>
      <c r="AO1005" t="s">
        <v>3537</v>
      </c>
      <c r="AP1005" t="s">
        <v>3538</v>
      </c>
      <c r="AQ1005" t="s">
        <v>343</v>
      </c>
      <c r="AR1005" t="s">
        <v>61</v>
      </c>
      <c r="AS1005" t="s">
        <v>62</v>
      </c>
      <c r="AT1005">
        <v>4422</v>
      </c>
      <c r="AV1005" s="3">
        <v>44474.609722222223</v>
      </c>
    </row>
    <row r="1006" spans="1:48" x14ac:dyDescent="0.3">
      <c r="A1006" t="s">
        <v>3534</v>
      </c>
      <c r="B1006" t="s">
        <v>50</v>
      </c>
      <c r="E1006" s="2">
        <v>782745471929</v>
      </c>
      <c r="F1006" t="s">
        <v>51</v>
      </c>
      <c r="G1006" t="s">
        <v>52</v>
      </c>
      <c r="H1006" t="s">
        <v>3535</v>
      </c>
      <c r="I1006" t="s">
        <v>3532</v>
      </c>
      <c r="J1006" s="3">
        <v>44469.906944444447</v>
      </c>
      <c r="K1006" t="s">
        <v>3536</v>
      </c>
      <c r="M1006" t="s">
        <v>191</v>
      </c>
      <c r="P1006">
        <v>50</v>
      </c>
      <c r="Q1006">
        <v>45</v>
      </c>
      <c r="R1006">
        <v>2</v>
      </c>
      <c r="S1006" s="4">
        <v>90</v>
      </c>
      <c r="T1006">
        <v>10</v>
      </c>
      <c r="U1006">
        <v>10</v>
      </c>
      <c r="V1006">
        <v>0</v>
      </c>
      <c r="W1006">
        <v>0.34</v>
      </c>
      <c r="X1006">
        <v>13</v>
      </c>
      <c r="Y1006">
        <v>2.21</v>
      </c>
      <c r="Z1006">
        <v>0</v>
      </c>
      <c r="AA1006">
        <v>0</v>
      </c>
      <c r="AB1006">
        <v>0</v>
      </c>
      <c r="AC1006" t="s">
        <v>57</v>
      </c>
      <c r="AD1006">
        <v>0</v>
      </c>
      <c r="AE1006">
        <v>0</v>
      </c>
      <c r="AF1006">
        <v>0</v>
      </c>
      <c r="AG1006">
        <v>0</v>
      </c>
      <c r="AH1006">
        <v>707</v>
      </c>
      <c r="AI1006">
        <v>8</v>
      </c>
      <c r="AJ1006">
        <v>80</v>
      </c>
      <c r="AK1006">
        <v>0</v>
      </c>
      <c r="AL1006">
        <v>49</v>
      </c>
      <c r="AM1006">
        <v>715</v>
      </c>
      <c r="AN1006">
        <v>88</v>
      </c>
      <c r="AO1006" t="s">
        <v>3537</v>
      </c>
      <c r="AP1006" t="s">
        <v>3538</v>
      </c>
      <c r="AQ1006" t="s">
        <v>343</v>
      </c>
      <c r="AR1006" t="s">
        <v>61</v>
      </c>
      <c r="AS1006" t="s">
        <v>62</v>
      </c>
      <c r="AT1006">
        <v>4422</v>
      </c>
      <c r="AV1006" s="3">
        <v>44474.609722222223</v>
      </c>
    </row>
    <row r="1007" spans="1:48" x14ac:dyDescent="0.3">
      <c r="A1007" t="s">
        <v>3534</v>
      </c>
      <c r="B1007" t="s">
        <v>50</v>
      </c>
      <c r="E1007" s="2">
        <v>782745471929</v>
      </c>
      <c r="F1007" t="s">
        <v>51</v>
      </c>
      <c r="G1007" t="s">
        <v>52</v>
      </c>
      <c r="H1007" t="s">
        <v>3535</v>
      </c>
      <c r="I1007" t="s">
        <v>3532</v>
      </c>
      <c r="J1007" s="3">
        <v>44469.906944444447</v>
      </c>
      <c r="K1007" t="s">
        <v>3536</v>
      </c>
      <c r="M1007" t="s">
        <v>221</v>
      </c>
      <c r="P1007">
        <v>60</v>
      </c>
      <c r="Q1007">
        <v>50</v>
      </c>
      <c r="R1007">
        <v>2</v>
      </c>
      <c r="S1007" s="4">
        <v>100</v>
      </c>
      <c r="T1007">
        <v>20</v>
      </c>
      <c r="U1007">
        <v>20</v>
      </c>
      <c r="V1007">
        <v>0</v>
      </c>
      <c r="W1007">
        <v>0.34</v>
      </c>
      <c r="X1007">
        <v>13</v>
      </c>
      <c r="Y1007">
        <v>2.21</v>
      </c>
      <c r="Z1007">
        <v>0</v>
      </c>
      <c r="AA1007">
        <v>0</v>
      </c>
      <c r="AB1007">
        <v>0</v>
      </c>
      <c r="AC1007" t="s">
        <v>57</v>
      </c>
      <c r="AD1007">
        <v>0</v>
      </c>
      <c r="AE1007">
        <v>0</v>
      </c>
      <c r="AF1007">
        <v>0</v>
      </c>
      <c r="AG1007">
        <v>0</v>
      </c>
      <c r="AH1007">
        <v>707</v>
      </c>
      <c r="AI1007">
        <v>8</v>
      </c>
      <c r="AJ1007">
        <v>80</v>
      </c>
      <c r="AK1007">
        <v>0</v>
      </c>
      <c r="AL1007">
        <v>49</v>
      </c>
      <c r="AM1007">
        <v>715</v>
      </c>
      <c r="AN1007">
        <v>88</v>
      </c>
      <c r="AO1007" t="s">
        <v>3537</v>
      </c>
      <c r="AP1007" t="s">
        <v>3538</v>
      </c>
      <c r="AQ1007" t="s">
        <v>343</v>
      </c>
      <c r="AR1007" t="s">
        <v>61</v>
      </c>
      <c r="AS1007" t="s">
        <v>62</v>
      </c>
      <c r="AT1007">
        <v>4422</v>
      </c>
      <c r="AV1007" s="3">
        <v>44474.609722222223</v>
      </c>
    </row>
    <row r="1008" spans="1:48" x14ac:dyDescent="0.3">
      <c r="A1008" t="s">
        <v>3534</v>
      </c>
      <c r="B1008" t="s">
        <v>50</v>
      </c>
      <c r="E1008" s="2">
        <v>782745471929</v>
      </c>
      <c r="F1008" t="s">
        <v>51</v>
      </c>
      <c r="G1008" t="s">
        <v>52</v>
      </c>
      <c r="H1008" t="s">
        <v>3535</v>
      </c>
      <c r="I1008" t="s">
        <v>3532</v>
      </c>
      <c r="J1008" s="3">
        <v>44469.906944444447</v>
      </c>
      <c r="K1008" t="s">
        <v>3536</v>
      </c>
      <c r="M1008" t="s">
        <v>254</v>
      </c>
      <c r="P1008">
        <v>80</v>
      </c>
      <c r="Q1008">
        <v>70</v>
      </c>
      <c r="R1008">
        <v>2</v>
      </c>
      <c r="S1008" s="4">
        <v>140</v>
      </c>
      <c r="T1008">
        <v>20</v>
      </c>
      <c r="U1008">
        <v>20</v>
      </c>
      <c r="V1008">
        <v>0</v>
      </c>
      <c r="W1008">
        <v>0.34</v>
      </c>
      <c r="X1008">
        <v>13</v>
      </c>
      <c r="Y1008">
        <v>2.21</v>
      </c>
      <c r="Z1008">
        <v>0</v>
      </c>
      <c r="AA1008">
        <v>0</v>
      </c>
      <c r="AB1008">
        <v>0</v>
      </c>
      <c r="AC1008" t="s">
        <v>57</v>
      </c>
      <c r="AD1008">
        <v>0</v>
      </c>
      <c r="AE1008">
        <v>0</v>
      </c>
      <c r="AF1008">
        <v>0</v>
      </c>
      <c r="AG1008">
        <v>0</v>
      </c>
      <c r="AH1008">
        <v>707</v>
      </c>
      <c r="AI1008">
        <v>8</v>
      </c>
      <c r="AJ1008">
        <v>80</v>
      </c>
      <c r="AK1008">
        <v>0</v>
      </c>
      <c r="AL1008">
        <v>49</v>
      </c>
      <c r="AM1008">
        <v>715</v>
      </c>
      <c r="AN1008">
        <v>88</v>
      </c>
      <c r="AO1008" t="s">
        <v>3537</v>
      </c>
      <c r="AP1008" t="s">
        <v>3538</v>
      </c>
      <c r="AQ1008" t="s">
        <v>343</v>
      </c>
      <c r="AR1008" t="s">
        <v>61</v>
      </c>
      <c r="AS1008" t="s">
        <v>62</v>
      </c>
      <c r="AT1008">
        <v>4422</v>
      </c>
      <c r="AV1008" s="3">
        <v>44474.609722222223</v>
      </c>
    </row>
    <row r="1009" spans="1:48" x14ac:dyDescent="0.3">
      <c r="A1009" t="s">
        <v>3534</v>
      </c>
      <c r="B1009" t="s">
        <v>50</v>
      </c>
      <c r="E1009" s="2">
        <v>782745471929</v>
      </c>
      <c r="F1009" t="s">
        <v>51</v>
      </c>
      <c r="G1009" t="s">
        <v>52</v>
      </c>
      <c r="H1009" t="s">
        <v>3535</v>
      </c>
      <c r="I1009" t="s">
        <v>3532</v>
      </c>
      <c r="J1009" s="3">
        <v>44469.906944444447</v>
      </c>
      <c r="K1009" t="s">
        <v>3536</v>
      </c>
      <c r="M1009" t="s">
        <v>330</v>
      </c>
      <c r="P1009">
        <v>80</v>
      </c>
      <c r="Q1009">
        <v>76</v>
      </c>
      <c r="R1009">
        <v>2</v>
      </c>
      <c r="S1009" s="4">
        <v>152</v>
      </c>
      <c r="T1009">
        <v>8</v>
      </c>
      <c r="U1009">
        <v>8</v>
      </c>
      <c r="V1009">
        <v>0</v>
      </c>
      <c r="W1009">
        <v>0.34</v>
      </c>
      <c r="X1009">
        <v>13</v>
      </c>
      <c r="Y1009">
        <v>2.21</v>
      </c>
      <c r="Z1009">
        <v>0</v>
      </c>
      <c r="AA1009">
        <v>0</v>
      </c>
      <c r="AB1009">
        <v>0</v>
      </c>
      <c r="AC1009" t="s">
        <v>57</v>
      </c>
      <c r="AD1009">
        <v>0</v>
      </c>
      <c r="AE1009">
        <v>0</v>
      </c>
      <c r="AF1009">
        <v>0</v>
      </c>
      <c r="AG1009">
        <v>0</v>
      </c>
      <c r="AH1009">
        <v>707</v>
      </c>
      <c r="AI1009">
        <v>8</v>
      </c>
      <c r="AJ1009">
        <v>80</v>
      </c>
      <c r="AK1009">
        <v>0</v>
      </c>
      <c r="AL1009">
        <v>49</v>
      </c>
      <c r="AM1009">
        <v>715</v>
      </c>
      <c r="AN1009">
        <v>88</v>
      </c>
      <c r="AO1009" t="s">
        <v>3537</v>
      </c>
      <c r="AP1009" t="s">
        <v>3538</v>
      </c>
      <c r="AQ1009" t="s">
        <v>343</v>
      </c>
      <c r="AR1009" t="s">
        <v>61</v>
      </c>
      <c r="AS1009" t="s">
        <v>62</v>
      </c>
      <c r="AT1009">
        <v>4422</v>
      </c>
      <c r="AV1009" s="3">
        <v>44474.609722222223</v>
      </c>
    </row>
    <row r="1010" spans="1:48" x14ac:dyDescent="0.3">
      <c r="A1010" t="s">
        <v>3534</v>
      </c>
      <c r="B1010" t="s">
        <v>50</v>
      </c>
      <c r="E1010" s="2">
        <v>782745471929</v>
      </c>
      <c r="F1010" t="s">
        <v>51</v>
      </c>
      <c r="G1010" t="s">
        <v>52</v>
      </c>
      <c r="H1010" t="s">
        <v>3535</v>
      </c>
      <c r="I1010" t="s">
        <v>3532</v>
      </c>
      <c r="J1010" s="3">
        <v>44469.906944444447</v>
      </c>
      <c r="K1010" t="s">
        <v>3536</v>
      </c>
      <c r="M1010" t="s">
        <v>85</v>
      </c>
      <c r="P1010">
        <v>50</v>
      </c>
      <c r="Q1010">
        <v>45</v>
      </c>
      <c r="R1010">
        <v>1</v>
      </c>
      <c r="S1010" s="4">
        <v>45</v>
      </c>
      <c r="T1010">
        <v>5</v>
      </c>
      <c r="U1010">
        <v>5</v>
      </c>
      <c r="V1010">
        <v>0</v>
      </c>
      <c r="W1010">
        <v>0.17</v>
      </c>
      <c r="X1010">
        <v>13</v>
      </c>
      <c r="Y1010">
        <v>2.21</v>
      </c>
      <c r="Z1010">
        <v>0</v>
      </c>
      <c r="AA1010">
        <v>0</v>
      </c>
      <c r="AB1010">
        <v>0</v>
      </c>
      <c r="AC1010" t="s">
        <v>57</v>
      </c>
      <c r="AD1010">
        <v>0</v>
      </c>
      <c r="AE1010">
        <v>0</v>
      </c>
      <c r="AF1010">
        <v>0</v>
      </c>
      <c r="AG1010">
        <v>0</v>
      </c>
      <c r="AH1010">
        <v>707</v>
      </c>
      <c r="AI1010">
        <v>8</v>
      </c>
      <c r="AJ1010">
        <v>80</v>
      </c>
      <c r="AK1010">
        <v>0</v>
      </c>
      <c r="AL1010">
        <v>49</v>
      </c>
      <c r="AM1010">
        <v>715</v>
      </c>
      <c r="AN1010">
        <v>88</v>
      </c>
      <c r="AO1010" t="s">
        <v>3537</v>
      </c>
      <c r="AP1010" t="s">
        <v>3538</v>
      </c>
      <c r="AQ1010" t="s">
        <v>343</v>
      </c>
      <c r="AR1010" t="s">
        <v>61</v>
      </c>
      <c r="AS1010" t="s">
        <v>62</v>
      </c>
      <c r="AT1010">
        <v>4422</v>
      </c>
      <c r="AV1010" s="3">
        <v>44474.609722222223</v>
      </c>
    </row>
    <row r="1011" spans="1:48" x14ac:dyDescent="0.3">
      <c r="A1011" t="s">
        <v>3534</v>
      </c>
      <c r="B1011" t="s">
        <v>50</v>
      </c>
      <c r="E1011" s="2">
        <v>782745471929</v>
      </c>
      <c r="F1011" t="s">
        <v>51</v>
      </c>
      <c r="G1011" t="s">
        <v>52</v>
      </c>
      <c r="H1011" t="s">
        <v>3535</v>
      </c>
      <c r="I1011" t="s">
        <v>3532</v>
      </c>
      <c r="J1011" s="3">
        <v>44469.906944444447</v>
      </c>
      <c r="K1011" t="s">
        <v>3536</v>
      </c>
      <c r="M1011" t="s">
        <v>238</v>
      </c>
      <c r="P1011">
        <v>50</v>
      </c>
      <c r="Q1011">
        <v>45</v>
      </c>
      <c r="R1011">
        <v>2</v>
      </c>
      <c r="S1011" s="4">
        <v>90</v>
      </c>
      <c r="T1011">
        <v>10</v>
      </c>
      <c r="U1011">
        <v>10</v>
      </c>
      <c r="V1011">
        <v>0</v>
      </c>
      <c r="W1011">
        <v>0.34</v>
      </c>
      <c r="X1011">
        <v>13</v>
      </c>
      <c r="Y1011">
        <v>2.21</v>
      </c>
      <c r="Z1011">
        <v>0</v>
      </c>
      <c r="AA1011">
        <v>0</v>
      </c>
      <c r="AB1011">
        <v>0</v>
      </c>
      <c r="AC1011" t="s">
        <v>57</v>
      </c>
      <c r="AD1011">
        <v>0</v>
      </c>
      <c r="AE1011">
        <v>0</v>
      </c>
      <c r="AF1011">
        <v>0</v>
      </c>
      <c r="AG1011">
        <v>0</v>
      </c>
      <c r="AH1011">
        <v>707</v>
      </c>
      <c r="AI1011">
        <v>8</v>
      </c>
      <c r="AJ1011">
        <v>80</v>
      </c>
      <c r="AK1011">
        <v>0</v>
      </c>
      <c r="AL1011">
        <v>49</v>
      </c>
      <c r="AM1011">
        <v>715</v>
      </c>
      <c r="AN1011">
        <v>88</v>
      </c>
      <c r="AO1011" t="s">
        <v>3537</v>
      </c>
      <c r="AP1011" t="s">
        <v>3538</v>
      </c>
      <c r="AQ1011" t="s">
        <v>343</v>
      </c>
      <c r="AR1011" t="s">
        <v>61</v>
      </c>
      <c r="AS1011" t="s">
        <v>62</v>
      </c>
      <c r="AT1011">
        <v>4422</v>
      </c>
      <c r="AV1011" s="3">
        <v>44474.609722222223</v>
      </c>
    </row>
    <row r="1012" spans="1:48" x14ac:dyDescent="0.3">
      <c r="A1012" t="s">
        <v>3539</v>
      </c>
      <c r="B1012" t="s">
        <v>50</v>
      </c>
      <c r="E1012" s="2">
        <v>782745471903</v>
      </c>
      <c r="F1012" t="s">
        <v>51</v>
      </c>
      <c r="G1012" t="s">
        <v>52</v>
      </c>
      <c r="H1012" t="s">
        <v>3540</v>
      </c>
      <c r="I1012" t="s">
        <v>3532</v>
      </c>
      <c r="J1012" s="3">
        <v>44469.961805555555</v>
      </c>
      <c r="K1012" t="s">
        <v>3541</v>
      </c>
      <c r="M1012" t="s">
        <v>56</v>
      </c>
      <c r="P1012">
        <v>50</v>
      </c>
      <c r="Q1012">
        <v>45</v>
      </c>
      <c r="R1012">
        <v>4</v>
      </c>
      <c r="S1012" s="4">
        <v>180</v>
      </c>
      <c r="T1012">
        <v>20</v>
      </c>
      <c r="U1012">
        <v>20</v>
      </c>
      <c r="V1012">
        <v>0</v>
      </c>
      <c r="W1012">
        <v>0.68</v>
      </c>
      <c r="X1012">
        <v>4</v>
      </c>
      <c r="Y1012">
        <v>0.68</v>
      </c>
      <c r="Z1012">
        <v>0</v>
      </c>
      <c r="AA1012">
        <v>0</v>
      </c>
      <c r="AB1012">
        <v>0</v>
      </c>
      <c r="AC1012" t="s">
        <v>57</v>
      </c>
      <c r="AD1012">
        <v>0</v>
      </c>
      <c r="AE1012">
        <v>0</v>
      </c>
      <c r="AF1012">
        <v>0</v>
      </c>
      <c r="AG1012">
        <v>0</v>
      </c>
      <c r="AH1012">
        <v>180</v>
      </c>
      <c r="AI1012">
        <v>65</v>
      </c>
      <c r="AJ1012">
        <v>55</v>
      </c>
      <c r="AK1012">
        <v>0</v>
      </c>
      <c r="AL1012">
        <v>13</v>
      </c>
      <c r="AM1012">
        <v>245</v>
      </c>
      <c r="AN1012">
        <v>120</v>
      </c>
      <c r="AO1012" t="s">
        <v>3542</v>
      </c>
      <c r="AP1012" t="s">
        <v>616</v>
      </c>
      <c r="AQ1012" t="s">
        <v>617</v>
      </c>
      <c r="AR1012" t="s">
        <v>114</v>
      </c>
      <c r="AS1012" t="s">
        <v>62</v>
      </c>
      <c r="AT1012">
        <v>9000</v>
      </c>
      <c r="AV1012" s="3">
        <v>44482.359027777777</v>
      </c>
    </row>
    <row r="1013" spans="1:48" x14ac:dyDescent="0.3">
      <c r="A1013" t="s">
        <v>3543</v>
      </c>
      <c r="B1013" t="s">
        <v>50</v>
      </c>
      <c r="E1013" s="2">
        <v>782745727442</v>
      </c>
      <c r="F1013" t="s">
        <v>51</v>
      </c>
      <c r="G1013" t="s">
        <v>52</v>
      </c>
      <c r="H1013" t="s">
        <v>3544</v>
      </c>
      <c r="I1013" t="s">
        <v>3532</v>
      </c>
      <c r="J1013" s="3">
        <v>44470.47152777778</v>
      </c>
      <c r="K1013" t="s">
        <v>3545</v>
      </c>
      <c r="M1013" t="s">
        <v>56</v>
      </c>
      <c r="P1013">
        <v>50</v>
      </c>
      <c r="Q1013">
        <v>47</v>
      </c>
      <c r="R1013">
        <v>1</v>
      </c>
      <c r="S1013" s="4">
        <v>47</v>
      </c>
      <c r="T1013">
        <v>3</v>
      </c>
      <c r="U1013">
        <v>3</v>
      </c>
      <c r="V1013">
        <v>0</v>
      </c>
      <c r="W1013">
        <v>0.17</v>
      </c>
      <c r="X1013">
        <v>1</v>
      </c>
      <c r="Y1013">
        <v>0.17</v>
      </c>
      <c r="Z1013">
        <v>0</v>
      </c>
      <c r="AA1013">
        <v>0</v>
      </c>
      <c r="AB1013">
        <v>0</v>
      </c>
      <c r="AC1013" t="s">
        <v>57</v>
      </c>
      <c r="AD1013">
        <v>0</v>
      </c>
      <c r="AE1013">
        <v>0</v>
      </c>
      <c r="AF1013">
        <v>0</v>
      </c>
      <c r="AG1013">
        <v>0</v>
      </c>
      <c r="AH1013">
        <v>47</v>
      </c>
      <c r="AI1013">
        <v>83</v>
      </c>
      <c r="AJ1013">
        <v>0</v>
      </c>
      <c r="AK1013">
        <v>0</v>
      </c>
      <c r="AL1013">
        <v>3</v>
      </c>
      <c r="AM1013">
        <v>130</v>
      </c>
      <c r="AN1013">
        <v>83</v>
      </c>
      <c r="AO1013" t="s">
        <v>3546</v>
      </c>
      <c r="AP1013" t="s">
        <v>3547</v>
      </c>
      <c r="AQ1013" t="s">
        <v>572</v>
      </c>
      <c r="AR1013" t="s">
        <v>75</v>
      </c>
      <c r="AS1013" t="s">
        <v>62</v>
      </c>
      <c r="AT1013">
        <v>2728</v>
      </c>
      <c r="AV1013" s="3">
        <v>44475.484027777777</v>
      </c>
    </row>
    <row r="1014" spans="1:48" x14ac:dyDescent="0.3">
      <c r="A1014" t="s">
        <v>3548</v>
      </c>
      <c r="B1014" t="s">
        <v>50</v>
      </c>
      <c r="E1014" s="2">
        <v>782747906380</v>
      </c>
      <c r="F1014" t="s">
        <v>51</v>
      </c>
      <c r="G1014" t="s">
        <v>52</v>
      </c>
      <c r="H1014" t="s">
        <v>3549</v>
      </c>
      <c r="I1014" t="s">
        <v>3532</v>
      </c>
      <c r="J1014" s="3">
        <v>44470.70208333333</v>
      </c>
      <c r="K1014" t="s">
        <v>3550</v>
      </c>
      <c r="M1014" t="s">
        <v>56</v>
      </c>
      <c r="P1014">
        <v>50</v>
      </c>
      <c r="Q1014">
        <v>47</v>
      </c>
      <c r="R1014">
        <v>3</v>
      </c>
      <c r="S1014" s="4">
        <v>141</v>
      </c>
      <c r="T1014">
        <v>9</v>
      </c>
      <c r="U1014">
        <v>9</v>
      </c>
      <c r="V1014">
        <v>0</v>
      </c>
      <c r="W1014">
        <v>0.51</v>
      </c>
      <c r="X1014">
        <v>3</v>
      </c>
      <c r="Y1014">
        <v>0.51</v>
      </c>
      <c r="Z1014">
        <v>0</v>
      </c>
      <c r="AA1014">
        <v>0</v>
      </c>
      <c r="AB1014">
        <v>0</v>
      </c>
      <c r="AC1014" t="s">
        <v>57</v>
      </c>
      <c r="AD1014">
        <v>0</v>
      </c>
      <c r="AE1014">
        <v>0</v>
      </c>
      <c r="AF1014">
        <v>0</v>
      </c>
      <c r="AG1014">
        <v>0</v>
      </c>
      <c r="AH1014">
        <v>141</v>
      </c>
      <c r="AI1014">
        <v>20</v>
      </c>
      <c r="AJ1014">
        <v>100</v>
      </c>
      <c r="AK1014">
        <v>0</v>
      </c>
      <c r="AL1014">
        <v>10</v>
      </c>
      <c r="AM1014">
        <v>161</v>
      </c>
      <c r="AN1014">
        <v>120</v>
      </c>
      <c r="AO1014" t="s">
        <v>3551</v>
      </c>
      <c r="AP1014" t="s">
        <v>3552</v>
      </c>
      <c r="AQ1014" t="s">
        <v>1483</v>
      </c>
      <c r="AR1014" t="s">
        <v>114</v>
      </c>
      <c r="AS1014" t="s">
        <v>62</v>
      </c>
      <c r="AT1014">
        <v>8703</v>
      </c>
      <c r="AV1014" s="3">
        <v>44482.413888888892</v>
      </c>
    </row>
    <row r="1015" spans="1:48" x14ac:dyDescent="0.3">
      <c r="A1015" t="s">
        <v>3553</v>
      </c>
      <c r="B1015" t="s">
        <v>50</v>
      </c>
      <c r="E1015" s="2">
        <v>782750120074</v>
      </c>
      <c r="F1015" t="s">
        <v>51</v>
      </c>
      <c r="G1015" t="s">
        <v>52</v>
      </c>
      <c r="H1015" t="s">
        <v>3554</v>
      </c>
      <c r="I1015" t="s">
        <v>3532</v>
      </c>
      <c r="J1015" s="3">
        <v>44471.001388888886</v>
      </c>
      <c r="K1015" t="s">
        <v>3555</v>
      </c>
      <c r="M1015" t="s">
        <v>56</v>
      </c>
      <c r="P1015">
        <v>50</v>
      </c>
      <c r="Q1015">
        <v>47</v>
      </c>
      <c r="R1015">
        <v>2</v>
      </c>
      <c r="S1015" s="4">
        <v>94</v>
      </c>
      <c r="T1015">
        <v>6</v>
      </c>
      <c r="U1015">
        <v>6</v>
      </c>
      <c r="V1015">
        <v>0</v>
      </c>
      <c r="W1015">
        <v>0.34</v>
      </c>
      <c r="X1015">
        <v>4</v>
      </c>
      <c r="Y1015">
        <v>0.68</v>
      </c>
      <c r="Z1015">
        <v>0</v>
      </c>
      <c r="AA1015">
        <v>0</v>
      </c>
      <c r="AB1015">
        <v>0</v>
      </c>
      <c r="AC1015" t="s">
        <v>57</v>
      </c>
      <c r="AD1015">
        <v>0</v>
      </c>
      <c r="AE1015">
        <v>0</v>
      </c>
      <c r="AF1015">
        <v>0</v>
      </c>
      <c r="AG1015">
        <v>0</v>
      </c>
      <c r="AH1015">
        <v>208</v>
      </c>
      <c r="AI1015">
        <v>60</v>
      </c>
      <c r="AJ1015">
        <v>55</v>
      </c>
      <c r="AK1015">
        <v>0</v>
      </c>
      <c r="AL1015">
        <v>15</v>
      </c>
      <c r="AM1015">
        <v>268</v>
      </c>
      <c r="AN1015">
        <v>115</v>
      </c>
      <c r="AO1015" t="s">
        <v>3556</v>
      </c>
      <c r="AP1015" t="s">
        <v>1369</v>
      </c>
      <c r="AQ1015" t="s">
        <v>1361</v>
      </c>
      <c r="AR1015" t="s">
        <v>241</v>
      </c>
      <c r="AS1015" t="s">
        <v>62</v>
      </c>
      <c r="AT1015">
        <v>6100</v>
      </c>
      <c r="AV1015" s="3">
        <v>44475.57916666667</v>
      </c>
    </row>
    <row r="1016" spans="1:48" x14ac:dyDescent="0.3">
      <c r="A1016" t="s">
        <v>3553</v>
      </c>
      <c r="B1016" t="s">
        <v>50</v>
      </c>
      <c r="E1016" s="2">
        <v>782750120074</v>
      </c>
      <c r="F1016" t="s">
        <v>51</v>
      </c>
      <c r="G1016" t="s">
        <v>52</v>
      </c>
      <c r="H1016" t="s">
        <v>3554</v>
      </c>
      <c r="I1016" t="s">
        <v>3532</v>
      </c>
      <c r="J1016" s="3">
        <v>44471.001388888886</v>
      </c>
      <c r="K1016" t="s">
        <v>3555</v>
      </c>
      <c r="M1016" t="s">
        <v>221</v>
      </c>
      <c r="P1016">
        <v>60</v>
      </c>
      <c r="Q1016">
        <v>57</v>
      </c>
      <c r="R1016">
        <v>2</v>
      </c>
      <c r="S1016" s="4">
        <v>114</v>
      </c>
      <c r="T1016">
        <v>6</v>
      </c>
      <c r="U1016">
        <v>6</v>
      </c>
      <c r="V1016">
        <v>0</v>
      </c>
      <c r="W1016">
        <v>0.34</v>
      </c>
      <c r="X1016">
        <v>4</v>
      </c>
      <c r="Y1016">
        <v>0.68</v>
      </c>
      <c r="Z1016">
        <v>0</v>
      </c>
      <c r="AA1016">
        <v>0</v>
      </c>
      <c r="AB1016">
        <v>0</v>
      </c>
      <c r="AC1016" t="s">
        <v>57</v>
      </c>
      <c r="AD1016">
        <v>0</v>
      </c>
      <c r="AE1016">
        <v>0</v>
      </c>
      <c r="AF1016">
        <v>0</v>
      </c>
      <c r="AG1016">
        <v>0</v>
      </c>
      <c r="AH1016">
        <v>208</v>
      </c>
      <c r="AI1016">
        <v>60</v>
      </c>
      <c r="AJ1016">
        <v>55</v>
      </c>
      <c r="AK1016">
        <v>0</v>
      </c>
      <c r="AL1016">
        <v>15</v>
      </c>
      <c r="AM1016">
        <v>268</v>
      </c>
      <c r="AN1016">
        <v>115</v>
      </c>
      <c r="AO1016" t="s">
        <v>3556</v>
      </c>
      <c r="AP1016" t="s">
        <v>1369</v>
      </c>
      <c r="AQ1016" t="s">
        <v>1361</v>
      </c>
      <c r="AR1016" t="s">
        <v>241</v>
      </c>
      <c r="AS1016" t="s">
        <v>62</v>
      </c>
      <c r="AT1016">
        <v>6100</v>
      </c>
      <c r="AV1016" s="3">
        <v>44475.57916666667</v>
      </c>
    </row>
    <row r="1017" spans="1:48" x14ac:dyDescent="0.3">
      <c r="A1017" t="s">
        <v>3557</v>
      </c>
      <c r="B1017" t="s">
        <v>50</v>
      </c>
      <c r="E1017" s="2">
        <v>782756700216</v>
      </c>
      <c r="F1017" t="s">
        <v>51</v>
      </c>
      <c r="G1017" t="s">
        <v>52</v>
      </c>
      <c r="H1017" t="s">
        <v>3558</v>
      </c>
      <c r="I1017" t="s">
        <v>3559</v>
      </c>
      <c r="J1017" s="3">
        <v>44471.433333333334</v>
      </c>
      <c r="K1017" t="s">
        <v>3560</v>
      </c>
      <c r="M1017" t="s">
        <v>56</v>
      </c>
      <c r="P1017">
        <v>50</v>
      </c>
      <c r="Q1017">
        <v>47</v>
      </c>
      <c r="R1017">
        <v>6</v>
      </c>
      <c r="S1017" s="4">
        <v>282</v>
      </c>
      <c r="T1017">
        <v>18</v>
      </c>
      <c r="U1017">
        <v>18</v>
      </c>
      <c r="V1017">
        <v>0</v>
      </c>
      <c r="W1017">
        <v>1.02</v>
      </c>
      <c r="X1017">
        <v>6</v>
      </c>
      <c r="Y1017">
        <v>1.02</v>
      </c>
      <c r="Z1017">
        <v>0</v>
      </c>
      <c r="AA1017">
        <v>0</v>
      </c>
      <c r="AB1017">
        <v>0</v>
      </c>
      <c r="AC1017" t="s">
        <v>57</v>
      </c>
      <c r="AD1017">
        <v>0</v>
      </c>
      <c r="AE1017">
        <v>0</v>
      </c>
      <c r="AF1017">
        <v>0</v>
      </c>
      <c r="AG1017">
        <v>0</v>
      </c>
      <c r="AH1017">
        <v>282</v>
      </c>
      <c r="AI1017">
        <v>84</v>
      </c>
      <c r="AJ1017">
        <v>0</v>
      </c>
      <c r="AK1017">
        <v>0</v>
      </c>
      <c r="AL1017">
        <v>20</v>
      </c>
      <c r="AM1017">
        <v>366</v>
      </c>
      <c r="AN1017">
        <v>84</v>
      </c>
      <c r="AO1017" t="s">
        <v>1559</v>
      </c>
      <c r="AP1017" t="s">
        <v>167</v>
      </c>
      <c r="AQ1017" t="s">
        <v>168</v>
      </c>
      <c r="AR1017" t="s">
        <v>75</v>
      </c>
      <c r="AS1017" t="s">
        <v>62</v>
      </c>
      <c r="AT1017">
        <v>3500</v>
      </c>
      <c r="AV1017" s="3">
        <v>44482.394444444442</v>
      </c>
    </row>
    <row r="1018" spans="1:48" x14ac:dyDescent="0.3">
      <c r="A1018" t="s">
        <v>3561</v>
      </c>
      <c r="B1018" t="s">
        <v>50</v>
      </c>
      <c r="E1018" s="2">
        <v>782757178969</v>
      </c>
      <c r="F1018" t="s">
        <v>51</v>
      </c>
      <c r="G1018" t="s">
        <v>52</v>
      </c>
      <c r="H1018" t="s">
        <v>3562</v>
      </c>
      <c r="I1018" t="s">
        <v>3559</v>
      </c>
      <c r="J1018" s="3">
        <v>44471.897916666669</v>
      </c>
      <c r="K1018" t="s">
        <v>3563</v>
      </c>
      <c r="M1018" t="s">
        <v>56</v>
      </c>
      <c r="P1018">
        <v>50</v>
      </c>
      <c r="Q1018">
        <v>47</v>
      </c>
      <c r="R1018">
        <v>2</v>
      </c>
      <c r="S1018" s="4">
        <v>94</v>
      </c>
      <c r="T1018">
        <v>6</v>
      </c>
      <c r="U1018">
        <v>6</v>
      </c>
      <c r="V1018">
        <v>0</v>
      </c>
      <c r="W1018">
        <v>0.34</v>
      </c>
      <c r="X1018">
        <v>2</v>
      </c>
      <c r="Y1018">
        <v>0.34</v>
      </c>
      <c r="Z1018">
        <v>0</v>
      </c>
      <c r="AA1018">
        <v>0</v>
      </c>
      <c r="AB1018">
        <v>0</v>
      </c>
      <c r="AC1018" t="s">
        <v>57</v>
      </c>
      <c r="AD1018">
        <v>0</v>
      </c>
      <c r="AE1018">
        <v>0</v>
      </c>
      <c r="AF1018">
        <v>0</v>
      </c>
      <c r="AG1018">
        <v>0</v>
      </c>
      <c r="AH1018">
        <v>94</v>
      </c>
      <c r="AI1018">
        <v>80</v>
      </c>
      <c r="AJ1018">
        <v>0</v>
      </c>
      <c r="AK1018">
        <v>0</v>
      </c>
      <c r="AL1018">
        <v>7</v>
      </c>
      <c r="AM1018">
        <v>174</v>
      </c>
      <c r="AN1018">
        <v>80</v>
      </c>
      <c r="AO1018" t="s">
        <v>3212</v>
      </c>
      <c r="AP1018" t="s">
        <v>893</v>
      </c>
      <c r="AQ1018" t="s">
        <v>156</v>
      </c>
      <c r="AR1018" t="s">
        <v>156</v>
      </c>
      <c r="AS1018" t="s">
        <v>62</v>
      </c>
      <c r="AT1018">
        <v>1770</v>
      </c>
      <c r="AV1018" s="3">
        <v>44475.664583333331</v>
      </c>
    </row>
    <row r="1019" spans="1:48" x14ac:dyDescent="0.3">
      <c r="A1019" t="s">
        <v>3564</v>
      </c>
      <c r="B1019" t="s">
        <v>50</v>
      </c>
      <c r="E1019" s="2">
        <v>782760070568</v>
      </c>
      <c r="F1019" t="s">
        <v>51</v>
      </c>
      <c r="G1019" t="s">
        <v>52</v>
      </c>
      <c r="H1019" t="s">
        <v>3565</v>
      </c>
      <c r="I1019" t="s">
        <v>3559</v>
      </c>
      <c r="J1019" s="3">
        <v>44472.365277777775</v>
      </c>
      <c r="K1019" t="s">
        <v>3566</v>
      </c>
      <c r="M1019" t="s">
        <v>56</v>
      </c>
      <c r="P1019">
        <v>50</v>
      </c>
      <c r="Q1019">
        <v>47</v>
      </c>
      <c r="R1019">
        <v>5</v>
      </c>
      <c r="S1019" s="4">
        <v>235</v>
      </c>
      <c r="T1019">
        <v>15</v>
      </c>
      <c r="U1019">
        <v>15</v>
      </c>
      <c r="V1019">
        <v>0</v>
      </c>
      <c r="W1019">
        <v>0.85</v>
      </c>
      <c r="X1019">
        <v>5</v>
      </c>
      <c r="Y1019">
        <v>0.85</v>
      </c>
      <c r="Z1019">
        <v>0</v>
      </c>
      <c r="AA1019">
        <v>0</v>
      </c>
      <c r="AB1019">
        <v>0</v>
      </c>
      <c r="AC1019" t="s">
        <v>57</v>
      </c>
      <c r="AD1019">
        <v>0</v>
      </c>
      <c r="AE1019">
        <v>0</v>
      </c>
      <c r="AF1019">
        <v>0</v>
      </c>
      <c r="AG1019">
        <v>0</v>
      </c>
      <c r="AH1019">
        <v>235</v>
      </c>
      <c r="AI1019">
        <v>30</v>
      </c>
      <c r="AJ1019">
        <v>50</v>
      </c>
      <c r="AK1019">
        <v>0</v>
      </c>
      <c r="AL1019">
        <v>16</v>
      </c>
      <c r="AM1019">
        <v>265</v>
      </c>
      <c r="AN1019">
        <v>80</v>
      </c>
      <c r="AO1019" t="s">
        <v>3567</v>
      </c>
      <c r="AP1019" t="s">
        <v>1382</v>
      </c>
      <c r="AQ1019" t="s">
        <v>68</v>
      </c>
      <c r="AR1019" t="s">
        <v>61</v>
      </c>
      <c r="AS1019" t="s">
        <v>62</v>
      </c>
      <c r="AT1019">
        <v>4103</v>
      </c>
      <c r="AV1019" s="3">
        <v>44477.768750000003</v>
      </c>
    </row>
    <row r="1020" spans="1:48" x14ac:dyDescent="0.3">
      <c r="A1020" t="s">
        <v>3568</v>
      </c>
      <c r="B1020" t="s">
        <v>50</v>
      </c>
      <c r="E1020" s="2">
        <v>782767491985</v>
      </c>
      <c r="F1020" t="s">
        <v>51</v>
      </c>
      <c r="G1020" t="s">
        <v>52</v>
      </c>
      <c r="H1020" t="s">
        <v>3569</v>
      </c>
      <c r="I1020" t="s">
        <v>3570</v>
      </c>
      <c r="J1020" s="3">
        <v>44473.48333333333</v>
      </c>
      <c r="K1020" t="s">
        <v>3571</v>
      </c>
      <c r="M1020" t="s">
        <v>56</v>
      </c>
      <c r="P1020">
        <v>50</v>
      </c>
      <c r="Q1020">
        <v>47</v>
      </c>
      <c r="R1020">
        <v>1</v>
      </c>
      <c r="S1020" s="4">
        <v>47</v>
      </c>
      <c r="T1020">
        <v>3</v>
      </c>
      <c r="U1020">
        <v>3</v>
      </c>
      <c r="V1020">
        <v>0</v>
      </c>
      <c r="W1020">
        <v>0.17</v>
      </c>
      <c r="X1020">
        <v>1</v>
      </c>
      <c r="Y1020">
        <v>0.17</v>
      </c>
      <c r="Z1020">
        <v>0</v>
      </c>
      <c r="AA1020">
        <v>0</v>
      </c>
      <c r="AB1020">
        <v>0</v>
      </c>
      <c r="AC1020" t="s">
        <v>57</v>
      </c>
      <c r="AD1020">
        <v>0</v>
      </c>
      <c r="AE1020">
        <v>0</v>
      </c>
      <c r="AF1020">
        <v>0</v>
      </c>
      <c r="AG1020">
        <v>0</v>
      </c>
      <c r="AH1020">
        <v>47</v>
      </c>
      <c r="AI1020">
        <v>80</v>
      </c>
      <c r="AJ1020">
        <v>0</v>
      </c>
      <c r="AK1020">
        <v>0</v>
      </c>
      <c r="AL1020">
        <v>3</v>
      </c>
      <c r="AM1020">
        <v>127</v>
      </c>
      <c r="AN1020">
        <v>80</v>
      </c>
      <c r="AO1020" t="s">
        <v>1101</v>
      </c>
      <c r="AP1020" t="s">
        <v>155</v>
      </c>
      <c r="AQ1020" t="s">
        <v>156</v>
      </c>
      <c r="AR1020" t="s">
        <v>156</v>
      </c>
      <c r="AS1020" t="s">
        <v>62</v>
      </c>
      <c r="AT1020">
        <v>1214</v>
      </c>
      <c r="AV1020" s="3">
        <v>44478.822222222225</v>
      </c>
    </row>
    <row r="1021" spans="1:48" x14ac:dyDescent="0.3">
      <c r="A1021" t="s">
        <v>3572</v>
      </c>
      <c r="B1021" t="s">
        <v>50</v>
      </c>
      <c r="E1021" s="2">
        <v>782767491943</v>
      </c>
      <c r="F1021" t="s">
        <v>51</v>
      </c>
      <c r="G1021" t="s">
        <v>52</v>
      </c>
      <c r="H1021" t="s">
        <v>3573</v>
      </c>
      <c r="I1021" t="s">
        <v>3570</v>
      </c>
      <c r="J1021" s="3">
        <v>44473.628472222219</v>
      </c>
      <c r="K1021" t="s">
        <v>3574</v>
      </c>
      <c r="M1021" t="s">
        <v>56</v>
      </c>
      <c r="P1021">
        <v>50</v>
      </c>
      <c r="Q1021">
        <v>47</v>
      </c>
      <c r="R1021">
        <v>6</v>
      </c>
      <c r="S1021" s="4">
        <v>282</v>
      </c>
      <c r="T1021">
        <v>18</v>
      </c>
      <c r="U1021">
        <v>18</v>
      </c>
      <c r="V1021">
        <v>0</v>
      </c>
      <c r="W1021">
        <v>1.02</v>
      </c>
      <c r="X1021">
        <v>6</v>
      </c>
      <c r="Y1021">
        <v>1.02</v>
      </c>
      <c r="Z1021">
        <v>0</v>
      </c>
      <c r="AA1021">
        <v>0</v>
      </c>
      <c r="AB1021">
        <v>0</v>
      </c>
      <c r="AC1021" t="s">
        <v>57</v>
      </c>
      <c r="AD1021">
        <v>0</v>
      </c>
      <c r="AE1021">
        <v>0</v>
      </c>
      <c r="AF1021">
        <v>0</v>
      </c>
      <c r="AG1021">
        <v>0</v>
      </c>
      <c r="AH1021">
        <v>282</v>
      </c>
      <c r="AI1021">
        <v>30</v>
      </c>
      <c r="AJ1021">
        <v>50</v>
      </c>
      <c r="AK1021">
        <v>0</v>
      </c>
      <c r="AL1021">
        <v>20</v>
      </c>
      <c r="AM1021">
        <v>312</v>
      </c>
      <c r="AN1021">
        <v>80</v>
      </c>
      <c r="AO1021" t="s">
        <v>2766</v>
      </c>
      <c r="AP1021" t="s">
        <v>544</v>
      </c>
      <c r="AQ1021" t="s">
        <v>68</v>
      </c>
      <c r="AR1021" t="s">
        <v>61</v>
      </c>
      <c r="AS1021" t="s">
        <v>62</v>
      </c>
      <c r="AT1021">
        <v>4100</v>
      </c>
      <c r="AV1021" s="3">
        <v>44476.560416666667</v>
      </c>
    </row>
    <row r="1022" spans="1:48" x14ac:dyDescent="0.3">
      <c r="A1022" t="s">
        <v>3575</v>
      </c>
      <c r="B1022" t="s">
        <v>50</v>
      </c>
      <c r="E1022" s="2">
        <v>782771379823</v>
      </c>
      <c r="F1022" t="s">
        <v>51</v>
      </c>
      <c r="G1022" t="s">
        <v>52</v>
      </c>
      <c r="H1022" t="s">
        <v>3576</v>
      </c>
      <c r="I1022" t="s">
        <v>3570</v>
      </c>
      <c r="J1022" s="3">
        <v>44474.222222222219</v>
      </c>
      <c r="K1022" t="s">
        <v>3577</v>
      </c>
      <c r="M1022" t="s">
        <v>56</v>
      </c>
      <c r="P1022">
        <v>50</v>
      </c>
      <c r="Q1022">
        <v>47</v>
      </c>
      <c r="R1022">
        <v>2</v>
      </c>
      <c r="S1022" s="4">
        <v>94</v>
      </c>
      <c r="T1022">
        <v>6</v>
      </c>
      <c r="U1022">
        <v>6</v>
      </c>
      <c r="V1022">
        <v>0</v>
      </c>
      <c r="W1022">
        <v>0.34</v>
      </c>
      <c r="X1022">
        <v>2</v>
      </c>
      <c r="Y1022">
        <v>0.34</v>
      </c>
      <c r="Z1022">
        <v>0</v>
      </c>
      <c r="AA1022">
        <v>0</v>
      </c>
      <c r="AB1022">
        <v>0</v>
      </c>
      <c r="AC1022" t="s">
        <v>57</v>
      </c>
      <c r="AD1022">
        <v>0</v>
      </c>
      <c r="AE1022">
        <v>0</v>
      </c>
      <c r="AF1022">
        <v>2000</v>
      </c>
      <c r="AG1022">
        <v>0</v>
      </c>
      <c r="AH1022">
        <v>74</v>
      </c>
      <c r="AI1022">
        <v>80</v>
      </c>
      <c r="AJ1022">
        <v>0</v>
      </c>
      <c r="AK1022">
        <v>0</v>
      </c>
      <c r="AL1022">
        <v>7</v>
      </c>
      <c r="AM1022">
        <v>154</v>
      </c>
      <c r="AN1022">
        <v>80</v>
      </c>
      <c r="AO1022" t="s">
        <v>387</v>
      </c>
      <c r="AP1022" t="s">
        <v>234</v>
      </c>
      <c r="AQ1022" t="s">
        <v>156</v>
      </c>
      <c r="AR1022" t="s">
        <v>156</v>
      </c>
      <c r="AS1022" t="s">
        <v>62</v>
      </c>
      <c r="AT1022">
        <v>1428</v>
      </c>
      <c r="AV1022" s="3">
        <v>44480.263194444444</v>
      </c>
    </row>
    <row r="1023" spans="1:48" x14ac:dyDescent="0.3">
      <c r="A1023" t="s">
        <v>3578</v>
      </c>
      <c r="B1023" t="s">
        <v>50</v>
      </c>
      <c r="E1023" s="2">
        <v>782774513557</v>
      </c>
      <c r="F1023" t="s">
        <v>51</v>
      </c>
      <c r="G1023" t="s">
        <v>52</v>
      </c>
      <c r="H1023" t="s">
        <v>3579</v>
      </c>
      <c r="I1023" t="s">
        <v>3570</v>
      </c>
      <c r="J1023" s="3">
        <v>44474.597222222219</v>
      </c>
      <c r="K1023" t="s">
        <v>3580</v>
      </c>
      <c r="M1023" t="s">
        <v>221</v>
      </c>
      <c r="P1023">
        <v>60</v>
      </c>
      <c r="Q1023">
        <v>57</v>
      </c>
      <c r="R1023">
        <v>1</v>
      </c>
      <c r="S1023" s="4">
        <v>57</v>
      </c>
      <c r="T1023">
        <v>3</v>
      </c>
      <c r="U1023">
        <v>3</v>
      </c>
      <c r="V1023">
        <v>0</v>
      </c>
      <c r="W1023">
        <v>0.17</v>
      </c>
      <c r="X1023">
        <v>4</v>
      </c>
      <c r="Y1023">
        <v>0.68</v>
      </c>
      <c r="Z1023">
        <v>0</v>
      </c>
      <c r="AA1023">
        <v>0</v>
      </c>
      <c r="AB1023">
        <v>0</v>
      </c>
      <c r="AC1023" t="s">
        <v>57</v>
      </c>
      <c r="AD1023">
        <v>0</v>
      </c>
      <c r="AE1023">
        <v>0</v>
      </c>
      <c r="AF1023">
        <v>0</v>
      </c>
      <c r="AG1023">
        <v>0</v>
      </c>
      <c r="AH1023">
        <v>227</v>
      </c>
      <c r="AI1023">
        <v>30</v>
      </c>
      <c r="AJ1023">
        <v>50</v>
      </c>
      <c r="AK1023">
        <v>0</v>
      </c>
      <c r="AL1023">
        <v>16</v>
      </c>
      <c r="AM1023">
        <v>257</v>
      </c>
      <c r="AN1023">
        <v>80</v>
      </c>
      <c r="AO1023" t="s">
        <v>3581</v>
      </c>
      <c r="AP1023" t="s">
        <v>3582</v>
      </c>
      <c r="AQ1023" t="s">
        <v>60</v>
      </c>
      <c r="AR1023" t="s">
        <v>61</v>
      </c>
      <c r="AS1023" t="s">
        <v>62</v>
      </c>
      <c r="AT1023">
        <v>4001</v>
      </c>
      <c r="AV1023" s="3">
        <v>44477.411805555559</v>
      </c>
    </row>
    <row r="1024" spans="1:48" x14ac:dyDescent="0.3">
      <c r="A1024" t="s">
        <v>3578</v>
      </c>
      <c r="B1024" t="s">
        <v>50</v>
      </c>
      <c r="E1024" s="2">
        <v>782774513557</v>
      </c>
      <c r="F1024" t="s">
        <v>51</v>
      </c>
      <c r="G1024" t="s">
        <v>52</v>
      </c>
      <c r="H1024" t="s">
        <v>3579</v>
      </c>
      <c r="I1024" t="s">
        <v>3570</v>
      </c>
      <c r="J1024" s="3">
        <v>44474.597222222219</v>
      </c>
      <c r="K1024" t="s">
        <v>3580</v>
      </c>
      <c r="M1024" t="s">
        <v>254</v>
      </c>
      <c r="P1024">
        <v>80</v>
      </c>
      <c r="Q1024">
        <v>76</v>
      </c>
      <c r="R1024">
        <v>1</v>
      </c>
      <c r="S1024" s="4">
        <v>76</v>
      </c>
      <c r="T1024">
        <v>4</v>
      </c>
      <c r="U1024">
        <v>4</v>
      </c>
      <c r="V1024">
        <v>0</v>
      </c>
      <c r="W1024">
        <v>0.17</v>
      </c>
      <c r="X1024">
        <v>4</v>
      </c>
      <c r="Y1024">
        <v>0.68</v>
      </c>
      <c r="Z1024">
        <v>0</v>
      </c>
      <c r="AA1024">
        <v>0</v>
      </c>
      <c r="AB1024">
        <v>0</v>
      </c>
      <c r="AC1024" t="s">
        <v>57</v>
      </c>
      <c r="AD1024">
        <v>0</v>
      </c>
      <c r="AE1024">
        <v>0</v>
      </c>
      <c r="AF1024">
        <v>0</v>
      </c>
      <c r="AG1024">
        <v>0</v>
      </c>
      <c r="AH1024">
        <v>227</v>
      </c>
      <c r="AI1024">
        <v>30</v>
      </c>
      <c r="AJ1024">
        <v>50</v>
      </c>
      <c r="AK1024">
        <v>0</v>
      </c>
      <c r="AL1024">
        <v>16</v>
      </c>
      <c r="AM1024">
        <v>257</v>
      </c>
      <c r="AN1024">
        <v>80</v>
      </c>
      <c r="AO1024" t="s">
        <v>3581</v>
      </c>
      <c r="AP1024" t="s">
        <v>3582</v>
      </c>
      <c r="AQ1024" t="s">
        <v>60</v>
      </c>
      <c r="AR1024" t="s">
        <v>61</v>
      </c>
      <c r="AS1024" t="s">
        <v>62</v>
      </c>
      <c r="AT1024">
        <v>4001</v>
      </c>
      <c r="AV1024" s="3">
        <v>44477.411805555559</v>
      </c>
    </row>
    <row r="1025" spans="1:48" x14ac:dyDescent="0.3">
      <c r="A1025" t="s">
        <v>3578</v>
      </c>
      <c r="B1025" t="s">
        <v>50</v>
      </c>
      <c r="E1025" s="2">
        <v>782774513557</v>
      </c>
      <c r="F1025" t="s">
        <v>51</v>
      </c>
      <c r="G1025" t="s">
        <v>52</v>
      </c>
      <c r="H1025" t="s">
        <v>3579</v>
      </c>
      <c r="I1025" t="s">
        <v>3570</v>
      </c>
      <c r="J1025" s="3">
        <v>44474.597222222219</v>
      </c>
      <c r="K1025" t="s">
        <v>3580</v>
      </c>
      <c r="M1025" t="s">
        <v>85</v>
      </c>
      <c r="P1025">
        <v>50</v>
      </c>
      <c r="Q1025">
        <v>47</v>
      </c>
      <c r="R1025">
        <v>2</v>
      </c>
      <c r="S1025" s="4">
        <v>94</v>
      </c>
      <c r="T1025">
        <v>6</v>
      </c>
      <c r="U1025">
        <v>6</v>
      </c>
      <c r="V1025">
        <v>0</v>
      </c>
      <c r="W1025">
        <v>0.34</v>
      </c>
      <c r="X1025">
        <v>4</v>
      </c>
      <c r="Y1025">
        <v>0.68</v>
      </c>
      <c r="Z1025">
        <v>0</v>
      </c>
      <c r="AA1025">
        <v>0</v>
      </c>
      <c r="AB1025">
        <v>0</v>
      </c>
      <c r="AC1025" t="s">
        <v>57</v>
      </c>
      <c r="AD1025">
        <v>0</v>
      </c>
      <c r="AE1025">
        <v>0</v>
      </c>
      <c r="AF1025">
        <v>0</v>
      </c>
      <c r="AG1025">
        <v>0</v>
      </c>
      <c r="AH1025">
        <v>227</v>
      </c>
      <c r="AI1025">
        <v>30</v>
      </c>
      <c r="AJ1025">
        <v>50</v>
      </c>
      <c r="AK1025">
        <v>0</v>
      </c>
      <c r="AL1025">
        <v>16</v>
      </c>
      <c r="AM1025">
        <v>257</v>
      </c>
      <c r="AN1025">
        <v>80</v>
      </c>
      <c r="AO1025" t="s">
        <v>3581</v>
      </c>
      <c r="AP1025" t="s">
        <v>3582</v>
      </c>
      <c r="AQ1025" t="s">
        <v>60</v>
      </c>
      <c r="AR1025" t="s">
        <v>61</v>
      </c>
      <c r="AS1025" t="s">
        <v>62</v>
      </c>
      <c r="AT1025">
        <v>4001</v>
      </c>
      <c r="AV1025" s="3">
        <v>44477.411805555559</v>
      </c>
    </row>
    <row r="1026" spans="1:48" x14ac:dyDescent="0.3">
      <c r="A1026" t="s">
        <v>3583</v>
      </c>
      <c r="B1026" t="s">
        <v>50</v>
      </c>
      <c r="E1026" s="2">
        <v>782784306485</v>
      </c>
      <c r="F1026" t="s">
        <v>51</v>
      </c>
      <c r="G1026" t="s">
        <v>52</v>
      </c>
      <c r="H1026" t="s">
        <v>3584</v>
      </c>
      <c r="I1026" t="s">
        <v>3585</v>
      </c>
      <c r="J1026" s="3">
        <v>44475.963194444441</v>
      </c>
      <c r="K1026" t="s">
        <v>3586</v>
      </c>
      <c r="M1026" t="s">
        <v>56</v>
      </c>
      <c r="P1026">
        <v>50</v>
      </c>
      <c r="Q1026">
        <v>45</v>
      </c>
      <c r="R1026">
        <v>1</v>
      </c>
      <c r="S1026" s="4">
        <v>45</v>
      </c>
      <c r="T1026">
        <v>5</v>
      </c>
      <c r="U1026">
        <v>5</v>
      </c>
      <c r="V1026">
        <v>0</v>
      </c>
      <c r="W1026">
        <v>0.17</v>
      </c>
      <c r="X1026">
        <v>8</v>
      </c>
      <c r="Y1026">
        <v>1.36</v>
      </c>
      <c r="Z1026">
        <v>20</v>
      </c>
      <c r="AA1026">
        <v>0</v>
      </c>
      <c r="AB1026">
        <v>0</v>
      </c>
      <c r="AC1026" t="s">
        <v>3587</v>
      </c>
      <c r="AD1026">
        <v>0</v>
      </c>
      <c r="AE1026">
        <v>20</v>
      </c>
      <c r="AF1026">
        <v>0</v>
      </c>
      <c r="AG1026">
        <v>0</v>
      </c>
      <c r="AH1026">
        <v>336</v>
      </c>
      <c r="AI1026">
        <v>34</v>
      </c>
      <c r="AJ1026">
        <v>50</v>
      </c>
      <c r="AK1026">
        <v>0</v>
      </c>
      <c r="AL1026">
        <v>24</v>
      </c>
      <c r="AM1026">
        <v>370</v>
      </c>
      <c r="AN1026">
        <v>84</v>
      </c>
      <c r="AO1026" t="s">
        <v>3588</v>
      </c>
      <c r="AP1026" t="s">
        <v>3589</v>
      </c>
      <c r="AQ1026" t="s">
        <v>145</v>
      </c>
      <c r="AR1026" t="s">
        <v>75</v>
      </c>
      <c r="AS1026" t="s">
        <v>62</v>
      </c>
      <c r="AT1026">
        <v>3100</v>
      </c>
      <c r="AV1026" s="3">
        <v>44481.739583333336</v>
      </c>
    </row>
    <row r="1027" spans="1:48" x14ac:dyDescent="0.3">
      <c r="A1027" t="s">
        <v>3583</v>
      </c>
      <c r="B1027" t="s">
        <v>50</v>
      </c>
      <c r="E1027" s="2">
        <v>782784306485</v>
      </c>
      <c r="F1027" t="s">
        <v>51</v>
      </c>
      <c r="G1027" t="s">
        <v>52</v>
      </c>
      <c r="H1027" t="s">
        <v>3584</v>
      </c>
      <c r="I1027" t="s">
        <v>3585</v>
      </c>
      <c r="J1027" s="3">
        <v>44475.963194444441</v>
      </c>
      <c r="K1027" t="s">
        <v>3586</v>
      </c>
      <c r="M1027" t="s">
        <v>191</v>
      </c>
      <c r="P1027">
        <v>50</v>
      </c>
      <c r="Q1027">
        <v>44</v>
      </c>
      <c r="R1027">
        <v>1</v>
      </c>
      <c r="S1027" s="4">
        <v>44</v>
      </c>
      <c r="T1027">
        <v>6</v>
      </c>
      <c r="U1027">
        <v>6</v>
      </c>
      <c r="V1027">
        <v>0</v>
      </c>
      <c r="W1027">
        <v>0.17</v>
      </c>
      <c r="X1027">
        <v>8</v>
      </c>
      <c r="Y1027">
        <v>1.36</v>
      </c>
      <c r="Z1027">
        <v>20</v>
      </c>
      <c r="AA1027">
        <v>0</v>
      </c>
      <c r="AB1027">
        <v>0</v>
      </c>
      <c r="AC1027" t="s">
        <v>3587</v>
      </c>
      <c r="AD1027">
        <v>0</v>
      </c>
      <c r="AE1027">
        <v>20</v>
      </c>
      <c r="AF1027">
        <v>0</v>
      </c>
      <c r="AG1027">
        <v>0</v>
      </c>
      <c r="AH1027">
        <v>336</v>
      </c>
      <c r="AI1027">
        <v>34</v>
      </c>
      <c r="AJ1027">
        <v>50</v>
      </c>
      <c r="AK1027">
        <v>0</v>
      </c>
      <c r="AL1027">
        <v>24</v>
      </c>
      <c r="AM1027">
        <v>370</v>
      </c>
      <c r="AN1027">
        <v>84</v>
      </c>
      <c r="AO1027" t="s">
        <v>3588</v>
      </c>
      <c r="AP1027" t="s">
        <v>3589</v>
      </c>
      <c r="AQ1027" t="s">
        <v>145</v>
      </c>
      <c r="AR1027" t="s">
        <v>75</v>
      </c>
      <c r="AS1027" t="s">
        <v>62</v>
      </c>
      <c r="AT1027">
        <v>3100</v>
      </c>
      <c r="AV1027" s="3">
        <v>44481.739583333336</v>
      </c>
    </row>
    <row r="1028" spans="1:48" x14ac:dyDescent="0.3">
      <c r="A1028" t="s">
        <v>3583</v>
      </c>
      <c r="B1028" t="s">
        <v>50</v>
      </c>
      <c r="E1028" s="2">
        <v>782784306485</v>
      </c>
      <c r="F1028" t="s">
        <v>51</v>
      </c>
      <c r="G1028" t="s">
        <v>52</v>
      </c>
      <c r="H1028" t="s">
        <v>3584</v>
      </c>
      <c r="I1028" t="s">
        <v>3585</v>
      </c>
      <c r="J1028" s="3">
        <v>44475.963194444441</v>
      </c>
      <c r="K1028" t="s">
        <v>3586</v>
      </c>
      <c r="M1028" t="s">
        <v>56</v>
      </c>
      <c r="P1028">
        <v>50</v>
      </c>
      <c r="Q1028">
        <v>44</v>
      </c>
      <c r="R1028">
        <v>2</v>
      </c>
      <c r="S1028" s="4">
        <v>89</v>
      </c>
      <c r="T1028">
        <v>11</v>
      </c>
      <c r="U1028">
        <v>11</v>
      </c>
      <c r="V1028">
        <v>0</v>
      </c>
      <c r="W1028">
        <v>0.34</v>
      </c>
      <c r="X1028">
        <v>8</v>
      </c>
      <c r="Y1028">
        <v>1.36</v>
      </c>
      <c r="Z1028">
        <v>20</v>
      </c>
      <c r="AA1028">
        <v>0</v>
      </c>
      <c r="AB1028">
        <v>0</v>
      </c>
      <c r="AC1028" t="s">
        <v>3587</v>
      </c>
      <c r="AD1028">
        <v>0</v>
      </c>
      <c r="AE1028">
        <v>20</v>
      </c>
      <c r="AF1028">
        <v>0</v>
      </c>
      <c r="AG1028">
        <v>0</v>
      </c>
      <c r="AH1028">
        <v>336</v>
      </c>
      <c r="AI1028">
        <v>34</v>
      </c>
      <c r="AJ1028">
        <v>50</v>
      </c>
      <c r="AK1028">
        <v>0</v>
      </c>
      <c r="AL1028">
        <v>24</v>
      </c>
      <c r="AM1028">
        <v>370</v>
      </c>
      <c r="AN1028">
        <v>84</v>
      </c>
      <c r="AO1028" t="s">
        <v>3588</v>
      </c>
      <c r="AP1028" t="s">
        <v>3589</v>
      </c>
      <c r="AQ1028" t="s">
        <v>145</v>
      </c>
      <c r="AR1028" t="s">
        <v>75</v>
      </c>
      <c r="AS1028" t="s">
        <v>62</v>
      </c>
      <c r="AT1028">
        <v>3100</v>
      </c>
      <c r="AV1028" s="3">
        <v>44481.739583333336</v>
      </c>
    </row>
    <row r="1029" spans="1:48" x14ac:dyDescent="0.3">
      <c r="A1029" t="s">
        <v>3583</v>
      </c>
      <c r="B1029" t="s">
        <v>50</v>
      </c>
      <c r="E1029" s="2">
        <v>782784306485</v>
      </c>
      <c r="F1029" t="s">
        <v>51</v>
      </c>
      <c r="G1029" t="s">
        <v>52</v>
      </c>
      <c r="H1029" t="s">
        <v>3584</v>
      </c>
      <c r="I1029" t="s">
        <v>3585</v>
      </c>
      <c r="J1029" s="3">
        <v>44475.963194444441</v>
      </c>
      <c r="K1029" t="s">
        <v>3586</v>
      </c>
      <c r="M1029" t="s">
        <v>191</v>
      </c>
      <c r="P1029">
        <v>50</v>
      </c>
      <c r="Q1029">
        <v>44</v>
      </c>
      <c r="R1029">
        <v>1</v>
      </c>
      <c r="S1029" s="4">
        <v>44</v>
      </c>
      <c r="T1029">
        <v>6</v>
      </c>
      <c r="U1029">
        <v>6</v>
      </c>
      <c r="V1029">
        <v>0</v>
      </c>
      <c r="W1029">
        <v>0.17</v>
      </c>
      <c r="X1029">
        <v>8</v>
      </c>
      <c r="Y1029">
        <v>1.36</v>
      </c>
      <c r="Z1029">
        <v>20</v>
      </c>
      <c r="AA1029">
        <v>0</v>
      </c>
      <c r="AB1029">
        <v>0</v>
      </c>
      <c r="AC1029" t="s">
        <v>3587</v>
      </c>
      <c r="AD1029">
        <v>0</v>
      </c>
      <c r="AE1029">
        <v>20</v>
      </c>
      <c r="AF1029">
        <v>0</v>
      </c>
      <c r="AG1029">
        <v>0</v>
      </c>
      <c r="AH1029">
        <v>336</v>
      </c>
      <c r="AI1029">
        <v>34</v>
      </c>
      <c r="AJ1029">
        <v>50</v>
      </c>
      <c r="AK1029">
        <v>0</v>
      </c>
      <c r="AL1029">
        <v>24</v>
      </c>
      <c r="AM1029">
        <v>370</v>
      </c>
      <c r="AN1029">
        <v>84</v>
      </c>
      <c r="AO1029" t="s">
        <v>3588</v>
      </c>
      <c r="AP1029" t="s">
        <v>3589</v>
      </c>
      <c r="AQ1029" t="s">
        <v>145</v>
      </c>
      <c r="AR1029" t="s">
        <v>75</v>
      </c>
      <c r="AS1029" t="s">
        <v>62</v>
      </c>
      <c r="AT1029">
        <v>3100</v>
      </c>
      <c r="AV1029" s="3">
        <v>44481.739583333336</v>
      </c>
    </row>
    <row r="1030" spans="1:48" x14ac:dyDescent="0.3">
      <c r="A1030" t="s">
        <v>3583</v>
      </c>
      <c r="B1030" t="s">
        <v>50</v>
      </c>
      <c r="E1030" s="2">
        <v>782784306485</v>
      </c>
      <c r="F1030" t="s">
        <v>51</v>
      </c>
      <c r="G1030" t="s">
        <v>52</v>
      </c>
      <c r="H1030" t="s">
        <v>3584</v>
      </c>
      <c r="I1030" t="s">
        <v>3585</v>
      </c>
      <c r="J1030" s="3">
        <v>44475.963194444441</v>
      </c>
      <c r="K1030" t="s">
        <v>3586</v>
      </c>
      <c r="M1030" t="s">
        <v>85</v>
      </c>
      <c r="P1030">
        <v>50</v>
      </c>
      <c r="Q1030">
        <v>45</v>
      </c>
      <c r="R1030">
        <v>1</v>
      </c>
      <c r="S1030" s="4">
        <v>45</v>
      </c>
      <c r="T1030">
        <v>5</v>
      </c>
      <c r="U1030">
        <v>5</v>
      </c>
      <c r="V1030">
        <v>0</v>
      </c>
      <c r="W1030">
        <v>0.17</v>
      </c>
      <c r="X1030">
        <v>8</v>
      </c>
      <c r="Y1030">
        <v>1.36</v>
      </c>
      <c r="Z1030">
        <v>20</v>
      </c>
      <c r="AA1030">
        <v>0</v>
      </c>
      <c r="AB1030">
        <v>0</v>
      </c>
      <c r="AC1030" t="s">
        <v>3587</v>
      </c>
      <c r="AD1030">
        <v>0</v>
      </c>
      <c r="AE1030">
        <v>20</v>
      </c>
      <c r="AF1030">
        <v>0</v>
      </c>
      <c r="AG1030">
        <v>0</v>
      </c>
      <c r="AH1030">
        <v>336</v>
      </c>
      <c r="AI1030">
        <v>34</v>
      </c>
      <c r="AJ1030">
        <v>50</v>
      </c>
      <c r="AK1030">
        <v>0</v>
      </c>
      <c r="AL1030">
        <v>24</v>
      </c>
      <c r="AM1030">
        <v>370</v>
      </c>
      <c r="AN1030">
        <v>84</v>
      </c>
      <c r="AO1030" t="s">
        <v>3588</v>
      </c>
      <c r="AP1030" t="s">
        <v>3589</v>
      </c>
      <c r="AQ1030" t="s">
        <v>145</v>
      </c>
      <c r="AR1030" t="s">
        <v>75</v>
      </c>
      <c r="AS1030" t="s">
        <v>62</v>
      </c>
      <c r="AT1030">
        <v>3100</v>
      </c>
      <c r="AV1030" s="3">
        <v>44481.739583333336</v>
      </c>
    </row>
    <row r="1031" spans="1:48" x14ac:dyDescent="0.3">
      <c r="A1031" t="s">
        <v>3583</v>
      </c>
      <c r="B1031" t="s">
        <v>50</v>
      </c>
      <c r="E1031" s="2">
        <v>782784306485</v>
      </c>
      <c r="F1031" t="s">
        <v>51</v>
      </c>
      <c r="G1031" t="s">
        <v>52</v>
      </c>
      <c r="H1031" t="s">
        <v>3584</v>
      </c>
      <c r="I1031" t="s">
        <v>3585</v>
      </c>
      <c r="J1031" s="3">
        <v>44475.963194444441</v>
      </c>
      <c r="K1031" t="s">
        <v>3586</v>
      </c>
      <c r="M1031" t="s">
        <v>85</v>
      </c>
      <c r="P1031">
        <v>50</v>
      </c>
      <c r="Q1031">
        <v>44</v>
      </c>
      <c r="R1031">
        <v>2</v>
      </c>
      <c r="S1031" s="4">
        <v>89</v>
      </c>
      <c r="T1031">
        <v>11</v>
      </c>
      <c r="U1031">
        <v>11</v>
      </c>
      <c r="V1031">
        <v>0</v>
      </c>
      <c r="W1031">
        <v>0.34</v>
      </c>
      <c r="X1031">
        <v>8</v>
      </c>
      <c r="Y1031">
        <v>1.36</v>
      </c>
      <c r="Z1031">
        <v>20</v>
      </c>
      <c r="AA1031">
        <v>0</v>
      </c>
      <c r="AB1031">
        <v>0</v>
      </c>
      <c r="AC1031" t="s">
        <v>3587</v>
      </c>
      <c r="AD1031">
        <v>0</v>
      </c>
      <c r="AE1031">
        <v>20</v>
      </c>
      <c r="AF1031">
        <v>0</v>
      </c>
      <c r="AG1031">
        <v>0</v>
      </c>
      <c r="AH1031">
        <v>336</v>
      </c>
      <c r="AI1031">
        <v>34</v>
      </c>
      <c r="AJ1031">
        <v>50</v>
      </c>
      <c r="AK1031">
        <v>0</v>
      </c>
      <c r="AL1031">
        <v>24</v>
      </c>
      <c r="AM1031">
        <v>370</v>
      </c>
      <c r="AN1031">
        <v>84</v>
      </c>
      <c r="AO1031" t="s">
        <v>3588</v>
      </c>
      <c r="AP1031" t="s">
        <v>3589</v>
      </c>
      <c r="AQ1031" t="s">
        <v>145</v>
      </c>
      <c r="AR1031" t="s">
        <v>75</v>
      </c>
      <c r="AS1031" t="s">
        <v>62</v>
      </c>
      <c r="AT1031">
        <v>3100</v>
      </c>
      <c r="AV1031" s="3">
        <v>44481.739583333336</v>
      </c>
    </row>
    <row r="1032" spans="1:48" x14ac:dyDescent="0.3">
      <c r="A1032" t="s">
        <v>3590</v>
      </c>
      <c r="B1032" t="s">
        <v>50</v>
      </c>
      <c r="E1032" s="2">
        <v>782784306025</v>
      </c>
      <c r="F1032" t="s">
        <v>51</v>
      </c>
      <c r="G1032" t="s">
        <v>52</v>
      </c>
      <c r="H1032" t="s">
        <v>3591</v>
      </c>
      <c r="I1032" t="s">
        <v>3585</v>
      </c>
      <c r="J1032" s="3">
        <v>44475.988194444442</v>
      </c>
      <c r="K1032" t="s">
        <v>3592</v>
      </c>
      <c r="M1032" t="s">
        <v>221</v>
      </c>
      <c r="P1032">
        <v>60</v>
      </c>
      <c r="Q1032">
        <v>54</v>
      </c>
      <c r="R1032">
        <v>2</v>
      </c>
      <c r="S1032" s="4">
        <v>109</v>
      </c>
      <c r="T1032">
        <v>11</v>
      </c>
      <c r="U1032">
        <v>11</v>
      </c>
      <c r="V1032">
        <v>0</v>
      </c>
      <c r="W1032">
        <v>0.34</v>
      </c>
      <c r="X1032">
        <v>6</v>
      </c>
      <c r="Y1032">
        <v>1.02</v>
      </c>
      <c r="Z1032">
        <v>0</v>
      </c>
      <c r="AA1032">
        <v>0</v>
      </c>
      <c r="AB1032">
        <v>0</v>
      </c>
      <c r="AC1032" t="s">
        <v>3587</v>
      </c>
      <c r="AD1032">
        <v>0</v>
      </c>
      <c r="AE1032">
        <v>15</v>
      </c>
      <c r="AF1032">
        <v>0</v>
      </c>
      <c r="AG1032">
        <v>0</v>
      </c>
      <c r="AH1032">
        <v>327</v>
      </c>
      <c r="AI1032">
        <v>34</v>
      </c>
      <c r="AJ1032">
        <v>50</v>
      </c>
      <c r="AK1032">
        <v>0</v>
      </c>
      <c r="AL1032">
        <v>23</v>
      </c>
      <c r="AM1032">
        <v>361</v>
      </c>
      <c r="AN1032">
        <v>84</v>
      </c>
      <c r="AO1032" t="s">
        <v>3593</v>
      </c>
      <c r="AP1032" t="s">
        <v>214</v>
      </c>
      <c r="AQ1032" t="s">
        <v>74</v>
      </c>
      <c r="AR1032" t="s">
        <v>75</v>
      </c>
      <c r="AS1032" t="s">
        <v>62</v>
      </c>
      <c r="AT1032">
        <v>2900</v>
      </c>
      <c r="AV1032" s="3">
        <v>44481.726388888892</v>
      </c>
    </row>
    <row r="1033" spans="1:48" x14ac:dyDescent="0.3">
      <c r="A1033" t="s">
        <v>3590</v>
      </c>
      <c r="B1033" t="s">
        <v>50</v>
      </c>
      <c r="E1033" s="2">
        <v>782784306025</v>
      </c>
      <c r="F1033" t="s">
        <v>51</v>
      </c>
      <c r="G1033" t="s">
        <v>52</v>
      </c>
      <c r="H1033" t="s">
        <v>3591</v>
      </c>
      <c r="I1033" t="s">
        <v>3585</v>
      </c>
      <c r="J1033" s="3">
        <v>44475.988194444442</v>
      </c>
      <c r="K1033" t="s">
        <v>3592</v>
      </c>
      <c r="M1033" t="s">
        <v>221</v>
      </c>
      <c r="P1033">
        <v>60</v>
      </c>
      <c r="Q1033">
        <v>54</v>
      </c>
      <c r="R1033">
        <v>2</v>
      </c>
      <c r="S1033" s="4">
        <v>109</v>
      </c>
      <c r="T1033">
        <v>11</v>
      </c>
      <c r="U1033">
        <v>11</v>
      </c>
      <c r="V1033">
        <v>0</v>
      </c>
      <c r="W1033">
        <v>0.34</v>
      </c>
      <c r="X1033">
        <v>6</v>
      </c>
      <c r="Y1033">
        <v>1.02</v>
      </c>
      <c r="Z1033">
        <v>0</v>
      </c>
      <c r="AA1033">
        <v>0</v>
      </c>
      <c r="AB1033">
        <v>0</v>
      </c>
      <c r="AC1033" t="s">
        <v>3587</v>
      </c>
      <c r="AD1033">
        <v>0</v>
      </c>
      <c r="AE1033">
        <v>15</v>
      </c>
      <c r="AF1033">
        <v>0</v>
      </c>
      <c r="AG1033">
        <v>0</v>
      </c>
      <c r="AH1033">
        <v>327</v>
      </c>
      <c r="AI1033">
        <v>34</v>
      </c>
      <c r="AJ1033">
        <v>50</v>
      </c>
      <c r="AK1033">
        <v>0</v>
      </c>
      <c r="AL1033">
        <v>23</v>
      </c>
      <c r="AM1033">
        <v>361</v>
      </c>
      <c r="AN1033">
        <v>84</v>
      </c>
      <c r="AO1033" t="s">
        <v>3593</v>
      </c>
      <c r="AP1033" t="s">
        <v>214</v>
      </c>
      <c r="AQ1033" t="s">
        <v>74</v>
      </c>
      <c r="AR1033" t="s">
        <v>75</v>
      </c>
      <c r="AS1033" t="s">
        <v>62</v>
      </c>
      <c r="AT1033">
        <v>2900</v>
      </c>
      <c r="AV1033" s="3">
        <v>44481.726388888892</v>
      </c>
    </row>
    <row r="1034" spans="1:48" x14ac:dyDescent="0.3">
      <c r="A1034" t="s">
        <v>3590</v>
      </c>
      <c r="B1034" t="s">
        <v>50</v>
      </c>
      <c r="E1034" s="2">
        <v>782784306025</v>
      </c>
      <c r="F1034" t="s">
        <v>51</v>
      </c>
      <c r="G1034" t="s">
        <v>52</v>
      </c>
      <c r="H1034" t="s">
        <v>3591</v>
      </c>
      <c r="I1034" t="s">
        <v>3585</v>
      </c>
      <c r="J1034" s="3">
        <v>44475.988194444442</v>
      </c>
      <c r="K1034" t="s">
        <v>3592</v>
      </c>
      <c r="M1034" t="s">
        <v>221</v>
      </c>
      <c r="P1034">
        <v>60</v>
      </c>
      <c r="Q1034">
        <v>54</v>
      </c>
      <c r="R1034">
        <v>2</v>
      </c>
      <c r="S1034" s="4">
        <v>109</v>
      </c>
      <c r="T1034">
        <v>11</v>
      </c>
      <c r="U1034">
        <v>11</v>
      </c>
      <c r="V1034">
        <v>0</v>
      </c>
      <c r="W1034">
        <v>0.34</v>
      </c>
      <c r="X1034">
        <v>6</v>
      </c>
      <c r="Y1034">
        <v>1.02</v>
      </c>
      <c r="Z1034">
        <v>0</v>
      </c>
      <c r="AA1034">
        <v>0</v>
      </c>
      <c r="AB1034">
        <v>0</v>
      </c>
      <c r="AC1034" t="s">
        <v>3587</v>
      </c>
      <c r="AD1034">
        <v>0</v>
      </c>
      <c r="AE1034">
        <v>15</v>
      </c>
      <c r="AF1034">
        <v>0</v>
      </c>
      <c r="AG1034">
        <v>0</v>
      </c>
      <c r="AH1034">
        <v>327</v>
      </c>
      <c r="AI1034">
        <v>34</v>
      </c>
      <c r="AJ1034">
        <v>50</v>
      </c>
      <c r="AK1034">
        <v>0</v>
      </c>
      <c r="AL1034">
        <v>23</v>
      </c>
      <c r="AM1034">
        <v>361</v>
      </c>
      <c r="AN1034">
        <v>84</v>
      </c>
      <c r="AO1034" t="s">
        <v>3593</v>
      </c>
      <c r="AP1034" t="s">
        <v>214</v>
      </c>
      <c r="AQ1034" t="s">
        <v>74</v>
      </c>
      <c r="AR1034" t="s">
        <v>75</v>
      </c>
      <c r="AS1034" t="s">
        <v>62</v>
      </c>
      <c r="AT1034">
        <v>2900</v>
      </c>
      <c r="AV1034" s="3">
        <v>44481.726388888892</v>
      </c>
    </row>
    <row r="1035" spans="1:48" x14ac:dyDescent="0.3">
      <c r="A1035" t="s">
        <v>3594</v>
      </c>
      <c r="B1035" t="s">
        <v>50</v>
      </c>
      <c r="E1035" s="2">
        <v>782786800112</v>
      </c>
      <c r="F1035" t="s">
        <v>51</v>
      </c>
      <c r="G1035" t="s">
        <v>52</v>
      </c>
      <c r="H1035" t="s">
        <v>3595</v>
      </c>
      <c r="I1035" t="s">
        <v>3585</v>
      </c>
      <c r="J1035" s="3">
        <v>44476.413194444445</v>
      </c>
      <c r="K1035" t="s">
        <v>3596</v>
      </c>
      <c r="M1035" t="s">
        <v>330</v>
      </c>
      <c r="P1035">
        <v>80</v>
      </c>
      <c r="Q1035">
        <v>76</v>
      </c>
      <c r="R1035">
        <v>1</v>
      </c>
      <c r="S1035" s="4">
        <v>76</v>
      </c>
      <c r="T1035">
        <v>4</v>
      </c>
      <c r="U1035">
        <v>4</v>
      </c>
      <c r="V1035">
        <v>0</v>
      </c>
      <c r="W1035">
        <v>0.17</v>
      </c>
      <c r="X1035">
        <v>1</v>
      </c>
      <c r="Y1035">
        <v>0.17</v>
      </c>
      <c r="Z1035">
        <v>0</v>
      </c>
      <c r="AA1035">
        <v>0</v>
      </c>
      <c r="AB1035">
        <v>0</v>
      </c>
      <c r="AC1035" t="s">
        <v>57</v>
      </c>
      <c r="AD1035">
        <v>0</v>
      </c>
      <c r="AE1035">
        <v>0</v>
      </c>
      <c r="AF1035">
        <v>1900</v>
      </c>
      <c r="AG1035">
        <v>0</v>
      </c>
      <c r="AH1035">
        <v>57</v>
      </c>
      <c r="AI1035">
        <v>83</v>
      </c>
      <c r="AJ1035">
        <v>0</v>
      </c>
      <c r="AK1035">
        <v>0</v>
      </c>
      <c r="AL1035">
        <v>5</v>
      </c>
      <c r="AM1035">
        <v>140</v>
      </c>
      <c r="AN1035">
        <v>83</v>
      </c>
      <c r="AO1035" t="s">
        <v>1283</v>
      </c>
      <c r="AP1035" t="s">
        <v>1284</v>
      </c>
      <c r="AQ1035" t="s">
        <v>293</v>
      </c>
      <c r="AR1035" t="s">
        <v>75</v>
      </c>
      <c r="AS1035" t="s">
        <v>62</v>
      </c>
      <c r="AT1035">
        <v>2105</v>
      </c>
      <c r="AV1035" s="3">
        <v>44481.597222222219</v>
      </c>
    </row>
    <row r="1036" spans="1:48" x14ac:dyDescent="0.3">
      <c r="A1036" t="s">
        <v>3597</v>
      </c>
      <c r="B1036" t="s">
        <v>50</v>
      </c>
      <c r="E1036" s="2">
        <v>782787871614</v>
      </c>
      <c r="F1036" t="s">
        <v>51</v>
      </c>
      <c r="G1036" t="s">
        <v>52</v>
      </c>
      <c r="H1036" t="s">
        <v>3598</v>
      </c>
      <c r="I1036" t="s">
        <v>3585</v>
      </c>
      <c r="J1036" s="3">
        <v>44476.513194444444</v>
      </c>
      <c r="K1036" t="s">
        <v>3599</v>
      </c>
      <c r="M1036" t="s">
        <v>56</v>
      </c>
      <c r="P1036">
        <v>50</v>
      </c>
      <c r="Q1036">
        <v>44</v>
      </c>
      <c r="R1036">
        <v>2</v>
      </c>
      <c r="S1036" s="4">
        <v>89</v>
      </c>
      <c r="T1036">
        <v>11</v>
      </c>
      <c r="U1036">
        <v>11</v>
      </c>
      <c r="V1036">
        <v>0</v>
      </c>
      <c r="W1036">
        <v>0.34</v>
      </c>
      <c r="X1036">
        <v>2</v>
      </c>
      <c r="Y1036">
        <v>0.34</v>
      </c>
      <c r="Z1036">
        <v>0</v>
      </c>
      <c r="AA1036">
        <v>0</v>
      </c>
      <c r="AB1036">
        <v>0</v>
      </c>
      <c r="AC1036" t="s">
        <v>3587</v>
      </c>
      <c r="AD1036">
        <v>0</v>
      </c>
      <c r="AE1036">
        <v>5</v>
      </c>
      <c r="AF1036">
        <v>0</v>
      </c>
      <c r="AG1036">
        <v>0</v>
      </c>
      <c r="AH1036">
        <v>89</v>
      </c>
      <c r="AI1036">
        <v>33</v>
      </c>
      <c r="AJ1036">
        <v>50</v>
      </c>
      <c r="AK1036">
        <v>0</v>
      </c>
      <c r="AL1036">
        <v>6</v>
      </c>
      <c r="AM1036">
        <v>122</v>
      </c>
      <c r="AN1036">
        <v>83</v>
      </c>
      <c r="AO1036" t="s">
        <v>921</v>
      </c>
      <c r="AP1036" t="s">
        <v>308</v>
      </c>
      <c r="AQ1036" t="s">
        <v>145</v>
      </c>
      <c r="AR1036" t="s">
        <v>75</v>
      </c>
      <c r="AS1036" t="s">
        <v>62</v>
      </c>
      <c r="AT1036">
        <v>3108</v>
      </c>
      <c r="AV1036" s="3">
        <v>44484.439583333333</v>
      </c>
    </row>
    <row r="1037" spans="1:48" x14ac:dyDescent="0.3">
      <c r="A1037" t="s">
        <v>3600</v>
      </c>
      <c r="B1037" t="s">
        <v>50</v>
      </c>
      <c r="E1037" s="2">
        <v>782787871601</v>
      </c>
      <c r="F1037" t="s">
        <v>51</v>
      </c>
      <c r="G1037" t="s">
        <v>52</v>
      </c>
      <c r="H1037" t="s">
        <v>3601</v>
      </c>
      <c r="I1037" t="s">
        <v>3585</v>
      </c>
      <c r="J1037" s="3">
        <v>44476.60833333333</v>
      </c>
      <c r="K1037" t="s">
        <v>3602</v>
      </c>
      <c r="M1037" t="s">
        <v>56</v>
      </c>
      <c r="P1037">
        <v>50</v>
      </c>
      <c r="Q1037">
        <v>47</v>
      </c>
      <c r="R1037">
        <v>1</v>
      </c>
      <c r="S1037" s="4">
        <v>47</v>
      </c>
      <c r="T1037">
        <v>3</v>
      </c>
      <c r="U1037">
        <v>3</v>
      </c>
      <c r="V1037">
        <v>0</v>
      </c>
      <c r="W1037">
        <v>0.17</v>
      </c>
      <c r="X1037">
        <v>1</v>
      </c>
      <c r="Y1037">
        <v>0.17</v>
      </c>
      <c r="Z1037">
        <v>0</v>
      </c>
      <c r="AA1037">
        <v>0</v>
      </c>
      <c r="AB1037">
        <v>0</v>
      </c>
      <c r="AC1037" t="s">
        <v>57</v>
      </c>
      <c r="AD1037">
        <v>0</v>
      </c>
      <c r="AE1037">
        <v>0</v>
      </c>
      <c r="AF1037">
        <v>200</v>
      </c>
      <c r="AG1037">
        <v>0</v>
      </c>
      <c r="AH1037">
        <v>45</v>
      </c>
      <c r="AI1037">
        <v>33</v>
      </c>
      <c r="AJ1037">
        <v>50</v>
      </c>
      <c r="AK1037">
        <v>0</v>
      </c>
      <c r="AL1037">
        <v>3</v>
      </c>
      <c r="AM1037">
        <v>78</v>
      </c>
      <c r="AN1037">
        <v>83</v>
      </c>
      <c r="AO1037" t="s">
        <v>3603</v>
      </c>
      <c r="AP1037" t="s">
        <v>1504</v>
      </c>
      <c r="AQ1037" t="s">
        <v>88</v>
      </c>
      <c r="AR1037" t="s">
        <v>61</v>
      </c>
      <c r="AS1037" t="s">
        <v>62</v>
      </c>
      <c r="AT1037">
        <v>4234</v>
      </c>
      <c r="AV1037" s="3">
        <v>44479.495138888888</v>
      </c>
    </row>
    <row r="1038" spans="1:48" x14ac:dyDescent="0.3">
      <c r="A1038" t="s">
        <v>3604</v>
      </c>
      <c r="B1038" t="s">
        <v>50</v>
      </c>
      <c r="E1038" s="2">
        <v>782789997543</v>
      </c>
      <c r="F1038" t="s">
        <v>51</v>
      </c>
      <c r="G1038" t="s">
        <v>52</v>
      </c>
      <c r="H1038" t="s">
        <v>3605</v>
      </c>
      <c r="I1038" t="s">
        <v>3585</v>
      </c>
      <c r="J1038" s="3">
        <v>44476.94027777778</v>
      </c>
      <c r="K1038" t="s">
        <v>3606</v>
      </c>
      <c r="M1038" t="s">
        <v>56</v>
      </c>
      <c r="P1038">
        <v>50</v>
      </c>
      <c r="Q1038">
        <v>47</v>
      </c>
      <c r="R1038">
        <v>1</v>
      </c>
      <c r="S1038" s="4">
        <v>47</v>
      </c>
      <c r="T1038">
        <v>3</v>
      </c>
      <c r="U1038">
        <v>3</v>
      </c>
      <c r="V1038">
        <v>0</v>
      </c>
      <c r="W1038">
        <v>0.17</v>
      </c>
      <c r="X1038">
        <v>1</v>
      </c>
      <c r="Y1038">
        <v>0.17</v>
      </c>
      <c r="Z1038">
        <v>0</v>
      </c>
      <c r="AA1038">
        <v>0</v>
      </c>
      <c r="AB1038">
        <v>0</v>
      </c>
      <c r="AC1038" t="s">
        <v>57</v>
      </c>
      <c r="AD1038">
        <v>0</v>
      </c>
      <c r="AE1038">
        <v>0</v>
      </c>
      <c r="AF1038">
        <v>0</v>
      </c>
      <c r="AG1038">
        <v>0</v>
      </c>
      <c r="AH1038">
        <v>47</v>
      </c>
      <c r="AI1038">
        <v>40</v>
      </c>
      <c r="AJ1038">
        <v>40</v>
      </c>
      <c r="AK1038">
        <v>0</v>
      </c>
      <c r="AL1038">
        <v>3</v>
      </c>
      <c r="AM1038">
        <v>87</v>
      </c>
      <c r="AN1038">
        <v>80</v>
      </c>
      <c r="AO1038" t="s">
        <v>2012</v>
      </c>
      <c r="AP1038" t="s">
        <v>259</v>
      </c>
      <c r="AQ1038" t="s">
        <v>156</v>
      </c>
      <c r="AR1038" t="s">
        <v>156</v>
      </c>
      <c r="AS1038" t="s">
        <v>62</v>
      </c>
      <c r="AT1038">
        <v>1630</v>
      </c>
      <c r="AV1038" s="3">
        <v>44480.938888888886</v>
      </c>
    </row>
    <row r="1039" spans="1:48" x14ac:dyDescent="0.3">
      <c r="A1039" t="s">
        <v>3607</v>
      </c>
      <c r="B1039" t="s">
        <v>50</v>
      </c>
      <c r="E1039" s="2">
        <v>782795153089</v>
      </c>
      <c r="F1039" t="s">
        <v>51</v>
      </c>
      <c r="G1039" t="s">
        <v>52</v>
      </c>
      <c r="H1039" t="s">
        <v>3608</v>
      </c>
      <c r="I1039" t="s">
        <v>3609</v>
      </c>
      <c r="J1039" s="3">
        <v>44477.663888888892</v>
      </c>
      <c r="K1039" t="s">
        <v>3610</v>
      </c>
      <c r="M1039" t="s">
        <v>254</v>
      </c>
      <c r="P1039">
        <v>80</v>
      </c>
      <c r="Q1039">
        <v>76</v>
      </c>
      <c r="R1039">
        <v>1</v>
      </c>
      <c r="S1039" s="4">
        <v>76</v>
      </c>
      <c r="T1039">
        <v>4</v>
      </c>
      <c r="U1039">
        <v>4</v>
      </c>
      <c r="V1039">
        <v>0</v>
      </c>
      <c r="W1039">
        <v>0.17</v>
      </c>
      <c r="X1039">
        <v>1</v>
      </c>
      <c r="Y1039">
        <v>0.17</v>
      </c>
      <c r="Z1039">
        <v>0</v>
      </c>
      <c r="AA1039">
        <v>0</v>
      </c>
      <c r="AB1039">
        <v>0</v>
      </c>
      <c r="AC1039" t="s">
        <v>57</v>
      </c>
      <c r="AD1039">
        <v>0</v>
      </c>
      <c r="AE1039">
        <v>0</v>
      </c>
      <c r="AF1039">
        <v>0</v>
      </c>
      <c r="AG1039">
        <v>0</v>
      </c>
      <c r="AH1039">
        <v>76</v>
      </c>
      <c r="AI1039">
        <v>119</v>
      </c>
      <c r="AJ1039">
        <v>0</v>
      </c>
      <c r="AK1039">
        <v>0</v>
      </c>
      <c r="AL1039">
        <v>5</v>
      </c>
      <c r="AM1039">
        <v>195</v>
      </c>
      <c r="AN1039">
        <v>119</v>
      </c>
      <c r="AO1039" t="s">
        <v>415</v>
      </c>
      <c r="AP1039" t="s">
        <v>3611</v>
      </c>
      <c r="AQ1039" t="s">
        <v>617</v>
      </c>
      <c r="AR1039" t="s">
        <v>114</v>
      </c>
      <c r="AS1039" t="s">
        <v>62</v>
      </c>
      <c r="AT1039">
        <v>9017</v>
      </c>
      <c r="AV1039" s="3">
        <v>44490.387499999997</v>
      </c>
    </row>
    <row r="1040" spans="1:48" x14ac:dyDescent="0.3">
      <c r="A1040" t="s">
        <v>3612</v>
      </c>
      <c r="B1040" t="s">
        <v>50</v>
      </c>
      <c r="E1040" s="2">
        <v>782801317824</v>
      </c>
      <c r="F1040" t="s">
        <v>51</v>
      </c>
      <c r="G1040" t="s">
        <v>52</v>
      </c>
      <c r="H1040" t="s">
        <v>3613</v>
      </c>
      <c r="I1040" t="s">
        <v>3614</v>
      </c>
      <c r="J1040" s="3">
        <v>44478.615277777775</v>
      </c>
      <c r="K1040" t="s">
        <v>3615</v>
      </c>
      <c r="M1040" t="s">
        <v>56</v>
      </c>
      <c r="P1040">
        <v>50</v>
      </c>
      <c r="Q1040">
        <v>44</v>
      </c>
      <c r="R1040">
        <v>2</v>
      </c>
      <c r="S1040" s="4">
        <v>89</v>
      </c>
      <c r="T1040">
        <v>11</v>
      </c>
      <c r="U1040">
        <v>11</v>
      </c>
      <c r="V1040">
        <v>0</v>
      </c>
      <c r="W1040">
        <v>0.34</v>
      </c>
      <c r="X1040">
        <v>2</v>
      </c>
      <c r="Y1040">
        <v>0.34</v>
      </c>
      <c r="Z1040">
        <v>0</v>
      </c>
      <c r="AA1040">
        <v>0</v>
      </c>
      <c r="AB1040">
        <v>0</v>
      </c>
      <c r="AC1040" t="s">
        <v>3587</v>
      </c>
      <c r="AD1040">
        <v>0</v>
      </c>
      <c r="AE1040">
        <v>5</v>
      </c>
      <c r="AF1040">
        <v>1100</v>
      </c>
      <c r="AG1040">
        <v>0</v>
      </c>
      <c r="AH1040">
        <v>78</v>
      </c>
      <c r="AI1040">
        <v>83</v>
      </c>
      <c r="AJ1040">
        <v>0</v>
      </c>
      <c r="AK1040">
        <v>0</v>
      </c>
      <c r="AL1040">
        <v>6</v>
      </c>
      <c r="AM1040">
        <v>161</v>
      </c>
      <c r="AN1040">
        <v>83</v>
      </c>
      <c r="AO1040" t="s">
        <v>1975</v>
      </c>
      <c r="AP1040" t="s">
        <v>3616</v>
      </c>
      <c r="AQ1040" t="s">
        <v>145</v>
      </c>
      <c r="AR1040" t="s">
        <v>75</v>
      </c>
      <c r="AS1040" t="s">
        <v>62</v>
      </c>
      <c r="AT1040">
        <v>3119</v>
      </c>
      <c r="AV1040" s="3">
        <v>44489.308333333334</v>
      </c>
    </row>
    <row r="1041" spans="1:48" x14ac:dyDescent="0.3">
      <c r="A1041" t="s">
        <v>3617</v>
      </c>
      <c r="B1041" t="s">
        <v>50</v>
      </c>
      <c r="E1041" s="2">
        <v>782801317840</v>
      </c>
      <c r="F1041" t="s">
        <v>51</v>
      </c>
      <c r="G1041" t="s">
        <v>52</v>
      </c>
      <c r="H1041" t="s">
        <v>3618</v>
      </c>
      <c r="I1041" t="s">
        <v>3619</v>
      </c>
      <c r="J1041" s="3">
        <v>44478.69027777778</v>
      </c>
      <c r="K1041" t="s">
        <v>3620</v>
      </c>
      <c r="M1041" t="s">
        <v>56</v>
      </c>
      <c r="P1041">
        <v>50</v>
      </c>
      <c r="Q1041">
        <v>44</v>
      </c>
      <c r="R1041">
        <v>2</v>
      </c>
      <c r="S1041" s="4">
        <v>89</v>
      </c>
      <c r="T1041">
        <v>11</v>
      </c>
      <c r="U1041">
        <v>11</v>
      </c>
      <c r="V1041">
        <v>0</v>
      </c>
      <c r="W1041">
        <v>0.34</v>
      </c>
      <c r="X1041">
        <v>3</v>
      </c>
      <c r="Y1041">
        <v>0.51</v>
      </c>
      <c r="Z1041">
        <v>0</v>
      </c>
      <c r="AA1041">
        <v>0</v>
      </c>
      <c r="AB1041">
        <v>0</v>
      </c>
      <c r="AC1041" t="s">
        <v>3587</v>
      </c>
      <c r="AD1041">
        <v>0</v>
      </c>
      <c r="AE1041">
        <v>5</v>
      </c>
      <c r="AF1041">
        <v>0</v>
      </c>
      <c r="AG1041">
        <v>0</v>
      </c>
      <c r="AH1041">
        <v>136</v>
      </c>
      <c r="AI1041">
        <v>80</v>
      </c>
      <c r="AJ1041">
        <v>0</v>
      </c>
      <c r="AK1041">
        <v>0</v>
      </c>
      <c r="AL1041">
        <v>10</v>
      </c>
      <c r="AM1041">
        <v>216</v>
      </c>
      <c r="AN1041">
        <v>80</v>
      </c>
      <c r="AO1041" t="s">
        <v>192</v>
      </c>
      <c r="AP1041" t="s">
        <v>193</v>
      </c>
      <c r="AQ1041" t="s">
        <v>156</v>
      </c>
      <c r="AR1041" t="s">
        <v>156</v>
      </c>
      <c r="AS1041" t="s">
        <v>62</v>
      </c>
      <c r="AT1041">
        <v>1600</v>
      </c>
      <c r="AV1041" s="3">
        <v>44489.375</v>
      </c>
    </row>
    <row r="1042" spans="1:48" x14ac:dyDescent="0.3">
      <c r="A1042" t="s">
        <v>3617</v>
      </c>
      <c r="B1042" t="s">
        <v>50</v>
      </c>
      <c r="E1042" s="2">
        <v>782801317840</v>
      </c>
      <c r="F1042" t="s">
        <v>51</v>
      </c>
      <c r="G1042" t="s">
        <v>52</v>
      </c>
      <c r="H1042" t="s">
        <v>3618</v>
      </c>
      <c r="I1042" t="s">
        <v>3619</v>
      </c>
      <c r="J1042" s="3">
        <v>44478.69027777778</v>
      </c>
      <c r="K1042" t="s">
        <v>3620</v>
      </c>
      <c r="M1042" t="s">
        <v>56</v>
      </c>
      <c r="P1042">
        <v>50</v>
      </c>
      <c r="Q1042">
        <v>47</v>
      </c>
      <c r="R1042">
        <v>1</v>
      </c>
      <c r="S1042" s="4">
        <v>47</v>
      </c>
      <c r="T1042">
        <v>3</v>
      </c>
      <c r="U1042">
        <v>3</v>
      </c>
      <c r="V1042">
        <v>0</v>
      </c>
      <c r="W1042">
        <v>0.17</v>
      </c>
      <c r="X1042">
        <v>3</v>
      </c>
      <c r="Y1042">
        <v>0.51</v>
      </c>
      <c r="Z1042">
        <v>0</v>
      </c>
      <c r="AA1042">
        <v>0</v>
      </c>
      <c r="AB1042">
        <v>0</v>
      </c>
      <c r="AC1042" t="s">
        <v>57</v>
      </c>
      <c r="AD1042">
        <v>0</v>
      </c>
      <c r="AE1042">
        <v>5</v>
      </c>
      <c r="AF1042">
        <v>0</v>
      </c>
      <c r="AG1042">
        <v>0</v>
      </c>
      <c r="AH1042">
        <v>136</v>
      </c>
      <c r="AI1042">
        <v>80</v>
      </c>
      <c r="AJ1042">
        <v>0</v>
      </c>
      <c r="AK1042">
        <v>0</v>
      </c>
      <c r="AL1042">
        <v>10</v>
      </c>
      <c r="AM1042">
        <v>216</v>
      </c>
      <c r="AN1042">
        <v>80</v>
      </c>
      <c r="AO1042" t="s">
        <v>192</v>
      </c>
      <c r="AP1042" t="s">
        <v>193</v>
      </c>
      <c r="AQ1042" t="s">
        <v>156</v>
      </c>
      <c r="AR1042" t="s">
        <v>156</v>
      </c>
      <c r="AS1042" t="s">
        <v>62</v>
      </c>
      <c r="AT1042">
        <v>1600</v>
      </c>
      <c r="AV1042" s="3">
        <v>44489.375</v>
      </c>
    </row>
    <row r="1043" spans="1:48" x14ac:dyDescent="0.3">
      <c r="A1043" t="s">
        <v>3621</v>
      </c>
      <c r="B1043" t="s">
        <v>50</v>
      </c>
      <c r="E1043" s="2">
        <v>782801317837</v>
      </c>
      <c r="F1043" t="s">
        <v>51</v>
      </c>
      <c r="G1043" t="s">
        <v>52</v>
      </c>
      <c r="H1043" t="s">
        <v>3622</v>
      </c>
      <c r="I1043" t="s">
        <v>3619</v>
      </c>
      <c r="J1043" s="3">
        <v>44478.696527777778</v>
      </c>
      <c r="K1043" t="s">
        <v>3623</v>
      </c>
      <c r="M1043" t="s">
        <v>221</v>
      </c>
      <c r="P1043">
        <v>60</v>
      </c>
      <c r="Q1043">
        <v>54</v>
      </c>
      <c r="R1043">
        <v>2</v>
      </c>
      <c r="S1043" s="4">
        <v>109</v>
      </c>
      <c r="T1043">
        <v>11</v>
      </c>
      <c r="U1043">
        <v>11</v>
      </c>
      <c r="V1043">
        <v>0</v>
      </c>
      <c r="W1043">
        <v>0.34</v>
      </c>
      <c r="X1043">
        <v>4</v>
      </c>
      <c r="Y1043">
        <v>0.68</v>
      </c>
      <c r="Z1043">
        <v>0</v>
      </c>
      <c r="AA1043">
        <v>0</v>
      </c>
      <c r="AB1043">
        <v>0</v>
      </c>
      <c r="AC1043" t="s">
        <v>3587</v>
      </c>
      <c r="AD1043">
        <v>0</v>
      </c>
      <c r="AE1043">
        <v>5</v>
      </c>
      <c r="AF1043">
        <v>0</v>
      </c>
      <c r="AG1043">
        <v>0</v>
      </c>
      <c r="AH1043">
        <v>209</v>
      </c>
      <c r="AI1043">
        <v>80</v>
      </c>
      <c r="AJ1043">
        <v>0</v>
      </c>
      <c r="AK1043">
        <v>0</v>
      </c>
      <c r="AL1043">
        <v>15</v>
      </c>
      <c r="AM1043">
        <v>289</v>
      </c>
      <c r="AN1043">
        <v>80</v>
      </c>
      <c r="AO1043" t="s">
        <v>1662</v>
      </c>
      <c r="AP1043" t="s">
        <v>309</v>
      </c>
      <c r="AQ1043" t="s">
        <v>60</v>
      </c>
      <c r="AR1043" t="s">
        <v>61</v>
      </c>
      <c r="AS1043" t="s">
        <v>62</v>
      </c>
      <c r="AT1043">
        <v>4024</v>
      </c>
      <c r="AV1043" s="3">
        <v>44489.376388888886</v>
      </c>
    </row>
    <row r="1044" spans="1:48" x14ac:dyDescent="0.3">
      <c r="A1044" t="s">
        <v>3621</v>
      </c>
      <c r="B1044" t="s">
        <v>50</v>
      </c>
      <c r="E1044" s="2">
        <v>782801317837</v>
      </c>
      <c r="F1044" t="s">
        <v>51</v>
      </c>
      <c r="G1044" t="s">
        <v>52</v>
      </c>
      <c r="H1044" t="s">
        <v>3622</v>
      </c>
      <c r="I1044" t="s">
        <v>3619</v>
      </c>
      <c r="J1044" s="3">
        <v>44478.696527777778</v>
      </c>
      <c r="K1044" t="s">
        <v>3623</v>
      </c>
      <c r="M1044" t="s">
        <v>238</v>
      </c>
      <c r="P1044">
        <v>50</v>
      </c>
      <c r="Q1044">
        <v>50</v>
      </c>
      <c r="R1044">
        <v>2</v>
      </c>
      <c r="S1044" s="4">
        <v>100</v>
      </c>
      <c r="T1044">
        <v>0</v>
      </c>
      <c r="U1044">
        <v>0</v>
      </c>
      <c r="V1044">
        <v>0</v>
      </c>
      <c r="W1044">
        <v>0.34</v>
      </c>
      <c r="X1044">
        <v>4</v>
      </c>
      <c r="Y1044">
        <v>0.68</v>
      </c>
      <c r="Z1044">
        <v>0</v>
      </c>
      <c r="AA1044">
        <v>0</v>
      </c>
      <c r="AB1044">
        <v>0</v>
      </c>
      <c r="AC1044" t="s">
        <v>57</v>
      </c>
      <c r="AD1044">
        <v>0</v>
      </c>
      <c r="AE1044">
        <v>5</v>
      </c>
      <c r="AF1044">
        <v>0</v>
      </c>
      <c r="AG1044">
        <v>0</v>
      </c>
      <c r="AH1044">
        <v>209</v>
      </c>
      <c r="AI1044">
        <v>80</v>
      </c>
      <c r="AJ1044">
        <v>0</v>
      </c>
      <c r="AK1044">
        <v>0</v>
      </c>
      <c r="AL1044">
        <v>15</v>
      </c>
      <c r="AM1044">
        <v>289</v>
      </c>
      <c r="AN1044">
        <v>80</v>
      </c>
      <c r="AO1044" t="s">
        <v>1662</v>
      </c>
      <c r="AP1044" t="s">
        <v>309</v>
      </c>
      <c r="AQ1044" t="s">
        <v>60</v>
      </c>
      <c r="AR1044" t="s">
        <v>61</v>
      </c>
      <c r="AS1044" t="s">
        <v>62</v>
      </c>
      <c r="AT1044">
        <v>4024</v>
      </c>
      <c r="AV1044" s="3">
        <v>44489.376388888886</v>
      </c>
    </row>
    <row r="1045" spans="1:48" x14ac:dyDescent="0.3">
      <c r="A1045" t="s">
        <v>3624</v>
      </c>
      <c r="B1045" t="s">
        <v>50</v>
      </c>
      <c r="E1045" s="2">
        <v>782801774862</v>
      </c>
      <c r="F1045" t="s">
        <v>51</v>
      </c>
      <c r="G1045" t="s">
        <v>52</v>
      </c>
      <c r="H1045" t="s">
        <v>3625</v>
      </c>
      <c r="I1045" t="s">
        <v>3619</v>
      </c>
      <c r="J1045" s="3">
        <v>44478.807638888888</v>
      </c>
      <c r="K1045" t="s">
        <v>3626</v>
      </c>
      <c r="M1045" t="s">
        <v>221</v>
      </c>
      <c r="P1045">
        <v>60</v>
      </c>
      <c r="Q1045">
        <v>57</v>
      </c>
      <c r="R1045">
        <v>1</v>
      </c>
      <c r="S1045" s="4">
        <v>57</v>
      </c>
      <c r="T1045">
        <v>3</v>
      </c>
      <c r="U1045">
        <v>3</v>
      </c>
      <c r="V1045">
        <v>0</v>
      </c>
      <c r="W1045">
        <v>0.17</v>
      </c>
      <c r="X1045">
        <v>3</v>
      </c>
      <c r="Y1045">
        <v>0.51</v>
      </c>
      <c r="Z1045">
        <v>0</v>
      </c>
      <c r="AA1045">
        <v>0</v>
      </c>
      <c r="AB1045">
        <v>0</v>
      </c>
      <c r="AC1045" t="s">
        <v>57</v>
      </c>
      <c r="AD1045">
        <v>0</v>
      </c>
      <c r="AE1045">
        <v>5</v>
      </c>
      <c r="AF1045">
        <v>0</v>
      </c>
      <c r="AG1045">
        <v>0</v>
      </c>
      <c r="AH1045">
        <v>204</v>
      </c>
      <c r="AI1045">
        <v>80</v>
      </c>
      <c r="AJ1045">
        <v>0</v>
      </c>
      <c r="AK1045">
        <v>0</v>
      </c>
      <c r="AL1045">
        <v>14</v>
      </c>
      <c r="AM1045">
        <v>284</v>
      </c>
      <c r="AN1045">
        <v>80</v>
      </c>
      <c r="AO1045" t="s">
        <v>3627</v>
      </c>
      <c r="AP1045" t="s">
        <v>1630</v>
      </c>
      <c r="AQ1045" t="s">
        <v>81</v>
      </c>
      <c r="AR1045" t="s">
        <v>61</v>
      </c>
      <c r="AS1045" t="s">
        <v>62</v>
      </c>
      <c r="AT1045">
        <v>1870</v>
      </c>
      <c r="AV1045" s="3">
        <v>44483.93472222222</v>
      </c>
    </row>
    <row r="1046" spans="1:48" x14ac:dyDescent="0.3">
      <c r="A1046" t="s">
        <v>3624</v>
      </c>
      <c r="B1046" t="s">
        <v>50</v>
      </c>
      <c r="E1046" s="2">
        <v>782801774862</v>
      </c>
      <c r="F1046" t="s">
        <v>51</v>
      </c>
      <c r="G1046" t="s">
        <v>52</v>
      </c>
      <c r="H1046" t="s">
        <v>3625</v>
      </c>
      <c r="I1046" t="s">
        <v>3619</v>
      </c>
      <c r="J1046" s="3">
        <v>44478.807638888888</v>
      </c>
      <c r="K1046" t="s">
        <v>3626</v>
      </c>
      <c r="M1046" t="s">
        <v>254</v>
      </c>
      <c r="P1046">
        <v>80</v>
      </c>
      <c r="Q1046">
        <v>74</v>
      </c>
      <c r="R1046">
        <v>1</v>
      </c>
      <c r="S1046" s="4">
        <v>74</v>
      </c>
      <c r="T1046">
        <v>6</v>
      </c>
      <c r="U1046">
        <v>6</v>
      </c>
      <c r="V1046">
        <v>0</v>
      </c>
      <c r="W1046">
        <v>0.17</v>
      </c>
      <c r="X1046">
        <v>3</v>
      </c>
      <c r="Y1046">
        <v>0.51</v>
      </c>
      <c r="Z1046">
        <v>0</v>
      </c>
      <c r="AA1046">
        <v>0</v>
      </c>
      <c r="AB1046">
        <v>0</v>
      </c>
      <c r="AC1046" t="s">
        <v>3587</v>
      </c>
      <c r="AD1046">
        <v>0</v>
      </c>
      <c r="AE1046">
        <v>5</v>
      </c>
      <c r="AF1046">
        <v>0</v>
      </c>
      <c r="AG1046">
        <v>0</v>
      </c>
      <c r="AH1046">
        <v>204</v>
      </c>
      <c r="AI1046">
        <v>80</v>
      </c>
      <c r="AJ1046">
        <v>0</v>
      </c>
      <c r="AK1046">
        <v>0</v>
      </c>
      <c r="AL1046">
        <v>14</v>
      </c>
      <c r="AM1046">
        <v>284</v>
      </c>
      <c r="AN1046">
        <v>80</v>
      </c>
      <c r="AO1046" t="s">
        <v>3627</v>
      </c>
      <c r="AP1046" t="s">
        <v>1630</v>
      </c>
      <c r="AQ1046" t="s">
        <v>81</v>
      </c>
      <c r="AR1046" t="s">
        <v>61</v>
      </c>
      <c r="AS1046" t="s">
        <v>62</v>
      </c>
      <c r="AT1046">
        <v>1870</v>
      </c>
      <c r="AV1046" s="3">
        <v>44483.93472222222</v>
      </c>
    </row>
    <row r="1047" spans="1:48" x14ac:dyDescent="0.3">
      <c r="A1047" t="s">
        <v>3624</v>
      </c>
      <c r="B1047" t="s">
        <v>50</v>
      </c>
      <c r="E1047" s="2">
        <v>782801774862</v>
      </c>
      <c r="F1047" t="s">
        <v>51</v>
      </c>
      <c r="G1047" t="s">
        <v>52</v>
      </c>
      <c r="H1047" t="s">
        <v>3625</v>
      </c>
      <c r="I1047" t="s">
        <v>3619</v>
      </c>
      <c r="J1047" s="3">
        <v>44478.807638888888</v>
      </c>
      <c r="K1047" t="s">
        <v>3626</v>
      </c>
      <c r="M1047" t="s">
        <v>330</v>
      </c>
      <c r="P1047">
        <v>80</v>
      </c>
      <c r="Q1047">
        <v>73</v>
      </c>
      <c r="R1047">
        <v>1</v>
      </c>
      <c r="S1047" s="4">
        <v>73</v>
      </c>
      <c r="T1047">
        <v>7</v>
      </c>
      <c r="U1047">
        <v>7</v>
      </c>
      <c r="V1047">
        <v>0</v>
      </c>
      <c r="W1047">
        <v>0.17</v>
      </c>
      <c r="X1047">
        <v>3</v>
      </c>
      <c r="Y1047">
        <v>0.51</v>
      </c>
      <c r="Z1047">
        <v>0</v>
      </c>
      <c r="AA1047">
        <v>0</v>
      </c>
      <c r="AB1047">
        <v>0</v>
      </c>
      <c r="AC1047" t="s">
        <v>3587</v>
      </c>
      <c r="AD1047">
        <v>0</v>
      </c>
      <c r="AE1047">
        <v>5</v>
      </c>
      <c r="AF1047">
        <v>0</v>
      </c>
      <c r="AG1047">
        <v>0</v>
      </c>
      <c r="AH1047">
        <v>204</v>
      </c>
      <c r="AI1047">
        <v>80</v>
      </c>
      <c r="AJ1047">
        <v>0</v>
      </c>
      <c r="AK1047">
        <v>0</v>
      </c>
      <c r="AL1047">
        <v>14</v>
      </c>
      <c r="AM1047">
        <v>284</v>
      </c>
      <c r="AN1047">
        <v>80</v>
      </c>
      <c r="AO1047" t="s">
        <v>3627</v>
      </c>
      <c r="AP1047" t="s">
        <v>1630</v>
      </c>
      <c r="AQ1047" t="s">
        <v>81</v>
      </c>
      <c r="AR1047" t="s">
        <v>61</v>
      </c>
      <c r="AS1047" t="s">
        <v>62</v>
      </c>
      <c r="AT1047">
        <v>1870</v>
      </c>
      <c r="AV1047" s="3">
        <v>44483.93472222222</v>
      </c>
    </row>
    <row r="1048" spans="1:48" x14ac:dyDescent="0.3">
      <c r="A1048" t="s">
        <v>3628</v>
      </c>
      <c r="B1048" t="s">
        <v>50</v>
      </c>
      <c r="E1048" s="2">
        <v>782803335668</v>
      </c>
      <c r="F1048" t="s">
        <v>51</v>
      </c>
      <c r="G1048" t="s">
        <v>52</v>
      </c>
      <c r="H1048" t="s">
        <v>3629</v>
      </c>
      <c r="I1048" t="s">
        <v>3614</v>
      </c>
      <c r="J1048" s="3">
        <v>44478.863194444442</v>
      </c>
      <c r="K1048" t="s">
        <v>3630</v>
      </c>
      <c r="M1048" t="s">
        <v>56</v>
      </c>
      <c r="P1048">
        <v>50</v>
      </c>
      <c r="Q1048">
        <v>47</v>
      </c>
      <c r="R1048">
        <v>1</v>
      </c>
      <c r="S1048" s="4">
        <v>47</v>
      </c>
      <c r="T1048">
        <v>3</v>
      </c>
      <c r="U1048">
        <v>3</v>
      </c>
      <c r="V1048">
        <v>0</v>
      </c>
      <c r="W1048">
        <v>0.17</v>
      </c>
      <c r="X1048">
        <v>1</v>
      </c>
      <c r="Y1048">
        <v>0.17</v>
      </c>
      <c r="Z1048">
        <v>0</v>
      </c>
      <c r="AA1048">
        <v>0</v>
      </c>
      <c r="AB1048">
        <v>0</v>
      </c>
      <c r="AC1048" t="s">
        <v>57</v>
      </c>
      <c r="AD1048">
        <v>0</v>
      </c>
      <c r="AE1048">
        <v>0</v>
      </c>
      <c r="AF1048">
        <v>700</v>
      </c>
      <c r="AG1048">
        <v>0</v>
      </c>
      <c r="AH1048">
        <v>40</v>
      </c>
      <c r="AI1048">
        <v>30</v>
      </c>
      <c r="AJ1048">
        <v>50</v>
      </c>
      <c r="AK1048">
        <v>0</v>
      </c>
      <c r="AL1048">
        <v>3</v>
      </c>
      <c r="AM1048">
        <v>70</v>
      </c>
      <c r="AN1048">
        <v>80</v>
      </c>
      <c r="AO1048" t="s">
        <v>3631</v>
      </c>
      <c r="AP1048" t="s">
        <v>3632</v>
      </c>
      <c r="AQ1048" t="s">
        <v>95</v>
      </c>
      <c r="AR1048" t="s">
        <v>75</v>
      </c>
      <c r="AS1048" t="s">
        <v>62</v>
      </c>
      <c r="AT1048">
        <v>3001</v>
      </c>
      <c r="AV1048" s="3">
        <v>44490.456250000003</v>
      </c>
    </row>
    <row r="1049" spans="1:48" x14ac:dyDescent="0.3">
      <c r="A1049" t="s">
        <v>3633</v>
      </c>
      <c r="B1049" t="s">
        <v>50</v>
      </c>
      <c r="E1049" s="2">
        <v>782803332700</v>
      </c>
      <c r="F1049" t="s">
        <v>51</v>
      </c>
      <c r="G1049" t="s">
        <v>52</v>
      </c>
      <c r="H1049" t="s">
        <v>3634</v>
      </c>
      <c r="I1049" t="s">
        <v>3614</v>
      </c>
      <c r="J1049" s="3">
        <v>44479.018055555556</v>
      </c>
      <c r="K1049" t="s">
        <v>3635</v>
      </c>
      <c r="M1049" t="s">
        <v>56</v>
      </c>
      <c r="P1049">
        <v>50</v>
      </c>
      <c r="Q1049">
        <v>44</v>
      </c>
      <c r="R1049">
        <v>2</v>
      </c>
      <c r="S1049" s="4">
        <v>89</v>
      </c>
      <c r="T1049">
        <v>11</v>
      </c>
      <c r="U1049">
        <v>11</v>
      </c>
      <c r="V1049">
        <v>0</v>
      </c>
      <c r="W1049">
        <v>0.34</v>
      </c>
      <c r="X1049">
        <v>2</v>
      </c>
      <c r="Y1049">
        <v>0.34</v>
      </c>
      <c r="Z1049">
        <v>0</v>
      </c>
      <c r="AA1049">
        <v>0</v>
      </c>
      <c r="AB1049">
        <v>0</v>
      </c>
      <c r="AC1049" t="s">
        <v>3587</v>
      </c>
      <c r="AD1049">
        <v>0</v>
      </c>
      <c r="AE1049">
        <v>5</v>
      </c>
      <c r="AF1049">
        <v>2200</v>
      </c>
      <c r="AG1049">
        <v>0</v>
      </c>
      <c r="AH1049">
        <v>67</v>
      </c>
      <c r="AI1049">
        <v>33</v>
      </c>
      <c r="AJ1049">
        <v>50</v>
      </c>
      <c r="AK1049">
        <v>0</v>
      </c>
      <c r="AL1049">
        <v>6</v>
      </c>
      <c r="AM1049">
        <v>100</v>
      </c>
      <c r="AN1049">
        <v>83</v>
      </c>
      <c r="AO1049" t="s">
        <v>86</v>
      </c>
      <c r="AP1049" t="s">
        <v>2184</v>
      </c>
      <c r="AQ1049" t="s">
        <v>265</v>
      </c>
      <c r="AR1049" t="s">
        <v>61</v>
      </c>
      <c r="AS1049" t="s">
        <v>62</v>
      </c>
      <c r="AT1049">
        <v>4328</v>
      </c>
      <c r="AV1049" s="3">
        <v>44488.744444444441</v>
      </c>
    </row>
    <row r="1050" spans="1:48" x14ac:dyDescent="0.3">
      <c r="A1050" t="s">
        <v>3636</v>
      </c>
      <c r="B1050" t="s">
        <v>50</v>
      </c>
      <c r="E1050" s="2">
        <v>782815850080</v>
      </c>
      <c r="F1050" t="s">
        <v>51</v>
      </c>
      <c r="G1050" t="s">
        <v>52</v>
      </c>
      <c r="H1050" t="s">
        <v>3637</v>
      </c>
      <c r="I1050" t="s">
        <v>3619</v>
      </c>
      <c r="J1050" s="3">
        <v>44479.416666666664</v>
      </c>
      <c r="K1050" t="s">
        <v>3638</v>
      </c>
      <c r="M1050" t="s">
        <v>56</v>
      </c>
      <c r="P1050">
        <v>50</v>
      </c>
      <c r="Q1050">
        <v>44</v>
      </c>
      <c r="R1050">
        <v>2</v>
      </c>
      <c r="S1050" s="4">
        <v>89</v>
      </c>
      <c r="T1050">
        <v>11</v>
      </c>
      <c r="U1050">
        <v>11</v>
      </c>
      <c r="V1050">
        <v>0</v>
      </c>
      <c r="W1050">
        <v>0.34</v>
      </c>
      <c r="X1050">
        <v>4</v>
      </c>
      <c r="Y1050">
        <v>0.68</v>
      </c>
      <c r="Z1050">
        <v>0</v>
      </c>
      <c r="AA1050">
        <v>0</v>
      </c>
      <c r="AB1050">
        <v>0</v>
      </c>
      <c r="AC1050" t="s">
        <v>3587</v>
      </c>
      <c r="AD1050">
        <v>0</v>
      </c>
      <c r="AE1050">
        <v>10</v>
      </c>
      <c r="AF1050">
        <v>400</v>
      </c>
      <c r="AG1050">
        <v>0</v>
      </c>
      <c r="AH1050">
        <v>174</v>
      </c>
      <c r="AI1050">
        <v>33</v>
      </c>
      <c r="AJ1050">
        <v>50</v>
      </c>
      <c r="AK1050">
        <v>0</v>
      </c>
      <c r="AL1050">
        <v>12</v>
      </c>
      <c r="AM1050">
        <v>207</v>
      </c>
      <c r="AN1050">
        <v>83</v>
      </c>
      <c r="AO1050" t="s">
        <v>3639</v>
      </c>
      <c r="AP1050" t="s">
        <v>3640</v>
      </c>
      <c r="AQ1050" t="s">
        <v>265</v>
      </c>
      <c r="AR1050" t="s">
        <v>61</v>
      </c>
      <c r="AS1050" t="s">
        <v>62</v>
      </c>
      <c r="AT1050">
        <v>4330</v>
      </c>
      <c r="AV1050" s="3">
        <v>44483.707638888889</v>
      </c>
    </row>
    <row r="1051" spans="1:48" x14ac:dyDescent="0.3">
      <c r="A1051" t="s">
        <v>3636</v>
      </c>
      <c r="B1051" t="s">
        <v>50</v>
      </c>
      <c r="E1051" s="2">
        <v>782815850080</v>
      </c>
      <c r="F1051" t="s">
        <v>51</v>
      </c>
      <c r="G1051" t="s">
        <v>52</v>
      </c>
      <c r="H1051" t="s">
        <v>3637</v>
      </c>
      <c r="I1051" t="s">
        <v>3619</v>
      </c>
      <c r="J1051" s="3">
        <v>44479.416666666664</v>
      </c>
      <c r="K1051" t="s">
        <v>3638</v>
      </c>
      <c r="M1051" t="s">
        <v>191</v>
      </c>
      <c r="P1051">
        <v>50</v>
      </c>
      <c r="Q1051">
        <v>44</v>
      </c>
      <c r="R1051">
        <v>2</v>
      </c>
      <c r="S1051" s="4">
        <v>89</v>
      </c>
      <c r="T1051">
        <v>11</v>
      </c>
      <c r="U1051">
        <v>11</v>
      </c>
      <c r="V1051">
        <v>0</v>
      </c>
      <c r="W1051">
        <v>0.34</v>
      </c>
      <c r="X1051">
        <v>4</v>
      </c>
      <c r="Y1051">
        <v>0.68</v>
      </c>
      <c r="Z1051">
        <v>0</v>
      </c>
      <c r="AA1051">
        <v>0</v>
      </c>
      <c r="AB1051">
        <v>0</v>
      </c>
      <c r="AC1051" t="s">
        <v>3587</v>
      </c>
      <c r="AD1051">
        <v>0</v>
      </c>
      <c r="AE1051">
        <v>10</v>
      </c>
      <c r="AF1051">
        <v>400</v>
      </c>
      <c r="AG1051">
        <v>0</v>
      </c>
      <c r="AH1051">
        <v>174</v>
      </c>
      <c r="AI1051">
        <v>33</v>
      </c>
      <c r="AJ1051">
        <v>50</v>
      </c>
      <c r="AK1051">
        <v>0</v>
      </c>
      <c r="AL1051">
        <v>12</v>
      </c>
      <c r="AM1051">
        <v>207</v>
      </c>
      <c r="AN1051">
        <v>83</v>
      </c>
      <c r="AO1051" t="s">
        <v>3639</v>
      </c>
      <c r="AP1051" t="s">
        <v>3640</v>
      </c>
      <c r="AQ1051" t="s">
        <v>265</v>
      </c>
      <c r="AR1051" t="s">
        <v>61</v>
      </c>
      <c r="AS1051" t="s">
        <v>62</v>
      </c>
      <c r="AT1051">
        <v>4330</v>
      </c>
      <c r="AV1051" s="3">
        <v>44483.707638888889</v>
      </c>
    </row>
    <row r="1052" spans="1:48" x14ac:dyDescent="0.3">
      <c r="A1052" t="s">
        <v>3641</v>
      </c>
      <c r="B1052" t="s">
        <v>50</v>
      </c>
      <c r="E1052" s="2">
        <v>782815845809</v>
      </c>
      <c r="F1052" t="s">
        <v>51</v>
      </c>
      <c r="G1052" t="s">
        <v>52</v>
      </c>
      <c r="H1052" t="s">
        <v>3642</v>
      </c>
      <c r="I1052" t="s">
        <v>3619</v>
      </c>
      <c r="J1052" s="3">
        <v>44479.461805555555</v>
      </c>
      <c r="K1052" t="s">
        <v>3643</v>
      </c>
      <c r="M1052" t="s">
        <v>191</v>
      </c>
      <c r="P1052">
        <v>50</v>
      </c>
      <c r="Q1052">
        <v>44</v>
      </c>
      <c r="R1052">
        <v>2</v>
      </c>
      <c r="S1052" s="4">
        <v>89</v>
      </c>
      <c r="T1052">
        <v>11</v>
      </c>
      <c r="U1052">
        <v>11</v>
      </c>
      <c r="V1052">
        <v>0</v>
      </c>
      <c r="W1052">
        <v>0.34</v>
      </c>
      <c r="X1052">
        <v>14</v>
      </c>
      <c r="Y1052">
        <v>2.38</v>
      </c>
      <c r="Z1052">
        <v>0</v>
      </c>
      <c r="AA1052">
        <v>0</v>
      </c>
      <c r="AB1052">
        <v>40</v>
      </c>
      <c r="AC1052" t="s">
        <v>3587</v>
      </c>
      <c r="AD1052">
        <v>0</v>
      </c>
      <c r="AE1052">
        <v>35</v>
      </c>
      <c r="AF1052">
        <v>14100</v>
      </c>
      <c r="AG1052">
        <v>0</v>
      </c>
      <c r="AH1052">
        <v>442</v>
      </c>
      <c r="AI1052">
        <v>40</v>
      </c>
      <c r="AJ1052">
        <v>40</v>
      </c>
      <c r="AK1052">
        <v>0</v>
      </c>
      <c r="AL1052">
        <v>44</v>
      </c>
      <c r="AM1052">
        <v>482</v>
      </c>
      <c r="AN1052">
        <v>80</v>
      </c>
      <c r="AO1052" t="s">
        <v>3174</v>
      </c>
      <c r="AP1052" t="s">
        <v>220</v>
      </c>
      <c r="AQ1052" t="s">
        <v>156</v>
      </c>
      <c r="AR1052" t="s">
        <v>156</v>
      </c>
      <c r="AS1052" t="s">
        <v>62</v>
      </c>
      <c r="AT1052">
        <v>1008</v>
      </c>
      <c r="AV1052" s="3">
        <v>44483.714583333334</v>
      </c>
    </row>
    <row r="1053" spans="1:48" x14ac:dyDescent="0.3">
      <c r="A1053" t="s">
        <v>3641</v>
      </c>
      <c r="B1053" t="s">
        <v>50</v>
      </c>
      <c r="E1053" s="2">
        <v>782815845809</v>
      </c>
      <c r="F1053" t="s">
        <v>51</v>
      </c>
      <c r="G1053" t="s">
        <v>52</v>
      </c>
      <c r="H1053" t="s">
        <v>3642</v>
      </c>
      <c r="I1053" t="s">
        <v>3619</v>
      </c>
      <c r="J1053" s="3">
        <v>44479.461805555555</v>
      </c>
      <c r="K1053" t="s">
        <v>3643</v>
      </c>
      <c r="M1053" t="s">
        <v>191</v>
      </c>
      <c r="P1053">
        <v>50</v>
      </c>
      <c r="Q1053">
        <v>44</v>
      </c>
      <c r="R1053">
        <v>2</v>
      </c>
      <c r="S1053" s="4">
        <v>89</v>
      </c>
      <c r="T1053">
        <v>11</v>
      </c>
      <c r="U1053">
        <v>11</v>
      </c>
      <c r="V1053">
        <v>0</v>
      </c>
      <c r="W1053">
        <v>0.34</v>
      </c>
      <c r="X1053">
        <v>14</v>
      </c>
      <c r="Y1053">
        <v>2.38</v>
      </c>
      <c r="Z1053">
        <v>0</v>
      </c>
      <c r="AA1053">
        <v>0</v>
      </c>
      <c r="AB1053">
        <v>40</v>
      </c>
      <c r="AC1053" t="s">
        <v>3587</v>
      </c>
      <c r="AD1053">
        <v>0</v>
      </c>
      <c r="AE1053">
        <v>35</v>
      </c>
      <c r="AF1053">
        <v>14100</v>
      </c>
      <c r="AG1053">
        <v>0</v>
      </c>
      <c r="AH1053">
        <v>442</v>
      </c>
      <c r="AI1053">
        <v>40</v>
      </c>
      <c r="AJ1053">
        <v>40</v>
      </c>
      <c r="AK1053">
        <v>0</v>
      </c>
      <c r="AL1053">
        <v>44</v>
      </c>
      <c r="AM1053">
        <v>482</v>
      </c>
      <c r="AN1053">
        <v>80</v>
      </c>
      <c r="AO1053" t="s">
        <v>3174</v>
      </c>
      <c r="AP1053" t="s">
        <v>220</v>
      </c>
      <c r="AQ1053" t="s">
        <v>156</v>
      </c>
      <c r="AR1053" t="s">
        <v>156</v>
      </c>
      <c r="AS1053" t="s">
        <v>62</v>
      </c>
      <c r="AT1053">
        <v>1008</v>
      </c>
      <c r="AV1053" s="3">
        <v>44483.714583333334</v>
      </c>
    </row>
    <row r="1054" spans="1:48" x14ac:dyDescent="0.3">
      <c r="A1054" t="s">
        <v>3641</v>
      </c>
      <c r="B1054" t="s">
        <v>50</v>
      </c>
      <c r="E1054" s="2">
        <v>782815845809</v>
      </c>
      <c r="F1054" t="s">
        <v>51</v>
      </c>
      <c r="G1054" t="s">
        <v>52</v>
      </c>
      <c r="H1054" t="s">
        <v>3642</v>
      </c>
      <c r="I1054" t="s">
        <v>3619</v>
      </c>
      <c r="J1054" s="3">
        <v>44479.461805555555</v>
      </c>
      <c r="K1054" t="s">
        <v>3643</v>
      </c>
      <c r="M1054" t="s">
        <v>191</v>
      </c>
      <c r="P1054">
        <v>50</v>
      </c>
      <c r="Q1054">
        <v>44</v>
      </c>
      <c r="R1054">
        <v>2</v>
      </c>
      <c r="S1054" s="4">
        <v>89</v>
      </c>
      <c r="T1054">
        <v>11</v>
      </c>
      <c r="U1054">
        <v>11</v>
      </c>
      <c r="V1054">
        <v>0</v>
      </c>
      <c r="W1054">
        <v>0.34</v>
      </c>
      <c r="X1054">
        <v>14</v>
      </c>
      <c r="Y1054">
        <v>2.38</v>
      </c>
      <c r="Z1054">
        <v>0</v>
      </c>
      <c r="AA1054">
        <v>0</v>
      </c>
      <c r="AB1054">
        <v>40</v>
      </c>
      <c r="AC1054" t="s">
        <v>3587</v>
      </c>
      <c r="AD1054">
        <v>0</v>
      </c>
      <c r="AE1054">
        <v>35</v>
      </c>
      <c r="AF1054">
        <v>14100</v>
      </c>
      <c r="AG1054">
        <v>0</v>
      </c>
      <c r="AH1054">
        <v>442</v>
      </c>
      <c r="AI1054">
        <v>40</v>
      </c>
      <c r="AJ1054">
        <v>40</v>
      </c>
      <c r="AK1054">
        <v>0</v>
      </c>
      <c r="AL1054">
        <v>44</v>
      </c>
      <c r="AM1054">
        <v>482</v>
      </c>
      <c r="AN1054">
        <v>80</v>
      </c>
      <c r="AO1054" t="s">
        <v>3174</v>
      </c>
      <c r="AP1054" t="s">
        <v>220</v>
      </c>
      <c r="AQ1054" t="s">
        <v>156</v>
      </c>
      <c r="AR1054" t="s">
        <v>156</v>
      </c>
      <c r="AS1054" t="s">
        <v>62</v>
      </c>
      <c r="AT1054">
        <v>1008</v>
      </c>
      <c r="AV1054" s="3">
        <v>44483.714583333334</v>
      </c>
    </row>
    <row r="1055" spans="1:48" x14ac:dyDescent="0.3">
      <c r="A1055" t="s">
        <v>3641</v>
      </c>
      <c r="B1055" t="s">
        <v>50</v>
      </c>
      <c r="E1055" s="2">
        <v>782815845809</v>
      </c>
      <c r="F1055" t="s">
        <v>51</v>
      </c>
      <c r="G1055" t="s">
        <v>52</v>
      </c>
      <c r="H1055" t="s">
        <v>3642</v>
      </c>
      <c r="I1055" t="s">
        <v>3619</v>
      </c>
      <c r="J1055" s="3">
        <v>44479.461805555555</v>
      </c>
      <c r="K1055" t="s">
        <v>3643</v>
      </c>
      <c r="M1055" t="s">
        <v>191</v>
      </c>
      <c r="P1055">
        <v>50</v>
      </c>
      <c r="Q1055">
        <v>44</v>
      </c>
      <c r="R1055">
        <v>2</v>
      </c>
      <c r="S1055" s="4">
        <v>89</v>
      </c>
      <c r="T1055">
        <v>11</v>
      </c>
      <c r="U1055">
        <v>11</v>
      </c>
      <c r="V1055">
        <v>0</v>
      </c>
      <c r="W1055">
        <v>0.34</v>
      </c>
      <c r="X1055">
        <v>14</v>
      </c>
      <c r="Y1055">
        <v>2.38</v>
      </c>
      <c r="Z1055">
        <v>0</v>
      </c>
      <c r="AA1055">
        <v>0</v>
      </c>
      <c r="AB1055">
        <v>40</v>
      </c>
      <c r="AC1055" t="s">
        <v>3587</v>
      </c>
      <c r="AD1055">
        <v>0</v>
      </c>
      <c r="AE1055">
        <v>35</v>
      </c>
      <c r="AF1055">
        <v>14100</v>
      </c>
      <c r="AG1055">
        <v>0</v>
      </c>
      <c r="AH1055">
        <v>442</v>
      </c>
      <c r="AI1055">
        <v>40</v>
      </c>
      <c r="AJ1055">
        <v>40</v>
      </c>
      <c r="AK1055">
        <v>0</v>
      </c>
      <c r="AL1055">
        <v>44</v>
      </c>
      <c r="AM1055">
        <v>482</v>
      </c>
      <c r="AN1055">
        <v>80</v>
      </c>
      <c r="AO1055" t="s">
        <v>3174</v>
      </c>
      <c r="AP1055" t="s">
        <v>220</v>
      </c>
      <c r="AQ1055" t="s">
        <v>156</v>
      </c>
      <c r="AR1055" t="s">
        <v>156</v>
      </c>
      <c r="AS1055" t="s">
        <v>62</v>
      </c>
      <c r="AT1055">
        <v>1008</v>
      </c>
      <c r="AV1055" s="3">
        <v>44483.714583333334</v>
      </c>
    </row>
    <row r="1056" spans="1:48" x14ac:dyDescent="0.3">
      <c r="A1056" t="s">
        <v>3641</v>
      </c>
      <c r="B1056" t="s">
        <v>50</v>
      </c>
      <c r="E1056" s="2">
        <v>782815845809</v>
      </c>
      <c r="F1056" t="s">
        <v>51</v>
      </c>
      <c r="G1056" t="s">
        <v>52</v>
      </c>
      <c r="H1056" t="s">
        <v>3642</v>
      </c>
      <c r="I1056" t="s">
        <v>3619</v>
      </c>
      <c r="J1056" s="3">
        <v>44479.461805555555</v>
      </c>
      <c r="K1056" t="s">
        <v>3643</v>
      </c>
      <c r="M1056" t="s">
        <v>191</v>
      </c>
      <c r="P1056">
        <v>50</v>
      </c>
      <c r="Q1056">
        <v>44</v>
      </c>
      <c r="R1056">
        <v>2</v>
      </c>
      <c r="S1056" s="4">
        <v>89</v>
      </c>
      <c r="T1056">
        <v>11</v>
      </c>
      <c r="U1056">
        <v>11</v>
      </c>
      <c r="V1056">
        <v>0</v>
      </c>
      <c r="W1056">
        <v>0.34</v>
      </c>
      <c r="X1056">
        <v>14</v>
      </c>
      <c r="Y1056">
        <v>2.38</v>
      </c>
      <c r="Z1056">
        <v>0</v>
      </c>
      <c r="AA1056">
        <v>0</v>
      </c>
      <c r="AB1056">
        <v>40</v>
      </c>
      <c r="AC1056" t="s">
        <v>3587</v>
      </c>
      <c r="AD1056">
        <v>0</v>
      </c>
      <c r="AE1056">
        <v>35</v>
      </c>
      <c r="AF1056">
        <v>14100</v>
      </c>
      <c r="AG1056">
        <v>0</v>
      </c>
      <c r="AH1056">
        <v>442</v>
      </c>
      <c r="AI1056">
        <v>40</v>
      </c>
      <c r="AJ1056">
        <v>40</v>
      </c>
      <c r="AK1056">
        <v>0</v>
      </c>
      <c r="AL1056">
        <v>44</v>
      </c>
      <c r="AM1056">
        <v>482</v>
      </c>
      <c r="AN1056">
        <v>80</v>
      </c>
      <c r="AO1056" t="s">
        <v>3174</v>
      </c>
      <c r="AP1056" t="s">
        <v>220</v>
      </c>
      <c r="AQ1056" t="s">
        <v>156</v>
      </c>
      <c r="AR1056" t="s">
        <v>156</v>
      </c>
      <c r="AS1056" t="s">
        <v>62</v>
      </c>
      <c r="AT1056">
        <v>1008</v>
      </c>
      <c r="AV1056" s="3">
        <v>44483.714583333334</v>
      </c>
    </row>
    <row r="1057" spans="1:48" x14ac:dyDescent="0.3">
      <c r="A1057" t="s">
        <v>3641</v>
      </c>
      <c r="B1057" t="s">
        <v>50</v>
      </c>
      <c r="E1057" s="2">
        <v>782815845809</v>
      </c>
      <c r="F1057" t="s">
        <v>51</v>
      </c>
      <c r="G1057" t="s">
        <v>52</v>
      </c>
      <c r="H1057" t="s">
        <v>3642</v>
      </c>
      <c r="I1057" t="s">
        <v>3619</v>
      </c>
      <c r="J1057" s="3">
        <v>44479.461805555555</v>
      </c>
      <c r="K1057" t="s">
        <v>3643</v>
      </c>
      <c r="M1057" t="s">
        <v>191</v>
      </c>
      <c r="P1057">
        <v>50</v>
      </c>
      <c r="Q1057">
        <v>44</v>
      </c>
      <c r="R1057">
        <v>2</v>
      </c>
      <c r="S1057" s="4">
        <v>89</v>
      </c>
      <c r="T1057">
        <v>11</v>
      </c>
      <c r="U1057">
        <v>11</v>
      </c>
      <c r="V1057">
        <v>0</v>
      </c>
      <c r="W1057">
        <v>0.34</v>
      </c>
      <c r="X1057">
        <v>14</v>
      </c>
      <c r="Y1057">
        <v>2.38</v>
      </c>
      <c r="Z1057">
        <v>0</v>
      </c>
      <c r="AA1057">
        <v>0</v>
      </c>
      <c r="AB1057">
        <v>40</v>
      </c>
      <c r="AC1057" t="s">
        <v>3587</v>
      </c>
      <c r="AD1057">
        <v>0</v>
      </c>
      <c r="AE1057">
        <v>35</v>
      </c>
      <c r="AF1057">
        <v>14100</v>
      </c>
      <c r="AG1057">
        <v>0</v>
      </c>
      <c r="AH1057">
        <v>442</v>
      </c>
      <c r="AI1057">
        <v>40</v>
      </c>
      <c r="AJ1057">
        <v>40</v>
      </c>
      <c r="AK1057">
        <v>0</v>
      </c>
      <c r="AL1057">
        <v>44</v>
      </c>
      <c r="AM1057">
        <v>482</v>
      </c>
      <c r="AN1057">
        <v>80</v>
      </c>
      <c r="AO1057" t="s">
        <v>3174</v>
      </c>
      <c r="AP1057" t="s">
        <v>220</v>
      </c>
      <c r="AQ1057" t="s">
        <v>156</v>
      </c>
      <c r="AR1057" t="s">
        <v>156</v>
      </c>
      <c r="AS1057" t="s">
        <v>62</v>
      </c>
      <c r="AT1057">
        <v>1008</v>
      </c>
      <c r="AV1057" s="3">
        <v>44483.714583333334</v>
      </c>
    </row>
    <row r="1058" spans="1:48" x14ac:dyDescent="0.3">
      <c r="A1058" t="s">
        <v>3641</v>
      </c>
      <c r="B1058" t="s">
        <v>50</v>
      </c>
      <c r="E1058" s="2">
        <v>782815845809</v>
      </c>
      <c r="F1058" t="s">
        <v>51</v>
      </c>
      <c r="G1058" t="s">
        <v>52</v>
      </c>
      <c r="H1058" t="s">
        <v>3642</v>
      </c>
      <c r="I1058" t="s">
        <v>3619</v>
      </c>
      <c r="J1058" s="3">
        <v>44479.461805555555</v>
      </c>
      <c r="K1058" t="s">
        <v>3643</v>
      </c>
      <c r="M1058" t="s">
        <v>85</v>
      </c>
      <c r="P1058">
        <v>50</v>
      </c>
      <c r="Q1058">
        <v>44</v>
      </c>
      <c r="R1058">
        <v>2</v>
      </c>
      <c r="S1058" s="4">
        <v>89</v>
      </c>
      <c r="T1058">
        <v>11</v>
      </c>
      <c r="U1058">
        <v>11</v>
      </c>
      <c r="V1058">
        <v>0</v>
      </c>
      <c r="W1058">
        <v>0.34</v>
      </c>
      <c r="X1058">
        <v>14</v>
      </c>
      <c r="Y1058">
        <v>2.38</v>
      </c>
      <c r="Z1058">
        <v>0</v>
      </c>
      <c r="AA1058">
        <v>0</v>
      </c>
      <c r="AB1058">
        <v>40</v>
      </c>
      <c r="AC1058" t="s">
        <v>3587</v>
      </c>
      <c r="AD1058">
        <v>0</v>
      </c>
      <c r="AE1058">
        <v>35</v>
      </c>
      <c r="AF1058">
        <v>14100</v>
      </c>
      <c r="AG1058">
        <v>0</v>
      </c>
      <c r="AH1058">
        <v>442</v>
      </c>
      <c r="AI1058">
        <v>40</v>
      </c>
      <c r="AJ1058">
        <v>40</v>
      </c>
      <c r="AK1058">
        <v>0</v>
      </c>
      <c r="AL1058">
        <v>44</v>
      </c>
      <c r="AM1058">
        <v>482</v>
      </c>
      <c r="AN1058">
        <v>80</v>
      </c>
      <c r="AO1058" t="s">
        <v>3174</v>
      </c>
      <c r="AP1058" t="s">
        <v>220</v>
      </c>
      <c r="AQ1058" t="s">
        <v>156</v>
      </c>
      <c r="AR1058" t="s">
        <v>156</v>
      </c>
      <c r="AS1058" t="s">
        <v>62</v>
      </c>
      <c r="AT1058">
        <v>1008</v>
      </c>
      <c r="AV1058" s="3">
        <v>44483.714583333334</v>
      </c>
    </row>
    <row r="1059" spans="1:48" x14ac:dyDescent="0.3">
      <c r="A1059" t="s">
        <v>3644</v>
      </c>
      <c r="B1059" t="s">
        <v>50</v>
      </c>
      <c r="E1059" s="2">
        <v>782817081049</v>
      </c>
      <c r="F1059" t="s">
        <v>51</v>
      </c>
      <c r="G1059" t="s">
        <v>52</v>
      </c>
      <c r="H1059" t="s">
        <v>3645</v>
      </c>
      <c r="I1059" t="s">
        <v>3614</v>
      </c>
      <c r="J1059" s="3">
        <v>44479.535416666666</v>
      </c>
      <c r="K1059" t="s">
        <v>3646</v>
      </c>
      <c r="M1059" t="s">
        <v>56</v>
      </c>
      <c r="P1059">
        <v>50</v>
      </c>
      <c r="Q1059">
        <v>44</v>
      </c>
      <c r="R1059">
        <v>2</v>
      </c>
      <c r="S1059" s="4">
        <v>89</v>
      </c>
      <c r="T1059">
        <v>11</v>
      </c>
      <c r="U1059">
        <v>11</v>
      </c>
      <c r="V1059">
        <v>0</v>
      </c>
      <c r="W1059">
        <v>0.34</v>
      </c>
      <c r="X1059">
        <v>12</v>
      </c>
      <c r="Y1059">
        <v>2.04</v>
      </c>
      <c r="Z1059">
        <v>0</v>
      </c>
      <c r="AA1059">
        <v>0</v>
      </c>
      <c r="AB1059">
        <v>0</v>
      </c>
      <c r="AC1059" t="s">
        <v>3587</v>
      </c>
      <c r="AD1059">
        <v>0</v>
      </c>
      <c r="AE1059">
        <v>30</v>
      </c>
      <c r="AF1059">
        <v>0</v>
      </c>
      <c r="AG1059">
        <v>0</v>
      </c>
      <c r="AH1059">
        <v>534</v>
      </c>
      <c r="AI1059">
        <v>40</v>
      </c>
      <c r="AJ1059">
        <v>40</v>
      </c>
      <c r="AK1059">
        <v>0</v>
      </c>
      <c r="AL1059">
        <v>37</v>
      </c>
      <c r="AM1059">
        <v>574</v>
      </c>
      <c r="AN1059">
        <v>80</v>
      </c>
      <c r="AO1059" t="s">
        <v>3647</v>
      </c>
      <c r="AP1059" t="s">
        <v>193</v>
      </c>
      <c r="AQ1059" t="s">
        <v>156</v>
      </c>
      <c r="AR1059" t="s">
        <v>156</v>
      </c>
      <c r="AS1059" t="s">
        <v>62</v>
      </c>
      <c r="AT1059">
        <v>1600</v>
      </c>
      <c r="AV1059" s="3">
        <v>44486.92291666667</v>
      </c>
    </row>
    <row r="1060" spans="1:48" x14ac:dyDescent="0.3">
      <c r="A1060" t="s">
        <v>3644</v>
      </c>
      <c r="B1060" t="s">
        <v>50</v>
      </c>
      <c r="E1060" s="2">
        <v>782817081049</v>
      </c>
      <c r="F1060" t="s">
        <v>51</v>
      </c>
      <c r="G1060" t="s">
        <v>52</v>
      </c>
      <c r="H1060" t="s">
        <v>3645</v>
      </c>
      <c r="I1060" t="s">
        <v>3614</v>
      </c>
      <c r="J1060" s="3">
        <v>44479.535416666666</v>
      </c>
      <c r="K1060" t="s">
        <v>3646</v>
      </c>
      <c r="M1060" t="s">
        <v>191</v>
      </c>
      <c r="P1060">
        <v>50</v>
      </c>
      <c r="Q1060">
        <v>44</v>
      </c>
      <c r="R1060">
        <v>2</v>
      </c>
      <c r="S1060" s="4">
        <v>89</v>
      </c>
      <c r="T1060">
        <v>11</v>
      </c>
      <c r="U1060">
        <v>11</v>
      </c>
      <c r="V1060">
        <v>0</v>
      </c>
      <c r="W1060">
        <v>0.34</v>
      </c>
      <c r="X1060">
        <v>12</v>
      </c>
      <c r="Y1060">
        <v>2.04</v>
      </c>
      <c r="Z1060">
        <v>0</v>
      </c>
      <c r="AA1060">
        <v>0</v>
      </c>
      <c r="AB1060">
        <v>0</v>
      </c>
      <c r="AC1060" t="s">
        <v>3587</v>
      </c>
      <c r="AD1060">
        <v>0</v>
      </c>
      <c r="AE1060">
        <v>30</v>
      </c>
      <c r="AF1060">
        <v>0</v>
      </c>
      <c r="AG1060">
        <v>0</v>
      </c>
      <c r="AH1060">
        <v>534</v>
      </c>
      <c r="AI1060">
        <v>40</v>
      </c>
      <c r="AJ1060">
        <v>40</v>
      </c>
      <c r="AK1060">
        <v>0</v>
      </c>
      <c r="AL1060">
        <v>37</v>
      </c>
      <c r="AM1060">
        <v>574</v>
      </c>
      <c r="AN1060">
        <v>80</v>
      </c>
      <c r="AO1060" t="s">
        <v>3647</v>
      </c>
      <c r="AP1060" t="s">
        <v>193</v>
      </c>
      <c r="AQ1060" t="s">
        <v>156</v>
      </c>
      <c r="AR1060" t="s">
        <v>156</v>
      </c>
      <c r="AS1060" t="s">
        <v>62</v>
      </c>
      <c r="AT1060">
        <v>1600</v>
      </c>
      <c r="AV1060" s="3">
        <v>44486.92291666667</v>
      </c>
    </row>
    <row r="1061" spans="1:48" x14ac:dyDescent="0.3">
      <c r="A1061" t="s">
        <v>3644</v>
      </c>
      <c r="B1061" t="s">
        <v>50</v>
      </c>
      <c r="E1061" s="2">
        <v>782817081049</v>
      </c>
      <c r="F1061" t="s">
        <v>51</v>
      </c>
      <c r="G1061" t="s">
        <v>52</v>
      </c>
      <c r="H1061" t="s">
        <v>3645</v>
      </c>
      <c r="I1061" t="s">
        <v>3614</v>
      </c>
      <c r="J1061" s="3">
        <v>44479.535416666666</v>
      </c>
      <c r="K1061" t="s">
        <v>3646</v>
      </c>
      <c r="M1061" t="s">
        <v>191</v>
      </c>
      <c r="P1061">
        <v>50</v>
      </c>
      <c r="Q1061">
        <v>44</v>
      </c>
      <c r="R1061">
        <v>2</v>
      </c>
      <c r="S1061" s="4">
        <v>89</v>
      </c>
      <c r="T1061">
        <v>11</v>
      </c>
      <c r="U1061">
        <v>11</v>
      </c>
      <c r="V1061">
        <v>0</v>
      </c>
      <c r="W1061">
        <v>0.34</v>
      </c>
      <c r="X1061">
        <v>12</v>
      </c>
      <c r="Y1061">
        <v>2.04</v>
      </c>
      <c r="Z1061">
        <v>0</v>
      </c>
      <c r="AA1061">
        <v>0</v>
      </c>
      <c r="AB1061">
        <v>0</v>
      </c>
      <c r="AC1061" t="s">
        <v>3587</v>
      </c>
      <c r="AD1061">
        <v>0</v>
      </c>
      <c r="AE1061">
        <v>30</v>
      </c>
      <c r="AF1061">
        <v>0</v>
      </c>
      <c r="AG1061">
        <v>0</v>
      </c>
      <c r="AH1061">
        <v>534</v>
      </c>
      <c r="AI1061">
        <v>40</v>
      </c>
      <c r="AJ1061">
        <v>40</v>
      </c>
      <c r="AK1061">
        <v>0</v>
      </c>
      <c r="AL1061">
        <v>37</v>
      </c>
      <c r="AM1061">
        <v>574</v>
      </c>
      <c r="AN1061">
        <v>80</v>
      </c>
      <c r="AO1061" t="s">
        <v>3647</v>
      </c>
      <c r="AP1061" t="s">
        <v>193</v>
      </c>
      <c r="AQ1061" t="s">
        <v>156</v>
      </c>
      <c r="AR1061" t="s">
        <v>156</v>
      </c>
      <c r="AS1061" t="s">
        <v>62</v>
      </c>
      <c r="AT1061">
        <v>1600</v>
      </c>
      <c r="AV1061" s="3">
        <v>44486.92291666667</v>
      </c>
    </row>
    <row r="1062" spans="1:48" x14ac:dyDescent="0.3">
      <c r="A1062" t="s">
        <v>3644</v>
      </c>
      <c r="B1062" t="s">
        <v>50</v>
      </c>
      <c r="E1062" s="2">
        <v>782817081049</v>
      </c>
      <c r="F1062" t="s">
        <v>51</v>
      </c>
      <c r="G1062" t="s">
        <v>52</v>
      </c>
      <c r="H1062" t="s">
        <v>3645</v>
      </c>
      <c r="I1062" t="s">
        <v>3614</v>
      </c>
      <c r="J1062" s="3">
        <v>44479.535416666666</v>
      </c>
      <c r="K1062" t="s">
        <v>3646</v>
      </c>
      <c r="M1062" t="s">
        <v>191</v>
      </c>
      <c r="P1062">
        <v>50</v>
      </c>
      <c r="Q1062">
        <v>44</v>
      </c>
      <c r="R1062">
        <v>2</v>
      </c>
      <c r="S1062" s="4">
        <v>89</v>
      </c>
      <c r="T1062">
        <v>11</v>
      </c>
      <c r="U1062">
        <v>11</v>
      </c>
      <c r="V1062">
        <v>0</v>
      </c>
      <c r="W1062">
        <v>0.34</v>
      </c>
      <c r="X1062">
        <v>12</v>
      </c>
      <c r="Y1062">
        <v>2.04</v>
      </c>
      <c r="Z1062">
        <v>0</v>
      </c>
      <c r="AA1062">
        <v>0</v>
      </c>
      <c r="AB1062">
        <v>0</v>
      </c>
      <c r="AC1062" t="s">
        <v>3587</v>
      </c>
      <c r="AD1062">
        <v>0</v>
      </c>
      <c r="AE1062">
        <v>30</v>
      </c>
      <c r="AF1062">
        <v>0</v>
      </c>
      <c r="AG1062">
        <v>0</v>
      </c>
      <c r="AH1062">
        <v>534</v>
      </c>
      <c r="AI1062">
        <v>40</v>
      </c>
      <c r="AJ1062">
        <v>40</v>
      </c>
      <c r="AK1062">
        <v>0</v>
      </c>
      <c r="AL1062">
        <v>37</v>
      </c>
      <c r="AM1062">
        <v>574</v>
      </c>
      <c r="AN1062">
        <v>80</v>
      </c>
      <c r="AO1062" t="s">
        <v>3647</v>
      </c>
      <c r="AP1062" t="s">
        <v>193</v>
      </c>
      <c r="AQ1062" t="s">
        <v>156</v>
      </c>
      <c r="AR1062" t="s">
        <v>156</v>
      </c>
      <c r="AS1062" t="s">
        <v>62</v>
      </c>
      <c r="AT1062">
        <v>1600</v>
      </c>
      <c r="AV1062" s="3">
        <v>44486.92291666667</v>
      </c>
    </row>
    <row r="1063" spans="1:48" x14ac:dyDescent="0.3">
      <c r="A1063" t="s">
        <v>3644</v>
      </c>
      <c r="B1063" t="s">
        <v>50</v>
      </c>
      <c r="E1063" s="2">
        <v>782817081049</v>
      </c>
      <c r="F1063" t="s">
        <v>51</v>
      </c>
      <c r="G1063" t="s">
        <v>52</v>
      </c>
      <c r="H1063" t="s">
        <v>3645</v>
      </c>
      <c r="I1063" t="s">
        <v>3614</v>
      </c>
      <c r="J1063" s="3">
        <v>44479.535416666666</v>
      </c>
      <c r="K1063" t="s">
        <v>3646</v>
      </c>
      <c r="M1063" t="s">
        <v>191</v>
      </c>
      <c r="P1063">
        <v>50</v>
      </c>
      <c r="Q1063">
        <v>44</v>
      </c>
      <c r="R1063">
        <v>2</v>
      </c>
      <c r="S1063" s="4">
        <v>89</v>
      </c>
      <c r="T1063">
        <v>11</v>
      </c>
      <c r="U1063">
        <v>11</v>
      </c>
      <c r="V1063">
        <v>0</v>
      </c>
      <c r="W1063">
        <v>0.34</v>
      </c>
      <c r="X1063">
        <v>12</v>
      </c>
      <c r="Y1063">
        <v>2.04</v>
      </c>
      <c r="Z1063">
        <v>0</v>
      </c>
      <c r="AA1063">
        <v>0</v>
      </c>
      <c r="AB1063">
        <v>0</v>
      </c>
      <c r="AC1063" t="s">
        <v>3587</v>
      </c>
      <c r="AD1063">
        <v>0</v>
      </c>
      <c r="AE1063">
        <v>30</v>
      </c>
      <c r="AF1063">
        <v>0</v>
      </c>
      <c r="AG1063">
        <v>0</v>
      </c>
      <c r="AH1063">
        <v>534</v>
      </c>
      <c r="AI1063">
        <v>40</v>
      </c>
      <c r="AJ1063">
        <v>40</v>
      </c>
      <c r="AK1063">
        <v>0</v>
      </c>
      <c r="AL1063">
        <v>37</v>
      </c>
      <c r="AM1063">
        <v>574</v>
      </c>
      <c r="AN1063">
        <v>80</v>
      </c>
      <c r="AO1063" t="s">
        <v>3647</v>
      </c>
      <c r="AP1063" t="s">
        <v>193</v>
      </c>
      <c r="AQ1063" t="s">
        <v>156</v>
      </c>
      <c r="AR1063" t="s">
        <v>156</v>
      </c>
      <c r="AS1063" t="s">
        <v>62</v>
      </c>
      <c r="AT1063">
        <v>1600</v>
      </c>
      <c r="AV1063" s="3">
        <v>44486.92291666667</v>
      </c>
    </row>
    <row r="1064" spans="1:48" x14ac:dyDescent="0.3">
      <c r="A1064" t="s">
        <v>3644</v>
      </c>
      <c r="B1064" t="s">
        <v>50</v>
      </c>
      <c r="E1064" s="2">
        <v>782817081049</v>
      </c>
      <c r="F1064" t="s">
        <v>51</v>
      </c>
      <c r="G1064" t="s">
        <v>52</v>
      </c>
      <c r="H1064" t="s">
        <v>3645</v>
      </c>
      <c r="I1064" t="s">
        <v>3614</v>
      </c>
      <c r="J1064" s="3">
        <v>44479.535416666666</v>
      </c>
      <c r="K1064" t="s">
        <v>3646</v>
      </c>
      <c r="M1064" t="s">
        <v>191</v>
      </c>
      <c r="P1064">
        <v>50</v>
      </c>
      <c r="Q1064">
        <v>44</v>
      </c>
      <c r="R1064">
        <v>2</v>
      </c>
      <c r="S1064" s="4">
        <v>89</v>
      </c>
      <c r="T1064">
        <v>11</v>
      </c>
      <c r="U1064">
        <v>11</v>
      </c>
      <c r="V1064">
        <v>0</v>
      </c>
      <c r="W1064">
        <v>0.34</v>
      </c>
      <c r="X1064">
        <v>12</v>
      </c>
      <c r="Y1064">
        <v>2.04</v>
      </c>
      <c r="Z1064">
        <v>0</v>
      </c>
      <c r="AA1064">
        <v>0</v>
      </c>
      <c r="AB1064">
        <v>0</v>
      </c>
      <c r="AC1064" t="s">
        <v>3587</v>
      </c>
      <c r="AD1064">
        <v>0</v>
      </c>
      <c r="AE1064">
        <v>30</v>
      </c>
      <c r="AF1064">
        <v>0</v>
      </c>
      <c r="AG1064">
        <v>0</v>
      </c>
      <c r="AH1064">
        <v>534</v>
      </c>
      <c r="AI1064">
        <v>40</v>
      </c>
      <c r="AJ1064">
        <v>40</v>
      </c>
      <c r="AK1064">
        <v>0</v>
      </c>
      <c r="AL1064">
        <v>37</v>
      </c>
      <c r="AM1064">
        <v>574</v>
      </c>
      <c r="AN1064">
        <v>80</v>
      </c>
      <c r="AO1064" t="s">
        <v>3647</v>
      </c>
      <c r="AP1064" t="s">
        <v>193</v>
      </c>
      <c r="AQ1064" t="s">
        <v>156</v>
      </c>
      <c r="AR1064" t="s">
        <v>156</v>
      </c>
      <c r="AS1064" t="s">
        <v>62</v>
      </c>
      <c r="AT1064">
        <v>1600</v>
      </c>
      <c r="AV1064" s="3">
        <v>44486.92291666667</v>
      </c>
    </row>
    <row r="1065" spans="1:48" x14ac:dyDescent="0.3">
      <c r="A1065" t="s">
        <v>3648</v>
      </c>
      <c r="B1065" t="s">
        <v>50</v>
      </c>
      <c r="E1065" s="2">
        <v>782824345928</v>
      </c>
      <c r="F1065" t="s">
        <v>51</v>
      </c>
      <c r="G1065" t="s">
        <v>52</v>
      </c>
      <c r="H1065" t="s">
        <v>3649</v>
      </c>
      <c r="I1065" t="s">
        <v>3619</v>
      </c>
      <c r="J1065" s="3">
        <v>44479.675000000003</v>
      </c>
      <c r="K1065" t="s">
        <v>3650</v>
      </c>
      <c r="M1065" t="s">
        <v>56</v>
      </c>
      <c r="P1065">
        <v>50</v>
      </c>
      <c r="Q1065">
        <v>44</v>
      </c>
      <c r="R1065">
        <v>2</v>
      </c>
      <c r="S1065" s="4">
        <v>89</v>
      </c>
      <c r="T1065">
        <v>11</v>
      </c>
      <c r="U1065">
        <v>11</v>
      </c>
      <c r="V1065">
        <v>0</v>
      </c>
      <c r="W1065">
        <v>0.34</v>
      </c>
      <c r="X1065">
        <v>6</v>
      </c>
      <c r="Y1065">
        <v>1.02</v>
      </c>
      <c r="Z1065">
        <v>0</v>
      </c>
      <c r="AA1065">
        <v>0</v>
      </c>
      <c r="AB1065">
        <v>0</v>
      </c>
      <c r="AC1065" t="s">
        <v>3587</v>
      </c>
      <c r="AD1065">
        <v>0</v>
      </c>
      <c r="AE1065">
        <v>15</v>
      </c>
      <c r="AF1065">
        <v>0</v>
      </c>
      <c r="AG1065">
        <v>0</v>
      </c>
      <c r="AH1065">
        <v>267</v>
      </c>
      <c r="AI1065">
        <v>24</v>
      </c>
      <c r="AJ1065">
        <v>60</v>
      </c>
      <c r="AK1065">
        <v>0</v>
      </c>
      <c r="AL1065">
        <v>19</v>
      </c>
      <c r="AM1065">
        <v>291</v>
      </c>
      <c r="AN1065">
        <v>84</v>
      </c>
      <c r="AO1065" t="s">
        <v>3651</v>
      </c>
      <c r="AP1065" t="s">
        <v>87</v>
      </c>
      <c r="AQ1065" t="s">
        <v>88</v>
      </c>
      <c r="AR1065" t="s">
        <v>61</v>
      </c>
      <c r="AS1065" t="s">
        <v>62</v>
      </c>
      <c r="AT1065">
        <v>4200</v>
      </c>
      <c r="AV1065" s="3">
        <v>44489.335416666669</v>
      </c>
    </row>
    <row r="1066" spans="1:48" x14ac:dyDescent="0.3">
      <c r="A1066" t="s">
        <v>3648</v>
      </c>
      <c r="B1066" t="s">
        <v>50</v>
      </c>
      <c r="E1066" s="2">
        <v>782824345928</v>
      </c>
      <c r="F1066" t="s">
        <v>51</v>
      </c>
      <c r="G1066" t="s">
        <v>52</v>
      </c>
      <c r="H1066" t="s">
        <v>3649</v>
      </c>
      <c r="I1066" t="s">
        <v>3619</v>
      </c>
      <c r="J1066" s="3">
        <v>44479.675000000003</v>
      </c>
      <c r="K1066" t="s">
        <v>3650</v>
      </c>
      <c r="M1066" t="s">
        <v>56</v>
      </c>
      <c r="P1066">
        <v>50</v>
      </c>
      <c r="Q1066">
        <v>44</v>
      </c>
      <c r="R1066">
        <v>2</v>
      </c>
      <c r="S1066" s="4">
        <v>89</v>
      </c>
      <c r="T1066">
        <v>11</v>
      </c>
      <c r="U1066">
        <v>11</v>
      </c>
      <c r="V1066">
        <v>0</v>
      </c>
      <c r="W1066">
        <v>0.34</v>
      </c>
      <c r="X1066">
        <v>6</v>
      </c>
      <c r="Y1066">
        <v>1.02</v>
      </c>
      <c r="Z1066">
        <v>0</v>
      </c>
      <c r="AA1066">
        <v>0</v>
      </c>
      <c r="AB1066">
        <v>0</v>
      </c>
      <c r="AC1066" t="s">
        <v>3587</v>
      </c>
      <c r="AD1066">
        <v>0</v>
      </c>
      <c r="AE1066">
        <v>15</v>
      </c>
      <c r="AF1066">
        <v>0</v>
      </c>
      <c r="AG1066">
        <v>0</v>
      </c>
      <c r="AH1066">
        <v>267</v>
      </c>
      <c r="AI1066">
        <v>24</v>
      </c>
      <c r="AJ1066">
        <v>60</v>
      </c>
      <c r="AK1066">
        <v>0</v>
      </c>
      <c r="AL1066">
        <v>19</v>
      </c>
      <c r="AM1066">
        <v>291</v>
      </c>
      <c r="AN1066">
        <v>84</v>
      </c>
      <c r="AO1066" t="s">
        <v>3651</v>
      </c>
      <c r="AP1066" t="s">
        <v>87</v>
      </c>
      <c r="AQ1066" t="s">
        <v>88</v>
      </c>
      <c r="AR1066" t="s">
        <v>61</v>
      </c>
      <c r="AS1066" t="s">
        <v>62</v>
      </c>
      <c r="AT1066">
        <v>4200</v>
      </c>
      <c r="AV1066" s="3">
        <v>44489.335416666669</v>
      </c>
    </row>
    <row r="1067" spans="1:48" x14ac:dyDescent="0.3">
      <c r="A1067" t="s">
        <v>3648</v>
      </c>
      <c r="B1067" t="s">
        <v>50</v>
      </c>
      <c r="E1067" s="2">
        <v>782824345928</v>
      </c>
      <c r="F1067" t="s">
        <v>51</v>
      </c>
      <c r="G1067" t="s">
        <v>52</v>
      </c>
      <c r="H1067" t="s">
        <v>3649</v>
      </c>
      <c r="I1067" t="s">
        <v>3619</v>
      </c>
      <c r="J1067" s="3">
        <v>44479.675000000003</v>
      </c>
      <c r="K1067" t="s">
        <v>3650</v>
      </c>
      <c r="M1067" t="s">
        <v>56</v>
      </c>
      <c r="P1067">
        <v>50</v>
      </c>
      <c r="Q1067">
        <v>44</v>
      </c>
      <c r="R1067">
        <v>2</v>
      </c>
      <c r="S1067" s="4">
        <v>89</v>
      </c>
      <c r="T1067">
        <v>11</v>
      </c>
      <c r="U1067">
        <v>11</v>
      </c>
      <c r="V1067">
        <v>0</v>
      </c>
      <c r="W1067">
        <v>0.34</v>
      </c>
      <c r="X1067">
        <v>6</v>
      </c>
      <c r="Y1067">
        <v>1.02</v>
      </c>
      <c r="Z1067">
        <v>0</v>
      </c>
      <c r="AA1067">
        <v>0</v>
      </c>
      <c r="AB1067">
        <v>0</v>
      </c>
      <c r="AC1067" t="s">
        <v>3587</v>
      </c>
      <c r="AD1067">
        <v>0</v>
      </c>
      <c r="AE1067">
        <v>15</v>
      </c>
      <c r="AF1067">
        <v>0</v>
      </c>
      <c r="AG1067">
        <v>0</v>
      </c>
      <c r="AH1067">
        <v>267</v>
      </c>
      <c r="AI1067">
        <v>24</v>
      </c>
      <c r="AJ1067">
        <v>60</v>
      </c>
      <c r="AK1067">
        <v>0</v>
      </c>
      <c r="AL1067">
        <v>19</v>
      </c>
      <c r="AM1067">
        <v>291</v>
      </c>
      <c r="AN1067">
        <v>84</v>
      </c>
      <c r="AO1067" t="s">
        <v>3651</v>
      </c>
      <c r="AP1067" t="s">
        <v>87</v>
      </c>
      <c r="AQ1067" t="s">
        <v>88</v>
      </c>
      <c r="AR1067" t="s">
        <v>61</v>
      </c>
      <c r="AS1067" t="s">
        <v>62</v>
      </c>
      <c r="AT1067">
        <v>4200</v>
      </c>
      <c r="AV1067" s="3">
        <v>44489.335416666669</v>
      </c>
    </row>
    <row r="1068" spans="1:48" x14ac:dyDescent="0.3">
      <c r="A1068" t="s">
        <v>3652</v>
      </c>
      <c r="B1068" t="s">
        <v>50</v>
      </c>
      <c r="E1068" s="2">
        <v>782840575289</v>
      </c>
      <c r="F1068" t="s">
        <v>51</v>
      </c>
      <c r="G1068" t="s">
        <v>52</v>
      </c>
      <c r="H1068" t="s">
        <v>3653</v>
      </c>
      <c r="I1068" t="s">
        <v>3654</v>
      </c>
      <c r="J1068" s="3">
        <v>44479.831250000003</v>
      </c>
      <c r="K1068" t="s">
        <v>3655</v>
      </c>
      <c r="M1068" t="s">
        <v>56</v>
      </c>
      <c r="P1068">
        <v>50</v>
      </c>
      <c r="Q1068">
        <v>47</v>
      </c>
      <c r="R1068">
        <v>1</v>
      </c>
      <c r="S1068" s="4">
        <v>47</v>
      </c>
      <c r="T1068">
        <v>3</v>
      </c>
      <c r="U1068">
        <v>3</v>
      </c>
      <c r="V1068">
        <v>0</v>
      </c>
      <c r="W1068">
        <v>0.17</v>
      </c>
      <c r="X1068">
        <v>1</v>
      </c>
      <c r="Y1068">
        <v>0.17</v>
      </c>
      <c r="Z1068">
        <v>0</v>
      </c>
      <c r="AA1068">
        <v>0</v>
      </c>
      <c r="AB1068">
        <v>0</v>
      </c>
      <c r="AC1068" t="s">
        <v>57</v>
      </c>
      <c r="AD1068">
        <v>0</v>
      </c>
      <c r="AE1068">
        <v>0</v>
      </c>
      <c r="AF1068">
        <v>100</v>
      </c>
      <c r="AG1068">
        <v>0</v>
      </c>
      <c r="AH1068">
        <v>46</v>
      </c>
      <c r="AI1068">
        <v>33</v>
      </c>
      <c r="AJ1068">
        <v>50</v>
      </c>
      <c r="AK1068">
        <v>0</v>
      </c>
      <c r="AL1068">
        <v>3</v>
      </c>
      <c r="AM1068">
        <v>79</v>
      </c>
      <c r="AN1068">
        <v>83</v>
      </c>
      <c r="AO1068" t="s">
        <v>3656</v>
      </c>
      <c r="AP1068" t="s">
        <v>265</v>
      </c>
      <c r="AQ1068" t="s">
        <v>145</v>
      </c>
      <c r="AR1068" t="s">
        <v>75</v>
      </c>
      <c r="AS1068" t="s">
        <v>62</v>
      </c>
      <c r="AT1068">
        <v>3113</v>
      </c>
      <c r="AV1068" s="3">
        <v>44485.791666666664</v>
      </c>
    </row>
    <row r="1069" spans="1:48" x14ac:dyDescent="0.3">
      <c r="A1069" t="s">
        <v>3657</v>
      </c>
      <c r="B1069" t="s">
        <v>50</v>
      </c>
      <c r="E1069" s="2">
        <v>782840574783</v>
      </c>
      <c r="F1069" t="s">
        <v>51</v>
      </c>
      <c r="G1069" t="s">
        <v>52</v>
      </c>
      <c r="H1069" t="s">
        <v>3658</v>
      </c>
      <c r="I1069" t="s">
        <v>3659</v>
      </c>
      <c r="J1069" s="3">
        <v>44479.912499999999</v>
      </c>
      <c r="K1069" t="s">
        <v>3660</v>
      </c>
      <c r="M1069" t="s">
        <v>56</v>
      </c>
      <c r="P1069">
        <v>50</v>
      </c>
      <c r="Q1069">
        <v>44</v>
      </c>
      <c r="R1069">
        <v>2</v>
      </c>
      <c r="S1069" s="4">
        <v>89</v>
      </c>
      <c r="T1069">
        <v>11</v>
      </c>
      <c r="U1069">
        <v>11</v>
      </c>
      <c r="V1069">
        <v>0</v>
      </c>
      <c r="W1069">
        <v>0.34</v>
      </c>
      <c r="X1069">
        <v>3</v>
      </c>
      <c r="Y1069">
        <v>0.51</v>
      </c>
      <c r="Z1069">
        <v>0</v>
      </c>
      <c r="AA1069">
        <v>0</v>
      </c>
      <c r="AB1069">
        <v>0</v>
      </c>
      <c r="AC1069" t="s">
        <v>3587</v>
      </c>
      <c r="AD1069">
        <v>0</v>
      </c>
      <c r="AE1069">
        <v>5</v>
      </c>
      <c r="AF1069">
        <v>0</v>
      </c>
      <c r="AG1069">
        <v>0</v>
      </c>
      <c r="AH1069">
        <v>136</v>
      </c>
      <c r="AI1069">
        <v>83</v>
      </c>
      <c r="AJ1069">
        <v>0</v>
      </c>
      <c r="AK1069">
        <v>0</v>
      </c>
      <c r="AL1069">
        <v>10</v>
      </c>
      <c r="AM1069">
        <v>219</v>
      </c>
      <c r="AN1069">
        <v>83</v>
      </c>
      <c r="AO1069" t="s">
        <v>1544</v>
      </c>
      <c r="AP1069" t="s">
        <v>1545</v>
      </c>
      <c r="AQ1069" t="s">
        <v>651</v>
      </c>
      <c r="AR1069" t="s">
        <v>75</v>
      </c>
      <c r="AS1069" t="s">
        <v>62</v>
      </c>
      <c r="AT1069">
        <v>2205</v>
      </c>
      <c r="AV1069" s="3">
        <v>44491.386111111111</v>
      </c>
    </row>
    <row r="1070" spans="1:48" x14ac:dyDescent="0.3">
      <c r="A1070" t="s">
        <v>3657</v>
      </c>
      <c r="B1070" t="s">
        <v>50</v>
      </c>
      <c r="E1070" s="2">
        <v>782840574783</v>
      </c>
      <c r="F1070" t="s">
        <v>51</v>
      </c>
      <c r="G1070" t="s">
        <v>52</v>
      </c>
      <c r="H1070" t="s">
        <v>3658</v>
      </c>
      <c r="I1070" t="s">
        <v>3659</v>
      </c>
      <c r="J1070" s="3">
        <v>44479.912499999999</v>
      </c>
      <c r="K1070" t="s">
        <v>3660</v>
      </c>
      <c r="M1070" t="s">
        <v>56</v>
      </c>
      <c r="P1070">
        <v>50</v>
      </c>
      <c r="Q1070">
        <v>47</v>
      </c>
      <c r="R1070">
        <v>1</v>
      </c>
      <c r="S1070" s="4">
        <v>47</v>
      </c>
      <c r="T1070">
        <v>3</v>
      </c>
      <c r="U1070">
        <v>3</v>
      </c>
      <c r="V1070">
        <v>0</v>
      </c>
      <c r="W1070">
        <v>0.17</v>
      </c>
      <c r="X1070">
        <v>3</v>
      </c>
      <c r="Y1070">
        <v>0.51</v>
      </c>
      <c r="Z1070">
        <v>0</v>
      </c>
      <c r="AA1070">
        <v>0</v>
      </c>
      <c r="AB1070">
        <v>0</v>
      </c>
      <c r="AC1070" t="s">
        <v>57</v>
      </c>
      <c r="AD1070">
        <v>0</v>
      </c>
      <c r="AE1070">
        <v>5</v>
      </c>
      <c r="AF1070">
        <v>0</v>
      </c>
      <c r="AG1070">
        <v>0</v>
      </c>
      <c r="AH1070">
        <v>136</v>
      </c>
      <c r="AI1070">
        <v>83</v>
      </c>
      <c r="AJ1070">
        <v>0</v>
      </c>
      <c r="AK1070">
        <v>0</v>
      </c>
      <c r="AL1070">
        <v>10</v>
      </c>
      <c r="AM1070">
        <v>219</v>
      </c>
      <c r="AN1070">
        <v>83</v>
      </c>
      <c r="AO1070" t="s">
        <v>1544</v>
      </c>
      <c r="AP1070" t="s">
        <v>1545</v>
      </c>
      <c r="AQ1070" t="s">
        <v>651</v>
      </c>
      <c r="AR1070" t="s">
        <v>75</v>
      </c>
      <c r="AS1070" t="s">
        <v>62</v>
      </c>
      <c r="AT1070">
        <v>2205</v>
      </c>
      <c r="AV1070" s="3">
        <v>44491.386111111111</v>
      </c>
    </row>
    <row r="1071" spans="1:48" x14ac:dyDescent="0.3">
      <c r="A1071" t="s">
        <v>3661</v>
      </c>
      <c r="B1071" t="s">
        <v>50</v>
      </c>
      <c r="E1071" s="2">
        <v>782840574881</v>
      </c>
      <c r="F1071" t="s">
        <v>51</v>
      </c>
      <c r="G1071" t="s">
        <v>52</v>
      </c>
      <c r="H1071" t="s">
        <v>3662</v>
      </c>
      <c r="I1071" t="s">
        <v>3659</v>
      </c>
      <c r="J1071" s="3">
        <v>44479.944444444445</v>
      </c>
      <c r="K1071" t="s">
        <v>3663</v>
      </c>
      <c r="M1071" t="s">
        <v>56</v>
      </c>
      <c r="P1071">
        <v>50</v>
      </c>
      <c r="Q1071">
        <v>44</v>
      </c>
      <c r="R1071">
        <v>2</v>
      </c>
      <c r="S1071" s="4">
        <v>89</v>
      </c>
      <c r="T1071">
        <v>11</v>
      </c>
      <c r="U1071">
        <v>11</v>
      </c>
      <c r="V1071">
        <v>0</v>
      </c>
      <c r="W1071">
        <v>0.34</v>
      </c>
      <c r="X1071">
        <v>3</v>
      </c>
      <c r="Y1071">
        <v>0.51</v>
      </c>
      <c r="Z1071">
        <v>0</v>
      </c>
      <c r="AA1071">
        <v>0</v>
      </c>
      <c r="AB1071">
        <v>0</v>
      </c>
      <c r="AC1071" t="s">
        <v>3587</v>
      </c>
      <c r="AD1071">
        <v>0</v>
      </c>
      <c r="AE1071">
        <v>5</v>
      </c>
      <c r="AF1071">
        <v>0</v>
      </c>
      <c r="AG1071">
        <v>0</v>
      </c>
      <c r="AH1071">
        <v>136</v>
      </c>
      <c r="AI1071">
        <v>40</v>
      </c>
      <c r="AJ1071">
        <v>40</v>
      </c>
      <c r="AK1071">
        <v>0</v>
      </c>
      <c r="AL1071">
        <v>10</v>
      </c>
      <c r="AM1071">
        <v>176</v>
      </c>
      <c r="AN1071">
        <v>80</v>
      </c>
      <c r="AO1071" t="s">
        <v>3101</v>
      </c>
      <c r="AP1071" t="s">
        <v>318</v>
      </c>
      <c r="AQ1071" t="s">
        <v>156</v>
      </c>
      <c r="AR1071" t="s">
        <v>156</v>
      </c>
      <c r="AS1071" t="s">
        <v>62</v>
      </c>
      <c r="AT1071">
        <v>1101</v>
      </c>
      <c r="AV1071" s="3">
        <v>44485.816666666666</v>
      </c>
    </row>
    <row r="1072" spans="1:48" x14ac:dyDescent="0.3">
      <c r="A1072" t="s">
        <v>3661</v>
      </c>
      <c r="B1072" t="s">
        <v>50</v>
      </c>
      <c r="E1072" s="2">
        <v>782840574881</v>
      </c>
      <c r="F1072" t="s">
        <v>51</v>
      </c>
      <c r="G1072" t="s">
        <v>52</v>
      </c>
      <c r="H1072" t="s">
        <v>3662</v>
      </c>
      <c r="I1072" t="s">
        <v>3659</v>
      </c>
      <c r="J1072" s="3">
        <v>44479.944444444445</v>
      </c>
      <c r="K1072" t="s">
        <v>3663</v>
      </c>
      <c r="M1072" t="s">
        <v>56</v>
      </c>
      <c r="P1072">
        <v>50</v>
      </c>
      <c r="Q1072">
        <v>47</v>
      </c>
      <c r="R1072">
        <v>1</v>
      </c>
      <c r="S1072" s="4">
        <v>47</v>
      </c>
      <c r="T1072">
        <v>3</v>
      </c>
      <c r="U1072">
        <v>3</v>
      </c>
      <c r="V1072">
        <v>0</v>
      </c>
      <c r="W1072">
        <v>0.17</v>
      </c>
      <c r="X1072">
        <v>3</v>
      </c>
      <c r="Y1072">
        <v>0.51</v>
      </c>
      <c r="Z1072">
        <v>0</v>
      </c>
      <c r="AA1072">
        <v>0</v>
      </c>
      <c r="AB1072">
        <v>0</v>
      </c>
      <c r="AC1072" t="s">
        <v>57</v>
      </c>
      <c r="AD1072">
        <v>0</v>
      </c>
      <c r="AE1072">
        <v>5</v>
      </c>
      <c r="AF1072">
        <v>0</v>
      </c>
      <c r="AG1072">
        <v>0</v>
      </c>
      <c r="AH1072">
        <v>136</v>
      </c>
      <c r="AI1072">
        <v>40</v>
      </c>
      <c r="AJ1072">
        <v>40</v>
      </c>
      <c r="AK1072">
        <v>0</v>
      </c>
      <c r="AL1072">
        <v>10</v>
      </c>
      <c r="AM1072">
        <v>176</v>
      </c>
      <c r="AN1072">
        <v>80</v>
      </c>
      <c r="AO1072" t="s">
        <v>3101</v>
      </c>
      <c r="AP1072" t="s">
        <v>318</v>
      </c>
      <c r="AQ1072" t="s">
        <v>156</v>
      </c>
      <c r="AR1072" t="s">
        <v>156</v>
      </c>
      <c r="AS1072" t="s">
        <v>62</v>
      </c>
      <c r="AT1072">
        <v>1101</v>
      </c>
      <c r="AV1072" s="3">
        <v>44485.816666666666</v>
      </c>
    </row>
    <row r="1073" spans="1:48" x14ac:dyDescent="0.3">
      <c r="A1073" t="s">
        <v>3664</v>
      </c>
      <c r="B1073" t="s">
        <v>50</v>
      </c>
      <c r="E1073" s="2">
        <v>782840574823</v>
      </c>
      <c r="F1073" t="s">
        <v>51</v>
      </c>
      <c r="G1073" t="s">
        <v>52</v>
      </c>
      <c r="H1073" t="s">
        <v>3665</v>
      </c>
      <c r="I1073" t="s">
        <v>3654</v>
      </c>
      <c r="J1073" s="3">
        <v>44479.956250000003</v>
      </c>
      <c r="K1073" t="s">
        <v>3666</v>
      </c>
      <c r="M1073" t="s">
        <v>191</v>
      </c>
      <c r="P1073">
        <v>50</v>
      </c>
      <c r="Q1073">
        <v>47</v>
      </c>
      <c r="R1073">
        <v>1</v>
      </c>
      <c r="S1073" s="4">
        <v>47</v>
      </c>
      <c r="T1073">
        <v>3</v>
      </c>
      <c r="U1073">
        <v>3</v>
      </c>
      <c r="V1073">
        <v>0</v>
      </c>
      <c r="W1073">
        <v>0.17</v>
      </c>
      <c r="X1073">
        <v>1</v>
      </c>
      <c r="Y1073">
        <v>0.17</v>
      </c>
      <c r="Z1073">
        <v>0</v>
      </c>
      <c r="AA1073">
        <v>0</v>
      </c>
      <c r="AB1073">
        <v>0</v>
      </c>
      <c r="AC1073" t="s">
        <v>57</v>
      </c>
      <c r="AD1073">
        <v>0</v>
      </c>
      <c r="AE1073">
        <v>0</v>
      </c>
      <c r="AF1073">
        <v>0</v>
      </c>
      <c r="AG1073">
        <v>0</v>
      </c>
      <c r="AH1073">
        <v>47</v>
      </c>
      <c r="AI1073">
        <v>30</v>
      </c>
      <c r="AJ1073">
        <v>50</v>
      </c>
      <c r="AK1073">
        <v>0</v>
      </c>
      <c r="AL1073">
        <v>3</v>
      </c>
      <c r="AM1073">
        <v>77</v>
      </c>
      <c r="AN1073">
        <v>80</v>
      </c>
      <c r="AO1073" t="s">
        <v>3667</v>
      </c>
      <c r="AP1073" t="s">
        <v>1046</v>
      </c>
      <c r="AQ1073" t="s">
        <v>68</v>
      </c>
      <c r="AR1073" t="s">
        <v>61</v>
      </c>
      <c r="AS1073" t="s">
        <v>62</v>
      </c>
      <c r="AT1073">
        <v>4102</v>
      </c>
      <c r="AV1073" s="3">
        <v>44483.762499999997</v>
      </c>
    </row>
    <row r="1074" spans="1:48" x14ac:dyDescent="0.3">
      <c r="A1074" t="s">
        <v>3668</v>
      </c>
      <c r="B1074" t="s">
        <v>50</v>
      </c>
      <c r="E1074" s="2">
        <v>782840574950</v>
      </c>
      <c r="F1074" t="s">
        <v>51</v>
      </c>
      <c r="G1074" t="s">
        <v>52</v>
      </c>
      <c r="H1074" t="s">
        <v>3669</v>
      </c>
      <c r="I1074" t="s">
        <v>3654</v>
      </c>
      <c r="J1074" s="3">
        <v>44479.988888888889</v>
      </c>
      <c r="K1074" t="s">
        <v>3670</v>
      </c>
      <c r="M1074" t="s">
        <v>56</v>
      </c>
      <c r="P1074">
        <v>50</v>
      </c>
      <c r="Q1074">
        <v>47</v>
      </c>
      <c r="R1074">
        <v>2</v>
      </c>
      <c r="S1074" s="4">
        <v>94</v>
      </c>
      <c r="T1074">
        <v>6</v>
      </c>
      <c r="U1074">
        <v>6</v>
      </c>
      <c r="V1074">
        <v>0</v>
      </c>
      <c r="W1074">
        <v>0.34</v>
      </c>
      <c r="X1074">
        <v>2</v>
      </c>
      <c r="Y1074">
        <v>0.34</v>
      </c>
      <c r="Z1074">
        <v>0</v>
      </c>
      <c r="AA1074">
        <v>0</v>
      </c>
      <c r="AB1074">
        <v>0</v>
      </c>
      <c r="AC1074" t="s">
        <v>57</v>
      </c>
      <c r="AD1074">
        <v>0</v>
      </c>
      <c r="AE1074">
        <v>0</v>
      </c>
      <c r="AF1074">
        <v>0</v>
      </c>
      <c r="AG1074">
        <v>0</v>
      </c>
      <c r="AH1074">
        <v>94</v>
      </c>
      <c r="AI1074">
        <v>30</v>
      </c>
      <c r="AJ1074">
        <v>50</v>
      </c>
      <c r="AK1074">
        <v>0</v>
      </c>
      <c r="AL1074">
        <v>7</v>
      </c>
      <c r="AM1074">
        <v>124</v>
      </c>
      <c r="AN1074">
        <v>80</v>
      </c>
      <c r="AO1074" t="s">
        <v>3274</v>
      </c>
      <c r="AP1074" t="s">
        <v>94</v>
      </c>
      <c r="AQ1074" t="s">
        <v>95</v>
      </c>
      <c r="AR1074" t="s">
        <v>75</v>
      </c>
      <c r="AS1074" t="s">
        <v>62</v>
      </c>
      <c r="AT1074">
        <v>3023</v>
      </c>
      <c r="AV1074" s="3">
        <v>44487.602777777778</v>
      </c>
    </row>
    <row r="1075" spans="1:48" x14ac:dyDescent="0.3">
      <c r="A1075" t="s">
        <v>3671</v>
      </c>
      <c r="B1075" t="s">
        <v>50</v>
      </c>
      <c r="E1075" s="2">
        <v>782840575165</v>
      </c>
      <c r="F1075" t="s">
        <v>51</v>
      </c>
      <c r="G1075" t="s">
        <v>52</v>
      </c>
      <c r="H1075" t="s">
        <v>3672</v>
      </c>
      <c r="I1075" t="s">
        <v>3654</v>
      </c>
      <c r="J1075" s="3">
        <v>44480.434027777781</v>
      </c>
      <c r="K1075" t="s">
        <v>3673</v>
      </c>
      <c r="M1075" t="s">
        <v>56</v>
      </c>
      <c r="P1075">
        <v>50</v>
      </c>
      <c r="Q1075">
        <v>47</v>
      </c>
      <c r="R1075">
        <v>2</v>
      </c>
      <c r="S1075" s="4">
        <v>94</v>
      </c>
      <c r="T1075">
        <v>6</v>
      </c>
      <c r="U1075">
        <v>6</v>
      </c>
      <c r="V1075">
        <v>0</v>
      </c>
      <c r="W1075">
        <v>0.34</v>
      </c>
      <c r="X1075">
        <v>3</v>
      </c>
      <c r="Y1075">
        <v>0.51</v>
      </c>
      <c r="Z1075">
        <v>0</v>
      </c>
      <c r="AA1075">
        <v>0</v>
      </c>
      <c r="AB1075">
        <v>0</v>
      </c>
      <c r="AC1075" t="s">
        <v>57</v>
      </c>
      <c r="AD1075">
        <v>0</v>
      </c>
      <c r="AE1075">
        <v>0</v>
      </c>
      <c r="AF1075">
        <v>0</v>
      </c>
      <c r="AG1075">
        <v>0</v>
      </c>
      <c r="AH1075">
        <v>141</v>
      </c>
      <c r="AI1075">
        <v>115</v>
      </c>
      <c r="AJ1075">
        <v>0</v>
      </c>
      <c r="AK1075">
        <v>0</v>
      </c>
      <c r="AL1075">
        <v>10</v>
      </c>
      <c r="AM1075">
        <v>256</v>
      </c>
      <c r="AN1075">
        <v>115</v>
      </c>
      <c r="AO1075" t="s">
        <v>3674</v>
      </c>
      <c r="AP1075" t="s">
        <v>1304</v>
      </c>
      <c r="AQ1075" t="s">
        <v>887</v>
      </c>
      <c r="AR1075" t="s">
        <v>241</v>
      </c>
      <c r="AS1075" t="s">
        <v>62</v>
      </c>
      <c r="AT1075">
        <v>6500</v>
      </c>
      <c r="AV1075" s="3">
        <v>44490.377083333333</v>
      </c>
    </row>
    <row r="1076" spans="1:48" x14ac:dyDescent="0.3">
      <c r="A1076" t="s">
        <v>3671</v>
      </c>
      <c r="B1076" t="s">
        <v>50</v>
      </c>
      <c r="E1076" s="2">
        <v>782840575165</v>
      </c>
      <c r="F1076" t="s">
        <v>51</v>
      </c>
      <c r="G1076" t="s">
        <v>52</v>
      </c>
      <c r="H1076" t="s">
        <v>3672</v>
      </c>
      <c r="I1076" t="s">
        <v>3654</v>
      </c>
      <c r="J1076" s="3">
        <v>44480.434027777781</v>
      </c>
      <c r="K1076" t="s">
        <v>3673</v>
      </c>
      <c r="M1076" t="s">
        <v>191</v>
      </c>
      <c r="P1076">
        <v>50</v>
      </c>
      <c r="Q1076">
        <v>47</v>
      </c>
      <c r="R1076">
        <v>1</v>
      </c>
      <c r="S1076" s="4">
        <v>47</v>
      </c>
      <c r="T1076">
        <v>3</v>
      </c>
      <c r="U1076">
        <v>3</v>
      </c>
      <c r="V1076">
        <v>0</v>
      </c>
      <c r="W1076">
        <v>0.17</v>
      </c>
      <c r="X1076">
        <v>3</v>
      </c>
      <c r="Y1076">
        <v>0.51</v>
      </c>
      <c r="Z1076">
        <v>0</v>
      </c>
      <c r="AA1076">
        <v>0</v>
      </c>
      <c r="AB1076">
        <v>0</v>
      </c>
      <c r="AC1076" t="s">
        <v>57</v>
      </c>
      <c r="AD1076">
        <v>0</v>
      </c>
      <c r="AE1076">
        <v>0</v>
      </c>
      <c r="AF1076">
        <v>0</v>
      </c>
      <c r="AG1076">
        <v>0</v>
      </c>
      <c r="AH1076">
        <v>141</v>
      </c>
      <c r="AI1076">
        <v>115</v>
      </c>
      <c r="AJ1076">
        <v>0</v>
      </c>
      <c r="AK1076">
        <v>0</v>
      </c>
      <c r="AL1076">
        <v>10</v>
      </c>
      <c r="AM1076">
        <v>256</v>
      </c>
      <c r="AN1076">
        <v>115</v>
      </c>
      <c r="AO1076" t="s">
        <v>3674</v>
      </c>
      <c r="AP1076" t="s">
        <v>1304</v>
      </c>
      <c r="AQ1076" t="s">
        <v>887</v>
      </c>
      <c r="AR1076" t="s">
        <v>241</v>
      </c>
      <c r="AS1076" t="s">
        <v>62</v>
      </c>
      <c r="AT1076">
        <v>6500</v>
      </c>
      <c r="AV1076" s="3">
        <v>44490.377083333333</v>
      </c>
    </row>
    <row r="1077" spans="1:48" x14ac:dyDescent="0.3">
      <c r="A1077" t="s">
        <v>3675</v>
      </c>
      <c r="B1077" t="s">
        <v>50</v>
      </c>
      <c r="E1077" s="2">
        <v>782841069990</v>
      </c>
      <c r="F1077" t="s">
        <v>51</v>
      </c>
      <c r="G1077" t="s">
        <v>52</v>
      </c>
      <c r="H1077" t="s">
        <v>3676</v>
      </c>
      <c r="I1077" t="s">
        <v>3654</v>
      </c>
      <c r="J1077" s="3">
        <v>44480.482638888891</v>
      </c>
      <c r="K1077" t="s">
        <v>3677</v>
      </c>
      <c r="M1077" t="s">
        <v>56</v>
      </c>
      <c r="P1077">
        <v>50</v>
      </c>
      <c r="Q1077">
        <v>47</v>
      </c>
      <c r="R1077">
        <v>5</v>
      </c>
      <c r="S1077" s="4">
        <v>235</v>
      </c>
      <c r="T1077">
        <v>15</v>
      </c>
      <c r="U1077">
        <v>15</v>
      </c>
      <c r="V1077">
        <v>0</v>
      </c>
      <c r="W1077">
        <v>0.85</v>
      </c>
      <c r="X1077">
        <v>5</v>
      </c>
      <c r="Y1077">
        <v>0.85</v>
      </c>
      <c r="Z1077">
        <v>0</v>
      </c>
      <c r="AA1077">
        <v>0</v>
      </c>
      <c r="AB1077">
        <v>0</v>
      </c>
      <c r="AC1077" t="s">
        <v>57</v>
      </c>
      <c r="AD1077">
        <v>0</v>
      </c>
      <c r="AE1077">
        <v>0</v>
      </c>
      <c r="AF1077">
        <v>0</v>
      </c>
      <c r="AG1077">
        <v>0</v>
      </c>
      <c r="AH1077">
        <v>235</v>
      </c>
      <c r="AI1077">
        <v>80</v>
      </c>
      <c r="AJ1077">
        <v>0</v>
      </c>
      <c r="AK1077">
        <v>0</v>
      </c>
      <c r="AL1077">
        <v>16</v>
      </c>
      <c r="AM1077">
        <v>315</v>
      </c>
      <c r="AN1077">
        <v>80</v>
      </c>
      <c r="AO1077" t="s">
        <v>2663</v>
      </c>
      <c r="AP1077" t="s">
        <v>881</v>
      </c>
      <c r="AQ1077" t="s">
        <v>156</v>
      </c>
      <c r="AR1077" t="s">
        <v>156</v>
      </c>
      <c r="AS1077" t="s">
        <v>62</v>
      </c>
      <c r="AT1077">
        <v>1801</v>
      </c>
      <c r="AV1077" s="3">
        <v>44490.36041666667</v>
      </c>
    </row>
    <row r="1078" spans="1:48" x14ac:dyDescent="0.3">
      <c r="A1078" t="s">
        <v>3678</v>
      </c>
      <c r="B1078" t="s">
        <v>50</v>
      </c>
      <c r="E1078" s="2">
        <v>782845322023</v>
      </c>
      <c r="F1078" t="s">
        <v>51</v>
      </c>
      <c r="G1078" t="s">
        <v>52</v>
      </c>
      <c r="H1078" t="s">
        <v>3679</v>
      </c>
      <c r="I1078" t="s">
        <v>3680</v>
      </c>
      <c r="J1078" s="3">
        <v>44480.663194444445</v>
      </c>
      <c r="K1078" t="s">
        <v>3681</v>
      </c>
      <c r="M1078" t="s">
        <v>254</v>
      </c>
      <c r="P1078">
        <v>80</v>
      </c>
      <c r="Q1078">
        <v>33</v>
      </c>
      <c r="R1078">
        <v>30</v>
      </c>
      <c r="S1078" s="4">
        <v>990</v>
      </c>
      <c r="T1078">
        <v>1410</v>
      </c>
      <c r="U1078">
        <v>1410</v>
      </c>
      <c r="V1078">
        <v>0</v>
      </c>
      <c r="W1078">
        <v>5.0999999999999996</v>
      </c>
      <c r="X1078">
        <v>30</v>
      </c>
      <c r="Y1078">
        <v>5.0999999999999996</v>
      </c>
      <c r="Z1078">
        <v>0</v>
      </c>
      <c r="AA1078">
        <v>0</v>
      </c>
      <c r="AB1078">
        <v>0</v>
      </c>
      <c r="AC1078" t="s">
        <v>57</v>
      </c>
      <c r="AD1078">
        <v>0</v>
      </c>
      <c r="AE1078">
        <v>0</v>
      </c>
      <c r="AF1078">
        <v>0</v>
      </c>
      <c r="AG1078">
        <v>0</v>
      </c>
      <c r="AH1078">
        <v>990</v>
      </c>
      <c r="AI1078">
        <v>108</v>
      </c>
      <c r="AJ1078">
        <v>50</v>
      </c>
      <c r="AK1078">
        <v>0</v>
      </c>
      <c r="AL1078">
        <v>69</v>
      </c>
      <c r="AM1078">
        <v>1098</v>
      </c>
      <c r="AN1078">
        <v>158</v>
      </c>
      <c r="AO1078" t="s">
        <v>694</v>
      </c>
      <c r="AP1078" t="s">
        <v>695</v>
      </c>
      <c r="AQ1078" t="s">
        <v>60</v>
      </c>
      <c r="AR1078" t="s">
        <v>61</v>
      </c>
      <c r="AS1078" t="s">
        <v>62</v>
      </c>
      <c r="AT1078">
        <v>4031</v>
      </c>
      <c r="AV1078" s="3">
        <v>44485.478472222225</v>
      </c>
    </row>
    <row r="1079" spans="1:48" x14ac:dyDescent="0.3">
      <c r="A1079" t="s">
        <v>3682</v>
      </c>
      <c r="B1079" t="s">
        <v>50</v>
      </c>
      <c r="E1079" s="2">
        <v>782846367071</v>
      </c>
      <c r="F1079" t="s">
        <v>51</v>
      </c>
      <c r="G1079" t="s">
        <v>52</v>
      </c>
      <c r="H1079" t="s">
        <v>3683</v>
      </c>
      <c r="I1079" t="s">
        <v>3680</v>
      </c>
      <c r="J1079" s="3">
        <v>44480.76458333333</v>
      </c>
      <c r="K1079" t="s">
        <v>3684</v>
      </c>
      <c r="M1079" t="s">
        <v>1285</v>
      </c>
      <c r="O1079" t="s">
        <v>1286</v>
      </c>
      <c r="P1079">
        <v>250</v>
      </c>
      <c r="Q1079">
        <v>250</v>
      </c>
      <c r="R1079">
        <v>1</v>
      </c>
      <c r="S1079" s="4">
        <v>250</v>
      </c>
      <c r="T1079">
        <v>0</v>
      </c>
      <c r="U1079">
        <v>0</v>
      </c>
      <c r="V1079">
        <v>0</v>
      </c>
      <c r="W1079">
        <v>1.3</v>
      </c>
      <c r="X1079">
        <v>1</v>
      </c>
      <c r="Y1079">
        <v>1.3</v>
      </c>
      <c r="Z1079">
        <v>0</v>
      </c>
      <c r="AA1079">
        <v>0</v>
      </c>
      <c r="AB1079">
        <v>0</v>
      </c>
      <c r="AC1079" t="s">
        <v>57</v>
      </c>
      <c r="AD1079">
        <v>0</v>
      </c>
      <c r="AE1079">
        <v>0</v>
      </c>
      <c r="AF1079">
        <v>0</v>
      </c>
      <c r="AG1079">
        <v>0</v>
      </c>
      <c r="AH1079">
        <v>250</v>
      </c>
      <c r="AI1079">
        <v>60</v>
      </c>
      <c r="AJ1079">
        <v>55</v>
      </c>
      <c r="AK1079">
        <v>0</v>
      </c>
      <c r="AL1079">
        <v>18</v>
      </c>
      <c r="AM1079">
        <v>310</v>
      </c>
      <c r="AN1079">
        <v>115</v>
      </c>
      <c r="AO1079" t="s">
        <v>3685</v>
      </c>
      <c r="AP1079" t="s">
        <v>2378</v>
      </c>
      <c r="AQ1079" t="s">
        <v>2379</v>
      </c>
      <c r="AR1079" t="s">
        <v>241</v>
      </c>
      <c r="AS1079" t="s">
        <v>62</v>
      </c>
      <c r="AT1079">
        <v>6809</v>
      </c>
      <c r="AV1079" s="3">
        <v>44487.717361111114</v>
      </c>
    </row>
    <row r="1080" spans="1:48" x14ac:dyDescent="0.3">
      <c r="A1080" t="s">
        <v>3686</v>
      </c>
      <c r="B1080" t="s">
        <v>50</v>
      </c>
      <c r="E1080" s="2">
        <v>782846367055</v>
      </c>
      <c r="F1080" t="s">
        <v>51</v>
      </c>
      <c r="G1080" t="s">
        <v>52</v>
      </c>
      <c r="H1080" t="s">
        <v>3687</v>
      </c>
      <c r="I1080" t="s">
        <v>3680</v>
      </c>
      <c r="J1080" s="3">
        <v>44480.804861111108</v>
      </c>
      <c r="K1080" t="s">
        <v>3688</v>
      </c>
      <c r="M1080" t="s">
        <v>1285</v>
      </c>
      <c r="O1080" t="s">
        <v>3689</v>
      </c>
      <c r="P1080">
        <v>700</v>
      </c>
      <c r="Q1080">
        <v>700</v>
      </c>
      <c r="R1080">
        <v>1</v>
      </c>
      <c r="S1080" s="4">
        <v>700</v>
      </c>
      <c r="T1080">
        <v>0</v>
      </c>
      <c r="U1080">
        <v>0</v>
      </c>
      <c r="V1080">
        <v>0</v>
      </c>
      <c r="W1080">
        <v>1.3</v>
      </c>
      <c r="X1080">
        <v>1</v>
      </c>
      <c r="Y1080">
        <v>1.3</v>
      </c>
      <c r="Z1080">
        <v>0</v>
      </c>
      <c r="AA1080">
        <v>0</v>
      </c>
      <c r="AB1080">
        <v>0</v>
      </c>
      <c r="AC1080" t="s">
        <v>57</v>
      </c>
      <c r="AD1080">
        <v>0</v>
      </c>
      <c r="AE1080">
        <v>0</v>
      </c>
      <c r="AF1080">
        <v>0</v>
      </c>
      <c r="AG1080">
        <v>0</v>
      </c>
      <c r="AH1080">
        <v>700</v>
      </c>
      <c r="AI1080">
        <v>80</v>
      </c>
      <c r="AJ1080">
        <v>0</v>
      </c>
      <c r="AK1080">
        <v>0</v>
      </c>
      <c r="AL1080">
        <v>49</v>
      </c>
      <c r="AM1080">
        <v>780</v>
      </c>
      <c r="AN1080">
        <v>80</v>
      </c>
      <c r="AO1080" t="s">
        <v>2851</v>
      </c>
      <c r="AP1080" t="s">
        <v>193</v>
      </c>
      <c r="AQ1080" t="s">
        <v>156</v>
      </c>
      <c r="AR1080" t="s">
        <v>156</v>
      </c>
      <c r="AS1080" t="s">
        <v>62</v>
      </c>
      <c r="AT1080">
        <v>1610</v>
      </c>
      <c r="AV1080" s="3">
        <v>44491.440972222219</v>
      </c>
    </row>
    <row r="1081" spans="1:48" x14ac:dyDescent="0.3">
      <c r="A1081" t="s">
        <v>3690</v>
      </c>
      <c r="B1081" t="s">
        <v>50</v>
      </c>
      <c r="E1081" s="2">
        <v>782846367068</v>
      </c>
      <c r="F1081" t="s">
        <v>51</v>
      </c>
      <c r="G1081" t="s">
        <v>52</v>
      </c>
      <c r="H1081" t="s">
        <v>3691</v>
      </c>
      <c r="I1081" t="s">
        <v>3680</v>
      </c>
      <c r="J1081" s="3">
        <v>44480.81527777778</v>
      </c>
      <c r="K1081" t="s">
        <v>3692</v>
      </c>
      <c r="M1081" t="s">
        <v>191</v>
      </c>
      <c r="P1081">
        <v>50</v>
      </c>
      <c r="Q1081">
        <v>44</v>
      </c>
      <c r="R1081">
        <v>1</v>
      </c>
      <c r="S1081" s="4">
        <v>44</v>
      </c>
      <c r="T1081">
        <v>6</v>
      </c>
      <c r="U1081">
        <v>6</v>
      </c>
      <c r="V1081">
        <v>0</v>
      </c>
      <c r="W1081">
        <v>0.17</v>
      </c>
      <c r="X1081">
        <v>3</v>
      </c>
      <c r="Y1081">
        <v>1.64</v>
      </c>
      <c r="Z1081">
        <v>0</v>
      </c>
      <c r="AA1081">
        <v>0</v>
      </c>
      <c r="AB1081">
        <v>0</v>
      </c>
      <c r="AC1081" t="s">
        <v>3587</v>
      </c>
      <c r="AD1081">
        <v>0</v>
      </c>
      <c r="AE1081">
        <v>5</v>
      </c>
      <c r="AF1081">
        <v>0</v>
      </c>
      <c r="AG1081">
        <v>0</v>
      </c>
      <c r="AH1081">
        <v>637</v>
      </c>
      <c r="AI1081">
        <v>40</v>
      </c>
      <c r="AJ1081">
        <v>40</v>
      </c>
      <c r="AK1081">
        <v>0</v>
      </c>
      <c r="AL1081">
        <v>45</v>
      </c>
      <c r="AM1081">
        <v>677</v>
      </c>
      <c r="AN1081">
        <v>80</v>
      </c>
      <c r="AO1081" t="s">
        <v>2998</v>
      </c>
      <c r="AP1081" t="s">
        <v>155</v>
      </c>
      <c r="AQ1081" t="s">
        <v>156</v>
      </c>
      <c r="AR1081" t="s">
        <v>156</v>
      </c>
      <c r="AS1081" t="s">
        <v>62</v>
      </c>
      <c r="AT1081">
        <v>1218</v>
      </c>
      <c r="AV1081" s="3">
        <v>44485.616666666669</v>
      </c>
    </row>
    <row r="1082" spans="1:48" x14ac:dyDescent="0.3">
      <c r="A1082" t="s">
        <v>3690</v>
      </c>
      <c r="B1082" t="s">
        <v>50</v>
      </c>
      <c r="E1082" s="2">
        <v>782846367068</v>
      </c>
      <c r="F1082" t="s">
        <v>51</v>
      </c>
      <c r="G1082" t="s">
        <v>52</v>
      </c>
      <c r="H1082" t="s">
        <v>3691</v>
      </c>
      <c r="I1082" t="s">
        <v>3680</v>
      </c>
      <c r="J1082" s="3">
        <v>44480.81527777778</v>
      </c>
      <c r="K1082" t="s">
        <v>3692</v>
      </c>
      <c r="M1082" t="s">
        <v>238</v>
      </c>
      <c r="P1082">
        <v>50</v>
      </c>
      <c r="Q1082">
        <v>43</v>
      </c>
      <c r="R1082">
        <v>1</v>
      </c>
      <c r="S1082" s="4">
        <v>43</v>
      </c>
      <c r="T1082">
        <v>7</v>
      </c>
      <c r="U1082">
        <v>7</v>
      </c>
      <c r="V1082">
        <v>0</v>
      </c>
      <c r="W1082">
        <v>0.17</v>
      </c>
      <c r="X1082">
        <v>3</v>
      </c>
      <c r="Y1082">
        <v>1.64</v>
      </c>
      <c r="Z1082">
        <v>0</v>
      </c>
      <c r="AA1082">
        <v>0</v>
      </c>
      <c r="AB1082">
        <v>0</v>
      </c>
      <c r="AC1082" t="s">
        <v>3587</v>
      </c>
      <c r="AD1082">
        <v>0</v>
      </c>
      <c r="AE1082">
        <v>5</v>
      </c>
      <c r="AF1082">
        <v>0</v>
      </c>
      <c r="AG1082">
        <v>0</v>
      </c>
      <c r="AH1082">
        <v>637</v>
      </c>
      <c r="AI1082">
        <v>40</v>
      </c>
      <c r="AJ1082">
        <v>40</v>
      </c>
      <c r="AK1082">
        <v>0</v>
      </c>
      <c r="AL1082">
        <v>45</v>
      </c>
      <c r="AM1082">
        <v>677</v>
      </c>
      <c r="AN1082">
        <v>80</v>
      </c>
      <c r="AO1082" t="s">
        <v>2998</v>
      </c>
      <c r="AP1082" t="s">
        <v>155</v>
      </c>
      <c r="AQ1082" t="s">
        <v>156</v>
      </c>
      <c r="AR1082" t="s">
        <v>156</v>
      </c>
      <c r="AS1082" t="s">
        <v>62</v>
      </c>
      <c r="AT1082">
        <v>1218</v>
      </c>
      <c r="AV1082" s="3">
        <v>44485.616666666669</v>
      </c>
    </row>
    <row r="1083" spans="1:48" x14ac:dyDescent="0.3">
      <c r="A1083" t="s">
        <v>3690</v>
      </c>
      <c r="B1083" t="s">
        <v>50</v>
      </c>
      <c r="E1083" s="2">
        <v>782846367068</v>
      </c>
      <c r="F1083" t="s">
        <v>51</v>
      </c>
      <c r="G1083" t="s">
        <v>52</v>
      </c>
      <c r="H1083" t="s">
        <v>3691</v>
      </c>
      <c r="I1083" t="s">
        <v>3680</v>
      </c>
      <c r="J1083" s="3">
        <v>44480.81527777778</v>
      </c>
      <c r="K1083" t="s">
        <v>3692</v>
      </c>
      <c r="M1083" t="s">
        <v>1285</v>
      </c>
      <c r="O1083" t="s">
        <v>3689</v>
      </c>
      <c r="P1083">
        <v>700</v>
      </c>
      <c r="Q1083">
        <v>550</v>
      </c>
      <c r="R1083">
        <v>1</v>
      </c>
      <c r="S1083" s="4">
        <v>550</v>
      </c>
      <c r="T1083">
        <v>150</v>
      </c>
      <c r="U1083">
        <v>150</v>
      </c>
      <c r="V1083">
        <v>0</v>
      </c>
      <c r="W1083">
        <v>1.3</v>
      </c>
      <c r="X1083">
        <v>3</v>
      </c>
      <c r="Y1083">
        <v>1.64</v>
      </c>
      <c r="Z1083">
        <v>0</v>
      </c>
      <c r="AA1083">
        <v>0</v>
      </c>
      <c r="AB1083">
        <v>0</v>
      </c>
      <c r="AC1083" t="s">
        <v>57</v>
      </c>
      <c r="AD1083">
        <v>0</v>
      </c>
      <c r="AE1083">
        <v>5</v>
      </c>
      <c r="AF1083">
        <v>0</v>
      </c>
      <c r="AG1083">
        <v>0</v>
      </c>
      <c r="AH1083">
        <v>637</v>
      </c>
      <c r="AI1083">
        <v>40</v>
      </c>
      <c r="AJ1083">
        <v>40</v>
      </c>
      <c r="AK1083">
        <v>0</v>
      </c>
      <c r="AL1083">
        <v>45</v>
      </c>
      <c r="AM1083">
        <v>677</v>
      </c>
      <c r="AN1083">
        <v>80</v>
      </c>
      <c r="AO1083" t="s">
        <v>2998</v>
      </c>
      <c r="AP1083" t="s">
        <v>155</v>
      </c>
      <c r="AQ1083" t="s">
        <v>156</v>
      </c>
      <c r="AR1083" t="s">
        <v>156</v>
      </c>
      <c r="AS1083" t="s">
        <v>62</v>
      </c>
      <c r="AT1083">
        <v>1218</v>
      </c>
      <c r="AV1083" s="3">
        <v>44485.616666666669</v>
      </c>
    </row>
    <row r="1084" spans="1:48" x14ac:dyDescent="0.3">
      <c r="A1084" t="s">
        <v>3693</v>
      </c>
      <c r="B1084" t="s">
        <v>50</v>
      </c>
      <c r="E1084" s="2">
        <v>782854664768</v>
      </c>
      <c r="F1084" t="s">
        <v>51</v>
      </c>
      <c r="G1084" t="s">
        <v>52</v>
      </c>
      <c r="H1084" t="s">
        <v>3694</v>
      </c>
      <c r="I1084" t="s">
        <v>3680</v>
      </c>
      <c r="J1084" s="3">
        <v>44481.727083333331</v>
      </c>
      <c r="K1084" t="s">
        <v>3695</v>
      </c>
      <c r="M1084" t="s">
        <v>56</v>
      </c>
      <c r="P1084">
        <v>50</v>
      </c>
      <c r="Q1084">
        <v>47</v>
      </c>
      <c r="R1084">
        <v>4</v>
      </c>
      <c r="S1084" s="4">
        <v>188</v>
      </c>
      <c r="T1084">
        <v>12</v>
      </c>
      <c r="U1084">
        <v>12</v>
      </c>
      <c r="V1084">
        <v>0</v>
      </c>
      <c r="W1084">
        <v>0.68</v>
      </c>
      <c r="X1084">
        <v>4</v>
      </c>
      <c r="Y1084">
        <v>0.68</v>
      </c>
      <c r="Z1084">
        <v>0</v>
      </c>
      <c r="AA1084">
        <v>0</v>
      </c>
      <c r="AB1084">
        <v>0</v>
      </c>
      <c r="AC1084" t="s">
        <v>57</v>
      </c>
      <c r="AD1084">
        <v>0</v>
      </c>
      <c r="AE1084">
        <v>0</v>
      </c>
      <c r="AF1084">
        <v>0</v>
      </c>
      <c r="AG1084">
        <v>0</v>
      </c>
      <c r="AH1084">
        <v>188</v>
      </c>
      <c r="AI1084">
        <v>80</v>
      </c>
      <c r="AJ1084">
        <v>0</v>
      </c>
      <c r="AK1084">
        <v>0</v>
      </c>
      <c r="AL1084">
        <v>13</v>
      </c>
      <c r="AM1084">
        <v>268</v>
      </c>
      <c r="AN1084">
        <v>80</v>
      </c>
      <c r="AO1084" t="s">
        <v>280</v>
      </c>
      <c r="AP1084" t="s">
        <v>281</v>
      </c>
      <c r="AQ1084" t="s">
        <v>156</v>
      </c>
      <c r="AR1084" t="s">
        <v>156</v>
      </c>
      <c r="AS1084" t="s">
        <v>62</v>
      </c>
      <c r="AT1084">
        <v>1740</v>
      </c>
      <c r="AV1084" s="3">
        <v>44485.692361111112</v>
      </c>
    </row>
    <row r="1085" spans="1:48" x14ac:dyDescent="0.3">
      <c r="A1085" t="s">
        <v>3696</v>
      </c>
      <c r="B1085" t="s">
        <v>50</v>
      </c>
      <c r="E1085" s="2">
        <v>782857759988</v>
      </c>
      <c r="F1085" t="s">
        <v>51</v>
      </c>
      <c r="G1085" t="s">
        <v>52</v>
      </c>
      <c r="H1085" t="s">
        <v>3697</v>
      </c>
      <c r="I1085" t="s">
        <v>3698</v>
      </c>
      <c r="J1085" s="3">
        <v>44481.993750000001</v>
      </c>
      <c r="K1085" t="s">
        <v>3699</v>
      </c>
      <c r="M1085" t="s">
        <v>56</v>
      </c>
      <c r="P1085">
        <v>50</v>
      </c>
      <c r="Q1085">
        <v>47</v>
      </c>
      <c r="R1085">
        <v>1</v>
      </c>
      <c r="S1085" s="4">
        <v>47</v>
      </c>
      <c r="T1085">
        <v>3</v>
      </c>
      <c r="U1085">
        <v>3</v>
      </c>
      <c r="V1085">
        <v>0</v>
      </c>
      <c r="W1085">
        <v>0.17</v>
      </c>
      <c r="X1085">
        <v>1</v>
      </c>
      <c r="Y1085">
        <v>0.17</v>
      </c>
      <c r="Z1085">
        <v>0</v>
      </c>
      <c r="AA1085">
        <v>0</v>
      </c>
      <c r="AB1085">
        <v>0</v>
      </c>
      <c r="AC1085" t="s">
        <v>57</v>
      </c>
      <c r="AD1085">
        <v>0</v>
      </c>
      <c r="AE1085">
        <v>0</v>
      </c>
      <c r="AF1085">
        <v>0</v>
      </c>
      <c r="AG1085">
        <v>0</v>
      </c>
      <c r="AH1085">
        <v>47</v>
      </c>
      <c r="AI1085">
        <v>83</v>
      </c>
      <c r="AJ1085">
        <v>0</v>
      </c>
      <c r="AK1085">
        <v>0</v>
      </c>
      <c r="AL1085">
        <v>3</v>
      </c>
      <c r="AM1085">
        <v>130</v>
      </c>
      <c r="AN1085">
        <v>83</v>
      </c>
      <c r="AO1085" t="s">
        <v>3700</v>
      </c>
      <c r="AP1085" t="s">
        <v>87</v>
      </c>
      <c r="AQ1085" t="s">
        <v>88</v>
      </c>
      <c r="AR1085" t="s">
        <v>61</v>
      </c>
      <c r="AS1085" t="s">
        <v>62</v>
      </c>
      <c r="AT1085">
        <v>4200</v>
      </c>
      <c r="AV1085" s="3">
        <v>44485.581944444442</v>
      </c>
    </row>
    <row r="1086" spans="1:48" x14ac:dyDescent="0.3">
      <c r="A1086" t="s">
        <v>3701</v>
      </c>
      <c r="B1086" t="s">
        <v>50</v>
      </c>
      <c r="E1086" s="2">
        <v>782857760083</v>
      </c>
      <c r="F1086" t="s">
        <v>51</v>
      </c>
      <c r="G1086" t="s">
        <v>52</v>
      </c>
      <c r="H1086" t="s">
        <v>3702</v>
      </c>
      <c r="I1086" t="s">
        <v>3703</v>
      </c>
      <c r="J1086" s="3">
        <v>44482.318749999999</v>
      </c>
      <c r="K1086" t="s">
        <v>3704</v>
      </c>
      <c r="M1086" t="s">
        <v>221</v>
      </c>
      <c r="P1086">
        <v>60</v>
      </c>
      <c r="Q1086">
        <v>57</v>
      </c>
      <c r="R1086">
        <v>5</v>
      </c>
      <c r="S1086" s="4">
        <v>285</v>
      </c>
      <c r="T1086">
        <v>15</v>
      </c>
      <c r="U1086">
        <v>15</v>
      </c>
      <c r="V1086">
        <v>0</v>
      </c>
      <c r="W1086">
        <v>0.85</v>
      </c>
      <c r="X1086">
        <v>5</v>
      </c>
      <c r="Y1086">
        <v>0.85</v>
      </c>
      <c r="Z1086">
        <v>0</v>
      </c>
      <c r="AA1086">
        <v>0</v>
      </c>
      <c r="AB1086">
        <v>0</v>
      </c>
      <c r="AC1086" t="s">
        <v>57</v>
      </c>
      <c r="AD1086">
        <v>0</v>
      </c>
      <c r="AE1086">
        <v>0</v>
      </c>
      <c r="AF1086">
        <v>0</v>
      </c>
      <c r="AG1086">
        <v>0</v>
      </c>
      <c r="AH1086">
        <v>285</v>
      </c>
      <c r="AI1086">
        <v>83</v>
      </c>
      <c r="AJ1086">
        <v>0</v>
      </c>
      <c r="AK1086">
        <v>0</v>
      </c>
      <c r="AL1086">
        <v>20</v>
      </c>
      <c r="AM1086">
        <v>368</v>
      </c>
      <c r="AN1086">
        <v>83</v>
      </c>
      <c r="AO1086" t="s">
        <v>3705</v>
      </c>
      <c r="AP1086" t="s">
        <v>3706</v>
      </c>
      <c r="AQ1086" t="s">
        <v>611</v>
      </c>
      <c r="AR1086" t="s">
        <v>75</v>
      </c>
      <c r="AS1086" t="s">
        <v>62</v>
      </c>
      <c r="AT1086">
        <v>3813</v>
      </c>
      <c r="AV1086" s="3">
        <v>44487.834722222222</v>
      </c>
    </row>
    <row r="1087" spans="1:48" x14ac:dyDescent="0.3">
      <c r="A1087" t="s">
        <v>3707</v>
      </c>
      <c r="B1087" t="s">
        <v>50</v>
      </c>
      <c r="E1087" s="2">
        <v>782862092194</v>
      </c>
      <c r="F1087" t="s">
        <v>51</v>
      </c>
      <c r="G1087" t="s">
        <v>52</v>
      </c>
      <c r="H1087" t="s">
        <v>3708</v>
      </c>
      <c r="I1087" t="s">
        <v>3698</v>
      </c>
      <c r="J1087" s="3">
        <v>44482.850694444445</v>
      </c>
      <c r="K1087" t="s">
        <v>3709</v>
      </c>
      <c r="M1087" t="s">
        <v>56</v>
      </c>
      <c r="P1087">
        <v>50</v>
      </c>
      <c r="Q1087">
        <v>47</v>
      </c>
      <c r="R1087">
        <v>2</v>
      </c>
      <c r="S1087" s="4">
        <v>94</v>
      </c>
      <c r="T1087">
        <v>6</v>
      </c>
      <c r="U1087">
        <v>6</v>
      </c>
      <c r="V1087">
        <v>0</v>
      </c>
      <c r="W1087">
        <v>0.34</v>
      </c>
      <c r="X1087">
        <v>2</v>
      </c>
      <c r="Y1087">
        <v>0.34</v>
      </c>
      <c r="Z1087">
        <v>0</v>
      </c>
      <c r="AA1087">
        <v>0</v>
      </c>
      <c r="AB1087">
        <v>0</v>
      </c>
      <c r="AC1087" t="s">
        <v>57</v>
      </c>
      <c r="AD1087">
        <v>0</v>
      </c>
      <c r="AE1087">
        <v>0</v>
      </c>
      <c r="AF1087">
        <v>0</v>
      </c>
      <c r="AG1087">
        <v>0</v>
      </c>
      <c r="AH1087">
        <v>94</v>
      </c>
      <c r="AI1087">
        <v>80</v>
      </c>
      <c r="AJ1087">
        <v>0</v>
      </c>
      <c r="AK1087">
        <v>0</v>
      </c>
      <c r="AL1087">
        <v>7</v>
      </c>
      <c r="AM1087">
        <v>174</v>
      </c>
      <c r="AN1087">
        <v>80</v>
      </c>
      <c r="AO1087" t="s">
        <v>3710</v>
      </c>
      <c r="AP1087" t="s">
        <v>1923</v>
      </c>
      <c r="AQ1087" t="s">
        <v>95</v>
      </c>
      <c r="AR1087" t="s">
        <v>75</v>
      </c>
      <c r="AS1087" t="s">
        <v>62</v>
      </c>
      <c r="AT1087">
        <v>3088</v>
      </c>
      <c r="AV1087" s="3">
        <v>44486.936111111114</v>
      </c>
    </row>
    <row r="1088" spans="1:48" x14ac:dyDescent="0.3">
      <c r="A1088" t="s">
        <v>3711</v>
      </c>
      <c r="B1088" t="s">
        <v>50</v>
      </c>
      <c r="E1088" s="2">
        <v>782870888299</v>
      </c>
      <c r="F1088" t="s">
        <v>51</v>
      </c>
      <c r="G1088" t="s">
        <v>52</v>
      </c>
      <c r="H1088" t="s">
        <v>3712</v>
      </c>
      <c r="I1088" t="s">
        <v>3713</v>
      </c>
      <c r="J1088" s="3">
        <v>44483.693749999999</v>
      </c>
      <c r="K1088" t="s">
        <v>3714</v>
      </c>
      <c r="M1088" t="s">
        <v>56</v>
      </c>
      <c r="P1088">
        <v>50</v>
      </c>
      <c r="Q1088">
        <v>45</v>
      </c>
      <c r="R1088">
        <v>2</v>
      </c>
      <c r="S1088" s="4">
        <v>90</v>
      </c>
      <c r="T1088">
        <v>10</v>
      </c>
      <c r="U1088">
        <v>10</v>
      </c>
      <c r="V1088">
        <v>0</v>
      </c>
      <c r="W1088">
        <v>0.34</v>
      </c>
      <c r="X1088">
        <v>2</v>
      </c>
      <c r="Y1088">
        <v>0.34</v>
      </c>
      <c r="Z1088">
        <v>0</v>
      </c>
      <c r="AA1088">
        <v>0</v>
      </c>
      <c r="AB1088">
        <v>0</v>
      </c>
      <c r="AC1088" t="s">
        <v>57</v>
      </c>
      <c r="AD1088">
        <v>0</v>
      </c>
      <c r="AE1088">
        <v>0</v>
      </c>
      <c r="AF1088">
        <v>0</v>
      </c>
      <c r="AG1088">
        <v>0</v>
      </c>
      <c r="AH1088">
        <v>90</v>
      </c>
      <c r="AI1088">
        <v>83</v>
      </c>
      <c r="AJ1088">
        <v>0</v>
      </c>
      <c r="AK1088">
        <v>0</v>
      </c>
      <c r="AL1088">
        <v>6</v>
      </c>
      <c r="AM1088">
        <v>173</v>
      </c>
      <c r="AN1088">
        <v>83</v>
      </c>
      <c r="AO1088" t="s">
        <v>3715</v>
      </c>
      <c r="AP1088" t="s">
        <v>3716</v>
      </c>
      <c r="AQ1088" t="s">
        <v>88</v>
      </c>
      <c r="AR1088" t="s">
        <v>61</v>
      </c>
      <c r="AS1088" t="s">
        <v>62</v>
      </c>
      <c r="AT1088">
        <v>4206</v>
      </c>
      <c r="AV1088" s="3">
        <v>44492.399305555555</v>
      </c>
    </row>
    <row r="1089" spans="1:48" x14ac:dyDescent="0.3">
      <c r="A1089" t="s">
        <v>3717</v>
      </c>
      <c r="B1089" t="s">
        <v>50</v>
      </c>
      <c r="E1089" s="2">
        <v>782870888260</v>
      </c>
      <c r="F1089" t="s">
        <v>51</v>
      </c>
      <c r="G1089" t="s">
        <v>52</v>
      </c>
      <c r="H1089" t="s">
        <v>3718</v>
      </c>
      <c r="I1089" t="s">
        <v>3713</v>
      </c>
      <c r="J1089" s="3">
        <v>44484.018750000003</v>
      </c>
      <c r="K1089" t="s">
        <v>3719</v>
      </c>
      <c r="M1089" t="s">
        <v>56</v>
      </c>
      <c r="P1089">
        <v>50</v>
      </c>
      <c r="Q1089">
        <v>45</v>
      </c>
      <c r="R1089">
        <v>7</v>
      </c>
      <c r="S1089" s="4">
        <v>315</v>
      </c>
      <c r="T1089">
        <v>35</v>
      </c>
      <c r="U1089">
        <v>35</v>
      </c>
      <c r="V1089">
        <v>0</v>
      </c>
      <c r="W1089">
        <v>1.19</v>
      </c>
      <c r="X1089">
        <v>11</v>
      </c>
      <c r="Y1089">
        <v>1.87</v>
      </c>
      <c r="Z1089">
        <v>0</v>
      </c>
      <c r="AA1089">
        <v>0</v>
      </c>
      <c r="AB1089">
        <v>50</v>
      </c>
      <c r="AC1089" t="s">
        <v>57</v>
      </c>
      <c r="AD1089">
        <v>0</v>
      </c>
      <c r="AE1089">
        <v>5</v>
      </c>
      <c r="AF1089">
        <v>0</v>
      </c>
      <c r="AG1089">
        <v>0</v>
      </c>
      <c r="AH1089">
        <v>458</v>
      </c>
      <c r="AI1089">
        <v>30</v>
      </c>
      <c r="AJ1089">
        <v>50</v>
      </c>
      <c r="AK1089">
        <v>0</v>
      </c>
      <c r="AL1089">
        <v>36</v>
      </c>
      <c r="AM1089">
        <v>488</v>
      </c>
      <c r="AN1089">
        <v>80</v>
      </c>
      <c r="AO1089" t="s">
        <v>3720</v>
      </c>
      <c r="AP1089" t="s">
        <v>1382</v>
      </c>
      <c r="AQ1089" t="s">
        <v>68</v>
      </c>
      <c r="AR1089" t="s">
        <v>61</v>
      </c>
      <c r="AS1089" t="s">
        <v>62</v>
      </c>
      <c r="AT1089">
        <v>4103</v>
      </c>
      <c r="AV1089" s="3">
        <v>44488.978472222225</v>
      </c>
    </row>
    <row r="1090" spans="1:48" x14ac:dyDescent="0.3">
      <c r="A1090" t="s">
        <v>3717</v>
      </c>
      <c r="B1090" t="s">
        <v>50</v>
      </c>
      <c r="E1090" s="2">
        <v>782870888260</v>
      </c>
      <c r="F1090" t="s">
        <v>51</v>
      </c>
      <c r="G1090" t="s">
        <v>52</v>
      </c>
      <c r="H1090" t="s">
        <v>3718</v>
      </c>
      <c r="I1090" t="s">
        <v>3713</v>
      </c>
      <c r="J1090" s="3">
        <v>44484.018750000003</v>
      </c>
      <c r="K1090" t="s">
        <v>3719</v>
      </c>
      <c r="M1090" t="s">
        <v>221</v>
      </c>
      <c r="P1090">
        <v>60</v>
      </c>
      <c r="Q1090">
        <v>54</v>
      </c>
      <c r="R1090">
        <v>2</v>
      </c>
      <c r="S1090" s="4">
        <v>108</v>
      </c>
      <c r="T1090">
        <v>12</v>
      </c>
      <c r="U1090">
        <v>12</v>
      </c>
      <c r="V1090">
        <v>0</v>
      </c>
      <c r="W1090">
        <v>0.34</v>
      </c>
      <c r="X1090">
        <v>11</v>
      </c>
      <c r="Y1090">
        <v>1.87</v>
      </c>
      <c r="Z1090">
        <v>0</v>
      </c>
      <c r="AA1090">
        <v>0</v>
      </c>
      <c r="AB1090">
        <v>50</v>
      </c>
      <c r="AC1090" t="s">
        <v>57</v>
      </c>
      <c r="AD1090">
        <v>0</v>
      </c>
      <c r="AE1090">
        <v>5</v>
      </c>
      <c r="AF1090">
        <v>0</v>
      </c>
      <c r="AG1090">
        <v>0</v>
      </c>
      <c r="AH1090">
        <v>458</v>
      </c>
      <c r="AI1090">
        <v>30</v>
      </c>
      <c r="AJ1090">
        <v>50</v>
      </c>
      <c r="AK1090">
        <v>0</v>
      </c>
      <c r="AL1090">
        <v>36</v>
      </c>
      <c r="AM1090">
        <v>488</v>
      </c>
      <c r="AN1090">
        <v>80</v>
      </c>
      <c r="AO1090" t="s">
        <v>3720</v>
      </c>
      <c r="AP1090" t="s">
        <v>1382</v>
      </c>
      <c r="AQ1090" t="s">
        <v>68</v>
      </c>
      <c r="AR1090" t="s">
        <v>61</v>
      </c>
      <c r="AS1090" t="s">
        <v>62</v>
      </c>
      <c r="AT1090">
        <v>4103</v>
      </c>
      <c r="AV1090" s="3">
        <v>44488.978472222225</v>
      </c>
    </row>
    <row r="1091" spans="1:48" x14ac:dyDescent="0.3">
      <c r="A1091" t="s">
        <v>3717</v>
      </c>
      <c r="B1091" t="s">
        <v>50</v>
      </c>
      <c r="E1091" s="2">
        <v>782870888260</v>
      </c>
      <c r="F1091" t="s">
        <v>51</v>
      </c>
      <c r="G1091" t="s">
        <v>52</v>
      </c>
      <c r="H1091" t="s">
        <v>3718</v>
      </c>
      <c r="I1091" t="s">
        <v>3713</v>
      </c>
      <c r="J1091" s="3">
        <v>44484.018750000003</v>
      </c>
      <c r="K1091" t="s">
        <v>3719</v>
      </c>
      <c r="M1091" t="s">
        <v>238</v>
      </c>
      <c r="P1091">
        <v>50</v>
      </c>
      <c r="Q1091">
        <v>42</v>
      </c>
      <c r="R1091">
        <v>2</v>
      </c>
      <c r="S1091" s="4">
        <v>85</v>
      </c>
      <c r="T1091">
        <v>15</v>
      </c>
      <c r="U1091">
        <v>15</v>
      </c>
      <c r="V1091">
        <v>0</v>
      </c>
      <c r="W1091">
        <v>0.34</v>
      </c>
      <c r="X1091">
        <v>11</v>
      </c>
      <c r="Y1091">
        <v>1.87</v>
      </c>
      <c r="Z1091">
        <v>0</v>
      </c>
      <c r="AA1091">
        <v>0</v>
      </c>
      <c r="AB1091">
        <v>50</v>
      </c>
      <c r="AC1091" t="s">
        <v>3587</v>
      </c>
      <c r="AD1091">
        <v>0</v>
      </c>
      <c r="AE1091">
        <v>5</v>
      </c>
      <c r="AF1091">
        <v>0</v>
      </c>
      <c r="AG1091">
        <v>0</v>
      </c>
      <c r="AH1091">
        <v>458</v>
      </c>
      <c r="AI1091">
        <v>30</v>
      </c>
      <c r="AJ1091">
        <v>50</v>
      </c>
      <c r="AK1091">
        <v>0</v>
      </c>
      <c r="AL1091">
        <v>36</v>
      </c>
      <c r="AM1091">
        <v>488</v>
      </c>
      <c r="AN1091">
        <v>80</v>
      </c>
      <c r="AO1091" t="s">
        <v>3720</v>
      </c>
      <c r="AP1091" t="s">
        <v>1382</v>
      </c>
      <c r="AQ1091" t="s">
        <v>68</v>
      </c>
      <c r="AR1091" t="s">
        <v>61</v>
      </c>
      <c r="AS1091" t="s">
        <v>62</v>
      </c>
      <c r="AT1091">
        <v>4103</v>
      </c>
      <c r="AV1091" s="3">
        <v>44488.978472222225</v>
      </c>
    </row>
    <row r="1092" spans="1:48" x14ac:dyDescent="0.3">
      <c r="A1092" t="s">
        <v>3721</v>
      </c>
      <c r="B1092" t="s">
        <v>50</v>
      </c>
      <c r="E1092" s="2">
        <v>782870888273</v>
      </c>
      <c r="F1092" t="s">
        <v>51</v>
      </c>
      <c r="G1092" t="s">
        <v>52</v>
      </c>
      <c r="H1092" t="s">
        <v>3722</v>
      </c>
      <c r="I1092" t="s">
        <v>3713</v>
      </c>
      <c r="J1092" s="3">
        <v>44484.039583333331</v>
      </c>
      <c r="K1092" t="s">
        <v>3723</v>
      </c>
      <c r="M1092" t="s">
        <v>56</v>
      </c>
      <c r="P1092">
        <v>50</v>
      </c>
      <c r="Q1092">
        <v>45</v>
      </c>
      <c r="R1092">
        <v>1</v>
      </c>
      <c r="S1092" s="4">
        <v>45</v>
      </c>
      <c r="T1092">
        <v>5</v>
      </c>
      <c r="U1092">
        <v>5</v>
      </c>
      <c r="V1092">
        <v>0</v>
      </c>
      <c r="W1092">
        <v>0.17</v>
      </c>
      <c r="X1092">
        <v>1</v>
      </c>
      <c r="Y1092">
        <v>0.17</v>
      </c>
      <c r="Z1092">
        <v>0</v>
      </c>
      <c r="AA1092">
        <v>0</v>
      </c>
      <c r="AB1092">
        <v>0</v>
      </c>
      <c r="AC1092" t="s">
        <v>57</v>
      </c>
      <c r="AD1092">
        <v>0</v>
      </c>
      <c r="AE1092">
        <v>0</v>
      </c>
      <c r="AF1092">
        <v>1100</v>
      </c>
      <c r="AG1092">
        <v>0</v>
      </c>
      <c r="AH1092">
        <v>34</v>
      </c>
      <c r="AI1092">
        <v>30</v>
      </c>
      <c r="AJ1092">
        <v>50</v>
      </c>
      <c r="AK1092">
        <v>0</v>
      </c>
      <c r="AL1092">
        <v>3</v>
      </c>
      <c r="AM1092">
        <v>64</v>
      </c>
      <c r="AN1092">
        <v>80</v>
      </c>
      <c r="AO1092" t="s">
        <v>3724</v>
      </c>
      <c r="AP1092" t="s">
        <v>1859</v>
      </c>
      <c r="AQ1092" t="s">
        <v>60</v>
      </c>
      <c r="AR1092" t="s">
        <v>61</v>
      </c>
      <c r="AS1092" t="s">
        <v>62</v>
      </c>
      <c r="AT1092">
        <v>4009</v>
      </c>
      <c r="AV1092" s="3">
        <v>44489.806250000001</v>
      </c>
    </row>
    <row r="1093" spans="1:48" x14ac:dyDescent="0.3">
      <c r="A1093" t="s">
        <v>3725</v>
      </c>
      <c r="B1093" t="s">
        <v>50</v>
      </c>
      <c r="E1093" s="2">
        <v>782875714566</v>
      </c>
      <c r="F1093" t="s">
        <v>51</v>
      </c>
      <c r="G1093" t="s">
        <v>52</v>
      </c>
      <c r="H1093" t="s">
        <v>3726</v>
      </c>
      <c r="I1093" t="s">
        <v>3727</v>
      </c>
      <c r="J1093" s="3">
        <v>44484.50277777778</v>
      </c>
      <c r="K1093" t="s">
        <v>3728</v>
      </c>
      <c r="M1093" t="s">
        <v>56</v>
      </c>
      <c r="P1093">
        <v>50</v>
      </c>
      <c r="Q1093">
        <v>37</v>
      </c>
      <c r="R1093">
        <v>100</v>
      </c>
      <c r="S1093" s="4">
        <v>3700</v>
      </c>
      <c r="T1093">
        <v>1300</v>
      </c>
      <c r="U1093">
        <v>1300</v>
      </c>
      <c r="V1093">
        <v>0</v>
      </c>
      <c r="W1093">
        <v>17</v>
      </c>
      <c r="X1093">
        <v>100</v>
      </c>
      <c r="Y1093">
        <v>17</v>
      </c>
      <c r="Z1093">
        <v>0</v>
      </c>
      <c r="AA1093">
        <v>0</v>
      </c>
      <c r="AB1093">
        <v>415</v>
      </c>
      <c r="AC1093" t="s">
        <v>57</v>
      </c>
      <c r="AD1093">
        <v>0</v>
      </c>
      <c r="AE1093">
        <v>0</v>
      </c>
      <c r="AF1093">
        <v>0</v>
      </c>
      <c r="AG1093">
        <v>0</v>
      </c>
      <c r="AH1093">
        <v>3285</v>
      </c>
      <c r="AI1093">
        <v>405</v>
      </c>
      <c r="AJ1093">
        <v>50</v>
      </c>
      <c r="AK1093">
        <v>0</v>
      </c>
      <c r="AL1093">
        <v>259</v>
      </c>
      <c r="AM1093">
        <v>3690</v>
      </c>
      <c r="AN1093">
        <v>455</v>
      </c>
      <c r="AO1093" t="s">
        <v>3729</v>
      </c>
      <c r="AP1093" t="s">
        <v>79</v>
      </c>
      <c r="AQ1093" t="s">
        <v>1608</v>
      </c>
      <c r="AR1093" t="s">
        <v>61</v>
      </c>
      <c r="AS1093" t="s">
        <v>62</v>
      </c>
      <c r="AT1093">
        <v>5100</v>
      </c>
      <c r="AU1093" t="s">
        <v>3730</v>
      </c>
      <c r="AV1093" s="3">
        <v>44487.701388888891</v>
      </c>
    </row>
    <row r="1094" spans="1:48" x14ac:dyDescent="0.3">
      <c r="A1094" t="s">
        <v>3731</v>
      </c>
      <c r="B1094" t="s">
        <v>50</v>
      </c>
      <c r="E1094" s="2">
        <v>782877416753</v>
      </c>
      <c r="F1094" t="s">
        <v>51</v>
      </c>
      <c r="G1094" t="s">
        <v>52</v>
      </c>
      <c r="H1094" t="s">
        <v>3732</v>
      </c>
      <c r="I1094" t="s">
        <v>3713</v>
      </c>
      <c r="J1094" s="3">
        <v>44484.602083333331</v>
      </c>
      <c r="K1094" t="s">
        <v>3733</v>
      </c>
      <c r="M1094" t="s">
        <v>56</v>
      </c>
      <c r="P1094">
        <v>50</v>
      </c>
      <c r="Q1094">
        <v>45</v>
      </c>
      <c r="R1094">
        <v>3</v>
      </c>
      <c r="S1094" s="4">
        <v>135</v>
      </c>
      <c r="T1094">
        <v>15</v>
      </c>
      <c r="U1094">
        <v>15</v>
      </c>
      <c r="V1094">
        <v>0</v>
      </c>
      <c r="W1094">
        <v>0.51</v>
      </c>
      <c r="X1094">
        <v>8</v>
      </c>
      <c r="Y1094">
        <v>3.62</v>
      </c>
      <c r="Z1094">
        <v>0</v>
      </c>
      <c r="AA1094">
        <v>0</v>
      </c>
      <c r="AB1094">
        <v>50</v>
      </c>
      <c r="AC1094" t="s">
        <v>57</v>
      </c>
      <c r="AD1094">
        <v>0</v>
      </c>
      <c r="AE1094">
        <v>5</v>
      </c>
      <c r="AF1094">
        <v>0</v>
      </c>
      <c r="AG1094">
        <v>0</v>
      </c>
      <c r="AH1094">
        <v>692</v>
      </c>
      <c r="AI1094">
        <v>95</v>
      </c>
      <c r="AJ1094">
        <v>0</v>
      </c>
      <c r="AK1094">
        <v>0</v>
      </c>
      <c r="AL1094">
        <v>52</v>
      </c>
      <c r="AM1094">
        <v>787</v>
      </c>
      <c r="AN1094">
        <v>95</v>
      </c>
      <c r="AO1094" t="s">
        <v>3734</v>
      </c>
      <c r="AP1094" t="s">
        <v>67</v>
      </c>
      <c r="AQ1094" t="s">
        <v>68</v>
      </c>
      <c r="AR1094" t="s">
        <v>61</v>
      </c>
      <c r="AS1094" t="s">
        <v>62</v>
      </c>
      <c r="AT1094">
        <v>1114</v>
      </c>
      <c r="AV1094" s="3">
        <v>44492.462500000001</v>
      </c>
    </row>
    <row r="1095" spans="1:48" x14ac:dyDescent="0.3">
      <c r="A1095" t="s">
        <v>3731</v>
      </c>
      <c r="B1095" t="s">
        <v>50</v>
      </c>
      <c r="E1095" s="2">
        <v>782877416753</v>
      </c>
      <c r="F1095" t="s">
        <v>51</v>
      </c>
      <c r="G1095" t="s">
        <v>52</v>
      </c>
      <c r="H1095" t="s">
        <v>3732</v>
      </c>
      <c r="I1095" t="s">
        <v>3713</v>
      </c>
      <c r="J1095" s="3">
        <v>44484.602083333331</v>
      </c>
      <c r="K1095" t="s">
        <v>3733</v>
      </c>
      <c r="M1095" t="s">
        <v>221</v>
      </c>
      <c r="P1095">
        <v>60</v>
      </c>
      <c r="Q1095">
        <v>54</v>
      </c>
      <c r="R1095">
        <v>3</v>
      </c>
      <c r="S1095" s="4">
        <v>162</v>
      </c>
      <c r="T1095">
        <v>18</v>
      </c>
      <c r="U1095">
        <v>18</v>
      </c>
      <c r="V1095">
        <v>0</v>
      </c>
      <c r="W1095">
        <v>0.51</v>
      </c>
      <c r="X1095">
        <v>8</v>
      </c>
      <c r="Y1095">
        <v>3.62</v>
      </c>
      <c r="Z1095">
        <v>0</v>
      </c>
      <c r="AA1095">
        <v>0</v>
      </c>
      <c r="AB1095">
        <v>50</v>
      </c>
      <c r="AC1095" t="s">
        <v>57</v>
      </c>
      <c r="AD1095">
        <v>0</v>
      </c>
      <c r="AE1095">
        <v>5</v>
      </c>
      <c r="AF1095">
        <v>0</v>
      </c>
      <c r="AG1095">
        <v>0</v>
      </c>
      <c r="AH1095">
        <v>692</v>
      </c>
      <c r="AI1095">
        <v>95</v>
      </c>
      <c r="AJ1095">
        <v>0</v>
      </c>
      <c r="AK1095">
        <v>0</v>
      </c>
      <c r="AL1095">
        <v>52</v>
      </c>
      <c r="AM1095">
        <v>787</v>
      </c>
      <c r="AN1095">
        <v>95</v>
      </c>
      <c r="AO1095" t="s">
        <v>3734</v>
      </c>
      <c r="AP1095" t="s">
        <v>67</v>
      </c>
      <c r="AQ1095" t="s">
        <v>68</v>
      </c>
      <c r="AR1095" t="s">
        <v>61</v>
      </c>
      <c r="AS1095" t="s">
        <v>62</v>
      </c>
      <c r="AT1095">
        <v>1114</v>
      </c>
      <c r="AV1095" s="3">
        <v>44492.462500000001</v>
      </c>
    </row>
    <row r="1096" spans="1:48" x14ac:dyDescent="0.3">
      <c r="A1096" t="s">
        <v>3731</v>
      </c>
      <c r="B1096" t="s">
        <v>50</v>
      </c>
      <c r="E1096" s="2">
        <v>782877416753</v>
      </c>
      <c r="F1096" t="s">
        <v>51</v>
      </c>
      <c r="G1096" t="s">
        <v>52</v>
      </c>
      <c r="H1096" t="s">
        <v>3732</v>
      </c>
      <c r="I1096" t="s">
        <v>3713</v>
      </c>
      <c r="J1096" s="3">
        <v>44484.602083333331</v>
      </c>
      <c r="K1096" t="s">
        <v>3733</v>
      </c>
      <c r="M1096" t="s">
        <v>1285</v>
      </c>
      <c r="O1096" t="s">
        <v>1286</v>
      </c>
      <c r="P1096">
        <v>250</v>
      </c>
      <c r="Q1096">
        <v>222</v>
      </c>
      <c r="R1096">
        <v>2</v>
      </c>
      <c r="S1096" s="4">
        <v>445</v>
      </c>
      <c r="T1096">
        <v>55</v>
      </c>
      <c r="U1096">
        <v>55</v>
      </c>
      <c r="V1096">
        <v>0</v>
      </c>
      <c r="W1096">
        <v>2.6</v>
      </c>
      <c r="X1096">
        <v>8</v>
      </c>
      <c r="Y1096">
        <v>3.62</v>
      </c>
      <c r="Z1096">
        <v>0</v>
      </c>
      <c r="AA1096">
        <v>0</v>
      </c>
      <c r="AB1096">
        <v>50</v>
      </c>
      <c r="AC1096" t="s">
        <v>3587</v>
      </c>
      <c r="AD1096">
        <v>0</v>
      </c>
      <c r="AE1096">
        <v>5</v>
      </c>
      <c r="AF1096">
        <v>0</v>
      </c>
      <c r="AG1096">
        <v>0</v>
      </c>
      <c r="AH1096">
        <v>692</v>
      </c>
      <c r="AI1096">
        <v>95</v>
      </c>
      <c r="AJ1096">
        <v>0</v>
      </c>
      <c r="AK1096">
        <v>0</v>
      </c>
      <c r="AL1096">
        <v>52</v>
      </c>
      <c r="AM1096">
        <v>787</v>
      </c>
      <c r="AN1096">
        <v>95</v>
      </c>
      <c r="AO1096" t="s">
        <v>3734</v>
      </c>
      <c r="AP1096" t="s">
        <v>67</v>
      </c>
      <c r="AQ1096" t="s">
        <v>68</v>
      </c>
      <c r="AR1096" t="s">
        <v>61</v>
      </c>
      <c r="AS1096" t="s">
        <v>62</v>
      </c>
      <c r="AT1096">
        <v>1114</v>
      </c>
      <c r="AV1096" s="3">
        <v>44492.462500000001</v>
      </c>
    </row>
    <row r="1097" spans="1:48" x14ac:dyDescent="0.3">
      <c r="A1097" t="s">
        <v>3735</v>
      </c>
      <c r="B1097" t="s">
        <v>50</v>
      </c>
      <c r="E1097" s="2">
        <v>782878561775</v>
      </c>
      <c r="F1097" t="s">
        <v>51</v>
      </c>
      <c r="G1097" t="s">
        <v>52</v>
      </c>
      <c r="H1097" t="s">
        <v>3736</v>
      </c>
      <c r="I1097" t="s">
        <v>3713</v>
      </c>
      <c r="J1097" s="3">
        <v>44484.614583333336</v>
      </c>
      <c r="K1097" t="s">
        <v>3737</v>
      </c>
      <c r="M1097" t="s">
        <v>85</v>
      </c>
      <c r="P1097">
        <v>50</v>
      </c>
      <c r="Q1097">
        <v>45</v>
      </c>
      <c r="R1097">
        <v>2</v>
      </c>
      <c r="S1097" s="4">
        <v>90</v>
      </c>
      <c r="T1097">
        <v>10</v>
      </c>
      <c r="U1097">
        <v>10</v>
      </c>
      <c r="V1097">
        <v>0</v>
      </c>
      <c r="W1097">
        <v>0.34</v>
      </c>
      <c r="X1097">
        <v>3</v>
      </c>
      <c r="Y1097">
        <v>0.51</v>
      </c>
      <c r="Z1097">
        <v>0</v>
      </c>
      <c r="AA1097">
        <v>0</v>
      </c>
      <c r="AB1097">
        <v>0</v>
      </c>
      <c r="AC1097" t="s">
        <v>57</v>
      </c>
      <c r="AD1097">
        <v>0</v>
      </c>
      <c r="AE1097">
        <v>0</v>
      </c>
      <c r="AF1097">
        <v>0</v>
      </c>
      <c r="AG1097">
        <v>0</v>
      </c>
      <c r="AH1097">
        <v>135</v>
      </c>
      <c r="AI1097">
        <v>40</v>
      </c>
      <c r="AJ1097">
        <v>40</v>
      </c>
      <c r="AK1097">
        <v>0</v>
      </c>
      <c r="AL1097">
        <v>9</v>
      </c>
      <c r="AM1097">
        <v>175</v>
      </c>
      <c r="AN1097">
        <v>80</v>
      </c>
      <c r="AO1097" t="s">
        <v>3738</v>
      </c>
      <c r="AP1097" t="s">
        <v>234</v>
      </c>
      <c r="AQ1097" t="s">
        <v>156</v>
      </c>
      <c r="AR1097" t="s">
        <v>156</v>
      </c>
      <c r="AS1097" t="s">
        <v>62</v>
      </c>
      <c r="AT1097">
        <v>1421</v>
      </c>
      <c r="AV1097" s="3">
        <v>44487.84375</v>
      </c>
    </row>
    <row r="1098" spans="1:48" x14ac:dyDescent="0.3">
      <c r="A1098" t="s">
        <v>3735</v>
      </c>
      <c r="B1098" t="s">
        <v>50</v>
      </c>
      <c r="E1098" s="2">
        <v>782878561775</v>
      </c>
      <c r="F1098" t="s">
        <v>51</v>
      </c>
      <c r="G1098" t="s">
        <v>52</v>
      </c>
      <c r="H1098" t="s">
        <v>3736</v>
      </c>
      <c r="I1098" t="s">
        <v>3713</v>
      </c>
      <c r="J1098" s="3">
        <v>44484.614583333336</v>
      </c>
      <c r="K1098" t="s">
        <v>3737</v>
      </c>
      <c r="M1098" t="s">
        <v>238</v>
      </c>
      <c r="P1098">
        <v>50</v>
      </c>
      <c r="Q1098">
        <v>45</v>
      </c>
      <c r="R1098">
        <v>1</v>
      </c>
      <c r="S1098" s="4">
        <v>45</v>
      </c>
      <c r="T1098">
        <v>5</v>
      </c>
      <c r="U1098">
        <v>5</v>
      </c>
      <c r="V1098">
        <v>0</v>
      </c>
      <c r="W1098">
        <v>0.17</v>
      </c>
      <c r="X1098">
        <v>3</v>
      </c>
      <c r="Y1098">
        <v>0.51</v>
      </c>
      <c r="Z1098">
        <v>0</v>
      </c>
      <c r="AA1098">
        <v>0</v>
      </c>
      <c r="AB1098">
        <v>0</v>
      </c>
      <c r="AC1098" t="s">
        <v>57</v>
      </c>
      <c r="AD1098">
        <v>0</v>
      </c>
      <c r="AE1098">
        <v>0</v>
      </c>
      <c r="AF1098">
        <v>0</v>
      </c>
      <c r="AG1098">
        <v>0</v>
      </c>
      <c r="AH1098">
        <v>135</v>
      </c>
      <c r="AI1098">
        <v>40</v>
      </c>
      <c r="AJ1098">
        <v>40</v>
      </c>
      <c r="AK1098">
        <v>0</v>
      </c>
      <c r="AL1098">
        <v>9</v>
      </c>
      <c r="AM1098">
        <v>175</v>
      </c>
      <c r="AN1098">
        <v>80</v>
      </c>
      <c r="AO1098" t="s">
        <v>3738</v>
      </c>
      <c r="AP1098" t="s">
        <v>234</v>
      </c>
      <c r="AQ1098" t="s">
        <v>156</v>
      </c>
      <c r="AR1098" t="s">
        <v>156</v>
      </c>
      <c r="AS1098" t="s">
        <v>62</v>
      </c>
      <c r="AT1098">
        <v>1421</v>
      </c>
      <c r="AV1098" s="3">
        <v>44487.84375</v>
      </c>
    </row>
    <row r="1099" spans="1:48" x14ac:dyDescent="0.3">
      <c r="A1099" t="s">
        <v>3739</v>
      </c>
      <c r="B1099" t="s">
        <v>50</v>
      </c>
      <c r="E1099" s="2">
        <v>782878995225</v>
      </c>
      <c r="F1099" t="s">
        <v>51</v>
      </c>
      <c r="G1099" t="s">
        <v>52</v>
      </c>
      <c r="H1099" t="s">
        <v>3740</v>
      </c>
      <c r="I1099" t="s">
        <v>3713</v>
      </c>
      <c r="J1099" s="3">
        <v>44484.68472222222</v>
      </c>
      <c r="K1099" t="s">
        <v>3741</v>
      </c>
      <c r="M1099" t="s">
        <v>1285</v>
      </c>
      <c r="O1099" t="s">
        <v>1286</v>
      </c>
      <c r="P1099">
        <v>250</v>
      </c>
      <c r="Q1099">
        <v>225</v>
      </c>
      <c r="R1099">
        <v>1</v>
      </c>
      <c r="S1099" s="4">
        <v>225</v>
      </c>
      <c r="T1099">
        <v>25</v>
      </c>
      <c r="U1099">
        <v>25</v>
      </c>
      <c r="V1099">
        <v>0</v>
      </c>
      <c r="W1099">
        <v>1.3</v>
      </c>
      <c r="X1099">
        <v>1</v>
      </c>
      <c r="Y1099">
        <v>1.3</v>
      </c>
      <c r="Z1099">
        <v>0</v>
      </c>
      <c r="AA1099">
        <v>0</v>
      </c>
      <c r="AB1099">
        <v>0</v>
      </c>
      <c r="AC1099" t="s">
        <v>57</v>
      </c>
      <c r="AD1099">
        <v>0</v>
      </c>
      <c r="AE1099">
        <v>0</v>
      </c>
      <c r="AF1099">
        <v>0</v>
      </c>
      <c r="AG1099">
        <v>0</v>
      </c>
      <c r="AH1099">
        <v>225</v>
      </c>
      <c r="AI1099">
        <v>120</v>
      </c>
      <c r="AJ1099">
        <v>0</v>
      </c>
      <c r="AK1099">
        <v>0</v>
      </c>
      <c r="AL1099">
        <v>16</v>
      </c>
      <c r="AM1099">
        <v>345</v>
      </c>
      <c r="AN1099">
        <v>120</v>
      </c>
      <c r="AO1099" t="s">
        <v>3742</v>
      </c>
      <c r="AP1099" t="s">
        <v>3743</v>
      </c>
      <c r="AQ1099" t="s">
        <v>3364</v>
      </c>
      <c r="AR1099" t="s">
        <v>114</v>
      </c>
      <c r="AS1099" t="s">
        <v>62</v>
      </c>
      <c r="AT1099">
        <v>9200</v>
      </c>
      <c r="AV1099" s="3">
        <v>44497.438888888886</v>
      </c>
    </row>
    <row r="1100" spans="1:48" x14ac:dyDescent="0.3">
      <c r="A1100" t="s">
        <v>3744</v>
      </c>
      <c r="B1100" t="s">
        <v>50</v>
      </c>
      <c r="E1100" s="2">
        <v>782880230756</v>
      </c>
      <c r="F1100" t="s">
        <v>51</v>
      </c>
      <c r="G1100" t="s">
        <v>52</v>
      </c>
      <c r="H1100" t="s">
        <v>3745</v>
      </c>
      <c r="I1100" t="s">
        <v>3713</v>
      </c>
      <c r="J1100" s="3">
        <v>44484.788194444445</v>
      </c>
      <c r="K1100" t="s">
        <v>3746</v>
      </c>
      <c r="M1100" t="s">
        <v>56</v>
      </c>
      <c r="P1100">
        <v>50</v>
      </c>
      <c r="Q1100">
        <v>45</v>
      </c>
      <c r="R1100">
        <v>2</v>
      </c>
      <c r="S1100" s="4">
        <v>90</v>
      </c>
      <c r="T1100">
        <v>10</v>
      </c>
      <c r="U1100">
        <v>10</v>
      </c>
      <c r="V1100">
        <v>0</v>
      </c>
      <c r="W1100">
        <v>0.34</v>
      </c>
      <c r="X1100">
        <v>2</v>
      </c>
      <c r="Y1100">
        <v>0.34</v>
      </c>
      <c r="Z1100">
        <v>0</v>
      </c>
      <c r="AA1100">
        <v>0</v>
      </c>
      <c r="AB1100">
        <v>0</v>
      </c>
      <c r="AC1100" t="s">
        <v>57</v>
      </c>
      <c r="AD1100">
        <v>0</v>
      </c>
      <c r="AE1100">
        <v>0</v>
      </c>
      <c r="AF1100">
        <v>2200</v>
      </c>
      <c r="AG1100">
        <v>0</v>
      </c>
      <c r="AH1100">
        <v>68</v>
      </c>
      <c r="AI1100">
        <v>64</v>
      </c>
      <c r="AJ1100">
        <v>55</v>
      </c>
      <c r="AK1100">
        <v>0</v>
      </c>
      <c r="AL1100">
        <v>6</v>
      </c>
      <c r="AM1100">
        <v>132</v>
      </c>
      <c r="AN1100">
        <v>119</v>
      </c>
      <c r="AO1100" t="s">
        <v>3747</v>
      </c>
      <c r="AP1100" t="s">
        <v>81</v>
      </c>
      <c r="AQ1100" t="s">
        <v>1264</v>
      </c>
      <c r="AR1100" t="s">
        <v>114</v>
      </c>
      <c r="AS1100" t="s">
        <v>62</v>
      </c>
      <c r="AT1100">
        <v>7104</v>
      </c>
      <c r="AV1100" s="3">
        <v>44490.525000000001</v>
      </c>
    </row>
    <row r="1101" spans="1:48" x14ac:dyDescent="0.3">
      <c r="A1101" t="s">
        <v>3748</v>
      </c>
      <c r="B1101" t="s">
        <v>50</v>
      </c>
      <c r="E1101" s="2">
        <v>782882082728</v>
      </c>
      <c r="F1101" t="s">
        <v>51</v>
      </c>
      <c r="G1101" t="s">
        <v>52</v>
      </c>
      <c r="H1101" t="s">
        <v>3749</v>
      </c>
      <c r="I1101" t="s">
        <v>3713</v>
      </c>
      <c r="J1101" s="3">
        <v>44484.859027777777</v>
      </c>
      <c r="K1101" t="s">
        <v>3750</v>
      </c>
      <c r="M1101" t="s">
        <v>56</v>
      </c>
      <c r="P1101">
        <v>50</v>
      </c>
      <c r="Q1101">
        <v>45</v>
      </c>
      <c r="R1101">
        <v>2</v>
      </c>
      <c r="S1101" s="4">
        <v>90</v>
      </c>
      <c r="T1101">
        <v>10</v>
      </c>
      <c r="U1101">
        <v>10</v>
      </c>
      <c r="V1101">
        <v>0</v>
      </c>
      <c r="W1101">
        <v>0.34</v>
      </c>
      <c r="X1101">
        <v>14</v>
      </c>
      <c r="Y1101">
        <v>6.9</v>
      </c>
      <c r="Z1101">
        <v>0</v>
      </c>
      <c r="AA1101">
        <v>0</v>
      </c>
      <c r="AB1101">
        <v>329</v>
      </c>
      <c r="AC1101" t="s">
        <v>57</v>
      </c>
      <c r="AD1101">
        <v>0</v>
      </c>
      <c r="AE1101">
        <v>15</v>
      </c>
      <c r="AF1101">
        <v>0</v>
      </c>
      <c r="AG1101">
        <v>0</v>
      </c>
      <c r="AH1101">
        <v>2960</v>
      </c>
      <c r="AI1101">
        <v>125</v>
      </c>
      <c r="AJ1101">
        <v>50</v>
      </c>
      <c r="AK1101">
        <v>0</v>
      </c>
      <c r="AL1101">
        <v>231</v>
      </c>
      <c r="AM1101">
        <v>3085</v>
      </c>
      <c r="AN1101">
        <v>175</v>
      </c>
      <c r="AO1101" t="s">
        <v>3751</v>
      </c>
      <c r="AP1101" t="s">
        <v>2498</v>
      </c>
      <c r="AQ1101" t="s">
        <v>60</v>
      </c>
      <c r="AR1101" t="s">
        <v>61</v>
      </c>
      <c r="AS1101" t="s">
        <v>62</v>
      </c>
      <c r="AT1101">
        <v>4000</v>
      </c>
      <c r="AV1101" s="3">
        <v>44488.820833333331</v>
      </c>
    </row>
    <row r="1102" spans="1:48" x14ac:dyDescent="0.3">
      <c r="A1102" t="s">
        <v>3748</v>
      </c>
      <c r="B1102" t="s">
        <v>50</v>
      </c>
      <c r="E1102" s="2">
        <v>782882082728</v>
      </c>
      <c r="F1102" t="s">
        <v>51</v>
      </c>
      <c r="G1102" t="s">
        <v>52</v>
      </c>
      <c r="H1102" t="s">
        <v>3749</v>
      </c>
      <c r="I1102" t="s">
        <v>3713</v>
      </c>
      <c r="J1102" s="3">
        <v>44484.859027777777</v>
      </c>
      <c r="K1102" t="s">
        <v>3750</v>
      </c>
      <c r="M1102" t="s">
        <v>85</v>
      </c>
      <c r="P1102">
        <v>50</v>
      </c>
      <c r="Q1102">
        <v>39</v>
      </c>
      <c r="R1102">
        <v>3</v>
      </c>
      <c r="S1102" s="4">
        <v>117</v>
      </c>
      <c r="T1102">
        <v>33</v>
      </c>
      <c r="U1102">
        <v>24</v>
      </c>
      <c r="V1102">
        <v>9</v>
      </c>
      <c r="W1102">
        <v>0.51</v>
      </c>
      <c r="X1102">
        <v>14</v>
      </c>
      <c r="Y1102">
        <v>6.9</v>
      </c>
      <c r="Z1102">
        <v>0</v>
      </c>
      <c r="AA1102">
        <v>0</v>
      </c>
      <c r="AB1102">
        <v>329</v>
      </c>
      <c r="AC1102" t="s">
        <v>57</v>
      </c>
      <c r="AD1102">
        <v>0</v>
      </c>
      <c r="AE1102">
        <v>15</v>
      </c>
      <c r="AF1102">
        <v>0</v>
      </c>
      <c r="AG1102">
        <v>0</v>
      </c>
      <c r="AH1102">
        <v>2960</v>
      </c>
      <c r="AI1102">
        <v>125</v>
      </c>
      <c r="AJ1102">
        <v>50</v>
      </c>
      <c r="AK1102">
        <v>0</v>
      </c>
      <c r="AL1102">
        <v>231</v>
      </c>
      <c r="AM1102">
        <v>3085</v>
      </c>
      <c r="AN1102">
        <v>175</v>
      </c>
      <c r="AO1102" t="s">
        <v>3751</v>
      </c>
      <c r="AP1102" t="s">
        <v>2498</v>
      </c>
      <c r="AQ1102" t="s">
        <v>60</v>
      </c>
      <c r="AR1102" t="s">
        <v>61</v>
      </c>
      <c r="AS1102" t="s">
        <v>62</v>
      </c>
      <c r="AT1102">
        <v>4000</v>
      </c>
      <c r="AV1102" s="3">
        <v>44488.820833333331</v>
      </c>
    </row>
    <row r="1103" spans="1:48" x14ac:dyDescent="0.3">
      <c r="A1103" t="s">
        <v>3748</v>
      </c>
      <c r="B1103" t="s">
        <v>50</v>
      </c>
      <c r="E1103" s="2">
        <v>782882082728</v>
      </c>
      <c r="F1103" t="s">
        <v>51</v>
      </c>
      <c r="G1103" t="s">
        <v>52</v>
      </c>
      <c r="H1103" t="s">
        <v>3749</v>
      </c>
      <c r="I1103" t="s">
        <v>3713</v>
      </c>
      <c r="J1103" s="3">
        <v>44484.859027777777</v>
      </c>
      <c r="K1103" t="s">
        <v>3750</v>
      </c>
      <c r="M1103" t="s">
        <v>330</v>
      </c>
      <c r="P1103">
        <v>80</v>
      </c>
      <c r="Q1103">
        <v>69</v>
      </c>
      <c r="R1103">
        <v>3</v>
      </c>
      <c r="S1103" s="4">
        <v>207</v>
      </c>
      <c r="T1103">
        <v>33</v>
      </c>
      <c r="U1103">
        <v>33</v>
      </c>
      <c r="V1103">
        <v>0</v>
      </c>
      <c r="W1103">
        <v>0.51</v>
      </c>
      <c r="X1103">
        <v>14</v>
      </c>
      <c r="Y1103">
        <v>6.9</v>
      </c>
      <c r="Z1103">
        <v>0</v>
      </c>
      <c r="AA1103">
        <v>0</v>
      </c>
      <c r="AB1103">
        <v>329</v>
      </c>
      <c r="AC1103" t="s">
        <v>57</v>
      </c>
      <c r="AD1103">
        <v>0</v>
      </c>
      <c r="AE1103">
        <v>15</v>
      </c>
      <c r="AF1103">
        <v>0</v>
      </c>
      <c r="AG1103">
        <v>0</v>
      </c>
      <c r="AH1103">
        <v>2960</v>
      </c>
      <c r="AI1103">
        <v>125</v>
      </c>
      <c r="AJ1103">
        <v>50</v>
      </c>
      <c r="AK1103">
        <v>0</v>
      </c>
      <c r="AL1103">
        <v>231</v>
      </c>
      <c r="AM1103">
        <v>3085</v>
      </c>
      <c r="AN1103">
        <v>175</v>
      </c>
      <c r="AO1103" t="s">
        <v>3751</v>
      </c>
      <c r="AP1103" t="s">
        <v>2498</v>
      </c>
      <c r="AQ1103" t="s">
        <v>60</v>
      </c>
      <c r="AR1103" t="s">
        <v>61</v>
      </c>
      <c r="AS1103" t="s">
        <v>62</v>
      </c>
      <c r="AT1103">
        <v>4000</v>
      </c>
      <c r="AV1103" s="3">
        <v>44488.820833333331</v>
      </c>
    </row>
    <row r="1104" spans="1:48" x14ac:dyDescent="0.3">
      <c r="A1104" t="s">
        <v>3748</v>
      </c>
      <c r="B1104" t="s">
        <v>50</v>
      </c>
      <c r="E1104" s="2">
        <v>782882082728</v>
      </c>
      <c r="F1104" t="s">
        <v>51</v>
      </c>
      <c r="G1104" t="s">
        <v>52</v>
      </c>
      <c r="H1104" t="s">
        <v>3749</v>
      </c>
      <c r="I1104" t="s">
        <v>3713</v>
      </c>
      <c r="J1104" s="3">
        <v>44484.859027777777</v>
      </c>
      <c r="K1104" t="s">
        <v>3750</v>
      </c>
      <c r="M1104" t="s">
        <v>1285</v>
      </c>
      <c r="O1104" t="s">
        <v>3689</v>
      </c>
      <c r="P1104">
        <v>700</v>
      </c>
      <c r="Q1104">
        <v>697</v>
      </c>
      <c r="R1104">
        <v>2</v>
      </c>
      <c r="S1104" s="4">
        <v>1395</v>
      </c>
      <c r="T1104">
        <v>5</v>
      </c>
      <c r="U1104">
        <v>5</v>
      </c>
      <c r="V1104">
        <v>0</v>
      </c>
      <c r="W1104">
        <v>2.6</v>
      </c>
      <c r="X1104">
        <v>14</v>
      </c>
      <c r="Y1104">
        <v>6.9</v>
      </c>
      <c r="Z1104">
        <v>0</v>
      </c>
      <c r="AA1104">
        <v>0</v>
      </c>
      <c r="AB1104">
        <v>329</v>
      </c>
      <c r="AC1104" t="s">
        <v>3587</v>
      </c>
      <c r="AD1104">
        <v>0</v>
      </c>
      <c r="AE1104">
        <v>15</v>
      </c>
      <c r="AF1104">
        <v>0</v>
      </c>
      <c r="AG1104">
        <v>0</v>
      </c>
      <c r="AH1104">
        <v>2960</v>
      </c>
      <c r="AI1104">
        <v>125</v>
      </c>
      <c r="AJ1104">
        <v>50</v>
      </c>
      <c r="AK1104">
        <v>0</v>
      </c>
      <c r="AL1104">
        <v>231</v>
      </c>
      <c r="AM1104">
        <v>3085</v>
      </c>
      <c r="AN1104">
        <v>175</v>
      </c>
      <c r="AO1104" t="s">
        <v>3751</v>
      </c>
      <c r="AP1104" t="s">
        <v>2498</v>
      </c>
      <c r="AQ1104" t="s">
        <v>60</v>
      </c>
      <c r="AR1104" t="s">
        <v>61</v>
      </c>
      <c r="AS1104" t="s">
        <v>62</v>
      </c>
      <c r="AT1104">
        <v>4000</v>
      </c>
      <c r="AV1104" s="3">
        <v>44488.820833333331</v>
      </c>
    </row>
    <row r="1105" spans="1:48" x14ac:dyDescent="0.3">
      <c r="A1105" t="s">
        <v>3748</v>
      </c>
      <c r="B1105" t="s">
        <v>50</v>
      </c>
      <c r="E1105" s="2">
        <v>782882082728</v>
      </c>
      <c r="F1105" t="s">
        <v>51</v>
      </c>
      <c r="G1105" t="s">
        <v>52</v>
      </c>
      <c r="H1105" t="s">
        <v>3749</v>
      </c>
      <c r="I1105" t="s">
        <v>3713</v>
      </c>
      <c r="J1105" s="3">
        <v>44484.859027777777</v>
      </c>
      <c r="K1105" t="s">
        <v>3750</v>
      </c>
      <c r="M1105" t="s">
        <v>1285</v>
      </c>
      <c r="O1105" t="s">
        <v>3689</v>
      </c>
      <c r="P1105">
        <v>700</v>
      </c>
      <c r="Q1105">
        <v>697</v>
      </c>
      <c r="R1105">
        <v>2</v>
      </c>
      <c r="S1105" s="4">
        <v>1395</v>
      </c>
      <c r="T1105">
        <v>5</v>
      </c>
      <c r="U1105">
        <v>5</v>
      </c>
      <c r="V1105">
        <v>0</v>
      </c>
      <c r="W1105">
        <v>2.6</v>
      </c>
      <c r="X1105">
        <v>14</v>
      </c>
      <c r="Y1105">
        <v>6.9</v>
      </c>
      <c r="Z1105">
        <v>0</v>
      </c>
      <c r="AA1105">
        <v>0</v>
      </c>
      <c r="AB1105">
        <v>329</v>
      </c>
      <c r="AC1105" t="s">
        <v>3587</v>
      </c>
      <c r="AD1105">
        <v>0</v>
      </c>
      <c r="AE1105">
        <v>15</v>
      </c>
      <c r="AF1105">
        <v>0</v>
      </c>
      <c r="AG1105">
        <v>0</v>
      </c>
      <c r="AH1105">
        <v>2960</v>
      </c>
      <c r="AI1105">
        <v>125</v>
      </c>
      <c r="AJ1105">
        <v>50</v>
      </c>
      <c r="AK1105">
        <v>0</v>
      </c>
      <c r="AL1105">
        <v>231</v>
      </c>
      <c r="AM1105">
        <v>3085</v>
      </c>
      <c r="AN1105">
        <v>175</v>
      </c>
      <c r="AO1105" t="s">
        <v>3751</v>
      </c>
      <c r="AP1105" t="s">
        <v>2498</v>
      </c>
      <c r="AQ1105" t="s">
        <v>60</v>
      </c>
      <c r="AR1105" t="s">
        <v>61</v>
      </c>
      <c r="AS1105" t="s">
        <v>62</v>
      </c>
      <c r="AT1105">
        <v>4000</v>
      </c>
      <c r="AV1105" s="3">
        <v>44488.820833333331</v>
      </c>
    </row>
    <row r="1106" spans="1:48" x14ac:dyDescent="0.3">
      <c r="A1106" t="s">
        <v>3748</v>
      </c>
      <c r="B1106" t="s">
        <v>50</v>
      </c>
      <c r="E1106" s="2">
        <v>782882082728</v>
      </c>
      <c r="F1106" t="s">
        <v>51</v>
      </c>
      <c r="G1106" t="s">
        <v>52</v>
      </c>
      <c r="H1106" t="s">
        <v>3749</v>
      </c>
      <c r="I1106" t="s">
        <v>3713</v>
      </c>
      <c r="J1106" s="3">
        <v>44484.859027777777</v>
      </c>
      <c r="K1106" t="s">
        <v>3750</v>
      </c>
      <c r="M1106" t="s">
        <v>238</v>
      </c>
      <c r="P1106">
        <v>50</v>
      </c>
      <c r="Q1106">
        <v>42</v>
      </c>
      <c r="R1106">
        <v>2</v>
      </c>
      <c r="S1106" s="4">
        <v>85</v>
      </c>
      <c r="T1106">
        <v>15</v>
      </c>
      <c r="U1106">
        <v>15</v>
      </c>
      <c r="V1106">
        <v>0</v>
      </c>
      <c r="W1106">
        <v>0.34</v>
      </c>
      <c r="X1106">
        <v>14</v>
      </c>
      <c r="Y1106">
        <v>6.9</v>
      </c>
      <c r="Z1106">
        <v>0</v>
      </c>
      <c r="AA1106">
        <v>0</v>
      </c>
      <c r="AB1106">
        <v>329</v>
      </c>
      <c r="AC1106" t="s">
        <v>3587</v>
      </c>
      <c r="AD1106">
        <v>0</v>
      </c>
      <c r="AE1106">
        <v>15</v>
      </c>
      <c r="AF1106">
        <v>0</v>
      </c>
      <c r="AG1106">
        <v>0</v>
      </c>
      <c r="AH1106">
        <v>2960</v>
      </c>
      <c r="AI1106">
        <v>125</v>
      </c>
      <c r="AJ1106">
        <v>50</v>
      </c>
      <c r="AK1106">
        <v>0</v>
      </c>
      <c r="AL1106">
        <v>231</v>
      </c>
      <c r="AM1106">
        <v>3085</v>
      </c>
      <c r="AN1106">
        <v>175</v>
      </c>
      <c r="AO1106" t="s">
        <v>3751</v>
      </c>
      <c r="AP1106" t="s">
        <v>2498</v>
      </c>
      <c r="AQ1106" t="s">
        <v>60</v>
      </c>
      <c r="AR1106" t="s">
        <v>61</v>
      </c>
      <c r="AS1106" t="s">
        <v>62</v>
      </c>
      <c r="AT1106">
        <v>4000</v>
      </c>
      <c r="AV1106" s="3">
        <v>44488.820833333331</v>
      </c>
    </row>
    <row r="1107" spans="1:48" x14ac:dyDescent="0.3">
      <c r="A1107" t="s">
        <v>3752</v>
      </c>
      <c r="B1107" t="s">
        <v>50</v>
      </c>
      <c r="E1107" s="2">
        <v>782882082159</v>
      </c>
      <c r="F1107" t="s">
        <v>51</v>
      </c>
      <c r="G1107" t="s">
        <v>52</v>
      </c>
      <c r="H1107" t="s">
        <v>3753</v>
      </c>
      <c r="I1107" t="s">
        <v>3713</v>
      </c>
      <c r="J1107" s="3">
        <v>44484.878472222219</v>
      </c>
      <c r="K1107" t="s">
        <v>3754</v>
      </c>
      <c r="M1107" t="s">
        <v>56</v>
      </c>
      <c r="P1107">
        <v>50</v>
      </c>
      <c r="Q1107">
        <v>45</v>
      </c>
      <c r="R1107">
        <v>2</v>
      </c>
      <c r="S1107" s="4">
        <v>90</v>
      </c>
      <c r="T1107">
        <v>10</v>
      </c>
      <c r="U1107">
        <v>10</v>
      </c>
      <c r="V1107">
        <v>0</v>
      </c>
      <c r="W1107">
        <v>0.34</v>
      </c>
      <c r="X1107">
        <v>8</v>
      </c>
      <c r="Y1107">
        <v>3.62</v>
      </c>
      <c r="Z1107">
        <v>0</v>
      </c>
      <c r="AA1107">
        <v>0</v>
      </c>
      <c r="AB1107">
        <v>150</v>
      </c>
      <c r="AC1107" t="s">
        <v>57</v>
      </c>
      <c r="AD1107">
        <v>0</v>
      </c>
      <c r="AE1107">
        <v>10</v>
      </c>
      <c r="AF1107">
        <v>0</v>
      </c>
      <c r="AG1107">
        <v>0</v>
      </c>
      <c r="AH1107">
        <v>1552</v>
      </c>
      <c r="AI1107">
        <v>55</v>
      </c>
      <c r="AJ1107">
        <v>40</v>
      </c>
      <c r="AK1107">
        <v>0</v>
      </c>
      <c r="AL1107">
        <v>120</v>
      </c>
      <c r="AM1107">
        <v>1607</v>
      </c>
      <c r="AN1107">
        <v>95</v>
      </c>
      <c r="AO1107" t="s">
        <v>3755</v>
      </c>
      <c r="AP1107" t="s">
        <v>318</v>
      </c>
      <c r="AQ1107" t="s">
        <v>156</v>
      </c>
      <c r="AR1107" t="s">
        <v>156</v>
      </c>
      <c r="AS1107" t="s">
        <v>62</v>
      </c>
      <c r="AT1107">
        <v>1106</v>
      </c>
      <c r="AV1107" s="3">
        <v>44488.820138888892</v>
      </c>
    </row>
    <row r="1108" spans="1:48" x14ac:dyDescent="0.3">
      <c r="A1108" t="s">
        <v>3752</v>
      </c>
      <c r="B1108" t="s">
        <v>50</v>
      </c>
      <c r="E1108" s="2">
        <v>782882082159</v>
      </c>
      <c r="F1108" t="s">
        <v>51</v>
      </c>
      <c r="G1108" t="s">
        <v>52</v>
      </c>
      <c r="H1108" t="s">
        <v>3753</v>
      </c>
      <c r="I1108" t="s">
        <v>3713</v>
      </c>
      <c r="J1108" s="3">
        <v>44484.878472222219</v>
      </c>
      <c r="K1108" t="s">
        <v>3754</v>
      </c>
      <c r="M1108" t="s">
        <v>330</v>
      </c>
      <c r="P1108">
        <v>80</v>
      </c>
      <c r="Q1108">
        <v>69</v>
      </c>
      <c r="R1108">
        <v>2</v>
      </c>
      <c r="S1108" s="4">
        <v>139</v>
      </c>
      <c r="T1108">
        <v>21</v>
      </c>
      <c r="U1108">
        <v>21</v>
      </c>
      <c r="V1108">
        <v>0</v>
      </c>
      <c r="W1108">
        <v>0.34</v>
      </c>
      <c r="X1108">
        <v>8</v>
      </c>
      <c r="Y1108">
        <v>3.62</v>
      </c>
      <c r="Z1108">
        <v>0</v>
      </c>
      <c r="AA1108">
        <v>0</v>
      </c>
      <c r="AB1108">
        <v>150</v>
      </c>
      <c r="AC1108" t="s">
        <v>3587</v>
      </c>
      <c r="AD1108">
        <v>0</v>
      </c>
      <c r="AE1108">
        <v>10</v>
      </c>
      <c r="AF1108">
        <v>0</v>
      </c>
      <c r="AG1108">
        <v>0</v>
      </c>
      <c r="AH1108">
        <v>1552</v>
      </c>
      <c r="AI1108">
        <v>55</v>
      </c>
      <c r="AJ1108">
        <v>40</v>
      </c>
      <c r="AK1108">
        <v>0</v>
      </c>
      <c r="AL1108">
        <v>120</v>
      </c>
      <c r="AM1108">
        <v>1607</v>
      </c>
      <c r="AN1108">
        <v>95</v>
      </c>
      <c r="AO1108" t="s">
        <v>3755</v>
      </c>
      <c r="AP1108" t="s">
        <v>318</v>
      </c>
      <c r="AQ1108" t="s">
        <v>156</v>
      </c>
      <c r="AR1108" t="s">
        <v>156</v>
      </c>
      <c r="AS1108" t="s">
        <v>62</v>
      </c>
      <c r="AT1108">
        <v>1106</v>
      </c>
      <c r="AV1108" s="3">
        <v>44488.820138888892</v>
      </c>
    </row>
    <row r="1109" spans="1:48" x14ac:dyDescent="0.3">
      <c r="A1109" t="s">
        <v>3752</v>
      </c>
      <c r="B1109" t="s">
        <v>50</v>
      </c>
      <c r="E1109" s="2">
        <v>782882082159</v>
      </c>
      <c r="F1109" t="s">
        <v>51</v>
      </c>
      <c r="G1109" t="s">
        <v>52</v>
      </c>
      <c r="H1109" t="s">
        <v>3753</v>
      </c>
      <c r="I1109" t="s">
        <v>3713</v>
      </c>
      <c r="J1109" s="3">
        <v>44484.878472222219</v>
      </c>
      <c r="K1109" t="s">
        <v>3754</v>
      </c>
      <c r="M1109" t="s">
        <v>85</v>
      </c>
      <c r="P1109">
        <v>50</v>
      </c>
      <c r="Q1109">
        <v>39</v>
      </c>
      <c r="R1109">
        <v>2</v>
      </c>
      <c r="S1109" s="4">
        <v>78</v>
      </c>
      <c r="T1109">
        <v>22</v>
      </c>
      <c r="U1109">
        <v>16</v>
      </c>
      <c r="V1109">
        <v>6</v>
      </c>
      <c r="W1109">
        <v>0.34</v>
      </c>
      <c r="X1109">
        <v>8</v>
      </c>
      <c r="Y1109">
        <v>3.62</v>
      </c>
      <c r="Z1109">
        <v>0</v>
      </c>
      <c r="AA1109">
        <v>0</v>
      </c>
      <c r="AB1109">
        <v>150</v>
      </c>
      <c r="AC1109" t="s">
        <v>57</v>
      </c>
      <c r="AD1109">
        <v>0</v>
      </c>
      <c r="AE1109">
        <v>10</v>
      </c>
      <c r="AF1109">
        <v>0</v>
      </c>
      <c r="AG1109">
        <v>0</v>
      </c>
      <c r="AH1109">
        <v>1552</v>
      </c>
      <c r="AI1109">
        <v>55</v>
      </c>
      <c r="AJ1109">
        <v>40</v>
      </c>
      <c r="AK1109">
        <v>0</v>
      </c>
      <c r="AL1109">
        <v>120</v>
      </c>
      <c r="AM1109">
        <v>1607</v>
      </c>
      <c r="AN1109">
        <v>95</v>
      </c>
      <c r="AO1109" t="s">
        <v>3755</v>
      </c>
      <c r="AP1109" t="s">
        <v>318</v>
      </c>
      <c r="AQ1109" t="s">
        <v>156</v>
      </c>
      <c r="AR1109" t="s">
        <v>156</v>
      </c>
      <c r="AS1109" t="s">
        <v>62</v>
      </c>
      <c r="AT1109">
        <v>1106</v>
      </c>
      <c r="AV1109" s="3">
        <v>44488.820138888892</v>
      </c>
    </row>
    <row r="1110" spans="1:48" x14ac:dyDescent="0.3">
      <c r="A1110" t="s">
        <v>3752</v>
      </c>
      <c r="B1110" t="s">
        <v>50</v>
      </c>
      <c r="E1110" s="2">
        <v>782882082159</v>
      </c>
      <c r="F1110" t="s">
        <v>51</v>
      </c>
      <c r="G1110" t="s">
        <v>52</v>
      </c>
      <c r="H1110" t="s">
        <v>3753</v>
      </c>
      <c r="I1110" t="s">
        <v>3713</v>
      </c>
      <c r="J1110" s="3">
        <v>44484.878472222219</v>
      </c>
      <c r="K1110" t="s">
        <v>3754</v>
      </c>
      <c r="M1110" t="s">
        <v>1285</v>
      </c>
      <c r="O1110" t="s">
        <v>3689</v>
      </c>
      <c r="P1110">
        <v>700</v>
      </c>
      <c r="Q1110">
        <v>697</v>
      </c>
      <c r="R1110">
        <v>2</v>
      </c>
      <c r="S1110" s="4">
        <v>1395</v>
      </c>
      <c r="T1110">
        <v>5</v>
      </c>
      <c r="U1110">
        <v>5</v>
      </c>
      <c r="V1110">
        <v>0</v>
      </c>
      <c r="W1110">
        <v>2.6</v>
      </c>
      <c r="X1110">
        <v>8</v>
      </c>
      <c r="Y1110">
        <v>3.62</v>
      </c>
      <c r="Z1110">
        <v>0</v>
      </c>
      <c r="AA1110">
        <v>0</v>
      </c>
      <c r="AB1110">
        <v>150</v>
      </c>
      <c r="AC1110" t="s">
        <v>3587</v>
      </c>
      <c r="AD1110">
        <v>0</v>
      </c>
      <c r="AE1110">
        <v>10</v>
      </c>
      <c r="AF1110">
        <v>0</v>
      </c>
      <c r="AG1110">
        <v>0</v>
      </c>
      <c r="AH1110">
        <v>1552</v>
      </c>
      <c r="AI1110">
        <v>55</v>
      </c>
      <c r="AJ1110">
        <v>40</v>
      </c>
      <c r="AK1110">
        <v>0</v>
      </c>
      <c r="AL1110">
        <v>120</v>
      </c>
      <c r="AM1110">
        <v>1607</v>
      </c>
      <c r="AN1110">
        <v>95</v>
      </c>
      <c r="AO1110" t="s">
        <v>3755</v>
      </c>
      <c r="AP1110" t="s">
        <v>318</v>
      </c>
      <c r="AQ1110" t="s">
        <v>156</v>
      </c>
      <c r="AR1110" t="s">
        <v>156</v>
      </c>
      <c r="AS1110" t="s">
        <v>62</v>
      </c>
      <c r="AT1110">
        <v>1106</v>
      </c>
      <c r="AV1110" s="3">
        <v>44488.820138888892</v>
      </c>
    </row>
    <row r="1111" spans="1:48" x14ac:dyDescent="0.3">
      <c r="A1111" t="s">
        <v>3756</v>
      </c>
      <c r="B1111" t="s">
        <v>50</v>
      </c>
      <c r="E1111" s="2">
        <v>782882081719</v>
      </c>
      <c r="F1111" t="s">
        <v>51</v>
      </c>
      <c r="G1111" t="s">
        <v>52</v>
      </c>
      <c r="H1111" t="s">
        <v>3757</v>
      </c>
      <c r="I1111" t="s">
        <v>3727</v>
      </c>
      <c r="J1111" s="3">
        <v>44484.913194444445</v>
      </c>
      <c r="K1111" t="s">
        <v>3758</v>
      </c>
      <c r="M1111" t="s">
        <v>191</v>
      </c>
      <c r="P1111">
        <v>50</v>
      </c>
      <c r="Q1111">
        <v>42</v>
      </c>
      <c r="R1111">
        <v>2</v>
      </c>
      <c r="S1111" s="4">
        <v>85</v>
      </c>
      <c r="T1111">
        <v>15</v>
      </c>
      <c r="U1111">
        <v>15</v>
      </c>
      <c r="V1111">
        <v>0</v>
      </c>
      <c r="W1111">
        <v>0.34</v>
      </c>
      <c r="X1111">
        <v>7</v>
      </c>
      <c r="Y1111">
        <v>1.19</v>
      </c>
      <c r="Z1111">
        <v>0</v>
      </c>
      <c r="AA1111">
        <v>0</v>
      </c>
      <c r="AB1111">
        <v>50</v>
      </c>
      <c r="AC1111" t="s">
        <v>3587</v>
      </c>
      <c r="AD1111">
        <v>0</v>
      </c>
      <c r="AE1111">
        <v>15</v>
      </c>
      <c r="AF1111">
        <v>6100</v>
      </c>
      <c r="AG1111">
        <v>0</v>
      </c>
      <c r="AH1111">
        <v>189</v>
      </c>
      <c r="AI1111">
        <v>34</v>
      </c>
      <c r="AJ1111">
        <v>50</v>
      </c>
      <c r="AK1111">
        <v>0</v>
      </c>
      <c r="AL1111">
        <v>21</v>
      </c>
      <c r="AM1111">
        <v>223</v>
      </c>
      <c r="AN1111">
        <v>84</v>
      </c>
      <c r="AO1111" t="s">
        <v>3759</v>
      </c>
      <c r="AP1111" t="s">
        <v>150</v>
      </c>
      <c r="AQ1111" t="s">
        <v>74</v>
      </c>
      <c r="AR1111" t="s">
        <v>75</v>
      </c>
      <c r="AS1111" t="s">
        <v>62</v>
      </c>
      <c r="AT1111">
        <v>2916</v>
      </c>
      <c r="AV1111" s="3">
        <v>44487.660416666666</v>
      </c>
    </row>
    <row r="1112" spans="1:48" x14ac:dyDescent="0.3">
      <c r="A1112" t="s">
        <v>3756</v>
      </c>
      <c r="B1112" t="s">
        <v>50</v>
      </c>
      <c r="E1112" s="2">
        <v>782882081719</v>
      </c>
      <c r="F1112" t="s">
        <v>51</v>
      </c>
      <c r="G1112" t="s">
        <v>52</v>
      </c>
      <c r="H1112" t="s">
        <v>3757</v>
      </c>
      <c r="I1112" t="s">
        <v>3727</v>
      </c>
      <c r="J1112" s="3">
        <v>44484.913194444445</v>
      </c>
      <c r="K1112" t="s">
        <v>3758</v>
      </c>
      <c r="M1112" t="s">
        <v>191</v>
      </c>
      <c r="P1112">
        <v>50</v>
      </c>
      <c r="Q1112">
        <v>42</v>
      </c>
      <c r="R1112">
        <v>2</v>
      </c>
      <c r="S1112" s="4">
        <v>85</v>
      </c>
      <c r="T1112">
        <v>15</v>
      </c>
      <c r="U1112">
        <v>15</v>
      </c>
      <c r="V1112">
        <v>0</v>
      </c>
      <c r="W1112">
        <v>0.34</v>
      </c>
      <c r="X1112">
        <v>7</v>
      </c>
      <c r="Y1112">
        <v>1.19</v>
      </c>
      <c r="Z1112">
        <v>0</v>
      </c>
      <c r="AA1112">
        <v>0</v>
      </c>
      <c r="AB1112">
        <v>50</v>
      </c>
      <c r="AC1112" t="s">
        <v>3587</v>
      </c>
      <c r="AD1112">
        <v>0</v>
      </c>
      <c r="AE1112">
        <v>15</v>
      </c>
      <c r="AF1112">
        <v>6100</v>
      </c>
      <c r="AG1112">
        <v>0</v>
      </c>
      <c r="AH1112">
        <v>189</v>
      </c>
      <c r="AI1112">
        <v>34</v>
      </c>
      <c r="AJ1112">
        <v>50</v>
      </c>
      <c r="AK1112">
        <v>0</v>
      </c>
      <c r="AL1112">
        <v>21</v>
      </c>
      <c r="AM1112">
        <v>223</v>
      </c>
      <c r="AN1112">
        <v>84</v>
      </c>
      <c r="AO1112" t="s">
        <v>3759</v>
      </c>
      <c r="AP1112" t="s">
        <v>150</v>
      </c>
      <c r="AQ1112" t="s">
        <v>74</v>
      </c>
      <c r="AR1112" t="s">
        <v>75</v>
      </c>
      <c r="AS1112" t="s">
        <v>62</v>
      </c>
      <c r="AT1112">
        <v>2916</v>
      </c>
      <c r="AV1112" s="3">
        <v>44487.660416666666</v>
      </c>
    </row>
    <row r="1113" spans="1:48" x14ac:dyDescent="0.3">
      <c r="A1113" t="s">
        <v>3756</v>
      </c>
      <c r="B1113" t="s">
        <v>50</v>
      </c>
      <c r="E1113" s="2">
        <v>782882081719</v>
      </c>
      <c r="F1113" t="s">
        <v>51</v>
      </c>
      <c r="G1113" t="s">
        <v>52</v>
      </c>
      <c r="H1113" t="s">
        <v>3757</v>
      </c>
      <c r="I1113" t="s">
        <v>3727</v>
      </c>
      <c r="J1113" s="3">
        <v>44484.913194444445</v>
      </c>
      <c r="K1113" t="s">
        <v>3758</v>
      </c>
      <c r="M1113" t="s">
        <v>191</v>
      </c>
      <c r="P1113">
        <v>50</v>
      </c>
      <c r="Q1113">
        <v>42</v>
      </c>
      <c r="R1113">
        <v>2</v>
      </c>
      <c r="S1113" s="4">
        <v>85</v>
      </c>
      <c r="T1113">
        <v>15</v>
      </c>
      <c r="U1113">
        <v>15</v>
      </c>
      <c r="V1113">
        <v>0</v>
      </c>
      <c r="W1113">
        <v>0.34</v>
      </c>
      <c r="X1113">
        <v>7</v>
      </c>
      <c r="Y1113">
        <v>1.19</v>
      </c>
      <c r="Z1113">
        <v>0</v>
      </c>
      <c r="AA1113">
        <v>0</v>
      </c>
      <c r="AB1113">
        <v>50</v>
      </c>
      <c r="AC1113" t="s">
        <v>3587</v>
      </c>
      <c r="AD1113">
        <v>0</v>
      </c>
      <c r="AE1113">
        <v>15</v>
      </c>
      <c r="AF1113">
        <v>6100</v>
      </c>
      <c r="AG1113">
        <v>0</v>
      </c>
      <c r="AH1113">
        <v>189</v>
      </c>
      <c r="AI1113">
        <v>34</v>
      </c>
      <c r="AJ1113">
        <v>50</v>
      </c>
      <c r="AK1113">
        <v>0</v>
      </c>
      <c r="AL1113">
        <v>21</v>
      </c>
      <c r="AM1113">
        <v>223</v>
      </c>
      <c r="AN1113">
        <v>84</v>
      </c>
      <c r="AO1113" t="s">
        <v>3759</v>
      </c>
      <c r="AP1113" t="s">
        <v>150</v>
      </c>
      <c r="AQ1113" t="s">
        <v>74</v>
      </c>
      <c r="AR1113" t="s">
        <v>75</v>
      </c>
      <c r="AS1113" t="s">
        <v>62</v>
      </c>
      <c r="AT1113">
        <v>2916</v>
      </c>
      <c r="AV1113" s="3">
        <v>44487.660416666666</v>
      </c>
    </row>
    <row r="1114" spans="1:48" x14ac:dyDescent="0.3">
      <c r="A1114" t="s">
        <v>3756</v>
      </c>
      <c r="B1114" t="s">
        <v>50</v>
      </c>
      <c r="E1114" s="2">
        <v>782882081719</v>
      </c>
      <c r="F1114" t="s">
        <v>51</v>
      </c>
      <c r="G1114" t="s">
        <v>52</v>
      </c>
      <c r="H1114" t="s">
        <v>3757</v>
      </c>
      <c r="I1114" t="s">
        <v>3727</v>
      </c>
      <c r="J1114" s="3">
        <v>44484.913194444445</v>
      </c>
      <c r="K1114" t="s">
        <v>3758</v>
      </c>
      <c r="M1114" t="s">
        <v>191</v>
      </c>
      <c r="P1114">
        <v>50</v>
      </c>
      <c r="Q1114">
        <v>45</v>
      </c>
      <c r="R1114">
        <v>1</v>
      </c>
      <c r="S1114" s="4">
        <v>45</v>
      </c>
      <c r="T1114">
        <v>5</v>
      </c>
      <c r="U1114">
        <v>5</v>
      </c>
      <c r="V1114">
        <v>0</v>
      </c>
      <c r="W1114">
        <v>0.17</v>
      </c>
      <c r="X1114">
        <v>7</v>
      </c>
      <c r="Y1114">
        <v>1.19</v>
      </c>
      <c r="Z1114">
        <v>0</v>
      </c>
      <c r="AA1114">
        <v>0</v>
      </c>
      <c r="AB1114">
        <v>50</v>
      </c>
      <c r="AC1114" t="s">
        <v>57</v>
      </c>
      <c r="AD1114">
        <v>0</v>
      </c>
      <c r="AE1114">
        <v>15</v>
      </c>
      <c r="AF1114">
        <v>6100</v>
      </c>
      <c r="AG1114">
        <v>0</v>
      </c>
      <c r="AH1114">
        <v>189</v>
      </c>
      <c r="AI1114">
        <v>34</v>
      </c>
      <c r="AJ1114">
        <v>50</v>
      </c>
      <c r="AK1114">
        <v>0</v>
      </c>
      <c r="AL1114">
        <v>21</v>
      </c>
      <c r="AM1114">
        <v>223</v>
      </c>
      <c r="AN1114">
        <v>84</v>
      </c>
      <c r="AO1114" t="s">
        <v>3759</v>
      </c>
      <c r="AP1114" t="s">
        <v>150</v>
      </c>
      <c r="AQ1114" t="s">
        <v>74</v>
      </c>
      <c r="AR1114" t="s">
        <v>75</v>
      </c>
      <c r="AS1114" t="s">
        <v>62</v>
      </c>
      <c r="AT1114">
        <v>2916</v>
      </c>
      <c r="AV1114" s="3">
        <v>44487.660416666666</v>
      </c>
    </row>
    <row r="1115" spans="1:48" x14ac:dyDescent="0.3">
      <c r="A1115" t="s">
        <v>3760</v>
      </c>
      <c r="B1115" t="s">
        <v>50</v>
      </c>
      <c r="E1115" s="2">
        <v>782882511283</v>
      </c>
      <c r="F1115" t="s">
        <v>51</v>
      </c>
      <c r="G1115" t="s">
        <v>52</v>
      </c>
      <c r="H1115" t="s">
        <v>3761</v>
      </c>
      <c r="I1115" t="s">
        <v>3713</v>
      </c>
      <c r="J1115" s="3">
        <v>44484.975694444445</v>
      </c>
      <c r="K1115" t="s">
        <v>3762</v>
      </c>
      <c r="M1115" t="s">
        <v>56</v>
      </c>
      <c r="P1115">
        <v>50</v>
      </c>
      <c r="Q1115">
        <v>40</v>
      </c>
      <c r="R1115">
        <v>2</v>
      </c>
      <c r="S1115" s="4">
        <v>80</v>
      </c>
      <c r="T1115">
        <v>20</v>
      </c>
      <c r="U1115">
        <v>14</v>
      </c>
      <c r="V1115">
        <v>6</v>
      </c>
      <c r="W1115">
        <v>0.34</v>
      </c>
      <c r="X1115">
        <v>2</v>
      </c>
      <c r="Y1115">
        <v>0.34</v>
      </c>
      <c r="Z1115">
        <v>0</v>
      </c>
      <c r="AA1115">
        <v>0</v>
      </c>
      <c r="AB1115">
        <v>0</v>
      </c>
      <c r="AC1115" t="s">
        <v>57</v>
      </c>
      <c r="AD1115">
        <v>0</v>
      </c>
      <c r="AE1115">
        <v>0</v>
      </c>
      <c r="AF1115">
        <v>600</v>
      </c>
      <c r="AG1115">
        <v>0</v>
      </c>
      <c r="AH1115">
        <v>74</v>
      </c>
      <c r="AI1115">
        <v>30</v>
      </c>
      <c r="AJ1115">
        <v>50</v>
      </c>
      <c r="AK1115">
        <v>0</v>
      </c>
      <c r="AL1115">
        <v>6</v>
      </c>
      <c r="AM1115">
        <v>104</v>
      </c>
      <c r="AN1115">
        <v>80</v>
      </c>
      <c r="AO1115" t="s">
        <v>415</v>
      </c>
      <c r="AP1115" t="s">
        <v>3763</v>
      </c>
      <c r="AQ1115" t="s">
        <v>60</v>
      </c>
      <c r="AR1115" t="s">
        <v>61</v>
      </c>
      <c r="AS1115" t="s">
        <v>62</v>
      </c>
      <c r="AT1115">
        <v>4007</v>
      </c>
      <c r="AV1115" s="3">
        <v>44486.98541666667</v>
      </c>
    </row>
    <row r="1116" spans="1:48" x14ac:dyDescent="0.3">
      <c r="A1116" t="s">
        <v>3764</v>
      </c>
      <c r="B1116" t="s">
        <v>50</v>
      </c>
      <c r="E1116" s="2">
        <v>782887253177</v>
      </c>
      <c r="F1116" t="s">
        <v>51</v>
      </c>
      <c r="G1116" t="s">
        <v>52</v>
      </c>
      <c r="H1116" t="s">
        <v>3765</v>
      </c>
      <c r="I1116" t="s">
        <v>3766</v>
      </c>
      <c r="J1116" s="3">
        <v>44484.993055555555</v>
      </c>
      <c r="K1116" t="s">
        <v>3767</v>
      </c>
      <c r="M1116" t="s">
        <v>56</v>
      </c>
      <c r="P1116">
        <v>50</v>
      </c>
      <c r="Q1116">
        <v>40</v>
      </c>
      <c r="R1116">
        <v>2</v>
      </c>
      <c r="S1116" s="4">
        <v>80</v>
      </c>
      <c r="T1116">
        <v>20</v>
      </c>
      <c r="U1116">
        <v>14</v>
      </c>
      <c r="V1116">
        <v>6</v>
      </c>
      <c r="W1116">
        <v>0.34</v>
      </c>
      <c r="X1116">
        <v>2</v>
      </c>
      <c r="Y1116">
        <v>0.34</v>
      </c>
      <c r="Z1116">
        <v>0</v>
      </c>
      <c r="AA1116">
        <v>0</v>
      </c>
      <c r="AB1116">
        <v>0</v>
      </c>
      <c r="AC1116" t="s">
        <v>57</v>
      </c>
      <c r="AD1116">
        <v>0</v>
      </c>
      <c r="AE1116">
        <v>0</v>
      </c>
      <c r="AF1116">
        <v>0</v>
      </c>
      <c r="AG1116">
        <v>0</v>
      </c>
      <c r="AH1116">
        <v>80</v>
      </c>
      <c r="AI1116">
        <v>40</v>
      </c>
      <c r="AJ1116">
        <v>0</v>
      </c>
      <c r="AK1116">
        <v>0</v>
      </c>
      <c r="AL1116">
        <v>6</v>
      </c>
      <c r="AM1116">
        <v>120</v>
      </c>
      <c r="AN1116">
        <v>80</v>
      </c>
      <c r="AO1116" t="s">
        <v>3768</v>
      </c>
      <c r="AP1116" t="s">
        <v>3769</v>
      </c>
      <c r="AQ1116" t="s">
        <v>156</v>
      </c>
      <c r="AR1116" t="s">
        <v>156</v>
      </c>
      <c r="AS1116" t="s">
        <v>62</v>
      </c>
      <c r="AT1116">
        <v>1018</v>
      </c>
      <c r="AV1116" s="3">
        <v>44489.715277777781</v>
      </c>
    </row>
    <row r="1117" spans="1:48" x14ac:dyDescent="0.3">
      <c r="A1117" t="s">
        <v>3770</v>
      </c>
      <c r="B1117" t="s">
        <v>50</v>
      </c>
      <c r="E1117" s="2">
        <v>782887253788</v>
      </c>
      <c r="F1117" t="s">
        <v>51</v>
      </c>
      <c r="G1117" t="s">
        <v>52</v>
      </c>
      <c r="H1117" t="s">
        <v>3771</v>
      </c>
      <c r="I1117" t="s">
        <v>3766</v>
      </c>
      <c r="J1117" s="3">
        <v>44485.35</v>
      </c>
      <c r="K1117" t="s">
        <v>3772</v>
      </c>
      <c r="M1117" t="s">
        <v>56</v>
      </c>
      <c r="P1117">
        <v>50</v>
      </c>
      <c r="Q1117">
        <v>47</v>
      </c>
      <c r="R1117">
        <v>4</v>
      </c>
      <c r="S1117" s="4">
        <v>188</v>
      </c>
      <c r="T1117">
        <v>12</v>
      </c>
      <c r="U1117">
        <v>12</v>
      </c>
      <c r="V1117">
        <v>0</v>
      </c>
      <c r="W1117">
        <v>0.68</v>
      </c>
      <c r="X1117">
        <v>4</v>
      </c>
      <c r="Y1117">
        <v>0.68</v>
      </c>
      <c r="Z1117">
        <v>0</v>
      </c>
      <c r="AA1117">
        <v>0</v>
      </c>
      <c r="AB1117">
        <v>0</v>
      </c>
      <c r="AC1117" t="s">
        <v>57</v>
      </c>
      <c r="AD1117">
        <v>0</v>
      </c>
      <c r="AE1117">
        <v>0</v>
      </c>
      <c r="AF1117">
        <v>0</v>
      </c>
      <c r="AG1117">
        <v>0</v>
      </c>
      <c r="AH1117">
        <v>188</v>
      </c>
      <c r="AI1117">
        <v>33</v>
      </c>
      <c r="AJ1117">
        <v>50</v>
      </c>
      <c r="AK1117">
        <v>0</v>
      </c>
      <c r="AL1117">
        <v>13</v>
      </c>
      <c r="AM1117">
        <v>221</v>
      </c>
      <c r="AN1117">
        <v>83</v>
      </c>
      <c r="AO1117" t="s">
        <v>3480</v>
      </c>
      <c r="AP1117" t="s">
        <v>150</v>
      </c>
      <c r="AQ1117" t="s">
        <v>74</v>
      </c>
      <c r="AR1117" t="s">
        <v>75</v>
      </c>
      <c r="AS1117" t="s">
        <v>62</v>
      </c>
      <c r="AT1117">
        <v>2916</v>
      </c>
      <c r="AV1117" s="3">
        <v>44490.615277777775</v>
      </c>
    </row>
    <row r="1118" spans="1:48" x14ac:dyDescent="0.3">
      <c r="A1118" t="s">
        <v>3773</v>
      </c>
      <c r="B1118" t="s">
        <v>50</v>
      </c>
      <c r="E1118" s="2">
        <v>782888446193</v>
      </c>
      <c r="F1118" t="s">
        <v>51</v>
      </c>
      <c r="G1118" t="s">
        <v>52</v>
      </c>
      <c r="H1118" t="s">
        <v>3774</v>
      </c>
      <c r="I1118" t="s">
        <v>3766</v>
      </c>
      <c r="J1118" s="3">
        <v>44485.616666666669</v>
      </c>
      <c r="K1118" t="s">
        <v>3775</v>
      </c>
      <c r="M1118" t="s">
        <v>56</v>
      </c>
      <c r="P1118">
        <v>50</v>
      </c>
      <c r="Q1118">
        <v>47</v>
      </c>
      <c r="R1118">
        <v>2</v>
      </c>
      <c r="S1118" s="4">
        <v>94</v>
      </c>
      <c r="T1118">
        <v>6</v>
      </c>
      <c r="U1118">
        <v>6</v>
      </c>
      <c r="V1118">
        <v>0</v>
      </c>
      <c r="W1118">
        <v>0.34</v>
      </c>
      <c r="X1118">
        <v>2</v>
      </c>
      <c r="Y1118">
        <v>0.34</v>
      </c>
      <c r="Z1118">
        <v>0</v>
      </c>
      <c r="AA1118">
        <v>0</v>
      </c>
      <c r="AB1118">
        <v>0</v>
      </c>
      <c r="AC1118" t="s">
        <v>57</v>
      </c>
      <c r="AD1118">
        <v>0</v>
      </c>
      <c r="AE1118">
        <v>0</v>
      </c>
      <c r="AF1118">
        <v>0</v>
      </c>
      <c r="AG1118">
        <v>0</v>
      </c>
      <c r="AH1118">
        <v>94</v>
      </c>
      <c r="AI1118">
        <v>83</v>
      </c>
      <c r="AJ1118">
        <v>0</v>
      </c>
      <c r="AK1118">
        <v>0</v>
      </c>
      <c r="AL1118">
        <v>7</v>
      </c>
      <c r="AM1118">
        <v>177</v>
      </c>
      <c r="AN1118">
        <v>83</v>
      </c>
      <c r="AO1118" t="s">
        <v>1521</v>
      </c>
      <c r="AP1118" t="s">
        <v>3776</v>
      </c>
      <c r="AQ1118" t="s">
        <v>127</v>
      </c>
      <c r="AR1118" t="s">
        <v>75</v>
      </c>
      <c r="AS1118" t="s">
        <v>62</v>
      </c>
      <c r="AT1118">
        <v>3709</v>
      </c>
      <c r="AV1118" s="3">
        <v>44495.420138888891</v>
      </c>
    </row>
    <row r="1119" spans="1:48" x14ac:dyDescent="0.3">
      <c r="A1119" t="s">
        <v>3777</v>
      </c>
      <c r="B1119" t="s">
        <v>50</v>
      </c>
      <c r="E1119" s="2">
        <v>782893870348</v>
      </c>
      <c r="F1119" t="s">
        <v>51</v>
      </c>
      <c r="G1119" t="s">
        <v>52</v>
      </c>
      <c r="H1119" t="s">
        <v>3778</v>
      </c>
      <c r="I1119" t="s">
        <v>3766</v>
      </c>
      <c r="J1119" s="3">
        <v>44486.427777777775</v>
      </c>
      <c r="K1119" t="s">
        <v>3779</v>
      </c>
      <c r="M1119" t="s">
        <v>56</v>
      </c>
      <c r="P1119">
        <v>50</v>
      </c>
      <c r="Q1119">
        <v>47</v>
      </c>
      <c r="R1119">
        <v>2</v>
      </c>
      <c r="S1119" s="4">
        <v>94</v>
      </c>
      <c r="T1119">
        <v>6</v>
      </c>
      <c r="U1119">
        <v>6</v>
      </c>
      <c r="V1119">
        <v>0</v>
      </c>
      <c r="W1119">
        <v>0.34</v>
      </c>
      <c r="X1119">
        <v>2</v>
      </c>
      <c r="Y1119">
        <v>0.34</v>
      </c>
      <c r="Z1119">
        <v>0</v>
      </c>
      <c r="AA1119">
        <v>0</v>
      </c>
      <c r="AB1119">
        <v>0</v>
      </c>
      <c r="AC1119" t="s">
        <v>57</v>
      </c>
      <c r="AD1119">
        <v>0</v>
      </c>
      <c r="AE1119">
        <v>0</v>
      </c>
      <c r="AF1119">
        <v>0</v>
      </c>
      <c r="AG1119">
        <v>0</v>
      </c>
      <c r="AH1119">
        <v>94</v>
      </c>
      <c r="AI1119">
        <v>80</v>
      </c>
      <c r="AJ1119">
        <v>0</v>
      </c>
      <c r="AK1119">
        <v>0</v>
      </c>
      <c r="AL1119">
        <v>7</v>
      </c>
      <c r="AM1119">
        <v>174</v>
      </c>
      <c r="AN1119">
        <v>80</v>
      </c>
      <c r="AO1119" t="s">
        <v>1274</v>
      </c>
      <c r="AP1119" t="s">
        <v>259</v>
      </c>
      <c r="AQ1119" t="s">
        <v>156</v>
      </c>
      <c r="AR1119" t="s">
        <v>156</v>
      </c>
      <c r="AS1119" t="s">
        <v>62</v>
      </c>
      <c r="AT1119">
        <v>1630</v>
      </c>
      <c r="AV1119" s="3">
        <v>44495.436111111114</v>
      </c>
    </row>
    <row r="1120" spans="1:48" x14ac:dyDescent="0.3">
      <c r="A1120" t="s">
        <v>3780</v>
      </c>
      <c r="B1120" t="s">
        <v>50</v>
      </c>
      <c r="E1120" s="2">
        <v>782903031972</v>
      </c>
      <c r="F1120" t="s">
        <v>51</v>
      </c>
      <c r="G1120" t="s">
        <v>52</v>
      </c>
      <c r="H1120" t="s">
        <v>3781</v>
      </c>
      <c r="I1120" t="s">
        <v>3782</v>
      </c>
      <c r="J1120" s="3">
        <v>44487.478472222225</v>
      </c>
      <c r="K1120" t="s">
        <v>3783</v>
      </c>
      <c r="M1120" t="s">
        <v>56</v>
      </c>
      <c r="P1120">
        <v>50</v>
      </c>
      <c r="Q1120">
        <v>47</v>
      </c>
      <c r="R1120">
        <v>2</v>
      </c>
      <c r="S1120" s="4">
        <v>94</v>
      </c>
      <c r="T1120">
        <v>6</v>
      </c>
      <c r="U1120">
        <v>6</v>
      </c>
      <c r="V1120">
        <v>0</v>
      </c>
      <c r="W1120">
        <v>0.34</v>
      </c>
      <c r="X1120">
        <v>2</v>
      </c>
      <c r="Y1120">
        <v>0.34</v>
      </c>
      <c r="Z1120">
        <v>0</v>
      </c>
      <c r="AA1120">
        <v>0</v>
      </c>
      <c r="AB1120">
        <v>0</v>
      </c>
      <c r="AC1120" t="s">
        <v>57</v>
      </c>
      <c r="AD1120">
        <v>0</v>
      </c>
      <c r="AE1120">
        <v>0</v>
      </c>
      <c r="AF1120">
        <v>0</v>
      </c>
      <c r="AG1120">
        <v>0</v>
      </c>
      <c r="AH1120">
        <v>94</v>
      </c>
      <c r="AI1120">
        <v>83</v>
      </c>
      <c r="AJ1120">
        <v>0</v>
      </c>
      <c r="AK1120">
        <v>0</v>
      </c>
      <c r="AL1120">
        <v>7</v>
      </c>
      <c r="AM1120">
        <v>177</v>
      </c>
      <c r="AN1120">
        <v>83</v>
      </c>
      <c r="AO1120" t="s">
        <v>3784</v>
      </c>
      <c r="AP1120" t="s">
        <v>1131</v>
      </c>
      <c r="AQ1120" t="s">
        <v>107</v>
      </c>
      <c r="AR1120" t="s">
        <v>75</v>
      </c>
      <c r="AS1120" t="s">
        <v>62</v>
      </c>
      <c r="AT1120">
        <v>2009</v>
      </c>
      <c r="AV1120" s="3">
        <v>44491.463194444441</v>
      </c>
    </row>
    <row r="1121" spans="1:48" x14ac:dyDescent="0.3">
      <c r="A1121" t="s">
        <v>3785</v>
      </c>
      <c r="B1121" t="s">
        <v>50</v>
      </c>
      <c r="E1121" s="2">
        <v>782903031985</v>
      </c>
      <c r="F1121" t="s">
        <v>51</v>
      </c>
      <c r="G1121" t="s">
        <v>52</v>
      </c>
      <c r="H1121" t="s">
        <v>3786</v>
      </c>
      <c r="I1121" t="s">
        <v>3782</v>
      </c>
      <c r="J1121" s="3">
        <v>44487.604166666664</v>
      </c>
      <c r="K1121" t="s">
        <v>3787</v>
      </c>
      <c r="M1121" t="s">
        <v>191</v>
      </c>
      <c r="P1121">
        <v>50</v>
      </c>
      <c r="Q1121">
        <v>46</v>
      </c>
      <c r="R1121">
        <v>1</v>
      </c>
      <c r="S1121" s="4">
        <v>46</v>
      </c>
      <c r="T1121">
        <v>4</v>
      </c>
      <c r="U1121">
        <v>4</v>
      </c>
      <c r="V1121">
        <v>0</v>
      </c>
      <c r="W1121">
        <v>0.17</v>
      </c>
      <c r="X1121">
        <v>7</v>
      </c>
      <c r="Y1121">
        <v>1.19</v>
      </c>
      <c r="Z1121">
        <v>20</v>
      </c>
      <c r="AA1121">
        <v>0</v>
      </c>
      <c r="AB1121">
        <v>0</v>
      </c>
      <c r="AC1121" t="s">
        <v>3587</v>
      </c>
      <c r="AD1121">
        <v>0</v>
      </c>
      <c r="AE1121">
        <v>15</v>
      </c>
      <c r="AF1121">
        <v>0</v>
      </c>
      <c r="AG1121">
        <v>0</v>
      </c>
      <c r="AH1121">
        <v>323</v>
      </c>
      <c r="AI1121">
        <v>80</v>
      </c>
      <c r="AJ1121">
        <v>0</v>
      </c>
      <c r="AK1121">
        <v>0</v>
      </c>
      <c r="AL1121">
        <v>23</v>
      </c>
      <c r="AM1121">
        <v>403</v>
      </c>
      <c r="AN1121">
        <v>80</v>
      </c>
      <c r="AO1121" t="s">
        <v>473</v>
      </c>
      <c r="AP1121" t="s">
        <v>204</v>
      </c>
      <c r="AQ1121" t="s">
        <v>156</v>
      </c>
      <c r="AR1121" t="s">
        <v>156</v>
      </c>
      <c r="AS1121" t="s">
        <v>62</v>
      </c>
      <c r="AT1121">
        <v>1720</v>
      </c>
      <c r="AV1121" s="3">
        <v>44496.4</v>
      </c>
    </row>
    <row r="1122" spans="1:48" x14ac:dyDescent="0.3">
      <c r="A1122" t="s">
        <v>3785</v>
      </c>
      <c r="B1122" t="s">
        <v>50</v>
      </c>
      <c r="E1122" s="2">
        <v>782903031985</v>
      </c>
      <c r="F1122" t="s">
        <v>51</v>
      </c>
      <c r="G1122" t="s">
        <v>52</v>
      </c>
      <c r="H1122" t="s">
        <v>3786</v>
      </c>
      <c r="I1122" t="s">
        <v>3782</v>
      </c>
      <c r="J1122" s="3">
        <v>44487.604166666664</v>
      </c>
      <c r="K1122" t="s">
        <v>3787</v>
      </c>
      <c r="M1122" t="s">
        <v>254</v>
      </c>
      <c r="P1122">
        <v>80</v>
      </c>
      <c r="Q1122">
        <v>72</v>
      </c>
      <c r="R1122">
        <v>1</v>
      </c>
      <c r="S1122" s="4">
        <v>72</v>
      </c>
      <c r="T1122">
        <v>8</v>
      </c>
      <c r="U1122">
        <v>8</v>
      </c>
      <c r="V1122">
        <v>0</v>
      </c>
      <c r="W1122">
        <v>0.17</v>
      </c>
      <c r="X1122">
        <v>7</v>
      </c>
      <c r="Y1122">
        <v>1.19</v>
      </c>
      <c r="Z1122">
        <v>20</v>
      </c>
      <c r="AA1122">
        <v>0</v>
      </c>
      <c r="AB1122">
        <v>0</v>
      </c>
      <c r="AC1122" t="s">
        <v>3587</v>
      </c>
      <c r="AD1122">
        <v>0</v>
      </c>
      <c r="AE1122">
        <v>15</v>
      </c>
      <c r="AF1122">
        <v>0</v>
      </c>
      <c r="AG1122">
        <v>0</v>
      </c>
      <c r="AH1122">
        <v>323</v>
      </c>
      <c r="AI1122">
        <v>80</v>
      </c>
      <c r="AJ1122">
        <v>0</v>
      </c>
      <c r="AK1122">
        <v>0</v>
      </c>
      <c r="AL1122">
        <v>23</v>
      </c>
      <c r="AM1122">
        <v>403</v>
      </c>
      <c r="AN1122">
        <v>80</v>
      </c>
      <c r="AO1122" t="s">
        <v>473</v>
      </c>
      <c r="AP1122" t="s">
        <v>204</v>
      </c>
      <c r="AQ1122" t="s">
        <v>156</v>
      </c>
      <c r="AR1122" t="s">
        <v>156</v>
      </c>
      <c r="AS1122" t="s">
        <v>62</v>
      </c>
      <c r="AT1122">
        <v>1720</v>
      </c>
      <c r="AV1122" s="3">
        <v>44496.4</v>
      </c>
    </row>
    <row r="1123" spans="1:48" x14ac:dyDescent="0.3">
      <c r="A1123" t="s">
        <v>3785</v>
      </c>
      <c r="B1123" t="s">
        <v>50</v>
      </c>
      <c r="E1123" s="2">
        <v>782903031985</v>
      </c>
      <c r="F1123" t="s">
        <v>51</v>
      </c>
      <c r="G1123" t="s">
        <v>52</v>
      </c>
      <c r="H1123" t="s">
        <v>3786</v>
      </c>
      <c r="I1123" t="s">
        <v>3782</v>
      </c>
      <c r="J1123" s="3">
        <v>44487.604166666664</v>
      </c>
      <c r="K1123" t="s">
        <v>3787</v>
      </c>
      <c r="M1123" t="s">
        <v>191</v>
      </c>
      <c r="P1123">
        <v>50</v>
      </c>
      <c r="Q1123">
        <v>44</v>
      </c>
      <c r="R1123">
        <v>2</v>
      </c>
      <c r="S1123" s="4">
        <v>89</v>
      </c>
      <c r="T1123">
        <v>11</v>
      </c>
      <c r="U1123">
        <v>11</v>
      </c>
      <c r="V1123">
        <v>0</v>
      </c>
      <c r="W1123">
        <v>0.34</v>
      </c>
      <c r="X1123">
        <v>7</v>
      </c>
      <c r="Y1123">
        <v>1.19</v>
      </c>
      <c r="Z1123">
        <v>20</v>
      </c>
      <c r="AA1123">
        <v>0</v>
      </c>
      <c r="AB1123">
        <v>0</v>
      </c>
      <c r="AC1123" t="s">
        <v>3587</v>
      </c>
      <c r="AD1123">
        <v>0</v>
      </c>
      <c r="AE1123">
        <v>15</v>
      </c>
      <c r="AF1123">
        <v>0</v>
      </c>
      <c r="AG1123">
        <v>0</v>
      </c>
      <c r="AH1123">
        <v>323</v>
      </c>
      <c r="AI1123">
        <v>80</v>
      </c>
      <c r="AJ1123">
        <v>0</v>
      </c>
      <c r="AK1123">
        <v>0</v>
      </c>
      <c r="AL1123">
        <v>23</v>
      </c>
      <c r="AM1123">
        <v>403</v>
      </c>
      <c r="AN1123">
        <v>80</v>
      </c>
      <c r="AO1123" t="s">
        <v>473</v>
      </c>
      <c r="AP1123" t="s">
        <v>204</v>
      </c>
      <c r="AQ1123" t="s">
        <v>156</v>
      </c>
      <c r="AR1123" t="s">
        <v>156</v>
      </c>
      <c r="AS1123" t="s">
        <v>62</v>
      </c>
      <c r="AT1123">
        <v>1720</v>
      </c>
      <c r="AV1123" s="3">
        <v>44496.4</v>
      </c>
    </row>
    <row r="1124" spans="1:48" x14ac:dyDescent="0.3">
      <c r="A1124" t="s">
        <v>3785</v>
      </c>
      <c r="B1124" t="s">
        <v>50</v>
      </c>
      <c r="E1124" s="2">
        <v>782903031985</v>
      </c>
      <c r="F1124" t="s">
        <v>51</v>
      </c>
      <c r="G1124" t="s">
        <v>52</v>
      </c>
      <c r="H1124" t="s">
        <v>3786</v>
      </c>
      <c r="I1124" t="s">
        <v>3782</v>
      </c>
      <c r="J1124" s="3">
        <v>44487.604166666664</v>
      </c>
      <c r="K1124" t="s">
        <v>3787</v>
      </c>
      <c r="M1124" t="s">
        <v>191</v>
      </c>
      <c r="P1124">
        <v>50</v>
      </c>
      <c r="Q1124">
        <v>44</v>
      </c>
      <c r="R1124">
        <v>2</v>
      </c>
      <c r="S1124" s="4">
        <v>89</v>
      </c>
      <c r="T1124">
        <v>11</v>
      </c>
      <c r="U1124">
        <v>11</v>
      </c>
      <c r="V1124">
        <v>0</v>
      </c>
      <c r="W1124">
        <v>0.34</v>
      </c>
      <c r="X1124">
        <v>7</v>
      </c>
      <c r="Y1124">
        <v>1.19</v>
      </c>
      <c r="Z1124">
        <v>20</v>
      </c>
      <c r="AA1124">
        <v>0</v>
      </c>
      <c r="AB1124">
        <v>0</v>
      </c>
      <c r="AC1124" t="s">
        <v>3587</v>
      </c>
      <c r="AD1124">
        <v>0</v>
      </c>
      <c r="AE1124">
        <v>15</v>
      </c>
      <c r="AF1124">
        <v>0</v>
      </c>
      <c r="AG1124">
        <v>0</v>
      </c>
      <c r="AH1124">
        <v>323</v>
      </c>
      <c r="AI1124">
        <v>80</v>
      </c>
      <c r="AJ1124">
        <v>0</v>
      </c>
      <c r="AK1124">
        <v>0</v>
      </c>
      <c r="AL1124">
        <v>23</v>
      </c>
      <c r="AM1124">
        <v>403</v>
      </c>
      <c r="AN1124">
        <v>80</v>
      </c>
      <c r="AO1124" t="s">
        <v>473</v>
      </c>
      <c r="AP1124" t="s">
        <v>204</v>
      </c>
      <c r="AQ1124" t="s">
        <v>156</v>
      </c>
      <c r="AR1124" t="s">
        <v>156</v>
      </c>
      <c r="AS1124" t="s">
        <v>62</v>
      </c>
      <c r="AT1124">
        <v>1720</v>
      </c>
      <c r="AV1124" s="3">
        <v>44496.4</v>
      </c>
    </row>
    <row r="1125" spans="1:48" x14ac:dyDescent="0.3">
      <c r="A1125" t="s">
        <v>3785</v>
      </c>
      <c r="B1125" t="s">
        <v>50</v>
      </c>
      <c r="E1125" s="2">
        <v>782903031985</v>
      </c>
      <c r="F1125" t="s">
        <v>51</v>
      </c>
      <c r="G1125" t="s">
        <v>52</v>
      </c>
      <c r="H1125" t="s">
        <v>3786</v>
      </c>
      <c r="I1125" t="s">
        <v>3782</v>
      </c>
      <c r="J1125" s="3">
        <v>44487.604166666664</v>
      </c>
      <c r="K1125" t="s">
        <v>3787</v>
      </c>
      <c r="M1125" t="s">
        <v>191</v>
      </c>
      <c r="P1125">
        <v>50</v>
      </c>
      <c r="Q1125">
        <v>47</v>
      </c>
      <c r="R1125">
        <v>1</v>
      </c>
      <c r="S1125" s="4">
        <v>47</v>
      </c>
      <c r="T1125">
        <v>3</v>
      </c>
      <c r="U1125">
        <v>3</v>
      </c>
      <c r="V1125">
        <v>0</v>
      </c>
      <c r="W1125">
        <v>0.17</v>
      </c>
      <c r="X1125">
        <v>7</v>
      </c>
      <c r="Y1125">
        <v>1.19</v>
      </c>
      <c r="Z1125">
        <v>20</v>
      </c>
      <c r="AA1125">
        <v>0</v>
      </c>
      <c r="AB1125">
        <v>0</v>
      </c>
      <c r="AC1125" t="s">
        <v>57</v>
      </c>
      <c r="AD1125">
        <v>0</v>
      </c>
      <c r="AE1125">
        <v>15</v>
      </c>
      <c r="AF1125">
        <v>0</v>
      </c>
      <c r="AG1125">
        <v>0</v>
      </c>
      <c r="AH1125">
        <v>323</v>
      </c>
      <c r="AI1125">
        <v>80</v>
      </c>
      <c r="AJ1125">
        <v>0</v>
      </c>
      <c r="AK1125">
        <v>0</v>
      </c>
      <c r="AL1125">
        <v>23</v>
      </c>
      <c r="AM1125">
        <v>403</v>
      </c>
      <c r="AN1125">
        <v>80</v>
      </c>
      <c r="AO1125" t="s">
        <v>473</v>
      </c>
      <c r="AP1125" t="s">
        <v>204</v>
      </c>
      <c r="AQ1125" t="s">
        <v>156</v>
      </c>
      <c r="AR1125" t="s">
        <v>156</v>
      </c>
      <c r="AS1125" t="s">
        <v>62</v>
      </c>
      <c r="AT1125">
        <v>1720</v>
      </c>
      <c r="AV1125" s="3">
        <v>44496.4</v>
      </c>
    </row>
    <row r="1126" spans="1:48" x14ac:dyDescent="0.3">
      <c r="A1126" t="s">
        <v>3788</v>
      </c>
      <c r="B1126" t="s">
        <v>50</v>
      </c>
      <c r="E1126" s="2">
        <v>782903031969</v>
      </c>
      <c r="F1126" t="s">
        <v>51</v>
      </c>
      <c r="G1126" t="s">
        <v>52</v>
      </c>
      <c r="H1126" t="s">
        <v>3789</v>
      </c>
      <c r="I1126" t="s">
        <v>3782</v>
      </c>
      <c r="J1126" s="3">
        <v>44487.821527777778</v>
      </c>
      <c r="K1126" t="s">
        <v>3790</v>
      </c>
      <c r="M1126" t="s">
        <v>191</v>
      </c>
      <c r="P1126">
        <v>50</v>
      </c>
      <c r="Q1126">
        <v>46</v>
      </c>
      <c r="R1126">
        <v>1</v>
      </c>
      <c r="S1126" s="4">
        <v>46</v>
      </c>
      <c r="T1126">
        <v>4</v>
      </c>
      <c r="U1126">
        <v>4</v>
      </c>
      <c r="V1126">
        <v>0</v>
      </c>
      <c r="W1126">
        <v>0.17</v>
      </c>
      <c r="X1126">
        <v>3</v>
      </c>
      <c r="Y1126">
        <v>0.51</v>
      </c>
      <c r="Z1126">
        <v>0</v>
      </c>
      <c r="AA1126">
        <v>0</v>
      </c>
      <c r="AB1126">
        <v>0</v>
      </c>
      <c r="AC1126" t="s">
        <v>3587</v>
      </c>
      <c r="AD1126">
        <v>0</v>
      </c>
      <c r="AE1126">
        <v>5</v>
      </c>
      <c r="AF1126">
        <v>0</v>
      </c>
      <c r="AG1126">
        <v>0</v>
      </c>
      <c r="AH1126">
        <v>175</v>
      </c>
      <c r="AI1126">
        <v>115</v>
      </c>
      <c r="AJ1126">
        <v>0</v>
      </c>
      <c r="AK1126">
        <v>0</v>
      </c>
      <c r="AL1126">
        <v>12</v>
      </c>
      <c r="AM1126">
        <v>290</v>
      </c>
      <c r="AN1126">
        <v>115</v>
      </c>
      <c r="AO1126" t="s">
        <v>3685</v>
      </c>
      <c r="AP1126" t="s">
        <v>2378</v>
      </c>
      <c r="AQ1126" t="s">
        <v>2379</v>
      </c>
      <c r="AR1126" t="s">
        <v>241</v>
      </c>
      <c r="AS1126" t="s">
        <v>62</v>
      </c>
      <c r="AT1126">
        <v>6809</v>
      </c>
      <c r="AV1126" s="3">
        <v>44493.660416666666</v>
      </c>
    </row>
    <row r="1127" spans="1:48" x14ac:dyDescent="0.3">
      <c r="A1127" t="s">
        <v>3788</v>
      </c>
      <c r="B1127" t="s">
        <v>50</v>
      </c>
      <c r="E1127" s="2">
        <v>782903031969</v>
      </c>
      <c r="F1127" t="s">
        <v>51</v>
      </c>
      <c r="G1127" t="s">
        <v>52</v>
      </c>
      <c r="H1127" t="s">
        <v>3789</v>
      </c>
      <c r="I1127" t="s">
        <v>3782</v>
      </c>
      <c r="J1127" s="3">
        <v>44487.821527777778</v>
      </c>
      <c r="K1127" t="s">
        <v>3790</v>
      </c>
      <c r="M1127" t="s">
        <v>254</v>
      </c>
      <c r="P1127">
        <v>80</v>
      </c>
      <c r="Q1127">
        <v>72</v>
      </c>
      <c r="R1127">
        <v>1</v>
      </c>
      <c r="S1127" s="4">
        <v>72</v>
      </c>
      <c r="T1127">
        <v>8</v>
      </c>
      <c r="U1127">
        <v>8</v>
      </c>
      <c r="V1127">
        <v>0</v>
      </c>
      <c r="W1127">
        <v>0.17</v>
      </c>
      <c r="X1127">
        <v>3</v>
      </c>
      <c r="Y1127">
        <v>0.51</v>
      </c>
      <c r="Z1127">
        <v>0</v>
      </c>
      <c r="AA1127">
        <v>0</v>
      </c>
      <c r="AB1127">
        <v>0</v>
      </c>
      <c r="AC1127" t="s">
        <v>3587</v>
      </c>
      <c r="AD1127">
        <v>0</v>
      </c>
      <c r="AE1127">
        <v>5</v>
      </c>
      <c r="AF1127">
        <v>0</v>
      </c>
      <c r="AG1127">
        <v>0</v>
      </c>
      <c r="AH1127">
        <v>175</v>
      </c>
      <c r="AI1127">
        <v>115</v>
      </c>
      <c r="AJ1127">
        <v>0</v>
      </c>
      <c r="AK1127">
        <v>0</v>
      </c>
      <c r="AL1127">
        <v>12</v>
      </c>
      <c r="AM1127">
        <v>290</v>
      </c>
      <c r="AN1127">
        <v>115</v>
      </c>
      <c r="AO1127" t="s">
        <v>3685</v>
      </c>
      <c r="AP1127" t="s">
        <v>2378</v>
      </c>
      <c r="AQ1127" t="s">
        <v>2379</v>
      </c>
      <c r="AR1127" t="s">
        <v>241</v>
      </c>
      <c r="AS1127" t="s">
        <v>62</v>
      </c>
      <c r="AT1127">
        <v>6809</v>
      </c>
      <c r="AV1127" s="3">
        <v>44493.660416666666</v>
      </c>
    </row>
    <row r="1128" spans="1:48" x14ac:dyDescent="0.3">
      <c r="A1128" t="s">
        <v>3788</v>
      </c>
      <c r="B1128" t="s">
        <v>50</v>
      </c>
      <c r="E1128" s="2">
        <v>782903031969</v>
      </c>
      <c r="F1128" t="s">
        <v>51</v>
      </c>
      <c r="G1128" t="s">
        <v>52</v>
      </c>
      <c r="H1128" t="s">
        <v>3789</v>
      </c>
      <c r="I1128" t="s">
        <v>3782</v>
      </c>
      <c r="J1128" s="3">
        <v>44487.821527777778</v>
      </c>
      <c r="K1128" t="s">
        <v>3790</v>
      </c>
      <c r="M1128" t="s">
        <v>221</v>
      </c>
      <c r="P1128">
        <v>60</v>
      </c>
      <c r="Q1128">
        <v>57</v>
      </c>
      <c r="R1128">
        <v>1</v>
      </c>
      <c r="S1128" s="4">
        <v>57</v>
      </c>
      <c r="T1128">
        <v>3</v>
      </c>
      <c r="U1128">
        <v>3</v>
      </c>
      <c r="V1128">
        <v>0</v>
      </c>
      <c r="W1128">
        <v>0.17</v>
      </c>
      <c r="X1128">
        <v>3</v>
      </c>
      <c r="Y1128">
        <v>0.51</v>
      </c>
      <c r="Z1128">
        <v>0</v>
      </c>
      <c r="AA1128">
        <v>0</v>
      </c>
      <c r="AB1128">
        <v>0</v>
      </c>
      <c r="AC1128" t="s">
        <v>57</v>
      </c>
      <c r="AD1128">
        <v>0</v>
      </c>
      <c r="AE1128">
        <v>5</v>
      </c>
      <c r="AF1128">
        <v>0</v>
      </c>
      <c r="AG1128">
        <v>0</v>
      </c>
      <c r="AH1128">
        <v>175</v>
      </c>
      <c r="AI1128">
        <v>115</v>
      </c>
      <c r="AJ1128">
        <v>0</v>
      </c>
      <c r="AK1128">
        <v>0</v>
      </c>
      <c r="AL1128">
        <v>12</v>
      </c>
      <c r="AM1128">
        <v>290</v>
      </c>
      <c r="AN1128">
        <v>115</v>
      </c>
      <c r="AO1128" t="s">
        <v>3685</v>
      </c>
      <c r="AP1128" t="s">
        <v>2378</v>
      </c>
      <c r="AQ1128" t="s">
        <v>2379</v>
      </c>
      <c r="AR1128" t="s">
        <v>241</v>
      </c>
      <c r="AS1128" t="s">
        <v>62</v>
      </c>
      <c r="AT1128">
        <v>6809</v>
      </c>
      <c r="AV1128" s="3">
        <v>44493.660416666666</v>
      </c>
    </row>
    <row r="1129" spans="1:48" x14ac:dyDescent="0.3">
      <c r="A1129" t="s">
        <v>3791</v>
      </c>
      <c r="B1129" t="s">
        <v>50</v>
      </c>
      <c r="E1129" s="2">
        <v>782904559886</v>
      </c>
      <c r="F1129" t="s">
        <v>51</v>
      </c>
      <c r="G1129" t="s">
        <v>52</v>
      </c>
      <c r="H1129" t="s">
        <v>3792</v>
      </c>
      <c r="I1129" t="s">
        <v>3782</v>
      </c>
      <c r="J1129" s="3">
        <v>44488.01458333333</v>
      </c>
      <c r="K1129" t="s">
        <v>3793</v>
      </c>
      <c r="M1129" t="s">
        <v>56</v>
      </c>
      <c r="P1129">
        <v>50</v>
      </c>
      <c r="Q1129">
        <v>47</v>
      </c>
      <c r="R1129">
        <v>7</v>
      </c>
      <c r="S1129" s="4">
        <v>329</v>
      </c>
      <c r="T1129">
        <v>21</v>
      </c>
      <c r="U1129">
        <v>21</v>
      </c>
      <c r="V1129">
        <v>0</v>
      </c>
      <c r="W1129">
        <v>1.19</v>
      </c>
      <c r="X1129">
        <v>7</v>
      </c>
      <c r="Y1129">
        <v>1.19</v>
      </c>
      <c r="Z1129">
        <v>20</v>
      </c>
      <c r="AA1129">
        <v>0</v>
      </c>
      <c r="AB1129">
        <v>0</v>
      </c>
      <c r="AC1129" t="s">
        <v>57</v>
      </c>
      <c r="AD1129">
        <v>0</v>
      </c>
      <c r="AE1129">
        <v>0</v>
      </c>
      <c r="AF1129">
        <v>7000</v>
      </c>
      <c r="AG1129">
        <v>0</v>
      </c>
      <c r="AH1129">
        <v>239</v>
      </c>
      <c r="AI1129">
        <v>30</v>
      </c>
      <c r="AJ1129">
        <v>50</v>
      </c>
      <c r="AK1129">
        <v>0</v>
      </c>
      <c r="AL1129">
        <v>22</v>
      </c>
      <c r="AM1129">
        <v>269</v>
      </c>
      <c r="AN1129">
        <v>80</v>
      </c>
      <c r="AO1129" t="s">
        <v>3400</v>
      </c>
      <c r="AP1129" t="s">
        <v>1382</v>
      </c>
      <c r="AQ1129" t="s">
        <v>68</v>
      </c>
      <c r="AR1129" t="s">
        <v>61</v>
      </c>
      <c r="AS1129" t="s">
        <v>62</v>
      </c>
      <c r="AT1129">
        <v>4103</v>
      </c>
      <c r="AV1129" s="3">
        <v>44491.048611111109</v>
      </c>
    </row>
    <row r="1130" spans="1:48" x14ac:dyDescent="0.3">
      <c r="A1130" t="s">
        <v>3794</v>
      </c>
      <c r="B1130" t="s">
        <v>50</v>
      </c>
      <c r="E1130" s="2">
        <v>782907067091</v>
      </c>
      <c r="F1130" t="s">
        <v>51</v>
      </c>
      <c r="G1130" t="s">
        <v>52</v>
      </c>
      <c r="H1130" t="s">
        <v>3795</v>
      </c>
      <c r="I1130" t="s">
        <v>3796</v>
      </c>
      <c r="J1130" s="3">
        <v>44488.459027777775</v>
      </c>
      <c r="K1130" t="s">
        <v>3797</v>
      </c>
      <c r="M1130" t="s">
        <v>56</v>
      </c>
      <c r="P1130">
        <v>50</v>
      </c>
      <c r="Q1130">
        <v>47</v>
      </c>
      <c r="R1130">
        <v>2</v>
      </c>
      <c r="S1130" s="4">
        <v>94</v>
      </c>
      <c r="T1130">
        <v>6</v>
      </c>
      <c r="U1130">
        <v>6</v>
      </c>
      <c r="V1130">
        <v>0</v>
      </c>
      <c r="W1130">
        <v>0.34</v>
      </c>
      <c r="X1130">
        <v>2</v>
      </c>
      <c r="Y1130">
        <v>0.34</v>
      </c>
      <c r="Z1130">
        <v>0</v>
      </c>
      <c r="AA1130">
        <v>0</v>
      </c>
      <c r="AB1130">
        <v>0</v>
      </c>
      <c r="AC1130" t="s">
        <v>57</v>
      </c>
      <c r="AD1130">
        <v>0</v>
      </c>
      <c r="AE1130">
        <v>0</v>
      </c>
      <c r="AF1130">
        <v>0</v>
      </c>
      <c r="AG1130">
        <v>0</v>
      </c>
      <c r="AH1130">
        <v>94</v>
      </c>
      <c r="AI1130">
        <v>33</v>
      </c>
      <c r="AJ1130">
        <v>50</v>
      </c>
      <c r="AK1130">
        <v>0</v>
      </c>
      <c r="AL1130">
        <v>7</v>
      </c>
      <c r="AM1130">
        <v>127</v>
      </c>
      <c r="AN1130">
        <v>83</v>
      </c>
      <c r="AO1130" t="s">
        <v>3798</v>
      </c>
      <c r="AP1130" t="s">
        <v>3799</v>
      </c>
      <c r="AQ1130" t="s">
        <v>293</v>
      </c>
      <c r="AR1130" t="s">
        <v>75</v>
      </c>
      <c r="AS1130" t="s">
        <v>62</v>
      </c>
      <c r="AT1130">
        <v>2103</v>
      </c>
      <c r="AV1130" s="3">
        <v>44490.834027777775</v>
      </c>
    </row>
    <row r="1131" spans="1:48" x14ac:dyDescent="0.3">
      <c r="A1131" t="s">
        <v>3800</v>
      </c>
      <c r="B1131" t="s">
        <v>50</v>
      </c>
      <c r="E1131" s="2">
        <v>782908606310</v>
      </c>
      <c r="F1131" t="s">
        <v>51</v>
      </c>
      <c r="G1131" t="s">
        <v>52</v>
      </c>
      <c r="H1131" t="s">
        <v>3801</v>
      </c>
      <c r="I1131" t="s">
        <v>3796</v>
      </c>
      <c r="J1131" s="3">
        <v>44488.472916666666</v>
      </c>
      <c r="K1131" t="s">
        <v>3802</v>
      </c>
      <c r="M1131" t="s">
        <v>85</v>
      </c>
      <c r="P1131">
        <v>50</v>
      </c>
      <c r="Q1131">
        <v>47</v>
      </c>
      <c r="R1131">
        <v>4</v>
      </c>
      <c r="S1131" s="4">
        <v>188</v>
      </c>
      <c r="T1131">
        <v>12</v>
      </c>
      <c r="U1131">
        <v>12</v>
      </c>
      <c r="V1131">
        <v>0</v>
      </c>
      <c r="W1131">
        <v>0.68</v>
      </c>
      <c r="X1131">
        <v>8</v>
      </c>
      <c r="Y1131">
        <v>1.36</v>
      </c>
      <c r="Z1131">
        <v>0</v>
      </c>
      <c r="AA1131">
        <v>0</v>
      </c>
      <c r="AB1131">
        <v>0</v>
      </c>
      <c r="AC1131" t="s">
        <v>57</v>
      </c>
      <c r="AD1131">
        <v>0</v>
      </c>
      <c r="AE1131">
        <v>0</v>
      </c>
      <c r="AF1131">
        <v>0</v>
      </c>
      <c r="AG1131">
        <v>0</v>
      </c>
      <c r="AH1131">
        <v>464</v>
      </c>
      <c r="AI1131">
        <v>84</v>
      </c>
      <c r="AJ1131">
        <v>0</v>
      </c>
      <c r="AK1131">
        <v>0</v>
      </c>
      <c r="AL1131">
        <v>32</v>
      </c>
      <c r="AM1131">
        <v>548</v>
      </c>
      <c r="AN1131">
        <v>84</v>
      </c>
      <c r="AO1131" t="s">
        <v>3656</v>
      </c>
      <c r="AP1131" t="s">
        <v>265</v>
      </c>
      <c r="AQ1131" t="s">
        <v>145</v>
      </c>
      <c r="AR1131" t="s">
        <v>75</v>
      </c>
      <c r="AS1131" t="s">
        <v>62</v>
      </c>
      <c r="AT1131">
        <v>3113</v>
      </c>
      <c r="AV1131" s="3">
        <v>44491.741666666669</v>
      </c>
    </row>
    <row r="1132" spans="1:48" x14ac:dyDescent="0.3">
      <c r="A1132" t="s">
        <v>3800</v>
      </c>
      <c r="B1132" t="s">
        <v>50</v>
      </c>
      <c r="E1132" s="2">
        <v>782908606310</v>
      </c>
      <c r="F1132" t="s">
        <v>51</v>
      </c>
      <c r="G1132" t="s">
        <v>52</v>
      </c>
      <c r="H1132" t="s">
        <v>3801</v>
      </c>
      <c r="I1132" t="s">
        <v>3796</v>
      </c>
      <c r="J1132" s="3">
        <v>44488.472916666666</v>
      </c>
      <c r="K1132" t="s">
        <v>3802</v>
      </c>
      <c r="M1132" t="s">
        <v>330</v>
      </c>
      <c r="P1132">
        <v>80</v>
      </c>
      <c r="Q1132">
        <v>69</v>
      </c>
      <c r="R1132">
        <v>4</v>
      </c>
      <c r="S1132" s="4">
        <v>276</v>
      </c>
      <c r="T1132">
        <v>44</v>
      </c>
      <c r="U1132">
        <v>44</v>
      </c>
      <c r="V1132">
        <v>0</v>
      </c>
      <c r="W1132">
        <v>0.68</v>
      </c>
      <c r="X1132">
        <v>8</v>
      </c>
      <c r="Y1132">
        <v>1.36</v>
      </c>
      <c r="Z1132">
        <v>0</v>
      </c>
      <c r="AA1132">
        <v>0</v>
      </c>
      <c r="AB1132">
        <v>0</v>
      </c>
      <c r="AC1132" t="s">
        <v>57</v>
      </c>
      <c r="AD1132">
        <v>0</v>
      </c>
      <c r="AE1132">
        <v>0</v>
      </c>
      <c r="AF1132">
        <v>0</v>
      </c>
      <c r="AG1132">
        <v>0</v>
      </c>
      <c r="AH1132">
        <v>464</v>
      </c>
      <c r="AI1132">
        <v>84</v>
      </c>
      <c r="AJ1132">
        <v>0</v>
      </c>
      <c r="AK1132">
        <v>0</v>
      </c>
      <c r="AL1132">
        <v>32</v>
      </c>
      <c r="AM1132">
        <v>548</v>
      </c>
      <c r="AN1132">
        <v>84</v>
      </c>
      <c r="AO1132" t="s">
        <v>3656</v>
      </c>
      <c r="AP1132" t="s">
        <v>265</v>
      </c>
      <c r="AQ1132" t="s">
        <v>145</v>
      </c>
      <c r="AR1132" t="s">
        <v>75</v>
      </c>
      <c r="AS1132" t="s">
        <v>62</v>
      </c>
      <c r="AT1132">
        <v>3113</v>
      </c>
      <c r="AV1132" s="3">
        <v>44491.741666666669</v>
      </c>
    </row>
    <row r="1133" spans="1:48" x14ac:dyDescent="0.3">
      <c r="A1133" t="s">
        <v>3803</v>
      </c>
      <c r="B1133" t="s">
        <v>50</v>
      </c>
      <c r="E1133" s="2">
        <v>782908606296</v>
      </c>
      <c r="F1133" t="s">
        <v>51</v>
      </c>
      <c r="G1133" t="s">
        <v>52</v>
      </c>
      <c r="H1133" t="s">
        <v>3804</v>
      </c>
      <c r="I1133" t="s">
        <v>3796</v>
      </c>
      <c r="J1133" s="3">
        <v>44488.628472222219</v>
      </c>
      <c r="K1133" t="s">
        <v>3805</v>
      </c>
      <c r="M1133" t="s">
        <v>56</v>
      </c>
      <c r="P1133">
        <v>50</v>
      </c>
      <c r="Q1133">
        <v>47</v>
      </c>
      <c r="R1133">
        <v>10</v>
      </c>
      <c r="S1133" s="4">
        <v>470</v>
      </c>
      <c r="T1133">
        <v>30</v>
      </c>
      <c r="U1133">
        <v>30</v>
      </c>
      <c r="V1133">
        <v>0</v>
      </c>
      <c r="W1133">
        <v>1.7</v>
      </c>
      <c r="X1133">
        <v>10</v>
      </c>
      <c r="Y1133">
        <v>1.7</v>
      </c>
      <c r="Z1133">
        <v>0</v>
      </c>
      <c r="AA1133">
        <v>0</v>
      </c>
      <c r="AB1133">
        <v>70</v>
      </c>
      <c r="AC1133" t="s">
        <v>57</v>
      </c>
      <c r="AD1133">
        <v>0</v>
      </c>
      <c r="AE1133">
        <v>0</v>
      </c>
      <c r="AF1133">
        <v>0</v>
      </c>
      <c r="AG1133">
        <v>0</v>
      </c>
      <c r="AH1133">
        <v>400</v>
      </c>
      <c r="AI1133">
        <v>0</v>
      </c>
      <c r="AJ1133">
        <v>80</v>
      </c>
      <c r="AK1133">
        <v>0</v>
      </c>
      <c r="AL1133">
        <v>33</v>
      </c>
      <c r="AM1133">
        <v>400</v>
      </c>
      <c r="AN1133">
        <v>80</v>
      </c>
      <c r="AO1133" t="s">
        <v>1235</v>
      </c>
      <c r="AP1133" t="s">
        <v>1614</v>
      </c>
      <c r="AQ1133" t="s">
        <v>81</v>
      </c>
      <c r="AR1133" t="s">
        <v>61</v>
      </c>
      <c r="AS1133" t="s">
        <v>62</v>
      </c>
      <c r="AT1133">
        <v>1800</v>
      </c>
      <c r="AV1133" s="3">
        <v>44490.727777777778</v>
      </c>
    </row>
    <row r="1134" spans="1:48" x14ac:dyDescent="0.3">
      <c r="A1134" t="s">
        <v>3806</v>
      </c>
      <c r="B1134" t="s">
        <v>50</v>
      </c>
      <c r="E1134" s="2">
        <v>782908787401</v>
      </c>
      <c r="F1134" t="s">
        <v>51</v>
      </c>
      <c r="G1134" t="s">
        <v>52</v>
      </c>
      <c r="H1134" t="s">
        <v>3807</v>
      </c>
      <c r="I1134" t="s">
        <v>3796</v>
      </c>
      <c r="J1134" s="3">
        <v>44488.67291666667</v>
      </c>
      <c r="K1134" t="s">
        <v>3808</v>
      </c>
      <c r="M1134" t="s">
        <v>56</v>
      </c>
      <c r="P1134">
        <v>50</v>
      </c>
      <c r="Q1134">
        <v>47</v>
      </c>
      <c r="R1134">
        <v>2</v>
      </c>
      <c r="S1134" s="4">
        <v>94</v>
      </c>
      <c r="T1134">
        <v>6</v>
      </c>
      <c r="U1134">
        <v>6</v>
      </c>
      <c r="V1134">
        <v>0</v>
      </c>
      <c r="W1134">
        <v>0.34</v>
      </c>
      <c r="X1134">
        <v>2</v>
      </c>
      <c r="Y1134">
        <v>0.34</v>
      </c>
      <c r="Z1134">
        <v>0</v>
      </c>
      <c r="AA1134">
        <v>0</v>
      </c>
      <c r="AB1134">
        <v>0</v>
      </c>
      <c r="AC1134" t="s">
        <v>57</v>
      </c>
      <c r="AD1134">
        <v>0</v>
      </c>
      <c r="AE1134">
        <v>0</v>
      </c>
      <c r="AF1134">
        <v>0</v>
      </c>
      <c r="AG1134">
        <v>0</v>
      </c>
      <c r="AH1134">
        <v>94</v>
      </c>
      <c r="AI1134">
        <v>83</v>
      </c>
      <c r="AJ1134">
        <v>0</v>
      </c>
      <c r="AK1134">
        <v>0</v>
      </c>
      <c r="AL1134">
        <v>7</v>
      </c>
      <c r="AM1134">
        <v>177</v>
      </c>
      <c r="AN1134">
        <v>83</v>
      </c>
      <c r="AO1134" t="s">
        <v>3809</v>
      </c>
      <c r="AP1134" t="s">
        <v>81</v>
      </c>
      <c r="AQ1134" t="s">
        <v>168</v>
      </c>
      <c r="AR1134" t="s">
        <v>75</v>
      </c>
      <c r="AS1134" t="s">
        <v>62</v>
      </c>
      <c r="AT1134">
        <v>3526</v>
      </c>
      <c r="AV1134" s="3">
        <v>44499.436111111114</v>
      </c>
    </row>
    <row r="1135" spans="1:48" x14ac:dyDescent="0.3">
      <c r="A1135" t="s">
        <v>3810</v>
      </c>
      <c r="B1135" t="s">
        <v>50</v>
      </c>
      <c r="E1135" s="2">
        <v>782908790484</v>
      </c>
      <c r="F1135" t="s">
        <v>51</v>
      </c>
      <c r="G1135" t="s">
        <v>52</v>
      </c>
      <c r="H1135" t="s">
        <v>3811</v>
      </c>
      <c r="I1135" t="s">
        <v>3796</v>
      </c>
      <c r="J1135" s="3">
        <v>44488.674305555556</v>
      </c>
      <c r="K1135" t="s">
        <v>3812</v>
      </c>
      <c r="M1135" t="s">
        <v>56</v>
      </c>
      <c r="P1135">
        <v>50</v>
      </c>
      <c r="Q1135">
        <v>47</v>
      </c>
      <c r="R1135">
        <v>3</v>
      </c>
      <c r="S1135" s="4">
        <v>141</v>
      </c>
      <c r="T1135">
        <v>9</v>
      </c>
      <c r="U1135">
        <v>9</v>
      </c>
      <c r="V1135">
        <v>0</v>
      </c>
      <c r="W1135">
        <v>0.51</v>
      </c>
      <c r="X1135">
        <v>3</v>
      </c>
      <c r="Y1135">
        <v>0.51</v>
      </c>
      <c r="Z1135">
        <v>0</v>
      </c>
      <c r="AA1135">
        <v>0</v>
      </c>
      <c r="AB1135">
        <v>0</v>
      </c>
      <c r="AC1135" t="s">
        <v>57</v>
      </c>
      <c r="AD1135">
        <v>0</v>
      </c>
      <c r="AE1135">
        <v>0</v>
      </c>
      <c r="AF1135">
        <v>0</v>
      </c>
      <c r="AG1135">
        <v>0</v>
      </c>
      <c r="AH1135">
        <v>141</v>
      </c>
      <c r="AI1135">
        <v>80</v>
      </c>
      <c r="AJ1135">
        <v>0</v>
      </c>
      <c r="AK1135">
        <v>0</v>
      </c>
      <c r="AL1135">
        <v>10</v>
      </c>
      <c r="AM1135">
        <v>221</v>
      </c>
      <c r="AN1135">
        <v>80</v>
      </c>
      <c r="AO1135" t="s">
        <v>3813</v>
      </c>
      <c r="AP1135" t="s">
        <v>1046</v>
      </c>
      <c r="AQ1135" t="s">
        <v>68</v>
      </c>
      <c r="AR1135" t="s">
        <v>61</v>
      </c>
      <c r="AS1135" t="s">
        <v>62</v>
      </c>
      <c r="AT1135">
        <v>4102</v>
      </c>
      <c r="AV1135" s="3">
        <v>44494.63958333333</v>
      </c>
    </row>
    <row r="1136" spans="1:48" x14ac:dyDescent="0.3">
      <c r="A1136" t="s">
        <v>3814</v>
      </c>
      <c r="B1136" t="s">
        <v>50</v>
      </c>
      <c r="E1136" s="2">
        <v>782909024902</v>
      </c>
      <c r="F1136" t="s">
        <v>51</v>
      </c>
      <c r="G1136" t="s">
        <v>52</v>
      </c>
      <c r="H1136" t="s">
        <v>3815</v>
      </c>
      <c r="I1136" t="s">
        <v>3796</v>
      </c>
      <c r="J1136" s="3">
        <v>44488.723611111112</v>
      </c>
      <c r="K1136" t="s">
        <v>3816</v>
      </c>
      <c r="M1136" t="s">
        <v>56</v>
      </c>
      <c r="P1136">
        <v>50</v>
      </c>
      <c r="Q1136">
        <v>47</v>
      </c>
      <c r="R1136">
        <v>1</v>
      </c>
      <c r="S1136" s="4">
        <v>47</v>
      </c>
      <c r="T1136">
        <v>3</v>
      </c>
      <c r="U1136">
        <v>3</v>
      </c>
      <c r="V1136">
        <v>0</v>
      </c>
      <c r="W1136">
        <v>0.17</v>
      </c>
      <c r="X1136">
        <v>6</v>
      </c>
      <c r="Y1136">
        <v>1.02</v>
      </c>
      <c r="Z1136">
        <v>0</v>
      </c>
      <c r="AA1136">
        <v>0</v>
      </c>
      <c r="AB1136">
        <v>0</v>
      </c>
      <c r="AC1136" t="s">
        <v>57</v>
      </c>
      <c r="AD1136">
        <v>0</v>
      </c>
      <c r="AE1136">
        <v>5</v>
      </c>
      <c r="AF1136">
        <v>0</v>
      </c>
      <c r="AG1136">
        <v>0</v>
      </c>
      <c r="AH1136">
        <v>287</v>
      </c>
      <c r="AI1136">
        <v>120</v>
      </c>
      <c r="AJ1136">
        <v>0</v>
      </c>
      <c r="AK1136">
        <v>0</v>
      </c>
      <c r="AL1136">
        <v>20</v>
      </c>
      <c r="AM1136">
        <v>407</v>
      </c>
      <c r="AN1136">
        <v>120</v>
      </c>
      <c r="AO1136" t="s">
        <v>3817</v>
      </c>
      <c r="AP1136" t="s">
        <v>1504</v>
      </c>
      <c r="AQ1136" t="s">
        <v>113</v>
      </c>
      <c r="AR1136" t="s">
        <v>114</v>
      </c>
      <c r="AS1136" t="s">
        <v>62</v>
      </c>
      <c r="AT1136">
        <v>8112</v>
      </c>
      <c r="AV1136" s="3">
        <v>44495.761805555558</v>
      </c>
    </row>
    <row r="1137" spans="1:48" x14ac:dyDescent="0.3">
      <c r="A1137" t="s">
        <v>3814</v>
      </c>
      <c r="B1137" t="s">
        <v>50</v>
      </c>
      <c r="E1137" s="2">
        <v>782909024902</v>
      </c>
      <c r="F1137" t="s">
        <v>51</v>
      </c>
      <c r="G1137" t="s">
        <v>52</v>
      </c>
      <c r="H1137" t="s">
        <v>3815</v>
      </c>
      <c r="I1137" t="s">
        <v>3796</v>
      </c>
      <c r="J1137" s="3">
        <v>44488.723611111112</v>
      </c>
      <c r="K1137" t="s">
        <v>3816</v>
      </c>
      <c r="M1137" t="s">
        <v>191</v>
      </c>
      <c r="P1137">
        <v>50</v>
      </c>
      <c r="Q1137">
        <v>44</v>
      </c>
      <c r="R1137">
        <v>2</v>
      </c>
      <c r="S1137" s="4">
        <v>89</v>
      </c>
      <c r="T1137">
        <v>11</v>
      </c>
      <c r="U1137">
        <v>11</v>
      </c>
      <c r="V1137">
        <v>0</v>
      </c>
      <c r="W1137">
        <v>0.34</v>
      </c>
      <c r="X1137">
        <v>6</v>
      </c>
      <c r="Y1137">
        <v>1.02</v>
      </c>
      <c r="Z1137">
        <v>0</v>
      </c>
      <c r="AA1137">
        <v>0</v>
      </c>
      <c r="AB1137">
        <v>0</v>
      </c>
      <c r="AC1137" t="s">
        <v>3587</v>
      </c>
      <c r="AD1137">
        <v>0</v>
      </c>
      <c r="AE1137">
        <v>5</v>
      </c>
      <c r="AF1137">
        <v>0</v>
      </c>
      <c r="AG1137">
        <v>0</v>
      </c>
      <c r="AH1137">
        <v>287</v>
      </c>
      <c r="AI1137">
        <v>120</v>
      </c>
      <c r="AJ1137">
        <v>0</v>
      </c>
      <c r="AK1137">
        <v>0</v>
      </c>
      <c r="AL1137">
        <v>20</v>
      </c>
      <c r="AM1137">
        <v>407</v>
      </c>
      <c r="AN1137">
        <v>120</v>
      </c>
      <c r="AO1137" t="s">
        <v>3817</v>
      </c>
      <c r="AP1137" t="s">
        <v>1504</v>
      </c>
      <c r="AQ1137" t="s">
        <v>113</v>
      </c>
      <c r="AR1137" t="s">
        <v>114</v>
      </c>
      <c r="AS1137" t="s">
        <v>62</v>
      </c>
      <c r="AT1137">
        <v>8112</v>
      </c>
      <c r="AV1137" s="3">
        <v>44495.761805555558</v>
      </c>
    </row>
    <row r="1138" spans="1:48" x14ac:dyDescent="0.3">
      <c r="A1138" t="s">
        <v>3814</v>
      </c>
      <c r="B1138" t="s">
        <v>50</v>
      </c>
      <c r="E1138" s="2">
        <v>782909024902</v>
      </c>
      <c r="F1138" t="s">
        <v>51</v>
      </c>
      <c r="G1138" t="s">
        <v>52</v>
      </c>
      <c r="H1138" t="s">
        <v>3815</v>
      </c>
      <c r="I1138" t="s">
        <v>3796</v>
      </c>
      <c r="J1138" s="3">
        <v>44488.723611111112</v>
      </c>
      <c r="K1138" t="s">
        <v>3816</v>
      </c>
      <c r="M1138" t="s">
        <v>221</v>
      </c>
      <c r="P1138">
        <v>60</v>
      </c>
      <c r="Q1138">
        <v>57</v>
      </c>
      <c r="R1138">
        <v>1</v>
      </c>
      <c r="S1138" s="4">
        <v>57</v>
      </c>
      <c r="T1138">
        <v>3</v>
      </c>
      <c r="U1138">
        <v>3</v>
      </c>
      <c r="V1138">
        <v>0</v>
      </c>
      <c r="W1138">
        <v>0.17</v>
      </c>
      <c r="X1138">
        <v>6</v>
      </c>
      <c r="Y1138">
        <v>1.02</v>
      </c>
      <c r="Z1138">
        <v>0</v>
      </c>
      <c r="AA1138">
        <v>0</v>
      </c>
      <c r="AB1138">
        <v>0</v>
      </c>
      <c r="AC1138" t="s">
        <v>57</v>
      </c>
      <c r="AD1138">
        <v>0</v>
      </c>
      <c r="AE1138">
        <v>5</v>
      </c>
      <c r="AF1138">
        <v>0</v>
      </c>
      <c r="AG1138">
        <v>0</v>
      </c>
      <c r="AH1138">
        <v>287</v>
      </c>
      <c r="AI1138">
        <v>120</v>
      </c>
      <c r="AJ1138">
        <v>0</v>
      </c>
      <c r="AK1138">
        <v>0</v>
      </c>
      <c r="AL1138">
        <v>20</v>
      </c>
      <c r="AM1138">
        <v>407</v>
      </c>
      <c r="AN1138">
        <v>120</v>
      </c>
      <c r="AO1138" t="s">
        <v>3817</v>
      </c>
      <c r="AP1138" t="s">
        <v>1504</v>
      </c>
      <c r="AQ1138" t="s">
        <v>113</v>
      </c>
      <c r="AR1138" t="s">
        <v>114</v>
      </c>
      <c r="AS1138" t="s">
        <v>62</v>
      </c>
      <c r="AT1138">
        <v>8112</v>
      </c>
      <c r="AV1138" s="3">
        <v>44495.761805555558</v>
      </c>
    </row>
    <row r="1139" spans="1:48" x14ac:dyDescent="0.3">
      <c r="A1139" t="s">
        <v>3814</v>
      </c>
      <c r="B1139" t="s">
        <v>50</v>
      </c>
      <c r="E1139" s="2">
        <v>782909024902</v>
      </c>
      <c r="F1139" t="s">
        <v>51</v>
      </c>
      <c r="G1139" t="s">
        <v>52</v>
      </c>
      <c r="H1139" t="s">
        <v>3815</v>
      </c>
      <c r="I1139" t="s">
        <v>3796</v>
      </c>
      <c r="J1139" s="3">
        <v>44488.723611111112</v>
      </c>
      <c r="K1139" t="s">
        <v>3816</v>
      </c>
      <c r="M1139" t="s">
        <v>85</v>
      </c>
      <c r="P1139">
        <v>50</v>
      </c>
      <c r="Q1139">
        <v>47</v>
      </c>
      <c r="R1139">
        <v>2</v>
      </c>
      <c r="S1139" s="4">
        <v>94</v>
      </c>
      <c r="T1139">
        <v>6</v>
      </c>
      <c r="U1139">
        <v>6</v>
      </c>
      <c r="V1139">
        <v>0</v>
      </c>
      <c r="W1139">
        <v>0.34</v>
      </c>
      <c r="X1139">
        <v>6</v>
      </c>
      <c r="Y1139">
        <v>1.02</v>
      </c>
      <c r="Z1139">
        <v>0</v>
      </c>
      <c r="AA1139">
        <v>0</v>
      </c>
      <c r="AB1139">
        <v>0</v>
      </c>
      <c r="AC1139" t="s">
        <v>57</v>
      </c>
      <c r="AD1139">
        <v>0</v>
      </c>
      <c r="AE1139">
        <v>5</v>
      </c>
      <c r="AF1139">
        <v>0</v>
      </c>
      <c r="AG1139">
        <v>0</v>
      </c>
      <c r="AH1139">
        <v>287</v>
      </c>
      <c r="AI1139">
        <v>120</v>
      </c>
      <c r="AJ1139">
        <v>0</v>
      </c>
      <c r="AK1139">
        <v>0</v>
      </c>
      <c r="AL1139">
        <v>20</v>
      </c>
      <c r="AM1139">
        <v>407</v>
      </c>
      <c r="AN1139">
        <v>120</v>
      </c>
      <c r="AO1139" t="s">
        <v>3817</v>
      </c>
      <c r="AP1139" t="s">
        <v>1504</v>
      </c>
      <c r="AQ1139" t="s">
        <v>113</v>
      </c>
      <c r="AR1139" t="s">
        <v>114</v>
      </c>
      <c r="AS1139" t="s">
        <v>62</v>
      </c>
      <c r="AT1139">
        <v>8112</v>
      </c>
      <c r="AV1139" s="3">
        <v>44495.761805555558</v>
      </c>
    </row>
    <row r="1140" spans="1:48" x14ac:dyDescent="0.3">
      <c r="A1140" t="s">
        <v>3818</v>
      </c>
      <c r="B1140" t="s">
        <v>50</v>
      </c>
      <c r="E1140" s="2">
        <v>782909657101</v>
      </c>
      <c r="F1140" t="s">
        <v>51</v>
      </c>
      <c r="G1140" t="s">
        <v>52</v>
      </c>
      <c r="H1140" t="s">
        <v>3819</v>
      </c>
      <c r="I1140" t="s">
        <v>3796</v>
      </c>
      <c r="J1140" s="3">
        <v>44488.825694444444</v>
      </c>
      <c r="K1140" t="s">
        <v>3820</v>
      </c>
      <c r="M1140" t="s">
        <v>56</v>
      </c>
      <c r="P1140">
        <v>50</v>
      </c>
      <c r="Q1140">
        <v>47</v>
      </c>
      <c r="R1140">
        <v>2</v>
      </c>
      <c r="S1140" s="4">
        <v>94</v>
      </c>
      <c r="T1140">
        <v>6</v>
      </c>
      <c r="U1140">
        <v>6</v>
      </c>
      <c r="V1140">
        <v>0</v>
      </c>
      <c r="W1140">
        <v>0.34</v>
      </c>
      <c r="X1140">
        <v>5</v>
      </c>
      <c r="Y1140">
        <v>0.85</v>
      </c>
      <c r="Z1140">
        <v>0</v>
      </c>
      <c r="AA1140">
        <v>0</v>
      </c>
      <c r="AB1140">
        <v>0</v>
      </c>
      <c r="AC1140" t="s">
        <v>57</v>
      </c>
      <c r="AD1140">
        <v>0</v>
      </c>
      <c r="AE1140">
        <v>5</v>
      </c>
      <c r="AF1140">
        <v>0</v>
      </c>
      <c r="AG1140">
        <v>0</v>
      </c>
      <c r="AH1140">
        <v>255</v>
      </c>
      <c r="AI1140">
        <v>33</v>
      </c>
      <c r="AJ1140">
        <v>50</v>
      </c>
      <c r="AK1140">
        <v>0</v>
      </c>
      <c r="AL1140">
        <v>18</v>
      </c>
      <c r="AM1140">
        <v>288</v>
      </c>
      <c r="AN1140">
        <v>83</v>
      </c>
      <c r="AO1140" t="s">
        <v>3821</v>
      </c>
      <c r="AP1140" t="s">
        <v>3822</v>
      </c>
      <c r="AQ1140" t="s">
        <v>88</v>
      </c>
      <c r="AR1140" t="s">
        <v>61</v>
      </c>
      <c r="AS1140" t="s">
        <v>62</v>
      </c>
      <c r="AT1140">
        <v>4212</v>
      </c>
      <c r="AV1140" s="3">
        <v>44490.840277777781</v>
      </c>
    </row>
    <row r="1141" spans="1:48" x14ac:dyDescent="0.3">
      <c r="A1141" t="s">
        <v>3818</v>
      </c>
      <c r="B1141" t="s">
        <v>50</v>
      </c>
      <c r="E1141" s="2">
        <v>782909657101</v>
      </c>
      <c r="F1141" t="s">
        <v>51</v>
      </c>
      <c r="G1141" t="s">
        <v>52</v>
      </c>
      <c r="H1141" t="s">
        <v>3819</v>
      </c>
      <c r="I1141" t="s">
        <v>3796</v>
      </c>
      <c r="J1141" s="3">
        <v>44488.825694444444</v>
      </c>
      <c r="K1141" t="s">
        <v>3820</v>
      </c>
      <c r="M1141" t="s">
        <v>254</v>
      </c>
      <c r="P1141">
        <v>80</v>
      </c>
      <c r="Q1141">
        <v>72</v>
      </c>
      <c r="R1141">
        <v>1</v>
      </c>
      <c r="S1141" s="4">
        <v>72</v>
      </c>
      <c r="T1141">
        <v>8</v>
      </c>
      <c r="U1141">
        <v>8</v>
      </c>
      <c r="V1141">
        <v>0</v>
      </c>
      <c r="W1141">
        <v>0.17</v>
      </c>
      <c r="X1141">
        <v>5</v>
      </c>
      <c r="Y1141">
        <v>0.85</v>
      </c>
      <c r="Z1141">
        <v>0</v>
      </c>
      <c r="AA1141">
        <v>0</v>
      </c>
      <c r="AB1141">
        <v>0</v>
      </c>
      <c r="AC1141" t="s">
        <v>3587</v>
      </c>
      <c r="AD1141">
        <v>0</v>
      </c>
      <c r="AE1141">
        <v>5</v>
      </c>
      <c r="AF1141">
        <v>0</v>
      </c>
      <c r="AG1141">
        <v>0</v>
      </c>
      <c r="AH1141">
        <v>255</v>
      </c>
      <c r="AI1141">
        <v>33</v>
      </c>
      <c r="AJ1141">
        <v>50</v>
      </c>
      <c r="AK1141">
        <v>0</v>
      </c>
      <c r="AL1141">
        <v>18</v>
      </c>
      <c r="AM1141">
        <v>288</v>
      </c>
      <c r="AN1141">
        <v>83</v>
      </c>
      <c r="AO1141" t="s">
        <v>3821</v>
      </c>
      <c r="AP1141" t="s">
        <v>3822</v>
      </c>
      <c r="AQ1141" t="s">
        <v>88</v>
      </c>
      <c r="AR1141" t="s">
        <v>61</v>
      </c>
      <c r="AS1141" t="s">
        <v>62</v>
      </c>
      <c r="AT1141">
        <v>4212</v>
      </c>
      <c r="AV1141" s="3">
        <v>44490.840277777781</v>
      </c>
    </row>
    <row r="1142" spans="1:48" x14ac:dyDescent="0.3">
      <c r="A1142" t="s">
        <v>3818</v>
      </c>
      <c r="B1142" t="s">
        <v>50</v>
      </c>
      <c r="E1142" s="2">
        <v>782909657101</v>
      </c>
      <c r="F1142" t="s">
        <v>51</v>
      </c>
      <c r="G1142" t="s">
        <v>52</v>
      </c>
      <c r="H1142" t="s">
        <v>3819</v>
      </c>
      <c r="I1142" t="s">
        <v>3796</v>
      </c>
      <c r="J1142" s="3">
        <v>44488.825694444444</v>
      </c>
      <c r="K1142" t="s">
        <v>3820</v>
      </c>
      <c r="M1142" t="s">
        <v>238</v>
      </c>
      <c r="P1142">
        <v>50</v>
      </c>
      <c r="Q1142">
        <v>44</v>
      </c>
      <c r="R1142">
        <v>1</v>
      </c>
      <c r="S1142" s="4">
        <v>44</v>
      </c>
      <c r="T1142">
        <v>6</v>
      </c>
      <c r="U1142">
        <v>6</v>
      </c>
      <c r="V1142">
        <v>0</v>
      </c>
      <c r="W1142">
        <v>0.17</v>
      </c>
      <c r="X1142">
        <v>5</v>
      </c>
      <c r="Y1142">
        <v>0.85</v>
      </c>
      <c r="Z1142">
        <v>0</v>
      </c>
      <c r="AA1142">
        <v>0</v>
      </c>
      <c r="AB1142">
        <v>0</v>
      </c>
      <c r="AC1142" t="s">
        <v>3587</v>
      </c>
      <c r="AD1142">
        <v>0</v>
      </c>
      <c r="AE1142">
        <v>5</v>
      </c>
      <c r="AF1142">
        <v>0</v>
      </c>
      <c r="AG1142">
        <v>0</v>
      </c>
      <c r="AH1142">
        <v>255</v>
      </c>
      <c r="AI1142">
        <v>33</v>
      </c>
      <c r="AJ1142">
        <v>50</v>
      </c>
      <c r="AK1142">
        <v>0</v>
      </c>
      <c r="AL1142">
        <v>18</v>
      </c>
      <c r="AM1142">
        <v>288</v>
      </c>
      <c r="AN1142">
        <v>83</v>
      </c>
      <c r="AO1142" t="s">
        <v>3821</v>
      </c>
      <c r="AP1142" t="s">
        <v>3822</v>
      </c>
      <c r="AQ1142" t="s">
        <v>88</v>
      </c>
      <c r="AR1142" t="s">
        <v>61</v>
      </c>
      <c r="AS1142" t="s">
        <v>62</v>
      </c>
      <c r="AT1142">
        <v>4212</v>
      </c>
      <c r="AV1142" s="3">
        <v>44490.840277777781</v>
      </c>
    </row>
    <row r="1143" spans="1:48" x14ac:dyDescent="0.3">
      <c r="A1143" t="s">
        <v>3818</v>
      </c>
      <c r="B1143" t="s">
        <v>50</v>
      </c>
      <c r="E1143" s="2">
        <v>782909657101</v>
      </c>
      <c r="F1143" t="s">
        <v>51</v>
      </c>
      <c r="G1143" t="s">
        <v>52</v>
      </c>
      <c r="H1143" t="s">
        <v>3819</v>
      </c>
      <c r="I1143" t="s">
        <v>3796</v>
      </c>
      <c r="J1143" s="3">
        <v>44488.825694444444</v>
      </c>
      <c r="K1143" t="s">
        <v>3820</v>
      </c>
      <c r="M1143" t="s">
        <v>238</v>
      </c>
      <c r="P1143">
        <v>50</v>
      </c>
      <c r="Q1143">
        <v>45</v>
      </c>
      <c r="R1143">
        <v>1</v>
      </c>
      <c r="S1143" s="4">
        <v>45</v>
      </c>
      <c r="T1143">
        <v>5</v>
      </c>
      <c r="U1143">
        <v>5</v>
      </c>
      <c r="V1143">
        <v>0</v>
      </c>
      <c r="W1143">
        <v>0.17</v>
      </c>
      <c r="X1143">
        <v>5</v>
      </c>
      <c r="Y1143">
        <v>0.85</v>
      </c>
      <c r="Z1143">
        <v>0</v>
      </c>
      <c r="AA1143">
        <v>0</v>
      </c>
      <c r="AB1143">
        <v>0</v>
      </c>
      <c r="AC1143" t="s">
        <v>57</v>
      </c>
      <c r="AD1143">
        <v>0</v>
      </c>
      <c r="AE1143">
        <v>5</v>
      </c>
      <c r="AF1143">
        <v>0</v>
      </c>
      <c r="AG1143">
        <v>0</v>
      </c>
      <c r="AH1143">
        <v>255</v>
      </c>
      <c r="AI1143">
        <v>33</v>
      </c>
      <c r="AJ1143">
        <v>50</v>
      </c>
      <c r="AK1143">
        <v>0</v>
      </c>
      <c r="AL1143">
        <v>18</v>
      </c>
      <c r="AM1143">
        <v>288</v>
      </c>
      <c r="AN1143">
        <v>83</v>
      </c>
      <c r="AO1143" t="s">
        <v>3821</v>
      </c>
      <c r="AP1143" t="s">
        <v>3822</v>
      </c>
      <c r="AQ1143" t="s">
        <v>88</v>
      </c>
      <c r="AR1143" t="s">
        <v>61</v>
      </c>
      <c r="AS1143" t="s">
        <v>62</v>
      </c>
      <c r="AT1143">
        <v>4212</v>
      </c>
      <c r="AV1143" s="3">
        <v>44490.840277777781</v>
      </c>
    </row>
    <row r="1144" spans="1:48" x14ac:dyDescent="0.3">
      <c r="A1144" t="s">
        <v>3823</v>
      </c>
      <c r="B1144" t="s">
        <v>50</v>
      </c>
      <c r="E1144" s="2">
        <v>782913850005</v>
      </c>
      <c r="F1144" t="s">
        <v>51</v>
      </c>
      <c r="G1144" t="s">
        <v>52</v>
      </c>
      <c r="H1144" t="s">
        <v>3824</v>
      </c>
      <c r="I1144" t="s">
        <v>3825</v>
      </c>
      <c r="J1144" s="3">
        <v>44488.915277777778</v>
      </c>
      <c r="K1144" t="s">
        <v>3826</v>
      </c>
      <c r="M1144" t="s">
        <v>56</v>
      </c>
      <c r="P1144">
        <v>50</v>
      </c>
      <c r="Q1144">
        <v>47</v>
      </c>
      <c r="R1144">
        <v>2</v>
      </c>
      <c r="S1144" s="4">
        <v>94</v>
      </c>
      <c r="T1144">
        <v>6</v>
      </c>
      <c r="U1144">
        <v>6</v>
      </c>
      <c r="V1144">
        <v>0</v>
      </c>
      <c r="W1144">
        <v>0.34</v>
      </c>
      <c r="X1144">
        <v>11</v>
      </c>
      <c r="Y1144">
        <v>1.87</v>
      </c>
      <c r="Z1144">
        <v>20</v>
      </c>
      <c r="AA1144">
        <v>0</v>
      </c>
      <c r="AB1144">
        <v>0</v>
      </c>
      <c r="AC1144" t="s">
        <v>57</v>
      </c>
      <c r="AD1144">
        <v>0</v>
      </c>
      <c r="AE1144">
        <v>10</v>
      </c>
      <c r="AF1144">
        <v>0</v>
      </c>
      <c r="AG1144">
        <v>0</v>
      </c>
      <c r="AH1144">
        <v>590</v>
      </c>
      <c r="AI1144">
        <v>40</v>
      </c>
      <c r="AJ1144">
        <v>40</v>
      </c>
      <c r="AK1144">
        <v>0</v>
      </c>
      <c r="AL1144">
        <v>41</v>
      </c>
      <c r="AM1144">
        <v>630</v>
      </c>
      <c r="AN1144">
        <v>80</v>
      </c>
      <c r="AO1144" t="s">
        <v>3827</v>
      </c>
      <c r="AP1144" t="s">
        <v>259</v>
      </c>
      <c r="AQ1144" t="s">
        <v>156</v>
      </c>
      <c r="AR1144" t="s">
        <v>156</v>
      </c>
      <c r="AS1144" t="s">
        <v>62</v>
      </c>
      <c r="AT1144">
        <v>1630</v>
      </c>
      <c r="AV1144" s="3">
        <v>44494.830555555556</v>
      </c>
    </row>
    <row r="1145" spans="1:48" x14ac:dyDescent="0.3">
      <c r="A1145" t="s">
        <v>3823</v>
      </c>
      <c r="B1145" t="s">
        <v>50</v>
      </c>
      <c r="E1145" s="2">
        <v>782913850005</v>
      </c>
      <c r="F1145" t="s">
        <v>51</v>
      </c>
      <c r="G1145" t="s">
        <v>52</v>
      </c>
      <c r="H1145" t="s">
        <v>3824</v>
      </c>
      <c r="I1145" t="s">
        <v>3825</v>
      </c>
      <c r="J1145" s="3">
        <v>44488.915277777778</v>
      </c>
      <c r="K1145" t="s">
        <v>3826</v>
      </c>
      <c r="M1145" t="s">
        <v>221</v>
      </c>
      <c r="P1145">
        <v>60</v>
      </c>
      <c r="Q1145">
        <v>57</v>
      </c>
      <c r="R1145">
        <v>2</v>
      </c>
      <c r="S1145" s="4">
        <v>114</v>
      </c>
      <c r="T1145">
        <v>6</v>
      </c>
      <c r="U1145">
        <v>6</v>
      </c>
      <c r="V1145">
        <v>0</v>
      </c>
      <c r="W1145">
        <v>0.34</v>
      </c>
      <c r="X1145">
        <v>11</v>
      </c>
      <c r="Y1145">
        <v>1.87</v>
      </c>
      <c r="Z1145">
        <v>20</v>
      </c>
      <c r="AA1145">
        <v>0</v>
      </c>
      <c r="AB1145">
        <v>0</v>
      </c>
      <c r="AC1145" t="s">
        <v>57</v>
      </c>
      <c r="AD1145">
        <v>0</v>
      </c>
      <c r="AE1145">
        <v>10</v>
      </c>
      <c r="AF1145">
        <v>0</v>
      </c>
      <c r="AG1145">
        <v>0</v>
      </c>
      <c r="AH1145">
        <v>590</v>
      </c>
      <c r="AI1145">
        <v>40</v>
      </c>
      <c r="AJ1145">
        <v>40</v>
      </c>
      <c r="AK1145">
        <v>0</v>
      </c>
      <c r="AL1145">
        <v>41</v>
      </c>
      <c r="AM1145">
        <v>630</v>
      </c>
      <c r="AN1145">
        <v>80</v>
      </c>
      <c r="AO1145" t="s">
        <v>3827</v>
      </c>
      <c r="AP1145" t="s">
        <v>259</v>
      </c>
      <c r="AQ1145" t="s">
        <v>156</v>
      </c>
      <c r="AR1145" t="s">
        <v>156</v>
      </c>
      <c r="AS1145" t="s">
        <v>62</v>
      </c>
      <c r="AT1145">
        <v>1630</v>
      </c>
      <c r="AV1145" s="3">
        <v>44494.830555555556</v>
      </c>
    </row>
    <row r="1146" spans="1:48" x14ac:dyDescent="0.3">
      <c r="A1146" t="s">
        <v>3823</v>
      </c>
      <c r="B1146" t="s">
        <v>50</v>
      </c>
      <c r="E1146" s="2">
        <v>782913850005</v>
      </c>
      <c r="F1146" t="s">
        <v>51</v>
      </c>
      <c r="G1146" t="s">
        <v>52</v>
      </c>
      <c r="H1146" t="s">
        <v>3824</v>
      </c>
      <c r="I1146" t="s">
        <v>3825</v>
      </c>
      <c r="J1146" s="3">
        <v>44488.915277777778</v>
      </c>
      <c r="K1146" t="s">
        <v>3826</v>
      </c>
      <c r="M1146" t="s">
        <v>254</v>
      </c>
      <c r="P1146">
        <v>80</v>
      </c>
      <c r="Q1146">
        <v>72</v>
      </c>
      <c r="R1146">
        <v>1</v>
      </c>
      <c r="S1146" s="4">
        <v>72</v>
      </c>
      <c r="T1146">
        <v>8</v>
      </c>
      <c r="U1146">
        <v>8</v>
      </c>
      <c r="V1146">
        <v>0</v>
      </c>
      <c r="W1146">
        <v>0.17</v>
      </c>
      <c r="X1146">
        <v>11</v>
      </c>
      <c r="Y1146">
        <v>1.87</v>
      </c>
      <c r="Z1146">
        <v>20</v>
      </c>
      <c r="AA1146">
        <v>0</v>
      </c>
      <c r="AB1146">
        <v>0</v>
      </c>
      <c r="AC1146" t="s">
        <v>3587</v>
      </c>
      <c r="AD1146">
        <v>0</v>
      </c>
      <c r="AE1146">
        <v>10</v>
      </c>
      <c r="AF1146">
        <v>0</v>
      </c>
      <c r="AG1146">
        <v>0</v>
      </c>
      <c r="AH1146">
        <v>590</v>
      </c>
      <c r="AI1146">
        <v>40</v>
      </c>
      <c r="AJ1146">
        <v>40</v>
      </c>
      <c r="AK1146">
        <v>0</v>
      </c>
      <c r="AL1146">
        <v>41</v>
      </c>
      <c r="AM1146">
        <v>630</v>
      </c>
      <c r="AN1146">
        <v>80</v>
      </c>
      <c r="AO1146" t="s">
        <v>3827</v>
      </c>
      <c r="AP1146" t="s">
        <v>259</v>
      </c>
      <c r="AQ1146" t="s">
        <v>156</v>
      </c>
      <c r="AR1146" t="s">
        <v>156</v>
      </c>
      <c r="AS1146" t="s">
        <v>62</v>
      </c>
      <c r="AT1146">
        <v>1630</v>
      </c>
      <c r="AV1146" s="3">
        <v>44494.830555555556</v>
      </c>
    </row>
    <row r="1147" spans="1:48" x14ac:dyDescent="0.3">
      <c r="A1147" t="s">
        <v>3823</v>
      </c>
      <c r="B1147" t="s">
        <v>50</v>
      </c>
      <c r="E1147" s="2">
        <v>782913850005</v>
      </c>
      <c r="F1147" t="s">
        <v>51</v>
      </c>
      <c r="G1147" t="s">
        <v>52</v>
      </c>
      <c r="H1147" t="s">
        <v>3824</v>
      </c>
      <c r="I1147" t="s">
        <v>3825</v>
      </c>
      <c r="J1147" s="3">
        <v>44488.915277777778</v>
      </c>
      <c r="K1147" t="s">
        <v>3826</v>
      </c>
      <c r="M1147" t="s">
        <v>238</v>
      </c>
      <c r="P1147">
        <v>50</v>
      </c>
      <c r="Q1147">
        <v>44</v>
      </c>
      <c r="R1147">
        <v>1</v>
      </c>
      <c r="S1147" s="4">
        <v>44</v>
      </c>
      <c r="T1147">
        <v>6</v>
      </c>
      <c r="U1147">
        <v>6</v>
      </c>
      <c r="V1147">
        <v>0</v>
      </c>
      <c r="W1147">
        <v>0.17</v>
      </c>
      <c r="X1147">
        <v>11</v>
      </c>
      <c r="Y1147">
        <v>1.87</v>
      </c>
      <c r="Z1147">
        <v>20</v>
      </c>
      <c r="AA1147">
        <v>0</v>
      </c>
      <c r="AB1147">
        <v>0</v>
      </c>
      <c r="AC1147" t="s">
        <v>3587</v>
      </c>
      <c r="AD1147">
        <v>0</v>
      </c>
      <c r="AE1147">
        <v>10</v>
      </c>
      <c r="AF1147">
        <v>0</v>
      </c>
      <c r="AG1147">
        <v>0</v>
      </c>
      <c r="AH1147">
        <v>590</v>
      </c>
      <c r="AI1147">
        <v>40</v>
      </c>
      <c r="AJ1147">
        <v>40</v>
      </c>
      <c r="AK1147">
        <v>0</v>
      </c>
      <c r="AL1147">
        <v>41</v>
      </c>
      <c r="AM1147">
        <v>630</v>
      </c>
      <c r="AN1147">
        <v>80</v>
      </c>
      <c r="AO1147" t="s">
        <v>3827</v>
      </c>
      <c r="AP1147" t="s">
        <v>259</v>
      </c>
      <c r="AQ1147" t="s">
        <v>156</v>
      </c>
      <c r="AR1147" t="s">
        <v>156</v>
      </c>
      <c r="AS1147" t="s">
        <v>62</v>
      </c>
      <c r="AT1147">
        <v>1630</v>
      </c>
      <c r="AV1147" s="3">
        <v>44494.830555555556</v>
      </c>
    </row>
    <row r="1148" spans="1:48" x14ac:dyDescent="0.3">
      <c r="A1148" t="s">
        <v>3823</v>
      </c>
      <c r="B1148" t="s">
        <v>50</v>
      </c>
      <c r="E1148" s="2">
        <v>782913850005</v>
      </c>
      <c r="F1148" t="s">
        <v>51</v>
      </c>
      <c r="G1148" t="s">
        <v>52</v>
      </c>
      <c r="H1148" t="s">
        <v>3824</v>
      </c>
      <c r="I1148" t="s">
        <v>3825</v>
      </c>
      <c r="J1148" s="3">
        <v>44488.915277777778</v>
      </c>
      <c r="K1148" t="s">
        <v>3826</v>
      </c>
      <c r="M1148" t="s">
        <v>330</v>
      </c>
      <c r="P1148">
        <v>80</v>
      </c>
      <c r="Q1148">
        <v>73</v>
      </c>
      <c r="R1148">
        <v>2</v>
      </c>
      <c r="S1148" s="4">
        <v>147</v>
      </c>
      <c r="T1148">
        <v>13</v>
      </c>
      <c r="U1148">
        <v>13</v>
      </c>
      <c r="V1148">
        <v>0</v>
      </c>
      <c r="W1148">
        <v>0.34</v>
      </c>
      <c r="X1148">
        <v>11</v>
      </c>
      <c r="Y1148">
        <v>1.87</v>
      </c>
      <c r="Z1148">
        <v>20</v>
      </c>
      <c r="AA1148">
        <v>0</v>
      </c>
      <c r="AB1148">
        <v>0</v>
      </c>
      <c r="AC1148" t="s">
        <v>3587</v>
      </c>
      <c r="AD1148">
        <v>0</v>
      </c>
      <c r="AE1148">
        <v>10</v>
      </c>
      <c r="AF1148">
        <v>0</v>
      </c>
      <c r="AG1148">
        <v>0</v>
      </c>
      <c r="AH1148">
        <v>590</v>
      </c>
      <c r="AI1148">
        <v>40</v>
      </c>
      <c r="AJ1148">
        <v>40</v>
      </c>
      <c r="AK1148">
        <v>0</v>
      </c>
      <c r="AL1148">
        <v>41</v>
      </c>
      <c r="AM1148">
        <v>630</v>
      </c>
      <c r="AN1148">
        <v>80</v>
      </c>
      <c r="AO1148" t="s">
        <v>3827</v>
      </c>
      <c r="AP1148" t="s">
        <v>259</v>
      </c>
      <c r="AQ1148" t="s">
        <v>156</v>
      </c>
      <c r="AR1148" t="s">
        <v>156</v>
      </c>
      <c r="AS1148" t="s">
        <v>62</v>
      </c>
      <c r="AT1148">
        <v>1630</v>
      </c>
      <c r="AV1148" s="3">
        <v>44494.830555555556</v>
      </c>
    </row>
    <row r="1149" spans="1:48" x14ac:dyDescent="0.3">
      <c r="A1149" t="s">
        <v>3823</v>
      </c>
      <c r="B1149" t="s">
        <v>50</v>
      </c>
      <c r="E1149" s="2">
        <v>782913850005</v>
      </c>
      <c r="F1149" t="s">
        <v>51</v>
      </c>
      <c r="G1149" t="s">
        <v>52</v>
      </c>
      <c r="H1149" t="s">
        <v>3824</v>
      </c>
      <c r="I1149" t="s">
        <v>3825</v>
      </c>
      <c r="J1149" s="3">
        <v>44488.915277777778</v>
      </c>
      <c r="K1149" t="s">
        <v>3826</v>
      </c>
      <c r="M1149" t="s">
        <v>85</v>
      </c>
      <c r="P1149">
        <v>50</v>
      </c>
      <c r="Q1149">
        <v>47</v>
      </c>
      <c r="R1149">
        <v>2</v>
      </c>
      <c r="S1149" s="4">
        <v>94</v>
      </c>
      <c r="T1149">
        <v>6</v>
      </c>
      <c r="U1149">
        <v>6</v>
      </c>
      <c r="V1149">
        <v>0</v>
      </c>
      <c r="W1149">
        <v>0.34</v>
      </c>
      <c r="X1149">
        <v>11</v>
      </c>
      <c r="Y1149">
        <v>1.87</v>
      </c>
      <c r="Z1149">
        <v>20</v>
      </c>
      <c r="AA1149">
        <v>0</v>
      </c>
      <c r="AB1149">
        <v>0</v>
      </c>
      <c r="AC1149" t="s">
        <v>57</v>
      </c>
      <c r="AD1149">
        <v>0</v>
      </c>
      <c r="AE1149">
        <v>10</v>
      </c>
      <c r="AF1149">
        <v>0</v>
      </c>
      <c r="AG1149">
        <v>0</v>
      </c>
      <c r="AH1149">
        <v>590</v>
      </c>
      <c r="AI1149">
        <v>40</v>
      </c>
      <c r="AJ1149">
        <v>40</v>
      </c>
      <c r="AK1149">
        <v>0</v>
      </c>
      <c r="AL1149">
        <v>41</v>
      </c>
      <c r="AM1149">
        <v>630</v>
      </c>
      <c r="AN1149">
        <v>80</v>
      </c>
      <c r="AO1149" t="s">
        <v>3827</v>
      </c>
      <c r="AP1149" t="s">
        <v>259</v>
      </c>
      <c r="AQ1149" t="s">
        <v>156</v>
      </c>
      <c r="AR1149" t="s">
        <v>156</v>
      </c>
      <c r="AS1149" t="s">
        <v>62</v>
      </c>
      <c r="AT1149">
        <v>1630</v>
      </c>
      <c r="AV1149" s="3">
        <v>44494.830555555556</v>
      </c>
    </row>
    <row r="1150" spans="1:48" x14ac:dyDescent="0.3">
      <c r="A1150" t="s">
        <v>3823</v>
      </c>
      <c r="B1150" t="s">
        <v>50</v>
      </c>
      <c r="E1150" s="2">
        <v>782913850005</v>
      </c>
      <c r="F1150" t="s">
        <v>51</v>
      </c>
      <c r="G1150" t="s">
        <v>52</v>
      </c>
      <c r="H1150" t="s">
        <v>3824</v>
      </c>
      <c r="I1150" t="s">
        <v>3825</v>
      </c>
      <c r="J1150" s="3">
        <v>44488.915277777778</v>
      </c>
      <c r="K1150" t="s">
        <v>3826</v>
      </c>
      <c r="M1150" t="s">
        <v>238</v>
      </c>
      <c r="P1150">
        <v>50</v>
      </c>
      <c r="Q1150">
        <v>45</v>
      </c>
      <c r="R1150">
        <v>1</v>
      </c>
      <c r="S1150" s="4">
        <v>45</v>
      </c>
      <c r="T1150">
        <v>5</v>
      </c>
      <c r="U1150">
        <v>5</v>
      </c>
      <c r="V1150">
        <v>0</v>
      </c>
      <c r="W1150">
        <v>0.17</v>
      </c>
      <c r="X1150">
        <v>11</v>
      </c>
      <c r="Y1150">
        <v>1.87</v>
      </c>
      <c r="Z1150">
        <v>20</v>
      </c>
      <c r="AA1150">
        <v>0</v>
      </c>
      <c r="AB1150">
        <v>0</v>
      </c>
      <c r="AC1150" t="s">
        <v>57</v>
      </c>
      <c r="AD1150">
        <v>0</v>
      </c>
      <c r="AE1150">
        <v>10</v>
      </c>
      <c r="AF1150">
        <v>0</v>
      </c>
      <c r="AG1150">
        <v>0</v>
      </c>
      <c r="AH1150">
        <v>590</v>
      </c>
      <c r="AI1150">
        <v>40</v>
      </c>
      <c r="AJ1150">
        <v>40</v>
      </c>
      <c r="AK1150">
        <v>0</v>
      </c>
      <c r="AL1150">
        <v>41</v>
      </c>
      <c r="AM1150">
        <v>630</v>
      </c>
      <c r="AN1150">
        <v>80</v>
      </c>
      <c r="AO1150" t="s">
        <v>3827</v>
      </c>
      <c r="AP1150" t="s">
        <v>259</v>
      </c>
      <c r="AQ1150" t="s">
        <v>156</v>
      </c>
      <c r="AR1150" t="s">
        <v>156</v>
      </c>
      <c r="AS1150" t="s">
        <v>62</v>
      </c>
      <c r="AT1150">
        <v>1630</v>
      </c>
      <c r="AV1150" s="3">
        <v>44494.830555555556</v>
      </c>
    </row>
    <row r="1151" spans="1:48" x14ac:dyDescent="0.3">
      <c r="A1151" t="s">
        <v>3828</v>
      </c>
      <c r="B1151" t="s">
        <v>50</v>
      </c>
      <c r="E1151" s="2">
        <v>782913848417</v>
      </c>
      <c r="F1151" t="s">
        <v>51</v>
      </c>
      <c r="G1151" t="s">
        <v>52</v>
      </c>
      <c r="H1151" t="s">
        <v>3829</v>
      </c>
      <c r="I1151" t="s">
        <v>3825</v>
      </c>
      <c r="J1151" s="3">
        <v>44489.213194444441</v>
      </c>
      <c r="K1151" t="s">
        <v>3830</v>
      </c>
      <c r="M1151" t="s">
        <v>221</v>
      </c>
      <c r="P1151">
        <v>60</v>
      </c>
      <c r="Q1151">
        <v>57</v>
      </c>
      <c r="R1151">
        <v>2</v>
      </c>
      <c r="S1151" s="4">
        <v>114</v>
      </c>
      <c r="T1151">
        <v>6</v>
      </c>
      <c r="U1151">
        <v>6</v>
      </c>
      <c r="V1151">
        <v>0</v>
      </c>
      <c r="W1151">
        <v>0.34</v>
      </c>
      <c r="X1151">
        <v>3</v>
      </c>
      <c r="Y1151">
        <v>0.51</v>
      </c>
      <c r="Z1151">
        <v>0</v>
      </c>
      <c r="AA1151">
        <v>0</v>
      </c>
      <c r="AB1151">
        <v>0</v>
      </c>
      <c r="AC1151" t="s">
        <v>57</v>
      </c>
      <c r="AD1151">
        <v>0</v>
      </c>
      <c r="AE1151">
        <v>0</v>
      </c>
      <c r="AF1151">
        <v>0</v>
      </c>
      <c r="AG1151">
        <v>0</v>
      </c>
      <c r="AH1151">
        <v>159</v>
      </c>
      <c r="AI1151">
        <v>115</v>
      </c>
      <c r="AJ1151">
        <v>0</v>
      </c>
      <c r="AK1151">
        <v>0</v>
      </c>
      <c r="AL1151">
        <v>11</v>
      </c>
      <c r="AM1151">
        <v>274</v>
      </c>
      <c r="AN1151">
        <v>115</v>
      </c>
      <c r="AO1151" t="s">
        <v>3831</v>
      </c>
      <c r="AP1151" t="s">
        <v>3832</v>
      </c>
      <c r="AQ1151" t="s">
        <v>179</v>
      </c>
      <c r="AR1151" t="s">
        <v>241</v>
      </c>
      <c r="AS1151" t="s">
        <v>62</v>
      </c>
      <c r="AT1151">
        <v>6038</v>
      </c>
      <c r="AV1151" s="3">
        <v>44495.761805555558</v>
      </c>
    </row>
    <row r="1152" spans="1:48" x14ac:dyDescent="0.3">
      <c r="A1152" t="s">
        <v>3828</v>
      </c>
      <c r="B1152" t="s">
        <v>50</v>
      </c>
      <c r="E1152" s="2">
        <v>782913848417</v>
      </c>
      <c r="F1152" t="s">
        <v>51</v>
      </c>
      <c r="G1152" t="s">
        <v>52</v>
      </c>
      <c r="H1152" t="s">
        <v>3829</v>
      </c>
      <c r="I1152" t="s">
        <v>3825</v>
      </c>
      <c r="J1152" s="3">
        <v>44489.213194444441</v>
      </c>
      <c r="K1152" t="s">
        <v>3830</v>
      </c>
      <c r="M1152" t="s">
        <v>238</v>
      </c>
      <c r="P1152">
        <v>50</v>
      </c>
      <c r="Q1152">
        <v>45</v>
      </c>
      <c r="R1152">
        <v>1</v>
      </c>
      <c r="S1152" s="4">
        <v>45</v>
      </c>
      <c r="T1152">
        <v>5</v>
      </c>
      <c r="U1152">
        <v>5</v>
      </c>
      <c r="V1152">
        <v>0</v>
      </c>
      <c r="W1152">
        <v>0.17</v>
      </c>
      <c r="X1152">
        <v>3</v>
      </c>
      <c r="Y1152">
        <v>0.51</v>
      </c>
      <c r="Z1152">
        <v>0</v>
      </c>
      <c r="AA1152">
        <v>0</v>
      </c>
      <c r="AB1152">
        <v>0</v>
      </c>
      <c r="AC1152" t="s">
        <v>57</v>
      </c>
      <c r="AD1152">
        <v>0</v>
      </c>
      <c r="AE1152">
        <v>0</v>
      </c>
      <c r="AF1152">
        <v>0</v>
      </c>
      <c r="AG1152">
        <v>0</v>
      </c>
      <c r="AH1152">
        <v>159</v>
      </c>
      <c r="AI1152">
        <v>115</v>
      </c>
      <c r="AJ1152">
        <v>0</v>
      </c>
      <c r="AK1152">
        <v>0</v>
      </c>
      <c r="AL1152">
        <v>11</v>
      </c>
      <c r="AM1152">
        <v>274</v>
      </c>
      <c r="AN1152">
        <v>115</v>
      </c>
      <c r="AO1152" t="s">
        <v>3831</v>
      </c>
      <c r="AP1152" t="s">
        <v>3832</v>
      </c>
      <c r="AQ1152" t="s">
        <v>179</v>
      </c>
      <c r="AR1152" t="s">
        <v>241</v>
      </c>
      <c r="AS1152" t="s">
        <v>62</v>
      </c>
      <c r="AT1152">
        <v>6038</v>
      </c>
      <c r="AV1152" s="3">
        <v>44495.761805555558</v>
      </c>
    </row>
    <row r="1153" spans="1:48" x14ac:dyDescent="0.3">
      <c r="A1153" t="s">
        <v>3833</v>
      </c>
      <c r="B1153" t="s">
        <v>50</v>
      </c>
      <c r="E1153" s="2">
        <v>782913847839</v>
      </c>
      <c r="F1153" t="s">
        <v>51</v>
      </c>
      <c r="G1153" t="s">
        <v>52</v>
      </c>
      <c r="H1153" t="s">
        <v>3834</v>
      </c>
      <c r="I1153" t="s">
        <v>3825</v>
      </c>
      <c r="J1153" s="3">
        <v>44489.386805555558</v>
      </c>
      <c r="K1153" t="s">
        <v>3835</v>
      </c>
      <c r="M1153" t="s">
        <v>191</v>
      </c>
      <c r="P1153">
        <v>50</v>
      </c>
      <c r="Q1153">
        <v>44</v>
      </c>
      <c r="R1153">
        <v>2</v>
      </c>
      <c r="S1153" s="4">
        <v>89</v>
      </c>
      <c r="T1153">
        <v>11</v>
      </c>
      <c r="U1153">
        <v>11</v>
      </c>
      <c r="V1153">
        <v>0</v>
      </c>
      <c r="W1153">
        <v>0.34</v>
      </c>
      <c r="X1153">
        <v>4</v>
      </c>
      <c r="Y1153">
        <v>0.68</v>
      </c>
      <c r="Z1153">
        <v>0</v>
      </c>
      <c r="AA1153">
        <v>0</v>
      </c>
      <c r="AB1153">
        <v>0</v>
      </c>
      <c r="AC1153" t="s">
        <v>3587</v>
      </c>
      <c r="AD1153">
        <v>0</v>
      </c>
      <c r="AE1153">
        <v>5</v>
      </c>
      <c r="AF1153">
        <v>0</v>
      </c>
      <c r="AG1153">
        <v>0</v>
      </c>
      <c r="AH1153">
        <v>183</v>
      </c>
      <c r="AI1153">
        <v>80</v>
      </c>
      <c r="AJ1153">
        <v>0</v>
      </c>
      <c r="AK1153">
        <v>0</v>
      </c>
      <c r="AL1153">
        <v>13</v>
      </c>
      <c r="AM1153">
        <v>263</v>
      </c>
      <c r="AN1153">
        <v>80</v>
      </c>
      <c r="AO1153" t="s">
        <v>1449</v>
      </c>
      <c r="AP1153" t="s">
        <v>1231</v>
      </c>
      <c r="AQ1153" t="s">
        <v>81</v>
      </c>
      <c r="AR1153" t="s">
        <v>61</v>
      </c>
      <c r="AS1153" t="s">
        <v>62</v>
      </c>
      <c r="AT1153">
        <v>1910</v>
      </c>
      <c r="AV1153" s="3">
        <v>44496.603472222225</v>
      </c>
    </row>
    <row r="1154" spans="1:48" x14ac:dyDescent="0.3">
      <c r="A1154" t="s">
        <v>3833</v>
      </c>
      <c r="B1154" t="s">
        <v>50</v>
      </c>
      <c r="E1154" s="2">
        <v>782913847839</v>
      </c>
      <c r="F1154" t="s">
        <v>51</v>
      </c>
      <c r="G1154" t="s">
        <v>52</v>
      </c>
      <c r="H1154" t="s">
        <v>3834</v>
      </c>
      <c r="I1154" t="s">
        <v>3825</v>
      </c>
      <c r="J1154" s="3">
        <v>44489.386805555558</v>
      </c>
      <c r="K1154" t="s">
        <v>3835</v>
      </c>
      <c r="M1154" t="s">
        <v>85</v>
      </c>
      <c r="P1154">
        <v>50</v>
      </c>
      <c r="Q1154">
        <v>47</v>
      </c>
      <c r="R1154">
        <v>2</v>
      </c>
      <c r="S1154" s="4">
        <v>94</v>
      </c>
      <c r="T1154">
        <v>6</v>
      </c>
      <c r="U1154">
        <v>6</v>
      </c>
      <c r="V1154">
        <v>0</v>
      </c>
      <c r="W1154">
        <v>0.34</v>
      </c>
      <c r="X1154">
        <v>4</v>
      </c>
      <c r="Y1154">
        <v>0.68</v>
      </c>
      <c r="Z1154">
        <v>0</v>
      </c>
      <c r="AA1154">
        <v>0</v>
      </c>
      <c r="AB1154">
        <v>0</v>
      </c>
      <c r="AC1154" t="s">
        <v>57</v>
      </c>
      <c r="AD1154">
        <v>0</v>
      </c>
      <c r="AE1154">
        <v>5</v>
      </c>
      <c r="AF1154">
        <v>0</v>
      </c>
      <c r="AG1154">
        <v>0</v>
      </c>
      <c r="AH1154">
        <v>183</v>
      </c>
      <c r="AI1154">
        <v>80</v>
      </c>
      <c r="AJ1154">
        <v>0</v>
      </c>
      <c r="AK1154">
        <v>0</v>
      </c>
      <c r="AL1154">
        <v>13</v>
      </c>
      <c r="AM1154">
        <v>263</v>
      </c>
      <c r="AN1154">
        <v>80</v>
      </c>
      <c r="AO1154" t="s">
        <v>1449</v>
      </c>
      <c r="AP1154" t="s">
        <v>1231</v>
      </c>
      <c r="AQ1154" t="s">
        <v>81</v>
      </c>
      <c r="AR1154" t="s">
        <v>61</v>
      </c>
      <c r="AS1154" t="s">
        <v>62</v>
      </c>
      <c r="AT1154">
        <v>1910</v>
      </c>
      <c r="AV1154" s="3">
        <v>44496.603472222225</v>
      </c>
    </row>
    <row r="1155" spans="1:48" x14ac:dyDescent="0.3">
      <c r="A1155" t="s">
        <v>3836</v>
      </c>
      <c r="B1155" t="s">
        <v>50</v>
      </c>
      <c r="E1155" s="2">
        <v>782914603783</v>
      </c>
      <c r="F1155" t="s">
        <v>51</v>
      </c>
      <c r="G1155" t="s">
        <v>52</v>
      </c>
      <c r="H1155" t="s">
        <v>3837</v>
      </c>
      <c r="I1155" t="s">
        <v>3825</v>
      </c>
      <c r="J1155" s="3">
        <v>44489.56527777778</v>
      </c>
      <c r="K1155" t="s">
        <v>3838</v>
      </c>
      <c r="M1155" t="s">
        <v>56</v>
      </c>
      <c r="P1155">
        <v>50</v>
      </c>
      <c r="Q1155">
        <v>47</v>
      </c>
      <c r="R1155">
        <v>3</v>
      </c>
      <c r="S1155" s="4">
        <v>141</v>
      </c>
      <c r="T1155">
        <v>9</v>
      </c>
      <c r="U1155">
        <v>9</v>
      </c>
      <c r="V1155">
        <v>0</v>
      </c>
      <c r="W1155">
        <v>0.51</v>
      </c>
      <c r="X1155">
        <v>3</v>
      </c>
      <c r="Y1155">
        <v>0.51</v>
      </c>
      <c r="Z1155">
        <v>0</v>
      </c>
      <c r="AA1155">
        <v>0</v>
      </c>
      <c r="AB1155">
        <v>0</v>
      </c>
      <c r="AC1155" t="s">
        <v>57</v>
      </c>
      <c r="AD1155">
        <v>0</v>
      </c>
      <c r="AE1155">
        <v>0</v>
      </c>
      <c r="AF1155">
        <v>0</v>
      </c>
      <c r="AG1155">
        <v>0</v>
      </c>
      <c r="AH1155">
        <v>141</v>
      </c>
      <c r="AI1155">
        <v>115</v>
      </c>
      <c r="AJ1155">
        <v>0</v>
      </c>
      <c r="AK1155">
        <v>0</v>
      </c>
      <c r="AL1155">
        <v>10</v>
      </c>
      <c r="AM1155">
        <v>256</v>
      </c>
      <c r="AN1155">
        <v>115</v>
      </c>
      <c r="AO1155" t="s">
        <v>3839</v>
      </c>
      <c r="AP1155" t="s">
        <v>2129</v>
      </c>
      <c r="AQ1155" t="s">
        <v>179</v>
      </c>
      <c r="AR1155" t="s">
        <v>241</v>
      </c>
      <c r="AS1155" t="s">
        <v>62</v>
      </c>
      <c r="AT1155">
        <v>6000</v>
      </c>
      <c r="AV1155" s="3">
        <v>44495.939583333333</v>
      </c>
    </row>
    <row r="1156" spans="1:48" x14ac:dyDescent="0.3">
      <c r="A1156" t="s">
        <v>3840</v>
      </c>
      <c r="B1156" t="s">
        <v>50</v>
      </c>
      <c r="E1156" s="2">
        <v>782914686901</v>
      </c>
      <c r="F1156" t="s">
        <v>51</v>
      </c>
      <c r="G1156" t="s">
        <v>52</v>
      </c>
      <c r="H1156" t="s">
        <v>3841</v>
      </c>
      <c r="I1156" t="s">
        <v>3825</v>
      </c>
      <c r="J1156" s="3">
        <v>44489.572222222225</v>
      </c>
      <c r="K1156" t="s">
        <v>3842</v>
      </c>
      <c r="M1156" t="s">
        <v>56</v>
      </c>
      <c r="P1156">
        <v>50</v>
      </c>
      <c r="Q1156">
        <v>47</v>
      </c>
      <c r="R1156">
        <v>5</v>
      </c>
      <c r="S1156" s="4">
        <v>235</v>
      </c>
      <c r="T1156">
        <v>15</v>
      </c>
      <c r="U1156">
        <v>15</v>
      </c>
      <c r="V1156">
        <v>0</v>
      </c>
      <c r="W1156">
        <v>0.85</v>
      </c>
      <c r="X1156">
        <v>6</v>
      </c>
      <c r="Y1156">
        <v>1.02</v>
      </c>
      <c r="Z1156">
        <v>0</v>
      </c>
      <c r="AA1156">
        <v>0</v>
      </c>
      <c r="AB1156">
        <v>0</v>
      </c>
      <c r="AC1156" t="s">
        <v>57</v>
      </c>
      <c r="AD1156">
        <v>0</v>
      </c>
      <c r="AE1156">
        <v>0</v>
      </c>
      <c r="AF1156">
        <v>0</v>
      </c>
      <c r="AG1156">
        <v>0</v>
      </c>
      <c r="AH1156">
        <v>280</v>
      </c>
      <c r="AI1156">
        <v>65</v>
      </c>
      <c r="AJ1156">
        <v>55</v>
      </c>
      <c r="AK1156">
        <v>0</v>
      </c>
      <c r="AL1156">
        <v>20</v>
      </c>
      <c r="AM1156">
        <v>345</v>
      </c>
      <c r="AN1156">
        <v>120</v>
      </c>
      <c r="AO1156" t="s">
        <v>3323</v>
      </c>
      <c r="AP1156" t="s">
        <v>3324</v>
      </c>
      <c r="AQ1156" t="s">
        <v>287</v>
      </c>
      <c r="AR1156" t="s">
        <v>114</v>
      </c>
      <c r="AS1156" t="s">
        <v>62</v>
      </c>
      <c r="AT1156">
        <v>7214</v>
      </c>
      <c r="AV1156" s="3">
        <v>44500.581250000003</v>
      </c>
    </row>
    <row r="1157" spans="1:48" x14ac:dyDescent="0.3">
      <c r="A1157" t="s">
        <v>3840</v>
      </c>
      <c r="B1157" t="s">
        <v>50</v>
      </c>
      <c r="E1157" s="2">
        <v>782914686901</v>
      </c>
      <c r="F1157" t="s">
        <v>51</v>
      </c>
      <c r="G1157" t="s">
        <v>52</v>
      </c>
      <c r="H1157" t="s">
        <v>3841</v>
      </c>
      <c r="I1157" t="s">
        <v>3825</v>
      </c>
      <c r="J1157" s="3">
        <v>44489.572222222225</v>
      </c>
      <c r="K1157" t="s">
        <v>3842</v>
      </c>
      <c r="M1157" t="s">
        <v>238</v>
      </c>
      <c r="P1157">
        <v>50</v>
      </c>
      <c r="Q1157">
        <v>45</v>
      </c>
      <c r="R1157">
        <v>1</v>
      </c>
      <c r="S1157" s="4">
        <v>45</v>
      </c>
      <c r="T1157">
        <v>5</v>
      </c>
      <c r="U1157">
        <v>5</v>
      </c>
      <c r="V1157">
        <v>0</v>
      </c>
      <c r="W1157">
        <v>0.17</v>
      </c>
      <c r="X1157">
        <v>6</v>
      </c>
      <c r="Y1157">
        <v>1.02</v>
      </c>
      <c r="Z1157">
        <v>0</v>
      </c>
      <c r="AA1157">
        <v>0</v>
      </c>
      <c r="AB1157">
        <v>0</v>
      </c>
      <c r="AC1157" t="s">
        <v>57</v>
      </c>
      <c r="AD1157">
        <v>0</v>
      </c>
      <c r="AE1157">
        <v>0</v>
      </c>
      <c r="AF1157">
        <v>0</v>
      </c>
      <c r="AG1157">
        <v>0</v>
      </c>
      <c r="AH1157">
        <v>280</v>
      </c>
      <c r="AI1157">
        <v>65</v>
      </c>
      <c r="AJ1157">
        <v>55</v>
      </c>
      <c r="AK1157">
        <v>0</v>
      </c>
      <c r="AL1157">
        <v>20</v>
      </c>
      <c r="AM1157">
        <v>345</v>
      </c>
      <c r="AN1157">
        <v>120</v>
      </c>
      <c r="AO1157" t="s">
        <v>3323</v>
      </c>
      <c r="AP1157" t="s">
        <v>3324</v>
      </c>
      <c r="AQ1157" t="s">
        <v>287</v>
      </c>
      <c r="AR1157" t="s">
        <v>114</v>
      </c>
      <c r="AS1157" t="s">
        <v>62</v>
      </c>
      <c r="AT1157">
        <v>7214</v>
      </c>
      <c r="AV1157" s="3">
        <v>44500.581250000003</v>
      </c>
    </row>
    <row r="1158" spans="1:48" x14ac:dyDescent="0.3">
      <c r="A1158" t="s">
        <v>3843</v>
      </c>
      <c r="B1158" t="s">
        <v>50</v>
      </c>
      <c r="E1158" s="2">
        <v>782916700370</v>
      </c>
      <c r="F1158" t="s">
        <v>51</v>
      </c>
      <c r="G1158" t="s">
        <v>52</v>
      </c>
      <c r="H1158" t="s">
        <v>3844</v>
      </c>
      <c r="I1158" t="s">
        <v>3825</v>
      </c>
      <c r="J1158" s="3">
        <v>44489.837500000001</v>
      </c>
      <c r="K1158" t="s">
        <v>3845</v>
      </c>
      <c r="M1158" t="s">
        <v>191</v>
      </c>
      <c r="P1158">
        <v>50</v>
      </c>
      <c r="Q1158">
        <v>44</v>
      </c>
      <c r="R1158">
        <v>2</v>
      </c>
      <c r="S1158" s="4">
        <v>89</v>
      </c>
      <c r="T1158">
        <v>11</v>
      </c>
      <c r="U1158">
        <v>11</v>
      </c>
      <c r="V1158">
        <v>0</v>
      </c>
      <c r="W1158">
        <v>0.34</v>
      </c>
      <c r="X1158">
        <v>6</v>
      </c>
      <c r="Y1158">
        <v>1.02</v>
      </c>
      <c r="Z1158">
        <v>0</v>
      </c>
      <c r="AA1158">
        <v>0</v>
      </c>
      <c r="AB1158">
        <v>0</v>
      </c>
      <c r="AC1158" t="s">
        <v>3587</v>
      </c>
      <c r="AD1158">
        <v>0</v>
      </c>
      <c r="AE1158">
        <v>15</v>
      </c>
      <c r="AF1158">
        <v>0</v>
      </c>
      <c r="AG1158">
        <v>0</v>
      </c>
      <c r="AH1158">
        <v>267</v>
      </c>
      <c r="AI1158">
        <v>34</v>
      </c>
      <c r="AJ1158">
        <v>50</v>
      </c>
      <c r="AK1158">
        <v>0</v>
      </c>
      <c r="AL1158">
        <v>19</v>
      </c>
      <c r="AM1158">
        <v>301</v>
      </c>
      <c r="AN1158">
        <v>84</v>
      </c>
      <c r="AO1158" t="s">
        <v>2694</v>
      </c>
      <c r="AP1158" t="s">
        <v>738</v>
      </c>
      <c r="AQ1158" t="s">
        <v>120</v>
      </c>
      <c r="AR1158" t="s">
        <v>75</v>
      </c>
      <c r="AS1158" t="s">
        <v>62</v>
      </c>
      <c r="AT1158">
        <v>2302</v>
      </c>
      <c r="AV1158" s="3">
        <v>44492.738194444442</v>
      </c>
    </row>
    <row r="1159" spans="1:48" x14ac:dyDescent="0.3">
      <c r="A1159" t="s">
        <v>3843</v>
      </c>
      <c r="B1159" t="s">
        <v>50</v>
      </c>
      <c r="E1159" s="2">
        <v>782916700370</v>
      </c>
      <c r="F1159" t="s">
        <v>51</v>
      </c>
      <c r="G1159" t="s">
        <v>52</v>
      </c>
      <c r="H1159" t="s">
        <v>3844</v>
      </c>
      <c r="I1159" t="s">
        <v>3825</v>
      </c>
      <c r="J1159" s="3">
        <v>44489.837500000001</v>
      </c>
      <c r="K1159" t="s">
        <v>3845</v>
      </c>
      <c r="M1159" t="s">
        <v>191</v>
      </c>
      <c r="P1159">
        <v>50</v>
      </c>
      <c r="Q1159">
        <v>44</v>
      </c>
      <c r="R1159">
        <v>2</v>
      </c>
      <c r="S1159" s="4">
        <v>89</v>
      </c>
      <c r="T1159">
        <v>11</v>
      </c>
      <c r="U1159">
        <v>11</v>
      </c>
      <c r="V1159">
        <v>0</v>
      </c>
      <c r="W1159">
        <v>0.34</v>
      </c>
      <c r="X1159">
        <v>6</v>
      </c>
      <c r="Y1159">
        <v>1.02</v>
      </c>
      <c r="Z1159">
        <v>0</v>
      </c>
      <c r="AA1159">
        <v>0</v>
      </c>
      <c r="AB1159">
        <v>0</v>
      </c>
      <c r="AC1159" t="s">
        <v>3587</v>
      </c>
      <c r="AD1159">
        <v>0</v>
      </c>
      <c r="AE1159">
        <v>15</v>
      </c>
      <c r="AF1159">
        <v>0</v>
      </c>
      <c r="AG1159">
        <v>0</v>
      </c>
      <c r="AH1159">
        <v>267</v>
      </c>
      <c r="AI1159">
        <v>34</v>
      </c>
      <c r="AJ1159">
        <v>50</v>
      </c>
      <c r="AK1159">
        <v>0</v>
      </c>
      <c r="AL1159">
        <v>19</v>
      </c>
      <c r="AM1159">
        <v>301</v>
      </c>
      <c r="AN1159">
        <v>84</v>
      </c>
      <c r="AO1159" t="s">
        <v>2694</v>
      </c>
      <c r="AP1159" t="s">
        <v>738</v>
      </c>
      <c r="AQ1159" t="s">
        <v>120</v>
      </c>
      <c r="AR1159" t="s">
        <v>75</v>
      </c>
      <c r="AS1159" t="s">
        <v>62</v>
      </c>
      <c r="AT1159">
        <v>2302</v>
      </c>
      <c r="AV1159" s="3">
        <v>44492.738194444442</v>
      </c>
    </row>
    <row r="1160" spans="1:48" x14ac:dyDescent="0.3">
      <c r="A1160" t="s">
        <v>3843</v>
      </c>
      <c r="B1160" t="s">
        <v>50</v>
      </c>
      <c r="E1160" s="2">
        <v>782916700370</v>
      </c>
      <c r="F1160" t="s">
        <v>51</v>
      </c>
      <c r="G1160" t="s">
        <v>52</v>
      </c>
      <c r="H1160" t="s">
        <v>3844</v>
      </c>
      <c r="I1160" t="s">
        <v>3825</v>
      </c>
      <c r="J1160" s="3">
        <v>44489.837500000001</v>
      </c>
      <c r="K1160" t="s">
        <v>3845</v>
      </c>
      <c r="M1160" t="s">
        <v>191</v>
      </c>
      <c r="P1160">
        <v>50</v>
      </c>
      <c r="Q1160">
        <v>44</v>
      </c>
      <c r="R1160">
        <v>2</v>
      </c>
      <c r="S1160" s="4">
        <v>89</v>
      </c>
      <c r="T1160">
        <v>11</v>
      </c>
      <c r="U1160">
        <v>11</v>
      </c>
      <c r="V1160">
        <v>0</v>
      </c>
      <c r="W1160">
        <v>0.34</v>
      </c>
      <c r="X1160">
        <v>6</v>
      </c>
      <c r="Y1160">
        <v>1.02</v>
      </c>
      <c r="Z1160">
        <v>0</v>
      </c>
      <c r="AA1160">
        <v>0</v>
      </c>
      <c r="AB1160">
        <v>0</v>
      </c>
      <c r="AC1160" t="s">
        <v>3587</v>
      </c>
      <c r="AD1160">
        <v>0</v>
      </c>
      <c r="AE1160">
        <v>15</v>
      </c>
      <c r="AF1160">
        <v>0</v>
      </c>
      <c r="AG1160">
        <v>0</v>
      </c>
      <c r="AH1160">
        <v>267</v>
      </c>
      <c r="AI1160">
        <v>34</v>
      </c>
      <c r="AJ1160">
        <v>50</v>
      </c>
      <c r="AK1160">
        <v>0</v>
      </c>
      <c r="AL1160">
        <v>19</v>
      </c>
      <c r="AM1160">
        <v>301</v>
      </c>
      <c r="AN1160">
        <v>84</v>
      </c>
      <c r="AO1160" t="s">
        <v>2694</v>
      </c>
      <c r="AP1160" t="s">
        <v>738</v>
      </c>
      <c r="AQ1160" t="s">
        <v>120</v>
      </c>
      <c r="AR1160" t="s">
        <v>75</v>
      </c>
      <c r="AS1160" t="s">
        <v>62</v>
      </c>
      <c r="AT1160">
        <v>2302</v>
      </c>
      <c r="AV1160" s="3">
        <v>44492.738194444442</v>
      </c>
    </row>
    <row r="1161" spans="1:48" x14ac:dyDescent="0.3">
      <c r="A1161" t="s">
        <v>3846</v>
      </c>
      <c r="B1161" t="s">
        <v>50</v>
      </c>
      <c r="E1161" s="2">
        <v>782921371750</v>
      </c>
      <c r="F1161" t="s">
        <v>51</v>
      </c>
      <c r="G1161" t="s">
        <v>52</v>
      </c>
      <c r="H1161" t="s">
        <v>3847</v>
      </c>
      <c r="I1161" t="s">
        <v>3848</v>
      </c>
      <c r="J1161" s="3">
        <v>44490.509027777778</v>
      </c>
      <c r="K1161" t="s">
        <v>3849</v>
      </c>
      <c r="M1161" t="s">
        <v>56</v>
      </c>
      <c r="P1161">
        <v>50</v>
      </c>
      <c r="Q1161">
        <v>47</v>
      </c>
      <c r="R1161">
        <v>1</v>
      </c>
      <c r="S1161" s="4">
        <v>47</v>
      </c>
      <c r="T1161">
        <v>3</v>
      </c>
      <c r="U1161">
        <v>3</v>
      </c>
      <c r="V1161">
        <v>0</v>
      </c>
      <c r="W1161">
        <v>0.17</v>
      </c>
      <c r="X1161">
        <v>1</v>
      </c>
      <c r="Y1161">
        <v>0.17</v>
      </c>
      <c r="Z1161">
        <v>0</v>
      </c>
      <c r="AA1161">
        <v>0</v>
      </c>
      <c r="AB1161">
        <v>0</v>
      </c>
      <c r="AC1161" t="s">
        <v>57</v>
      </c>
      <c r="AD1161">
        <v>0</v>
      </c>
      <c r="AE1161">
        <v>0</v>
      </c>
      <c r="AF1161">
        <v>0</v>
      </c>
      <c r="AG1161">
        <v>0</v>
      </c>
      <c r="AH1161">
        <v>47</v>
      </c>
      <c r="AI1161">
        <v>80</v>
      </c>
      <c r="AJ1161">
        <v>0</v>
      </c>
      <c r="AK1161">
        <v>0</v>
      </c>
      <c r="AL1161">
        <v>3</v>
      </c>
      <c r="AM1161">
        <v>127</v>
      </c>
      <c r="AN1161">
        <v>80</v>
      </c>
      <c r="AO1161" t="s">
        <v>3850</v>
      </c>
      <c r="AP1161" t="s">
        <v>234</v>
      </c>
      <c r="AQ1161" t="s">
        <v>156</v>
      </c>
      <c r="AR1161" t="s">
        <v>156</v>
      </c>
      <c r="AS1161" t="s">
        <v>62</v>
      </c>
      <c r="AT1161">
        <v>1422</v>
      </c>
      <c r="AV1161" s="3">
        <v>44500.4375</v>
      </c>
    </row>
    <row r="1162" spans="1:48" x14ac:dyDescent="0.3">
      <c r="A1162" t="s">
        <v>3851</v>
      </c>
      <c r="B1162" t="s">
        <v>50</v>
      </c>
      <c r="E1162" s="2">
        <v>782924131180</v>
      </c>
      <c r="F1162" t="s">
        <v>51</v>
      </c>
      <c r="G1162" t="s">
        <v>52</v>
      </c>
      <c r="H1162" t="s">
        <v>3852</v>
      </c>
      <c r="I1162" t="s">
        <v>3848</v>
      </c>
      <c r="J1162" s="3">
        <v>44490.765972222223</v>
      </c>
      <c r="K1162" t="s">
        <v>3853</v>
      </c>
      <c r="M1162" t="s">
        <v>56</v>
      </c>
      <c r="P1162">
        <v>50</v>
      </c>
      <c r="Q1162">
        <v>47</v>
      </c>
      <c r="R1162">
        <v>3</v>
      </c>
      <c r="S1162" s="4">
        <v>141</v>
      </c>
      <c r="T1162">
        <v>9</v>
      </c>
      <c r="U1162">
        <v>9</v>
      </c>
      <c r="V1162">
        <v>0</v>
      </c>
      <c r="W1162">
        <v>0.51</v>
      </c>
      <c r="X1162">
        <v>5</v>
      </c>
      <c r="Y1162">
        <v>0.85</v>
      </c>
      <c r="Z1162">
        <v>0</v>
      </c>
      <c r="AA1162">
        <v>0</v>
      </c>
      <c r="AB1162">
        <v>0</v>
      </c>
      <c r="AC1162" t="s">
        <v>57</v>
      </c>
      <c r="AD1162">
        <v>0</v>
      </c>
      <c r="AE1162">
        <v>0</v>
      </c>
      <c r="AF1162">
        <v>3100</v>
      </c>
      <c r="AG1162">
        <v>0</v>
      </c>
      <c r="AH1162">
        <v>224</v>
      </c>
      <c r="AI1162">
        <v>30</v>
      </c>
      <c r="AJ1162">
        <v>50</v>
      </c>
      <c r="AK1162">
        <v>0</v>
      </c>
      <c r="AL1162">
        <v>18</v>
      </c>
      <c r="AM1162">
        <v>254</v>
      </c>
      <c r="AN1162">
        <v>80</v>
      </c>
      <c r="AO1162" t="s">
        <v>3603</v>
      </c>
      <c r="AP1162" t="s">
        <v>2056</v>
      </c>
      <c r="AQ1162" t="s">
        <v>68</v>
      </c>
      <c r="AR1162" t="s">
        <v>61</v>
      </c>
      <c r="AS1162" t="s">
        <v>62</v>
      </c>
      <c r="AT1162">
        <v>4123</v>
      </c>
      <c r="AV1162" s="3">
        <v>44493.743055555555</v>
      </c>
    </row>
    <row r="1163" spans="1:48" x14ac:dyDescent="0.3">
      <c r="A1163" t="s">
        <v>3851</v>
      </c>
      <c r="B1163" t="s">
        <v>50</v>
      </c>
      <c r="E1163" s="2">
        <v>782924131180</v>
      </c>
      <c r="F1163" t="s">
        <v>51</v>
      </c>
      <c r="G1163" t="s">
        <v>52</v>
      </c>
      <c r="H1163" t="s">
        <v>3852</v>
      </c>
      <c r="I1163" t="s">
        <v>3848</v>
      </c>
      <c r="J1163" s="3">
        <v>44490.765972222223</v>
      </c>
      <c r="K1163" t="s">
        <v>3853</v>
      </c>
      <c r="M1163" t="s">
        <v>221</v>
      </c>
      <c r="P1163">
        <v>60</v>
      </c>
      <c r="Q1163">
        <v>57</v>
      </c>
      <c r="R1163">
        <v>2</v>
      </c>
      <c r="S1163" s="4">
        <v>114</v>
      </c>
      <c r="T1163">
        <v>6</v>
      </c>
      <c r="U1163">
        <v>6</v>
      </c>
      <c r="V1163">
        <v>0</v>
      </c>
      <c r="W1163">
        <v>0.34</v>
      </c>
      <c r="X1163">
        <v>5</v>
      </c>
      <c r="Y1163">
        <v>0.85</v>
      </c>
      <c r="Z1163">
        <v>0</v>
      </c>
      <c r="AA1163">
        <v>0</v>
      </c>
      <c r="AB1163">
        <v>0</v>
      </c>
      <c r="AC1163" t="s">
        <v>57</v>
      </c>
      <c r="AD1163">
        <v>0</v>
      </c>
      <c r="AE1163">
        <v>0</v>
      </c>
      <c r="AF1163">
        <v>3100</v>
      </c>
      <c r="AG1163">
        <v>0</v>
      </c>
      <c r="AH1163">
        <v>224</v>
      </c>
      <c r="AI1163">
        <v>30</v>
      </c>
      <c r="AJ1163">
        <v>50</v>
      </c>
      <c r="AK1163">
        <v>0</v>
      </c>
      <c r="AL1163">
        <v>18</v>
      </c>
      <c r="AM1163">
        <v>254</v>
      </c>
      <c r="AN1163">
        <v>80</v>
      </c>
      <c r="AO1163" t="s">
        <v>3603</v>
      </c>
      <c r="AP1163" t="s">
        <v>2056</v>
      </c>
      <c r="AQ1163" t="s">
        <v>68</v>
      </c>
      <c r="AR1163" t="s">
        <v>61</v>
      </c>
      <c r="AS1163" t="s">
        <v>62</v>
      </c>
      <c r="AT1163">
        <v>4123</v>
      </c>
      <c r="AV1163" s="3">
        <v>44493.743055555555</v>
      </c>
    </row>
    <row r="1164" spans="1:48" x14ac:dyDescent="0.3">
      <c r="A1164" t="s">
        <v>3854</v>
      </c>
      <c r="B1164" t="s">
        <v>50</v>
      </c>
      <c r="E1164" s="2">
        <v>782924131164</v>
      </c>
      <c r="F1164" t="s">
        <v>51</v>
      </c>
      <c r="G1164" t="s">
        <v>52</v>
      </c>
      <c r="H1164" t="s">
        <v>3855</v>
      </c>
      <c r="I1164" t="s">
        <v>3848</v>
      </c>
      <c r="J1164" s="3">
        <v>44490.836111111108</v>
      </c>
      <c r="K1164" t="s">
        <v>3856</v>
      </c>
      <c r="M1164" t="s">
        <v>191</v>
      </c>
      <c r="P1164">
        <v>50</v>
      </c>
      <c r="Q1164">
        <v>47</v>
      </c>
      <c r="R1164">
        <v>1</v>
      </c>
      <c r="S1164" s="4">
        <v>47</v>
      </c>
      <c r="T1164">
        <v>3</v>
      </c>
      <c r="U1164">
        <v>3</v>
      </c>
      <c r="V1164">
        <v>0</v>
      </c>
      <c r="W1164">
        <v>0.17</v>
      </c>
      <c r="X1164">
        <v>3</v>
      </c>
      <c r="Y1164">
        <v>0.51</v>
      </c>
      <c r="Z1164">
        <v>0</v>
      </c>
      <c r="AA1164">
        <v>0</v>
      </c>
      <c r="AB1164">
        <v>0</v>
      </c>
      <c r="AC1164" t="s">
        <v>57</v>
      </c>
      <c r="AD1164">
        <v>0</v>
      </c>
      <c r="AE1164">
        <v>0</v>
      </c>
      <c r="AF1164">
        <v>0</v>
      </c>
      <c r="AG1164">
        <v>0</v>
      </c>
      <c r="AH1164">
        <v>151</v>
      </c>
      <c r="AI1164">
        <v>80</v>
      </c>
      <c r="AJ1164">
        <v>0</v>
      </c>
      <c r="AK1164">
        <v>0</v>
      </c>
      <c r="AL1164">
        <v>11</v>
      </c>
      <c r="AM1164">
        <v>231</v>
      </c>
      <c r="AN1164">
        <v>80</v>
      </c>
      <c r="AO1164" t="s">
        <v>3857</v>
      </c>
      <c r="AP1164" t="s">
        <v>555</v>
      </c>
      <c r="AQ1164" t="s">
        <v>68</v>
      </c>
      <c r="AR1164" t="s">
        <v>61</v>
      </c>
      <c r="AS1164" t="s">
        <v>62</v>
      </c>
      <c r="AT1164">
        <v>4116</v>
      </c>
      <c r="AV1164" s="3">
        <v>44493.676388888889</v>
      </c>
    </row>
    <row r="1165" spans="1:48" x14ac:dyDescent="0.3">
      <c r="A1165" t="s">
        <v>3854</v>
      </c>
      <c r="B1165" t="s">
        <v>50</v>
      </c>
      <c r="E1165" s="2">
        <v>782924131164</v>
      </c>
      <c r="F1165" t="s">
        <v>51</v>
      </c>
      <c r="G1165" t="s">
        <v>52</v>
      </c>
      <c r="H1165" t="s">
        <v>3855</v>
      </c>
      <c r="I1165" t="s">
        <v>3848</v>
      </c>
      <c r="J1165" s="3">
        <v>44490.836111111108</v>
      </c>
      <c r="K1165" t="s">
        <v>3856</v>
      </c>
      <c r="M1165" t="s">
        <v>221</v>
      </c>
      <c r="P1165">
        <v>60</v>
      </c>
      <c r="Q1165">
        <v>57</v>
      </c>
      <c r="R1165">
        <v>1</v>
      </c>
      <c r="S1165" s="4">
        <v>57</v>
      </c>
      <c r="T1165">
        <v>3</v>
      </c>
      <c r="U1165">
        <v>3</v>
      </c>
      <c r="V1165">
        <v>0</v>
      </c>
      <c r="W1165">
        <v>0.17</v>
      </c>
      <c r="X1165">
        <v>3</v>
      </c>
      <c r="Y1165">
        <v>0.51</v>
      </c>
      <c r="Z1165">
        <v>0</v>
      </c>
      <c r="AA1165">
        <v>0</v>
      </c>
      <c r="AB1165">
        <v>0</v>
      </c>
      <c r="AC1165" t="s">
        <v>57</v>
      </c>
      <c r="AD1165">
        <v>0</v>
      </c>
      <c r="AE1165">
        <v>0</v>
      </c>
      <c r="AF1165">
        <v>0</v>
      </c>
      <c r="AG1165">
        <v>0</v>
      </c>
      <c r="AH1165">
        <v>151</v>
      </c>
      <c r="AI1165">
        <v>80</v>
      </c>
      <c r="AJ1165">
        <v>0</v>
      </c>
      <c r="AK1165">
        <v>0</v>
      </c>
      <c r="AL1165">
        <v>11</v>
      </c>
      <c r="AM1165">
        <v>231</v>
      </c>
      <c r="AN1165">
        <v>80</v>
      </c>
      <c r="AO1165" t="s">
        <v>3857</v>
      </c>
      <c r="AP1165" t="s">
        <v>555</v>
      </c>
      <c r="AQ1165" t="s">
        <v>68</v>
      </c>
      <c r="AR1165" t="s">
        <v>61</v>
      </c>
      <c r="AS1165" t="s">
        <v>62</v>
      </c>
      <c r="AT1165">
        <v>4116</v>
      </c>
      <c r="AV1165" s="3">
        <v>44493.676388888889</v>
      </c>
    </row>
    <row r="1166" spans="1:48" x14ac:dyDescent="0.3">
      <c r="A1166" t="s">
        <v>3854</v>
      </c>
      <c r="B1166" t="s">
        <v>50</v>
      </c>
      <c r="E1166" s="2">
        <v>782924131164</v>
      </c>
      <c r="F1166" t="s">
        <v>51</v>
      </c>
      <c r="G1166" t="s">
        <v>52</v>
      </c>
      <c r="H1166" t="s">
        <v>3855</v>
      </c>
      <c r="I1166" t="s">
        <v>3848</v>
      </c>
      <c r="J1166" s="3">
        <v>44490.836111111108</v>
      </c>
      <c r="K1166" t="s">
        <v>3856</v>
      </c>
      <c r="M1166" t="s">
        <v>85</v>
      </c>
      <c r="P1166">
        <v>50</v>
      </c>
      <c r="Q1166">
        <v>47</v>
      </c>
      <c r="R1166">
        <v>1</v>
      </c>
      <c r="S1166" s="4">
        <v>47</v>
      </c>
      <c r="T1166">
        <v>3</v>
      </c>
      <c r="U1166">
        <v>3</v>
      </c>
      <c r="V1166">
        <v>0</v>
      </c>
      <c r="W1166">
        <v>0.17</v>
      </c>
      <c r="X1166">
        <v>3</v>
      </c>
      <c r="Y1166">
        <v>0.51</v>
      </c>
      <c r="Z1166">
        <v>0</v>
      </c>
      <c r="AA1166">
        <v>0</v>
      </c>
      <c r="AB1166">
        <v>0</v>
      </c>
      <c r="AC1166" t="s">
        <v>57</v>
      </c>
      <c r="AD1166">
        <v>0</v>
      </c>
      <c r="AE1166">
        <v>0</v>
      </c>
      <c r="AF1166">
        <v>0</v>
      </c>
      <c r="AG1166">
        <v>0</v>
      </c>
      <c r="AH1166">
        <v>151</v>
      </c>
      <c r="AI1166">
        <v>80</v>
      </c>
      <c r="AJ1166">
        <v>0</v>
      </c>
      <c r="AK1166">
        <v>0</v>
      </c>
      <c r="AL1166">
        <v>11</v>
      </c>
      <c r="AM1166">
        <v>231</v>
      </c>
      <c r="AN1166">
        <v>80</v>
      </c>
      <c r="AO1166" t="s">
        <v>3857</v>
      </c>
      <c r="AP1166" t="s">
        <v>555</v>
      </c>
      <c r="AQ1166" t="s">
        <v>68</v>
      </c>
      <c r="AR1166" t="s">
        <v>61</v>
      </c>
      <c r="AS1166" t="s">
        <v>62</v>
      </c>
      <c r="AT1166">
        <v>4116</v>
      </c>
      <c r="AV1166" s="3">
        <v>44493.676388888889</v>
      </c>
    </row>
    <row r="1167" spans="1:48" x14ac:dyDescent="0.3">
      <c r="A1167" t="s">
        <v>3858</v>
      </c>
      <c r="B1167" t="s">
        <v>50</v>
      </c>
      <c r="E1167" s="2">
        <v>782924131151</v>
      </c>
      <c r="F1167" t="s">
        <v>51</v>
      </c>
      <c r="G1167" t="s">
        <v>52</v>
      </c>
      <c r="H1167" t="s">
        <v>3859</v>
      </c>
      <c r="I1167" t="s">
        <v>3848</v>
      </c>
      <c r="J1167" s="3">
        <v>44490.853472222225</v>
      </c>
      <c r="K1167" t="s">
        <v>3860</v>
      </c>
      <c r="M1167" t="s">
        <v>56</v>
      </c>
      <c r="P1167">
        <v>50</v>
      </c>
      <c r="Q1167">
        <v>47</v>
      </c>
      <c r="R1167">
        <v>8</v>
      </c>
      <c r="S1167" s="4">
        <v>376</v>
      </c>
      <c r="T1167">
        <v>24</v>
      </c>
      <c r="U1167">
        <v>24</v>
      </c>
      <c r="V1167">
        <v>0</v>
      </c>
      <c r="W1167">
        <v>1.36</v>
      </c>
      <c r="X1167">
        <v>8</v>
      </c>
      <c r="Y1167">
        <v>1.36</v>
      </c>
      <c r="Z1167">
        <v>0</v>
      </c>
      <c r="AA1167">
        <v>0</v>
      </c>
      <c r="AB1167">
        <v>0</v>
      </c>
      <c r="AC1167" t="s">
        <v>57</v>
      </c>
      <c r="AD1167">
        <v>0</v>
      </c>
      <c r="AE1167">
        <v>0</v>
      </c>
      <c r="AF1167">
        <v>9400</v>
      </c>
      <c r="AG1167">
        <v>0</v>
      </c>
      <c r="AH1167">
        <v>282</v>
      </c>
      <c r="AI1167">
        <v>34</v>
      </c>
      <c r="AJ1167">
        <v>50</v>
      </c>
      <c r="AK1167">
        <v>0</v>
      </c>
      <c r="AL1167">
        <v>26</v>
      </c>
      <c r="AM1167">
        <v>316</v>
      </c>
      <c r="AN1167">
        <v>84</v>
      </c>
      <c r="AO1167" t="s">
        <v>3861</v>
      </c>
      <c r="AP1167" t="s">
        <v>106</v>
      </c>
      <c r="AQ1167" t="s">
        <v>107</v>
      </c>
      <c r="AR1167" t="s">
        <v>75</v>
      </c>
      <c r="AS1167" t="s">
        <v>62</v>
      </c>
      <c r="AT1167">
        <v>2000</v>
      </c>
      <c r="AV1167" s="3">
        <v>44493.786111111112</v>
      </c>
    </row>
    <row r="1168" spans="1:48" x14ac:dyDescent="0.3">
      <c r="A1168" t="s">
        <v>3862</v>
      </c>
      <c r="B1168" t="s">
        <v>50</v>
      </c>
      <c r="E1168" s="2">
        <v>782924133293</v>
      </c>
      <c r="F1168" t="s">
        <v>51</v>
      </c>
      <c r="G1168" t="s">
        <v>52</v>
      </c>
      <c r="H1168" t="s">
        <v>3863</v>
      </c>
      <c r="I1168" t="s">
        <v>3848</v>
      </c>
      <c r="J1168" s="3">
        <v>44490.940972222219</v>
      </c>
      <c r="K1168" t="s">
        <v>3864</v>
      </c>
      <c r="M1168" t="s">
        <v>56</v>
      </c>
      <c r="P1168">
        <v>50</v>
      </c>
      <c r="Q1168">
        <v>47</v>
      </c>
      <c r="R1168">
        <v>3</v>
      </c>
      <c r="S1168" s="4">
        <v>141</v>
      </c>
      <c r="T1168">
        <v>9</v>
      </c>
      <c r="U1168">
        <v>9</v>
      </c>
      <c r="V1168">
        <v>0</v>
      </c>
      <c r="W1168">
        <v>0.51</v>
      </c>
      <c r="X1168">
        <v>3</v>
      </c>
      <c r="Y1168">
        <v>0.51</v>
      </c>
      <c r="Z1168">
        <v>0</v>
      </c>
      <c r="AA1168">
        <v>0</v>
      </c>
      <c r="AB1168">
        <v>0</v>
      </c>
      <c r="AC1168" t="s">
        <v>57</v>
      </c>
      <c r="AD1168">
        <v>0</v>
      </c>
      <c r="AE1168">
        <v>0</v>
      </c>
      <c r="AF1168">
        <v>0</v>
      </c>
      <c r="AG1168">
        <v>0</v>
      </c>
      <c r="AH1168">
        <v>141</v>
      </c>
      <c r="AI1168">
        <v>80</v>
      </c>
      <c r="AJ1168">
        <v>0</v>
      </c>
      <c r="AK1168">
        <v>0</v>
      </c>
      <c r="AL1168">
        <v>10</v>
      </c>
      <c r="AM1168">
        <v>221</v>
      </c>
      <c r="AN1168">
        <v>80</v>
      </c>
      <c r="AO1168" t="s">
        <v>1235</v>
      </c>
      <c r="AP1168" t="s">
        <v>1062</v>
      </c>
      <c r="AQ1168" t="s">
        <v>81</v>
      </c>
      <c r="AR1168" t="s">
        <v>61</v>
      </c>
      <c r="AS1168" t="s">
        <v>62</v>
      </c>
      <c r="AT1168">
        <v>1920</v>
      </c>
      <c r="AV1168" s="3">
        <v>44499.39166666667</v>
      </c>
    </row>
    <row r="1169" spans="1:48" x14ac:dyDescent="0.3">
      <c r="A1169" t="s">
        <v>3865</v>
      </c>
      <c r="B1169" t="s">
        <v>50</v>
      </c>
      <c r="E1169" s="2">
        <v>782924437486</v>
      </c>
      <c r="F1169" t="s">
        <v>51</v>
      </c>
      <c r="G1169" t="s">
        <v>52</v>
      </c>
      <c r="H1169" t="s">
        <v>3866</v>
      </c>
      <c r="I1169" t="s">
        <v>3867</v>
      </c>
      <c r="J1169" s="3">
        <v>44491.033333333333</v>
      </c>
      <c r="K1169" t="s">
        <v>3868</v>
      </c>
      <c r="M1169" t="s">
        <v>56</v>
      </c>
      <c r="P1169">
        <v>50</v>
      </c>
      <c r="Q1169">
        <v>28</v>
      </c>
      <c r="R1169">
        <v>100</v>
      </c>
      <c r="S1169" s="4">
        <v>2800</v>
      </c>
      <c r="T1169">
        <v>2200</v>
      </c>
      <c r="U1169">
        <v>2200</v>
      </c>
      <c r="V1169">
        <v>0</v>
      </c>
      <c r="W1169">
        <v>17</v>
      </c>
      <c r="X1169">
        <v>100</v>
      </c>
      <c r="Y1169">
        <v>17</v>
      </c>
      <c r="Z1169">
        <v>0</v>
      </c>
      <c r="AA1169">
        <v>0</v>
      </c>
      <c r="AB1169">
        <v>0</v>
      </c>
      <c r="AC1169" t="s">
        <v>57</v>
      </c>
      <c r="AD1169">
        <v>0</v>
      </c>
      <c r="AE1169">
        <v>0</v>
      </c>
      <c r="AF1169">
        <v>0</v>
      </c>
      <c r="AG1169">
        <v>0</v>
      </c>
      <c r="AH1169">
        <v>2800</v>
      </c>
      <c r="AI1169">
        <v>244</v>
      </c>
      <c r="AJ1169">
        <v>80</v>
      </c>
      <c r="AK1169">
        <v>0</v>
      </c>
      <c r="AL1169">
        <v>196</v>
      </c>
      <c r="AM1169">
        <v>3044</v>
      </c>
      <c r="AN1169">
        <v>324</v>
      </c>
      <c r="AO1169" t="s">
        <v>694</v>
      </c>
      <c r="AP1169" t="s">
        <v>695</v>
      </c>
      <c r="AQ1169" t="s">
        <v>60</v>
      </c>
      <c r="AR1169" t="s">
        <v>61</v>
      </c>
      <c r="AS1169" t="s">
        <v>62</v>
      </c>
      <c r="AT1169">
        <v>4031</v>
      </c>
      <c r="AV1169" s="3">
        <v>44496.945833333331</v>
      </c>
    </row>
    <row r="1170" spans="1:48" x14ac:dyDescent="0.3">
      <c r="A1170" t="s">
        <v>3869</v>
      </c>
      <c r="B1170" t="s">
        <v>50</v>
      </c>
      <c r="E1170" s="2">
        <v>782927383580</v>
      </c>
      <c r="F1170" t="s">
        <v>51</v>
      </c>
      <c r="G1170" t="s">
        <v>52</v>
      </c>
      <c r="H1170" t="s">
        <v>3870</v>
      </c>
      <c r="I1170" t="s">
        <v>3871</v>
      </c>
      <c r="J1170" s="3">
        <v>44491.476388888892</v>
      </c>
      <c r="K1170" t="s">
        <v>3872</v>
      </c>
      <c r="M1170" t="s">
        <v>56</v>
      </c>
      <c r="P1170">
        <v>50</v>
      </c>
      <c r="Q1170">
        <v>47</v>
      </c>
      <c r="R1170">
        <v>1</v>
      </c>
      <c r="S1170" s="4">
        <v>47</v>
      </c>
      <c r="T1170">
        <v>3</v>
      </c>
      <c r="U1170">
        <v>3</v>
      </c>
      <c r="V1170">
        <v>0</v>
      </c>
      <c r="W1170">
        <v>0.17</v>
      </c>
      <c r="X1170">
        <v>1</v>
      </c>
      <c r="Y1170">
        <v>0.17</v>
      </c>
      <c r="Z1170">
        <v>0</v>
      </c>
      <c r="AA1170">
        <v>0</v>
      </c>
      <c r="AB1170">
        <v>0</v>
      </c>
      <c r="AC1170" t="s">
        <v>57</v>
      </c>
      <c r="AD1170">
        <v>0</v>
      </c>
      <c r="AE1170">
        <v>0</v>
      </c>
      <c r="AF1170">
        <v>0</v>
      </c>
      <c r="AG1170">
        <v>0</v>
      </c>
      <c r="AH1170">
        <v>47</v>
      </c>
      <c r="AI1170">
        <v>33</v>
      </c>
      <c r="AJ1170">
        <v>50</v>
      </c>
      <c r="AK1170">
        <v>0</v>
      </c>
      <c r="AL1170">
        <v>3</v>
      </c>
      <c r="AM1170">
        <v>80</v>
      </c>
      <c r="AN1170">
        <v>83</v>
      </c>
      <c r="AO1170" t="s">
        <v>3873</v>
      </c>
      <c r="AP1170" t="s">
        <v>469</v>
      </c>
      <c r="AQ1170" t="s">
        <v>402</v>
      </c>
      <c r="AR1170" t="s">
        <v>61</v>
      </c>
      <c r="AS1170" t="s">
        <v>62</v>
      </c>
      <c r="AT1170">
        <v>4501</v>
      </c>
      <c r="AV1170" s="3">
        <v>44495.769444444442</v>
      </c>
    </row>
    <row r="1171" spans="1:48" x14ac:dyDescent="0.3">
      <c r="A1171" t="s">
        <v>3874</v>
      </c>
      <c r="B1171" t="s">
        <v>50</v>
      </c>
      <c r="E1171" s="2">
        <v>782929105075</v>
      </c>
      <c r="F1171" t="s">
        <v>51</v>
      </c>
      <c r="G1171" t="s">
        <v>52</v>
      </c>
      <c r="H1171" t="s">
        <v>3875</v>
      </c>
      <c r="I1171" t="s">
        <v>3871</v>
      </c>
      <c r="J1171" s="3">
        <v>44491.658333333333</v>
      </c>
      <c r="K1171" t="s">
        <v>3876</v>
      </c>
      <c r="M1171" t="s">
        <v>221</v>
      </c>
      <c r="P1171">
        <v>60</v>
      </c>
      <c r="Q1171">
        <v>57</v>
      </c>
      <c r="R1171">
        <v>2</v>
      </c>
      <c r="S1171" s="4">
        <v>114</v>
      </c>
      <c r="T1171">
        <v>6</v>
      </c>
      <c r="U1171">
        <v>6</v>
      </c>
      <c r="V1171">
        <v>0</v>
      </c>
      <c r="W1171">
        <v>0.34</v>
      </c>
      <c r="X1171">
        <v>2</v>
      </c>
      <c r="Y1171">
        <v>0.34</v>
      </c>
      <c r="Z1171">
        <v>0</v>
      </c>
      <c r="AA1171">
        <v>0</v>
      </c>
      <c r="AB1171">
        <v>0</v>
      </c>
      <c r="AC1171" t="s">
        <v>57</v>
      </c>
      <c r="AD1171">
        <v>0</v>
      </c>
      <c r="AE1171">
        <v>0</v>
      </c>
      <c r="AF1171">
        <v>0</v>
      </c>
      <c r="AG1171">
        <v>0</v>
      </c>
      <c r="AH1171">
        <v>114</v>
      </c>
      <c r="AI1171">
        <v>83</v>
      </c>
      <c r="AJ1171">
        <v>0</v>
      </c>
      <c r="AK1171">
        <v>0</v>
      </c>
      <c r="AL1171">
        <v>8</v>
      </c>
      <c r="AM1171">
        <v>197</v>
      </c>
      <c r="AN1171">
        <v>83</v>
      </c>
      <c r="AO1171" t="s">
        <v>3877</v>
      </c>
      <c r="AP1171" t="s">
        <v>3589</v>
      </c>
      <c r="AQ1171" t="s">
        <v>145</v>
      </c>
      <c r="AR1171" t="s">
        <v>75</v>
      </c>
      <c r="AS1171" t="s">
        <v>62</v>
      </c>
      <c r="AT1171">
        <v>3105</v>
      </c>
      <c r="AV1171" s="3">
        <v>44497.357638888891</v>
      </c>
    </row>
    <row r="1172" spans="1:48" x14ac:dyDescent="0.3">
      <c r="A1172" t="s">
        <v>3878</v>
      </c>
      <c r="B1172" t="s">
        <v>50</v>
      </c>
      <c r="E1172" s="2">
        <v>782929102940</v>
      </c>
      <c r="F1172" t="s">
        <v>51</v>
      </c>
      <c r="G1172" t="s">
        <v>52</v>
      </c>
      <c r="H1172" t="s">
        <v>3879</v>
      </c>
      <c r="I1172" t="s">
        <v>3871</v>
      </c>
      <c r="J1172" s="3">
        <v>44491.65902777778</v>
      </c>
      <c r="K1172" t="s">
        <v>3880</v>
      </c>
      <c r="M1172" t="s">
        <v>221</v>
      </c>
      <c r="P1172">
        <v>60</v>
      </c>
      <c r="Q1172">
        <v>57</v>
      </c>
      <c r="R1172">
        <v>2</v>
      </c>
      <c r="S1172" s="4">
        <v>114</v>
      </c>
      <c r="T1172">
        <v>6</v>
      </c>
      <c r="U1172">
        <v>6</v>
      </c>
      <c r="V1172">
        <v>0</v>
      </c>
      <c r="W1172">
        <v>0.34</v>
      </c>
      <c r="X1172">
        <v>2</v>
      </c>
      <c r="Y1172">
        <v>0.34</v>
      </c>
      <c r="Z1172">
        <v>0</v>
      </c>
      <c r="AA1172">
        <v>0</v>
      </c>
      <c r="AB1172">
        <v>0</v>
      </c>
      <c r="AC1172" t="s">
        <v>57</v>
      </c>
      <c r="AD1172">
        <v>0</v>
      </c>
      <c r="AE1172">
        <v>0</v>
      </c>
      <c r="AF1172">
        <v>0</v>
      </c>
      <c r="AG1172">
        <v>0</v>
      </c>
      <c r="AH1172">
        <v>114</v>
      </c>
      <c r="AI1172">
        <v>83</v>
      </c>
      <c r="AJ1172">
        <v>0</v>
      </c>
      <c r="AK1172">
        <v>0</v>
      </c>
      <c r="AL1172">
        <v>8</v>
      </c>
      <c r="AM1172">
        <v>197</v>
      </c>
      <c r="AN1172">
        <v>83</v>
      </c>
      <c r="AO1172" t="s">
        <v>3877</v>
      </c>
      <c r="AP1172" t="s">
        <v>3589</v>
      </c>
      <c r="AQ1172" t="s">
        <v>145</v>
      </c>
      <c r="AR1172" t="s">
        <v>75</v>
      </c>
      <c r="AS1172" t="s">
        <v>62</v>
      </c>
      <c r="AT1172">
        <v>3105</v>
      </c>
      <c r="AV1172" s="3">
        <v>44497.357638888891</v>
      </c>
    </row>
    <row r="1173" spans="1:48" x14ac:dyDescent="0.3">
      <c r="A1173" t="s">
        <v>3881</v>
      </c>
      <c r="B1173" t="s">
        <v>50</v>
      </c>
      <c r="E1173" s="2">
        <v>782930804407</v>
      </c>
      <c r="F1173" t="s">
        <v>51</v>
      </c>
      <c r="G1173" t="s">
        <v>52</v>
      </c>
      <c r="H1173" t="s">
        <v>3882</v>
      </c>
      <c r="I1173" t="s">
        <v>3871</v>
      </c>
      <c r="J1173" s="3">
        <v>44492.05972222222</v>
      </c>
      <c r="K1173" t="s">
        <v>3883</v>
      </c>
      <c r="M1173" t="s">
        <v>56</v>
      </c>
      <c r="P1173">
        <v>50</v>
      </c>
      <c r="Q1173">
        <v>47</v>
      </c>
      <c r="R1173">
        <v>2</v>
      </c>
      <c r="S1173" s="4">
        <v>94</v>
      </c>
      <c r="T1173">
        <v>6</v>
      </c>
      <c r="U1173">
        <v>6</v>
      </c>
      <c r="V1173">
        <v>0</v>
      </c>
      <c r="W1173">
        <v>0.34</v>
      </c>
      <c r="X1173">
        <v>2</v>
      </c>
      <c r="Y1173">
        <v>0.34</v>
      </c>
      <c r="Z1173">
        <v>0</v>
      </c>
      <c r="AA1173">
        <v>0</v>
      </c>
      <c r="AB1173">
        <v>0</v>
      </c>
      <c r="AC1173" t="s">
        <v>57</v>
      </c>
      <c r="AD1173">
        <v>0</v>
      </c>
      <c r="AE1173">
        <v>0</v>
      </c>
      <c r="AF1173">
        <v>0</v>
      </c>
      <c r="AG1173">
        <v>0</v>
      </c>
      <c r="AH1173">
        <v>94</v>
      </c>
      <c r="AI1173">
        <v>115</v>
      </c>
      <c r="AJ1173">
        <v>0</v>
      </c>
      <c r="AK1173">
        <v>0</v>
      </c>
      <c r="AL1173">
        <v>7</v>
      </c>
      <c r="AM1173">
        <v>209</v>
      </c>
      <c r="AN1173">
        <v>115</v>
      </c>
      <c r="AO1173" t="s">
        <v>3884</v>
      </c>
      <c r="AP1173" t="s">
        <v>3885</v>
      </c>
      <c r="AQ1173" t="s">
        <v>271</v>
      </c>
      <c r="AR1173" t="s">
        <v>241</v>
      </c>
      <c r="AS1173" t="s">
        <v>62</v>
      </c>
      <c r="AT1173">
        <v>5812</v>
      </c>
      <c r="AV1173" s="3">
        <v>44502.407638888886</v>
      </c>
    </row>
    <row r="1174" spans="1:48" x14ac:dyDescent="0.3">
      <c r="A1174" t="s">
        <v>3886</v>
      </c>
      <c r="B1174" t="s">
        <v>50</v>
      </c>
      <c r="E1174" s="2">
        <v>782934386501</v>
      </c>
      <c r="F1174" t="s">
        <v>51</v>
      </c>
      <c r="G1174" t="s">
        <v>52</v>
      </c>
      <c r="H1174" t="s">
        <v>3887</v>
      </c>
      <c r="I1174" t="s">
        <v>3888</v>
      </c>
      <c r="J1174" s="3">
        <v>44492.53125</v>
      </c>
      <c r="K1174" t="s">
        <v>3889</v>
      </c>
      <c r="M1174" t="s">
        <v>191</v>
      </c>
      <c r="P1174">
        <v>50</v>
      </c>
      <c r="Q1174">
        <v>44</v>
      </c>
      <c r="R1174">
        <v>2</v>
      </c>
      <c r="S1174" s="4">
        <v>89</v>
      </c>
      <c r="T1174">
        <v>11</v>
      </c>
      <c r="U1174">
        <v>11</v>
      </c>
      <c r="V1174">
        <v>0</v>
      </c>
      <c r="W1174">
        <v>0.34</v>
      </c>
      <c r="X1174">
        <v>3</v>
      </c>
      <c r="Y1174">
        <v>0.51</v>
      </c>
      <c r="Z1174">
        <v>0</v>
      </c>
      <c r="AA1174">
        <v>0</v>
      </c>
      <c r="AB1174">
        <v>0</v>
      </c>
      <c r="AC1174" t="s">
        <v>3587</v>
      </c>
      <c r="AD1174">
        <v>0</v>
      </c>
      <c r="AE1174">
        <v>5</v>
      </c>
      <c r="AF1174">
        <v>0</v>
      </c>
      <c r="AG1174">
        <v>0</v>
      </c>
      <c r="AH1174">
        <v>136</v>
      </c>
      <c r="AI1174">
        <v>30</v>
      </c>
      <c r="AJ1174">
        <v>50</v>
      </c>
      <c r="AK1174">
        <v>0</v>
      </c>
      <c r="AL1174">
        <v>10</v>
      </c>
      <c r="AM1174">
        <v>166</v>
      </c>
      <c r="AN1174">
        <v>80</v>
      </c>
      <c r="AO1174" t="s">
        <v>3890</v>
      </c>
      <c r="AP1174" t="s">
        <v>534</v>
      </c>
      <c r="AQ1174" t="s">
        <v>95</v>
      </c>
      <c r="AR1174" t="s">
        <v>75</v>
      </c>
      <c r="AS1174" t="s">
        <v>62</v>
      </c>
      <c r="AT1174">
        <v>3004</v>
      </c>
      <c r="AV1174" s="3">
        <v>44497.644444444442</v>
      </c>
    </row>
    <row r="1175" spans="1:48" x14ac:dyDescent="0.3">
      <c r="A1175" t="s">
        <v>3886</v>
      </c>
      <c r="B1175" t="s">
        <v>50</v>
      </c>
      <c r="E1175" s="2">
        <v>782934386501</v>
      </c>
      <c r="F1175" t="s">
        <v>51</v>
      </c>
      <c r="G1175" t="s">
        <v>52</v>
      </c>
      <c r="H1175" t="s">
        <v>3887</v>
      </c>
      <c r="I1175" t="s">
        <v>3888</v>
      </c>
      <c r="J1175" s="3">
        <v>44492.53125</v>
      </c>
      <c r="K1175" t="s">
        <v>3889</v>
      </c>
      <c r="M1175" t="s">
        <v>191</v>
      </c>
      <c r="P1175">
        <v>50</v>
      </c>
      <c r="Q1175">
        <v>47</v>
      </c>
      <c r="R1175">
        <v>1</v>
      </c>
      <c r="S1175" s="4">
        <v>47</v>
      </c>
      <c r="T1175">
        <v>3</v>
      </c>
      <c r="U1175">
        <v>3</v>
      </c>
      <c r="V1175">
        <v>0</v>
      </c>
      <c r="W1175">
        <v>0.17</v>
      </c>
      <c r="X1175">
        <v>3</v>
      </c>
      <c r="Y1175">
        <v>0.51</v>
      </c>
      <c r="Z1175">
        <v>0</v>
      </c>
      <c r="AA1175">
        <v>0</v>
      </c>
      <c r="AB1175">
        <v>0</v>
      </c>
      <c r="AC1175" t="s">
        <v>57</v>
      </c>
      <c r="AD1175">
        <v>0</v>
      </c>
      <c r="AE1175">
        <v>5</v>
      </c>
      <c r="AF1175">
        <v>0</v>
      </c>
      <c r="AG1175">
        <v>0</v>
      </c>
      <c r="AH1175">
        <v>136</v>
      </c>
      <c r="AI1175">
        <v>30</v>
      </c>
      <c r="AJ1175">
        <v>50</v>
      </c>
      <c r="AK1175">
        <v>0</v>
      </c>
      <c r="AL1175">
        <v>10</v>
      </c>
      <c r="AM1175">
        <v>166</v>
      </c>
      <c r="AN1175">
        <v>80</v>
      </c>
      <c r="AO1175" t="s">
        <v>3890</v>
      </c>
      <c r="AP1175" t="s">
        <v>534</v>
      </c>
      <c r="AQ1175" t="s">
        <v>95</v>
      </c>
      <c r="AR1175" t="s">
        <v>75</v>
      </c>
      <c r="AS1175" t="s">
        <v>62</v>
      </c>
      <c r="AT1175">
        <v>3004</v>
      </c>
      <c r="AV1175" s="3">
        <v>44497.644444444442</v>
      </c>
    </row>
    <row r="1176" spans="1:48" x14ac:dyDescent="0.3">
      <c r="A1176" t="s">
        <v>3891</v>
      </c>
      <c r="B1176" t="s">
        <v>50</v>
      </c>
      <c r="E1176" s="2">
        <v>782934386474</v>
      </c>
      <c r="F1176" t="s">
        <v>51</v>
      </c>
      <c r="G1176" t="s">
        <v>52</v>
      </c>
      <c r="H1176" t="s">
        <v>3892</v>
      </c>
      <c r="I1176" t="s">
        <v>3888</v>
      </c>
      <c r="J1176" s="3">
        <v>44492.577777777777</v>
      </c>
      <c r="K1176" t="s">
        <v>3893</v>
      </c>
      <c r="M1176" t="s">
        <v>56</v>
      </c>
      <c r="P1176">
        <v>50</v>
      </c>
      <c r="Q1176">
        <v>47</v>
      </c>
      <c r="R1176">
        <v>2</v>
      </c>
      <c r="S1176" s="4">
        <v>94</v>
      </c>
      <c r="T1176">
        <v>6</v>
      </c>
      <c r="U1176">
        <v>6</v>
      </c>
      <c r="V1176">
        <v>0</v>
      </c>
      <c r="W1176">
        <v>0.34</v>
      </c>
      <c r="X1176">
        <v>2</v>
      </c>
      <c r="Y1176">
        <v>0.34</v>
      </c>
      <c r="Z1176">
        <v>0</v>
      </c>
      <c r="AA1176">
        <v>0</v>
      </c>
      <c r="AB1176">
        <v>0</v>
      </c>
      <c r="AC1176" t="s">
        <v>57</v>
      </c>
      <c r="AD1176">
        <v>0</v>
      </c>
      <c r="AE1176">
        <v>0</v>
      </c>
      <c r="AF1176">
        <v>0</v>
      </c>
      <c r="AG1176">
        <v>0</v>
      </c>
      <c r="AH1176">
        <v>94</v>
      </c>
      <c r="AI1176">
        <v>80</v>
      </c>
      <c r="AJ1176">
        <v>0</v>
      </c>
      <c r="AK1176">
        <v>0</v>
      </c>
      <c r="AL1176">
        <v>7</v>
      </c>
      <c r="AM1176">
        <v>174</v>
      </c>
      <c r="AN1176">
        <v>80</v>
      </c>
      <c r="AO1176" t="s">
        <v>160</v>
      </c>
      <c r="AP1176" t="s">
        <v>193</v>
      </c>
      <c r="AQ1176" t="s">
        <v>156</v>
      </c>
      <c r="AR1176" t="s">
        <v>156</v>
      </c>
      <c r="AS1176" t="s">
        <v>62</v>
      </c>
      <c r="AT1176">
        <v>1000</v>
      </c>
      <c r="AV1176" s="3">
        <v>44497.901388888888</v>
      </c>
    </row>
    <row r="1177" spans="1:48" x14ac:dyDescent="0.3">
      <c r="A1177" t="s">
        <v>3894</v>
      </c>
      <c r="B1177" t="s">
        <v>50</v>
      </c>
      <c r="E1177" s="2">
        <v>782934386543</v>
      </c>
      <c r="F1177" t="s">
        <v>51</v>
      </c>
      <c r="G1177" t="s">
        <v>52</v>
      </c>
      <c r="H1177" t="s">
        <v>3895</v>
      </c>
      <c r="I1177" t="s">
        <v>3888</v>
      </c>
      <c r="J1177" s="3">
        <v>44492.586805555555</v>
      </c>
      <c r="K1177" t="s">
        <v>3896</v>
      </c>
      <c r="M1177" t="s">
        <v>191</v>
      </c>
      <c r="P1177">
        <v>50</v>
      </c>
      <c r="Q1177">
        <v>47</v>
      </c>
      <c r="R1177">
        <v>1</v>
      </c>
      <c r="S1177" s="4">
        <v>47</v>
      </c>
      <c r="T1177">
        <v>3</v>
      </c>
      <c r="U1177">
        <v>3</v>
      </c>
      <c r="V1177">
        <v>0</v>
      </c>
      <c r="W1177">
        <v>0.17</v>
      </c>
      <c r="X1177">
        <v>1</v>
      </c>
      <c r="Y1177">
        <v>0.17</v>
      </c>
      <c r="Z1177">
        <v>0</v>
      </c>
      <c r="AA1177">
        <v>0</v>
      </c>
      <c r="AB1177">
        <v>0</v>
      </c>
      <c r="AC1177" t="s">
        <v>57</v>
      </c>
      <c r="AD1177">
        <v>0</v>
      </c>
      <c r="AE1177">
        <v>0</v>
      </c>
      <c r="AF1177">
        <v>0</v>
      </c>
      <c r="AG1177">
        <v>0</v>
      </c>
      <c r="AH1177">
        <v>47</v>
      </c>
      <c r="AI1177">
        <v>80</v>
      </c>
      <c r="AJ1177">
        <v>0</v>
      </c>
      <c r="AK1177">
        <v>0</v>
      </c>
      <c r="AL1177">
        <v>3</v>
      </c>
      <c r="AM1177">
        <v>127</v>
      </c>
      <c r="AN1177">
        <v>80</v>
      </c>
      <c r="AO1177" t="s">
        <v>3897</v>
      </c>
      <c r="AP1177" t="s">
        <v>1136</v>
      </c>
      <c r="AQ1177" t="s">
        <v>156</v>
      </c>
      <c r="AR1177" t="s">
        <v>156</v>
      </c>
      <c r="AS1177" t="s">
        <v>62</v>
      </c>
      <c r="AT1177">
        <v>1006</v>
      </c>
      <c r="AV1177" s="3">
        <v>44497.906944444447</v>
      </c>
    </row>
    <row r="1178" spans="1:48" x14ac:dyDescent="0.3">
      <c r="A1178" t="s">
        <v>3898</v>
      </c>
      <c r="B1178" t="s">
        <v>50</v>
      </c>
      <c r="E1178" s="2">
        <v>782935225188</v>
      </c>
      <c r="F1178" t="s">
        <v>51</v>
      </c>
      <c r="G1178" t="s">
        <v>52</v>
      </c>
      <c r="H1178" t="s">
        <v>3899</v>
      </c>
      <c r="I1178" t="s">
        <v>3888</v>
      </c>
      <c r="J1178" s="3">
        <v>44492.728472222225</v>
      </c>
      <c r="K1178" t="s">
        <v>3900</v>
      </c>
      <c r="M1178" t="s">
        <v>56</v>
      </c>
      <c r="P1178">
        <v>50</v>
      </c>
      <c r="Q1178">
        <v>47</v>
      </c>
      <c r="R1178">
        <v>2</v>
      </c>
      <c r="S1178" s="4">
        <v>94</v>
      </c>
      <c r="T1178">
        <v>6</v>
      </c>
      <c r="U1178">
        <v>6</v>
      </c>
      <c r="V1178">
        <v>0</v>
      </c>
      <c r="W1178">
        <v>0.34</v>
      </c>
      <c r="X1178">
        <v>3</v>
      </c>
      <c r="Y1178">
        <v>0.51</v>
      </c>
      <c r="Z1178">
        <v>0</v>
      </c>
      <c r="AA1178">
        <v>0</v>
      </c>
      <c r="AB1178">
        <v>0</v>
      </c>
      <c r="AC1178" t="s">
        <v>57</v>
      </c>
      <c r="AD1178">
        <v>0</v>
      </c>
      <c r="AE1178">
        <v>0</v>
      </c>
      <c r="AF1178">
        <v>500</v>
      </c>
      <c r="AG1178">
        <v>0</v>
      </c>
      <c r="AH1178">
        <v>136</v>
      </c>
      <c r="AI1178">
        <v>40</v>
      </c>
      <c r="AJ1178">
        <v>40</v>
      </c>
      <c r="AK1178">
        <v>0</v>
      </c>
      <c r="AL1178">
        <v>10</v>
      </c>
      <c r="AM1178">
        <v>176</v>
      </c>
      <c r="AN1178">
        <v>80</v>
      </c>
      <c r="AO1178" t="s">
        <v>3901</v>
      </c>
      <c r="AP1178" t="s">
        <v>318</v>
      </c>
      <c r="AQ1178" t="s">
        <v>156</v>
      </c>
      <c r="AR1178" t="s">
        <v>156</v>
      </c>
      <c r="AS1178" t="s">
        <v>62</v>
      </c>
      <c r="AT1178">
        <v>1116</v>
      </c>
      <c r="AV1178" s="3">
        <v>44503.395138888889</v>
      </c>
    </row>
    <row r="1179" spans="1:48" x14ac:dyDescent="0.3">
      <c r="A1179" t="s">
        <v>3898</v>
      </c>
      <c r="B1179" t="s">
        <v>50</v>
      </c>
      <c r="E1179" s="2">
        <v>782935225188</v>
      </c>
      <c r="F1179" t="s">
        <v>51</v>
      </c>
      <c r="G1179" t="s">
        <v>52</v>
      </c>
      <c r="H1179" t="s">
        <v>3899</v>
      </c>
      <c r="I1179" t="s">
        <v>3888</v>
      </c>
      <c r="J1179" s="3">
        <v>44492.728472222225</v>
      </c>
      <c r="K1179" t="s">
        <v>3900</v>
      </c>
      <c r="M1179" t="s">
        <v>85</v>
      </c>
      <c r="P1179">
        <v>50</v>
      </c>
      <c r="Q1179">
        <v>47</v>
      </c>
      <c r="R1179">
        <v>1</v>
      </c>
      <c r="S1179" s="4">
        <v>47</v>
      </c>
      <c r="T1179">
        <v>3</v>
      </c>
      <c r="U1179">
        <v>3</v>
      </c>
      <c r="V1179">
        <v>0</v>
      </c>
      <c r="W1179">
        <v>0.17</v>
      </c>
      <c r="X1179">
        <v>3</v>
      </c>
      <c r="Y1179">
        <v>0.51</v>
      </c>
      <c r="Z1179">
        <v>0</v>
      </c>
      <c r="AA1179">
        <v>0</v>
      </c>
      <c r="AB1179">
        <v>0</v>
      </c>
      <c r="AC1179" t="s">
        <v>57</v>
      </c>
      <c r="AD1179">
        <v>0</v>
      </c>
      <c r="AE1179">
        <v>0</v>
      </c>
      <c r="AF1179">
        <v>500</v>
      </c>
      <c r="AG1179">
        <v>0</v>
      </c>
      <c r="AH1179">
        <v>136</v>
      </c>
      <c r="AI1179">
        <v>40</v>
      </c>
      <c r="AJ1179">
        <v>40</v>
      </c>
      <c r="AK1179">
        <v>0</v>
      </c>
      <c r="AL1179">
        <v>10</v>
      </c>
      <c r="AM1179">
        <v>176</v>
      </c>
      <c r="AN1179">
        <v>80</v>
      </c>
      <c r="AO1179" t="s">
        <v>3901</v>
      </c>
      <c r="AP1179" t="s">
        <v>318</v>
      </c>
      <c r="AQ1179" t="s">
        <v>156</v>
      </c>
      <c r="AR1179" t="s">
        <v>156</v>
      </c>
      <c r="AS1179" t="s">
        <v>62</v>
      </c>
      <c r="AT1179">
        <v>1116</v>
      </c>
      <c r="AV1179" s="3">
        <v>44503.395138888889</v>
      </c>
    </row>
    <row r="1180" spans="1:48" x14ac:dyDescent="0.3">
      <c r="A1180" t="s">
        <v>3902</v>
      </c>
      <c r="B1180" t="s">
        <v>50</v>
      </c>
      <c r="E1180" s="2">
        <v>782938387558</v>
      </c>
      <c r="F1180" t="s">
        <v>51</v>
      </c>
      <c r="G1180" t="s">
        <v>52</v>
      </c>
      <c r="H1180" t="s">
        <v>3903</v>
      </c>
      <c r="I1180" t="s">
        <v>3888</v>
      </c>
      <c r="J1180" s="3">
        <v>44492.769444444442</v>
      </c>
      <c r="K1180" t="s">
        <v>3904</v>
      </c>
      <c r="M1180" t="s">
        <v>1285</v>
      </c>
      <c r="O1180" t="s">
        <v>3689</v>
      </c>
      <c r="P1180">
        <v>700</v>
      </c>
      <c r="Q1180">
        <v>550</v>
      </c>
      <c r="R1180">
        <v>1</v>
      </c>
      <c r="S1180" s="4">
        <v>550</v>
      </c>
      <c r="T1180">
        <v>150</v>
      </c>
      <c r="U1180">
        <v>150</v>
      </c>
      <c r="V1180">
        <v>0</v>
      </c>
      <c r="W1180">
        <v>1.3</v>
      </c>
      <c r="X1180">
        <v>1</v>
      </c>
      <c r="Y1180">
        <v>1.3</v>
      </c>
      <c r="Z1180">
        <v>0</v>
      </c>
      <c r="AA1180">
        <v>0</v>
      </c>
      <c r="AB1180">
        <v>0</v>
      </c>
      <c r="AC1180" t="s">
        <v>57</v>
      </c>
      <c r="AD1180">
        <v>0</v>
      </c>
      <c r="AE1180">
        <v>0</v>
      </c>
      <c r="AF1180">
        <v>0</v>
      </c>
      <c r="AG1180">
        <v>0</v>
      </c>
      <c r="AH1180">
        <v>550</v>
      </c>
      <c r="AI1180">
        <v>60</v>
      </c>
      <c r="AJ1180">
        <v>55</v>
      </c>
      <c r="AK1180">
        <v>0</v>
      </c>
      <c r="AL1180">
        <v>39</v>
      </c>
      <c r="AM1180">
        <v>610</v>
      </c>
      <c r="AN1180">
        <v>115</v>
      </c>
      <c r="AO1180" t="s">
        <v>3905</v>
      </c>
      <c r="AP1180" t="s">
        <v>3906</v>
      </c>
      <c r="AQ1180" t="s">
        <v>2379</v>
      </c>
      <c r="AR1180" t="s">
        <v>241</v>
      </c>
      <c r="AS1180" t="s">
        <v>62</v>
      </c>
      <c r="AT1180">
        <v>6800</v>
      </c>
      <c r="AV1180" s="3">
        <v>44502.030555555553</v>
      </c>
    </row>
    <row r="1181" spans="1:48" x14ac:dyDescent="0.3">
      <c r="A1181" t="s">
        <v>3907</v>
      </c>
      <c r="B1181" t="s">
        <v>50</v>
      </c>
      <c r="E1181" s="2">
        <v>782938388427</v>
      </c>
      <c r="F1181" t="s">
        <v>51</v>
      </c>
      <c r="G1181" t="s">
        <v>52</v>
      </c>
      <c r="H1181" t="s">
        <v>3908</v>
      </c>
      <c r="I1181" t="s">
        <v>3888</v>
      </c>
      <c r="J1181" s="3">
        <v>44492.884722222225</v>
      </c>
      <c r="K1181" t="s">
        <v>3909</v>
      </c>
      <c r="M1181" t="s">
        <v>56</v>
      </c>
      <c r="P1181">
        <v>50</v>
      </c>
      <c r="Q1181">
        <v>47</v>
      </c>
      <c r="R1181">
        <v>9</v>
      </c>
      <c r="S1181" s="4">
        <v>423</v>
      </c>
      <c r="T1181">
        <v>27</v>
      </c>
      <c r="U1181">
        <v>27</v>
      </c>
      <c r="V1181">
        <v>0</v>
      </c>
      <c r="W1181">
        <v>1.53</v>
      </c>
      <c r="X1181">
        <v>9</v>
      </c>
      <c r="Y1181">
        <v>1.53</v>
      </c>
      <c r="Z1181">
        <v>0</v>
      </c>
      <c r="AA1181">
        <v>0</v>
      </c>
      <c r="AB1181">
        <v>0</v>
      </c>
      <c r="AC1181" t="s">
        <v>57</v>
      </c>
      <c r="AD1181">
        <v>0</v>
      </c>
      <c r="AE1181">
        <v>0</v>
      </c>
      <c r="AF1181">
        <v>0</v>
      </c>
      <c r="AG1181">
        <v>0</v>
      </c>
      <c r="AH1181">
        <v>423</v>
      </c>
      <c r="AI1181">
        <v>40</v>
      </c>
      <c r="AJ1181">
        <v>40</v>
      </c>
      <c r="AK1181">
        <v>0</v>
      </c>
      <c r="AL1181">
        <v>30</v>
      </c>
      <c r="AM1181">
        <v>463</v>
      </c>
      <c r="AN1181">
        <v>80</v>
      </c>
      <c r="AO1181" t="s">
        <v>3910</v>
      </c>
      <c r="AP1181" t="s">
        <v>392</v>
      </c>
      <c r="AQ1181" t="s">
        <v>156</v>
      </c>
      <c r="AR1181" t="s">
        <v>156</v>
      </c>
      <c r="AS1181" t="s">
        <v>62</v>
      </c>
      <c r="AT1181">
        <v>1300</v>
      </c>
      <c r="AV1181" s="3">
        <v>44503.425000000003</v>
      </c>
    </row>
    <row r="1182" spans="1:48" x14ac:dyDescent="0.3">
      <c r="A1182" t="s">
        <v>3911</v>
      </c>
      <c r="B1182" t="s">
        <v>50</v>
      </c>
      <c r="E1182" s="2">
        <v>782938390377</v>
      </c>
      <c r="F1182" t="s">
        <v>51</v>
      </c>
      <c r="G1182" t="s">
        <v>52</v>
      </c>
      <c r="H1182" t="s">
        <v>3912</v>
      </c>
      <c r="I1182" t="s">
        <v>3888</v>
      </c>
      <c r="J1182" s="3">
        <v>44493.030555555553</v>
      </c>
      <c r="K1182" t="s">
        <v>3913</v>
      </c>
      <c r="M1182" t="s">
        <v>254</v>
      </c>
      <c r="P1182">
        <v>80</v>
      </c>
      <c r="Q1182">
        <v>73</v>
      </c>
      <c r="R1182">
        <v>2</v>
      </c>
      <c r="S1182" s="4">
        <v>147</v>
      </c>
      <c r="T1182">
        <v>13</v>
      </c>
      <c r="U1182">
        <v>13</v>
      </c>
      <c r="V1182">
        <v>0</v>
      </c>
      <c r="W1182">
        <v>0.34</v>
      </c>
      <c r="X1182">
        <v>12</v>
      </c>
      <c r="Y1182">
        <v>2.04</v>
      </c>
      <c r="Z1182">
        <v>20</v>
      </c>
      <c r="AA1182">
        <v>0</v>
      </c>
      <c r="AB1182">
        <v>0</v>
      </c>
      <c r="AC1182" t="s">
        <v>3587</v>
      </c>
      <c r="AD1182">
        <v>0</v>
      </c>
      <c r="AE1182">
        <v>5</v>
      </c>
      <c r="AF1182">
        <v>0</v>
      </c>
      <c r="AG1182">
        <v>0</v>
      </c>
      <c r="AH1182">
        <v>597</v>
      </c>
      <c r="AI1182">
        <v>80</v>
      </c>
      <c r="AJ1182">
        <v>0</v>
      </c>
      <c r="AK1182">
        <v>0</v>
      </c>
      <c r="AL1182">
        <v>42</v>
      </c>
      <c r="AM1182">
        <v>677</v>
      </c>
      <c r="AN1182">
        <v>80</v>
      </c>
      <c r="AO1182" t="s">
        <v>1274</v>
      </c>
      <c r="AP1182" t="s">
        <v>259</v>
      </c>
      <c r="AQ1182" t="s">
        <v>156</v>
      </c>
      <c r="AR1182" t="s">
        <v>156</v>
      </c>
      <c r="AS1182" t="s">
        <v>62</v>
      </c>
      <c r="AT1182">
        <v>1630</v>
      </c>
      <c r="AV1182" s="3">
        <v>44496.952777777777</v>
      </c>
    </row>
    <row r="1183" spans="1:48" x14ac:dyDescent="0.3">
      <c r="A1183" t="s">
        <v>3911</v>
      </c>
      <c r="B1183" t="s">
        <v>50</v>
      </c>
      <c r="E1183" s="2">
        <v>782938390377</v>
      </c>
      <c r="F1183" t="s">
        <v>51</v>
      </c>
      <c r="G1183" t="s">
        <v>52</v>
      </c>
      <c r="H1183" t="s">
        <v>3912</v>
      </c>
      <c r="I1183" t="s">
        <v>3888</v>
      </c>
      <c r="J1183" s="3">
        <v>44493.030555555553</v>
      </c>
      <c r="K1183" t="s">
        <v>3913</v>
      </c>
      <c r="M1183" t="s">
        <v>85</v>
      </c>
      <c r="P1183">
        <v>50</v>
      </c>
      <c r="Q1183">
        <v>47</v>
      </c>
      <c r="R1183">
        <v>10</v>
      </c>
      <c r="S1183" s="4">
        <v>470</v>
      </c>
      <c r="T1183">
        <v>30</v>
      </c>
      <c r="U1183">
        <v>30</v>
      </c>
      <c r="V1183">
        <v>0</v>
      </c>
      <c r="W1183">
        <v>1.7</v>
      </c>
      <c r="X1183">
        <v>12</v>
      </c>
      <c r="Y1183">
        <v>2.04</v>
      </c>
      <c r="Z1183">
        <v>20</v>
      </c>
      <c r="AA1183">
        <v>0</v>
      </c>
      <c r="AB1183">
        <v>0</v>
      </c>
      <c r="AC1183" t="s">
        <v>57</v>
      </c>
      <c r="AD1183">
        <v>0</v>
      </c>
      <c r="AE1183">
        <v>5</v>
      </c>
      <c r="AF1183">
        <v>0</v>
      </c>
      <c r="AG1183">
        <v>0</v>
      </c>
      <c r="AH1183">
        <v>597</v>
      </c>
      <c r="AI1183">
        <v>80</v>
      </c>
      <c r="AJ1183">
        <v>0</v>
      </c>
      <c r="AK1183">
        <v>0</v>
      </c>
      <c r="AL1183">
        <v>42</v>
      </c>
      <c r="AM1183">
        <v>677</v>
      </c>
      <c r="AN1183">
        <v>80</v>
      </c>
      <c r="AO1183" t="s">
        <v>1274</v>
      </c>
      <c r="AP1183" t="s">
        <v>259</v>
      </c>
      <c r="AQ1183" t="s">
        <v>156</v>
      </c>
      <c r="AR1183" t="s">
        <v>156</v>
      </c>
      <c r="AS1183" t="s">
        <v>62</v>
      </c>
      <c r="AT1183">
        <v>1630</v>
      </c>
      <c r="AV1183" s="3">
        <v>44496.952777777777</v>
      </c>
    </row>
    <row r="1184" spans="1:48" x14ac:dyDescent="0.3">
      <c r="A1184" t="s">
        <v>3914</v>
      </c>
      <c r="B1184" t="s">
        <v>50</v>
      </c>
      <c r="E1184" s="2">
        <v>782939980573</v>
      </c>
      <c r="F1184" t="s">
        <v>51</v>
      </c>
      <c r="G1184" t="s">
        <v>52</v>
      </c>
      <c r="H1184" t="s">
        <v>3915</v>
      </c>
      <c r="I1184" t="s">
        <v>3888</v>
      </c>
      <c r="J1184" s="3">
        <v>44493.722222222219</v>
      </c>
      <c r="K1184" t="s">
        <v>3916</v>
      </c>
      <c r="M1184" t="s">
        <v>56</v>
      </c>
      <c r="P1184">
        <v>50</v>
      </c>
      <c r="Q1184">
        <v>47</v>
      </c>
      <c r="R1184">
        <v>3</v>
      </c>
      <c r="S1184" s="4">
        <v>141</v>
      </c>
      <c r="T1184">
        <v>9</v>
      </c>
      <c r="U1184">
        <v>9</v>
      </c>
      <c r="V1184">
        <v>0</v>
      </c>
      <c r="W1184">
        <v>0.51</v>
      </c>
      <c r="X1184">
        <v>3</v>
      </c>
      <c r="Y1184">
        <v>0.51</v>
      </c>
      <c r="Z1184">
        <v>0</v>
      </c>
      <c r="AA1184">
        <v>0</v>
      </c>
      <c r="AB1184">
        <v>0</v>
      </c>
      <c r="AC1184" t="s">
        <v>57</v>
      </c>
      <c r="AD1184">
        <v>0</v>
      </c>
      <c r="AE1184">
        <v>0</v>
      </c>
      <c r="AF1184">
        <v>0</v>
      </c>
      <c r="AG1184">
        <v>0</v>
      </c>
      <c r="AH1184">
        <v>141</v>
      </c>
      <c r="AI1184">
        <v>80</v>
      </c>
      <c r="AJ1184">
        <v>0</v>
      </c>
      <c r="AK1184">
        <v>0</v>
      </c>
      <c r="AL1184">
        <v>10</v>
      </c>
      <c r="AM1184">
        <v>221</v>
      </c>
      <c r="AN1184">
        <v>80</v>
      </c>
      <c r="AO1184" t="s">
        <v>79</v>
      </c>
      <c r="AP1184" t="s">
        <v>2498</v>
      </c>
      <c r="AQ1184" t="s">
        <v>60</v>
      </c>
      <c r="AR1184" t="s">
        <v>61</v>
      </c>
      <c r="AS1184" t="s">
        <v>62</v>
      </c>
      <c r="AT1184">
        <v>4000</v>
      </c>
      <c r="AU1184" t="s">
        <v>3917</v>
      </c>
      <c r="AV1184" s="3">
        <v>44496.460416666669</v>
      </c>
    </row>
    <row r="1185" spans="1:48" x14ac:dyDescent="0.3">
      <c r="A1185" t="s">
        <v>3918</v>
      </c>
      <c r="B1185" t="s">
        <v>50</v>
      </c>
      <c r="E1185" s="2">
        <v>782940602087</v>
      </c>
      <c r="F1185" t="s">
        <v>51</v>
      </c>
      <c r="G1185" t="s">
        <v>52</v>
      </c>
      <c r="H1185" t="s">
        <v>3919</v>
      </c>
      <c r="I1185" t="s">
        <v>3888</v>
      </c>
      <c r="J1185" s="3">
        <v>44493.836111111108</v>
      </c>
      <c r="K1185" t="s">
        <v>3920</v>
      </c>
      <c r="M1185" t="s">
        <v>56</v>
      </c>
      <c r="P1185">
        <v>50</v>
      </c>
      <c r="Q1185">
        <v>47</v>
      </c>
      <c r="R1185">
        <v>1</v>
      </c>
      <c r="S1185" s="4">
        <v>47</v>
      </c>
      <c r="T1185">
        <v>3</v>
      </c>
      <c r="U1185">
        <v>3</v>
      </c>
      <c r="V1185">
        <v>0</v>
      </c>
      <c r="W1185">
        <v>0.17</v>
      </c>
      <c r="X1185">
        <v>1</v>
      </c>
      <c r="Y1185">
        <v>0.17</v>
      </c>
      <c r="Z1185">
        <v>0</v>
      </c>
      <c r="AA1185">
        <v>0</v>
      </c>
      <c r="AB1185">
        <v>0</v>
      </c>
      <c r="AC1185" t="s">
        <v>57</v>
      </c>
      <c r="AD1185">
        <v>0</v>
      </c>
      <c r="AE1185">
        <v>0</v>
      </c>
      <c r="AF1185">
        <v>0</v>
      </c>
      <c r="AG1185">
        <v>0</v>
      </c>
      <c r="AH1185">
        <v>47</v>
      </c>
      <c r="AI1185">
        <v>80</v>
      </c>
      <c r="AJ1185">
        <v>0</v>
      </c>
      <c r="AK1185">
        <v>0</v>
      </c>
      <c r="AL1185">
        <v>3</v>
      </c>
      <c r="AM1185">
        <v>127</v>
      </c>
      <c r="AN1185">
        <v>80</v>
      </c>
      <c r="AO1185" t="s">
        <v>1890</v>
      </c>
      <c r="AP1185" t="s">
        <v>1891</v>
      </c>
      <c r="AQ1185" t="s">
        <v>68</v>
      </c>
      <c r="AR1185" t="s">
        <v>61</v>
      </c>
      <c r="AS1185" t="s">
        <v>62</v>
      </c>
      <c r="AT1185">
        <v>4100</v>
      </c>
      <c r="AV1185" s="3">
        <v>44502.381944444445</v>
      </c>
    </row>
    <row r="1186" spans="1:48" x14ac:dyDescent="0.3">
      <c r="A1186" t="s">
        <v>3921</v>
      </c>
      <c r="B1186" t="s">
        <v>50</v>
      </c>
      <c r="E1186" s="2">
        <v>782956407790</v>
      </c>
      <c r="F1186" t="s">
        <v>51</v>
      </c>
      <c r="G1186" t="s">
        <v>52</v>
      </c>
      <c r="H1186" t="s">
        <v>3922</v>
      </c>
      <c r="I1186" t="s">
        <v>3923</v>
      </c>
      <c r="J1186" s="3">
        <v>44495.868750000001</v>
      </c>
      <c r="K1186" t="s">
        <v>3924</v>
      </c>
      <c r="M1186" t="s">
        <v>56</v>
      </c>
      <c r="P1186">
        <v>50</v>
      </c>
      <c r="Q1186">
        <v>50</v>
      </c>
      <c r="R1186">
        <v>4</v>
      </c>
      <c r="S1186" s="4">
        <v>200</v>
      </c>
      <c r="T1186">
        <v>0</v>
      </c>
      <c r="U1186">
        <v>0</v>
      </c>
      <c r="V1186">
        <v>0</v>
      </c>
      <c r="W1186">
        <v>0.68</v>
      </c>
      <c r="X1186">
        <v>4</v>
      </c>
      <c r="Y1186">
        <v>0.68</v>
      </c>
      <c r="Z1186">
        <v>0</v>
      </c>
      <c r="AA1186">
        <v>0</v>
      </c>
      <c r="AB1186">
        <v>0</v>
      </c>
      <c r="AC1186" t="s">
        <v>57</v>
      </c>
      <c r="AD1186">
        <v>0</v>
      </c>
      <c r="AE1186">
        <v>0</v>
      </c>
      <c r="AF1186">
        <v>2200</v>
      </c>
      <c r="AG1186">
        <v>0</v>
      </c>
      <c r="AH1186">
        <v>178</v>
      </c>
      <c r="AI1186">
        <v>83</v>
      </c>
      <c r="AJ1186">
        <v>0</v>
      </c>
      <c r="AK1186">
        <v>0</v>
      </c>
      <c r="AL1186">
        <v>14</v>
      </c>
      <c r="AM1186">
        <v>261</v>
      </c>
      <c r="AN1186">
        <v>83</v>
      </c>
      <c r="AO1186" t="s">
        <v>3925</v>
      </c>
      <c r="AP1186" t="s">
        <v>3926</v>
      </c>
      <c r="AQ1186" t="s">
        <v>181</v>
      </c>
      <c r="AR1186" t="s">
        <v>75</v>
      </c>
      <c r="AS1186" t="s">
        <v>62</v>
      </c>
      <c r="AT1186">
        <v>3326</v>
      </c>
      <c r="AV1186" s="3">
        <v>44501.673611111109</v>
      </c>
    </row>
    <row r="1187" spans="1:48" x14ac:dyDescent="0.3">
      <c r="A1187" t="s">
        <v>3927</v>
      </c>
      <c r="B1187" t="s">
        <v>50</v>
      </c>
      <c r="E1187" s="2">
        <v>782959101668</v>
      </c>
      <c r="F1187" t="s">
        <v>51</v>
      </c>
      <c r="G1187" t="s">
        <v>52</v>
      </c>
      <c r="H1187" t="s">
        <v>3928</v>
      </c>
      <c r="I1187" t="s">
        <v>3923</v>
      </c>
      <c r="J1187" s="3">
        <v>44496.026388888888</v>
      </c>
      <c r="K1187" t="s">
        <v>3929</v>
      </c>
      <c r="M1187" t="s">
        <v>56</v>
      </c>
      <c r="P1187">
        <v>50</v>
      </c>
      <c r="Q1187">
        <v>50</v>
      </c>
      <c r="R1187">
        <v>1</v>
      </c>
      <c r="S1187" s="4">
        <v>50</v>
      </c>
      <c r="T1187">
        <v>0</v>
      </c>
      <c r="U1187">
        <v>0</v>
      </c>
      <c r="V1187">
        <v>0</v>
      </c>
      <c r="W1187">
        <v>0.17</v>
      </c>
      <c r="X1187">
        <v>3</v>
      </c>
      <c r="Y1187">
        <v>0.51</v>
      </c>
      <c r="Z1187">
        <v>0</v>
      </c>
      <c r="AA1187">
        <v>0</v>
      </c>
      <c r="AB1187">
        <v>0</v>
      </c>
      <c r="AC1187" t="s">
        <v>57</v>
      </c>
      <c r="AD1187">
        <v>0</v>
      </c>
      <c r="AE1187">
        <v>0</v>
      </c>
      <c r="AF1187">
        <v>0</v>
      </c>
      <c r="AG1187">
        <v>0</v>
      </c>
      <c r="AH1187">
        <v>188</v>
      </c>
      <c r="AI1187">
        <v>83</v>
      </c>
      <c r="AJ1187">
        <v>0</v>
      </c>
      <c r="AK1187">
        <v>0</v>
      </c>
      <c r="AL1187">
        <v>13</v>
      </c>
      <c r="AM1187">
        <v>271</v>
      </c>
      <c r="AN1187">
        <v>83</v>
      </c>
      <c r="AO1187" t="s">
        <v>3930</v>
      </c>
      <c r="AP1187" t="s">
        <v>3931</v>
      </c>
      <c r="AQ1187" t="s">
        <v>743</v>
      </c>
      <c r="AR1187" t="s">
        <v>61</v>
      </c>
      <c r="AS1187" t="s">
        <v>62</v>
      </c>
      <c r="AT1187">
        <v>5407</v>
      </c>
      <c r="AV1187" s="3">
        <v>44502.865972222222</v>
      </c>
    </row>
    <row r="1188" spans="1:48" x14ac:dyDescent="0.3">
      <c r="A1188" t="s">
        <v>3927</v>
      </c>
      <c r="B1188" t="s">
        <v>50</v>
      </c>
      <c r="E1188" s="2">
        <v>782959101668</v>
      </c>
      <c r="F1188" t="s">
        <v>51</v>
      </c>
      <c r="G1188" t="s">
        <v>52</v>
      </c>
      <c r="H1188" t="s">
        <v>3928</v>
      </c>
      <c r="I1188" t="s">
        <v>3923</v>
      </c>
      <c r="J1188" s="3">
        <v>44496.026388888888</v>
      </c>
      <c r="K1188" t="s">
        <v>3929</v>
      </c>
      <c r="M1188" t="s">
        <v>254</v>
      </c>
      <c r="P1188">
        <v>80</v>
      </c>
      <c r="Q1188">
        <v>69</v>
      </c>
      <c r="R1188">
        <v>1</v>
      </c>
      <c r="S1188" s="4">
        <v>69</v>
      </c>
      <c r="T1188">
        <v>11</v>
      </c>
      <c r="U1188">
        <v>11</v>
      </c>
      <c r="V1188">
        <v>0</v>
      </c>
      <c r="W1188">
        <v>0.17</v>
      </c>
      <c r="X1188">
        <v>3</v>
      </c>
      <c r="Y1188">
        <v>0.51</v>
      </c>
      <c r="Z1188">
        <v>0</v>
      </c>
      <c r="AA1188">
        <v>0</v>
      </c>
      <c r="AB1188">
        <v>0</v>
      </c>
      <c r="AC1188" t="s">
        <v>57</v>
      </c>
      <c r="AD1188">
        <v>0</v>
      </c>
      <c r="AE1188">
        <v>0</v>
      </c>
      <c r="AF1188">
        <v>0</v>
      </c>
      <c r="AG1188">
        <v>0</v>
      </c>
      <c r="AH1188">
        <v>188</v>
      </c>
      <c r="AI1188">
        <v>83</v>
      </c>
      <c r="AJ1188">
        <v>0</v>
      </c>
      <c r="AK1188">
        <v>0</v>
      </c>
      <c r="AL1188">
        <v>13</v>
      </c>
      <c r="AM1188">
        <v>271</v>
      </c>
      <c r="AN1188">
        <v>83</v>
      </c>
      <c r="AO1188" t="s">
        <v>3930</v>
      </c>
      <c r="AP1188" t="s">
        <v>3931</v>
      </c>
      <c r="AQ1188" t="s">
        <v>743</v>
      </c>
      <c r="AR1188" t="s">
        <v>61</v>
      </c>
      <c r="AS1188" t="s">
        <v>62</v>
      </c>
      <c r="AT1188">
        <v>5407</v>
      </c>
      <c r="AV1188" s="3">
        <v>44502.865972222222</v>
      </c>
    </row>
    <row r="1189" spans="1:48" x14ac:dyDescent="0.3">
      <c r="A1189" t="s">
        <v>3927</v>
      </c>
      <c r="B1189" t="s">
        <v>50</v>
      </c>
      <c r="E1189" s="2">
        <v>782959101668</v>
      </c>
      <c r="F1189" t="s">
        <v>51</v>
      </c>
      <c r="G1189" t="s">
        <v>52</v>
      </c>
      <c r="H1189" t="s">
        <v>3928</v>
      </c>
      <c r="I1189" t="s">
        <v>3923</v>
      </c>
      <c r="J1189" s="3">
        <v>44496.026388888888</v>
      </c>
      <c r="K1189" t="s">
        <v>3929</v>
      </c>
      <c r="M1189" t="s">
        <v>330</v>
      </c>
      <c r="P1189">
        <v>80</v>
      </c>
      <c r="Q1189">
        <v>69</v>
      </c>
      <c r="R1189">
        <v>1</v>
      </c>
      <c r="S1189" s="4">
        <v>69</v>
      </c>
      <c r="T1189">
        <v>11</v>
      </c>
      <c r="U1189">
        <v>11</v>
      </c>
      <c r="V1189">
        <v>0</v>
      </c>
      <c r="W1189">
        <v>0.17</v>
      </c>
      <c r="X1189">
        <v>3</v>
      </c>
      <c r="Y1189">
        <v>0.51</v>
      </c>
      <c r="Z1189">
        <v>0</v>
      </c>
      <c r="AA1189">
        <v>0</v>
      </c>
      <c r="AB1189">
        <v>0</v>
      </c>
      <c r="AC1189" t="s">
        <v>57</v>
      </c>
      <c r="AD1189">
        <v>0</v>
      </c>
      <c r="AE1189">
        <v>0</v>
      </c>
      <c r="AF1189">
        <v>0</v>
      </c>
      <c r="AG1189">
        <v>0</v>
      </c>
      <c r="AH1189">
        <v>188</v>
      </c>
      <c r="AI1189">
        <v>83</v>
      </c>
      <c r="AJ1189">
        <v>0</v>
      </c>
      <c r="AK1189">
        <v>0</v>
      </c>
      <c r="AL1189">
        <v>13</v>
      </c>
      <c r="AM1189">
        <v>271</v>
      </c>
      <c r="AN1189">
        <v>83</v>
      </c>
      <c r="AO1189" t="s">
        <v>3930</v>
      </c>
      <c r="AP1189" t="s">
        <v>3931</v>
      </c>
      <c r="AQ1189" t="s">
        <v>743</v>
      </c>
      <c r="AR1189" t="s">
        <v>61</v>
      </c>
      <c r="AS1189" t="s">
        <v>62</v>
      </c>
      <c r="AT1189">
        <v>5407</v>
      </c>
      <c r="AV1189" s="3">
        <v>44502.865972222222</v>
      </c>
    </row>
    <row r="1190" spans="1:48" x14ac:dyDescent="0.3">
      <c r="A1190" t="s">
        <v>3932</v>
      </c>
      <c r="B1190" t="s">
        <v>50</v>
      </c>
      <c r="E1190" s="2">
        <v>782960115722</v>
      </c>
      <c r="F1190" t="s">
        <v>51</v>
      </c>
      <c r="G1190" t="s">
        <v>52</v>
      </c>
      <c r="H1190" t="s">
        <v>3933</v>
      </c>
      <c r="I1190" t="s">
        <v>3923</v>
      </c>
      <c r="J1190" s="3">
        <v>44496.502083333333</v>
      </c>
      <c r="K1190" t="s">
        <v>3934</v>
      </c>
      <c r="M1190" t="s">
        <v>56</v>
      </c>
      <c r="P1190">
        <v>50</v>
      </c>
      <c r="Q1190">
        <v>50</v>
      </c>
      <c r="R1190">
        <v>1</v>
      </c>
      <c r="S1190" s="4">
        <v>50</v>
      </c>
      <c r="T1190">
        <v>0</v>
      </c>
      <c r="U1190">
        <v>0</v>
      </c>
      <c r="V1190">
        <v>0</v>
      </c>
      <c r="W1190">
        <v>0.17</v>
      </c>
      <c r="X1190">
        <v>1</v>
      </c>
      <c r="Y1190">
        <v>0.17</v>
      </c>
      <c r="Z1190">
        <v>0</v>
      </c>
      <c r="AA1190">
        <v>0</v>
      </c>
      <c r="AB1190">
        <v>0</v>
      </c>
      <c r="AC1190" t="s">
        <v>57</v>
      </c>
      <c r="AD1190">
        <v>0</v>
      </c>
      <c r="AE1190">
        <v>0</v>
      </c>
      <c r="AF1190">
        <v>0</v>
      </c>
      <c r="AG1190">
        <v>0</v>
      </c>
      <c r="AH1190">
        <v>50</v>
      </c>
      <c r="AI1190">
        <v>80</v>
      </c>
      <c r="AJ1190">
        <v>0</v>
      </c>
      <c r="AK1190">
        <v>0</v>
      </c>
      <c r="AL1190">
        <v>4</v>
      </c>
      <c r="AM1190">
        <v>130</v>
      </c>
      <c r="AN1190">
        <v>80</v>
      </c>
      <c r="AO1190" t="s">
        <v>3935</v>
      </c>
      <c r="AP1190" t="s">
        <v>695</v>
      </c>
      <c r="AQ1190" t="s">
        <v>60</v>
      </c>
      <c r="AR1190" t="s">
        <v>61</v>
      </c>
      <c r="AS1190" t="s">
        <v>62</v>
      </c>
      <c r="AT1190">
        <v>4030</v>
      </c>
      <c r="AV1190" s="3">
        <v>44499.53125</v>
      </c>
    </row>
    <row r="1191" spans="1:48" x14ac:dyDescent="0.3">
      <c r="A1191" t="s">
        <v>3936</v>
      </c>
      <c r="B1191" t="s">
        <v>50</v>
      </c>
      <c r="E1191" s="2">
        <v>782962399726</v>
      </c>
      <c r="F1191" t="s">
        <v>51</v>
      </c>
      <c r="G1191" t="s">
        <v>52</v>
      </c>
      <c r="H1191" t="s">
        <v>3937</v>
      </c>
      <c r="I1191" t="s">
        <v>3923</v>
      </c>
      <c r="J1191" s="3">
        <v>44496.899305555555</v>
      </c>
      <c r="K1191" t="s">
        <v>3938</v>
      </c>
      <c r="M1191" t="s">
        <v>191</v>
      </c>
      <c r="P1191">
        <v>50</v>
      </c>
      <c r="Q1191">
        <v>48</v>
      </c>
      <c r="R1191">
        <v>1</v>
      </c>
      <c r="S1191" s="4">
        <v>48</v>
      </c>
      <c r="T1191">
        <v>2</v>
      </c>
      <c r="U1191">
        <v>2</v>
      </c>
      <c r="V1191">
        <v>0</v>
      </c>
      <c r="W1191">
        <v>0.17</v>
      </c>
      <c r="X1191">
        <v>22</v>
      </c>
      <c r="Y1191">
        <v>3.74</v>
      </c>
      <c r="Z1191">
        <v>0</v>
      </c>
      <c r="AA1191">
        <v>0</v>
      </c>
      <c r="AB1191">
        <v>0</v>
      </c>
      <c r="AC1191" t="s">
        <v>3587</v>
      </c>
      <c r="AD1191">
        <v>0</v>
      </c>
      <c r="AE1191">
        <v>45</v>
      </c>
      <c r="AF1191">
        <v>0</v>
      </c>
      <c r="AG1191">
        <v>0</v>
      </c>
      <c r="AH1191">
        <v>1245</v>
      </c>
      <c r="AI1191">
        <v>100</v>
      </c>
      <c r="AJ1191">
        <v>55</v>
      </c>
      <c r="AK1191">
        <v>0</v>
      </c>
      <c r="AL1191">
        <v>87</v>
      </c>
      <c r="AM1191">
        <v>1345</v>
      </c>
      <c r="AN1191">
        <v>155</v>
      </c>
      <c r="AO1191" t="s">
        <v>3939</v>
      </c>
      <c r="AP1191" t="s">
        <v>3940</v>
      </c>
      <c r="AQ1191" t="s">
        <v>179</v>
      </c>
      <c r="AR1191" t="s">
        <v>241</v>
      </c>
      <c r="AS1191" t="s">
        <v>62</v>
      </c>
      <c r="AT1191">
        <v>6014</v>
      </c>
      <c r="AV1191" s="3">
        <v>44502.835416666669</v>
      </c>
    </row>
    <row r="1192" spans="1:48" x14ac:dyDescent="0.3">
      <c r="A1192" t="s">
        <v>3936</v>
      </c>
      <c r="B1192" t="s">
        <v>50</v>
      </c>
      <c r="E1192" s="2">
        <v>782962399726</v>
      </c>
      <c r="F1192" t="s">
        <v>51</v>
      </c>
      <c r="G1192" t="s">
        <v>52</v>
      </c>
      <c r="H1192" t="s">
        <v>3937</v>
      </c>
      <c r="I1192" t="s">
        <v>3923</v>
      </c>
      <c r="J1192" s="3">
        <v>44496.899305555555</v>
      </c>
      <c r="K1192" t="s">
        <v>3938</v>
      </c>
      <c r="M1192" t="s">
        <v>238</v>
      </c>
      <c r="P1192">
        <v>50</v>
      </c>
      <c r="Q1192">
        <v>47</v>
      </c>
      <c r="R1192">
        <v>1</v>
      </c>
      <c r="S1192" s="4">
        <v>47</v>
      </c>
      <c r="T1192">
        <v>3</v>
      </c>
      <c r="U1192">
        <v>3</v>
      </c>
      <c r="V1192">
        <v>0</v>
      </c>
      <c r="W1192">
        <v>0.17</v>
      </c>
      <c r="X1192">
        <v>22</v>
      </c>
      <c r="Y1192">
        <v>3.74</v>
      </c>
      <c r="Z1192">
        <v>0</v>
      </c>
      <c r="AA1192">
        <v>0</v>
      </c>
      <c r="AB1192">
        <v>0</v>
      </c>
      <c r="AC1192" t="s">
        <v>3587</v>
      </c>
      <c r="AD1192">
        <v>0</v>
      </c>
      <c r="AE1192">
        <v>45</v>
      </c>
      <c r="AF1192">
        <v>0</v>
      </c>
      <c r="AG1192">
        <v>0</v>
      </c>
      <c r="AH1192">
        <v>1245</v>
      </c>
      <c r="AI1192">
        <v>100</v>
      </c>
      <c r="AJ1192">
        <v>55</v>
      </c>
      <c r="AK1192">
        <v>0</v>
      </c>
      <c r="AL1192">
        <v>87</v>
      </c>
      <c r="AM1192">
        <v>1345</v>
      </c>
      <c r="AN1192">
        <v>155</v>
      </c>
      <c r="AO1192" t="s">
        <v>3939</v>
      </c>
      <c r="AP1192" t="s">
        <v>3940</v>
      </c>
      <c r="AQ1192" t="s">
        <v>179</v>
      </c>
      <c r="AR1192" t="s">
        <v>241</v>
      </c>
      <c r="AS1192" t="s">
        <v>62</v>
      </c>
      <c r="AT1192">
        <v>6014</v>
      </c>
      <c r="AV1192" s="3">
        <v>44502.835416666669</v>
      </c>
    </row>
    <row r="1193" spans="1:48" x14ac:dyDescent="0.3">
      <c r="A1193" t="s">
        <v>3936</v>
      </c>
      <c r="B1193" t="s">
        <v>50</v>
      </c>
      <c r="E1193" s="2">
        <v>782962399726</v>
      </c>
      <c r="F1193" t="s">
        <v>51</v>
      </c>
      <c r="G1193" t="s">
        <v>52</v>
      </c>
      <c r="H1193" t="s">
        <v>3937</v>
      </c>
      <c r="I1193" t="s">
        <v>3923</v>
      </c>
      <c r="J1193" s="3">
        <v>44496.899305555555</v>
      </c>
      <c r="K1193" t="s">
        <v>3938</v>
      </c>
      <c r="M1193" t="s">
        <v>191</v>
      </c>
      <c r="P1193">
        <v>50</v>
      </c>
      <c r="Q1193">
        <v>47</v>
      </c>
      <c r="R1193">
        <v>2</v>
      </c>
      <c r="S1193" s="4">
        <v>95</v>
      </c>
      <c r="T1193">
        <v>5</v>
      </c>
      <c r="U1193">
        <v>5</v>
      </c>
      <c r="V1193">
        <v>0</v>
      </c>
      <c r="W1193">
        <v>0.34</v>
      </c>
      <c r="X1193">
        <v>22</v>
      </c>
      <c r="Y1193">
        <v>3.74</v>
      </c>
      <c r="Z1193">
        <v>0</v>
      </c>
      <c r="AA1193">
        <v>0</v>
      </c>
      <c r="AB1193">
        <v>0</v>
      </c>
      <c r="AC1193" t="s">
        <v>3587</v>
      </c>
      <c r="AD1193">
        <v>0</v>
      </c>
      <c r="AE1193">
        <v>45</v>
      </c>
      <c r="AF1193">
        <v>0</v>
      </c>
      <c r="AG1193">
        <v>0</v>
      </c>
      <c r="AH1193">
        <v>1245</v>
      </c>
      <c r="AI1193">
        <v>100</v>
      </c>
      <c r="AJ1193">
        <v>55</v>
      </c>
      <c r="AK1193">
        <v>0</v>
      </c>
      <c r="AL1193">
        <v>87</v>
      </c>
      <c r="AM1193">
        <v>1345</v>
      </c>
      <c r="AN1193">
        <v>155</v>
      </c>
      <c r="AO1193" t="s">
        <v>3939</v>
      </c>
      <c r="AP1193" t="s">
        <v>3940</v>
      </c>
      <c r="AQ1193" t="s">
        <v>179</v>
      </c>
      <c r="AR1193" t="s">
        <v>241</v>
      </c>
      <c r="AS1193" t="s">
        <v>62</v>
      </c>
      <c r="AT1193">
        <v>6014</v>
      </c>
      <c r="AV1193" s="3">
        <v>44502.835416666669</v>
      </c>
    </row>
    <row r="1194" spans="1:48" x14ac:dyDescent="0.3">
      <c r="A1194" t="s">
        <v>3936</v>
      </c>
      <c r="B1194" t="s">
        <v>50</v>
      </c>
      <c r="E1194" s="2">
        <v>782962399726</v>
      </c>
      <c r="F1194" t="s">
        <v>51</v>
      </c>
      <c r="G1194" t="s">
        <v>52</v>
      </c>
      <c r="H1194" t="s">
        <v>3937</v>
      </c>
      <c r="I1194" t="s">
        <v>3923</v>
      </c>
      <c r="J1194" s="3">
        <v>44496.899305555555</v>
      </c>
      <c r="K1194" t="s">
        <v>3938</v>
      </c>
      <c r="M1194" t="s">
        <v>191</v>
      </c>
      <c r="P1194">
        <v>50</v>
      </c>
      <c r="Q1194">
        <v>47</v>
      </c>
      <c r="R1194">
        <v>2</v>
      </c>
      <c r="S1194" s="4">
        <v>95</v>
      </c>
      <c r="T1194">
        <v>5</v>
      </c>
      <c r="U1194">
        <v>5</v>
      </c>
      <c r="V1194">
        <v>0</v>
      </c>
      <c r="W1194">
        <v>0.34</v>
      </c>
      <c r="X1194">
        <v>22</v>
      </c>
      <c r="Y1194">
        <v>3.74</v>
      </c>
      <c r="Z1194">
        <v>0</v>
      </c>
      <c r="AA1194">
        <v>0</v>
      </c>
      <c r="AB1194">
        <v>0</v>
      </c>
      <c r="AC1194" t="s">
        <v>3587</v>
      </c>
      <c r="AD1194">
        <v>0</v>
      </c>
      <c r="AE1194">
        <v>45</v>
      </c>
      <c r="AF1194">
        <v>0</v>
      </c>
      <c r="AG1194">
        <v>0</v>
      </c>
      <c r="AH1194">
        <v>1245</v>
      </c>
      <c r="AI1194">
        <v>100</v>
      </c>
      <c r="AJ1194">
        <v>55</v>
      </c>
      <c r="AK1194">
        <v>0</v>
      </c>
      <c r="AL1194">
        <v>87</v>
      </c>
      <c r="AM1194">
        <v>1345</v>
      </c>
      <c r="AN1194">
        <v>155</v>
      </c>
      <c r="AO1194" t="s">
        <v>3939</v>
      </c>
      <c r="AP1194" t="s">
        <v>3940</v>
      </c>
      <c r="AQ1194" t="s">
        <v>179</v>
      </c>
      <c r="AR1194" t="s">
        <v>241</v>
      </c>
      <c r="AS1194" t="s">
        <v>62</v>
      </c>
      <c r="AT1194">
        <v>6014</v>
      </c>
      <c r="AV1194" s="3">
        <v>44502.835416666669</v>
      </c>
    </row>
    <row r="1195" spans="1:48" x14ac:dyDescent="0.3">
      <c r="A1195" t="s">
        <v>3936</v>
      </c>
      <c r="B1195" t="s">
        <v>50</v>
      </c>
      <c r="E1195" s="2">
        <v>782962399726</v>
      </c>
      <c r="F1195" t="s">
        <v>51</v>
      </c>
      <c r="G1195" t="s">
        <v>52</v>
      </c>
      <c r="H1195" t="s">
        <v>3937</v>
      </c>
      <c r="I1195" t="s">
        <v>3923</v>
      </c>
      <c r="J1195" s="3">
        <v>44496.899305555555</v>
      </c>
      <c r="K1195" t="s">
        <v>3938</v>
      </c>
      <c r="M1195" t="s">
        <v>191</v>
      </c>
      <c r="P1195">
        <v>50</v>
      </c>
      <c r="Q1195">
        <v>47</v>
      </c>
      <c r="R1195">
        <v>2</v>
      </c>
      <c r="S1195" s="4">
        <v>95</v>
      </c>
      <c r="T1195">
        <v>5</v>
      </c>
      <c r="U1195">
        <v>5</v>
      </c>
      <c r="V1195">
        <v>0</v>
      </c>
      <c r="W1195">
        <v>0.34</v>
      </c>
      <c r="X1195">
        <v>22</v>
      </c>
      <c r="Y1195">
        <v>3.74</v>
      </c>
      <c r="Z1195">
        <v>0</v>
      </c>
      <c r="AA1195">
        <v>0</v>
      </c>
      <c r="AB1195">
        <v>0</v>
      </c>
      <c r="AC1195" t="s">
        <v>3587</v>
      </c>
      <c r="AD1195">
        <v>0</v>
      </c>
      <c r="AE1195">
        <v>45</v>
      </c>
      <c r="AF1195">
        <v>0</v>
      </c>
      <c r="AG1195">
        <v>0</v>
      </c>
      <c r="AH1195">
        <v>1245</v>
      </c>
      <c r="AI1195">
        <v>100</v>
      </c>
      <c r="AJ1195">
        <v>55</v>
      </c>
      <c r="AK1195">
        <v>0</v>
      </c>
      <c r="AL1195">
        <v>87</v>
      </c>
      <c r="AM1195">
        <v>1345</v>
      </c>
      <c r="AN1195">
        <v>155</v>
      </c>
      <c r="AO1195" t="s">
        <v>3939</v>
      </c>
      <c r="AP1195" t="s">
        <v>3940</v>
      </c>
      <c r="AQ1195" t="s">
        <v>179</v>
      </c>
      <c r="AR1195" t="s">
        <v>241</v>
      </c>
      <c r="AS1195" t="s">
        <v>62</v>
      </c>
      <c r="AT1195">
        <v>6014</v>
      </c>
      <c r="AV1195" s="3">
        <v>44502.835416666669</v>
      </c>
    </row>
    <row r="1196" spans="1:48" x14ac:dyDescent="0.3">
      <c r="A1196" t="s">
        <v>3936</v>
      </c>
      <c r="B1196" t="s">
        <v>50</v>
      </c>
      <c r="E1196" s="2">
        <v>782962399726</v>
      </c>
      <c r="F1196" t="s">
        <v>51</v>
      </c>
      <c r="G1196" t="s">
        <v>52</v>
      </c>
      <c r="H1196" t="s">
        <v>3937</v>
      </c>
      <c r="I1196" t="s">
        <v>3923</v>
      </c>
      <c r="J1196" s="3">
        <v>44496.899305555555</v>
      </c>
      <c r="K1196" t="s">
        <v>3938</v>
      </c>
      <c r="M1196" t="s">
        <v>191</v>
      </c>
      <c r="P1196">
        <v>50</v>
      </c>
      <c r="Q1196">
        <v>47</v>
      </c>
      <c r="R1196">
        <v>2</v>
      </c>
      <c r="S1196" s="4">
        <v>95</v>
      </c>
      <c r="T1196">
        <v>5</v>
      </c>
      <c r="U1196">
        <v>5</v>
      </c>
      <c r="V1196">
        <v>0</v>
      </c>
      <c r="W1196">
        <v>0.34</v>
      </c>
      <c r="X1196">
        <v>22</v>
      </c>
      <c r="Y1196">
        <v>3.74</v>
      </c>
      <c r="Z1196">
        <v>0</v>
      </c>
      <c r="AA1196">
        <v>0</v>
      </c>
      <c r="AB1196">
        <v>0</v>
      </c>
      <c r="AC1196" t="s">
        <v>3587</v>
      </c>
      <c r="AD1196">
        <v>0</v>
      </c>
      <c r="AE1196">
        <v>45</v>
      </c>
      <c r="AF1196">
        <v>0</v>
      </c>
      <c r="AG1196">
        <v>0</v>
      </c>
      <c r="AH1196">
        <v>1245</v>
      </c>
      <c r="AI1196">
        <v>100</v>
      </c>
      <c r="AJ1196">
        <v>55</v>
      </c>
      <c r="AK1196">
        <v>0</v>
      </c>
      <c r="AL1196">
        <v>87</v>
      </c>
      <c r="AM1196">
        <v>1345</v>
      </c>
      <c r="AN1196">
        <v>155</v>
      </c>
      <c r="AO1196" t="s">
        <v>3939</v>
      </c>
      <c r="AP1196" t="s">
        <v>3940</v>
      </c>
      <c r="AQ1196" t="s">
        <v>179</v>
      </c>
      <c r="AR1196" t="s">
        <v>241</v>
      </c>
      <c r="AS1196" t="s">
        <v>62</v>
      </c>
      <c r="AT1196">
        <v>6014</v>
      </c>
      <c r="AV1196" s="3">
        <v>44502.835416666669</v>
      </c>
    </row>
    <row r="1197" spans="1:48" x14ac:dyDescent="0.3">
      <c r="A1197" t="s">
        <v>3936</v>
      </c>
      <c r="B1197" t="s">
        <v>50</v>
      </c>
      <c r="E1197" s="2">
        <v>782962399726</v>
      </c>
      <c r="F1197" t="s">
        <v>51</v>
      </c>
      <c r="G1197" t="s">
        <v>52</v>
      </c>
      <c r="H1197" t="s">
        <v>3937</v>
      </c>
      <c r="I1197" t="s">
        <v>3923</v>
      </c>
      <c r="J1197" s="3">
        <v>44496.899305555555</v>
      </c>
      <c r="K1197" t="s">
        <v>3938</v>
      </c>
      <c r="M1197" t="s">
        <v>221</v>
      </c>
      <c r="P1197">
        <v>60</v>
      </c>
      <c r="Q1197">
        <v>60</v>
      </c>
      <c r="R1197">
        <v>4</v>
      </c>
      <c r="S1197" s="4">
        <v>240</v>
      </c>
      <c r="T1197">
        <v>0</v>
      </c>
      <c r="U1197">
        <v>0</v>
      </c>
      <c r="V1197">
        <v>0</v>
      </c>
      <c r="W1197">
        <v>0.68</v>
      </c>
      <c r="X1197">
        <v>22</v>
      </c>
      <c r="Y1197">
        <v>3.74</v>
      </c>
      <c r="Z1197">
        <v>0</v>
      </c>
      <c r="AA1197">
        <v>0</v>
      </c>
      <c r="AB1197">
        <v>0</v>
      </c>
      <c r="AC1197" t="s">
        <v>57</v>
      </c>
      <c r="AD1197">
        <v>0</v>
      </c>
      <c r="AE1197">
        <v>45</v>
      </c>
      <c r="AF1197">
        <v>0</v>
      </c>
      <c r="AG1197">
        <v>0</v>
      </c>
      <c r="AH1197">
        <v>1245</v>
      </c>
      <c r="AI1197">
        <v>100</v>
      </c>
      <c r="AJ1197">
        <v>55</v>
      </c>
      <c r="AK1197">
        <v>0</v>
      </c>
      <c r="AL1197">
        <v>87</v>
      </c>
      <c r="AM1197">
        <v>1345</v>
      </c>
      <c r="AN1197">
        <v>155</v>
      </c>
      <c r="AO1197" t="s">
        <v>3939</v>
      </c>
      <c r="AP1197" t="s">
        <v>3940</v>
      </c>
      <c r="AQ1197" t="s">
        <v>179</v>
      </c>
      <c r="AR1197" t="s">
        <v>241</v>
      </c>
      <c r="AS1197" t="s">
        <v>62</v>
      </c>
      <c r="AT1197">
        <v>6014</v>
      </c>
      <c r="AV1197" s="3">
        <v>44502.835416666669</v>
      </c>
    </row>
    <row r="1198" spans="1:48" x14ac:dyDescent="0.3">
      <c r="A1198" t="s">
        <v>3936</v>
      </c>
      <c r="B1198" t="s">
        <v>50</v>
      </c>
      <c r="E1198" s="2">
        <v>782962399726</v>
      </c>
      <c r="F1198" t="s">
        <v>51</v>
      </c>
      <c r="G1198" t="s">
        <v>52</v>
      </c>
      <c r="H1198" t="s">
        <v>3937</v>
      </c>
      <c r="I1198" t="s">
        <v>3923</v>
      </c>
      <c r="J1198" s="3">
        <v>44496.899305555555</v>
      </c>
      <c r="K1198" t="s">
        <v>3938</v>
      </c>
      <c r="M1198" t="s">
        <v>330</v>
      </c>
      <c r="P1198">
        <v>80</v>
      </c>
      <c r="Q1198">
        <v>77</v>
      </c>
      <c r="R1198">
        <v>2</v>
      </c>
      <c r="S1198" s="4">
        <v>155</v>
      </c>
      <c r="T1198">
        <v>5</v>
      </c>
      <c r="U1198">
        <v>5</v>
      </c>
      <c r="V1198">
        <v>0</v>
      </c>
      <c r="W1198">
        <v>0.34</v>
      </c>
      <c r="X1198">
        <v>22</v>
      </c>
      <c r="Y1198">
        <v>3.74</v>
      </c>
      <c r="Z1198">
        <v>0</v>
      </c>
      <c r="AA1198">
        <v>0</v>
      </c>
      <c r="AB1198">
        <v>0</v>
      </c>
      <c r="AC1198" t="s">
        <v>3587</v>
      </c>
      <c r="AD1198">
        <v>0</v>
      </c>
      <c r="AE1198">
        <v>45</v>
      </c>
      <c r="AF1198">
        <v>0</v>
      </c>
      <c r="AG1198">
        <v>0</v>
      </c>
      <c r="AH1198">
        <v>1245</v>
      </c>
      <c r="AI1198">
        <v>100</v>
      </c>
      <c r="AJ1198">
        <v>55</v>
      </c>
      <c r="AK1198">
        <v>0</v>
      </c>
      <c r="AL1198">
        <v>87</v>
      </c>
      <c r="AM1198">
        <v>1345</v>
      </c>
      <c r="AN1198">
        <v>155</v>
      </c>
      <c r="AO1198" t="s">
        <v>3939</v>
      </c>
      <c r="AP1198" t="s">
        <v>3940</v>
      </c>
      <c r="AQ1198" t="s">
        <v>179</v>
      </c>
      <c r="AR1198" t="s">
        <v>241</v>
      </c>
      <c r="AS1198" t="s">
        <v>62</v>
      </c>
      <c r="AT1198">
        <v>6014</v>
      </c>
      <c r="AV1198" s="3">
        <v>44502.835416666669</v>
      </c>
    </row>
    <row r="1199" spans="1:48" x14ac:dyDescent="0.3">
      <c r="A1199" t="s">
        <v>3936</v>
      </c>
      <c r="B1199" t="s">
        <v>50</v>
      </c>
      <c r="E1199" s="2">
        <v>782962399726</v>
      </c>
      <c r="F1199" t="s">
        <v>51</v>
      </c>
      <c r="G1199" t="s">
        <v>52</v>
      </c>
      <c r="H1199" t="s">
        <v>3937</v>
      </c>
      <c r="I1199" t="s">
        <v>3923</v>
      </c>
      <c r="J1199" s="3">
        <v>44496.899305555555</v>
      </c>
      <c r="K1199" t="s">
        <v>3938</v>
      </c>
      <c r="M1199" t="s">
        <v>330</v>
      </c>
      <c r="P1199">
        <v>80</v>
      </c>
      <c r="Q1199">
        <v>77</v>
      </c>
      <c r="R1199">
        <v>2</v>
      </c>
      <c r="S1199" s="4">
        <v>155</v>
      </c>
      <c r="T1199">
        <v>5</v>
      </c>
      <c r="U1199">
        <v>5</v>
      </c>
      <c r="V1199">
        <v>0</v>
      </c>
      <c r="W1199">
        <v>0.34</v>
      </c>
      <c r="X1199">
        <v>22</v>
      </c>
      <c r="Y1199">
        <v>3.74</v>
      </c>
      <c r="Z1199">
        <v>0</v>
      </c>
      <c r="AA1199">
        <v>0</v>
      </c>
      <c r="AB1199">
        <v>0</v>
      </c>
      <c r="AC1199" t="s">
        <v>3587</v>
      </c>
      <c r="AD1199">
        <v>0</v>
      </c>
      <c r="AE1199">
        <v>45</v>
      </c>
      <c r="AF1199">
        <v>0</v>
      </c>
      <c r="AG1199">
        <v>0</v>
      </c>
      <c r="AH1199">
        <v>1245</v>
      </c>
      <c r="AI1199">
        <v>100</v>
      </c>
      <c r="AJ1199">
        <v>55</v>
      </c>
      <c r="AK1199">
        <v>0</v>
      </c>
      <c r="AL1199">
        <v>87</v>
      </c>
      <c r="AM1199">
        <v>1345</v>
      </c>
      <c r="AN1199">
        <v>155</v>
      </c>
      <c r="AO1199" t="s">
        <v>3939</v>
      </c>
      <c r="AP1199" t="s">
        <v>3940</v>
      </c>
      <c r="AQ1199" t="s">
        <v>179</v>
      </c>
      <c r="AR1199" t="s">
        <v>241</v>
      </c>
      <c r="AS1199" t="s">
        <v>62</v>
      </c>
      <c r="AT1199">
        <v>6014</v>
      </c>
      <c r="AV1199" s="3">
        <v>44502.835416666669</v>
      </c>
    </row>
    <row r="1200" spans="1:48" x14ac:dyDescent="0.3">
      <c r="A1200" t="s">
        <v>3936</v>
      </c>
      <c r="B1200" t="s">
        <v>50</v>
      </c>
      <c r="E1200" s="2">
        <v>782962399726</v>
      </c>
      <c r="F1200" t="s">
        <v>51</v>
      </c>
      <c r="G1200" t="s">
        <v>52</v>
      </c>
      <c r="H1200" t="s">
        <v>3937</v>
      </c>
      <c r="I1200" t="s">
        <v>3923</v>
      </c>
      <c r="J1200" s="3">
        <v>44496.899305555555</v>
      </c>
      <c r="K1200" t="s">
        <v>3938</v>
      </c>
      <c r="M1200" t="s">
        <v>330</v>
      </c>
      <c r="P1200">
        <v>80</v>
      </c>
      <c r="Q1200">
        <v>76</v>
      </c>
      <c r="R1200">
        <v>1</v>
      </c>
      <c r="S1200" s="4">
        <v>76</v>
      </c>
      <c r="T1200">
        <v>4</v>
      </c>
      <c r="U1200">
        <v>4</v>
      </c>
      <c r="V1200">
        <v>0</v>
      </c>
      <c r="W1200">
        <v>0.17</v>
      </c>
      <c r="X1200">
        <v>22</v>
      </c>
      <c r="Y1200">
        <v>3.74</v>
      </c>
      <c r="Z1200">
        <v>0</v>
      </c>
      <c r="AA1200">
        <v>0</v>
      </c>
      <c r="AB1200">
        <v>0</v>
      </c>
      <c r="AC1200" t="s">
        <v>3587</v>
      </c>
      <c r="AD1200">
        <v>0</v>
      </c>
      <c r="AE1200">
        <v>45</v>
      </c>
      <c r="AF1200">
        <v>0</v>
      </c>
      <c r="AG1200">
        <v>0</v>
      </c>
      <c r="AH1200">
        <v>1245</v>
      </c>
      <c r="AI1200">
        <v>100</v>
      </c>
      <c r="AJ1200">
        <v>55</v>
      </c>
      <c r="AK1200">
        <v>0</v>
      </c>
      <c r="AL1200">
        <v>87</v>
      </c>
      <c r="AM1200">
        <v>1345</v>
      </c>
      <c r="AN1200">
        <v>155</v>
      </c>
      <c r="AO1200" t="s">
        <v>3939</v>
      </c>
      <c r="AP1200" t="s">
        <v>3940</v>
      </c>
      <c r="AQ1200" t="s">
        <v>179</v>
      </c>
      <c r="AR1200" t="s">
        <v>241</v>
      </c>
      <c r="AS1200" t="s">
        <v>62</v>
      </c>
      <c r="AT1200">
        <v>6014</v>
      </c>
      <c r="AV1200" s="3">
        <v>44502.835416666669</v>
      </c>
    </row>
    <row r="1201" spans="1:48" x14ac:dyDescent="0.3">
      <c r="A1201" t="s">
        <v>3936</v>
      </c>
      <c r="B1201" t="s">
        <v>50</v>
      </c>
      <c r="E1201" s="2">
        <v>782962399726</v>
      </c>
      <c r="F1201" t="s">
        <v>51</v>
      </c>
      <c r="G1201" t="s">
        <v>52</v>
      </c>
      <c r="H1201" t="s">
        <v>3937</v>
      </c>
      <c r="I1201" t="s">
        <v>3923</v>
      </c>
      <c r="J1201" s="3">
        <v>44496.899305555555</v>
      </c>
      <c r="K1201" t="s">
        <v>3938</v>
      </c>
      <c r="M1201" t="s">
        <v>238</v>
      </c>
      <c r="P1201">
        <v>50</v>
      </c>
      <c r="Q1201">
        <v>49</v>
      </c>
      <c r="R1201">
        <v>1</v>
      </c>
      <c r="S1201" s="4">
        <v>49</v>
      </c>
      <c r="T1201">
        <v>1</v>
      </c>
      <c r="U1201">
        <v>1</v>
      </c>
      <c r="V1201">
        <v>0</v>
      </c>
      <c r="W1201">
        <v>0.17</v>
      </c>
      <c r="X1201">
        <v>22</v>
      </c>
      <c r="Y1201">
        <v>3.74</v>
      </c>
      <c r="Z1201">
        <v>0</v>
      </c>
      <c r="AA1201">
        <v>0</v>
      </c>
      <c r="AB1201">
        <v>0</v>
      </c>
      <c r="AC1201" t="s">
        <v>3587</v>
      </c>
      <c r="AD1201">
        <v>0</v>
      </c>
      <c r="AE1201">
        <v>45</v>
      </c>
      <c r="AF1201">
        <v>0</v>
      </c>
      <c r="AG1201">
        <v>0</v>
      </c>
      <c r="AH1201">
        <v>1245</v>
      </c>
      <c r="AI1201">
        <v>100</v>
      </c>
      <c r="AJ1201">
        <v>55</v>
      </c>
      <c r="AK1201">
        <v>0</v>
      </c>
      <c r="AL1201">
        <v>87</v>
      </c>
      <c r="AM1201">
        <v>1345</v>
      </c>
      <c r="AN1201">
        <v>155</v>
      </c>
      <c r="AO1201" t="s">
        <v>3939</v>
      </c>
      <c r="AP1201" t="s">
        <v>3940</v>
      </c>
      <c r="AQ1201" t="s">
        <v>179</v>
      </c>
      <c r="AR1201" t="s">
        <v>241</v>
      </c>
      <c r="AS1201" t="s">
        <v>62</v>
      </c>
      <c r="AT1201">
        <v>6014</v>
      </c>
      <c r="AV1201" s="3">
        <v>44502.835416666669</v>
      </c>
    </row>
    <row r="1202" spans="1:48" x14ac:dyDescent="0.3">
      <c r="A1202" t="s">
        <v>3936</v>
      </c>
      <c r="B1202" t="s">
        <v>50</v>
      </c>
      <c r="E1202" s="2">
        <v>782962399726</v>
      </c>
      <c r="F1202" t="s">
        <v>51</v>
      </c>
      <c r="G1202" t="s">
        <v>52</v>
      </c>
      <c r="H1202" t="s">
        <v>3937</v>
      </c>
      <c r="I1202" t="s">
        <v>3923</v>
      </c>
      <c r="J1202" s="3">
        <v>44496.899305555555</v>
      </c>
      <c r="K1202" t="s">
        <v>3938</v>
      </c>
      <c r="M1202" t="s">
        <v>238</v>
      </c>
      <c r="P1202">
        <v>50</v>
      </c>
      <c r="Q1202">
        <v>47</v>
      </c>
      <c r="R1202">
        <v>2</v>
      </c>
      <c r="S1202" s="4">
        <v>95</v>
      </c>
      <c r="T1202">
        <v>5</v>
      </c>
      <c r="U1202">
        <v>5</v>
      </c>
      <c r="V1202">
        <v>0</v>
      </c>
      <c r="W1202">
        <v>0.34</v>
      </c>
      <c r="X1202">
        <v>22</v>
      </c>
      <c r="Y1202">
        <v>3.74</v>
      </c>
      <c r="Z1202">
        <v>0</v>
      </c>
      <c r="AA1202">
        <v>0</v>
      </c>
      <c r="AB1202">
        <v>0</v>
      </c>
      <c r="AC1202" t="s">
        <v>3587</v>
      </c>
      <c r="AD1202">
        <v>0</v>
      </c>
      <c r="AE1202">
        <v>45</v>
      </c>
      <c r="AF1202">
        <v>0</v>
      </c>
      <c r="AG1202">
        <v>0</v>
      </c>
      <c r="AH1202">
        <v>1245</v>
      </c>
      <c r="AI1202">
        <v>100</v>
      </c>
      <c r="AJ1202">
        <v>55</v>
      </c>
      <c r="AK1202">
        <v>0</v>
      </c>
      <c r="AL1202">
        <v>87</v>
      </c>
      <c r="AM1202">
        <v>1345</v>
      </c>
      <c r="AN1202">
        <v>155</v>
      </c>
      <c r="AO1202" t="s">
        <v>3939</v>
      </c>
      <c r="AP1202" t="s">
        <v>3940</v>
      </c>
      <c r="AQ1202" t="s">
        <v>179</v>
      </c>
      <c r="AR1202" t="s">
        <v>241</v>
      </c>
      <c r="AS1202" t="s">
        <v>62</v>
      </c>
      <c r="AT1202">
        <v>6014</v>
      </c>
      <c r="AV1202" s="3">
        <v>44502.835416666669</v>
      </c>
    </row>
    <row r="1203" spans="1:48" x14ac:dyDescent="0.3">
      <c r="A1203" t="s">
        <v>3941</v>
      </c>
      <c r="B1203" t="s">
        <v>50</v>
      </c>
      <c r="E1203" s="2">
        <v>782962758139</v>
      </c>
      <c r="F1203" t="s">
        <v>51</v>
      </c>
      <c r="G1203" t="s">
        <v>52</v>
      </c>
      <c r="H1203" t="s">
        <v>3942</v>
      </c>
      <c r="I1203" t="s">
        <v>3923</v>
      </c>
      <c r="J1203" s="3">
        <v>44496.943055555559</v>
      </c>
      <c r="K1203" t="s">
        <v>3943</v>
      </c>
      <c r="M1203" t="s">
        <v>56</v>
      </c>
      <c r="P1203">
        <v>50</v>
      </c>
      <c r="Q1203">
        <v>50</v>
      </c>
      <c r="R1203">
        <v>6</v>
      </c>
      <c r="S1203" s="4">
        <v>300</v>
      </c>
      <c r="T1203">
        <v>0</v>
      </c>
      <c r="U1203">
        <v>0</v>
      </c>
      <c r="V1203">
        <v>0</v>
      </c>
      <c r="W1203">
        <v>1.02</v>
      </c>
      <c r="X1203">
        <v>6</v>
      </c>
      <c r="Y1203">
        <v>1.02</v>
      </c>
      <c r="Z1203">
        <v>0</v>
      </c>
      <c r="AA1203">
        <v>0</v>
      </c>
      <c r="AB1203">
        <v>0</v>
      </c>
      <c r="AC1203" t="s">
        <v>57</v>
      </c>
      <c r="AD1203">
        <v>0</v>
      </c>
      <c r="AE1203">
        <v>0</v>
      </c>
      <c r="AF1203">
        <v>7500</v>
      </c>
      <c r="AG1203">
        <v>0</v>
      </c>
      <c r="AH1203">
        <v>225</v>
      </c>
      <c r="AI1203">
        <v>84</v>
      </c>
      <c r="AJ1203">
        <v>0</v>
      </c>
      <c r="AK1203">
        <v>0</v>
      </c>
      <c r="AL1203">
        <v>21</v>
      </c>
      <c r="AM1203">
        <v>309</v>
      </c>
      <c r="AN1203">
        <v>84</v>
      </c>
      <c r="AO1203" t="s">
        <v>3944</v>
      </c>
      <c r="AP1203" t="s">
        <v>173</v>
      </c>
      <c r="AQ1203" t="s">
        <v>174</v>
      </c>
      <c r="AR1203" t="s">
        <v>75</v>
      </c>
      <c r="AS1203" t="s">
        <v>62</v>
      </c>
      <c r="AT1203">
        <v>2401</v>
      </c>
      <c r="AV1203" s="3">
        <v>44501.884722222225</v>
      </c>
    </row>
    <row r="1204" spans="1:48" x14ac:dyDescent="0.3">
      <c r="A1204" t="s">
        <v>3945</v>
      </c>
      <c r="B1204" t="s">
        <v>50</v>
      </c>
      <c r="E1204" s="2">
        <v>782963762620</v>
      </c>
      <c r="F1204" t="s">
        <v>51</v>
      </c>
      <c r="G1204" t="s">
        <v>52</v>
      </c>
      <c r="H1204" t="s">
        <v>3946</v>
      </c>
      <c r="I1204" t="s">
        <v>3923</v>
      </c>
      <c r="J1204" s="3">
        <v>44497.068749999999</v>
      </c>
      <c r="K1204" t="s">
        <v>3947</v>
      </c>
      <c r="M1204" t="s">
        <v>56</v>
      </c>
      <c r="P1204">
        <v>50</v>
      </c>
      <c r="Q1204">
        <v>50</v>
      </c>
      <c r="R1204">
        <v>2</v>
      </c>
      <c r="S1204" s="4">
        <v>100</v>
      </c>
      <c r="T1204">
        <v>0</v>
      </c>
      <c r="U1204">
        <v>0</v>
      </c>
      <c r="V1204">
        <v>0</v>
      </c>
      <c r="W1204">
        <v>0.34</v>
      </c>
      <c r="X1204">
        <v>6</v>
      </c>
      <c r="Y1204">
        <v>1.02</v>
      </c>
      <c r="Z1204">
        <v>0</v>
      </c>
      <c r="AA1204">
        <v>0</v>
      </c>
      <c r="AB1204">
        <v>0</v>
      </c>
      <c r="AC1204" t="s">
        <v>57</v>
      </c>
      <c r="AD1204">
        <v>0</v>
      </c>
      <c r="AE1204">
        <v>10</v>
      </c>
      <c r="AF1204">
        <v>0</v>
      </c>
      <c r="AG1204">
        <v>0</v>
      </c>
      <c r="AH1204">
        <v>290</v>
      </c>
      <c r="AI1204">
        <v>80</v>
      </c>
      <c r="AJ1204">
        <v>0</v>
      </c>
      <c r="AK1204">
        <v>0</v>
      </c>
      <c r="AL1204">
        <v>20</v>
      </c>
      <c r="AM1204">
        <v>370</v>
      </c>
      <c r="AN1204">
        <v>80</v>
      </c>
      <c r="AO1204" t="s">
        <v>1235</v>
      </c>
      <c r="AP1204" t="s">
        <v>1614</v>
      </c>
      <c r="AQ1204" t="s">
        <v>81</v>
      </c>
      <c r="AR1204" t="s">
        <v>61</v>
      </c>
      <c r="AS1204" t="s">
        <v>62</v>
      </c>
      <c r="AT1204">
        <v>1900</v>
      </c>
      <c r="AV1204" s="3">
        <v>44501.055555555555</v>
      </c>
    </row>
    <row r="1205" spans="1:48" x14ac:dyDescent="0.3">
      <c r="A1205" t="s">
        <v>3945</v>
      </c>
      <c r="B1205" t="s">
        <v>50</v>
      </c>
      <c r="E1205" s="2">
        <v>782963762620</v>
      </c>
      <c r="F1205" t="s">
        <v>51</v>
      </c>
      <c r="G1205" t="s">
        <v>52</v>
      </c>
      <c r="H1205" t="s">
        <v>3946</v>
      </c>
      <c r="I1205" t="s">
        <v>3923</v>
      </c>
      <c r="J1205" s="3">
        <v>44497.068749999999</v>
      </c>
      <c r="K1205" t="s">
        <v>3947</v>
      </c>
      <c r="M1205" t="s">
        <v>191</v>
      </c>
      <c r="P1205">
        <v>50</v>
      </c>
      <c r="Q1205">
        <v>47</v>
      </c>
      <c r="R1205">
        <v>2</v>
      </c>
      <c r="S1205" s="4">
        <v>95</v>
      </c>
      <c r="T1205">
        <v>5</v>
      </c>
      <c r="U1205">
        <v>5</v>
      </c>
      <c r="V1205">
        <v>0</v>
      </c>
      <c r="W1205">
        <v>0.34</v>
      </c>
      <c r="X1205">
        <v>6</v>
      </c>
      <c r="Y1205">
        <v>1.02</v>
      </c>
      <c r="Z1205">
        <v>0</v>
      </c>
      <c r="AA1205">
        <v>0</v>
      </c>
      <c r="AB1205">
        <v>0</v>
      </c>
      <c r="AC1205" t="s">
        <v>3587</v>
      </c>
      <c r="AD1205">
        <v>0</v>
      </c>
      <c r="AE1205">
        <v>10</v>
      </c>
      <c r="AF1205">
        <v>0</v>
      </c>
      <c r="AG1205">
        <v>0</v>
      </c>
      <c r="AH1205">
        <v>290</v>
      </c>
      <c r="AI1205">
        <v>80</v>
      </c>
      <c r="AJ1205">
        <v>0</v>
      </c>
      <c r="AK1205">
        <v>0</v>
      </c>
      <c r="AL1205">
        <v>20</v>
      </c>
      <c r="AM1205">
        <v>370</v>
      </c>
      <c r="AN1205">
        <v>80</v>
      </c>
      <c r="AO1205" t="s">
        <v>1235</v>
      </c>
      <c r="AP1205" t="s">
        <v>1614</v>
      </c>
      <c r="AQ1205" t="s">
        <v>81</v>
      </c>
      <c r="AR1205" t="s">
        <v>61</v>
      </c>
      <c r="AS1205" t="s">
        <v>62</v>
      </c>
      <c r="AT1205">
        <v>1900</v>
      </c>
      <c r="AV1205" s="3">
        <v>44501.055555555555</v>
      </c>
    </row>
    <row r="1206" spans="1:48" x14ac:dyDescent="0.3">
      <c r="A1206" t="s">
        <v>3945</v>
      </c>
      <c r="B1206" t="s">
        <v>50</v>
      </c>
      <c r="E1206" s="2">
        <v>782963762620</v>
      </c>
      <c r="F1206" t="s">
        <v>51</v>
      </c>
      <c r="G1206" t="s">
        <v>52</v>
      </c>
      <c r="H1206" t="s">
        <v>3946</v>
      </c>
      <c r="I1206" t="s">
        <v>3923</v>
      </c>
      <c r="J1206" s="3">
        <v>44497.068749999999</v>
      </c>
      <c r="K1206" t="s">
        <v>3947</v>
      </c>
      <c r="M1206" t="s">
        <v>238</v>
      </c>
      <c r="P1206">
        <v>50</v>
      </c>
      <c r="Q1206">
        <v>47</v>
      </c>
      <c r="R1206">
        <v>2</v>
      </c>
      <c r="S1206" s="4">
        <v>95</v>
      </c>
      <c r="T1206">
        <v>5</v>
      </c>
      <c r="U1206">
        <v>5</v>
      </c>
      <c r="V1206">
        <v>0</v>
      </c>
      <c r="W1206">
        <v>0.34</v>
      </c>
      <c r="X1206">
        <v>6</v>
      </c>
      <c r="Y1206">
        <v>1.02</v>
      </c>
      <c r="Z1206">
        <v>0</v>
      </c>
      <c r="AA1206">
        <v>0</v>
      </c>
      <c r="AB1206">
        <v>0</v>
      </c>
      <c r="AC1206" t="s">
        <v>3587</v>
      </c>
      <c r="AD1206">
        <v>0</v>
      </c>
      <c r="AE1206">
        <v>10</v>
      </c>
      <c r="AF1206">
        <v>0</v>
      </c>
      <c r="AG1206">
        <v>0</v>
      </c>
      <c r="AH1206">
        <v>290</v>
      </c>
      <c r="AI1206">
        <v>80</v>
      </c>
      <c r="AJ1206">
        <v>0</v>
      </c>
      <c r="AK1206">
        <v>0</v>
      </c>
      <c r="AL1206">
        <v>20</v>
      </c>
      <c r="AM1206">
        <v>370</v>
      </c>
      <c r="AN1206">
        <v>80</v>
      </c>
      <c r="AO1206" t="s">
        <v>1235</v>
      </c>
      <c r="AP1206" t="s">
        <v>1614</v>
      </c>
      <c r="AQ1206" t="s">
        <v>81</v>
      </c>
      <c r="AR1206" t="s">
        <v>61</v>
      </c>
      <c r="AS1206" t="s">
        <v>62</v>
      </c>
      <c r="AT1206">
        <v>1900</v>
      </c>
      <c r="AV1206" s="3">
        <v>44501.055555555555</v>
      </c>
    </row>
    <row r="1207" spans="1:48" x14ac:dyDescent="0.3">
      <c r="A1207" t="s">
        <v>3948</v>
      </c>
      <c r="B1207" t="s">
        <v>50</v>
      </c>
      <c r="E1207" s="2">
        <v>782970047052</v>
      </c>
      <c r="F1207" t="s">
        <v>51</v>
      </c>
      <c r="G1207" t="s">
        <v>52</v>
      </c>
      <c r="H1207" t="s">
        <v>3949</v>
      </c>
      <c r="I1207" t="s">
        <v>3950</v>
      </c>
      <c r="J1207" s="3">
        <v>44497.834027777775</v>
      </c>
      <c r="K1207" t="s">
        <v>3951</v>
      </c>
      <c r="M1207" t="s">
        <v>56</v>
      </c>
      <c r="P1207">
        <v>50</v>
      </c>
      <c r="Q1207">
        <v>50</v>
      </c>
      <c r="R1207">
        <v>2</v>
      </c>
      <c r="S1207" s="4">
        <v>100</v>
      </c>
      <c r="T1207">
        <v>0</v>
      </c>
      <c r="U1207">
        <v>0</v>
      </c>
      <c r="V1207">
        <v>0</v>
      </c>
      <c r="W1207">
        <v>0.34</v>
      </c>
      <c r="X1207">
        <v>9</v>
      </c>
      <c r="Y1207">
        <v>1.53</v>
      </c>
      <c r="Z1207">
        <v>20</v>
      </c>
      <c r="AA1207">
        <v>0</v>
      </c>
      <c r="AB1207">
        <v>0</v>
      </c>
      <c r="AC1207" t="s">
        <v>57</v>
      </c>
      <c r="AD1207">
        <v>0</v>
      </c>
      <c r="AE1207">
        <v>5</v>
      </c>
      <c r="AF1207">
        <v>0</v>
      </c>
      <c r="AG1207">
        <v>0</v>
      </c>
      <c r="AH1207">
        <v>463</v>
      </c>
      <c r="AI1207">
        <v>30</v>
      </c>
      <c r="AJ1207">
        <v>50</v>
      </c>
      <c r="AK1207">
        <v>0</v>
      </c>
      <c r="AL1207">
        <v>32</v>
      </c>
      <c r="AM1207">
        <v>493</v>
      </c>
      <c r="AN1207">
        <v>80</v>
      </c>
      <c r="AO1207" t="s">
        <v>180</v>
      </c>
      <c r="AP1207" t="s">
        <v>3952</v>
      </c>
      <c r="AQ1207" t="s">
        <v>60</v>
      </c>
      <c r="AR1207" t="s">
        <v>61</v>
      </c>
      <c r="AS1207" t="s">
        <v>62</v>
      </c>
      <c r="AT1207">
        <v>4008</v>
      </c>
      <c r="AV1207" s="3">
        <v>44500.561805555553</v>
      </c>
    </row>
    <row r="1208" spans="1:48" x14ac:dyDescent="0.3">
      <c r="A1208" t="s">
        <v>3948</v>
      </c>
      <c r="B1208" t="s">
        <v>50</v>
      </c>
      <c r="E1208" s="2">
        <v>782970047052</v>
      </c>
      <c r="F1208" t="s">
        <v>51</v>
      </c>
      <c r="G1208" t="s">
        <v>52</v>
      </c>
      <c r="H1208" t="s">
        <v>3949</v>
      </c>
      <c r="I1208" t="s">
        <v>3950</v>
      </c>
      <c r="J1208" s="3">
        <v>44497.834027777775</v>
      </c>
      <c r="K1208" t="s">
        <v>3951</v>
      </c>
      <c r="M1208" t="s">
        <v>191</v>
      </c>
      <c r="P1208">
        <v>50</v>
      </c>
      <c r="Q1208">
        <v>48</v>
      </c>
      <c r="R1208">
        <v>1</v>
      </c>
      <c r="S1208" s="4">
        <v>48</v>
      </c>
      <c r="T1208">
        <v>2</v>
      </c>
      <c r="U1208">
        <v>2</v>
      </c>
      <c r="V1208">
        <v>0</v>
      </c>
      <c r="W1208">
        <v>0.17</v>
      </c>
      <c r="X1208">
        <v>9</v>
      </c>
      <c r="Y1208">
        <v>1.53</v>
      </c>
      <c r="Z1208">
        <v>20</v>
      </c>
      <c r="AA1208">
        <v>0</v>
      </c>
      <c r="AB1208">
        <v>0</v>
      </c>
      <c r="AC1208" t="s">
        <v>3587</v>
      </c>
      <c r="AD1208">
        <v>0</v>
      </c>
      <c r="AE1208">
        <v>5</v>
      </c>
      <c r="AF1208">
        <v>0</v>
      </c>
      <c r="AG1208">
        <v>0</v>
      </c>
      <c r="AH1208">
        <v>463</v>
      </c>
      <c r="AI1208">
        <v>30</v>
      </c>
      <c r="AJ1208">
        <v>50</v>
      </c>
      <c r="AK1208">
        <v>0</v>
      </c>
      <c r="AL1208">
        <v>32</v>
      </c>
      <c r="AM1208">
        <v>493</v>
      </c>
      <c r="AN1208">
        <v>80</v>
      </c>
      <c r="AO1208" t="s">
        <v>180</v>
      </c>
      <c r="AP1208" t="s">
        <v>3952</v>
      </c>
      <c r="AQ1208" t="s">
        <v>60</v>
      </c>
      <c r="AR1208" t="s">
        <v>61</v>
      </c>
      <c r="AS1208" t="s">
        <v>62</v>
      </c>
      <c r="AT1208">
        <v>4008</v>
      </c>
      <c r="AV1208" s="3">
        <v>44500.561805555553</v>
      </c>
    </row>
    <row r="1209" spans="1:48" x14ac:dyDescent="0.3">
      <c r="A1209" t="s">
        <v>3948</v>
      </c>
      <c r="B1209" t="s">
        <v>50</v>
      </c>
      <c r="E1209" s="2">
        <v>782970047052</v>
      </c>
      <c r="F1209" t="s">
        <v>51</v>
      </c>
      <c r="G1209" t="s">
        <v>52</v>
      </c>
      <c r="H1209" t="s">
        <v>3949</v>
      </c>
      <c r="I1209" t="s">
        <v>3950</v>
      </c>
      <c r="J1209" s="3">
        <v>44497.834027777775</v>
      </c>
      <c r="K1209" t="s">
        <v>3951</v>
      </c>
      <c r="M1209" t="s">
        <v>238</v>
      </c>
      <c r="P1209">
        <v>50</v>
      </c>
      <c r="Q1209">
        <v>47</v>
      </c>
      <c r="R1209">
        <v>1</v>
      </c>
      <c r="S1209" s="4">
        <v>47</v>
      </c>
      <c r="T1209">
        <v>3</v>
      </c>
      <c r="U1209">
        <v>3</v>
      </c>
      <c r="V1209">
        <v>0</v>
      </c>
      <c r="W1209">
        <v>0.17</v>
      </c>
      <c r="X1209">
        <v>9</v>
      </c>
      <c r="Y1209">
        <v>1.53</v>
      </c>
      <c r="Z1209">
        <v>20</v>
      </c>
      <c r="AA1209">
        <v>0</v>
      </c>
      <c r="AB1209">
        <v>0</v>
      </c>
      <c r="AC1209" t="s">
        <v>3587</v>
      </c>
      <c r="AD1209">
        <v>0</v>
      </c>
      <c r="AE1209">
        <v>5</v>
      </c>
      <c r="AF1209">
        <v>0</v>
      </c>
      <c r="AG1209">
        <v>0</v>
      </c>
      <c r="AH1209">
        <v>463</v>
      </c>
      <c r="AI1209">
        <v>30</v>
      </c>
      <c r="AJ1209">
        <v>50</v>
      </c>
      <c r="AK1209">
        <v>0</v>
      </c>
      <c r="AL1209">
        <v>32</v>
      </c>
      <c r="AM1209">
        <v>493</v>
      </c>
      <c r="AN1209">
        <v>80</v>
      </c>
      <c r="AO1209" t="s">
        <v>180</v>
      </c>
      <c r="AP1209" t="s">
        <v>3952</v>
      </c>
      <c r="AQ1209" t="s">
        <v>60</v>
      </c>
      <c r="AR1209" t="s">
        <v>61</v>
      </c>
      <c r="AS1209" t="s">
        <v>62</v>
      </c>
      <c r="AT1209">
        <v>4008</v>
      </c>
      <c r="AV1209" s="3">
        <v>44500.561805555553</v>
      </c>
    </row>
    <row r="1210" spans="1:48" x14ac:dyDescent="0.3">
      <c r="A1210" t="s">
        <v>3948</v>
      </c>
      <c r="B1210" t="s">
        <v>50</v>
      </c>
      <c r="E1210" s="2">
        <v>782970047052</v>
      </c>
      <c r="F1210" t="s">
        <v>51</v>
      </c>
      <c r="G1210" t="s">
        <v>52</v>
      </c>
      <c r="H1210" t="s">
        <v>3949</v>
      </c>
      <c r="I1210" t="s">
        <v>3950</v>
      </c>
      <c r="J1210" s="3">
        <v>44497.834027777775</v>
      </c>
      <c r="K1210" t="s">
        <v>3951</v>
      </c>
      <c r="M1210" t="s">
        <v>191</v>
      </c>
      <c r="P1210">
        <v>50</v>
      </c>
      <c r="Q1210">
        <v>50</v>
      </c>
      <c r="R1210">
        <v>1</v>
      </c>
      <c r="S1210" s="4">
        <v>50</v>
      </c>
      <c r="T1210">
        <v>0</v>
      </c>
      <c r="U1210">
        <v>0</v>
      </c>
      <c r="V1210">
        <v>0</v>
      </c>
      <c r="W1210">
        <v>0.17</v>
      </c>
      <c r="X1210">
        <v>9</v>
      </c>
      <c r="Y1210">
        <v>1.53</v>
      </c>
      <c r="Z1210">
        <v>20</v>
      </c>
      <c r="AA1210">
        <v>0</v>
      </c>
      <c r="AB1210">
        <v>0</v>
      </c>
      <c r="AC1210" t="s">
        <v>57</v>
      </c>
      <c r="AD1210">
        <v>0</v>
      </c>
      <c r="AE1210">
        <v>5</v>
      </c>
      <c r="AF1210">
        <v>0</v>
      </c>
      <c r="AG1210">
        <v>0</v>
      </c>
      <c r="AH1210">
        <v>463</v>
      </c>
      <c r="AI1210">
        <v>30</v>
      </c>
      <c r="AJ1210">
        <v>50</v>
      </c>
      <c r="AK1210">
        <v>0</v>
      </c>
      <c r="AL1210">
        <v>32</v>
      </c>
      <c r="AM1210">
        <v>493</v>
      </c>
      <c r="AN1210">
        <v>80</v>
      </c>
      <c r="AO1210" t="s">
        <v>180</v>
      </c>
      <c r="AP1210" t="s">
        <v>3952</v>
      </c>
      <c r="AQ1210" t="s">
        <v>60</v>
      </c>
      <c r="AR1210" t="s">
        <v>61</v>
      </c>
      <c r="AS1210" t="s">
        <v>62</v>
      </c>
      <c r="AT1210">
        <v>4008</v>
      </c>
      <c r="AV1210" s="3">
        <v>44500.561805555553</v>
      </c>
    </row>
    <row r="1211" spans="1:48" x14ac:dyDescent="0.3">
      <c r="A1211" t="s">
        <v>3948</v>
      </c>
      <c r="B1211" t="s">
        <v>50</v>
      </c>
      <c r="E1211" s="2">
        <v>782970047052</v>
      </c>
      <c r="F1211" t="s">
        <v>51</v>
      </c>
      <c r="G1211" t="s">
        <v>52</v>
      </c>
      <c r="H1211" t="s">
        <v>3949</v>
      </c>
      <c r="I1211" t="s">
        <v>3950</v>
      </c>
      <c r="J1211" s="3">
        <v>44497.834027777775</v>
      </c>
      <c r="K1211" t="s">
        <v>3951</v>
      </c>
      <c r="M1211" t="s">
        <v>85</v>
      </c>
      <c r="P1211">
        <v>50</v>
      </c>
      <c r="Q1211">
        <v>50</v>
      </c>
      <c r="R1211">
        <v>2</v>
      </c>
      <c r="S1211" s="4">
        <v>100</v>
      </c>
      <c r="T1211">
        <v>0</v>
      </c>
      <c r="U1211">
        <v>0</v>
      </c>
      <c r="V1211">
        <v>0</v>
      </c>
      <c r="W1211">
        <v>0.34</v>
      </c>
      <c r="X1211">
        <v>9</v>
      </c>
      <c r="Y1211">
        <v>1.53</v>
      </c>
      <c r="Z1211">
        <v>20</v>
      </c>
      <c r="AA1211">
        <v>0</v>
      </c>
      <c r="AB1211">
        <v>0</v>
      </c>
      <c r="AC1211" t="s">
        <v>57</v>
      </c>
      <c r="AD1211">
        <v>0</v>
      </c>
      <c r="AE1211">
        <v>5</v>
      </c>
      <c r="AF1211">
        <v>0</v>
      </c>
      <c r="AG1211">
        <v>0</v>
      </c>
      <c r="AH1211">
        <v>463</v>
      </c>
      <c r="AI1211">
        <v>30</v>
      </c>
      <c r="AJ1211">
        <v>50</v>
      </c>
      <c r="AK1211">
        <v>0</v>
      </c>
      <c r="AL1211">
        <v>32</v>
      </c>
      <c r="AM1211">
        <v>493</v>
      </c>
      <c r="AN1211">
        <v>80</v>
      </c>
      <c r="AO1211" t="s">
        <v>180</v>
      </c>
      <c r="AP1211" t="s">
        <v>3952</v>
      </c>
      <c r="AQ1211" t="s">
        <v>60</v>
      </c>
      <c r="AR1211" t="s">
        <v>61</v>
      </c>
      <c r="AS1211" t="s">
        <v>62</v>
      </c>
      <c r="AT1211">
        <v>4008</v>
      </c>
      <c r="AV1211" s="3">
        <v>44500.561805555553</v>
      </c>
    </row>
    <row r="1212" spans="1:48" x14ac:dyDescent="0.3">
      <c r="A1212" t="s">
        <v>3948</v>
      </c>
      <c r="B1212" t="s">
        <v>50</v>
      </c>
      <c r="E1212" s="2">
        <v>782970047052</v>
      </c>
      <c r="F1212" t="s">
        <v>51</v>
      </c>
      <c r="G1212" t="s">
        <v>52</v>
      </c>
      <c r="H1212" t="s">
        <v>3949</v>
      </c>
      <c r="I1212" t="s">
        <v>3950</v>
      </c>
      <c r="J1212" s="3">
        <v>44497.834027777775</v>
      </c>
      <c r="K1212" t="s">
        <v>3951</v>
      </c>
      <c r="M1212" t="s">
        <v>254</v>
      </c>
      <c r="P1212">
        <v>80</v>
      </c>
      <c r="Q1212">
        <v>69</v>
      </c>
      <c r="R1212">
        <v>2</v>
      </c>
      <c r="S1212" s="4">
        <v>138</v>
      </c>
      <c r="T1212">
        <v>22</v>
      </c>
      <c r="U1212">
        <v>22</v>
      </c>
      <c r="V1212">
        <v>0</v>
      </c>
      <c r="W1212">
        <v>0.34</v>
      </c>
      <c r="X1212">
        <v>9</v>
      </c>
      <c r="Y1212">
        <v>1.53</v>
      </c>
      <c r="Z1212">
        <v>20</v>
      </c>
      <c r="AA1212">
        <v>0</v>
      </c>
      <c r="AB1212">
        <v>0</v>
      </c>
      <c r="AC1212" t="s">
        <v>57</v>
      </c>
      <c r="AD1212">
        <v>0</v>
      </c>
      <c r="AE1212">
        <v>5</v>
      </c>
      <c r="AF1212">
        <v>0</v>
      </c>
      <c r="AG1212">
        <v>0</v>
      </c>
      <c r="AH1212">
        <v>463</v>
      </c>
      <c r="AI1212">
        <v>30</v>
      </c>
      <c r="AJ1212">
        <v>50</v>
      </c>
      <c r="AK1212">
        <v>0</v>
      </c>
      <c r="AL1212">
        <v>32</v>
      </c>
      <c r="AM1212">
        <v>493</v>
      </c>
      <c r="AN1212">
        <v>80</v>
      </c>
      <c r="AO1212" t="s">
        <v>180</v>
      </c>
      <c r="AP1212" t="s">
        <v>3952</v>
      </c>
      <c r="AQ1212" t="s">
        <v>60</v>
      </c>
      <c r="AR1212" t="s">
        <v>61</v>
      </c>
      <c r="AS1212" t="s">
        <v>62</v>
      </c>
      <c r="AT1212">
        <v>4008</v>
      </c>
      <c r="AV1212" s="3">
        <v>44500.561805555553</v>
      </c>
    </row>
    <row r="1213" spans="1:48" x14ac:dyDescent="0.3">
      <c r="A1213" t="s">
        <v>3953</v>
      </c>
      <c r="B1213" t="s">
        <v>50</v>
      </c>
      <c r="E1213" s="2">
        <v>782970047049</v>
      </c>
      <c r="F1213" t="s">
        <v>51</v>
      </c>
      <c r="G1213" t="s">
        <v>52</v>
      </c>
      <c r="H1213" t="s">
        <v>3954</v>
      </c>
      <c r="I1213" t="s">
        <v>3950</v>
      </c>
      <c r="J1213" s="3">
        <v>44497.961805555555</v>
      </c>
      <c r="K1213" t="s">
        <v>3955</v>
      </c>
      <c r="M1213" t="s">
        <v>56</v>
      </c>
      <c r="P1213">
        <v>50</v>
      </c>
      <c r="Q1213">
        <v>50</v>
      </c>
      <c r="R1213">
        <v>2</v>
      </c>
      <c r="S1213" s="4">
        <v>100</v>
      </c>
      <c r="T1213">
        <v>0</v>
      </c>
      <c r="U1213">
        <v>0</v>
      </c>
      <c r="V1213">
        <v>0</v>
      </c>
      <c r="W1213">
        <v>0.34</v>
      </c>
      <c r="X1213">
        <v>2</v>
      </c>
      <c r="Y1213">
        <v>0.34</v>
      </c>
      <c r="Z1213">
        <v>0</v>
      </c>
      <c r="AA1213">
        <v>0</v>
      </c>
      <c r="AB1213">
        <v>0</v>
      </c>
      <c r="AC1213" t="s">
        <v>57</v>
      </c>
      <c r="AD1213">
        <v>0</v>
      </c>
      <c r="AE1213">
        <v>0</v>
      </c>
      <c r="AF1213">
        <v>0</v>
      </c>
      <c r="AG1213">
        <v>0</v>
      </c>
      <c r="AH1213">
        <v>100</v>
      </c>
      <c r="AI1213">
        <v>80</v>
      </c>
      <c r="AJ1213">
        <v>0</v>
      </c>
      <c r="AK1213">
        <v>0</v>
      </c>
      <c r="AL1213">
        <v>7</v>
      </c>
      <c r="AM1213">
        <v>180</v>
      </c>
      <c r="AN1213">
        <v>80</v>
      </c>
      <c r="AO1213" t="s">
        <v>2222</v>
      </c>
      <c r="AP1213" t="s">
        <v>204</v>
      </c>
      <c r="AQ1213" t="s">
        <v>156</v>
      </c>
      <c r="AR1213" t="s">
        <v>156</v>
      </c>
      <c r="AS1213" t="s">
        <v>62</v>
      </c>
      <c r="AT1213">
        <v>1700</v>
      </c>
      <c r="AV1213" s="3">
        <v>44501.551388888889</v>
      </c>
    </row>
    <row r="1214" spans="1:48" x14ac:dyDescent="0.3">
      <c r="A1214" t="s">
        <v>3956</v>
      </c>
      <c r="B1214" t="s">
        <v>50</v>
      </c>
      <c r="E1214" s="2">
        <v>782975179525</v>
      </c>
      <c r="F1214" t="s">
        <v>51</v>
      </c>
      <c r="G1214" t="s">
        <v>52</v>
      </c>
      <c r="H1214" t="s">
        <v>3957</v>
      </c>
      <c r="I1214" t="s">
        <v>3958</v>
      </c>
      <c r="J1214" s="3">
        <v>44498.467361111114</v>
      </c>
      <c r="K1214" t="s">
        <v>3959</v>
      </c>
      <c r="M1214" t="s">
        <v>56</v>
      </c>
      <c r="P1214">
        <v>50</v>
      </c>
      <c r="Q1214">
        <v>50</v>
      </c>
      <c r="R1214">
        <v>3</v>
      </c>
      <c r="S1214" s="4">
        <v>150</v>
      </c>
      <c r="T1214">
        <v>0</v>
      </c>
      <c r="U1214">
        <v>0</v>
      </c>
      <c r="V1214">
        <v>0</v>
      </c>
      <c r="W1214">
        <v>0.51</v>
      </c>
      <c r="X1214">
        <v>3</v>
      </c>
      <c r="Y1214">
        <v>0.51</v>
      </c>
      <c r="Z1214">
        <v>0</v>
      </c>
      <c r="AA1214">
        <v>0</v>
      </c>
      <c r="AB1214">
        <v>0</v>
      </c>
      <c r="AC1214" t="s">
        <v>57</v>
      </c>
      <c r="AD1214">
        <v>0</v>
      </c>
      <c r="AE1214">
        <v>0</v>
      </c>
      <c r="AF1214">
        <v>0</v>
      </c>
      <c r="AG1214">
        <v>0</v>
      </c>
      <c r="AH1214">
        <v>150</v>
      </c>
      <c r="AI1214">
        <v>83</v>
      </c>
      <c r="AJ1214">
        <v>0</v>
      </c>
      <c r="AK1214">
        <v>0</v>
      </c>
      <c r="AL1214">
        <v>11</v>
      </c>
      <c r="AM1214">
        <v>233</v>
      </c>
      <c r="AN1214">
        <v>83</v>
      </c>
      <c r="AO1214" t="s">
        <v>816</v>
      </c>
      <c r="AP1214" t="s">
        <v>353</v>
      </c>
      <c r="AQ1214" t="s">
        <v>181</v>
      </c>
      <c r="AR1214" t="s">
        <v>75</v>
      </c>
      <c r="AS1214" t="s">
        <v>62</v>
      </c>
      <c r="AT1214">
        <v>3311</v>
      </c>
      <c r="AV1214" s="3">
        <v>44502.638888888891</v>
      </c>
    </row>
    <row r="1215" spans="1:48" x14ac:dyDescent="0.3">
      <c r="A1215" t="s">
        <v>3960</v>
      </c>
      <c r="B1215" t="s">
        <v>50</v>
      </c>
      <c r="E1215" s="2">
        <v>782975179512</v>
      </c>
      <c r="F1215" t="s">
        <v>51</v>
      </c>
      <c r="G1215" t="s">
        <v>52</v>
      </c>
      <c r="H1215" t="s">
        <v>3961</v>
      </c>
      <c r="I1215" t="s">
        <v>3958</v>
      </c>
      <c r="J1215" s="3">
        <v>44498.670138888891</v>
      </c>
      <c r="K1215" t="s">
        <v>3962</v>
      </c>
      <c r="M1215" t="s">
        <v>56</v>
      </c>
      <c r="P1215">
        <v>50</v>
      </c>
      <c r="Q1215">
        <v>50</v>
      </c>
      <c r="R1215">
        <v>4</v>
      </c>
      <c r="S1215" s="4">
        <v>200</v>
      </c>
      <c r="T1215">
        <v>0</v>
      </c>
      <c r="U1215">
        <v>0</v>
      </c>
      <c r="V1215">
        <v>0</v>
      </c>
      <c r="W1215">
        <v>0.68</v>
      </c>
      <c r="X1215">
        <v>4</v>
      </c>
      <c r="Y1215">
        <v>0.68</v>
      </c>
      <c r="Z1215">
        <v>0</v>
      </c>
      <c r="AA1215">
        <v>0</v>
      </c>
      <c r="AB1215">
        <v>0</v>
      </c>
      <c r="AC1215" t="s">
        <v>57</v>
      </c>
      <c r="AD1215">
        <v>0</v>
      </c>
      <c r="AE1215">
        <v>0</v>
      </c>
      <c r="AF1215">
        <v>0</v>
      </c>
      <c r="AG1215">
        <v>0</v>
      </c>
      <c r="AH1215">
        <v>200</v>
      </c>
      <c r="AI1215">
        <v>115</v>
      </c>
      <c r="AJ1215">
        <v>0</v>
      </c>
      <c r="AK1215">
        <v>0</v>
      </c>
      <c r="AL1215">
        <v>14</v>
      </c>
      <c r="AM1215">
        <v>315</v>
      </c>
      <c r="AN1215">
        <v>115</v>
      </c>
      <c r="AO1215" t="s">
        <v>265</v>
      </c>
      <c r="AP1215" t="s">
        <v>324</v>
      </c>
      <c r="AQ1215" t="s">
        <v>325</v>
      </c>
      <c r="AR1215" t="s">
        <v>241</v>
      </c>
      <c r="AS1215" t="s">
        <v>62</v>
      </c>
      <c r="AT1215">
        <v>5000</v>
      </c>
      <c r="AV1215" s="3">
        <v>44503.623611111114</v>
      </c>
    </row>
    <row r="1216" spans="1:48" x14ac:dyDescent="0.3">
      <c r="A1216" t="s">
        <v>3963</v>
      </c>
      <c r="B1216" t="s">
        <v>50</v>
      </c>
      <c r="E1216" s="2">
        <v>782986838519</v>
      </c>
      <c r="F1216" t="s">
        <v>51</v>
      </c>
      <c r="G1216" t="s">
        <v>52</v>
      </c>
      <c r="H1216" t="s">
        <v>3964</v>
      </c>
      <c r="I1216" t="s">
        <v>3965</v>
      </c>
      <c r="J1216" s="3">
        <v>44499.058333333334</v>
      </c>
      <c r="K1216" t="s">
        <v>3966</v>
      </c>
      <c r="M1216" t="s">
        <v>85</v>
      </c>
      <c r="P1216">
        <v>50</v>
      </c>
      <c r="Q1216">
        <v>45</v>
      </c>
      <c r="R1216">
        <v>2</v>
      </c>
      <c r="S1216" s="4">
        <v>90</v>
      </c>
      <c r="T1216">
        <v>10</v>
      </c>
      <c r="U1216">
        <v>10</v>
      </c>
      <c r="V1216">
        <v>0</v>
      </c>
      <c r="W1216">
        <v>0.34</v>
      </c>
      <c r="X1216">
        <v>2</v>
      </c>
      <c r="Y1216">
        <v>0.34</v>
      </c>
      <c r="Z1216">
        <v>0</v>
      </c>
      <c r="AA1216">
        <v>0</v>
      </c>
      <c r="AB1216">
        <v>0</v>
      </c>
      <c r="AC1216" t="s">
        <v>57</v>
      </c>
      <c r="AD1216">
        <v>0</v>
      </c>
      <c r="AE1216">
        <v>0</v>
      </c>
      <c r="AF1216">
        <v>0</v>
      </c>
      <c r="AG1216">
        <v>0</v>
      </c>
      <c r="AH1216">
        <v>90</v>
      </c>
      <c r="AI1216">
        <v>30</v>
      </c>
      <c r="AJ1216">
        <v>50</v>
      </c>
      <c r="AK1216">
        <v>0</v>
      </c>
      <c r="AL1216">
        <v>6</v>
      </c>
      <c r="AM1216">
        <v>120</v>
      </c>
      <c r="AN1216">
        <v>80</v>
      </c>
      <c r="AO1216" t="s">
        <v>3967</v>
      </c>
      <c r="AP1216" t="s">
        <v>1382</v>
      </c>
      <c r="AQ1216" t="s">
        <v>68</v>
      </c>
      <c r="AR1216" t="s">
        <v>61</v>
      </c>
      <c r="AS1216" t="s">
        <v>62</v>
      </c>
      <c r="AT1216">
        <v>4103</v>
      </c>
      <c r="AV1216" s="3">
        <v>44504.76458333333</v>
      </c>
    </row>
    <row r="1217" spans="1:48" x14ac:dyDescent="0.3">
      <c r="A1217" t="s">
        <v>3968</v>
      </c>
      <c r="B1217" t="s">
        <v>50</v>
      </c>
      <c r="E1217" s="2">
        <v>782986838757</v>
      </c>
      <c r="F1217" t="s">
        <v>51</v>
      </c>
      <c r="G1217" t="s">
        <v>52</v>
      </c>
      <c r="H1217" t="s">
        <v>3969</v>
      </c>
      <c r="I1217" t="s">
        <v>3970</v>
      </c>
      <c r="J1217" s="3">
        <v>44499.394444444442</v>
      </c>
      <c r="K1217" t="s">
        <v>3971</v>
      </c>
      <c r="M1217" t="s">
        <v>191</v>
      </c>
      <c r="P1217">
        <v>50</v>
      </c>
      <c r="Q1217">
        <v>45</v>
      </c>
      <c r="R1217">
        <v>1</v>
      </c>
      <c r="S1217" s="4">
        <v>45</v>
      </c>
      <c r="T1217">
        <v>5</v>
      </c>
      <c r="U1217">
        <v>5</v>
      </c>
      <c r="V1217">
        <v>0</v>
      </c>
      <c r="W1217">
        <v>0.17</v>
      </c>
      <c r="X1217">
        <v>4</v>
      </c>
      <c r="Y1217">
        <v>0.68</v>
      </c>
      <c r="Z1217">
        <v>0</v>
      </c>
      <c r="AA1217">
        <v>0</v>
      </c>
      <c r="AB1217">
        <v>0</v>
      </c>
      <c r="AC1217" t="s">
        <v>57</v>
      </c>
      <c r="AD1217">
        <v>0</v>
      </c>
      <c r="AE1217">
        <v>0</v>
      </c>
      <c r="AF1217">
        <v>200</v>
      </c>
      <c r="AG1217">
        <v>0</v>
      </c>
      <c r="AH1217">
        <v>226</v>
      </c>
      <c r="AI1217">
        <v>40</v>
      </c>
      <c r="AJ1217">
        <v>40</v>
      </c>
      <c r="AK1217">
        <v>0</v>
      </c>
      <c r="AL1217">
        <v>16</v>
      </c>
      <c r="AM1217">
        <v>266</v>
      </c>
      <c r="AN1217">
        <v>80</v>
      </c>
      <c r="AO1217" t="s">
        <v>3972</v>
      </c>
      <c r="AP1217" t="s">
        <v>155</v>
      </c>
      <c r="AQ1217" t="s">
        <v>156</v>
      </c>
      <c r="AR1217" t="s">
        <v>156</v>
      </c>
      <c r="AS1217" t="s">
        <v>62</v>
      </c>
      <c r="AT1217">
        <v>1200</v>
      </c>
      <c r="AV1217" s="3">
        <v>44504.800694444442</v>
      </c>
    </row>
    <row r="1218" spans="1:48" x14ac:dyDescent="0.3">
      <c r="A1218" t="s">
        <v>3968</v>
      </c>
      <c r="B1218" t="s">
        <v>50</v>
      </c>
      <c r="E1218" s="2">
        <v>782986838757</v>
      </c>
      <c r="F1218" t="s">
        <v>51</v>
      </c>
      <c r="G1218" t="s">
        <v>52</v>
      </c>
      <c r="H1218" t="s">
        <v>3969</v>
      </c>
      <c r="I1218" t="s">
        <v>3970</v>
      </c>
      <c r="J1218" s="3">
        <v>44499.394444444442</v>
      </c>
      <c r="K1218" t="s">
        <v>3971</v>
      </c>
      <c r="M1218" t="s">
        <v>85</v>
      </c>
      <c r="P1218">
        <v>50</v>
      </c>
      <c r="Q1218">
        <v>45</v>
      </c>
      <c r="R1218">
        <v>1</v>
      </c>
      <c r="S1218" s="4">
        <v>45</v>
      </c>
      <c r="T1218">
        <v>5</v>
      </c>
      <c r="U1218">
        <v>5</v>
      </c>
      <c r="V1218">
        <v>0</v>
      </c>
      <c r="W1218">
        <v>0.17</v>
      </c>
      <c r="X1218">
        <v>4</v>
      </c>
      <c r="Y1218">
        <v>0.68</v>
      </c>
      <c r="Z1218">
        <v>0</v>
      </c>
      <c r="AA1218">
        <v>0</v>
      </c>
      <c r="AB1218">
        <v>0</v>
      </c>
      <c r="AC1218" t="s">
        <v>57</v>
      </c>
      <c r="AD1218">
        <v>0</v>
      </c>
      <c r="AE1218">
        <v>0</v>
      </c>
      <c r="AF1218">
        <v>200</v>
      </c>
      <c r="AG1218">
        <v>0</v>
      </c>
      <c r="AH1218">
        <v>226</v>
      </c>
      <c r="AI1218">
        <v>40</v>
      </c>
      <c r="AJ1218">
        <v>40</v>
      </c>
      <c r="AK1218">
        <v>0</v>
      </c>
      <c r="AL1218">
        <v>16</v>
      </c>
      <c r="AM1218">
        <v>266</v>
      </c>
      <c r="AN1218">
        <v>80</v>
      </c>
      <c r="AO1218" t="s">
        <v>3972</v>
      </c>
      <c r="AP1218" t="s">
        <v>155</v>
      </c>
      <c r="AQ1218" t="s">
        <v>156</v>
      </c>
      <c r="AR1218" t="s">
        <v>156</v>
      </c>
      <c r="AS1218" t="s">
        <v>62</v>
      </c>
      <c r="AT1218">
        <v>1200</v>
      </c>
      <c r="AV1218" s="3">
        <v>44504.800694444442</v>
      </c>
    </row>
    <row r="1219" spans="1:48" x14ac:dyDescent="0.3">
      <c r="A1219" t="s">
        <v>3968</v>
      </c>
      <c r="B1219" t="s">
        <v>50</v>
      </c>
      <c r="E1219" s="2">
        <v>782986838757</v>
      </c>
      <c r="F1219" t="s">
        <v>51</v>
      </c>
      <c r="G1219" t="s">
        <v>52</v>
      </c>
      <c r="H1219" t="s">
        <v>3969</v>
      </c>
      <c r="I1219" t="s">
        <v>3970</v>
      </c>
      <c r="J1219" s="3">
        <v>44499.394444444442</v>
      </c>
      <c r="K1219" t="s">
        <v>3971</v>
      </c>
      <c r="M1219" t="s">
        <v>254</v>
      </c>
      <c r="P1219">
        <v>80</v>
      </c>
      <c r="Q1219">
        <v>69</v>
      </c>
      <c r="R1219">
        <v>1</v>
      </c>
      <c r="S1219" s="4">
        <v>69</v>
      </c>
      <c r="T1219">
        <v>11</v>
      </c>
      <c r="U1219">
        <v>11</v>
      </c>
      <c r="V1219">
        <v>0</v>
      </c>
      <c r="W1219">
        <v>0.17</v>
      </c>
      <c r="X1219">
        <v>4</v>
      </c>
      <c r="Y1219">
        <v>0.68</v>
      </c>
      <c r="Z1219">
        <v>0</v>
      </c>
      <c r="AA1219">
        <v>0</v>
      </c>
      <c r="AB1219">
        <v>0</v>
      </c>
      <c r="AC1219" t="s">
        <v>57</v>
      </c>
      <c r="AD1219">
        <v>0</v>
      </c>
      <c r="AE1219">
        <v>0</v>
      </c>
      <c r="AF1219">
        <v>200</v>
      </c>
      <c r="AG1219">
        <v>0</v>
      </c>
      <c r="AH1219">
        <v>226</v>
      </c>
      <c r="AI1219">
        <v>40</v>
      </c>
      <c r="AJ1219">
        <v>40</v>
      </c>
      <c r="AK1219">
        <v>0</v>
      </c>
      <c r="AL1219">
        <v>16</v>
      </c>
      <c r="AM1219">
        <v>266</v>
      </c>
      <c r="AN1219">
        <v>80</v>
      </c>
      <c r="AO1219" t="s">
        <v>3972</v>
      </c>
      <c r="AP1219" t="s">
        <v>155</v>
      </c>
      <c r="AQ1219" t="s">
        <v>156</v>
      </c>
      <c r="AR1219" t="s">
        <v>156</v>
      </c>
      <c r="AS1219" t="s">
        <v>62</v>
      </c>
      <c r="AT1219">
        <v>1200</v>
      </c>
      <c r="AV1219" s="3">
        <v>44504.800694444442</v>
      </c>
    </row>
    <row r="1220" spans="1:48" x14ac:dyDescent="0.3">
      <c r="A1220" t="s">
        <v>3968</v>
      </c>
      <c r="B1220" t="s">
        <v>50</v>
      </c>
      <c r="E1220" s="2">
        <v>782986838757</v>
      </c>
      <c r="F1220" t="s">
        <v>51</v>
      </c>
      <c r="G1220" t="s">
        <v>52</v>
      </c>
      <c r="H1220" t="s">
        <v>3969</v>
      </c>
      <c r="I1220" t="s">
        <v>3970</v>
      </c>
      <c r="J1220" s="3">
        <v>44499.394444444442</v>
      </c>
      <c r="K1220" t="s">
        <v>3971</v>
      </c>
      <c r="M1220" t="s">
        <v>330</v>
      </c>
      <c r="P1220">
        <v>80</v>
      </c>
      <c r="Q1220">
        <v>69</v>
      </c>
      <c r="R1220">
        <v>1</v>
      </c>
      <c r="S1220" s="4">
        <v>69</v>
      </c>
      <c r="T1220">
        <v>11</v>
      </c>
      <c r="U1220">
        <v>11</v>
      </c>
      <c r="V1220">
        <v>0</v>
      </c>
      <c r="W1220">
        <v>0.17</v>
      </c>
      <c r="X1220">
        <v>4</v>
      </c>
      <c r="Y1220">
        <v>0.68</v>
      </c>
      <c r="Z1220">
        <v>0</v>
      </c>
      <c r="AA1220">
        <v>0</v>
      </c>
      <c r="AB1220">
        <v>0</v>
      </c>
      <c r="AC1220" t="s">
        <v>57</v>
      </c>
      <c r="AD1220">
        <v>0</v>
      </c>
      <c r="AE1220">
        <v>0</v>
      </c>
      <c r="AF1220">
        <v>200</v>
      </c>
      <c r="AG1220">
        <v>0</v>
      </c>
      <c r="AH1220">
        <v>226</v>
      </c>
      <c r="AI1220">
        <v>40</v>
      </c>
      <c r="AJ1220">
        <v>40</v>
      </c>
      <c r="AK1220">
        <v>0</v>
      </c>
      <c r="AL1220">
        <v>16</v>
      </c>
      <c r="AM1220">
        <v>266</v>
      </c>
      <c r="AN1220">
        <v>80</v>
      </c>
      <c r="AO1220" t="s">
        <v>3972</v>
      </c>
      <c r="AP1220" t="s">
        <v>155</v>
      </c>
      <c r="AQ1220" t="s">
        <v>156</v>
      </c>
      <c r="AR1220" t="s">
        <v>156</v>
      </c>
      <c r="AS1220" t="s">
        <v>62</v>
      </c>
      <c r="AT1220">
        <v>1200</v>
      </c>
      <c r="AV1220" s="3">
        <v>44504.800694444442</v>
      </c>
    </row>
    <row r="1221" spans="1:48" x14ac:dyDescent="0.3">
      <c r="A1221" t="s">
        <v>3973</v>
      </c>
      <c r="B1221" t="s">
        <v>50</v>
      </c>
      <c r="E1221" s="2">
        <v>782986838495</v>
      </c>
      <c r="F1221" t="s">
        <v>51</v>
      </c>
      <c r="G1221" t="s">
        <v>52</v>
      </c>
      <c r="H1221" t="s">
        <v>3974</v>
      </c>
      <c r="I1221" t="s">
        <v>3970</v>
      </c>
      <c r="J1221" s="3">
        <v>44499.426388888889</v>
      </c>
      <c r="K1221" t="s">
        <v>3975</v>
      </c>
      <c r="M1221" t="s">
        <v>56</v>
      </c>
      <c r="P1221">
        <v>50</v>
      </c>
      <c r="Q1221">
        <v>45</v>
      </c>
      <c r="R1221">
        <v>3</v>
      </c>
      <c r="S1221" s="4">
        <v>135</v>
      </c>
      <c r="T1221">
        <v>15</v>
      </c>
      <c r="U1221">
        <v>15</v>
      </c>
      <c r="V1221">
        <v>0</v>
      </c>
      <c r="W1221">
        <v>0.51</v>
      </c>
      <c r="X1221">
        <v>3</v>
      </c>
      <c r="Y1221">
        <v>0.51</v>
      </c>
      <c r="Z1221">
        <v>0</v>
      </c>
      <c r="AA1221">
        <v>0</v>
      </c>
      <c r="AB1221">
        <v>0</v>
      </c>
      <c r="AC1221" t="s">
        <v>57</v>
      </c>
      <c r="AD1221">
        <v>0</v>
      </c>
      <c r="AE1221">
        <v>0</v>
      </c>
      <c r="AF1221">
        <v>0</v>
      </c>
      <c r="AG1221">
        <v>0</v>
      </c>
      <c r="AH1221">
        <v>135</v>
      </c>
      <c r="AI1221">
        <v>120</v>
      </c>
      <c r="AJ1221">
        <v>0</v>
      </c>
      <c r="AK1221">
        <v>0</v>
      </c>
      <c r="AL1221">
        <v>9</v>
      </c>
      <c r="AM1221">
        <v>255</v>
      </c>
      <c r="AN1221">
        <v>120</v>
      </c>
      <c r="AO1221" t="s">
        <v>3976</v>
      </c>
      <c r="AP1221" t="s">
        <v>3977</v>
      </c>
      <c r="AQ1221" t="s">
        <v>1483</v>
      </c>
      <c r="AR1221" t="s">
        <v>114</v>
      </c>
      <c r="AS1221" t="s">
        <v>62</v>
      </c>
      <c r="AT1221">
        <v>8710</v>
      </c>
      <c r="AV1221" s="3">
        <v>44508.520138888889</v>
      </c>
    </row>
    <row r="1222" spans="1:48" x14ac:dyDescent="0.3">
      <c r="A1222" t="s">
        <v>3978</v>
      </c>
      <c r="B1222" t="s">
        <v>50</v>
      </c>
      <c r="E1222" s="2">
        <v>782986838548</v>
      </c>
      <c r="F1222" t="s">
        <v>51</v>
      </c>
      <c r="G1222" t="s">
        <v>52</v>
      </c>
      <c r="H1222" t="s">
        <v>3979</v>
      </c>
      <c r="I1222" t="s">
        <v>3970</v>
      </c>
      <c r="J1222" s="3">
        <v>44499.4375</v>
      </c>
      <c r="K1222" t="s">
        <v>3980</v>
      </c>
      <c r="M1222" t="s">
        <v>56</v>
      </c>
      <c r="P1222">
        <v>50</v>
      </c>
      <c r="Q1222">
        <v>45</v>
      </c>
      <c r="R1222">
        <v>1</v>
      </c>
      <c r="S1222" s="4">
        <v>45</v>
      </c>
      <c r="T1222">
        <v>5</v>
      </c>
      <c r="U1222">
        <v>5</v>
      </c>
      <c r="V1222">
        <v>0</v>
      </c>
      <c r="W1222">
        <v>0.17</v>
      </c>
      <c r="X1222">
        <v>1</v>
      </c>
      <c r="Y1222">
        <v>0.17</v>
      </c>
      <c r="Z1222">
        <v>0</v>
      </c>
      <c r="AA1222">
        <v>0</v>
      </c>
      <c r="AB1222">
        <v>0</v>
      </c>
      <c r="AC1222" t="s">
        <v>57</v>
      </c>
      <c r="AD1222">
        <v>0</v>
      </c>
      <c r="AE1222">
        <v>0</v>
      </c>
      <c r="AF1222">
        <v>1100</v>
      </c>
      <c r="AG1222">
        <v>0</v>
      </c>
      <c r="AH1222">
        <v>34</v>
      </c>
      <c r="AI1222">
        <v>33</v>
      </c>
      <c r="AJ1222">
        <v>50</v>
      </c>
      <c r="AK1222">
        <v>0</v>
      </c>
      <c r="AL1222">
        <v>3</v>
      </c>
      <c r="AM1222">
        <v>67</v>
      </c>
      <c r="AN1222">
        <v>83</v>
      </c>
      <c r="AO1222" t="s">
        <v>3981</v>
      </c>
      <c r="AP1222" t="s">
        <v>469</v>
      </c>
      <c r="AQ1222" t="s">
        <v>402</v>
      </c>
      <c r="AR1222" t="s">
        <v>61</v>
      </c>
      <c r="AS1222" t="s">
        <v>62</v>
      </c>
      <c r="AT1222">
        <v>4501</v>
      </c>
      <c r="AV1222" s="3">
        <v>44510.34097222222</v>
      </c>
    </row>
    <row r="1223" spans="1:48" x14ac:dyDescent="0.3">
      <c r="A1223" t="s">
        <v>3982</v>
      </c>
      <c r="B1223" t="s">
        <v>50</v>
      </c>
      <c r="E1223" s="2">
        <v>782986838522</v>
      </c>
      <c r="F1223" t="s">
        <v>51</v>
      </c>
      <c r="G1223" t="s">
        <v>52</v>
      </c>
      <c r="H1223" t="s">
        <v>3983</v>
      </c>
      <c r="I1223" t="s">
        <v>3970</v>
      </c>
      <c r="J1223" s="3">
        <v>44499.545138888891</v>
      </c>
      <c r="K1223" t="s">
        <v>3984</v>
      </c>
      <c r="M1223" t="s">
        <v>56</v>
      </c>
      <c r="P1223">
        <v>50</v>
      </c>
      <c r="Q1223">
        <v>45</v>
      </c>
      <c r="R1223">
        <v>2</v>
      </c>
      <c r="S1223" s="4">
        <v>90</v>
      </c>
      <c r="T1223">
        <v>10</v>
      </c>
      <c r="U1223">
        <v>10</v>
      </c>
      <c r="V1223">
        <v>0</v>
      </c>
      <c r="W1223">
        <v>0.34</v>
      </c>
      <c r="X1223">
        <v>2</v>
      </c>
      <c r="Y1223">
        <v>0.34</v>
      </c>
      <c r="Z1223">
        <v>0</v>
      </c>
      <c r="AA1223">
        <v>0</v>
      </c>
      <c r="AB1223">
        <v>0</v>
      </c>
      <c r="AC1223" t="s">
        <v>57</v>
      </c>
      <c r="AD1223">
        <v>0</v>
      </c>
      <c r="AE1223">
        <v>0</v>
      </c>
      <c r="AF1223">
        <v>0</v>
      </c>
      <c r="AG1223">
        <v>0</v>
      </c>
      <c r="AH1223">
        <v>90</v>
      </c>
      <c r="AI1223">
        <v>33</v>
      </c>
      <c r="AJ1223">
        <v>50</v>
      </c>
      <c r="AK1223">
        <v>0</v>
      </c>
      <c r="AL1223">
        <v>6</v>
      </c>
      <c r="AM1223">
        <v>123</v>
      </c>
      <c r="AN1223">
        <v>83</v>
      </c>
      <c r="AO1223" t="s">
        <v>3985</v>
      </c>
      <c r="AP1223" t="s">
        <v>3986</v>
      </c>
      <c r="AQ1223" t="s">
        <v>402</v>
      </c>
      <c r="AR1223" t="s">
        <v>61</v>
      </c>
      <c r="AS1223" t="s">
        <v>62</v>
      </c>
      <c r="AT1223">
        <v>4509</v>
      </c>
      <c r="AV1223" s="3">
        <v>44504.902083333334</v>
      </c>
    </row>
    <row r="1224" spans="1:48" x14ac:dyDescent="0.3">
      <c r="A1224" t="s">
        <v>3987</v>
      </c>
      <c r="B1224" t="s">
        <v>50</v>
      </c>
      <c r="E1224" s="2">
        <v>782986838760</v>
      </c>
      <c r="F1224" t="s">
        <v>51</v>
      </c>
      <c r="G1224" t="s">
        <v>52</v>
      </c>
      <c r="H1224" t="s">
        <v>3988</v>
      </c>
      <c r="I1224" t="s">
        <v>3970</v>
      </c>
      <c r="J1224" s="3">
        <v>44499.595138888886</v>
      </c>
      <c r="K1224" t="s">
        <v>3989</v>
      </c>
      <c r="M1224" t="s">
        <v>56</v>
      </c>
      <c r="P1224">
        <v>50</v>
      </c>
      <c r="Q1224">
        <v>45</v>
      </c>
      <c r="R1224">
        <v>15</v>
      </c>
      <c r="S1224" s="4">
        <v>675</v>
      </c>
      <c r="T1224">
        <v>75</v>
      </c>
      <c r="U1224">
        <v>75</v>
      </c>
      <c r="V1224">
        <v>0</v>
      </c>
      <c r="W1224">
        <v>2.5499999999999998</v>
      </c>
      <c r="X1224">
        <v>15</v>
      </c>
      <c r="Y1224">
        <v>2.5499999999999998</v>
      </c>
      <c r="Z1224">
        <v>0</v>
      </c>
      <c r="AA1224">
        <v>0</v>
      </c>
      <c r="AB1224">
        <v>0</v>
      </c>
      <c r="AC1224" t="s">
        <v>57</v>
      </c>
      <c r="AD1224">
        <v>0</v>
      </c>
      <c r="AE1224">
        <v>0</v>
      </c>
      <c r="AF1224">
        <v>0</v>
      </c>
      <c r="AG1224">
        <v>0</v>
      </c>
      <c r="AH1224">
        <v>675</v>
      </c>
      <c r="AI1224">
        <v>80</v>
      </c>
      <c r="AJ1224">
        <v>0</v>
      </c>
      <c r="AK1224">
        <v>0</v>
      </c>
      <c r="AL1224">
        <v>47</v>
      </c>
      <c r="AM1224">
        <v>755</v>
      </c>
      <c r="AN1224">
        <v>80</v>
      </c>
      <c r="AO1224" t="s">
        <v>880</v>
      </c>
      <c r="AP1224" t="s">
        <v>881</v>
      </c>
      <c r="AQ1224" t="s">
        <v>156</v>
      </c>
      <c r="AR1224" t="s">
        <v>156</v>
      </c>
      <c r="AS1224" t="s">
        <v>62</v>
      </c>
      <c r="AT1224">
        <v>1800</v>
      </c>
      <c r="AV1224" s="3">
        <v>44510.388194444444</v>
      </c>
    </row>
    <row r="1225" spans="1:48" x14ac:dyDescent="0.3">
      <c r="A1225" t="s">
        <v>3990</v>
      </c>
      <c r="B1225" t="s">
        <v>50</v>
      </c>
      <c r="E1225" s="2">
        <v>782986838617</v>
      </c>
      <c r="F1225" t="s">
        <v>51</v>
      </c>
      <c r="G1225" t="s">
        <v>52</v>
      </c>
      <c r="H1225" t="s">
        <v>3991</v>
      </c>
      <c r="I1225" t="s">
        <v>3970</v>
      </c>
      <c r="J1225" s="3">
        <v>44499.863888888889</v>
      </c>
      <c r="K1225" t="s">
        <v>3992</v>
      </c>
      <c r="M1225" t="s">
        <v>56</v>
      </c>
      <c r="P1225">
        <v>50</v>
      </c>
      <c r="Q1225">
        <v>45</v>
      </c>
      <c r="R1225">
        <v>1</v>
      </c>
      <c r="S1225" s="4">
        <v>45</v>
      </c>
      <c r="T1225">
        <v>5</v>
      </c>
      <c r="U1225">
        <v>5</v>
      </c>
      <c r="V1225">
        <v>0</v>
      </c>
      <c r="W1225">
        <v>0.17</v>
      </c>
      <c r="X1225">
        <v>9</v>
      </c>
      <c r="Y1225">
        <v>1.53</v>
      </c>
      <c r="Z1225">
        <v>0</v>
      </c>
      <c r="AA1225">
        <v>0</v>
      </c>
      <c r="AB1225">
        <v>50</v>
      </c>
      <c r="AC1225" t="s">
        <v>57</v>
      </c>
      <c r="AD1225">
        <v>0</v>
      </c>
      <c r="AE1225">
        <v>0</v>
      </c>
      <c r="AF1225">
        <v>0</v>
      </c>
      <c r="AG1225">
        <v>0</v>
      </c>
      <c r="AH1225">
        <v>380</v>
      </c>
      <c r="AI1225">
        <v>40</v>
      </c>
      <c r="AJ1225">
        <v>40</v>
      </c>
      <c r="AK1225">
        <v>0</v>
      </c>
      <c r="AL1225">
        <v>30</v>
      </c>
      <c r="AM1225">
        <v>420</v>
      </c>
      <c r="AN1225">
        <v>80</v>
      </c>
      <c r="AO1225" t="s">
        <v>219</v>
      </c>
      <c r="AP1225" t="s">
        <v>220</v>
      </c>
      <c r="AQ1225" t="s">
        <v>156</v>
      </c>
      <c r="AR1225" t="s">
        <v>156</v>
      </c>
      <c r="AS1225" t="s">
        <v>62</v>
      </c>
      <c r="AT1225">
        <v>1016</v>
      </c>
      <c r="AV1225" s="3">
        <v>44504.74722222222</v>
      </c>
    </row>
    <row r="1226" spans="1:48" x14ac:dyDescent="0.3">
      <c r="A1226" t="s">
        <v>3990</v>
      </c>
      <c r="B1226" t="s">
        <v>50</v>
      </c>
      <c r="E1226" s="2">
        <v>782986838617</v>
      </c>
      <c r="F1226" t="s">
        <v>51</v>
      </c>
      <c r="G1226" t="s">
        <v>52</v>
      </c>
      <c r="H1226" t="s">
        <v>3991</v>
      </c>
      <c r="I1226" t="s">
        <v>3970</v>
      </c>
      <c r="J1226" s="3">
        <v>44499.863888888889</v>
      </c>
      <c r="K1226" t="s">
        <v>3992</v>
      </c>
      <c r="M1226" t="s">
        <v>221</v>
      </c>
      <c r="P1226">
        <v>60</v>
      </c>
      <c r="Q1226">
        <v>50</v>
      </c>
      <c r="R1226">
        <v>5</v>
      </c>
      <c r="S1226" s="4">
        <v>250</v>
      </c>
      <c r="T1226">
        <v>50</v>
      </c>
      <c r="U1226">
        <v>50</v>
      </c>
      <c r="V1226">
        <v>0</v>
      </c>
      <c r="W1226">
        <v>0.85</v>
      </c>
      <c r="X1226">
        <v>9</v>
      </c>
      <c r="Y1226">
        <v>1.53</v>
      </c>
      <c r="Z1226">
        <v>0</v>
      </c>
      <c r="AA1226">
        <v>0</v>
      </c>
      <c r="AB1226">
        <v>50</v>
      </c>
      <c r="AC1226" t="s">
        <v>57</v>
      </c>
      <c r="AD1226">
        <v>0</v>
      </c>
      <c r="AE1226">
        <v>0</v>
      </c>
      <c r="AF1226">
        <v>0</v>
      </c>
      <c r="AG1226">
        <v>0</v>
      </c>
      <c r="AH1226">
        <v>380</v>
      </c>
      <c r="AI1226">
        <v>40</v>
      </c>
      <c r="AJ1226">
        <v>40</v>
      </c>
      <c r="AK1226">
        <v>0</v>
      </c>
      <c r="AL1226">
        <v>30</v>
      </c>
      <c r="AM1226">
        <v>420</v>
      </c>
      <c r="AN1226">
        <v>80</v>
      </c>
      <c r="AO1226" t="s">
        <v>219</v>
      </c>
      <c r="AP1226" t="s">
        <v>220</v>
      </c>
      <c r="AQ1226" t="s">
        <v>156</v>
      </c>
      <c r="AR1226" t="s">
        <v>156</v>
      </c>
      <c r="AS1226" t="s">
        <v>62</v>
      </c>
      <c r="AT1226">
        <v>1016</v>
      </c>
      <c r="AV1226" s="3">
        <v>44504.74722222222</v>
      </c>
    </row>
    <row r="1227" spans="1:48" x14ac:dyDescent="0.3">
      <c r="A1227" t="s">
        <v>3990</v>
      </c>
      <c r="B1227" t="s">
        <v>50</v>
      </c>
      <c r="E1227" s="2">
        <v>782986838617</v>
      </c>
      <c r="F1227" t="s">
        <v>51</v>
      </c>
      <c r="G1227" t="s">
        <v>52</v>
      </c>
      <c r="H1227" t="s">
        <v>3991</v>
      </c>
      <c r="I1227" t="s">
        <v>3970</v>
      </c>
      <c r="J1227" s="3">
        <v>44499.863888888889</v>
      </c>
      <c r="K1227" t="s">
        <v>3992</v>
      </c>
      <c r="M1227" t="s">
        <v>85</v>
      </c>
      <c r="P1227">
        <v>50</v>
      </c>
      <c r="Q1227">
        <v>45</v>
      </c>
      <c r="R1227">
        <v>2</v>
      </c>
      <c r="S1227" s="4">
        <v>90</v>
      </c>
      <c r="T1227">
        <v>10</v>
      </c>
      <c r="U1227">
        <v>10</v>
      </c>
      <c r="V1227">
        <v>0</v>
      </c>
      <c r="W1227">
        <v>0.34</v>
      </c>
      <c r="X1227">
        <v>9</v>
      </c>
      <c r="Y1227">
        <v>1.53</v>
      </c>
      <c r="Z1227">
        <v>0</v>
      </c>
      <c r="AA1227">
        <v>0</v>
      </c>
      <c r="AB1227">
        <v>50</v>
      </c>
      <c r="AC1227" t="s">
        <v>57</v>
      </c>
      <c r="AD1227">
        <v>0</v>
      </c>
      <c r="AE1227">
        <v>0</v>
      </c>
      <c r="AF1227">
        <v>0</v>
      </c>
      <c r="AG1227">
        <v>0</v>
      </c>
      <c r="AH1227">
        <v>380</v>
      </c>
      <c r="AI1227">
        <v>40</v>
      </c>
      <c r="AJ1227">
        <v>40</v>
      </c>
      <c r="AK1227">
        <v>0</v>
      </c>
      <c r="AL1227">
        <v>30</v>
      </c>
      <c r="AM1227">
        <v>420</v>
      </c>
      <c r="AN1227">
        <v>80</v>
      </c>
      <c r="AO1227" t="s">
        <v>219</v>
      </c>
      <c r="AP1227" t="s">
        <v>220</v>
      </c>
      <c r="AQ1227" t="s">
        <v>156</v>
      </c>
      <c r="AR1227" t="s">
        <v>156</v>
      </c>
      <c r="AS1227" t="s">
        <v>62</v>
      </c>
      <c r="AT1227">
        <v>1016</v>
      </c>
      <c r="AV1227" s="3">
        <v>44504.74722222222</v>
      </c>
    </row>
    <row r="1228" spans="1:48" x14ac:dyDescent="0.3">
      <c r="A1228" t="s">
        <v>3990</v>
      </c>
      <c r="B1228" t="s">
        <v>50</v>
      </c>
      <c r="E1228" s="2">
        <v>782986838617</v>
      </c>
      <c r="F1228" t="s">
        <v>51</v>
      </c>
      <c r="G1228" t="s">
        <v>52</v>
      </c>
      <c r="H1228" t="s">
        <v>3991</v>
      </c>
      <c r="I1228" t="s">
        <v>3970</v>
      </c>
      <c r="J1228" s="3">
        <v>44499.863888888889</v>
      </c>
      <c r="K1228" t="s">
        <v>3992</v>
      </c>
      <c r="M1228" t="s">
        <v>238</v>
      </c>
      <c r="P1228">
        <v>50</v>
      </c>
      <c r="Q1228">
        <v>45</v>
      </c>
      <c r="R1228">
        <v>1</v>
      </c>
      <c r="S1228" s="4">
        <v>45</v>
      </c>
      <c r="T1228">
        <v>5</v>
      </c>
      <c r="U1228">
        <v>5</v>
      </c>
      <c r="V1228">
        <v>0</v>
      </c>
      <c r="W1228">
        <v>0.17</v>
      </c>
      <c r="X1228">
        <v>9</v>
      </c>
      <c r="Y1228">
        <v>1.53</v>
      </c>
      <c r="Z1228">
        <v>0</v>
      </c>
      <c r="AA1228">
        <v>0</v>
      </c>
      <c r="AB1228">
        <v>50</v>
      </c>
      <c r="AC1228" t="s">
        <v>57</v>
      </c>
      <c r="AD1228">
        <v>0</v>
      </c>
      <c r="AE1228">
        <v>0</v>
      </c>
      <c r="AF1228">
        <v>0</v>
      </c>
      <c r="AG1228">
        <v>0</v>
      </c>
      <c r="AH1228">
        <v>380</v>
      </c>
      <c r="AI1228">
        <v>40</v>
      </c>
      <c r="AJ1228">
        <v>40</v>
      </c>
      <c r="AK1228">
        <v>0</v>
      </c>
      <c r="AL1228">
        <v>30</v>
      </c>
      <c r="AM1228">
        <v>420</v>
      </c>
      <c r="AN1228">
        <v>80</v>
      </c>
      <c r="AO1228" t="s">
        <v>219</v>
      </c>
      <c r="AP1228" t="s">
        <v>220</v>
      </c>
      <c r="AQ1228" t="s">
        <v>156</v>
      </c>
      <c r="AR1228" t="s">
        <v>156</v>
      </c>
      <c r="AS1228" t="s">
        <v>62</v>
      </c>
      <c r="AT1228">
        <v>1016</v>
      </c>
      <c r="AV1228" s="3">
        <v>44504.74722222222</v>
      </c>
    </row>
    <row r="1229" spans="1:48" x14ac:dyDescent="0.3">
      <c r="A1229" t="s">
        <v>3993</v>
      </c>
      <c r="B1229" t="s">
        <v>50</v>
      </c>
      <c r="E1229" s="2">
        <v>782990975895</v>
      </c>
      <c r="F1229" t="s">
        <v>51</v>
      </c>
      <c r="G1229" t="s">
        <v>52</v>
      </c>
      <c r="H1229" t="s">
        <v>3994</v>
      </c>
      <c r="I1229" t="s">
        <v>3970</v>
      </c>
      <c r="J1229" s="3">
        <v>44500.45</v>
      </c>
      <c r="K1229" t="s">
        <v>3995</v>
      </c>
      <c r="M1229" t="s">
        <v>56</v>
      </c>
      <c r="P1229">
        <v>50</v>
      </c>
      <c r="Q1229">
        <v>39</v>
      </c>
      <c r="R1229">
        <v>10</v>
      </c>
      <c r="S1229" s="4">
        <v>390</v>
      </c>
      <c r="T1229">
        <v>110</v>
      </c>
      <c r="U1229">
        <v>80</v>
      </c>
      <c r="V1229">
        <v>30</v>
      </c>
      <c r="W1229">
        <v>1.7</v>
      </c>
      <c r="X1229">
        <v>10</v>
      </c>
      <c r="Y1229">
        <v>1.7</v>
      </c>
      <c r="Z1229">
        <v>20</v>
      </c>
      <c r="AA1229">
        <v>0</v>
      </c>
      <c r="AB1229">
        <v>0</v>
      </c>
      <c r="AC1229" t="s">
        <v>57</v>
      </c>
      <c r="AD1229">
        <v>0</v>
      </c>
      <c r="AE1229">
        <v>0</v>
      </c>
      <c r="AF1229">
        <v>0</v>
      </c>
      <c r="AG1229">
        <v>0</v>
      </c>
      <c r="AH1229">
        <v>370</v>
      </c>
      <c r="AI1229">
        <v>120</v>
      </c>
      <c r="AJ1229">
        <v>0</v>
      </c>
      <c r="AK1229">
        <v>0</v>
      </c>
      <c r="AL1229">
        <v>28</v>
      </c>
      <c r="AM1229">
        <v>490</v>
      </c>
      <c r="AN1229">
        <v>120</v>
      </c>
      <c r="AO1229" t="s">
        <v>3996</v>
      </c>
      <c r="AP1229" t="s">
        <v>3997</v>
      </c>
      <c r="AQ1229" t="s">
        <v>1483</v>
      </c>
      <c r="AR1229" t="s">
        <v>114</v>
      </c>
      <c r="AS1229" t="s">
        <v>62</v>
      </c>
      <c r="AT1229">
        <v>8709</v>
      </c>
      <c r="AV1229" s="3">
        <v>44507.5625</v>
      </c>
    </row>
    <row r="1230" spans="1:48" x14ac:dyDescent="0.3">
      <c r="A1230" t="s">
        <v>3998</v>
      </c>
      <c r="B1230" t="s">
        <v>50</v>
      </c>
      <c r="E1230" s="2">
        <v>782992189252</v>
      </c>
      <c r="F1230" t="s">
        <v>51</v>
      </c>
      <c r="G1230" t="s">
        <v>52</v>
      </c>
      <c r="H1230" t="s">
        <v>3999</v>
      </c>
      <c r="I1230" t="s">
        <v>3970</v>
      </c>
      <c r="J1230" s="3">
        <v>44500.566666666666</v>
      </c>
      <c r="K1230" t="s">
        <v>4000</v>
      </c>
      <c r="M1230" t="s">
        <v>56</v>
      </c>
      <c r="P1230">
        <v>50</v>
      </c>
      <c r="Q1230">
        <v>50</v>
      </c>
      <c r="R1230">
        <v>6</v>
      </c>
      <c r="S1230" s="4">
        <v>300</v>
      </c>
      <c r="T1230">
        <v>0</v>
      </c>
      <c r="U1230">
        <v>0</v>
      </c>
      <c r="V1230">
        <v>0</v>
      </c>
      <c r="W1230">
        <v>1.02</v>
      </c>
      <c r="X1230">
        <v>6</v>
      </c>
      <c r="Y1230">
        <v>1.02</v>
      </c>
      <c r="Z1230">
        <v>20</v>
      </c>
      <c r="AA1230">
        <v>0</v>
      </c>
      <c r="AB1230">
        <v>0</v>
      </c>
      <c r="AC1230" t="s">
        <v>57</v>
      </c>
      <c r="AD1230">
        <v>0</v>
      </c>
      <c r="AE1230">
        <v>0</v>
      </c>
      <c r="AF1230">
        <v>7000</v>
      </c>
      <c r="AG1230">
        <v>0</v>
      </c>
      <c r="AH1230">
        <v>210</v>
      </c>
      <c r="AI1230">
        <v>115</v>
      </c>
      <c r="AJ1230">
        <v>0</v>
      </c>
      <c r="AK1230">
        <v>0</v>
      </c>
      <c r="AL1230">
        <v>20</v>
      </c>
      <c r="AM1230">
        <v>325</v>
      </c>
      <c r="AN1230">
        <v>115</v>
      </c>
      <c r="AO1230" t="s">
        <v>4001</v>
      </c>
      <c r="AP1230" t="s">
        <v>4002</v>
      </c>
      <c r="AQ1230" t="s">
        <v>4003</v>
      </c>
      <c r="AR1230" t="s">
        <v>241</v>
      </c>
      <c r="AS1230" t="s">
        <v>62</v>
      </c>
      <c r="AT1230">
        <v>6216</v>
      </c>
      <c r="AV1230" s="3">
        <v>44506.688888888886</v>
      </c>
    </row>
    <row r="1231" spans="1:48" x14ac:dyDescent="0.3">
      <c r="A1231" t="s">
        <v>4004</v>
      </c>
      <c r="B1231" t="s">
        <v>50</v>
      </c>
      <c r="E1231" s="2">
        <v>782992189278</v>
      </c>
      <c r="F1231" t="s">
        <v>51</v>
      </c>
      <c r="G1231" t="s">
        <v>52</v>
      </c>
      <c r="H1231" t="s">
        <v>4005</v>
      </c>
      <c r="I1231" t="s">
        <v>3970</v>
      </c>
      <c r="J1231" s="3">
        <v>44500.627083333333</v>
      </c>
      <c r="K1231" t="s">
        <v>4006</v>
      </c>
      <c r="M1231" t="s">
        <v>191</v>
      </c>
      <c r="P1231">
        <v>50</v>
      </c>
      <c r="Q1231">
        <v>47</v>
      </c>
      <c r="R1231">
        <v>2</v>
      </c>
      <c r="S1231" s="4">
        <v>95</v>
      </c>
      <c r="T1231">
        <v>5</v>
      </c>
      <c r="U1231">
        <v>5</v>
      </c>
      <c r="V1231">
        <v>0</v>
      </c>
      <c r="W1231">
        <v>0.34</v>
      </c>
      <c r="X1231">
        <v>5</v>
      </c>
      <c r="Y1231">
        <v>0.85</v>
      </c>
      <c r="Z1231">
        <v>0</v>
      </c>
      <c r="AA1231">
        <v>0</v>
      </c>
      <c r="AB1231">
        <v>0</v>
      </c>
      <c r="AC1231" t="s">
        <v>3587</v>
      </c>
      <c r="AD1231">
        <v>0</v>
      </c>
      <c r="AE1231">
        <v>10</v>
      </c>
      <c r="AF1231">
        <v>0</v>
      </c>
      <c r="AG1231">
        <v>0</v>
      </c>
      <c r="AH1231">
        <v>240</v>
      </c>
      <c r="AI1231">
        <v>80</v>
      </c>
      <c r="AJ1231">
        <v>0</v>
      </c>
      <c r="AK1231">
        <v>0</v>
      </c>
      <c r="AL1231">
        <v>17</v>
      </c>
      <c r="AM1231">
        <v>320</v>
      </c>
      <c r="AN1231">
        <v>80</v>
      </c>
      <c r="AO1231" t="s">
        <v>576</v>
      </c>
      <c r="AP1231" t="s">
        <v>4007</v>
      </c>
      <c r="AQ1231" t="s">
        <v>95</v>
      </c>
      <c r="AR1231" t="s">
        <v>75</v>
      </c>
      <c r="AS1231" t="s">
        <v>62</v>
      </c>
      <c r="AT1231">
        <v>3005</v>
      </c>
      <c r="AV1231" s="3">
        <v>44504.788194444445</v>
      </c>
    </row>
    <row r="1232" spans="1:48" x14ac:dyDescent="0.3">
      <c r="A1232" t="s">
        <v>4004</v>
      </c>
      <c r="B1232" t="s">
        <v>50</v>
      </c>
      <c r="E1232" s="2">
        <v>782992189278</v>
      </c>
      <c r="F1232" t="s">
        <v>51</v>
      </c>
      <c r="G1232" t="s">
        <v>52</v>
      </c>
      <c r="H1232" t="s">
        <v>4005</v>
      </c>
      <c r="I1232" t="s">
        <v>3970</v>
      </c>
      <c r="J1232" s="3">
        <v>44500.627083333333</v>
      </c>
      <c r="K1232" t="s">
        <v>4006</v>
      </c>
      <c r="M1232" t="s">
        <v>191</v>
      </c>
      <c r="P1232">
        <v>50</v>
      </c>
      <c r="Q1232">
        <v>47</v>
      </c>
      <c r="R1232">
        <v>2</v>
      </c>
      <c r="S1232" s="4">
        <v>95</v>
      </c>
      <c r="T1232">
        <v>5</v>
      </c>
      <c r="U1232">
        <v>5</v>
      </c>
      <c r="V1232">
        <v>0</v>
      </c>
      <c r="W1232">
        <v>0.34</v>
      </c>
      <c r="X1232">
        <v>5</v>
      </c>
      <c r="Y1232">
        <v>0.85</v>
      </c>
      <c r="Z1232">
        <v>0</v>
      </c>
      <c r="AA1232">
        <v>0</v>
      </c>
      <c r="AB1232">
        <v>0</v>
      </c>
      <c r="AC1232" t="s">
        <v>3587</v>
      </c>
      <c r="AD1232">
        <v>0</v>
      </c>
      <c r="AE1232">
        <v>10</v>
      </c>
      <c r="AF1232">
        <v>0</v>
      </c>
      <c r="AG1232">
        <v>0</v>
      </c>
      <c r="AH1232">
        <v>240</v>
      </c>
      <c r="AI1232">
        <v>80</v>
      </c>
      <c r="AJ1232">
        <v>0</v>
      </c>
      <c r="AK1232">
        <v>0</v>
      </c>
      <c r="AL1232">
        <v>17</v>
      </c>
      <c r="AM1232">
        <v>320</v>
      </c>
      <c r="AN1232">
        <v>80</v>
      </c>
      <c r="AO1232" t="s">
        <v>576</v>
      </c>
      <c r="AP1232" t="s">
        <v>4007</v>
      </c>
      <c r="AQ1232" t="s">
        <v>95</v>
      </c>
      <c r="AR1232" t="s">
        <v>75</v>
      </c>
      <c r="AS1232" t="s">
        <v>62</v>
      </c>
      <c r="AT1232">
        <v>3005</v>
      </c>
      <c r="AV1232" s="3">
        <v>44504.788194444445</v>
      </c>
    </row>
    <row r="1233" spans="1:48" x14ac:dyDescent="0.3">
      <c r="A1233" t="s">
        <v>4004</v>
      </c>
      <c r="B1233" t="s">
        <v>50</v>
      </c>
      <c r="E1233" s="2">
        <v>782992189278</v>
      </c>
      <c r="F1233" t="s">
        <v>51</v>
      </c>
      <c r="G1233" t="s">
        <v>52</v>
      </c>
      <c r="H1233" t="s">
        <v>4005</v>
      </c>
      <c r="I1233" t="s">
        <v>3970</v>
      </c>
      <c r="J1233" s="3">
        <v>44500.627083333333</v>
      </c>
      <c r="K1233" t="s">
        <v>4006</v>
      </c>
      <c r="M1233" t="s">
        <v>191</v>
      </c>
      <c r="P1233">
        <v>50</v>
      </c>
      <c r="Q1233">
        <v>50</v>
      </c>
      <c r="R1233">
        <v>1</v>
      </c>
      <c r="S1233" s="4">
        <v>50</v>
      </c>
      <c r="T1233">
        <v>0</v>
      </c>
      <c r="U1233">
        <v>0</v>
      </c>
      <c r="V1233">
        <v>0</v>
      </c>
      <c r="W1233">
        <v>0.17</v>
      </c>
      <c r="X1233">
        <v>5</v>
      </c>
      <c r="Y1233">
        <v>0.85</v>
      </c>
      <c r="Z1233">
        <v>0</v>
      </c>
      <c r="AA1233">
        <v>0</v>
      </c>
      <c r="AB1233">
        <v>0</v>
      </c>
      <c r="AC1233" t="s">
        <v>57</v>
      </c>
      <c r="AD1233">
        <v>0</v>
      </c>
      <c r="AE1233">
        <v>10</v>
      </c>
      <c r="AF1233">
        <v>0</v>
      </c>
      <c r="AG1233">
        <v>0</v>
      </c>
      <c r="AH1233">
        <v>240</v>
      </c>
      <c r="AI1233">
        <v>80</v>
      </c>
      <c r="AJ1233">
        <v>0</v>
      </c>
      <c r="AK1233">
        <v>0</v>
      </c>
      <c r="AL1233">
        <v>17</v>
      </c>
      <c r="AM1233">
        <v>320</v>
      </c>
      <c r="AN1233">
        <v>80</v>
      </c>
      <c r="AO1233" t="s">
        <v>576</v>
      </c>
      <c r="AP1233" t="s">
        <v>4007</v>
      </c>
      <c r="AQ1233" t="s">
        <v>95</v>
      </c>
      <c r="AR1233" t="s">
        <v>75</v>
      </c>
      <c r="AS1233" t="s">
        <v>62</v>
      </c>
      <c r="AT1233">
        <v>3005</v>
      </c>
      <c r="AV1233" s="3">
        <v>44504.788194444445</v>
      </c>
    </row>
    <row r="1234" spans="1:48" x14ac:dyDescent="0.3">
      <c r="A1234" t="s">
        <v>4008</v>
      </c>
      <c r="B1234" t="s">
        <v>50</v>
      </c>
      <c r="E1234" s="2">
        <v>782993001462</v>
      </c>
      <c r="F1234" t="s">
        <v>51</v>
      </c>
      <c r="G1234" t="s">
        <v>52</v>
      </c>
      <c r="H1234" t="s">
        <v>4009</v>
      </c>
      <c r="I1234" t="s">
        <v>4010</v>
      </c>
      <c r="J1234" s="3">
        <v>44500.911805555559</v>
      </c>
      <c r="K1234" t="s">
        <v>4011</v>
      </c>
      <c r="M1234" t="s">
        <v>56</v>
      </c>
      <c r="P1234">
        <v>50</v>
      </c>
      <c r="Q1234">
        <v>50</v>
      </c>
      <c r="R1234">
        <v>10</v>
      </c>
      <c r="S1234" s="4">
        <v>500</v>
      </c>
      <c r="T1234">
        <v>0</v>
      </c>
      <c r="U1234">
        <v>0</v>
      </c>
      <c r="V1234">
        <v>0</v>
      </c>
      <c r="W1234">
        <v>1.7</v>
      </c>
      <c r="X1234">
        <v>10</v>
      </c>
      <c r="Y1234">
        <v>1.7</v>
      </c>
      <c r="Z1234">
        <v>0</v>
      </c>
      <c r="AA1234">
        <v>0</v>
      </c>
      <c r="AB1234">
        <v>0</v>
      </c>
      <c r="AC1234" t="s">
        <v>57</v>
      </c>
      <c r="AD1234">
        <v>0</v>
      </c>
      <c r="AE1234">
        <v>0</v>
      </c>
      <c r="AF1234">
        <v>0</v>
      </c>
      <c r="AG1234">
        <v>0</v>
      </c>
      <c r="AH1234">
        <v>500</v>
      </c>
      <c r="AI1234">
        <v>84</v>
      </c>
      <c r="AJ1234">
        <v>0</v>
      </c>
      <c r="AK1234">
        <v>0</v>
      </c>
      <c r="AL1234">
        <v>35</v>
      </c>
      <c r="AM1234">
        <v>584</v>
      </c>
      <c r="AN1234">
        <v>84</v>
      </c>
      <c r="AO1234" t="s">
        <v>4012</v>
      </c>
      <c r="AP1234" t="s">
        <v>132</v>
      </c>
      <c r="AQ1234" t="s">
        <v>133</v>
      </c>
      <c r="AR1234" t="s">
        <v>75</v>
      </c>
      <c r="AS1234" t="s">
        <v>62</v>
      </c>
      <c r="AT1234">
        <v>2600</v>
      </c>
      <c r="AV1234" s="3">
        <v>44511.370138888888</v>
      </c>
    </row>
    <row r="1235" spans="1:48" x14ac:dyDescent="0.3">
      <c r="A1235" t="s">
        <v>4013</v>
      </c>
      <c r="B1235" t="s">
        <v>50</v>
      </c>
      <c r="E1235" s="2">
        <v>782995355383</v>
      </c>
      <c r="F1235" t="s">
        <v>51</v>
      </c>
      <c r="G1235" t="s">
        <v>52</v>
      </c>
      <c r="H1235" t="s">
        <v>4014</v>
      </c>
      <c r="I1235" t="s">
        <v>4015</v>
      </c>
      <c r="J1235" s="3">
        <v>44501.35833333333</v>
      </c>
      <c r="K1235" t="s">
        <v>4016</v>
      </c>
      <c r="M1235" t="s">
        <v>56</v>
      </c>
      <c r="P1235">
        <v>50</v>
      </c>
      <c r="Q1235">
        <v>50</v>
      </c>
      <c r="R1235">
        <v>1</v>
      </c>
      <c r="S1235" s="4">
        <v>50</v>
      </c>
      <c r="T1235">
        <v>0</v>
      </c>
      <c r="U1235">
        <v>0</v>
      </c>
      <c r="V1235">
        <v>0</v>
      </c>
      <c r="W1235">
        <v>0.17</v>
      </c>
      <c r="X1235">
        <v>1</v>
      </c>
      <c r="Y1235">
        <v>0.17</v>
      </c>
      <c r="Z1235">
        <v>0</v>
      </c>
      <c r="AA1235">
        <v>0</v>
      </c>
      <c r="AB1235">
        <v>0</v>
      </c>
      <c r="AC1235" t="s">
        <v>57</v>
      </c>
      <c r="AD1235">
        <v>0</v>
      </c>
      <c r="AE1235">
        <v>0</v>
      </c>
      <c r="AF1235">
        <v>0</v>
      </c>
      <c r="AG1235">
        <v>0</v>
      </c>
      <c r="AH1235">
        <v>50</v>
      </c>
      <c r="AI1235">
        <v>80</v>
      </c>
      <c r="AJ1235">
        <v>0</v>
      </c>
      <c r="AK1235">
        <v>0</v>
      </c>
      <c r="AL1235">
        <v>4</v>
      </c>
      <c r="AM1235">
        <v>130</v>
      </c>
      <c r="AN1235">
        <v>80</v>
      </c>
      <c r="AO1235" t="s">
        <v>2222</v>
      </c>
      <c r="AP1235" t="s">
        <v>204</v>
      </c>
      <c r="AQ1235" t="s">
        <v>156</v>
      </c>
      <c r="AR1235" t="s">
        <v>156</v>
      </c>
      <c r="AS1235" t="s">
        <v>62</v>
      </c>
      <c r="AT1235">
        <v>1700</v>
      </c>
      <c r="AV1235" s="3">
        <v>44511.338888888888</v>
      </c>
    </row>
    <row r="1236" spans="1:48" x14ac:dyDescent="0.3">
      <c r="A1236" t="s">
        <v>4017</v>
      </c>
      <c r="B1236" t="s">
        <v>50</v>
      </c>
      <c r="E1236" s="2">
        <v>782995355396</v>
      </c>
      <c r="F1236" t="s">
        <v>51</v>
      </c>
      <c r="G1236" t="s">
        <v>52</v>
      </c>
      <c r="H1236" t="s">
        <v>4018</v>
      </c>
      <c r="I1236" t="s">
        <v>4010</v>
      </c>
      <c r="J1236" s="3">
        <v>44501.457638888889</v>
      </c>
      <c r="K1236" t="s">
        <v>4019</v>
      </c>
      <c r="M1236" t="s">
        <v>56</v>
      </c>
      <c r="P1236">
        <v>50</v>
      </c>
      <c r="Q1236">
        <v>45</v>
      </c>
      <c r="R1236">
        <v>4</v>
      </c>
      <c r="S1236" s="4">
        <v>180</v>
      </c>
      <c r="T1236">
        <v>20</v>
      </c>
      <c r="U1236">
        <v>20</v>
      </c>
      <c r="V1236">
        <v>0</v>
      </c>
      <c r="W1236">
        <v>0.68</v>
      </c>
      <c r="X1236">
        <v>10</v>
      </c>
      <c r="Y1236">
        <v>1.7</v>
      </c>
      <c r="Z1236">
        <v>0</v>
      </c>
      <c r="AA1236">
        <v>0</v>
      </c>
      <c r="AB1236">
        <v>0</v>
      </c>
      <c r="AC1236" t="s">
        <v>3587</v>
      </c>
      <c r="AD1236">
        <v>0</v>
      </c>
      <c r="AE1236">
        <v>40</v>
      </c>
      <c r="AF1236">
        <v>1600</v>
      </c>
      <c r="AG1236">
        <v>0</v>
      </c>
      <c r="AH1236">
        <v>444</v>
      </c>
      <c r="AI1236">
        <v>60</v>
      </c>
      <c r="AJ1236">
        <v>55</v>
      </c>
      <c r="AK1236">
        <v>0</v>
      </c>
      <c r="AL1236">
        <v>32</v>
      </c>
      <c r="AM1236">
        <v>504</v>
      </c>
      <c r="AN1236">
        <v>115</v>
      </c>
      <c r="AO1236" t="s">
        <v>2736</v>
      </c>
      <c r="AP1236" t="s">
        <v>2129</v>
      </c>
      <c r="AQ1236" t="s">
        <v>179</v>
      </c>
      <c r="AR1236" t="s">
        <v>241</v>
      </c>
      <c r="AS1236" t="s">
        <v>62</v>
      </c>
      <c r="AT1236">
        <v>6000</v>
      </c>
      <c r="AV1236" s="3">
        <v>44507.743055555555</v>
      </c>
    </row>
    <row r="1237" spans="1:48" x14ac:dyDescent="0.3">
      <c r="A1237" t="s">
        <v>4017</v>
      </c>
      <c r="B1237" t="s">
        <v>50</v>
      </c>
      <c r="E1237" s="2">
        <v>782995355396</v>
      </c>
      <c r="F1237" t="s">
        <v>51</v>
      </c>
      <c r="G1237" t="s">
        <v>52</v>
      </c>
      <c r="H1237" t="s">
        <v>4018</v>
      </c>
      <c r="I1237" t="s">
        <v>4010</v>
      </c>
      <c r="J1237" s="3">
        <v>44501.457638888889</v>
      </c>
      <c r="K1237" t="s">
        <v>4019</v>
      </c>
      <c r="M1237" t="s">
        <v>56</v>
      </c>
      <c r="P1237">
        <v>50</v>
      </c>
      <c r="Q1237">
        <v>45</v>
      </c>
      <c r="R1237">
        <v>4</v>
      </c>
      <c r="S1237" s="4">
        <v>180</v>
      </c>
      <c r="T1237">
        <v>20</v>
      </c>
      <c r="U1237">
        <v>20</v>
      </c>
      <c r="V1237">
        <v>0</v>
      </c>
      <c r="W1237">
        <v>0.68</v>
      </c>
      <c r="X1237">
        <v>10</v>
      </c>
      <c r="Y1237">
        <v>1.7</v>
      </c>
      <c r="Z1237">
        <v>0</v>
      </c>
      <c r="AA1237">
        <v>0</v>
      </c>
      <c r="AB1237">
        <v>0</v>
      </c>
      <c r="AC1237" t="s">
        <v>3587</v>
      </c>
      <c r="AD1237">
        <v>0</v>
      </c>
      <c r="AE1237">
        <v>40</v>
      </c>
      <c r="AF1237">
        <v>1600</v>
      </c>
      <c r="AG1237">
        <v>0</v>
      </c>
      <c r="AH1237">
        <v>444</v>
      </c>
      <c r="AI1237">
        <v>60</v>
      </c>
      <c r="AJ1237">
        <v>55</v>
      </c>
      <c r="AK1237">
        <v>0</v>
      </c>
      <c r="AL1237">
        <v>32</v>
      </c>
      <c r="AM1237">
        <v>504</v>
      </c>
      <c r="AN1237">
        <v>115</v>
      </c>
      <c r="AO1237" t="s">
        <v>2736</v>
      </c>
      <c r="AP1237" t="s">
        <v>2129</v>
      </c>
      <c r="AQ1237" t="s">
        <v>179</v>
      </c>
      <c r="AR1237" t="s">
        <v>241</v>
      </c>
      <c r="AS1237" t="s">
        <v>62</v>
      </c>
      <c r="AT1237">
        <v>6000</v>
      </c>
      <c r="AV1237" s="3">
        <v>44507.743055555555</v>
      </c>
    </row>
    <row r="1238" spans="1:48" x14ac:dyDescent="0.3">
      <c r="A1238" t="s">
        <v>4017</v>
      </c>
      <c r="B1238" t="s">
        <v>50</v>
      </c>
      <c r="E1238" s="2">
        <v>782995355396</v>
      </c>
      <c r="F1238" t="s">
        <v>51</v>
      </c>
      <c r="G1238" t="s">
        <v>52</v>
      </c>
      <c r="H1238" t="s">
        <v>4018</v>
      </c>
      <c r="I1238" t="s">
        <v>4010</v>
      </c>
      <c r="J1238" s="3">
        <v>44501.457638888889</v>
      </c>
      <c r="K1238" t="s">
        <v>4019</v>
      </c>
      <c r="M1238" t="s">
        <v>56</v>
      </c>
      <c r="P1238">
        <v>50</v>
      </c>
      <c r="Q1238">
        <v>50</v>
      </c>
      <c r="R1238">
        <v>2</v>
      </c>
      <c r="S1238" s="4">
        <v>100</v>
      </c>
      <c r="T1238">
        <v>0</v>
      </c>
      <c r="U1238">
        <v>0</v>
      </c>
      <c r="V1238">
        <v>0</v>
      </c>
      <c r="W1238">
        <v>0.34</v>
      </c>
      <c r="X1238">
        <v>10</v>
      </c>
      <c r="Y1238">
        <v>1.7</v>
      </c>
      <c r="Z1238">
        <v>0</v>
      </c>
      <c r="AA1238">
        <v>0</v>
      </c>
      <c r="AB1238">
        <v>0</v>
      </c>
      <c r="AC1238" t="s">
        <v>57</v>
      </c>
      <c r="AD1238">
        <v>0</v>
      </c>
      <c r="AE1238">
        <v>40</v>
      </c>
      <c r="AF1238">
        <v>1600</v>
      </c>
      <c r="AG1238">
        <v>0</v>
      </c>
      <c r="AH1238">
        <v>444</v>
      </c>
      <c r="AI1238">
        <v>60</v>
      </c>
      <c r="AJ1238">
        <v>55</v>
      </c>
      <c r="AK1238">
        <v>0</v>
      </c>
      <c r="AL1238">
        <v>32</v>
      </c>
      <c r="AM1238">
        <v>504</v>
      </c>
      <c r="AN1238">
        <v>115</v>
      </c>
      <c r="AO1238" t="s">
        <v>2736</v>
      </c>
      <c r="AP1238" t="s">
        <v>2129</v>
      </c>
      <c r="AQ1238" t="s">
        <v>179</v>
      </c>
      <c r="AR1238" t="s">
        <v>241</v>
      </c>
      <c r="AS1238" t="s">
        <v>62</v>
      </c>
      <c r="AT1238">
        <v>6000</v>
      </c>
      <c r="AV1238" s="3">
        <v>44507.743055555555</v>
      </c>
    </row>
    <row r="1239" spans="1:48" x14ac:dyDescent="0.3">
      <c r="A1239" t="s">
        <v>4020</v>
      </c>
      <c r="B1239" t="s">
        <v>50</v>
      </c>
      <c r="E1239" s="2">
        <v>782996785978</v>
      </c>
      <c r="F1239" t="s">
        <v>51</v>
      </c>
      <c r="G1239" t="s">
        <v>52</v>
      </c>
      <c r="H1239" t="s">
        <v>4021</v>
      </c>
      <c r="I1239" t="s">
        <v>4015</v>
      </c>
      <c r="J1239" s="3">
        <v>44501.594444444447</v>
      </c>
      <c r="K1239" t="s">
        <v>4022</v>
      </c>
      <c r="M1239" t="s">
        <v>85</v>
      </c>
      <c r="P1239">
        <v>50</v>
      </c>
      <c r="Q1239">
        <v>50</v>
      </c>
      <c r="R1239">
        <v>3</v>
      </c>
      <c r="S1239" s="4">
        <v>150</v>
      </c>
      <c r="T1239">
        <v>0</v>
      </c>
      <c r="U1239">
        <v>0</v>
      </c>
      <c r="V1239">
        <v>0</v>
      </c>
      <c r="W1239">
        <v>0.51</v>
      </c>
      <c r="X1239">
        <v>3</v>
      </c>
      <c r="Y1239">
        <v>0.51</v>
      </c>
      <c r="Z1239">
        <v>0</v>
      </c>
      <c r="AA1239">
        <v>0</v>
      </c>
      <c r="AB1239">
        <v>0</v>
      </c>
      <c r="AC1239" t="s">
        <v>57</v>
      </c>
      <c r="AD1239">
        <v>0</v>
      </c>
      <c r="AE1239">
        <v>0</v>
      </c>
      <c r="AF1239">
        <v>0</v>
      </c>
      <c r="AG1239">
        <v>0</v>
      </c>
      <c r="AH1239">
        <v>150</v>
      </c>
      <c r="AI1239">
        <v>65</v>
      </c>
      <c r="AJ1239">
        <v>55</v>
      </c>
      <c r="AK1239">
        <v>0</v>
      </c>
      <c r="AL1239">
        <v>11</v>
      </c>
      <c r="AM1239">
        <v>215</v>
      </c>
      <c r="AN1239">
        <v>120</v>
      </c>
      <c r="AO1239" t="s">
        <v>4023</v>
      </c>
      <c r="AP1239" t="s">
        <v>4024</v>
      </c>
      <c r="AQ1239" t="s">
        <v>287</v>
      </c>
      <c r="AR1239" t="s">
        <v>114</v>
      </c>
      <c r="AS1239" t="s">
        <v>62</v>
      </c>
      <c r="AT1239">
        <v>1606</v>
      </c>
      <c r="AV1239" s="3">
        <v>44508.572916666664</v>
      </c>
    </row>
    <row r="1240" spans="1:48" x14ac:dyDescent="0.3">
      <c r="A1240" t="s">
        <v>4025</v>
      </c>
      <c r="B1240" t="s">
        <v>50</v>
      </c>
      <c r="E1240" s="2">
        <v>783007179799</v>
      </c>
      <c r="F1240" t="s">
        <v>51</v>
      </c>
      <c r="G1240" t="s">
        <v>52</v>
      </c>
      <c r="H1240" t="s">
        <v>4026</v>
      </c>
      <c r="I1240" t="s">
        <v>4027</v>
      </c>
      <c r="J1240" s="3">
        <v>44502.581944444442</v>
      </c>
      <c r="K1240" t="s">
        <v>4028</v>
      </c>
      <c r="M1240" t="s">
        <v>191</v>
      </c>
      <c r="P1240">
        <v>50</v>
      </c>
      <c r="Q1240">
        <v>50</v>
      </c>
      <c r="R1240">
        <v>3</v>
      </c>
      <c r="S1240" s="4">
        <v>150</v>
      </c>
      <c r="T1240">
        <v>0</v>
      </c>
      <c r="U1240">
        <v>0</v>
      </c>
      <c r="V1240">
        <v>0</v>
      </c>
      <c r="W1240">
        <v>0.51</v>
      </c>
      <c r="X1240">
        <v>3</v>
      </c>
      <c r="Y1240">
        <v>0.51</v>
      </c>
      <c r="Z1240">
        <v>0</v>
      </c>
      <c r="AA1240">
        <v>0</v>
      </c>
      <c r="AB1240">
        <v>0</v>
      </c>
      <c r="AC1240" t="s">
        <v>57</v>
      </c>
      <c r="AD1240">
        <v>0</v>
      </c>
      <c r="AE1240">
        <v>0</v>
      </c>
      <c r="AF1240">
        <v>0</v>
      </c>
      <c r="AG1240">
        <v>0</v>
      </c>
      <c r="AH1240">
        <v>150</v>
      </c>
      <c r="AI1240">
        <v>40</v>
      </c>
      <c r="AJ1240">
        <v>40</v>
      </c>
      <c r="AK1240">
        <v>0</v>
      </c>
      <c r="AL1240">
        <v>11</v>
      </c>
      <c r="AM1240">
        <v>190</v>
      </c>
      <c r="AN1240">
        <v>80</v>
      </c>
      <c r="AO1240" t="s">
        <v>2480</v>
      </c>
      <c r="AP1240" t="s">
        <v>318</v>
      </c>
      <c r="AQ1240" t="s">
        <v>156</v>
      </c>
      <c r="AR1240" t="s">
        <v>156</v>
      </c>
      <c r="AS1240" t="s">
        <v>62</v>
      </c>
      <c r="AT1240">
        <v>1121</v>
      </c>
      <c r="AV1240" s="3">
        <v>44508.087500000001</v>
      </c>
    </row>
    <row r="1241" spans="1:48" x14ac:dyDescent="0.3">
      <c r="A1241" t="s">
        <v>4029</v>
      </c>
      <c r="B1241" t="s">
        <v>50</v>
      </c>
      <c r="E1241" s="2">
        <v>783007179786</v>
      </c>
      <c r="F1241" t="s">
        <v>51</v>
      </c>
      <c r="G1241" t="s">
        <v>52</v>
      </c>
      <c r="H1241" t="s">
        <v>4030</v>
      </c>
      <c r="I1241" t="s">
        <v>4027</v>
      </c>
      <c r="J1241" s="3">
        <v>44502.624305555553</v>
      </c>
      <c r="K1241" t="s">
        <v>4031</v>
      </c>
      <c r="M1241" t="s">
        <v>56</v>
      </c>
      <c r="P1241">
        <v>50</v>
      </c>
      <c r="Q1241">
        <v>50</v>
      </c>
      <c r="R1241">
        <v>2</v>
      </c>
      <c r="S1241" s="4">
        <v>100</v>
      </c>
      <c r="T1241">
        <v>0</v>
      </c>
      <c r="U1241">
        <v>0</v>
      </c>
      <c r="V1241">
        <v>0</v>
      </c>
      <c r="W1241">
        <v>0.34</v>
      </c>
      <c r="X1241">
        <v>2</v>
      </c>
      <c r="Y1241">
        <v>0.34</v>
      </c>
      <c r="Z1241">
        <v>0</v>
      </c>
      <c r="AA1241">
        <v>0</v>
      </c>
      <c r="AB1241">
        <v>0</v>
      </c>
      <c r="AC1241" t="s">
        <v>57</v>
      </c>
      <c r="AD1241">
        <v>0</v>
      </c>
      <c r="AE1241">
        <v>0</v>
      </c>
      <c r="AF1241">
        <v>0</v>
      </c>
      <c r="AG1241">
        <v>0</v>
      </c>
      <c r="AH1241">
        <v>100</v>
      </c>
      <c r="AI1241">
        <v>60</v>
      </c>
      <c r="AJ1241">
        <v>55</v>
      </c>
      <c r="AK1241">
        <v>0</v>
      </c>
      <c r="AL1241">
        <v>7</v>
      </c>
      <c r="AM1241">
        <v>160</v>
      </c>
      <c r="AN1241">
        <v>115</v>
      </c>
      <c r="AO1241" t="s">
        <v>4032</v>
      </c>
      <c r="AP1241" t="s">
        <v>324</v>
      </c>
      <c r="AQ1241" t="s">
        <v>325</v>
      </c>
      <c r="AR1241" t="s">
        <v>241</v>
      </c>
      <c r="AS1241" t="s">
        <v>62</v>
      </c>
      <c r="AT1241">
        <v>5000</v>
      </c>
      <c r="AV1241" s="3">
        <v>44509.434027777781</v>
      </c>
    </row>
    <row r="1242" spans="1:48" x14ac:dyDescent="0.3">
      <c r="A1242" t="s">
        <v>4033</v>
      </c>
      <c r="B1242" t="s">
        <v>50</v>
      </c>
      <c r="E1242" s="2">
        <v>783007971562</v>
      </c>
      <c r="F1242" t="s">
        <v>51</v>
      </c>
      <c r="G1242" t="s">
        <v>52</v>
      </c>
      <c r="H1242" t="s">
        <v>4034</v>
      </c>
      <c r="I1242" t="s">
        <v>4027</v>
      </c>
      <c r="J1242" s="3">
        <v>44502.788888888892</v>
      </c>
      <c r="K1242" t="s">
        <v>4035</v>
      </c>
      <c r="M1242" t="s">
        <v>56</v>
      </c>
      <c r="P1242">
        <v>50</v>
      </c>
      <c r="Q1242">
        <v>50</v>
      </c>
      <c r="R1242">
        <v>2</v>
      </c>
      <c r="S1242" s="4">
        <v>100</v>
      </c>
      <c r="T1242">
        <v>0</v>
      </c>
      <c r="U1242">
        <v>0</v>
      </c>
      <c r="V1242">
        <v>0</v>
      </c>
      <c r="W1242">
        <v>0.34</v>
      </c>
      <c r="X1242">
        <v>2</v>
      </c>
      <c r="Y1242">
        <v>0.34</v>
      </c>
      <c r="Z1242">
        <v>0</v>
      </c>
      <c r="AA1242">
        <v>0</v>
      </c>
      <c r="AB1242">
        <v>0</v>
      </c>
      <c r="AC1242" t="s">
        <v>57</v>
      </c>
      <c r="AD1242">
        <v>0</v>
      </c>
      <c r="AE1242">
        <v>0</v>
      </c>
      <c r="AF1242">
        <v>2500</v>
      </c>
      <c r="AG1242">
        <v>0</v>
      </c>
      <c r="AH1242">
        <v>75</v>
      </c>
      <c r="AI1242">
        <v>80</v>
      </c>
      <c r="AJ1242">
        <v>0</v>
      </c>
      <c r="AK1242">
        <v>0</v>
      </c>
      <c r="AL1242">
        <v>7</v>
      </c>
      <c r="AM1242">
        <v>155</v>
      </c>
      <c r="AN1242">
        <v>80</v>
      </c>
      <c r="AO1242" t="s">
        <v>4036</v>
      </c>
      <c r="AP1242" t="s">
        <v>4037</v>
      </c>
      <c r="AQ1242" t="s">
        <v>68</v>
      </c>
      <c r="AR1242" t="s">
        <v>61</v>
      </c>
      <c r="AS1242" t="s">
        <v>62</v>
      </c>
      <c r="AT1242">
        <v>4109</v>
      </c>
      <c r="AV1242" s="3">
        <v>44510.42291666667</v>
      </c>
    </row>
    <row r="1243" spans="1:48" x14ac:dyDescent="0.3">
      <c r="A1243" t="s">
        <v>4038</v>
      </c>
      <c r="B1243" t="s">
        <v>50</v>
      </c>
      <c r="E1243" s="2">
        <v>783012371487</v>
      </c>
      <c r="F1243" t="s">
        <v>51</v>
      </c>
      <c r="G1243" t="s">
        <v>52</v>
      </c>
      <c r="H1243" t="s">
        <v>4039</v>
      </c>
      <c r="I1243" t="s">
        <v>4027</v>
      </c>
      <c r="J1243" s="3">
        <v>44503.365972222222</v>
      </c>
      <c r="K1243" t="s">
        <v>4040</v>
      </c>
      <c r="M1243" t="s">
        <v>56</v>
      </c>
      <c r="P1243">
        <v>50</v>
      </c>
      <c r="Q1243">
        <v>50</v>
      </c>
      <c r="R1243">
        <v>3</v>
      </c>
      <c r="S1243" s="4">
        <v>150</v>
      </c>
      <c r="T1243">
        <v>0</v>
      </c>
      <c r="U1243">
        <v>0</v>
      </c>
      <c r="V1243">
        <v>0</v>
      </c>
      <c r="W1243">
        <v>0.51</v>
      </c>
      <c r="X1243">
        <v>3</v>
      </c>
      <c r="Y1243">
        <v>0.51</v>
      </c>
      <c r="Z1243">
        <v>0</v>
      </c>
      <c r="AA1243">
        <v>0</v>
      </c>
      <c r="AB1243">
        <v>0</v>
      </c>
      <c r="AC1243" t="s">
        <v>57</v>
      </c>
      <c r="AD1243">
        <v>0</v>
      </c>
      <c r="AE1243">
        <v>0</v>
      </c>
      <c r="AF1243">
        <v>0</v>
      </c>
      <c r="AG1243">
        <v>0</v>
      </c>
      <c r="AH1243">
        <v>150</v>
      </c>
      <c r="AI1243">
        <v>80</v>
      </c>
      <c r="AJ1243">
        <v>0</v>
      </c>
      <c r="AK1243">
        <v>0</v>
      </c>
      <c r="AL1243">
        <v>11</v>
      </c>
      <c r="AM1243">
        <v>230</v>
      </c>
      <c r="AN1243">
        <v>80</v>
      </c>
      <c r="AO1243" t="s">
        <v>4041</v>
      </c>
      <c r="AP1243" t="s">
        <v>1923</v>
      </c>
      <c r="AQ1243" t="s">
        <v>95</v>
      </c>
      <c r="AR1243" t="s">
        <v>75</v>
      </c>
      <c r="AS1243" t="s">
        <v>62</v>
      </c>
      <c r="AT1243">
        <v>3019</v>
      </c>
      <c r="AV1243" s="3">
        <v>44507.165277777778</v>
      </c>
    </row>
    <row r="1244" spans="1:48" x14ac:dyDescent="0.3">
      <c r="A1244" t="s">
        <v>4042</v>
      </c>
      <c r="B1244" t="s">
        <v>50</v>
      </c>
      <c r="E1244" s="2">
        <v>783014305355</v>
      </c>
      <c r="F1244" t="s">
        <v>51</v>
      </c>
      <c r="G1244" t="s">
        <v>52</v>
      </c>
      <c r="H1244" t="s">
        <v>4043</v>
      </c>
      <c r="I1244" t="s">
        <v>4044</v>
      </c>
      <c r="J1244" s="3">
        <v>44503.56527777778</v>
      </c>
      <c r="K1244" t="s">
        <v>4045</v>
      </c>
      <c r="M1244" t="s">
        <v>56</v>
      </c>
      <c r="P1244">
        <v>50</v>
      </c>
      <c r="Q1244">
        <v>50</v>
      </c>
      <c r="R1244">
        <v>2</v>
      </c>
      <c r="S1244" s="4">
        <v>100</v>
      </c>
      <c r="T1244">
        <v>0</v>
      </c>
      <c r="U1244">
        <v>0</v>
      </c>
      <c r="V1244">
        <v>0</v>
      </c>
      <c r="W1244">
        <v>0.34</v>
      </c>
      <c r="X1244">
        <v>2</v>
      </c>
      <c r="Y1244">
        <v>0.34</v>
      </c>
      <c r="Z1244">
        <v>0</v>
      </c>
      <c r="AA1244">
        <v>0</v>
      </c>
      <c r="AB1244">
        <v>0</v>
      </c>
      <c r="AC1244" t="s">
        <v>57</v>
      </c>
      <c r="AD1244">
        <v>0</v>
      </c>
      <c r="AE1244">
        <v>0</v>
      </c>
      <c r="AF1244">
        <v>0</v>
      </c>
      <c r="AG1244">
        <v>0</v>
      </c>
      <c r="AH1244">
        <v>100</v>
      </c>
      <c r="AI1244">
        <v>33</v>
      </c>
      <c r="AJ1244">
        <v>50</v>
      </c>
      <c r="AK1244">
        <v>0</v>
      </c>
      <c r="AL1244">
        <v>7</v>
      </c>
      <c r="AM1244">
        <v>133</v>
      </c>
      <c r="AN1244">
        <v>83</v>
      </c>
      <c r="AO1244" t="s">
        <v>4046</v>
      </c>
      <c r="AP1244" t="s">
        <v>106</v>
      </c>
      <c r="AQ1244" t="s">
        <v>1008</v>
      </c>
      <c r="AR1244" t="s">
        <v>75</v>
      </c>
      <c r="AS1244" t="s">
        <v>62</v>
      </c>
      <c r="AT1244">
        <v>2500</v>
      </c>
      <c r="AV1244" s="3">
        <v>44512.419444444444</v>
      </c>
    </row>
    <row r="1245" spans="1:48" x14ac:dyDescent="0.3">
      <c r="A1245" t="s">
        <v>4047</v>
      </c>
      <c r="B1245" t="s">
        <v>50</v>
      </c>
      <c r="E1245" s="2">
        <v>783015140870</v>
      </c>
      <c r="F1245" t="s">
        <v>51</v>
      </c>
      <c r="G1245" t="s">
        <v>52</v>
      </c>
      <c r="H1245" t="s">
        <v>4048</v>
      </c>
      <c r="I1245" t="s">
        <v>4044</v>
      </c>
      <c r="J1245" s="3">
        <v>44503.683333333334</v>
      </c>
      <c r="K1245" t="s">
        <v>4049</v>
      </c>
      <c r="M1245" t="s">
        <v>56</v>
      </c>
      <c r="P1245">
        <v>50</v>
      </c>
      <c r="Q1245">
        <v>45</v>
      </c>
      <c r="R1245">
        <v>4</v>
      </c>
      <c r="S1245" s="4">
        <v>180</v>
      </c>
      <c r="T1245">
        <v>20</v>
      </c>
      <c r="U1245">
        <v>20</v>
      </c>
      <c r="V1245">
        <v>0</v>
      </c>
      <c r="W1245">
        <v>0.68</v>
      </c>
      <c r="X1245">
        <v>4</v>
      </c>
      <c r="Y1245">
        <v>0.68</v>
      </c>
      <c r="Z1245">
        <v>0</v>
      </c>
      <c r="AA1245">
        <v>0</v>
      </c>
      <c r="AB1245">
        <v>0</v>
      </c>
      <c r="AC1245" t="s">
        <v>3587</v>
      </c>
      <c r="AD1245">
        <v>0</v>
      </c>
      <c r="AE1245">
        <v>20</v>
      </c>
      <c r="AF1245">
        <v>4100</v>
      </c>
      <c r="AG1245">
        <v>0</v>
      </c>
      <c r="AH1245">
        <v>139</v>
      </c>
      <c r="AI1245">
        <v>30</v>
      </c>
      <c r="AJ1245">
        <v>50</v>
      </c>
      <c r="AK1245">
        <v>0</v>
      </c>
      <c r="AL1245">
        <v>13</v>
      </c>
      <c r="AM1245">
        <v>169</v>
      </c>
      <c r="AN1245">
        <v>80</v>
      </c>
      <c r="AO1245" t="s">
        <v>4050</v>
      </c>
      <c r="AP1245" t="s">
        <v>1231</v>
      </c>
      <c r="AQ1245" t="s">
        <v>81</v>
      </c>
      <c r="AR1245" t="s">
        <v>61</v>
      </c>
      <c r="AS1245" t="s">
        <v>62</v>
      </c>
      <c r="AT1245">
        <v>1910</v>
      </c>
      <c r="AV1245" s="3">
        <v>44513.422222222223</v>
      </c>
    </row>
    <row r="1246" spans="1:48" x14ac:dyDescent="0.3">
      <c r="A1246" t="s">
        <v>4051</v>
      </c>
      <c r="B1246" t="s">
        <v>50</v>
      </c>
      <c r="E1246" s="2">
        <v>783016009502</v>
      </c>
      <c r="F1246" t="s">
        <v>51</v>
      </c>
      <c r="G1246" t="s">
        <v>52</v>
      </c>
      <c r="H1246" t="s">
        <v>4052</v>
      </c>
      <c r="I1246" t="s">
        <v>4044</v>
      </c>
      <c r="J1246" s="3">
        <v>44503.815972222219</v>
      </c>
      <c r="K1246" t="s">
        <v>4053</v>
      </c>
      <c r="M1246" t="s">
        <v>56</v>
      </c>
      <c r="P1246">
        <v>50</v>
      </c>
      <c r="Q1246">
        <v>45</v>
      </c>
      <c r="R1246">
        <v>4</v>
      </c>
      <c r="S1246" s="4">
        <v>180</v>
      </c>
      <c r="T1246">
        <v>20</v>
      </c>
      <c r="U1246">
        <v>20</v>
      </c>
      <c r="V1246">
        <v>0</v>
      </c>
      <c r="W1246">
        <v>0.68</v>
      </c>
      <c r="X1246">
        <v>4</v>
      </c>
      <c r="Y1246">
        <v>0.68</v>
      </c>
      <c r="Z1246">
        <v>0</v>
      </c>
      <c r="AA1246">
        <v>0</v>
      </c>
      <c r="AB1246">
        <v>0</v>
      </c>
      <c r="AC1246" t="s">
        <v>3587</v>
      </c>
      <c r="AD1246">
        <v>0</v>
      </c>
      <c r="AE1246">
        <v>20</v>
      </c>
      <c r="AF1246">
        <v>0</v>
      </c>
      <c r="AG1246">
        <v>0</v>
      </c>
      <c r="AH1246">
        <v>180</v>
      </c>
      <c r="AI1246">
        <v>80</v>
      </c>
      <c r="AJ1246">
        <v>0</v>
      </c>
      <c r="AK1246">
        <v>0</v>
      </c>
      <c r="AL1246">
        <v>13</v>
      </c>
      <c r="AM1246">
        <v>260</v>
      </c>
      <c r="AN1246">
        <v>80</v>
      </c>
      <c r="AO1246" t="s">
        <v>1454</v>
      </c>
      <c r="AP1246" t="s">
        <v>281</v>
      </c>
      <c r="AQ1246" t="s">
        <v>156</v>
      </c>
      <c r="AR1246" t="s">
        <v>156</v>
      </c>
      <c r="AS1246" t="s">
        <v>62</v>
      </c>
      <c r="AT1246">
        <v>1747</v>
      </c>
      <c r="AV1246" s="3">
        <v>44513.361805555556</v>
      </c>
    </row>
    <row r="1247" spans="1:48" x14ac:dyDescent="0.3">
      <c r="A1247" t="s">
        <v>4054</v>
      </c>
      <c r="B1247" t="s">
        <v>50</v>
      </c>
      <c r="E1247" s="2">
        <v>783016538803</v>
      </c>
      <c r="F1247" t="s">
        <v>51</v>
      </c>
      <c r="G1247" t="s">
        <v>52</v>
      </c>
      <c r="H1247" t="s">
        <v>4055</v>
      </c>
      <c r="I1247" t="s">
        <v>4044</v>
      </c>
      <c r="J1247" s="3">
        <v>44503.931250000001</v>
      </c>
      <c r="K1247" t="s">
        <v>4056</v>
      </c>
      <c r="M1247" t="s">
        <v>56</v>
      </c>
      <c r="P1247">
        <v>50</v>
      </c>
      <c r="Q1247">
        <v>50</v>
      </c>
      <c r="R1247">
        <v>3</v>
      </c>
      <c r="S1247" s="4">
        <v>150</v>
      </c>
      <c r="T1247">
        <v>0</v>
      </c>
      <c r="U1247">
        <v>0</v>
      </c>
      <c r="V1247">
        <v>0</v>
      </c>
      <c r="W1247">
        <v>0.51</v>
      </c>
      <c r="X1247">
        <v>3</v>
      </c>
      <c r="Y1247">
        <v>0.51</v>
      </c>
      <c r="Z1247">
        <v>0</v>
      </c>
      <c r="AA1247">
        <v>0</v>
      </c>
      <c r="AB1247">
        <v>0</v>
      </c>
      <c r="AC1247" t="s">
        <v>57</v>
      </c>
      <c r="AD1247">
        <v>0</v>
      </c>
      <c r="AE1247">
        <v>0</v>
      </c>
      <c r="AF1247">
        <v>0</v>
      </c>
      <c r="AG1247">
        <v>0</v>
      </c>
      <c r="AH1247">
        <v>150</v>
      </c>
      <c r="AI1247">
        <v>115</v>
      </c>
      <c r="AJ1247">
        <v>0</v>
      </c>
      <c r="AK1247">
        <v>0</v>
      </c>
      <c r="AL1247">
        <v>11</v>
      </c>
      <c r="AM1247">
        <v>265</v>
      </c>
      <c r="AN1247">
        <v>115</v>
      </c>
      <c r="AO1247" t="s">
        <v>415</v>
      </c>
      <c r="AP1247" t="s">
        <v>4057</v>
      </c>
      <c r="AQ1247" t="s">
        <v>887</v>
      </c>
      <c r="AR1247" t="s">
        <v>241</v>
      </c>
      <c r="AS1247" t="s">
        <v>62</v>
      </c>
      <c r="AT1247">
        <v>6512</v>
      </c>
      <c r="AV1247" s="3">
        <v>44514.002083333333</v>
      </c>
    </row>
    <row r="1248" spans="1:48" x14ac:dyDescent="0.3">
      <c r="A1248" t="s">
        <v>4058</v>
      </c>
      <c r="B1248" t="s">
        <v>50</v>
      </c>
      <c r="E1248" s="2">
        <v>783016880684</v>
      </c>
      <c r="F1248" t="s">
        <v>51</v>
      </c>
      <c r="G1248" t="s">
        <v>52</v>
      </c>
      <c r="H1248" t="s">
        <v>4059</v>
      </c>
      <c r="I1248" t="s">
        <v>4044</v>
      </c>
      <c r="J1248" s="3">
        <v>44503.990277777775</v>
      </c>
      <c r="K1248" t="s">
        <v>4060</v>
      </c>
      <c r="M1248" t="s">
        <v>56</v>
      </c>
      <c r="P1248">
        <v>50</v>
      </c>
      <c r="Q1248">
        <v>50</v>
      </c>
      <c r="R1248">
        <v>1</v>
      </c>
      <c r="S1248" s="4">
        <v>50</v>
      </c>
      <c r="T1248">
        <v>0</v>
      </c>
      <c r="U1248">
        <v>0</v>
      </c>
      <c r="V1248">
        <v>0</v>
      </c>
      <c r="W1248">
        <v>0.17</v>
      </c>
      <c r="X1248">
        <v>1</v>
      </c>
      <c r="Y1248">
        <v>0.17</v>
      </c>
      <c r="Z1248">
        <v>0</v>
      </c>
      <c r="AA1248">
        <v>0</v>
      </c>
      <c r="AB1248">
        <v>0</v>
      </c>
      <c r="AC1248" t="s">
        <v>57</v>
      </c>
      <c r="AD1248">
        <v>0</v>
      </c>
      <c r="AE1248">
        <v>0</v>
      </c>
      <c r="AF1248">
        <v>0</v>
      </c>
      <c r="AG1248">
        <v>0</v>
      </c>
      <c r="AH1248">
        <v>50</v>
      </c>
      <c r="AI1248">
        <v>80</v>
      </c>
      <c r="AJ1248">
        <v>0</v>
      </c>
      <c r="AK1248">
        <v>0</v>
      </c>
      <c r="AL1248">
        <v>4</v>
      </c>
      <c r="AM1248">
        <v>130</v>
      </c>
      <c r="AN1248">
        <v>80</v>
      </c>
      <c r="AO1248" t="s">
        <v>4061</v>
      </c>
      <c r="AP1248" t="s">
        <v>1923</v>
      </c>
      <c r="AQ1248" t="s">
        <v>95</v>
      </c>
      <c r="AR1248" t="s">
        <v>75</v>
      </c>
      <c r="AS1248" t="s">
        <v>62</v>
      </c>
      <c r="AT1248">
        <v>3019</v>
      </c>
      <c r="AV1248" s="3">
        <v>44513.38958333333</v>
      </c>
    </row>
    <row r="1249" spans="1:48" x14ac:dyDescent="0.3">
      <c r="A1249" t="s">
        <v>4062</v>
      </c>
      <c r="B1249" t="s">
        <v>50</v>
      </c>
      <c r="E1249" s="2">
        <v>783023292862</v>
      </c>
      <c r="F1249" t="s">
        <v>51</v>
      </c>
      <c r="G1249" t="s">
        <v>52</v>
      </c>
      <c r="H1249" t="s">
        <v>4063</v>
      </c>
      <c r="I1249" t="s">
        <v>4064</v>
      </c>
      <c r="J1249" s="3">
        <v>44504.621527777781</v>
      </c>
      <c r="K1249" t="s">
        <v>4065</v>
      </c>
      <c r="M1249" t="s">
        <v>56</v>
      </c>
      <c r="P1249">
        <v>50</v>
      </c>
      <c r="Q1249">
        <v>45</v>
      </c>
      <c r="R1249">
        <v>4</v>
      </c>
      <c r="S1249" s="4">
        <v>180</v>
      </c>
      <c r="T1249">
        <v>20</v>
      </c>
      <c r="U1249">
        <v>20</v>
      </c>
      <c r="V1249">
        <v>0</v>
      </c>
      <c r="W1249">
        <v>0.68</v>
      </c>
      <c r="X1249">
        <v>4</v>
      </c>
      <c r="Y1249">
        <v>0.68</v>
      </c>
      <c r="Z1249">
        <v>0</v>
      </c>
      <c r="AA1249">
        <v>0</v>
      </c>
      <c r="AB1249">
        <v>0</v>
      </c>
      <c r="AC1249" t="s">
        <v>3587</v>
      </c>
      <c r="AD1249">
        <v>0</v>
      </c>
      <c r="AE1249">
        <v>20</v>
      </c>
      <c r="AF1249">
        <v>200</v>
      </c>
      <c r="AG1249">
        <v>0</v>
      </c>
      <c r="AH1249">
        <v>178</v>
      </c>
      <c r="AI1249">
        <v>80</v>
      </c>
      <c r="AJ1249">
        <v>0</v>
      </c>
      <c r="AK1249">
        <v>0</v>
      </c>
      <c r="AL1249">
        <v>13</v>
      </c>
      <c r="AM1249">
        <v>258</v>
      </c>
      <c r="AN1249">
        <v>80</v>
      </c>
      <c r="AO1249" t="s">
        <v>2433</v>
      </c>
      <c r="AP1249" t="s">
        <v>318</v>
      </c>
      <c r="AQ1249" t="s">
        <v>156</v>
      </c>
      <c r="AR1249" t="s">
        <v>156</v>
      </c>
      <c r="AS1249" t="s">
        <v>62</v>
      </c>
      <c r="AT1249">
        <v>1118</v>
      </c>
      <c r="AV1249" s="3">
        <v>44514.34097222222</v>
      </c>
    </row>
    <row r="1250" spans="1:48" x14ac:dyDescent="0.3">
      <c r="A1250" t="s">
        <v>4066</v>
      </c>
      <c r="B1250" t="s">
        <v>50</v>
      </c>
      <c r="E1250" s="2">
        <v>783023292875</v>
      </c>
      <c r="F1250" t="s">
        <v>51</v>
      </c>
      <c r="G1250" t="s">
        <v>52</v>
      </c>
      <c r="H1250" t="s">
        <v>4067</v>
      </c>
      <c r="I1250" t="s">
        <v>4064</v>
      </c>
      <c r="J1250" s="3">
        <v>44504.720138888886</v>
      </c>
      <c r="K1250" t="s">
        <v>4068</v>
      </c>
      <c r="M1250" t="s">
        <v>56</v>
      </c>
      <c r="P1250">
        <v>50</v>
      </c>
      <c r="Q1250">
        <v>50</v>
      </c>
      <c r="R1250">
        <v>3</v>
      </c>
      <c r="S1250" s="4">
        <v>150</v>
      </c>
      <c r="T1250">
        <v>0</v>
      </c>
      <c r="U1250">
        <v>0</v>
      </c>
      <c r="V1250">
        <v>0</v>
      </c>
      <c r="W1250">
        <v>0.51</v>
      </c>
      <c r="X1250">
        <v>6</v>
      </c>
      <c r="Y1250">
        <v>0.99</v>
      </c>
      <c r="Z1250">
        <v>20</v>
      </c>
      <c r="AA1250">
        <v>0</v>
      </c>
      <c r="AB1250">
        <v>0</v>
      </c>
      <c r="AC1250" t="s">
        <v>57</v>
      </c>
      <c r="AD1250">
        <v>0</v>
      </c>
      <c r="AE1250">
        <v>0</v>
      </c>
      <c r="AF1250">
        <v>0</v>
      </c>
      <c r="AG1250">
        <v>0</v>
      </c>
      <c r="AH1250">
        <v>280</v>
      </c>
      <c r="AI1250">
        <v>40</v>
      </c>
      <c r="AJ1250">
        <v>40</v>
      </c>
      <c r="AK1250">
        <v>0</v>
      </c>
      <c r="AL1250">
        <v>20</v>
      </c>
      <c r="AM1250">
        <v>320</v>
      </c>
      <c r="AN1250">
        <v>80</v>
      </c>
      <c r="AO1250" t="s">
        <v>4069</v>
      </c>
      <c r="AP1250" t="s">
        <v>234</v>
      </c>
      <c r="AQ1250" t="s">
        <v>156</v>
      </c>
      <c r="AR1250" t="s">
        <v>156</v>
      </c>
      <c r="AS1250" t="s">
        <v>62</v>
      </c>
      <c r="AT1250">
        <v>1421</v>
      </c>
      <c r="AV1250" s="3">
        <v>44507.530555555553</v>
      </c>
    </row>
    <row r="1251" spans="1:48" x14ac:dyDescent="0.3">
      <c r="A1251" t="s">
        <v>4066</v>
      </c>
      <c r="B1251" t="s">
        <v>50</v>
      </c>
      <c r="E1251" s="2">
        <v>783023292875</v>
      </c>
      <c r="F1251" t="s">
        <v>51</v>
      </c>
      <c r="G1251" t="s">
        <v>52</v>
      </c>
      <c r="H1251" t="s">
        <v>4067</v>
      </c>
      <c r="I1251" t="s">
        <v>4064</v>
      </c>
      <c r="J1251" s="3">
        <v>44504.720138888886</v>
      </c>
      <c r="K1251" t="s">
        <v>4068</v>
      </c>
      <c r="M1251" t="s">
        <v>556</v>
      </c>
      <c r="P1251">
        <v>50</v>
      </c>
      <c r="Q1251">
        <v>50</v>
      </c>
      <c r="R1251">
        <v>3</v>
      </c>
      <c r="S1251" s="4">
        <v>150</v>
      </c>
      <c r="T1251">
        <v>0</v>
      </c>
      <c r="U1251">
        <v>0</v>
      </c>
      <c r="V1251">
        <v>0</v>
      </c>
      <c r="W1251">
        <v>0.48</v>
      </c>
      <c r="X1251">
        <v>6</v>
      </c>
      <c r="Y1251">
        <v>0.99</v>
      </c>
      <c r="Z1251">
        <v>20</v>
      </c>
      <c r="AA1251">
        <v>0</v>
      </c>
      <c r="AB1251">
        <v>0</v>
      </c>
      <c r="AC1251" t="s">
        <v>57</v>
      </c>
      <c r="AD1251">
        <v>0</v>
      </c>
      <c r="AE1251">
        <v>0</v>
      </c>
      <c r="AF1251">
        <v>0</v>
      </c>
      <c r="AG1251">
        <v>0</v>
      </c>
      <c r="AH1251">
        <v>280</v>
      </c>
      <c r="AI1251">
        <v>40</v>
      </c>
      <c r="AJ1251">
        <v>40</v>
      </c>
      <c r="AK1251">
        <v>0</v>
      </c>
      <c r="AL1251">
        <v>20</v>
      </c>
      <c r="AM1251">
        <v>320</v>
      </c>
      <c r="AN1251">
        <v>80</v>
      </c>
      <c r="AO1251" t="s">
        <v>4069</v>
      </c>
      <c r="AP1251" t="s">
        <v>234</v>
      </c>
      <c r="AQ1251" t="s">
        <v>156</v>
      </c>
      <c r="AR1251" t="s">
        <v>156</v>
      </c>
      <c r="AS1251" t="s">
        <v>62</v>
      </c>
      <c r="AT1251">
        <v>1421</v>
      </c>
      <c r="AV1251" s="3">
        <v>44507.530555555553</v>
      </c>
    </row>
    <row r="1252" spans="1:48" x14ac:dyDescent="0.3">
      <c r="A1252" t="s">
        <v>4070</v>
      </c>
      <c r="B1252" t="s">
        <v>50</v>
      </c>
      <c r="E1252" s="2">
        <v>783023292859</v>
      </c>
      <c r="F1252" t="s">
        <v>51</v>
      </c>
      <c r="G1252" t="s">
        <v>52</v>
      </c>
      <c r="H1252" t="s">
        <v>4071</v>
      </c>
      <c r="I1252" t="s">
        <v>4064</v>
      </c>
      <c r="J1252" s="3">
        <v>44504.837500000001</v>
      </c>
      <c r="K1252" t="s">
        <v>4072</v>
      </c>
      <c r="M1252" t="s">
        <v>56</v>
      </c>
      <c r="P1252">
        <v>50</v>
      </c>
      <c r="Q1252">
        <v>50</v>
      </c>
      <c r="R1252">
        <v>2</v>
      </c>
      <c r="S1252" s="4">
        <v>100</v>
      </c>
      <c r="T1252">
        <v>0</v>
      </c>
      <c r="U1252">
        <v>0</v>
      </c>
      <c r="V1252">
        <v>0</v>
      </c>
      <c r="W1252">
        <v>0.34</v>
      </c>
      <c r="X1252">
        <v>2</v>
      </c>
      <c r="Y1252">
        <v>0.34</v>
      </c>
      <c r="Z1252">
        <v>0</v>
      </c>
      <c r="AA1252">
        <v>0</v>
      </c>
      <c r="AB1252">
        <v>0</v>
      </c>
      <c r="AC1252" t="s">
        <v>57</v>
      </c>
      <c r="AD1252">
        <v>0</v>
      </c>
      <c r="AE1252">
        <v>0</v>
      </c>
      <c r="AF1252">
        <v>0</v>
      </c>
      <c r="AG1252">
        <v>0</v>
      </c>
      <c r="AH1252">
        <v>100</v>
      </c>
      <c r="AI1252">
        <v>83</v>
      </c>
      <c r="AJ1252">
        <v>0</v>
      </c>
      <c r="AK1252">
        <v>0</v>
      </c>
      <c r="AL1252">
        <v>7</v>
      </c>
      <c r="AM1252">
        <v>183</v>
      </c>
      <c r="AN1252">
        <v>83</v>
      </c>
      <c r="AO1252" t="s">
        <v>415</v>
      </c>
      <c r="AP1252" t="s">
        <v>4073</v>
      </c>
      <c r="AQ1252" t="s">
        <v>743</v>
      </c>
      <c r="AR1252" t="s">
        <v>61</v>
      </c>
      <c r="AS1252" t="s">
        <v>62</v>
      </c>
      <c r="AT1252">
        <v>5404</v>
      </c>
      <c r="AV1252" s="3">
        <v>44516.340277777781</v>
      </c>
    </row>
    <row r="1253" spans="1:48" x14ac:dyDescent="0.3">
      <c r="A1253" t="s">
        <v>4074</v>
      </c>
      <c r="B1253" t="s">
        <v>50</v>
      </c>
      <c r="E1253" s="2">
        <v>783023292846</v>
      </c>
      <c r="F1253" t="s">
        <v>51</v>
      </c>
      <c r="G1253" t="s">
        <v>52</v>
      </c>
      <c r="H1253" t="s">
        <v>4075</v>
      </c>
      <c r="I1253" t="s">
        <v>4064</v>
      </c>
      <c r="J1253" s="3">
        <v>44504.876388888886</v>
      </c>
      <c r="K1253" t="s">
        <v>4076</v>
      </c>
      <c r="M1253" t="s">
        <v>56</v>
      </c>
      <c r="P1253">
        <v>50</v>
      </c>
      <c r="Q1253">
        <v>50</v>
      </c>
      <c r="R1253">
        <v>2</v>
      </c>
      <c r="S1253" s="4">
        <v>100</v>
      </c>
      <c r="T1253">
        <v>0</v>
      </c>
      <c r="U1253">
        <v>0</v>
      </c>
      <c r="V1253">
        <v>0</v>
      </c>
      <c r="W1253">
        <v>0.34</v>
      </c>
      <c r="X1253">
        <v>2</v>
      </c>
      <c r="Y1253">
        <v>0.34</v>
      </c>
      <c r="Z1253">
        <v>0</v>
      </c>
      <c r="AA1253">
        <v>0</v>
      </c>
      <c r="AB1253">
        <v>0</v>
      </c>
      <c r="AC1253" t="s">
        <v>57</v>
      </c>
      <c r="AD1253">
        <v>0</v>
      </c>
      <c r="AE1253">
        <v>0</v>
      </c>
      <c r="AF1253">
        <v>2500</v>
      </c>
      <c r="AG1253">
        <v>0</v>
      </c>
      <c r="AH1253">
        <v>75</v>
      </c>
      <c r="AI1253">
        <v>30</v>
      </c>
      <c r="AJ1253">
        <v>50</v>
      </c>
      <c r="AK1253">
        <v>0</v>
      </c>
      <c r="AL1253">
        <v>7</v>
      </c>
      <c r="AM1253">
        <v>105</v>
      </c>
      <c r="AN1253">
        <v>80</v>
      </c>
      <c r="AO1253" t="s">
        <v>3274</v>
      </c>
      <c r="AP1253" t="s">
        <v>94</v>
      </c>
      <c r="AQ1253" t="s">
        <v>95</v>
      </c>
      <c r="AR1253" t="s">
        <v>75</v>
      </c>
      <c r="AS1253" t="s">
        <v>62</v>
      </c>
      <c r="AT1253">
        <v>3023</v>
      </c>
      <c r="AV1253" s="3">
        <v>44508.603472222225</v>
      </c>
    </row>
    <row r="1254" spans="1:48" x14ac:dyDescent="0.3">
      <c r="A1254" t="s">
        <v>4077</v>
      </c>
      <c r="B1254" t="s">
        <v>50</v>
      </c>
      <c r="E1254" s="2">
        <v>783031728547</v>
      </c>
      <c r="F1254" t="s">
        <v>51</v>
      </c>
      <c r="G1254" t="s">
        <v>52</v>
      </c>
      <c r="H1254" t="s">
        <v>4078</v>
      </c>
      <c r="I1254" t="s">
        <v>4079</v>
      </c>
      <c r="J1254" s="3">
        <v>44505.740972222222</v>
      </c>
      <c r="K1254" t="s">
        <v>4080</v>
      </c>
      <c r="M1254" t="s">
        <v>56</v>
      </c>
      <c r="P1254">
        <v>50</v>
      </c>
      <c r="Q1254">
        <v>45</v>
      </c>
      <c r="R1254">
        <v>4</v>
      </c>
      <c r="S1254" s="4">
        <v>180</v>
      </c>
      <c r="T1254">
        <v>20</v>
      </c>
      <c r="U1254">
        <v>20</v>
      </c>
      <c r="V1254">
        <v>0</v>
      </c>
      <c r="W1254">
        <v>0.68</v>
      </c>
      <c r="X1254">
        <v>4</v>
      </c>
      <c r="Y1254">
        <v>0.68</v>
      </c>
      <c r="Z1254">
        <v>0</v>
      </c>
      <c r="AA1254">
        <v>0</v>
      </c>
      <c r="AB1254">
        <v>0</v>
      </c>
      <c r="AC1254" t="s">
        <v>3587</v>
      </c>
      <c r="AD1254">
        <v>0</v>
      </c>
      <c r="AE1254">
        <v>20</v>
      </c>
      <c r="AF1254">
        <v>0</v>
      </c>
      <c r="AG1254">
        <v>0</v>
      </c>
      <c r="AH1254">
        <v>180</v>
      </c>
      <c r="AI1254">
        <v>80</v>
      </c>
      <c r="AJ1254">
        <v>0</v>
      </c>
      <c r="AK1254">
        <v>0</v>
      </c>
      <c r="AL1254">
        <v>13</v>
      </c>
      <c r="AM1254">
        <v>260</v>
      </c>
      <c r="AN1254">
        <v>80</v>
      </c>
      <c r="AO1254" t="s">
        <v>951</v>
      </c>
      <c r="AP1254" t="s">
        <v>259</v>
      </c>
      <c r="AQ1254" t="s">
        <v>156</v>
      </c>
      <c r="AR1254" t="s">
        <v>156</v>
      </c>
      <c r="AS1254" t="s">
        <v>62</v>
      </c>
      <c r="AT1254">
        <v>4324</v>
      </c>
      <c r="AV1254" s="3">
        <v>44513.407638888886</v>
      </c>
    </row>
    <row r="1255" spans="1:48" x14ac:dyDescent="0.3">
      <c r="A1255" t="s">
        <v>4081</v>
      </c>
      <c r="B1255" t="s">
        <v>50</v>
      </c>
      <c r="E1255" s="2">
        <v>783031728550</v>
      </c>
      <c r="F1255" t="s">
        <v>51</v>
      </c>
      <c r="G1255" t="s">
        <v>52</v>
      </c>
      <c r="H1255" t="s">
        <v>4082</v>
      </c>
      <c r="I1255" t="s">
        <v>4079</v>
      </c>
      <c r="J1255" s="3">
        <v>44506.22152777778</v>
      </c>
      <c r="K1255" t="s">
        <v>4083</v>
      </c>
      <c r="M1255" t="s">
        <v>56</v>
      </c>
      <c r="P1255">
        <v>50</v>
      </c>
      <c r="Q1255">
        <v>50</v>
      </c>
      <c r="R1255">
        <v>2</v>
      </c>
      <c r="S1255" s="4">
        <v>100</v>
      </c>
      <c r="T1255">
        <v>0</v>
      </c>
      <c r="U1255">
        <v>0</v>
      </c>
      <c r="V1255">
        <v>0</v>
      </c>
      <c r="W1255">
        <v>0.34</v>
      </c>
      <c r="X1255">
        <v>2</v>
      </c>
      <c r="Y1255">
        <v>0.34</v>
      </c>
      <c r="Z1255">
        <v>0</v>
      </c>
      <c r="AA1255">
        <v>0</v>
      </c>
      <c r="AB1255">
        <v>0</v>
      </c>
      <c r="AC1255" t="s">
        <v>57</v>
      </c>
      <c r="AD1255">
        <v>0</v>
      </c>
      <c r="AE1255">
        <v>0</v>
      </c>
      <c r="AF1255">
        <v>0</v>
      </c>
      <c r="AG1255">
        <v>0</v>
      </c>
      <c r="AH1255">
        <v>100</v>
      </c>
      <c r="AI1255">
        <v>80</v>
      </c>
      <c r="AJ1255">
        <v>0</v>
      </c>
      <c r="AK1255">
        <v>0</v>
      </c>
      <c r="AL1255">
        <v>7</v>
      </c>
      <c r="AM1255">
        <v>180</v>
      </c>
      <c r="AN1255">
        <v>80</v>
      </c>
      <c r="AO1255" t="s">
        <v>4084</v>
      </c>
      <c r="AP1255" t="s">
        <v>253</v>
      </c>
      <c r="AQ1255" t="s">
        <v>81</v>
      </c>
      <c r="AR1255" t="s">
        <v>61</v>
      </c>
      <c r="AS1255" t="s">
        <v>62</v>
      </c>
      <c r="AT1255">
        <v>1940</v>
      </c>
      <c r="AV1255" s="3">
        <v>44511.513888888891</v>
      </c>
    </row>
    <row r="1256" spans="1:48" x14ac:dyDescent="0.3">
      <c r="A1256" t="s">
        <v>4085</v>
      </c>
      <c r="B1256" t="s">
        <v>50</v>
      </c>
      <c r="E1256" s="2">
        <v>783034657441</v>
      </c>
      <c r="F1256" t="s">
        <v>51</v>
      </c>
      <c r="G1256" t="s">
        <v>52</v>
      </c>
      <c r="H1256" t="s">
        <v>4086</v>
      </c>
      <c r="I1256" t="s">
        <v>4087</v>
      </c>
      <c r="J1256" s="3">
        <v>44506.427777777775</v>
      </c>
      <c r="K1256" t="s">
        <v>4088</v>
      </c>
      <c r="M1256" t="s">
        <v>56</v>
      </c>
      <c r="P1256">
        <v>50</v>
      </c>
      <c r="Q1256">
        <v>39</v>
      </c>
      <c r="R1256">
        <v>3</v>
      </c>
      <c r="S1256" s="4">
        <v>117</v>
      </c>
      <c r="T1256">
        <v>33</v>
      </c>
      <c r="U1256">
        <v>24</v>
      </c>
      <c r="V1256">
        <v>9</v>
      </c>
      <c r="W1256">
        <v>0.51</v>
      </c>
      <c r="X1256">
        <v>3</v>
      </c>
      <c r="Y1256">
        <v>0.51</v>
      </c>
      <c r="Z1256">
        <v>0</v>
      </c>
      <c r="AA1256">
        <v>0</v>
      </c>
      <c r="AB1256">
        <v>0</v>
      </c>
      <c r="AC1256" t="s">
        <v>57</v>
      </c>
      <c r="AD1256">
        <v>0</v>
      </c>
      <c r="AE1256">
        <v>0</v>
      </c>
      <c r="AF1256">
        <v>0</v>
      </c>
      <c r="AG1256">
        <v>0</v>
      </c>
      <c r="AH1256">
        <v>117</v>
      </c>
      <c r="AI1256">
        <v>40</v>
      </c>
      <c r="AJ1256">
        <v>40</v>
      </c>
      <c r="AK1256">
        <v>0</v>
      </c>
      <c r="AL1256">
        <v>9</v>
      </c>
      <c r="AM1256">
        <v>157</v>
      </c>
      <c r="AN1256">
        <v>80</v>
      </c>
      <c r="AO1256" t="s">
        <v>4089</v>
      </c>
      <c r="AP1256" t="s">
        <v>259</v>
      </c>
      <c r="AQ1256" t="s">
        <v>156</v>
      </c>
      <c r="AR1256" t="s">
        <v>156</v>
      </c>
      <c r="AS1256" t="s">
        <v>62</v>
      </c>
      <c r="AT1256">
        <v>1631</v>
      </c>
      <c r="AV1256" s="3">
        <v>44510.886111111111</v>
      </c>
    </row>
    <row r="1257" spans="1:48" x14ac:dyDescent="0.3">
      <c r="A1257" t="s">
        <v>4090</v>
      </c>
      <c r="B1257" t="s">
        <v>50</v>
      </c>
      <c r="E1257" s="2">
        <v>783034657454</v>
      </c>
      <c r="F1257" t="s">
        <v>51</v>
      </c>
      <c r="G1257" t="s">
        <v>52</v>
      </c>
      <c r="H1257" t="s">
        <v>4091</v>
      </c>
      <c r="I1257" t="s">
        <v>4087</v>
      </c>
      <c r="J1257" s="3">
        <v>44506.453472222223</v>
      </c>
      <c r="K1257" t="s">
        <v>4092</v>
      </c>
      <c r="M1257" t="s">
        <v>56</v>
      </c>
      <c r="P1257">
        <v>50</v>
      </c>
      <c r="Q1257">
        <v>39</v>
      </c>
      <c r="R1257">
        <v>5</v>
      </c>
      <c r="S1257" s="4">
        <v>195</v>
      </c>
      <c r="T1257">
        <v>55</v>
      </c>
      <c r="U1257">
        <v>40</v>
      </c>
      <c r="V1257">
        <v>15</v>
      </c>
      <c r="W1257">
        <v>0.85</v>
      </c>
      <c r="X1257">
        <v>5</v>
      </c>
      <c r="Y1257">
        <v>0.85</v>
      </c>
      <c r="Z1257">
        <v>0</v>
      </c>
      <c r="AA1257">
        <v>0</v>
      </c>
      <c r="AB1257">
        <v>0</v>
      </c>
      <c r="AC1257" t="s">
        <v>57</v>
      </c>
      <c r="AD1257">
        <v>0</v>
      </c>
      <c r="AE1257">
        <v>0</v>
      </c>
      <c r="AF1257">
        <v>0</v>
      </c>
      <c r="AG1257">
        <v>0</v>
      </c>
      <c r="AH1257">
        <v>195</v>
      </c>
      <c r="AI1257">
        <v>33</v>
      </c>
      <c r="AJ1257">
        <v>50</v>
      </c>
      <c r="AK1257">
        <v>0</v>
      </c>
      <c r="AL1257">
        <v>15</v>
      </c>
      <c r="AM1257">
        <v>228</v>
      </c>
      <c r="AN1257">
        <v>83</v>
      </c>
      <c r="AO1257" t="s">
        <v>2318</v>
      </c>
      <c r="AP1257" t="s">
        <v>4093</v>
      </c>
      <c r="AQ1257" t="s">
        <v>343</v>
      </c>
      <c r="AR1257" t="s">
        <v>61</v>
      </c>
      <c r="AS1257" t="s">
        <v>62</v>
      </c>
      <c r="AT1257">
        <v>4403</v>
      </c>
      <c r="AV1257" s="3">
        <v>44511.551388888889</v>
      </c>
    </row>
    <row r="1258" spans="1:48" x14ac:dyDescent="0.3">
      <c r="A1258" t="s">
        <v>4094</v>
      </c>
      <c r="B1258" t="s">
        <v>50</v>
      </c>
      <c r="E1258" s="2">
        <v>783041335186</v>
      </c>
      <c r="F1258" t="s">
        <v>51</v>
      </c>
      <c r="G1258" t="s">
        <v>52</v>
      </c>
      <c r="H1258" t="s">
        <v>4095</v>
      </c>
      <c r="I1258" t="s">
        <v>4087</v>
      </c>
      <c r="J1258" s="3">
        <v>44507.411111111112</v>
      </c>
      <c r="K1258" t="s">
        <v>4096</v>
      </c>
      <c r="M1258" t="s">
        <v>56</v>
      </c>
      <c r="P1258">
        <v>50</v>
      </c>
      <c r="Q1258">
        <v>50</v>
      </c>
      <c r="R1258">
        <v>2</v>
      </c>
      <c r="S1258" s="4">
        <v>100</v>
      </c>
      <c r="T1258">
        <v>0</v>
      </c>
      <c r="U1258">
        <v>0</v>
      </c>
      <c r="V1258">
        <v>0</v>
      </c>
      <c r="W1258">
        <v>0.34</v>
      </c>
      <c r="X1258">
        <v>2</v>
      </c>
      <c r="Y1258">
        <v>0.34</v>
      </c>
      <c r="Z1258">
        <v>0</v>
      </c>
      <c r="AA1258">
        <v>0</v>
      </c>
      <c r="AB1258">
        <v>0</v>
      </c>
      <c r="AC1258" t="s">
        <v>57</v>
      </c>
      <c r="AD1258">
        <v>0</v>
      </c>
      <c r="AE1258">
        <v>0</v>
      </c>
      <c r="AF1258">
        <v>0</v>
      </c>
      <c r="AG1258">
        <v>0</v>
      </c>
      <c r="AH1258">
        <v>100</v>
      </c>
      <c r="AI1258">
        <v>40</v>
      </c>
      <c r="AJ1258">
        <v>40</v>
      </c>
      <c r="AK1258">
        <v>0</v>
      </c>
      <c r="AL1258">
        <v>7</v>
      </c>
      <c r="AM1258">
        <v>140</v>
      </c>
      <c r="AN1258">
        <v>80</v>
      </c>
      <c r="AO1258" t="s">
        <v>4097</v>
      </c>
      <c r="AP1258" t="s">
        <v>717</v>
      </c>
      <c r="AQ1258" t="s">
        <v>156</v>
      </c>
      <c r="AR1258" t="s">
        <v>156</v>
      </c>
      <c r="AS1258" t="s">
        <v>62</v>
      </c>
      <c r="AT1258">
        <v>1011</v>
      </c>
      <c r="AV1258" s="3">
        <v>44510.720833333333</v>
      </c>
    </row>
    <row r="1259" spans="1:48" x14ac:dyDescent="0.3">
      <c r="A1259" t="s">
        <v>4098</v>
      </c>
      <c r="B1259" t="s">
        <v>50</v>
      </c>
      <c r="E1259" s="2">
        <v>783041335199</v>
      </c>
      <c r="F1259" t="s">
        <v>51</v>
      </c>
      <c r="G1259" t="s">
        <v>52</v>
      </c>
      <c r="H1259" t="s">
        <v>4099</v>
      </c>
      <c r="I1259" t="s">
        <v>4087</v>
      </c>
      <c r="J1259" s="3">
        <v>44507.51458333333</v>
      </c>
      <c r="K1259" t="s">
        <v>4100</v>
      </c>
      <c r="M1259" t="s">
        <v>56</v>
      </c>
      <c r="P1259">
        <v>50</v>
      </c>
      <c r="Q1259">
        <v>35</v>
      </c>
      <c r="R1259">
        <v>60</v>
      </c>
      <c r="S1259" s="4">
        <v>2100</v>
      </c>
      <c r="T1259">
        <v>900</v>
      </c>
      <c r="U1259">
        <v>900</v>
      </c>
      <c r="V1259">
        <v>0</v>
      </c>
      <c r="W1259">
        <v>10.199999999999999</v>
      </c>
      <c r="X1259">
        <v>60</v>
      </c>
      <c r="Y1259">
        <v>10.199999999999999</v>
      </c>
      <c r="Z1259">
        <v>0</v>
      </c>
      <c r="AA1259">
        <v>0</v>
      </c>
      <c r="AB1259">
        <v>0</v>
      </c>
      <c r="AC1259" t="s">
        <v>57</v>
      </c>
      <c r="AD1259">
        <v>0</v>
      </c>
      <c r="AE1259">
        <v>0</v>
      </c>
      <c r="AF1259">
        <v>0</v>
      </c>
      <c r="AG1259">
        <v>0</v>
      </c>
      <c r="AH1259">
        <v>2100</v>
      </c>
      <c r="AI1259">
        <v>174</v>
      </c>
      <c r="AJ1259">
        <v>80</v>
      </c>
      <c r="AK1259">
        <v>0</v>
      </c>
      <c r="AL1259">
        <v>147</v>
      </c>
      <c r="AM1259">
        <v>2274</v>
      </c>
      <c r="AN1259">
        <v>254</v>
      </c>
      <c r="AO1259" t="s">
        <v>644</v>
      </c>
      <c r="AP1259" t="s">
        <v>645</v>
      </c>
      <c r="AQ1259" t="s">
        <v>81</v>
      </c>
      <c r="AR1259" t="s">
        <v>61</v>
      </c>
      <c r="AS1259" t="s">
        <v>62</v>
      </c>
      <c r="AT1259">
        <v>1960</v>
      </c>
      <c r="AV1259" s="3">
        <v>44510.818055555559</v>
      </c>
    </row>
    <row r="1260" spans="1:48" x14ac:dyDescent="0.3">
      <c r="A1260" t="s">
        <v>4101</v>
      </c>
      <c r="B1260" t="s">
        <v>50</v>
      </c>
      <c r="E1260" s="2">
        <v>783045804030</v>
      </c>
      <c r="F1260" t="s">
        <v>51</v>
      </c>
      <c r="G1260" t="s">
        <v>52</v>
      </c>
      <c r="H1260" t="s">
        <v>4102</v>
      </c>
      <c r="I1260" t="s">
        <v>4087</v>
      </c>
      <c r="J1260" s="3">
        <v>44508.03402777778</v>
      </c>
      <c r="K1260" t="s">
        <v>4103</v>
      </c>
      <c r="M1260" t="s">
        <v>56</v>
      </c>
      <c r="P1260">
        <v>50</v>
      </c>
      <c r="Q1260">
        <v>50</v>
      </c>
      <c r="R1260">
        <v>3</v>
      </c>
      <c r="S1260" s="4">
        <v>150</v>
      </c>
      <c r="T1260">
        <v>0</v>
      </c>
      <c r="U1260">
        <v>0</v>
      </c>
      <c r="V1260">
        <v>0</v>
      </c>
      <c r="W1260">
        <v>0.51</v>
      </c>
      <c r="X1260">
        <v>3</v>
      </c>
      <c r="Y1260">
        <v>0.51</v>
      </c>
      <c r="Z1260">
        <v>0</v>
      </c>
      <c r="AA1260">
        <v>0</v>
      </c>
      <c r="AB1260">
        <v>0</v>
      </c>
      <c r="AC1260" t="s">
        <v>57</v>
      </c>
      <c r="AD1260">
        <v>0</v>
      </c>
      <c r="AE1260">
        <v>0</v>
      </c>
      <c r="AF1260">
        <v>0</v>
      </c>
      <c r="AG1260">
        <v>0</v>
      </c>
      <c r="AH1260">
        <v>150</v>
      </c>
      <c r="AI1260">
        <v>33</v>
      </c>
      <c r="AJ1260">
        <v>50</v>
      </c>
      <c r="AK1260">
        <v>0</v>
      </c>
      <c r="AL1260">
        <v>11</v>
      </c>
      <c r="AM1260">
        <v>183</v>
      </c>
      <c r="AN1260">
        <v>83</v>
      </c>
      <c r="AO1260" t="s">
        <v>4104</v>
      </c>
      <c r="AP1260" t="s">
        <v>106</v>
      </c>
      <c r="AQ1260" t="s">
        <v>107</v>
      </c>
      <c r="AR1260" t="s">
        <v>75</v>
      </c>
      <c r="AS1260" t="s">
        <v>62</v>
      </c>
      <c r="AT1260">
        <v>2000</v>
      </c>
      <c r="AV1260" s="3">
        <v>44512.347916666666</v>
      </c>
    </row>
    <row r="1261" spans="1:48" x14ac:dyDescent="0.3">
      <c r="A1261" t="s">
        <v>4105</v>
      </c>
      <c r="B1261" t="s">
        <v>50</v>
      </c>
      <c r="E1261" s="2">
        <v>783050602726</v>
      </c>
      <c r="F1261" t="s">
        <v>51</v>
      </c>
      <c r="G1261" t="s">
        <v>52</v>
      </c>
      <c r="H1261" t="s">
        <v>4106</v>
      </c>
      <c r="I1261" t="s">
        <v>4107</v>
      </c>
      <c r="J1261" s="3">
        <v>44508.62222222222</v>
      </c>
      <c r="K1261" t="s">
        <v>4108</v>
      </c>
      <c r="M1261" t="s">
        <v>56</v>
      </c>
      <c r="P1261">
        <v>50</v>
      </c>
      <c r="Q1261">
        <v>50</v>
      </c>
      <c r="R1261">
        <v>3</v>
      </c>
      <c r="S1261" s="4">
        <v>150</v>
      </c>
      <c r="T1261">
        <v>0</v>
      </c>
      <c r="U1261">
        <v>0</v>
      </c>
      <c r="V1261">
        <v>0</v>
      </c>
      <c r="W1261">
        <v>0.51</v>
      </c>
      <c r="X1261">
        <v>3</v>
      </c>
      <c r="Y1261">
        <v>0.51</v>
      </c>
      <c r="Z1261">
        <v>0</v>
      </c>
      <c r="AA1261">
        <v>0</v>
      </c>
      <c r="AB1261">
        <v>0</v>
      </c>
      <c r="AC1261" t="s">
        <v>57</v>
      </c>
      <c r="AD1261">
        <v>0</v>
      </c>
      <c r="AE1261">
        <v>0</v>
      </c>
      <c r="AF1261">
        <v>0</v>
      </c>
      <c r="AG1261">
        <v>0</v>
      </c>
      <c r="AH1261">
        <v>150</v>
      </c>
      <c r="AI1261">
        <v>65</v>
      </c>
      <c r="AJ1261">
        <v>55</v>
      </c>
      <c r="AK1261">
        <v>0</v>
      </c>
      <c r="AL1261">
        <v>11</v>
      </c>
      <c r="AM1261">
        <v>215</v>
      </c>
      <c r="AN1261">
        <v>120</v>
      </c>
      <c r="AO1261" t="s">
        <v>4109</v>
      </c>
      <c r="AP1261" t="s">
        <v>1258</v>
      </c>
      <c r="AQ1261" t="s">
        <v>912</v>
      </c>
      <c r="AR1261" t="s">
        <v>114</v>
      </c>
      <c r="AS1261" t="s">
        <v>62</v>
      </c>
      <c r="AT1261">
        <v>8600</v>
      </c>
      <c r="AV1261" s="3">
        <v>44515.546527777777</v>
      </c>
    </row>
    <row r="1262" spans="1:48" x14ac:dyDescent="0.3">
      <c r="A1262" t="s">
        <v>4110</v>
      </c>
      <c r="B1262" t="s">
        <v>50</v>
      </c>
      <c r="E1262" s="2">
        <v>783050602771</v>
      </c>
      <c r="F1262" t="s">
        <v>51</v>
      </c>
      <c r="G1262" t="s">
        <v>52</v>
      </c>
      <c r="H1262" t="s">
        <v>4111</v>
      </c>
      <c r="I1262" t="s">
        <v>4107</v>
      </c>
      <c r="J1262" s="3">
        <v>44508.663888888892</v>
      </c>
      <c r="K1262" t="s">
        <v>4112</v>
      </c>
      <c r="M1262" t="s">
        <v>191</v>
      </c>
      <c r="P1262">
        <v>50</v>
      </c>
      <c r="Q1262">
        <v>50</v>
      </c>
      <c r="R1262">
        <v>2</v>
      </c>
      <c r="S1262" s="4">
        <v>100</v>
      </c>
      <c r="T1262">
        <v>0</v>
      </c>
      <c r="U1262">
        <v>0</v>
      </c>
      <c r="V1262">
        <v>0</v>
      </c>
      <c r="W1262">
        <v>0.34</v>
      </c>
      <c r="X1262">
        <v>2</v>
      </c>
      <c r="Y1262">
        <v>0.34</v>
      </c>
      <c r="Z1262">
        <v>0</v>
      </c>
      <c r="AA1262">
        <v>0</v>
      </c>
      <c r="AB1262">
        <v>0</v>
      </c>
      <c r="AC1262" t="s">
        <v>57</v>
      </c>
      <c r="AD1262">
        <v>0</v>
      </c>
      <c r="AE1262">
        <v>0</v>
      </c>
      <c r="AF1262">
        <v>0</v>
      </c>
      <c r="AG1262">
        <v>0</v>
      </c>
      <c r="AH1262">
        <v>100</v>
      </c>
      <c r="AI1262">
        <v>40</v>
      </c>
      <c r="AJ1262">
        <v>40</v>
      </c>
      <c r="AK1262">
        <v>0</v>
      </c>
      <c r="AL1262">
        <v>7</v>
      </c>
      <c r="AM1262">
        <v>140</v>
      </c>
      <c r="AN1262">
        <v>80</v>
      </c>
      <c r="AO1262" t="s">
        <v>4113</v>
      </c>
      <c r="AP1262" t="s">
        <v>234</v>
      </c>
      <c r="AQ1262" t="s">
        <v>156</v>
      </c>
      <c r="AR1262" t="s">
        <v>156</v>
      </c>
      <c r="AS1262" t="s">
        <v>62</v>
      </c>
      <c r="AT1262">
        <v>1103</v>
      </c>
      <c r="AV1262" s="3">
        <v>44516.520833333336</v>
      </c>
    </row>
    <row r="1263" spans="1:48" x14ac:dyDescent="0.3">
      <c r="A1263" t="s">
        <v>4114</v>
      </c>
      <c r="B1263" t="s">
        <v>50</v>
      </c>
      <c r="E1263" s="2">
        <v>783062138227</v>
      </c>
      <c r="F1263" t="s">
        <v>51</v>
      </c>
      <c r="G1263" t="s">
        <v>52</v>
      </c>
      <c r="H1263" t="s">
        <v>4115</v>
      </c>
      <c r="I1263" t="s">
        <v>4116</v>
      </c>
      <c r="J1263" s="3">
        <v>44509.92291666667</v>
      </c>
      <c r="K1263" t="s">
        <v>4117</v>
      </c>
      <c r="M1263" t="s">
        <v>191</v>
      </c>
      <c r="P1263">
        <v>50</v>
      </c>
      <c r="Q1263">
        <v>50</v>
      </c>
      <c r="R1263">
        <v>2</v>
      </c>
      <c r="S1263" s="4">
        <v>100</v>
      </c>
      <c r="T1263">
        <v>0</v>
      </c>
      <c r="U1263">
        <v>0</v>
      </c>
      <c r="V1263">
        <v>0</v>
      </c>
      <c r="W1263">
        <v>0.34</v>
      </c>
      <c r="X1263">
        <v>2</v>
      </c>
      <c r="Y1263">
        <v>0.34</v>
      </c>
      <c r="Z1263">
        <v>0</v>
      </c>
      <c r="AA1263">
        <v>0</v>
      </c>
      <c r="AB1263">
        <v>0</v>
      </c>
      <c r="AC1263" t="s">
        <v>57</v>
      </c>
      <c r="AD1263">
        <v>0</v>
      </c>
      <c r="AE1263">
        <v>0</v>
      </c>
      <c r="AF1263">
        <v>2000</v>
      </c>
      <c r="AG1263">
        <v>0</v>
      </c>
      <c r="AH1263">
        <v>80</v>
      </c>
      <c r="AI1263">
        <v>40</v>
      </c>
      <c r="AJ1263">
        <v>40</v>
      </c>
      <c r="AK1263">
        <v>0</v>
      </c>
      <c r="AL1263">
        <v>7</v>
      </c>
      <c r="AM1263">
        <v>120</v>
      </c>
      <c r="AN1263">
        <v>80</v>
      </c>
      <c r="AO1263" t="s">
        <v>4118</v>
      </c>
      <c r="AP1263" t="s">
        <v>881</v>
      </c>
      <c r="AQ1263" t="s">
        <v>156</v>
      </c>
      <c r="AR1263" t="s">
        <v>156</v>
      </c>
      <c r="AS1263" t="s">
        <v>62</v>
      </c>
      <c r="AT1263">
        <v>1802</v>
      </c>
      <c r="AV1263" s="3">
        <v>44520.451388888891</v>
      </c>
    </row>
    <row r="1264" spans="1:48" x14ac:dyDescent="0.3">
      <c r="A1264" t="s">
        <v>4119</v>
      </c>
      <c r="B1264" t="s">
        <v>50</v>
      </c>
      <c r="E1264" s="2">
        <v>783062138201</v>
      </c>
      <c r="F1264" t="s">
        <v>51</v>
      </c>
      <c r="G1264" t="s">
        <v>52</v>
      </c>
      <c r="H1264" t="s">
        <v>4120</v>
      </c>
      <c r="I1264" t="s">
        <v>4121</v>
      </c>
      <c r="J1264" s="3">
        <v>44510.428472222222</v>
      </c>
      <c r="K1264" t="s">
        <v>4122</v>
      </c>
      <c r="M1264" t="s">
        <v>56</v>
      </c>
      <c r="P1264">
        <v>50</v>
      </c>
      <c r="Q1264">
        <v>45</v>
      </c>
      <c r="R1264">
        <v>1</v>
      </c>
      <c r="S1264" s="4">
        <v>45</v>
      </c>
      <c r="T1264">
        <v>5</v>
      </c>
      <c r="U1264">
        <v>5</v>
      </c>
      <c r="V1264">
        <v>0</v>
      </c>
      <c r="W1264">
        <v>0.17</v>
      </c>
      <c r="X1264">
        <v>8</v>
      </c>
      <c r="Y1264">
        <v>1.34</v>
      </c>
      <c r="Z1264">
        <v>20</v>
      </c>
      <c r="AA1264">
        <v>0</v>
      </c>
      <c r="AB1264">
        <v>0</v>
      </c>
      <c r="AC1264" t="s">
        <v>3587</v>
      </c>
      <c r="AD1264">
        <v>0</v>
      </c>
      <c r="AE1264">
        <v>20</v>
      </c>
      <c r="AF1264">
        <v>0</v>
      </c>
      <c r="AG1264">
        <v>0</v>
      </c>
      <c r="AH1264">
        <v>355</v>
      </c>
      <c r="AI1264">
        <v>80</v>
      </c>
      <c r="AJ1264">
        <v>0</v>
      </c>
      <c r="AK1264">
        <v>0</v>
      </c>
      <c r="AL1264">
        <v>25</v>
      </c>
      <c r="AM1264">
        <v>435</v>
      </c>
      <c r="AN1264">
        <v>80</v>
      </c>
      <c r="AO1264" t="s">
        <v>874</v>
      </c>
      <c r="AP1264" t="s">
        <v>3207</v>
      </c>
      <c r="AQ1264" t="s">
        <v>81</v>
      </c>
      <c r="AR1264" t="s">
        <v>61</v>
      </c>
      <c r="AS1264" t="s">
        <v>62</v>
      </c>
      <c r="AT1264">
        <v>1970</v>
      </c>
      <c r="AV1264" s="3">
        <v>44514.865277777775</v>
      </c>
    </row>
    <row r="1265" spans="1:48" x14ac:dyDescent="0.3">
      <c r="A1265" t="s">
        <v>4119</v>
      </c>
      <c r="B1265" t="s">
        <v>50</v>
      </c>
      <c r="E1265" s="2">
        <v>783062138201</v>
      </c>
      <c r="F1265" t="s">
        <v>51</v>
      </c>
      <c r="G1265" t="s">
        <v>52</v>
      </c>
      <c r="H1265" t="s">
        <v>4120</v>
      </c>
      <c r="I1265" t="s">
        <v>4121</v>
      </c>
      <c r="J1265" s="3">
        <v>44510.428472222222</v>
      </c>
      <c r="K1265" t="s">
        <v>4122</v>
      </c>
      <c r="M1265" t="s">
        <v>191</v>
      </c>
      <c r="P1265">
        <v>50</v>
      </c>
      <c r="Q1265">
        <v>45</v>
      </c>
      <c r="R1265">
        <v>2</v>
      </c>
      <c r="S1265" s="4">
        <v>90</v>
      </c>
      <c r="T1265">
        <v>10</v>
      </c>
      <c r="U1265">
        <v>10</v>
      </c>
      <c r="V1265">
        <v>0</v>
      </c>
      <c r="W1265">
        <v>0.34</v>
      </c>
      <c r="X1265">
        <v>8</v>
      </c>
      <c r="Y1265">
        <v>1.34</v>
      </c>
      <c r="Z1265">
        <v>20</v>
      </c>
      <c r="AA1265">
        <v>0</v>
      </c>
      <c r="AB1265">
        <v>0</v>
      </c>
      <c r="AC1265" t="s">
        <v>3587</v>
      </c>
      <c r="AD1265">
        <v>0</v>
      </c>
      <c r="AE1265">
        <v>20</v>
      </c>
      <c r="AF1265">
        <v>0</v>
      </c>
      <c r="AG1265">
        <v>0</v>
      </c>
      <c r="AH1265">
        <v>355</v>
      </c>
      <c r="AI1265">
        <v>80</v>
      </c>
      <c r="AJ1265">
        <v>0</v>
      </c>
      <c r="AK1265">
        <v>0</v>
      </c>
      <c r="AL1265">
        <v>25</v>
      </c>
      <c r="AM1265">
        <v>435</v>
      </c>
      <c r="AN1265">
        <v>80</v>
      </c>
      <c r="AO1265" t="s">
        <v>874</v>
      </c>
      <c r="AP1265" t="s">
        <v>3207</v>
      </c>
      <c r="AQ1265" t="s">
        <v>81</v>
      </c>
      <c r="AR1265" t="s">
        <v>61</v>
      </c>
      <c r="AS1265" t="s">
        <v>62</v>
      </c>
      <c r="AT1265">
        <v>1970</v>
      </c>
      <c r="AV1265" s="3">
        <v>44514.865277777775</v>
      </c>
    </row>
    <row r="1266" spans="1:48" x14ac:dyDescent="0.3">
      <c r="A1266" t="s">
        <v>4119</v>
      </c>
      <c r="B1266" t="s">
        <v>50</v>
      </c>
      <c r="E1266" s="2">
        <v>783062138201</v>
      </c>
      <c r="F1266" t="s">
        <v>51</v>
      </c>
      <c r="G1266" t="s">
        <v>52</v>
      </c>
      <c r="H1266" t="s">
        <v>4120</v>
      </c>
      <c r="I1266" t="s">
        <v>4121</v>
      </c>
      <c r="J1266" s="3">
        <v>44510.428472222222</v>
      </c>
      <c r="K1266" t="s">
        <v>4122</v>
      </c>
      <c r="M1266" t="s">
        <v>85</v>
      </c>
      <c r="P1266">
        <v>50</v>
      </c>
      <c r="Q1266">
        <v>45</v>
      </c>
      <c r="R1266">
        <v>1</v>
      </c>
      <c r="S1266" s="4">
        <v>45</v>
      </c>
      <c r="T1266">
        <v>5</v>
      </c>
      <c r="U1266">
        <v>5</v>
      </c>
      <c r="V1266">
        <v>0</v>
      </c>
      <c r="W1266">
        <v>0.17</v>
      </c>
      <c r="X1266">
        <v>8</v>
      </c>
      <c r="Y1266">
        <v>1.34</v>
      </c>
      <c r="Z1266">
        <v>20</v>
      </c>
      <c r="AA1266">
        <v>0</v>
      </c>
      <c r="AB1266">
        <v>0</v>
      </c>
      <c r="AC1266" t="s">
        <v>3587</v>
      </c>
      <c r="AD1266">
        <v>0</v>
      </c>
      <c r="AE1266">
        <v>20</v>
      </c>
      <c r="AF1266">
        <v>0</v>
      </c>
      <c r="AG1266">
        <v>0</v>
      </c>
      <c r="AH1266">
        <v>355</v>
      </c>
      <c r="AI1266">
        <v>80</v>
      </c>
      <c r="AJ1266">
        <v>0</v>
      </c>
      <c r="AK1266">
        <v>0</v>
      </c>
      <c r="AL1266">
        <v>25</v>
      </c>
      <c r="AM1266">
        <v>435</v>
      </c>
      <c r="AN1266">
        <v>80</v>
      </c>
      <c r="AO1266" t="s">
        <v>874</v>
      </c>
      <c r="AP1266" t="s">
        <v>3207</v>
      </c>
      <c r="AQ1266" t="s">
        <v>81</v>
      </c>
      <c r="AR1266" t="s">
        <v>61</v>
      </c>
      <c r="AS1266" t="s">
        <v>62</v>
      </c>
      <c r="AT1266">
        <v>1970</v>
      </c>
      <c r="AV1266" s="3">
        <v>44514.865277777775</v>
      </c>
    </row>
    <row r="1267" spans="1:48" x14ac:dyDescent="0.3">
      <c r="A1267" t="s">
        <v>4119</v>
      </c>
      <c r="B1267" t="s">
        <v>50</v>
      </c>
      <c r="E1267" s="2">
        <v>783062138201</v>
      </c>
      <c r="F1267" t="s">
        <v>51</v>
      </c>
      <c r="G1267" t="s">
        <v>52</v>
      </c>
      <c r="H1267" t="s">
        <v>4120</v>
      </c>
      <c r="I1267" t="s">
        <v>4121</v>
      </c>
      <c r="J1267" s="3">
        <v>44510.428472222222</v>
      </c>
      <c r="K1267" t="s">
        <v>4122</v>
      </c>
      <c r="M1267" t="s">
        <v>56</v>
      </c>
      <c r="P1267">
        <v>50</v>
      </c>
      <c r="Q1267">
        <v>50</v>
      </c>
      <c r="R1267">
        <v>1</v>
      </c>
      <c r="S1267" s="4">
        <v>50</v>
      </c>
      <c r="T1267">
        <v>0</v>
      </c>
      <c r="U1267">
        <v>0</v>
      </c>
      <c r="V1267">
        <v>0</v>
      </c>
      <c r="W1267">
        <v>0.17</v>
      </c>
      <c r="X1267">
        <v>8</v>
      </c>
      <c r="Y1267">
        <v>1.34</v>
      </c>
      <c r="Z1267">
        <v>20</v>
      </c>
      <c r="AA1267">
        <v>0</v>
      </c>
      <c r="AB1267">
        <v>0</v>
      </c>
      <c r="AC1267" t="s">
        <v>57</v>
      </c>
      <c r="AD1267">
        <v>0</v>
      </c>
      <c r="AE1267">
        <v>20</v>
      </c>
      <c r="AF1267">
        <v>0</v>
      </c>
      <c r="AG1267">
        <v>0</v>
      </c>
      <c r="AH1267">
        <v>355</v>
      </c>
      <c r="AI1267">
        <v>80</v>
      </c>
      <c r="AJ1267">
        <v>0</v>
      </c>
      <c r="AK1267">
        <v>0</v>
      </c>
      <c r="AL1267">
        <v>25</v>
      </c>
      <c r="AM1267">
        <v>435</v>
      </c>
      <c r="AN1267">
        <v>80</v>
      </c>
      <c r="AO1267" t="s">
        <v>874</v>
      </c>
      <c r="AP1267" t="s">
        <v>3207</v>
      </c>
      <c r="AQ1267" t="s">
        <v>81</v>
      </c>
      <c r="AR1267" t="s">
        <v>61</v>
      </c>
      <c r="AS1267" t="s">
        <v>62</v>
      </c>
      <c r="AT1267">
        <v>1970</v>
      </c>
      <c r="AV1267" s="3">
        <v>44514.865277777775</v>
      </c>
    </row>
    <row r="1268" spans="1:48" x14ac:dyDescent="0.3">
      <c r="A1268" t="s">
        <v>4119</v>
      </c>
      <c r="B1268" t="s">
        <v>50</v>
      </c>
      <c r="E1268" s="2">
        <v>783062138201</v>
      </c>
      <c r="F1268" t="s">
        <v>51</v>
      </c>
      <c r="G1268" t="s">
        <v>52</v>
      </c>
      <c r="H1268" t="s">
        <v>4120</v>
      </c>
      <c r="I1268" t="s">
        <v>4121</v>
      </c>
      <c r="J1268" s="3">
        <v>44510.428472222222</v>
      </c>
      <c r="K1268" t="s">
        <v>4122</v>
      </c>
      <c r="M1268" t="s">
        <v>556</v>
      </c>
      <c r="P1268">
        <v>50</v>
      </c>
      <c r="Q1268">
        <v>50</v>
      </c>
      <c r="R1268">
        <v>2</v>
      </c>
      <c r="S1268" s="4">
        <v>100</v>
      </c>
      <c r="T1268">
        <v>0</v>
      </c>
      <c r="U1268">
        <v>0</v>
      </c>
      <c r="V1268">
        <v>0</v>
      </c>
      <c r="W1268">
        <v>0.32</v>
      </c>
      <c r="X1268">
        <v>8</v>
      </c>
      <c r="Y1268">
        <v>1.34</v>
      </c>
      <c r="Z1268">
        <v>20</v>
      </c>
      <c r="AA1268">
        <v>0</v>
      </c>
      <c r="AB1268">
        <v>0</v>
      </c>
      <c r="AC1268" t="s">
        <v>57</v>
      </c>
      <c r="AD1268">
        <v>0</v>
      </c>
      <c r="AE1268">
        <v>20</v>
      </c>
      <c r="AF1268">
        <v>0</v>
      </c>
      <c r="AG1268">
        <v>0</v>
      </c>
      <c r="AH1268">
        <v>355</v>
      </c>
      <c r="AI1268">
        <v>80</v>
      </c>
      <c r="AJ1268">
        <v>0</v>
      </c>
      <c r="AK1268">
        <v>0</v>
      </c>
      <c r="AL1268">
        <v>25</v>
      </c>
      <c r="AM1268">
        <v>435</v>
      </c>
      <c r="AN1268">
        <v>80</v>
      </c>
      <c r="AO1268" t="s">
        <v>874</v>
      </c>
      <c r="AP1268" t="s">
        <v>3207</v>
      </c>
      <c r="AQ1268" t="s">
        <v>81</v>
      </c>
      <c r="AR1268" t="s">
        <v>61</v>
      </c>
      <c r="AS1268" t="s">
        <v>62</v>
      </c>
      <c r="AT1268">
        <v>1970</v>
      </c>
      <c r="AV1268" s="3">
        <v>44514.865277777775</v>
      </c>
    </row>
    <row r="1269" spans="1:48" x14ac:dyDescent="0.3">
      <c r="A1269" t="s">
        <v>4119</v>
      </c>
      <c r="B1269" t="s">
        <v>50</v>
      </c>
      <c r="E1269" s="2">
        <v>783062138201</v>
      </c>
      <c r="F1269" t="s">
        <v>51</v>
      </c>
      <c r="G1269" t="s">
        <v>52</v>
      </c>
      <c r="H1269" t="s">
        <v>4120</v>
      </c>
      <c r="I1269" t="s">
        <v>4121</v>
      </c>
      <c r="J1269" s="3">
        <v>44510.428472222222</v>
      </c>
      <c r="K1269" t="s">
        <v>4122</v>
      </c>
      <c r="M1269" t="s">
        <v>56</v>
      </c>
      <c r="P1269">
        <v>50</v>
      </c>
      <c r="Q1269">
        <v>45</v>
      </c>
      <c r="R1269">
        <v>1</v>
      </c>
      <c r="S1269" s="4">
        <v>45</v>
      </c>
      <c r="T1269">
        <v>5</v>
      </c>
      <c r="U1269">
        <v>5</v>
      </c>
      <c r="V1269">
        <v>0</v>
      </c>
      <c r="W1269">
        <v>0.17</v>
      </c>
      <c r="X1269">
        <v>8</v>
      </c>
      <c r="Y1269">
        <v>1.34</v>
      </c>
      <c r="Z1269">
        <v>20</v>
      </c>
      <c r="AA1269">
        <v>0</v>
      </c>
      <c r="AB1269">
        <v>0</v>
      </c>
      <c r="AC1269" t="s">
        <v>57</v>
      </c>
      <c r="AD1269">
        <v>0</v>
      </c>
      <c r="AE1269">
        <v>20</v>
      </c>
      <c r="AF1269">
        <v>0</v>
      </c>
      <c r="AG1269">
        <v>0</v>
      </c>
      <c r="AH1269">
        <v>355</v>
      </c>
      <c r="AI1269">
        <v>80</v>
      </c>
      <c r="AJ1269">
        <v>0</v>
      </c>
      <c r="AK1269">
        <v>0</v>
      </c>
      <c r="AL1269">
        <v>25</v>
      </c>
      <c r="AM1269">
        <v>435</v>
      </c>
      <c r="AN1269">
        <v>80</v>
      </c>
      <c r="AO1269" t="s">
        <v>874</v>
      </c>
      <c r="AP1269" t="s">
        <v>3207</v>
      </c>
      <c r="AQ1269" t="s">
        <v>81</v>
      </c>
      <c r="AR1269" t="s">
        <v>61</v>
      </c>
      <c r="AS1269" t="s">
        <v>62</v>
      </c>
      <c r="AT1269">
        <v>1970</v>
      </c>
      <c r="AV1269" s="3">
        <v>44514.865277777775</v>
      </c>
    </row>
    <row r="1270" spans="1:48" x14ac:dyDescent="0.3">
      <c r="A1270" t="s">
        <v>4123</v>
      </c>
      <c r="B1270" t="s">
        <v>50</v>
      </c>
      <c r="E1270" s="2">
        <v>783080273445</v>
      </c>
      <c r="F1270" t="s">
        <v>51</v>
      </c>
      <c r="G1270" t="s">
        <v>52</v>
      </c>
      <c r="H1270" t="s">
        <v>4124</v>
      </c>
      <c r="I1270" t="s">
        <v>4125</v>
      </c>
      <c r="J1270" s="3">
        <v>44510.943749999999</v>
      </c>
      <c r="K1270" t="s">
        <v>4126</v>
      </c>
      <c r="M1270" t="s">
        <v>56</v>
      </c>
      <c r="P1270">
        <v>50</v>
      </c>
      <c r="Q1270">
        <v>50</v>
      </c>
      <c r="R1270">
        <v>2</v>
      </c>
      <c r="S1270" s="4">
        <v>100</v>
      </c>
      <c r="T1270">
        <v>0</v>
      </c>
      <c r="U1270">
        <v>0</v>
      </c>
      <c r="V1270">
        <v>0</v>
      </c>
      <c r="W1270">
        <v>0.34</v>
      </c>
      <c r="X1270">
        <v>2</v>
      </c>
      <c r="Y1270">
        <v>0.34</v>
      </c>
      <c r="Z1270">
        <v>0</v>
      </c>
      <c r="AA1270">
        <v>0</v>
      </c>
      <c r="AB1270">
        <v>0</v>
      </c>
      <c r="AC1270" t="s">
        <v>57</v>
      </c>
      <c r="AD1270">
        <v>0</v>
      </c>
      <c r="AE1270">
        <v>0</v>
      </c>
      <c r="AF1270">
        <v>0</v>
      </c>
      <c r="AG1270">
        <v>0</v>
      </c>
      <c r="AH1270">
        <v>100</v>
      </c>
      <c r="AI1270">
        <v>33</v>
      </c>
      <c r="AJ1270">
        <v>50</v>
      </c>
      <c r="AK1270">
        <v>0</v>
      </c>
      <c r="AL1270">
        <v>7</v>
      </c>
      <c r="AM1270">
        <v>133</v>
      </c>
      <c r="AN1270">
        <v>83</v>
      </c>
      <c r="AO1270" t="s">
        <v>4127</v>
      </c>
      <c r="AP1270" t="s">
        <v>4128</v>
      </c>
      <c r="AQ1270" t="s">
        <v>145</v>
      </c>
      <c r="AR1270" t="s">
        <v>75</v>
      </c>
      <c r="AS1270" t="s">
        <v>62</v>
      </c>
      <c r="AT1270">
        <v>3111</v>
      </c>
      <c r="AV1270" s="3">
        <v>44520.430555555555</v>
      </c>
    </row>
    <row r="1271" spans="1:48" x14ac:dyDescent="0.3">
      <c r="A1271" t="s">
        <v>4129</v>
      </c>
      <c r="B1271" t="s">
        <v>50</v>
      </c>
      <c r="E1271" s="2">
        <v>783080273458</v>
      </c>
      <c r="F1271" t="s">
        <v>51</v>
      </c>
      <c r="G1271" t="s">
        <v>52</v>
      </c>
      <c r="H1271" t="s">
        <v>4130</v>
      </c>
      <c r="I1271" t="s">
        <v>4116</v>
      </c>
      <c r="J1271" s="3">
        <v>44511.240972222222</v>
      </c>
      <c r="K1271" t="s">
        <v>4131</v>
      </c>
      <c r="M1271" t="s">
        <v>56</v>
      </c>
      <c r="P1271">
        <v>50</v>
      </c>
      <c r="Q1271">
        <v>45</v>
      </c>
      <c r="R1271">
        <v>2</v>
      </c>
      <c r="S1271" s="4">
        <v>90</v>
      </c>
      <c r="T1271">
        <v>10</v>
      </c>
      <c r="U1271">
        <v>10</v>
      </c>
      <c r="V1271">
        <v>0</v>
      </c>
      <c r="W1271">
        <v>0.34</v>
      </c>
      <c r="X1271">
        <v>2</v>
      </c>
      <c r="Y1271">
        <v>0.34</v>
      </c>
      <c r="Z1271">
        <v>0</v>
      </c>
      <c r="AA1271">
        <v>0</v>
      </c>
      <c r="AB1271">
        <v>0</v>
      </c>
      <c r="AC1271" t="s">
        <v>57</v>
      </c>
      <c r="AD1271">
        <v>0</v>
      </c>
      <c r="AE1271">
        <v>0</v>
      </c>
      <c r="AF1271">
        <v>0</v>
      </c>
      <c r="AG1271">
        <v>0</v>
      </c>
      <c r="AH1271">
        <v>90</v>
      </c>
      <c r="AI1271">
        <v>40</v>
      </c>
      <c r="AJ1271">
        <v>40</v>
      </c>
      <c r="AK1271">
        <v>0</v>
      </c>
      <c r="AL1271">
        <v>6</v>
      </c>
      <c r="AM1271">
        <v>130</v>
      </c>
      <c r="AN1271">
        <v>80</v>
      </c>
      <c r="AO1271" t="s">
        <v>415</v>
      </c>
      <c r="AP1271" t="s">
        <v>893</v>
      </c>
      <c r="AQ1271" t="s">
        <v>156</v>
      </c>
      <c r="AR1271" t="s">
        <v>156</v>
      </c>
      <c r="AS1271" t="s">
        <v>62</v>
      </c>
      <c r="AT1271">
        <v>1776</v>
      </c>
      <c r="AV1271" s="3">
        <v>44514.886111111111</v>
      </c>
    </row>
    <row r="1272" spans="1:48" x14ac:dyDescent="0.3">
      <c r="A1272" t="s">
        <v>4132</v>
      </c>
      <c r="B1272" t="s">
        <v>50</v>
      </c>
      <c r="E1272" s="2">
        <v>783080273530</v>
      </c>
      <c r="F1272" t="s">
        <v>51</v>
      </c>
      <c r="G1272" t="s">
        <v>52</v>
      </c>
      <c r="H1272" t="s">
        <v>4133</v>
      </c>
      <c r="I1272" t="s">
        <v>4116</v>
      </c>
      <c r="J1272" s="3">
        <v>44511.263888888891</v>
      </c>
      <c r="K1272" t="s">
        <v>4134</v>
      </c>
      <c r="M1272" t="s">
        <v>56</v>
      </c>
      <c r="P1272">
        <v>50</v>
      </c>
      <c r="Q1272">
        <v>45</v>
      </c>
      <c r="R1272">
        <v>1</v>
      </c>
      <c r="S1272" s="4">
        <v>45</v>
      </c>
      <c r="T1272">
        <v>5</v>
      </c>
      <c r="U1272">
        <v>5</v>
      </c>
      <c r="V1272">
        <v>0</v>
      </c>
      <c r="W1272">
        <v>0.17</v>
      </c>
      <c r="X1272">
        <v>1</v>
      </c>
      <c r="Y1272">
        <v>0.17</v>
      </c>
      <c r="Z1272">
        <v>0</v>
      </c>
      <c r="AA1272">
        <v>0</v>
      </c>
      <c r="AB1272">
        <v>0</v>
      </c>
      <c r="AC1272" t="s">
        <v>57</v>
      </c>
      <c r="AD1272">
        <v>0</v>
      </c>
      <c r="AE1272">
        <v>0</v>
      </c>
      <c r="AF1272">
        <v>0</v>
      </c>
      <c r="AG1272">
        <v>0</v>
      </c>
      <c r="AH1272">
        <v>45</v>
      </c>
      <c r="AI1272">
        <v>64</v>
      </c>
      <c r="AJ1272">
        <v>55</v>
      </c>
      <c r="AK1272">
        <v>0</v>
      </c>
      <c r="AL1272">
        <v>3</v>
      </c>
      <c r="AM1272">
        <v>109</v>
      </c>
      <c r="AN1272">
        <v>119</v>
      </c>
      <c r="AO1272" t="s">
        <v>415</v>
      </c>
      <c r="AP1272" t="s">
        <v>2217</v>
      </c>
      <c r="AQ1272" t="s">
        <v>408</v>
      </c>
      <c r="AR1272" t="s">
        <v>114</v>
      </c>
      <c r="AS1272" t="s">
        <v>62</v>
      </c>
      <c r="AT1272">
        <v>7035</v>
      </c>
      <c r="AV1272" s="3">
        <v>44523.461111111108</v>
      </c>
    </row>
    <row r="1273" spans="1:48" x14ac:dyDescent="0.3">
      <c r="A1273" t="s">
        <v>4135</v>
      </c>
      <c r="B1273" t="s">
        <v>50</v>
      </c>
      <c r="E1273" s="2">
        <v>783080273416</v>
      </c>
      <c r="F1273" t="s">
        <v>51</v>
      </c>
      <c r="G1273" t="s">
        <v>52</v>
      </c>
      <c r="H1273" t="s">
        <v>4136</v>
      </c>
      <c r="I1273" t="s">
        <v>4116</v>
      </c>
      <c r="J1273" s="3">
        <v>44511.338888888888</v>
      </c>
      <c r="K1273" t="s">
        <v>4137</v>
      </c>
      <c r="M1273" t="s">
        <v>254</v>
      </c>
      <c r="P1273">
        <v>80</v>
      </c>
      <c r="Q1273">
        <v>70</v>
      </c>
      <c r="R1273">
        <v>2</v>
      </c>
      <c r="S1273" s="4">
        <v>140</v>
      </c>
      <c r="T1273">
        <v>20</v>
      </c>
      <c r="U1273">
        <v>20</v>
      </c>
      <c r="V1273">
        <v>0</v>
      </c>
      <c r="W1273">
        <v>0.34</v>
      </c>
      <c r="X1273">
        <v>5</v>
      </c>
      <c r="Y1273">
        <v>4.24</v>
      </c>
      <c r="Z1273">
        <v>0</v>
      </c>
      <c r="AA1273">
        <v>0</v>
      </c>
      <c r="AB1273">
        <v>127</v>
      </c>
      <c r="AC1273" t="s">
        <v>57</v>
      </c>
      <c r="AD1273">
        <v>0</v>
      </c>
      <c r="AE1273">
        <v>0</v>
      </c>
      <c r="AF1273">
        <v>0</v>
      </c>
      <c r="AG1273">
        <v>0</v>
      </c>
      <c r="AH1273">
        <v>688</v>
      </c>
      <c r="AI1273">
        <v>60</v>
      </c>
      <c r="AJ1273">
        <v>40</v>
      </c>
      <c r="AK1273">
        <v>0</v>
      </c>
      <c r="AL1273">
        <v>57</v>
      </c>
      <c r="AM1273">
        <v>748</v>
      </c>
      <c r="AN1273">
        <v>100</v>
      </c>
      <c r="AO1273" t="s">
        <v>4138</v>
      </c>
      <c r="AP1273" t="s">
        <v>318</v>
      </c>
      <c r="AQ1273" t="s">
        <v>156</v>
      </c>
      <c r="AR1273" t="s">
        <v>156</v>
      </c>
      <c r="AS1273" t="s">
        <v>62</v>
      </c>
      <c r="AT1273">
        <v>1119</v>
      </c>
      <c r="AV1273" s="3">
        <v>44516.052083333336</v>
      </c>
    </row>
    <row r="1274" spans="1:48" x14ac:dyDescent="0.3">
      <c r="A1274" t="s">
        <v>4135</v>
      </c>
      <c r="B1274" t="s">
        <v>50</v>
      </c>
      <c r="E1274" s="2">
        <v>783080273416</v>
      </c>
      <c r="F1274" t="s">
        <v>51</v>
      </c>
      <c r="G1274" t="s">
        <v>52</v>
      </c>
      <c r="H1274" t="s">
        <v>4136</v>
      </c>
      <c r="I1274" t="s">
        <v>4116</v>
      </c>
      <c r="J1274" s="3">
        <v>44511.338888888888</v>
      </c>
      <c r="K1274" t="s">
        <v>4137</v>
      </c>
      <c r="M1274" t="s">
        <v>1285</v>
      </c>
      <c r="O1274" t="s">
        <v>1286</v>
      </c>
      <c r="P1274">
        <v>250</v>
      </c>
      <c r="Q1274">
        <v>225</v>
      </c>
      <c r="R1274">
        <v>3</v>
      </c>
      <c r="S1274" s="4">
        <v>675</v>
      </c>
      <c r="T1274">
        <v>75</v>
      </c>
      <c r="U1274">
        <v>75</v>
      </c>
      <c r="V1274">
        <v>0</v>
      </c>
      <c r="W1274">
        <v>3.9</v>
      </c>
      <c r="X1274">
        <v>5</v>
      </c>
      <c r="Y1274">
        <v>4.24</v>
      </c>
      <c r="Z1274">
        <v>0</v>
      </c>
      <c r="AA1274">
        <v>0</v>
      </c>
      <c r="AB1274">
        <v>127</v>
      </c>
      <c r="AC1274" t="s">
        <v>57</v>
      </c>
      <c r="AD1274">
        <v>0</v>
      </c>
      <c r="AE1274">
        <v>0</v>
      </c>
      <c r="AF1274">
        <v>0</v>
      </c>
      <c r="AG1274">
        <v>0</v>
      </c>
      <c r="AH1274">
        <v>688</v>
      </c>
      <c r="AI1274">
        <v>60</v>
      </c>
      <c r="AJ1274">
        <v>40</v>
      </c>
      <c r="AK1274">
        <v>0</v>
      </c>
      <c r="AL1274">
        <v>57</v>
      </c>
      <c r="AM1274">
        <v>748</v>
      </c>
      <c r="AN1274">
        <v>100</v>
      </c>
      <c r="AO1274" t="s">
        <v>4138</v>
      </c>
      <c r="AP1274" t="s">
        <v>318</v>
      </c>
      <c r="AQ1274" t="s">
        <v>156</v>
      </c>
      <c r="AR1274" t="s">
        <v>156</v>
      </c>
      <c r="AS1274" t="s">
        <v>62</v>
      </c>
      <c r="AT1274">
        <v>1119</v>
      </c>
      <c r="AV1274" s="3">
        <v>44516.052083333336</v>
      </c>
    </row>
    <row r="1275" spans="1:48" x14ac:dyDescent="0.3">
      <c r="A1275" t="s">
        <v>4139</v>
      </c>
      <c r="B1275" t="s">
        <v>50</v>
      </c>
      <c r="E1275" s="2">
        <v>783085804290</v>
      </c>
      <c r="F1275" t="s">
        <v>51</v>
      </c>
      <c r="G1275" t="s">
        <v>52</v>
      </c>
      <c r="H1275" t="s">
        <v>4140</v>
      </c>
      <c r="I1275" t="s">
        <v>4141</v>
      </c>
      <c r="J1275" s="3">
        <v>44511.413194444445</v>
      </c>
      <c r="K1275" t="s">
        <v>4142</v>
      </c>
      <c r="M1275" t="s">
        <v>191</v>
      </c>
      <c r="P1275">
        <v>50</v>
      </c>
      <c r="Q1275">
        <v>45</v>
      </c>
      <c r="R1275">
        <v>2</v>
      </c>
      <c r="S1275" s="4">
        <v>90</v>
      </c>
      <c r="T1275">
        <v>10</v>
      </c>
      <c r="U1275">
        <v>10</v>
      </c>
      <c r="V1275">
        <v>0</v>
      </c>
      <c r="W1275">
        <v>0.34</v>
      </c>
      <c r="X1275">
        <v>2</v>
      </c>
      <c r="Y1275">
        <v>0.34</v>
      </c>
      <c r="Z1275">
        <v>0</v>
      </c>
      <c r="AA1275">
        <v>0</v>
      </c>
      <c r="AB1275">
        <v>0</v>
      </c>
      <c r="AC1275" t="s">
        <v>57</v>
      </c>
      <c r="AD1275">
        <v>0</v>
      </c>
      <c r="AE1275">
        <v>0</v>
      </c>
      <c r="AF1275">
        <v>1400</v>
      </c>
      <c r="AG1275">
        <v>0</v>
      </c>
      <c r="AH1275">
        <v>76</v>
      </c>
      <c r="AI1275">
        <v>33</v>
      </c>
      <c r="AJ1275">
        <v>50</v>
      </c>
      <c r="AK1275">
        <v>0</v>
      </c>
      <c r="AL1275">
        <v>6</v>
      </c>
      <c r="AM1275">
        <v>109</v>
      </c>
      <c r="AN1275">
        <v>83</v>
      </c>
      <c r="AO1275" t="s">
        <v>118</v>
      </c>
      <c r="AP1275" t="s">
        <v>2423</v>
      </c>
      <c r="AQ1275" t="s">
        <v>343</v>
      </c>
      <c r="AR1275" t="s">
        <v>61</v>
      </c>
      <c r="AS1275" t="s">
        <v>62</v>
      </c>
      <c r="AT1275">
        <v>4402</v>
      </c>
      <c r="AV1275" s="3">
        <v>44516.582638888889</v>
      </c>
    </row>
    <row r="1276" spans="1:48" x14ac:dyDescent="0.3">
      <c r="A1276" t="s">
        <v>4143</v>
      </c>
      <c r="B1276" t="s">
        <v>50</v>
      </c>
      <c r="E1276" s="2">
        <v>783085713486</v>
      </c>
      <c r="F1276" t="s">
        <v>51</v>
      </c>
      <c r="G1276" t="s">
        <v>52</v>
      </c>
      <c r="H1276" t="s">
        <v>4144</v>
      </c>
      <c r="I1276" t="s">
        <v>4145</v>
      </c>
      <c r="J1276" s="3">
        <v>44511.433333333334</v>
      </c>
      <c r="K1276" t="s">
        <v>4146</v>
      </c>
      <c r="M1276" t="s">
        <v>56</v>
      </c>
      <c r="P1276">
        <v>50</v>
      </c>
      <c r="Q1276">
        <v>45</v>
      </c>
      <c r="R1276">
        <v>2</v>
      </c>
      <c r="S1276" s="4">
        <v>90</v>
      </c>
      <c r="T1276">
        <v>10</v>
      </c>
      <c r="U1276">
        <v>10</v>
      </c>
      <c r="V1276">
        <v>0</v>
      </c>
      <c r="W1276">
        <v>0.34</v>
      </c>
      <c r="X1276">
        <v>2</v>
      </c>
      <c r="Y1276">
        <v>0.34</v>
      </c>
      <c r="Z1276">
        <v>0</v>
      </c>
      <c r="AA1276">
        <v>0</v>
      </c>
      <c r="AB1276">
        <v>0</v>
      </c>
      <c r="AC1276" t="s">
        <v>57</v>
      </c>
      <c r="AD1276">
        <v>0</v>
      </c>
      <c r="AE1276">
        <v>0</v>
      </c>
      <c r="AF1276">
        <v>0</v>
      </c>
      <c r="AG1276">
        <v>0</v>
      </c>
      <c r="AH1276">
        <v>90</v>
      </c>
      <c r="AI1276">
        <v>33</v>
      </c>
      <c r="AJ1276">
        <v>50</v>
      </c>
      <c r="AK1276">
        <v>0</v>
      </c>
      <c r="AL1276">
        <v>6</v>
      </c>
      <c r="AM1276">
        <v>123</v>
      </c>
      <c r="AN1276">
        <v>83</v>
      </c>
      <c r="AO1276" t="s">
        <v>4147</v>
      </c>
      <c r="AP1276" t="s">
        <v>922</v>
      </c>
      <c r="AQ1276" t="s">
        <v>107</v>
      </c>
      <c r="AR1276" t="s">
        <v>75</v>
      </c>
      <c r="AS1276" t="s">
        <v>62</v>
      </c>
      <c r="AT1276">
        <v>2010</v>
      </c>
      <c r="AV1276" s="3">
        <v>44515.711111111108</v>
      </c>
    </row>
    <row r="1277" spans="1:48" x14ac:dyDescent="0.3">
      <c r="A1277" t="s">
        <v>4148</v>
      </c>
      <c r="B1277" t="s">
        <v>50</v>
      </c>
      <c r="E1277" s="2">
        <v>783087882001</v>
      </c>
      <c r="F1277" t="s">
        <v>51</v>
      </c>
      <c r="G1277" t="s">
        <v>52</v>
      </c>
      <c r="H1277" t="s">
        <v>4149</v>
      </c>
      <c r="I1277" t="s">
        <v>4150</v>
      </c>
      <c r="J1277" s="3">
        <v>44511.45416666667</v>
      </c>
      <c r="K1277" t="s">
        <v>4151</v>
      </c>
      <c r="M1277" t="s">
        <v>56</v>
      </c>
      <c r="P1277">
        <v>50</v>
      </c>
      <c r="Q1277">
        <v>45</v>
      </c>
      <c r="R1277">
        <v>1</v>
      </c>
      <c r="S1277" s="4">
        <v>45</v>
      </c>
      <c r="T1277">
        <v>5</v>
      </c>
      <c r="U1277">
        <v>5</v>
      </c>
      <c r="V1277">
        <v>0</v>
      </c>
      <c r="W1277">
        <v>0.17</v>
      </c>
      <c r="X1277">
        <v>1</v>
      </c>
      <c r="Y1277">
        <v>0.17</v>
      </c>
      <c r="Z1277">
        <v>0</v>
      </c>
      <c r="AA1277">
        <v>0</v>
      </c>
      <c r="AB1277">
        <v>0</v>
      </c>
      <c r="AC1277" t="s">
        <v>57</v>
      </c>
      <c r="AD1277">
        <v>0</v>
      </c>
      <c r="AE1277">
        <v>0</v>
      </c>
      <c r="AF1277">
        <v>0</v>
      </c>
      <c r="AG1277">
        <v>0</v>
      </c>
      <c r="AH1277">
        <v>45</v>
      </c>
      <c r="AI1277">
        <v>33</v>
      </c>
      <c r="AJ1277">
        <v>50</v>
      </c>
      <c r="AK1277">
        <v>0</v>
      </c>
      <c r="AL1277">
        <v>3</v>
      </c>
      <c r="AM1277">
        <v>78</v>
      </c>
      <c r="AN1277">
        <v>83</v>
      </c>
      <c r="AO1277" t="s">
        <v>4152</v>
      </c>
      <c r="AP1277" t="s">
        <v>4153</v>
      </c>
      <c r="AQ1277" t="s">
        <v>174</v>
      </c>
      <c r="AR1277" t="s">
        <v>75</v>
      </c>
      <c r="AS1277" t="s">
        <v>62</v>
      </c>
      <c r="AT1277">
        <v>2413</v>
      </c>
      <c r="AV1277" s="3">
        <v>44515.943055555559</v>
      </c>
    </row>
    <row r="1278" spans="1:48" x14ac:dyDescent="0.3">
      <c r="A1278" t="s">
        <v>4154</v>
      </c>
      <c r="B1278" t="s">
        <v>50</v>
      </c>
      <c r="E1278" s="2">
        <v>783091156619</v>
      </c>
      <c r="F1278" t="s">
        <v>51</v>
      </c>
      <c r="G1278" t="s">
        <v>52</v>
      </c>
      <c r="H1278" t="s">
        <v>4155</v>
      </c>
      <c r="I1278" t="s">
        <v>4156</v>
      </c>
      <c r="J1278" s="3">
        <v>44511.509027777778</v>
      </c>
      <c r="K1278" t="s">
        <v>4157</v>
      </c>
      <c r="M1278" t="s">
        <v>56</v>
      </c>
      <c r="P1278">
        <v>50</v>
      </c>
      <c r="Q1278">
        <v>45</v>
      </c>
      <c r="R1278">
        <v>2</v>
      </c>
      <c r="S1278" s="4">
        <v>90</v>
      </c>
      <c r="T1278">
        <v>10</v>
      </c>
      <c r="U1278">
        <v>10</v>
      </c>
      <c r="V1278">
        <v>0</v>
      </c>
      <c r="W1278">
        <v>0.34</v>
      </c>
      <c r="X1278">
        <v>10</v>
      </c>
      <c r="Y1278">
        <v>1.7</v>
      </c>
      <c r="Z1278">
        <v>30</v>
      </c>
      <c r="AA1278">
        <v>0</v>
      </c>
      <c r="AB1278">
        <v>0</v>
      </c>
      <c r="AC1278" t="s">
        <v>57</v>
      </c>
      <c r="AD1278">
        <v>0</v>
      </c>
      <c r="AE1278">
        <v>25</v>
      </c>
      <c r="AF1278">
        <v>0</v>
      </c>
      <c r="AG1278">
        <v>0</v>
      </c>
      <c r="AH1278">
        <v>555</v>
      </c>
      <c r="AI1278">
        <v>80</v>
      </c>
      <c r="AJ1278">
        <v>0</v>
      </c>
      <c r="AK1278">
        <v>0</v>
      </c>
      <c r="AL1278">
        <v>39</v>
      </c>
      <c r="AM1278">
        <v>635</v>
      </c>
      <c r="AN1278">
        <v>80</v>
      </c>
      <c r="AO1278" t="s">
        <v>1425</v>
      </c>
      <c r="AP1278" t="s">
        <v>259</v>
      </c>
      <c r="AQ1278" t="s">
        <v>156</v>
      </c>
      <c r="AR1278" t="s">
        <v>156</v>
      </c>
      <c r="AS1278" t="s">
        <v>62</v>
      </c>
      <c r="AT1278">
        <v>1630</v>
      </c>
      <c r="AV1278" s="3">
        <v>44521.386805555558</v>
      </c>
    </row>
    <row r="1279" spans="1:48" x14ac:dyDescent="0.3">
      <c r="A1279" t="s">
        <v>4154</v>
      </c>
      <c r="B1279" t="s">
        <v>50</v>
      </c>
      <c r="E1279" s="2">
        <v>783091156619</v>
      </c>
      <c r="F1279" t="s">
        <v>51</v>
      </c>
      <c r="G1279" t="s">
        <v>52</v>
      </c>
      <c r="H1279" t="s">
        <v>4155</v>
      </c>
      <c r="I1279" t="s">
        <v>4156</v>
      </c>
      <c r="J1279" s="3">
        <v>44511.509027777778</v>
      </c>
      <c r="K1279" t="s">
        <v>4157</v>
      </c>
      <c r="M1279" t="s">
        <v>221</v>
      </c>
      <c r="P1279">
        <v>60</v>
      </c>
      <c r="Q1279">
        <v>50</v>
      </c>
      <c r="R1279">
        <v>2</v>
      </c>
      <c r="S1279" s="4">
        <v>100</v>
      </c>
      <c r="T1279">
        <v>20</v>
      </c>
      <c r="U1279">
        <v>20</v>
      </c>
      <c r="V1279">
        <v>0</v>
      </c>
      <c r="W1279">
        <v>0.34</v>
      </c>
      <c r="X1279">
        <v>10</v>
      </c>
      <c r="Y1279">
        <v>1.7</v>
      </c>
      <c r="Z1279">
        <v>30</v>
      </c>
      <c r="AA1279">
        <v>0</v>
      </c>
      <c r="AB1279">
        <v>0</v>
      </c>
      <c r="AC1279" t="s">
        <v>57</v>
      </c>
      <c r="AD1279">
        <v>0</v>
      </c>
      <c r="AE1279">
        <v>25</v>
      </c>
      <c r="AF1279">
        <v>0</v>
      </c>
      <c r="AG1279">
        <v>0</v>
      </c>
      <c r="AH1279">
        <v>555</v>
      </c>
      <c r="AI1279">
        <v>80</v>
      </c>
      <c r="AJ1279">
        <v>0</v>
      </c>
      <c r="AK1279">
        <v>0</v>
      </c>
      <c r="AL1279">
        <v>39</v>
      </c>
      <c r="AM1279">
        <v>635</v>
      </c>
      <c r="AN1279">
        <v>80</v>
      </c>
      <c r="AO1279" t="s">
        <v>1425</v>
      </c>
      <c r="AP1279" t="s">
        <v>259</v>
      </c>
      <c r="AQ1279" t="s">
        <v>156</v>
      </c>
      <c r="AR1279" t="s">
        <v>156</v>
      </c>
      <c r="AS1279" t="s">
        <v>62</v>
      </c>
      <c r="AT1279">
        <v>1630</v>
      </c>
      <c r="AV1279" s="3">
        <v>44521.386805555558</v>
      </c>
    </row>
    <row r="1280" spans="1:48" x14ac:dyDescent="0.3">
      <c r="A1280" t="s">
        <v>4154</v>
      </c>
      <c r="B1280" t="s">
        <v>50</v>
      </c>
      <c r="E1280" s="2">
        <v>783091156619</v>
      </c>
      <c r="F1280" t="s">
        <v>51</v>
      </c>
      <c r="G1280" t="s">
        <v>52</v>
      </c>
      <c r="H1280" t="s">
        <v>4155</v>
      </c>
      <c r="I1280" t="s">
        <v>4156</v>
      </c>
      <c r="J1280" s="3">
        <v>44511.509027777778</v>
      </c>
      <c r="K1280" t="s">
        <v>4157</v>
      </c>
      <c r="M1280" t="s">
        <v>254</v>
      </c>
      <c r="P1280">
        <v>80</v>
      </c>
      <c r="Q1280">
        <v>65</v>
      </c>
      <c r="R1280">
        <v>2</v>
      </c>
      <c r="S1280" s="4">
        <v>130</v>
      </c>
      <c r="T1280">
        <v>30</v>
      </c>
      <c r="U1280">
        <v>30</v>
      </c>
      <c r="V1280">
        <v>0</v>
      </c>
      <c r="W1280">
        <v>0.34</v>
      </c>
      <c r="X1280">
        <v>10</v>
      </c>
      <c r="Y1280">
        <v>1.7</v>
      </c>
      <c r="Z1280">
        <v>30</v>
      </c>
      <c r="AA1280">
        <v>0</v>
      </c>
      <c r="AB1280">
        <v>0</v>
      </c>
      <c r="AC1280" t="s">
        <v>3587</v>
      </c>
      <c r="AD1280">
        <v>0</v>
      </c>
      <c r="AE1280">
        <v>25</v>
      </c>
      <c r="AF1280">
        <v>0</v>
      </c>
      <c r="AG1280">
        <v>0</v>
      </c>
      <c r="AH1280">
        <v>555</v>
      </c>
      <c r="AI1280">
        <v>80</v>
      </c>
      <c r="AJ1280">
        <v>0</v>
      </c>
      <c r="AK1280">
        <v>0</v>
      </c>
      <c r="AL1280">
        <v>39</v>
      </c>
      <c r="AM1280">
        <v>635</v>
      </c>
      <c r="AN1280">
        <v>80</v>
      </c>
      <c r="AO1280" t="s">
        <v>1425</v>
      </c>
      <c r="AP1280" t="s">
        <v>259</v>
      </c>
      <c r="AQ1280" t="s">
        <v>156</v>
      </c>
      <c r="AR1280" t="s">
        <v>156</v>
      </c>
      <c r="AS1280" t="s">
        <v>62</v>
      </c>
      <c r="AT1280">
        <v>1630</v>
      </c>
      <c r="AV1280" s="3">
        <v>44521.386805555558</v>
      </c>
    </row>
    <row r="1281" spans="1:48" x14ac:dyDescent="0.3">
      <c r="A1281" t="s">
        <v>4154</v>
      </c>
      <c r="B1281" t="s">
        <v>50</v>
      </c>
      <c r="E1281" s="2">
        <v>783091156619</v>
      </c>
      <c r="F1281" t="s">
        <v>51</v>
      </c>
      <c r="G1281" t="s">
        <v>52</v>
      </c>
      <c r="H1281" t="s">
        <v>4155</v>
      </c>
      <c r="I1281" t="s">
        <v>4156</v>
      </c>
      <c r="J1281" s="3">
        <v>44511.509027777778</v>
      </c>
      <c r="K1281" t="s">
        <v>4157</v>
      </c>
      <c r="M1281" t="s">
        <v>330</v>
      </c>
      <c r="P1281">
        <v>80</v>
      </c>
      <c r="Q1281">
        <v>65</v>
      </c>
      <c r="R1281">
        <v>3</v>
      </c>
      <c r="S1281" s="4">
        <v>195</v>
      </c>
      <c r="T1281">
        <v>45</v>
      </c>
      <c r="U1281">
        <v>45</v>
      </c>
      <c r="V1281">
        <v>0</v>
      </c>
      <c r="W1281">
        <v>0.51</v>
      </c>
      <c r="X1281">
        <v>10</v>
      </c>
      <c r="Y1281">
        <v>1.7</v>
      </c>
      <c r="Z1281">
        <v>30</v>
      </c>
      <c r="AA1281">
        <v>0</v>
      </c>
      <c r="AB1281">
        <v>0</v>
      </c>
      <c r="AC1281" t="s">
        <v>3587</v>
      </c>
      <c r="AD1281">
        <v>0</v>
      </c>
      <c r="AE1281">
        <v>25</v>
      </c>
      <c r="AF1281">
        <v>0</v>
      </c>
      <c r="AG1281">
        <v>0</v>
      </c>
      <c r="AH1281">
        <v>555</v>
      </c>
      <c r="AI1281">
        <v>80</v>
      </c>
      <c r="AJ1281">
        <v>0</v>
      </c>
      <c r="AK1281">
        <v>0</v>
      </c>
      <c r="AL1281">
        <v>39</v>
      </c>
      <c r="AM1281">
        <v>635</v>
      </c>
      <c r="AN1281">
        <v>80</v>
      </c>
      <c r="AO1281" t="s">
        <v>1425</v>
      </c>
      <c r="AP1281" t="s">
        <v>259</v>
      </c>
      <c r="AQ1281" t="s">
        <v>156</v>
      </c>
      <c r="AR1281" t="s">
        <v>156</v>
      </c>
      <c r="AS1281" t="s">
        <v>62</v>
      </c>
      <c r="AT1281">
        <v>1630</v>
      </c>
      <c r="AV1281" s="3">
        <v>44521.386805555558</v>
      </c>
    </row>
    <row r="1282" spans="1:48" x14ac:dyDescent="0.3">
      <c r="A1282" t="s">
        <v>4154</v>
      </c>
      <c r="B1282" t="s">
        <v>50</v>
      </c>
      <c r="E1282" s="2">
        <v>783091156619</v>
      </c>
      <c r="F1282" t="s">
        <v>51</v>
      </c>
      <c r="G1282" t="s">
        <v>52</v>
      </c>
      <c r="H1282" t="s">
        <v>4155</v>
      </c>
      <c r="I1282" t="s">
        <v>4156</v>
      </c>
      <c r="J1282" s="3">
        <v>44511.509027777778</v>
      </c>
      <c r="K1282" t="s">
        <v>4157</v>
      </c>
      <c r="M1282" t="s">
        <v>254</v>
      </c>
      <c r="P1282">
        <v>80</v>
      </c>
      <c r="Q1282">
        <v>70</v>
      </c>
      <c r="R1282">
        <v>1</v>
      </c>
      <c r="S1282" s="4">
        <v>70</v>
      </c>
      <c r="T1282">
        <v>10</v>
      </c>
      <c r="U1282">
        <v>10</v>
      </c>
      <c r="V1282">
        <v>0</v>
      </c>
      <c r="W1282">
        <v>0.17</v>
      </c>
      <c r="X1282">
        <v>10</v>
      </c>
      <c r="Y1282">
        <v>1.7</v>
      </c>
      <c r="Z1282">
        <v>30</v>
      </c>
      <c r="AA1282">
        <v>0</v>
      </c>
      <c r="AB1282">
        <v>0</v>
      </c>
      <c r="AC1282" t="s">
        <v>57</v>
      </c>
      <c r="AD1282">
        <v>0</v>
      </c>
      <c r="AE1282">
        <v>25</v>
      </c>
      <c r="AF1282">
        <v>0</v>
      </c>
      <c r="AG1282">
        <v>0</v>
      </c>
      <c r="AH1282">
        <v>555</v>
      </c>
      <c r="AI1282">
        <v>80</v>
      </c>
      <c r="AJ1282">
        <v>0</v>
      </c>
      <c r="AK1282">
        <v>0</v>
      </c>
      <c r="AL1282">
        <v>39</v>
      </c>
      <c r="AM1282">
        <v>635</v>
      </c>
      <c r="AN1282">
        <v>80</v>
      </c>
      <c r="AO1282" t="s">
        <v>1425</v>
      </c>
      <c r="AP1282" t="s">
        <v>259</v>
      </c>
      <c r="AQ1282" t="s">
        <v>156</v>
      </c>
      <c r="AR1282" t="s">
        <v>156</v>
      </c>
      <c r="AS1282" t="s">
        <v>62</v>
      </c>
      <c r="AT1282">
        <v>1630</v>
      </c>
      <c r="AV1282" s="3">
        <v>44521.386805555558</v>
      </c>
    </row>
    <row r="1283" spans="1:48" x14ac:dyDescent="0.3">
      <c r="A1283" t="s">
        <v>4158</v>
      </c>
      <c r="B1283" t="s">
        <v>50</v>
      </c>
      <c r="E1283" s="2">
        <v>783091156913</v>
      </c>
      <c r="F1283" t="s">
        <v>51</v>
      </c>
      <c r="G1283" t="s">
        <v>52</v>
      </c>
      <c r="H1283" t="s">
        <v>4159</v>
      </c>
      <c r="I1283" t="s">
        <v>4156</v>
      </c>
      <c r="J1283" s="3">
        <v>44511.540972222225</v>
      </c>
      <c r="K1283" t="s">
        <v>4160</v>
      </c>
      <c r="M1283" t="s">
        <v>56</v>
      </c>
      <c r="P1283">
        <v>50</v>
      </c>
      <c r="Q1283">
        <v>45</v>
      </c>
      <c r="R1283">
        <v>1</v>
      </c>
      <c r="S1283" s="4">
        <v>45</v>
      </c>
      <c r="T1283">
        <v>5</v>
      </c>
      <c r="U1283">
        <v>5</v>
      </c>
      <c r="V1283">
        <v>0</v>
      </c>
      <c r="W1283">
        <v>0.17</v>
      </c>
      <c r="X1283">
        <v>4</v>
      </c>
      <c r="Y1283">
        <v>0.68</v>
      </c>
      <c r="Z1283">
        <v>0</v>
      </c>
      <c r="AA1283">
        <v>0</v>
      </c>
      <c r="AB1283">
        <v>0</v>
      </c>
      <c r="AC1283" t="s">
        <v>57</v>
      </c>
      <c r="AD1283">
        <v>0</v>
      </c>
      <c r="AE1283">
        <v>0</v>
      </c>
      <c r="AF1283">
        <v>0</v>
      </c>
      <c r="AG1283">
        <v>0</v>
      </c>
      <c r="AH1283">
        <v>180</v>
      </c>
      <c r="AI1283">
        <v>80</v>
      </c>
      <c r="AJ1283">
        <v>0</v>
      </c>
      <c r="AK1283">
        <v>0</v>
      </c>
      <c r="AL1283">
        <v>13</v>
      </c>
      <c r="AM1283">
        <v>260</v>
      </c>
      <c r="AN1283">
        <v>80</v>
      </c>
      <c r="AO1283" t="s">
        <v>4161</v>
      </c>
      <c r="AP1283" t="s">
        <v>259</v>
      </c>
      <c r="AQ1283" t="s">
        <v>156</v>
      </c>
      <c r="AR1283" t="s">
        <v>156</v>
      </c>
      <c r="AS1283" t="s">
        <v>62</v>
      </c>
      <c r="AT1283">
        <v>163</v>
      </c>
      <c r="AV1283" s="3">
        <v>44516.65625</v>
      </c>
    </row>
    <row r="1284" spans="1:48" x14ac:dyDescent="0.3">
      <c r="A1284" t="s">
        <v>4158</v>
      </c>
      <c r="B1284" t="s">
        <v>50</v>
      </c>
      <c r="E1284" s="2">
        <v>783091156913</v>
      </c>
      <c r="F1284" t="s">
        <v>51</v>
      </c>
      <c r="G1284" t="s">
        <v>52</v>
      </c>
      <c r="H1284" t="s">
        <v>4159</v>
      </c>
      <c r="I1284" t="s">
        <v>4156</v>
      </c>
      <c r="J1284" s="3">
        <v>44511.540972222225</v>
      </c>
      <c r="K1284" t="s">
        <v>4160</v>
      </c>
      <c r="M1284" t="s">
        <v>191</v>
      </c>
      <c r="P1284">
        <v>50</v>
      </c>
      <c r="Q1284">
        <v>45</v>
      </c>
      <c r="R1284">
        <v>1</v>
      </c>
      <c r="S1284" s="4">
        <v>45</v>
      </c>
      <c r="T1284">
        <v>5</v>
      </c>
      <c r="U1284">
        <v>5</v>
      </c>
      <c r="V1284">
        <v>0</v>
      </c>
      <c r="W1284">
        <v>0.17</v>
      </c>
      <c r="X1284">
        <v>4</v>
      </c>
      <c r="Y1284">
        <v>0.68</v>
      </c>
      <c r="Z1284">
        <v>0</v>
      </c>
      <c r="AA1284">
        <v>0</v>
      </c>
      <c r="AB1284">
        <v>0</v>
      </c>
      <c r="AC1284" t="s">
        <v>57</v>
      </c>
      <c r="AD1284">
        <v>0</v>
      </c>
      <c r="AE1284">
        <v>0</v>
      </c>
      <c r="AF1284">
        <v>0</v>
      </c>
      <c r="AG1284">
        <v>0</v>
      </c>
      <c r="AH1284">
        <v>180</v>
      </c>
      <c r="AI1284">
        <v>80</v>
      </c>
      <c r="AJ1284">
        <v>0</v>
      </c>
      <c r="AK1284">
        <v>0</v>
      </c>
      <c r="AL1284">
        <v>13</v>
      </c>
      <c r="AM1284">
        <v>260</v>
      </c>
      <c r="AN1284">
        <v>80</v>
      </c>
      <c r="AO1284" t="s">
        <v>4161</v>
      </c>
      <c r="AP1284" t="s">
        <v>259</v>
      </c>
      <c r="AQ1284" t="s">
        <v>156</v>
      </c>
      <c r="AR1284" t="s">
        <v>156</v>
      </c>
      <c r="AS1284" t="s">
        <v>62</v>
      </c>
      <c r="AT1284">
        <v>163</v>
      </c>
      <c r="AV1284" s="3">
        <v>44516.65625</v>
      </c>
    </row>
    <row r="1285" spans="1:48" x14ac:dyDescent="0.3">
      <c r="A1285" t="s">
        <v>4158</v>
      </c>
      <c r="B1285" t="s">
        <v>50</v>
      </c>
      <c r="E1285" s="2">
        <v>783091156913</v>
      </c>
      <c r="F1285" t="s">
        <v>51</v>
      </c>
      <c r="G1285" t="s">
        <v>52</v>
      </c>
      <c r="H1285" t="s">
        <v>4159</v>
      </c>
      <c r="I1285" t="s">
        <v>4156</v>
      </c>
      <c r="J1285" s="3">
        <v>44511.540972222225</v>
      </c>
      <c r="K1285" t="s">
        <v>4160</v>
      </c>
      <c r="M1285" t="s">
        <v>85</v>
      </c>
      <c r="P1285">
        <v>50</v>
      </c>
      <c r="Q1285">
        <v>45</v>
      </c>
      <c r="R1285">
        <v>1</v>
      </c>
      <c r="S1285" s="4">
        <v>45</v>
      </c>
      <c r="T1285">
        <v>5</v>
      </c>
      <c r="U1285">
        <v>5</v>
      </c>
      <c r="V1285">
        <v>0</v>
      </c>
      <c r="W1285">
        <v>0.17</v>
      </c>
      <c r="X1285">
        <v>4</v>
      </c>
      <c r="Y1285">
        <v>0.68</v>
      </c>
      <c r="Z1285">
        <v>0</v>
      </c>
      <c r="AA1285">
        <v>0</v>
      </c>
      <c r="AB1285">
        <v>0</v>
      </c>
      <c r="AC1285" t="s">
        <v>57</v>
      </c>
      <c r="AD1285">
        <v>0</v>
      </c>
      <c r="AE1285">
        <v>0</v>
      </c>
      <c r="AF1285">
        <v>0</v>
      </c>
      <c r="AG1285">
        <v>0</v>
      </c>
      <c r="AH1285">
        <v>180</v>
      </c>
      <c r="AI1285">
        <v>80</v>
      </c>
      <c r="AJ1285">
        <v>0</v>
      </c>
      <c r="AK1285">
        <v>0</v>
      </c>
      <c r="AL1285">
        <v>13</v>
      </c>
      <c r="AM1285">
        <v>260</v>
      </c>
      <c r="AN1285">
        <v>80</v>
      </c>
      <c r="AO1285" t="s">
        <v>4161</v>
      </c>
      <c r="AP1285" t="s">
        <v>259</v>
      </c>
      <c r="AQ1285" t="s">
        <v>156</v>
      </c>
      <c r="AR1285" t="s">
        <v>156</v>
      </c>
      <c r="AS1285" t="s">
        <v>62</v>
      </c>
      <c r="AT1285">
        <v>163</v>
      </c>
      <c r="AV1285" s="3">
        <v>44516.65625</v>
      </c>
    </row>
    <row r="1286" spans="1:48" x14ac:dyDescent="0.3">
      <c r="A1286" t="s">
        <v>4158</v>
      </c>
      <c r="B1286" t="s">
        <v>50</v>
      </c>
      <c r="E1286" s="2">
        <v>783091156913</v>
      </c>
      <c r="F1286" t="s">
        <v>51</v>
      </c>
      <c r="G1286" t="s">
        <v>52</v>
      </c>
      <c r="H1286" t="s">
        <v>4159</v>
      </c>
      <c r="I1286" t="s">
        <v>4156</v>
      </c>
      <c r="J1286" s="3">
        <v>44511.540972222225</v>
      </c>
      <c r="K1286" t="s">
        <v>4160</v>
      </c>
      <c r="M1286" t="s">
        <v>238</v>
      </c>
      <c r="P1286">
        <v>50</v>
      </c>
      <c r="Q1286">
        <v>45</v>
      </c>
      <c r="R1286">
        <v>1</v>
      </c>
      <c r="S1286" s="4">
        <v>45</v>
      </c>
      <c r="T1286">
        <v>5</v>
      </c>
      <c r="U1286">
        <v>5</v>
      </c>
      <c r="V1286">
        <v>0</v>
      </c>
      <c r="W1286">
        <v>0.17</v>
      </c>
      <c r="X1286">
        <v>4</v>
      </c>
      <c r="Y1286">
        <v>0.68</v>
      </c>
      <c r="Z1286">
        <v>0</v>
      </c>
      <c r="AA1286">
        <v>0</v>
      </c>
      <c r="AB1286">
        <v>0</v>
      </c>
      <c r="AC1286" t="s">
        <v>57</v>
      </c>
      <c r="AD1286">
        <v>0</v>
      </c>
      <c r="AE1286">
        <v>0</v>
      </c>
      <c r="AF1286">
        <v>0</v>
      </c>
      <c r="AG1286">
        <v>0</v>
      </c>
      <c r="AH1286">
        <v>180</v>
      </c>
      <c r="AI1286">
        <v>80</v>
      </c>
      <c r="AJ1286">
        <v>0</v>
      </c>
      <c r="AK1286">
        <v>0</v>
      </c>
      <c r="AL1286">
        <v>13</v>
      </c>
      <c r="AM1286">
        <v>260</v>
      </c>
      <c r="AN1286">
        <v>80</v>
      </c>
      <c r="AO1286" t="s">
        <v>4161</v>
      </c>
      <c r="AP1286" t="s">
        <v>259</v>
      </c>
      <c r="AQ1286" t="s">
        <v>156</v>
      </c>
      <c r="AR1286" t="s">
        <v>156</v>
      </c>
      <c r="AS1286" t="s">
        <v>62</v>
      </c>
      <c r="AT1286">
        <v>163</v>
      </c>
      <c r="AV1286" s="3">
        <v>44516.65625</v>
      </c>
    </row>
    <row r="1287" spans="1:48" x14ac:dyDescent="0.3">
      <c r="A1287" t="s">
        <v>4162</v>
      </c>
      <c r="B1287" t="s">
        <v>50</v>
      </c>
      <c r="E1287" s="2">
        <v>783102536226</v>
      </c>
      <c r="F1287" t="s">
        <v>51</v>
      </c>
      <c r="G1287" t="s">
        <v>52</v>
      </c>
      <c r="H1287" t="s">
        <v>4163</v>
      </c>
      <c r="I1287" t="s">
        <v>4145</v>
      </c>
      <c r="J1287" s="3">
        <v>44511.584027777775</v>
      </c>
      <c r="K1287" t="s">
        <v>4164</v>
      </c>
      <c r="M1287" t="s">
        <v>85</v>
      </c>
      <c r="P1287">
        <v>50</v>
      </c>
      <c r="Q1287">
        <v>45</v>
      </c>
      <c r="R1287">
        <v>1</v>
      </c>
      <c r="S1287" s="4">
        <v>45</v>
      </c>
      <c r="T1287">
        <v>5</v>
      </c>
      <c r="U1287">
        <v>5</v>
      </c>
      <c r="V1287">
        <v>0</v>
      </c>
      <c r="W1287">
        <v>0.17</v>
      </c>
      <c r="X1287">
        <v>1</v>
      </c>
      <c r="Y1287">
        <v>0.17</v>
      </c>
      <c r="Z1287">
        <v>0</v>
      </c>
      <c r="AA1287">
        <v>0</v>
      </c>
      <c r="AB1287">
        <v>0</v>
      </c>
      <c r="AC1287" t="s">
        <v>57</v>
      </c>
      <c r="AD1287">
        <v>0</v>
      </c>
      <c r="AE1287">
        <v>0</v>
      </c>
      <c r="AF1287">
        <v>0</v>
      </c>
      <c r="AG1287">
        <v>0</v>
      </c>
      <c r="AH1287">
        <v>45</v>
      </c>
      <c r="AI1287">
        <v>33</v>
      </c>
      <c r="AJ1287">
        <v>50</v>
      </c>
      <c r="AK1287">
        <v>0</v>
      </c>
      <c r="AL1287">
        <v>3</v>
      </c>
      <c r="AM1287">
        <v>78</v>
      </c>
      <c r="AN1287">
        <v>83</v>
      </c>
      <c r="AO1287" t="s">
        <v>4165</v>
      </c>
      <c r="AP1287" t="s">
        <v>1131</v>
      </c>
      <c r="AQ1287" t="s">
        <v>107</v>
      </c>
      <c r="AR1287" t="s">
        <v>75</v>
      </c>
      <c r="AS1287" t="s">
        <v>62</v>
      </c>
      <c r="AT1287">
        <v>2009</v>
      </c>
      <c r="AV1287" s="3">
        <v>44522.431250000001</v>
      </c>
    </row>
    <row r="1288" spans="1:48" x14ac:dyDescent="0.3">
      <c r="A1288" t="s">
        <v>4166</v>
      </c>
      <c r="B1288" t="s">
        <v>50</v>
      </c>
      <c r="E1288" s="2">
        <v>783102535664</v>
      </c>
      <c r="F1288" t="s">
        <v>51</v>
      </c>
      <c r="G1288" t="s">
        <v>52</v>
      </c>
      <c r="H1288" t="s">
        <v>4167</v>
      </c>
      <c r="I1288" t="s">
        <v>4150</v>
      </c>
      <c r="J1288" s="3">
        <v>44511.631944444445</v>
      </c>
      <c r="K1288" t="s">
        <v>4168</v>
      </c>
      <c r="M1288" t="s">
        <v>56</v>
      </c>
      <c r="P1288">
        <v>50</v>
      </c>
      <c r="Q1288">
        <v>45</v>
      </c>
      <c r="R1288">
        <v>1</v>
      </c>
      <c r="S1288" s="4">
        <v>45</v>
      </c>
      <c r="T1288">
        <v>5</v>
      </c>
      <c r="U1288">
        <v>5</v>
      </c>
      <c r="V1288">
        <v>0</v>
      </c>
      <c r="W1288">
        <v>0.17</v>
      </c>
      <c r="X1288">
        <v>2</v>
      </c>
      <c r="Y1288">
        <v>0.34</v>
      </c>
      <c r="Z1288">
        <v>0</v>
      </c>
      <c r="AA1288">
        <v>0</v>
      </c>
      <c r="AB1288">
        <v>0</v>
      </c>
      <c r="AC1288" t="s">
        <v>57</v>
      </c>
      <c r="AD1288">
        <v>0</v>
      </c>
      <c r="AE1288">
        <v>0</v>
      </c>
      <c r="AF1288">
        <v>0</v>
      </c>
      <c r="AG1288">
        <v>0</v>
      </c>
      <c r="AH1288">
        <v>90</v>
      </c>
      <c r="AI1288">
        <v>40</v>
      </c>
      <c r="AJ1288">
        <v>40</v>
      </c>
      <c r="AK1288">
        <v>0</v>
      </c>
      <c r="AL1288">
        <v>6</v>
      </c>
      <c r="AM1288">
        <v>130</v>
      </c>
      <c r="AN1288">
        <v>80</v>
      </c>
      <c r="AO1288" t="s">
        <v>4169</v>
      </c>
      <c r="AP1288" t="s">
        <v>1932</v>
      </c>
      <c r="AQ1288" t="s">
        <v>156</v>
      </c>
      <c r="AR1288" t="s">
        <v>156</v>
      </c>
      <c r="AS1288" t="s">
        <v>62</v>
      </c>
      <c r="AT1288">
        <v>1445</v>
      </c>
      <c r="AV1288" s="3">
        <v>44522.354166666664</v>
      </c>
    </row>
    <row r="1289" spans="1:48" x14ac:dyDescent="0.3">
      <c r="A1289" t="s">
        <v>4166</v>
      </c>
      <c r="B1289" t="s">
        <v>50</v>
      </c>
      <c r="E1289" s="2">
        <v>783102535664</v>
      </c>
      <c r="F1289" t="s">
        <v>51</v>
      </c>
      <c r="G1289" t="s">
        <v>52</v>
      </c>
      <c r="H1289" t="s">
        <v>4167</v>
      </c>
      <c r="I1289" t="s">
        <v>4150</v>
      </c>
      <c r="J1289" s="3">
        <v>44511.631944444445</v>
      </c>
      <c r="K1289" t="s">
        <v>4168</v>
      </c>
      <c r="M1289" t="s">
        <v>85</v>
      </c>
      <c r="P1289">
        <v>50</v>
      </c>
      <c r="Q1289">
        <v>45</v>
      </c>
      <c r="R1289">
        <v>1</v>
      </c>
      <c r="S1289" s="4">
        <v>45</v>
      </c>
      <c r="T1289">
        <v>5</v>
      </c>
      <c r="U1289">
        <v>5</v>
      </c>
      <c r="V1289">
        <v>0</v>
      </c>
      <c r="W1289">
        <v>0.17</v>
      </c>
      <c r="X1289">
        <v>2</v>
      </c>
      <c r="Y1289">
        <v>0.34</v>
      </c>
      <c r="Z1289">
        <v>0</v>
      </c>
      <c r="AA1289">
        <v>0</v>
      </c>
      <c r="AB1289">
        <v>0</v>
      </c>
      <c r="AC1289" t="s">
        <v>57</v>
      </c>
      <c r="AD1289">
        <v>0</v>
      </c>
      <c r="AE1289">
        <v>0</v>
      </c>
      <c r="AF1289">
        <v>0</v>
      </c>
      <c r="AG1289">
        <v>0</v>
      </c>
      <c r="AH1289">
        <v>90</v>
      </c>
      <c r="AI1289">
        <v>40</v>
      </c>
      <c r="AJ1289">
        <v>40</v>
      </c>
      <c r="AK1289">
        <v>0</v>
      </c>
      <c r="AL1289">
        <v>6</v>
      </c>
      <c r="AM1289">
        <v>130</v>
      </c>
      <c r="AN1289">
        <v>80</v>
      </c>
      <c r="AO1289" t="s">
        <v>4169</v>
      </c>
      <c r="AP1289" t="s">
        <v>1932</v>
      </c>
      <c r="AQ1289" t="s">
        <v>156</v>
      </c>
      <c r="AR1289" t="s">
        <v>156</v>
      </c>
      <c r="AS1289" t="s">
        <v>62</v>
      </c>
      <c r="AT1289">
        <v>1445</v>
      </c>
      <c r="AV1289" s="3">
        <v>44522.354166666664</v>
      </c>
    </row>
    <row r="1290" spans="1:48" x14ac:dyDescent="0.3">
      <c r="A1290" t="s">
        <v>4170</v>
      </c>
      <c r="B1290" t="s">
        <v>50</v>
      </c>
      <c r="E1290" s="2">
        <v>783102535331</v>
      </c>
      <c r="F1290" t="s">
        <v>51</v>
      </c>
      <c r="G1290" t="s">
        <v>52</v>
      </c>
      <c r="H1290" t="s">
        <v>4171</v>
      </c>
      <c r="I1290" t="s">
        <v>4150</v>
      </c>
      <c r="J1290" s="3">
        <v>44511.661111111112</v>
      </c>
      <c r="K1290" t="s">
        <v>4172</v>
      </c>
      <c r="M1290" t="s">
        <v>56</v>
      </c>
      <c r="P1290">
        <v>50</v>
      </c>
      <c r="Q1290">
        <v>45</v>
      </c>
      <c r="R1290">
        <v>3</v>
      </c>
      <c r="S1290" s="4">
        <v>135</v>
      </c>
      <c r="T1290">
        <v>15</v>
      </c>
      <c r="U1290">
        <v>15</v>
      </c>
      <c r="V1290">
        <v>0</v>
      </c>
      <c r="W1290">
        <v>0.51</v>
      </c>
      <c r="X1290">
        <v>3</v>
      </c>
      <c r="Y1290">
        <v>0.51</v>
      </c>
      <c r="Z1290">
        <v>0</v>
      </c>
      <c r="AA1290">
        <v>0</v>
      </c>
      <c r="AB1290">
        <v>0</v>
      </c>
      <c r="AC1290" t="s">
        <v>57</v>
      </c>
      <c r="AD1290">
        <v>0</v>
      </c>
      <c r="AE1290">
        <v>0</v>
      </c>
      <c r="AF1290">
        <v>0</v>
      </c>
      <c r="AG1290">
        <v>0</v>
      </c>
      <c r="AH1290">
        <v>135</v>
      </c>
      <c r="AI1290">
        <v>33</v>
      </c>
      <c r="AJ1290">
        <v>50</v>
      </c>
      <c r="AK1290">
        <v>0</v>
      </c>
      <c r="AL1290">
        <v>9</v>
      </c>
      <c r="AM1290">
        <v>168</v>
      </c>
      <c r="AN1290">
        <v>83</v>
      </c>
      <c r="AO1290" t="s">
        <v>3348</v>
      </c>
      <c r="AP1290" t="s">
        <v>292</v>
      </c>
      <c r="AQ1290" t="s">
        <v>293</v>
      </c>
      <c r="AR1290" t="s">
        <v>75</v>
      </c>
      <c r="AS1290" t="s">
        <v>62</v>
      </c>
      <c r="AT1290">
        <v>2102</v>
      </c>
      <c r="AV1290" s="3">
        <v>44520.534722222219</v>
      </c>
    </row>
    <row r="1291" spans="1:48" x14ac:dyDescent="0.3">
      <c r="A1291" t="s">
        <v>4173</v>
      </c>
      <c r="B1291" t="s">
        <v>50</v>
      </c>
      <c r="E1291" s="2">
        <v>783102536091</v>
      </c>
      <c r="F1291" t="s">
        <v>51</v>
      </c>
      <c r="G1291" t="s">
        <v>52</v>
      </c>
      <c r="H1291" t="s">
        <v>4174</v>
      </c>
      <c r="I1291" t="s">
        <v>4175</v>
      </c>
      <c r="J1291" s="3">
        <v>44511.755555555559</v>
      </c>
      <c r="K1291" t="s">
        <v>4176</v>
      </c>
      <c r="M1291" t="s">
        <v>56</v>
      </c>
      <c r="P1291">
        <v>50</v>
      </c>
      <c r="Q1291">
        <v>45</v>
      </c>
      <c r="R1291">
        <v>1</v>
      </c>
      <c r="S1291" s="4">
        <v>45</v>
      </c>
      <c r="T1291">
        <v>5</v>
      </c>
      <c r="U1291">
        <v>5</v>
      </c>
      <c r="V1291">
        <v>0</v>
      </c>
      <c r="W1291">
        <v>0.17</v>
      </c>
      <c r="X1291">
        <v>1</v>
      </c>
      <c r="Y1291">
        <v>0.17</v>
      </c>
      <c r="Z1291">
        <v>0</v>
      </c>
      <c r="AA1291">
        <v>0</v>
      </c>
      <c r="AB1291">
        <v>0</v>
      </c>
      <c r="AC1291" t="s">
        <v>57</v>
      </c>
      <c r="AD1291">
        <v>0</v>
      </c>
      <c r="AE1291">
        <v>0</v>
      </c>
      <c r="AF1291">
        <v>0</v>
      </c>
      <c r="AG1291">
        <v>0</v>
      </c>
      <c r="AH1291">
        <v>45</v>
      </c>
      <c r="AI1291">
        <v>119</v>
      </c>
      <c r="AJ1291">
        <v>0</v>
      </c>
      <c r="AK1291">
        <v>0</v>
      </c>
      <c r="AL1291">
        <v>3</v>
      </c>
      <c r="AM1291">
        <v>164</v>
      </c>
      <c r="AN1291">
        <v>119</v>
      </c>
      <c r="AO1291" t="s">
        <v>4177</v>
      </c>
      <c r="AP1291" t="s">
        <v>2508</v>
      </c>
      <c r="AQ1291" t="s">
        <v>2509</v>
      </c>
      <c r="AR1291" t="s">
        <v>114</v>
      </c>
      <c r="AS1291" t="s">
        <v>62</v>
      </c>
      <c r="AT1291">
        <v>9400</v>
      </c>
      <c r="AV1291" s="3">
        <v>44526.381249999999</v>
      </c>
    </row>
    <row r="1292" spans="1:48" x14ac:dyDescent="0.3">
      <c r="A1292" t="s">
        <v>4178</v>
      </c>
      <c r="B1292" t="s">
        <v>50</v>
      </c>
      <c r="E1292" s="2">
        <v>783104340058</v>
      </c>
      <c r="F1292" t="s">
        <v>51</v>
      </c>
      <c r="G1292" t="s">
        <v>52</v>
      </c>
      <c r="H1292" t="s">
        <v>4179</v>
      </c>
      <c r="I1292" t="s">
        <v>4145</v>
      </c>
      <c r="J1292" s="3">
        <v>44511.801388888889</v>
      </c>
      <c r="K1292" t="s">
        <v>4180</v>
      </c>
      <c r="M1292" t="s">
        <v>254</v>
      </c>
      <c r="P1292">
        <v>80</v>
      </c>
      <c r="Q1292">
        <v>70</v>
      </c>
      <c r="R1292">
        <v>2</v>
      </c>
      <c r="S1292" s="4">
        <v>140</v>
      </c>
      <c r="T1292">
        <v>20</v>
      </c>
      <c r="U1292">
        <v>20</v>
      </c>
      <c r="V1292">
        <v>0</v>
      </c>
      <c r="W1292">
        <v>0.34</v>
      </c>
      <c r="X1292">
        <v>2</v>
      </c>
      <c r="Y1292">
        <v>0.34</v>
      </c>
      <c r="Z1292">
        <v>0</v>
      </c>
      <c r="AA1292">
        <v>0</v>
      </c>
      <c r="AB1292">
        <v>28</v>
      </c>
      <c r="AC1292" t="s">
        <v>57</v>
      </c>
      <c r="AD1292">
        <v>0</v>
      </c>
      <c r="AE1292">
        <v>0</v>
      </c>
      <c r="AF1292">
        <v>0</v>
      </c>
      <c r="AG1292">
        <v>0</v>
      </c>
      <c r="AH1292">
        <v>112</v>
      </c>
      <c r="AI1292">
        <v>40</v>
      </c>
      <c r="AJ1292">
        <v>40</v>
      </c>
      <c r="AK1292">
        <v>0</v>
      </c>
      <c r="AL1292">
        <v>10</v>
      </c>
      <c r="AM1292">
        <v>152</v>
      </c>
      <c r="AN1292">
        <v>80</v>
      </c>
      <c r="AO1292" t="s">
        <v>3850</v>
      </c>
      <c r="AP1292" t="s">
        <v>234</v>
      </c>
      <c r="AQ1292" t="s">
        <v>156</v>
      </c>
      <c r="AR1292" t="s">
        <v>156</v>
      </c>
      <c r="AS1292" t="s">
        <v>62</v>
      </c>
      <c r="AT1292">
        <v>1422</v>
      </c>
      <c r="AV1292" s="3">
        <v>44522.508333333331</v>
      </c>
    </row>
    <row r="1293" spans="1:48" x14ac:dyDescent="0.3">
      <c r="A1293" t="s">
        <v>4181</v>
      </c>
      <c r="B1293" t="s">
        <v>50</v>
      </c>
      <c r="E1293" s="2">
        <v>783104340090</v>
      </c>
      <c r="F1293" t="s">
        <v>51</v>
      </c>
      <c r="G1293" t="s">
        <v>52</v>
      </c>
      <c r="H1293" t="s">
        <v>4182</v>
      </c>
      <c r="I1293" t="s">
        <v>4150</v>
      </c>
      <c r="J1293" s="3">
        <v>44511.803472222222</v>
      </c>
      <c r="K1293" t="s">
        <v>4183</v>
      </c>
      <c r="M1293" t="s">
        <v>56</v>
      </c>
      <c r="P1293">
        <v>50</v>
      </c>
      <c r="Q1293">
        <v>45</v>
      </c>
      <c r="R1293">
        <v>2</v>
      </c>
      <c r="S1293" s="4">
        <v>90</v>
      </c>
      <c r="T1293">
        <v>10</v>
      </c>
      <c r="U1293">
        <v>10</v>
      </c>
      <c r="V1293">
        <v>0</v>
      </c>
      <c r="W1293">
        <v>0.34</v>
      </c>
      <c r="X1293">
        <v>2</v>
      </c>
      <c r="Y1293">
        <v>0.34</v>
      </c>
      <c r="Z1293">
        <v>0</v>
      </c>
      <c r="AA1293">
        <v>0</v>
      </c>
      <c r="AB1293">
        <v>0</v>
      </c>
      <c r="AC1293" t="s">
        <v>57</v>
      </c>
      <c r="AD1293">
        <v>0</v>
      </c>
      <c r="AE1293">
        <v>0</v>
      </c>
      <c r="AF1293">
        <v>0</v>
      </c>
      <c r="AG1293">
        <v>0</v>
      </c>
      <c r="AH1293">
        <v>90</v>
      </c>
      <c r="AI1293">
        <v>40</v>
      </c>
      <c r="AJ1293">
        <v>40</v>
      </c>
      <c r="AK1293">
        <v>0</v>
      </c>
      <c r="AL1293">
        <v>6</v>
      </c>
      <c r="AM1293">
        <v>130</v>
      </c>
      <c r="AN1293">
        <v>80</v>
      </c>
      <c r="AO1293" t="s">
        <v>3850</v>
      </c>
      <c r="AP1293" t="s">
        <v>234</v>
      </c>
      <c r="AQ1293" t="s">
        <v>156</v>
      </c>
      <c r="AR1293" t="s">
        <v>156</v>
      </c>
      <c r="AS1293" t="s">
        <v>62</v>
      </c>
      <c r="AT1293">
        <v>1422</v>
      </c>
      <c r="AV1293" s="3">
        <v>44522.508333333331</v>
      </c>
    </row>
    <row r="1294" spans="1:48" x14ac:dyDescent="0.3">
      <c r="A1294" t="s">
        <v>4184</v>
      </c>
      <c r="B1294" t="s">
        <v>50</v>
      </c>
      <c r="E1294" s="2">
        <v>783105489351</v>
      </c>
      <c r="F1294" t="s">
        <v>51</v>
      </c>
      <c r="G1294" t="s">
        <v>52</v>
      </c>
      <c r="H1294" t="s">
        <v>4185</v>
      </c>
      <c r="I1294" t="s">
        <v>4150</v>
      </c>
      <c r="J1294" s="3">
        <v>44511.813888888886</v>
      </c>
      <c r="K1294" t="s">
        <v>4186</v>
      </c>
      <c r="M1294" t="s">
        <v>56</v>
      </c>
      <c r="P1294">
        <v>50</v>
      </c>
      <c r="Q1294">
        <v>45</v>
      </c>
      <c r="R1294">
        <v>7</v>
      </c>
      <c r="S1294" s="4">
        <v>315</v>
      </c>
      <c r="T1294">
        <v>35</v>
      </c>
      <c r="U1294">
        <v>35</v>
      </c>
      <c r="V1294">
        <v>0</v>
      </c>
      <c r="W1294">
        <v>1.19</v>
      </c>
      <c r="X1294">
        <v>7</v>
      </c>
      <c r="Y1294">
        <v>1.19</v>
      </c>
      <c r="Z1294">
        <v>0</v>
      </c>
      <c r="AA1294">
        <v>0</v>
      </c>
      <c r="AB1294">
        <v>50</v>
      </c>
      <c r="AC1294" t="s">
        <v>57</v>
      </c>
      <c r="AD1294">
        <v>0</v>
      </c>
      <c r="AE1294">
        <v>0</v>
      </c>
      <c r="AF1294">
        <v>0</v>
      </c>
      <c r="AG1294">
        <v>0</v>
      </c>
      <c r="AH1294">
        <v>265</v>
      </c>
      <c r="AI1294">
        <v>80</v>
      </c>
      <c r="AJ1294">
        <v>0</v>
      </c>
      <c r="AK1294">
        <v>0</v>
      </c>
      <c r="AL1294">
        <v>22</v>
      </c>
      <c r="AM1294">
        <v>345</v>
      </c>
      <c r="AN1294">
        <v>80</v>
      </c>
      <c r="AO1294" t="s">
        <v>515</v>
      </c>
      <c r="AP1294" t="s">
        <v>318</v>
      </c>
      <c r="AQ1294" t="s">
        <v>156</v>
      </c>
      <c r="AR1294" t="s">
        <v>156</v>
      </c>
      <c r="AS1294" t="s">
        <v>62</v>
      </c>
      <c r="AT1294">
        <v>1106</v>
      </c>
      <c r="AV1294" s="3">
        <v>44522.452777777777</v>
      </c>
    </row>
    <row r="1295" spans="1:48" x14ac:dyDescent="0.3">
      <c r="A1295" t="s">
        <v>4187</v>
      </c>
      <c r="B1295" t="s">
        <v>50</v>
      </c>
      <c r="E1295" s="2">
        <v>783120086443</v>
      </c>
      <c r="F1295" t="s">
        <v>51</v>
      </c>
      <c r="G1295" t="s">
        <v>52</v>
      </c>
      <c r="H1295" t="s">
        <v>4188</v>
      </c>
      <c r="I1295" t="s">
        <v>4150</v>
      </c>
      <c r="J1295" s="3">
        <v>44511.9</v>
      </c>
      <c r="K1295" t="s">
        <v>4189</v>
      </c>
      <c r="M1295" t="s">
        <v>56</v>
      </c>
      <c r="P1295">
        <v>50</v>
      </c>
      <c r="Q1295">
        <v>45</v>
      </c>
      <c r="R1295">
        <v>2</v>
      </c>
      <c r="S1295" s="4">
        <v>90</v>
      </c>
      <c r="T1295">
        <v>10</v>
      </c>
      <c r="U1295">
        <v>10</v>
      </c>
      <c r="V1295">
        <v>0</v>
      </c>
      <c r="W1295">
        <v>0.34</v>
      </c>
      <c r="X1295">
        <v>2</v>
      </c>
      <c r="Y1295">
        <v>0.34</v>
      </c>
      <c r="Z1295">
        <v>0</v>
      </c>
      <c r="AA1295">
        <v>0</v>
      </c>
      <c r="AB1295">
        <v>0</v>
      </c>
      <c r="AC1295" t="s">
        <v>57</v>
      </c>
      <c r="AD1295">
        <v>0</v>
      </c>
      <c r="AE1295">
        <v>0</v>
      </c>
      <c r="AF1295">
        <v>0</v>
      </c>
      <c r="AG1295">
        <v>0</v>
      </c>
      <c r="AH1295">
        <v>90</v>
      </c>
      <c r="AI1295">
        <v>33</v>
      </c>
      <c r="AJ1295">
        <v>50</v>
      </c>
      <c r="AK1295">
        <v>0</v>
      </c>
      <c r="AL1295">
        <v>6</v>
      </c>
      <c r="AM1295">
        <v>123</v>
      </c>
      <c r="AN1295">
        <v>83</v>
      </c>
      <c r="AO1295" t="s">
        <v>79</v>
      </c>
      <c r="AP1295" t="s">
        <v>106</v>
      </c>
      <c r="AQ1295" t="s">
        <v>107</v>
      </c>
      <c r="AR1295" t="s">
        <v>75</v>
      </c>
      <c r="AS1295" t="s">
        <v>62</v>
      </c>
      <c r="AT1295">
        <v>2000</v>
      </c>
      <c r="AV1295" s="3">
        <v>44515.799305555556</v>
      </c>
    </row>
    <row r="1296" spans="1:48" x14ac:dyDescent="0.3">
      <c r="A1296" t="s">
        <v>4190</v>
      </c>
      <c r="B1296" t="s">
        <v>50</v>
      </c>
      <c r="E1296" s="2">
        <v>783120086247</v>
      </c>
      <c r="F1296" t="s">
        <v>51</v>
      </c>
      <c r="G1296" t="s">
        <v>52</v>
      </c>
      <c r="H1296" t="s">
        <v>4191</v>
      </c>
      <c r="I1296" t="s">
        <v>4145</v>
      </c>
      <c r="J1296" s="3">
        <v>44511.92291666667</v>
      </c>
      <c r="K1296" t="s">
        <v>4192</v>
      </c>
      <c r="M1296" t="s">
        <v>56</v>
      </c>
      <c r="P1296">
        <v>50</v>
      </c>
      <c r="Q1296">
        <v>45</v>
      </c>
      <c r="R1296">
        <v>10</v>
      </c>
      <c r="S1296" s="4">
        <v>450</v>
      </c>
      <c r="T1296">
        <v>50</v>
      </c>
      <c r="U1296">
        <v>50</v>
      </c>
      <c r="V1296">
        <v>0</v>
      </c>
      <c r="W1296">
        <v>1.7</v>
      </c>
      <c r="X1296">
        <v>10</v>
      </c>
      <c r="Y1296">
        <v>1.7</v>
      </c>
      <c r="Z1296">
        <v>0</v>
      </c>
      <c r="AA1296">
        <v>0</v>
      </c>
      <c r="AB1296">
        <v>50</v>
      </c>
      <c r="AC1296" t="s">
        <v>57</v>
      </c>
      <c r="AD1296">
        <v>0</v>
      </c>
      <c r="AE1296">
        <v>0</v>
      </c>
      <c r="AF1296">
        <v>0</v>
      </c>
      <c r="AG1296">
        <v>0</v>
      </c>
      <c r="AH1296">
        <v>400</v>
      </c>
      <c r="AI1296">
        <v>30</v>
      </c>
      <c r="AJ1296">
        <v>50</v>
      </c>
      <c r="AK1296">
        <v>0</v>
      </c>
      <c r="AL1296">
        <v>32</v>
      </c>
      <c r="AM1296">
        <v>430</v>
      </c>
      <c r="AN1296">
        <v>80</v>
      </c>
      <c r="AO1296" t="s">
        <v>308</v>
      </c>
      <c r="AP1296" t="s">
        <v>309</v>
      </c>
      <c r="AQ1296" t="s">
        <v>60</v>
      </c>
      <c r="AR1296" t="s">
        <v>61</v>
      </c>
      <c r="AS1296" t="s">
        <v>62</v>
      </c>
      <c r="AT1296">
        <v>4024</v>
      </c>
      <c r="AV1296" s="3">
        <v>44514.886111111111</v>
      </c>
    </row>
    <row r="1297" spans="1:48" x14ac:dyDescent="0.3">
      <c r="A1297" t="s">
        <v>4193</v>
      </c>
      <c r="B1297" t="s">
        <v>50</v>
      </c>
      <c r="E1297" s="2">
        <v>783120086276</v>
      </c>
      <c r="F1297" t="s">
        <v>51</v>
      </c>
      <c r="G1297" t="s">
        <v>52</v>
      </c>
      <c r="H1297" t="s">
        <v>4194</v>
      </c>
      <c r="I1297" t="s">
        <v>4150</v>
      </c>
      <c r="J1297" s="3">
        <v>44511.928472222222</v>
      </c>
      <c r="K1297" t="s">
        <v>4195</v>
      </c>
      <c r="M1297" t="s">
        <v>56</v>
      </c>
      <c r="P1297">
        <v>50</v>
      </c>
      <c r="Q1297">
        <v>45</v>
      </c>
      <c r="R1297">
        <v>2</v>
      </c>
      <c r="S1297" s="4">
        <v>90</v>
      </c>
      <c r="T1297">
        <v>10</v>
      </c>
      <c r="U1297">
        <v>10</v>
      </c>
      <c r="V1297">
        <v>0</v>
      </c>
      <c r="W1297">
        <v>0.34</v>
      </c>
      <c r="X1297">
        <v>2</v>
      </c>
      <c r="Y1297">
        <v>0.34</v>
      </c>
      <c r="Z1297">
        <v>0</v>
      </c>
      <c r="AA1297">
        <v>0</v>
      </c>
      <c r="AB1297">
        <v>0</v>
      </c>
      <c r="AC1297" t="s">
        <v>57</v>
      </c>
      <c r="AD1297">
        <v>0</v>
      </c>
      <c r="AE1297">
        <v>0</v>
      </c>
      <c r="AF1297">
        <v>0</v>
      </c>
      <c r="AG1297">
        <v>0</v>
      </c>
      <c r="AH1297">
        <v>90</v>
      </c>
      <c r="AI1297">
        <v>40</v>
      </c>
      <c r="AJ1297">
        <v>40</v>
      </c>
      <c r="AK1297">
        <v>0</v>
      </c>
      <c r="AL1297">
        <v>6</v>
      </c>
      <c r="AM1297">
        <v>130</v>
      </c>
      <c r="AN1297">
        <v>80</v>
      </c>
      <c r="AO1297" t="s">
        <v>317</v>
      </c>
      <c r="AP1297" t="s">
        <v>318</v>
      </c>
      <c r="AQ1297" t="s">
        <v>156</v>
      </c>
      <c r="AR1297" t="s">
        <v>156</v>
      </c>
      <c r="AS1297" t="s">
        <v>62</v>
      </c>
      <c r="AT1297">
        <v>1126</v>
      </c>
      <c r="AV1297" s="3">
        <v>44517.938888888886</v>
      </c>
    </row>
    <row r="1298" spans="1:48" x14ac:dyDescent="0.3">
      <c r="A1298" t="s">
        <v>4196</v>
      </c>
      <c r="B1298" t="s">
        <v>50</v>
      </c>
      <c r="E1298" s="2">
        <v>783120086178</v>
      </c>
      <c r="F1298" t="s">
        <v>51</v>
      </c>
      <c r="G1298" t="s">
        <v>52</v>
      </c>
      <c r="H1298" t="s">
        <v>4197</v>
      </c>
      <c r="I1298" t="s">
        <v>4150</v>
      </c>
      <c r="J1298" s="3">
        <v>44511.9375</v>
      </c>
      <c r="K1298" t="s">
        <v>4198</v>
      </c>
      <c r="M1298" t="s">
        <v>191</v>
      </c>
      <c r="P1298">
        <v>50</v>
      </c>
      <c r="Q1298">
        <v>45</v>
      </c>
      <c r="R1298">
        <v>7</v>
      </c>
      <c r="S1298" s="4">
        <v>315</v>
      </c>
      <c r="T1298">
        <v>35</v>
      </c>
      <c r="U1298">
        <v>35</v>
      </c>
      <c r="V1298">
        <v>0</v>
      </c>
      <c r="W1298">
        <v>1.19</v>
      </c>
      <c r="X1298">
        <v>7</v>
      </c>
      <c r="Y1298">
        <v>1.19</v>
      </c>
      <c r="Z1298">
        <v>0</v>
      </c>
      <c r="AA1298">
        <v>0</v>
      </c>
      <c r="AB1298">
        <v>50</v>
      </c>
      <c r="AC1298" t="s">
        <v>57</v>
      </c>
      <c r="AD1298">
        <v>0</v>
      </c>
      <c r="AE1298">
        <v>0</v>
      </c>
      <c r="AF1298">
        <v>0</v>
      </c>
      <c r="AG1298">
        <v>0</v>
      </c>
      <c r="AH1298">
        <v>265</v>
      </c>
      <c r="AI1298">
        <v>34</v>
      </c>
      <c r="AJ1298">
        <v>50</v>
      </c>
      <c r="AK1298">
        <v>0</v>
      </c>
      <c r="AL1298">
        <v>22</v>
      </c>
      <c r="AM1298">
        <v>299</v>
      </c>
      <c r="AN1298">
        <v>84</v>
      </c>
      <c r="AO1298" t="s">
        <v>3759</v>
      </c>
      <c r="AP1298" t="s">
        <v>150</v>
      </c>
      <c r="AQ1298" t="s">
        <v>74</v>
      </c>
      <c r="AR1298" t="s">
        <v>75</v>
      </c>
      <c r="AS1298" t="s">
        <v>62</v>
      </c>
      <c r="AT1298">
        <v>2916</v>
      </c>
      <c r="AV1298" s="3">
        <v>44517.390972222223</v>
      </c>
    </row>
    <row r="1299" spans="1:48" x14ac:dyDescent="0.3">
      <c r="A1299" t="s">
        <v>4199</v>
      </c>
      <c r="B1299" t="s">
        <v>50</v>
      </c>
      <c r="E1299" s="2">
        <v>783120086289</v>
      </c>
      <c r="F1299" t="s">
        <v>51</v>
      </c>
      <c r="G1299" t="s">
        <v>52</v>
      </c>
      <c r="H1299" t="s">
        <v>4200</v>
      </c>
      <c r="I1299" t="s">
        <v>4141</v>
      </c>
      <c r="J1299" s="3">
        <v>44511.959722222222</v>
      </c>
      <c r="K1299" t="s">
        <v>4201</v>
      </c>
      <c r="M1299" t="s">
        <v>56</v>
      </c>
      <c r="P1299">
        <v>50</v>
      </c>
      <c r="Q1299">
        <v>45</v>
      </c>
      <c r="R1299">
        <v>5</v>
      </c>
      <c r="S1299" s="4">
        <v>225</v>
      </c>
      <c r="T1299">
        <v>25</v>
      </c>
      <c r="U1299">
        <v>25</v>
      </c>
      <c r="V1299">
        <v>0</v>
      </c>
      <c r="W1299">
        <v>0.85</v>
      </c>
      <c r="X1299">
        <v>5</v>
      </c>
      <c r="Y1299">
        <v>0.85</v>
      </c>
      <c r="Z1299">
        <v>0</v>
      </c>
      <c r="AA1299">
        <v>0</v>
      </c>
      <c r="AB1299">
        <v>0</v>
      </c>
      <c r="AC1299" t="s">
        <v>57</v>
      </c>
      <c r="AD1299">
        <v>0</v>
      </c>
      <c r="AE1299">
        <v>0</v>
      </c>
      <c r="AF1299">
        <v>0</v>
      </c>
      <c r="AG1299">
        <v>0</v>
      </c>
      <c r="AH1299">
        <v>225</v>
      </c>
      <c r="AI1299">
        <v>33</v>
      </c>
      <c r="AJ1299">
        <v>50</v>
      </c>
      <c r="AK1299">
        <v>0</v>
      </c>
      <c r="AL1299">
        <v>16</v>
      </c>
      <c r="AM1299">
        <v>258</v>
      </c>
      <c r="AN1299">
        <v>83</v>
      </c>
      <c r="AO1299" t="s">
        <v>180</v>
      </c>
      <c r="AP1299" t="s">
        <v>4202</v>
      </c>
      <c r="AQ1299" t="s">
        <v>107</v>
      </c>
      <c r="AR1299" t="s">
        <v>75</v>
      </c>
      <c r="AS1299" t="s">
        <v>62</v>
      </c>
      <c r="AT1299">
        <v>2001</v>
      </c>
      <c r="AV1299" s="3">
        <v>44515.894444444442</v>
      </c>
    </row>
    <row r="1300" spans="1:48" x14ac:dyDescent="0.3">
      <c r="A1300" t="s">
        <v>4203</v>
      </c>
      <c r="B1300" t="s">
        <v>50</v>
      </c>
      <c r="E1300" s="2">
        <v>783120086221</v>
      </c>
      <c r="F1300" t="s">
        <v>51</v>
      </c>
      <c r="G1300" t="s">
        <v>52</v>
      </c>
      <c r="H1300" t="s">
        <v>4204</v>
      </c>
      <c r="I1300" t="s">
        <v>4150</v>
      </c>
      <c r="J1300" s="3">
        <v>44512.303472222222</v>
      </c>
      <c r="K1300" t="s">
        <v>4205</v>
      </c>
      <c r="M1300" t="s">
        <v>56</v>
      </c>
      <c r="P1300">
        <v>50</v>
      </c>
      <c r="Q1300">
        <v>45</v>
      </c>
      <c r="R1300">
        <v>2</v>
      </c>
      <c r="S1300" s="4">
        <v>90</v>
      </c>
      <c r="T1300">
        <v>10</v>
      </c>
      <c r="U1300">
        <v>10</v>
      </c>
      <c r="V1300">
        <v>0</v>
      </c>
      <c r="W1300">
        <v>0.34</v>
      </c>
      <c r="X1300">
        <v>10</v>
      </c>
      <c r="Y1300">
        <v>1.7</v>
      </c>
      <c r="Z1300">
        <v>0</v>
      </c>
      <c r="AA1300">
        <v>0</v>
      </c>
      <c r="AB1300">
        <v>50</v>
      </c>
      <c r="AC1300" t="s">
        <v>57</v>
      </c>
      <c r="AD1300">
        <v>0</v>
      </c>
      <c r="AE1300">
        <v>0</v>
      </c>
      <c r="AF1300">
        <v>0</v>
      </c>
      <c r="AG1300">
        <v>0</v>
      </c>
      <c r="AH1300">
        <v>450</v>
      </c>
      <c r="AI1300">
        <v>80</v>
      </c>
      <c r="AJ1300">
        <v>0</v>
      </c>
      <c r="AK1300">
        <v>0</v>
      </c>
      <c r="AL1300">
        <v>35</v>
      </c>
      <c r="AM1300">
        <v>530</v>
      </c>
      <c r="AN1300">
        <v>80</v>
      </c>
      <c r="AO1300" t="s">
        <v>4206</v>
      </c>
      <c r="AP1300" t="s">
        <v>881</v>
      </c>
      <c r="AQ1300" t="s">
        <v>156</v>
      </c>
      <c r="AR1300" t="s">
        <v>156</v>
      </c>
      <c r="AS1300" t="s">
        <v>62</v>
      </c>
      <c r="AT1300">
        <v>1810</v>
      </c>
      <c r="AV1300" s="3">
        <v>44515.810416666667</v>
      </c>
    </row>
    <row r="1301" spans="1:48" x14ac:dyDescent="0.3">
      <c r="A1301" t="s">
        <v>4203</v>
      </c>
      <c r="B1301" t="s">
        <v>50</v>
      </c>
      <c r="E1301" s="2">
        <v>783120086221</v>
      </c>
      <c r="F1301" t="s">
        <v>51</v>
      </c>
      <c r="G1301" t="s">
        <v>52</v>
      </c>
      <c r="H1301" t="s">
        <v>4204</v>
      </c>
      <c r="I1301" t="s">
        <v>4150</v>
      </c>
      <c r="J1301" s="3">
        <v>44512.303472222222</v>
      </c>
      <c r="K1301" t="s">
        <v>4205</v>
      </c>
      <c r="M1301" t="s">
        <v>191</v>
      </c>
      <c r="P1301">
        <v>50</v>
      </c>
      <c r="Q1301">
        <v>45</v>
      </c>
      <c r="R1301">
        <v>2</v>
      </c>
      <c r="S1301" s="4">
        <v>90</v>
      </c>
      <c r="T1301">
        <v>10</v>
      </c>
      <c r="U1301">
        <v>10</v>
      </c>
      <c r="V1301">
        <v>0</v>
      </c>
      <c r="W1301">
        <v>0.34</v>
      </c>
      <c r="X1301">
        <v>10</v>
      </c>
      <c r="Y1301">
        <v>1.7</v>
      </c>
      <c r="Z1301">
        <v>0</v>
      </c>
      <c r="AA1301">
        <v>0</v>
      </c>
      <c r="AB1301">
        <v>50</v>
      </c>
      <c r="AC1301" t="s">
        <v>57</v>
      </c>
      <c r="AD1301">
        <v>0</v>
      </c>
      <c r="AE1301">
        <v>0</v>
      </c>
      <c r="AF1301">
        <v>0</v>
      </c>
      <c r="AG1301">
        <v>0</v>
      </c>
      <c r="AH1301">
        <v>450</v>
      </c>
      <c r="AI1301">
        <v>80</v>
      </c>
      <c r="AJ1301">
        <v>0</v>
      </c>
      <c r="AK1301">
        <v>0</v>
      </c>
      <c r="AL1301">
        <v>35</v>
      </c>
      <c r="AM1301">
        <v>530</v>
      </c>
      <c r="AN1301">
        <v>80</v>
      </c>
      <c r="AO1301" t="s">
        <v>4206</v>
      </c>
      <c r="AP1301" t="s">
        <v>881</v>
      </c>
      <c r="AQ1301" t="s">
        <v>156</v>
      </c>
      <c r="AR1301" t="s">
        <v>156</v>
      </c>
      <c r="AS1301" t="s">
        <v>62</v>
      </c>
      <c r="AT1301">
        <v>1810</v>
      </c>
      <c r="AV1301" s="3">
        <v>44515.810416666667</v>
      </c>
    </row>
    <row r="1302" spans="1:48" x14ac:dyDescent="0.3">
      <c r="A1302" t="s">
        <v>4203</v>
      </c>
      <c r="B1302" t="s">
        <v>50</v>
      </c>
      <c r="E1302" s="2">
        <v>783120086221</v>
      </c>
      <c r="F1302" t="s">
        <v>51</v>
      </c>
      <c r="G1302" t="s">
        <v>52</v>
      </c>
      <c r="H1302" t="s">
        <v>4204</v>
      </c>
      <c r="I1302" t="s">
        <v>4150</v>
      </c>
      <c r="J1302" s="3">
        <v>44512.303472222222</v>
      </c>
      <c r="K1302" t="s">
        <v>4205</v>
      </c>
      <c r="M1302" t="s">
        <v>254</v>
      </c>
      <c r="P1302">
        <v>80</v>
      </c>
      <c r="Q1302">
        <v>70</v>
      </c>
      <c r="R1302">
        <v>2</v>
      </c>
      <c r="S1302" s="4">
        <v>140</v>
      </c>
      <c r="T1302">
        <v>20</v>
      </c>
      <c r="U1302">
        <v>20</v>
      </c>
      <c r="V1302">
        <v>0</v>
      </c>
      <c r="W1302">
        <v>0.34</v>
      </c>
      <c r="X1302">
        <v>10</v>
      </c>
      <c r="Y1302">
        <v>1.7</v>
      </c>
      <c r="Z1302">
        <v>0</v>
      </c>
      <c r="AA1302">
        <v>0</v>
      </c>
      <c r="AB1302">
        <v>50</v>
      </c>
      <c r="AC1302" t="s">
        <v>57</v>
      </c>
      <c r="AD1302">
        <v>0</v>
      </c>
      <c r="AE1302">
        <v>0</v>
      </c>
      <c r="AF1302">
        <v>0</v>
      </c>
      <c r="AG1302">
        <v>0</v>
      </c>
      <c r="AH1302">
        <v>450</v>
      </c>
      <c r="AI1302">
        <v>80</v>
      </c>
      <c r="AJ1302">
        <v>0</v>
      </c>
      <c r="AK1302">
        <v>0</v>
      </c>
      <c r="AL1302">
        <v>35</v>
      </c>
      <c r="AM1302">
        <v>530</v>
      </c>
      <c r="AN1302">
        <v>80</v>
      </c>
      <c r="AO1302" t="s">
        <v>4206</v>
      </c>
      <c r="AP1302" t="s">
        <v>881</v>
      </c>
      <c r="AQ1302" t="s">
        <v>156</v>
      </c>
      <c r="AR1302" t="s">
        <v>156</v>
      </c>
      <c r="AS1302" t="s">
        <v>62</v>
      </c>
      <c r="AT1302">
        <v>1810</v>
      </c>
      <c r="AV1302" s="3">
        <v>44515.810416666667</v>
      </c>
    </row>
    <row r="1303" spans="1:48" x14ac:dyDescent="0.3">
      <c r="A1303" t="s">
        <v>4203</v>
      </c>
      <c r="B1303" t="s">
        <v>50</v>
      </c>
      <c r="E1303" s="2">
        <v>783120086221</v>
      </c>
      <c r="F1303" t="s">
        <v>51</v>
      </c>
      <c r="G1303" t="s">
        <v>52</v>
      </c>
      <c r="H1303" t="s">
        <v>4204</v>
      </c>
      <c r="I1303" t="s">
        <v>4150</v>
      </c>
      <c r="J1303" s="3">
        <v>44512.303472222222</v>
      </c>
      <c r="K1303" t="s">
        <v>4205</v>
      </c>
      <c r="M1303" t="s">
        <v>85</v>
      </c>
      <c r="P1303">
        <v>50</v>
      </c>
      <c r="Q1303">
        <v>45</v>
      </c>
      <c r="R1303">
        <v>2</v>
      </c>
      <c r="S1303" s="4">
        <v>90</v>
      </c>
      <c r="T1303">
        <v>10</v>
      </c>
      <c r="U1303">
        <v>10</v>
      </c>
      <c r="V1303">
        <v>0</v>
      </c>
      <c r="W1303">
        <v>0.34</v>
      </c>
      <c r="X1303">
        <v>10</v>
      </c>
      <c r="Y1303">
        <v>1.7</v>
      </c>
      <c r="Z1303">
        <v>0</v>
      </c>
      <c r="AA1303">
        <v>0</v>
      </c>
      <c r="AB1303">
        <v>50</v>
      </c>
      <c r="AC1303" t="s">
        <v>57</v>
      </c>
      <c r="AD1303">
        <v>0</v>
      </c>
      <c r="AE1303">
        <v>0</v>
      </c>
      <c r="AF1303">
        <v>0</v>
      </c>
      <c r="AG1303">
        <v>0</v>
      </c>
      <c r="AH1303">
        <v>450</v>
      </c>
      <c r="AI1303">
        <v>80</v>
      </c>
      <c r="AJ1303">
        <v>0</v>
      </c>
      <c r="AK1303">
        <v>0</v>
      </c>
      <c r="AL1303">
        <v>35</v>
      </c>
      <c r="AM1303">
        <v>530</v>
      </c>
      <c r="AN1303">
        <v>80</v>
      </c>
      <c r="AO1303" t="s">
        <v>4206</v>
      </c>
      <c r="AP1303" t="s">
        <v>881</v>
      </c>
      <c r="AQ1303" t="s">
        <v>156</v>
      </c>
      <c r="AR1303" t="s">
        <v>156</v>
      </c>
      <c r="AS1303" t="s">
        <v>62</v>
      </c>
      <c r="AT1303">
        <v>1810</v>
      </c>
      <c r="AV1303" s="3">
        <v>44515.810416666667</v>
      </c>
    </row>
    <row r="1304" spans="1:48" x14ac:dyDescent="0.3">
      <c r="A1304" t="s">
        <v>4203</v>
      </c>
      <c r="B1304" t="s">
        <v>50</v>
      </c>
      <c r="E1304" s="2">
        <v>783120086221</v>
      </c>
      <c r="F1304" t="s">
        <v>51</v>
      </c>
      <c r="G1304" t="s">
        <v>52</v>
      </c>
      <c r="H1304" t="s">
        <v>4204</v>
      </c>
      <c r="I1304" t="s">
        <v>4150</v>
      </c>
      <c r="J1304" s="3">
        <v>44512.303472222222</v>
      </c>
      <c r="K1304" t="s">
        <v>4205</v>
      </c>
      <c r="M1304" t="s">
        <v>238</v>
      </c>
      <c r="P1304">
        <v>50</v>
      </c>
      <c r="Q1304">
        <v>45</v>
      </c>
      <c r="R1304">
        <v>2</v>
      </c>
      <c r="S1304" s="4">
        <v>90</v>
      </c>
      <c r="T1304">
        <v>10</v>
      </c>
      <c r="U1304">
        <v>10</v>
      </c>
      <c r="V1304">
        <v>0</v>
      </c>
      <c r="W1304">
        <v>0.34</v>
      </c>
      <c r="X1304">
        <v>10</v>
      </c>
      <c r="Y1304">
        <v>1.7</v>
      </c>
      <c r="Z1304">
        <v>0</v>
      </c>
      <c r="AA1304">
        <v>0</v>
      </c>
      <c r="AB1304">
        <v>50</v>
      </c>
      <c r="AC1304" t="s">
        <v>57</v>
      </c>
      <c r="AD1304">
        <v>0</v>
      </c>
      <c r="AE1304">
        <v>0</v>
      </c>
      <c r="AF1304">
        <v>0</v>
      </c>
      <c r="AG1304">
        <v>0</v>
      </c>
      <c r="AH1304">
        <v>450</v>
      </c>
      <c r="AI1304">
        <v>80</v>
      </c>
      <c r="AJ1304">
        <v>0</v>
      </c>
      <c r="AK1304">
        <v>0</v>
      </c>
      <c r="AL1304">
        <v>35</v>
      </c>
      <c r="AM1304">
        <v>530</v>
      </c>
      <c r="AN1304">
        <v>80</v>
      </c>
      <c r="AO1304" t="s">
        <v>4206</v>
      </c>
      <c r="AP1304" t="s">
        <v>881</v>
      </c>
      <c r="AQ1304" t="s">
        <v>156</v>
      </c>
      <c r="AR1304" t="s">
        <v>156</v>
      </c>
      <c r="AS1304" t="s">
        <v>62</v>
      </c>
      <c r="AT1304">
        <v>1810</v>
      </c>
      <c r="AV1304" s="3">
        <v>44515.810416666667</v>
      </c>
    </row>
    <row r="1305" spans="1:48" x14ac:dyDescent="0.3">
      <c r="A1305" t="s">
        <v>4207</v>
      </c>
      <c r="B1305" t="s">
        <v>50</v>
      </c>
      <c r="E1305" s="2">
        <v>783129753754</v>
      </c>
      <c r="F1305" t="s">
        <v>51</v>
      </c>
      <c r="G1305" t="s">
        <v>52</v>
      </c>
      <c r="H1305" t="s">
        <v>4208</v>
      </c>
      <c r="I1305" t="s">
        <v>4209</v>
      </c>
      <c r="J1305" s="3">
        <v>44512.604166666664</v>
      </c>
      <c r="K1305" t="s">
        <v>4210</v>
      </c>
      <c r="M1305" t="s">
        <v>56</v>
      </c>
      <c r="P1305">
        <v>50</v>
      </c>
      <c r="Q1305">
        <v>45</v>
      </c>
      <c r="R1305">
        <v>1</v>
      </c>
      <c r="S1305" s="4">
        <v>45</v>
      </c>
      <c r="T1305">
        <v>5</v>
      </c>
      <c r="U1305">
        <v>5</v>
      </c>
      <c r="V1305">
        <v>0</v>
      </c>
      <c r="W1305">
        <v>0.17</v>
      </c>
      <c r="X1305">
        <v>1</v>
      </c>
      <c r="Y1305">
        <v>0.17</v>
      </c>
      <c r="Z1305">
        <v>0</v>
      </c>
      <c r="AA1305">
        <v>0</v>
      </c>
      <c r="AB1305">
        <v>0</v>
      </c>
      <c r="AC1305" t="s">
        <v>57</v>
      </c>
      <c r="AD1305">
        <v>0</v>
      </c>
      <c r="AE1305">
        <v>0</v>
      </c>
      <c r="AF1305">
        <v>0</v>
      </c>
      <c r="AG1305">
        <v>0</v>
      </c>
      <c r="AH1305">
        <v>45</v>
      </c>
      <c r="AI1305">
        <v>80</v>
      </c>
      <c r="AJ1305">
        <v>0</v>
      </c>
      <c r="AK1305">
        <v>0</v>
      </c>
      <c r="AL1305">
        <v>3</v>
      </c>
      <c r="AM1305">
        <v>125</v>
      </c>
      <c r="AN1305">
        <v>80</v>
      </c>
      <c r="AO1305" t="s">
        <v>4211</v>
      </c>
      <c r="AP1305" t="s">
        <v>220</v>
      </c>
      <c r="AQ1305" t="s">
        <v>156</v>
      </c>
      <c r="AR1305" t="s">
        <v>156</v>
      </c>
      <c r="AS1305" t="s">
        <v>62</v>
      </c>
      <c r="AT1305">
        <v>1008</v>
      </c>
      <c r="AV1305" s="3">
        <v>44517.826388888891</v>
      </c>
    </row>
    <row r="1306" spans="1:48" x14ac:dyDescent="0.3">
      <c r="A1306" t="s">
        <v>4212</v>
      </c>
      <c r="B1306" t="s">
        <v>50</v>
      </c>
      <c r="E1306" s="2">
        <v>783129753796</v>
      </c>
      <c r="F1306" t="s">
        <v>51</v>
      </c>
      <c r="G1306" t="s">
        <v>52</v>
      </c>
      <c r="H1306" t="s">
        <v>4213</v>
      </c>
      <c r="I1306" t="s">
        <v>4214</v>
      </c>
      <c r="J1306" s="3">
        <v>44512.681250000001</v>
      </c>
      <c r="K1306" t="s">
        <v>4215</v>
      </c>
      <c r="M1306" t="s">
        <v>191</v>
      </c>
      <c r="P1306">
        <v>50</v>
      </c>
      <c r="Q1306">
        <v>45</v>
      </c>
      <c r="R1306">
        <v>1</v>
      </c>
      <c r="S1306" s="4">
        <v>45</v>
      </c>
      <c r="T1306">
        <v>5</v>
      </c>
      <c r="U1306">
        <v>5</v>
      </c>
      <c r="V1306">
        <v>0</v>
      </c>
      <c r="W1306">
        <v>0.17</v>
      </c>
      <c r="X1306">
        <v>8</v>
      </c>
      <c r="Y1306">
        <v>1.36</v>
      </c>
      <c r="Z1306">
        <v>0</v>
      </c>
      <c r="AA1306">
        <v>0</v>
      </c>
      <c r="AB1306">
        <v>50</v>
      </c>
      <c r="AC1306" t="s">
        <v>57</v>
      </c>
      <c r="AD1306">
        <v>0</v>
      </c>
      <c r="AE1306">
        <v>0</v>
      </c>
      <c r="AF1306">
        <v>0</v>
      </c>
      <c r="AG1306">
        <v>0</v>
      </c>
      <c r="AH1306">
        <v>370</v>
      </c>
      <c r="AI1306">
        <v>30</v>
      </c>
      <c r="AJ1306">
        <v>50</v>
      </c>
      <c r="AK1306">
        <v>0</v>
      </c>
      <c r="AL1306">
        <v>29</v>
      </c>
      <c r="AM1306">
        <v>400</v>
      </c>
      <c r="AN1306">
        <v>80</v>
      </c>
      <c r="AO1306" t="s">
        <v>3720</v>
      </c>
      <c r="AP1306" t="s">
        <v>1382</v>
      </c>
      <c r="AQ1306" t="s">
        <v>68</v>
      </c>
      <c r="AR1306" t="s">
        <v>61</v>
      </c>
      <c r="AS1306" t="s">
        <v>62</v>
      </c>
      <c r="AT1306">
        <v>4103</v>
      </c>
      <c r="AV1306" s="3">
        <v>44515.865972222222</v>
      </c>
    </row>
    <row r="1307" spans="1:48" x14ac:dyDescent="0.3">
      <c r="A1307" t="s">
        <v>4212</v>
      </c>
      <c r="B1307" t="s">
        <v>50</v>
      </c>
      <c r="E1307" s="2">
        <v>783129753796</v>
      </c>
      <c r="F1307" t="s">
        <v>51</v>
      </c>
      <c r="G1307" t="s">
        <v>52</v>
      </c>
      <c r="H1307" t="s">
        <v>4213</v>
      </c>
      <c r="I1307" t="s">
        <v>4214</v>
      </c>
      <c r="J1307" s="3">
        <v>44512.681250000001</v>
      </c>
      <c r="K1307" t="s">
        <v>4215</v>
      </c>
      <c r="M1307" t="s">
        <v>221</v>
      </c>
      <c r="P1307">
        <v>60</v>
      </c>
      <c r="Q1307">
        <v>50</v>
      </c>
      <c r="R1307">
        <v>2</v>
      </c>
      <c r="S1307" s="4">
        <v>100</v>
      </c>
      <c r="T1307">
        <v>20</v>
      </c>
      <c r="U1307">
        <v>20</v>
      </c>
      <c r="V1307">
        <v>0</v>
      </c>
      <c r="W1307">
        <v>0.34</v>
      </c>
      <c r="X1307">
        <v>8</v>
      </c>
      <c r="Y1307">
        <v>1.36</v>
      </c>
      <c r="Z1307">
        <v>0</v>
      </c>
      <c r="AA1307">
        <v>0</v>
      </c>
      <c r="AB1307">
        <v>50</v>
      </c>
      <c r="AC1307" t="s">
        <v>57</v>
      </c>
      <c r="AD1307">
        <v>0</v>
      </c>
      <c r="AE1307">
        <v>0</v>
      </c>
      <c r="AF1307">
        <v>0</v>
      </c>
      <c r="AG1307">
        <v>0</v>
      </c>
      <c r="AH1307">
        <v>370</v>
      </c>
      <c r="AI1307">
        <v>30</v>
      </c>
      <c r="AJ1307">
        <v>50</v>
      </c>
      <c r="AK1307">
        <v>0</v>
      </c>
      <c r="AL1307">
        <v>29</v>
      </c>
      <c r="AM1307">
        <v>400</v>
      </c>
      <c r="AN1307">
        <v>80</v>
      </c>
      <c r="AO1307" t="s">
        <v>3720</v>
      </c>
      <c r="AP1307" t="s">
        <v>1382</v>
      </c>
      <c r="AQ1307" t="s">
        <v>68</v>
      </c>
      <c r="AR1307" t="s">
        <v>61</v>
      </c>
      <c r="AS1307" t="s">
        <v>62</v>
      </c>
      <c r="AT1307">
        <v>4103</v>
      </c>
      <c r="AV1307" s="3">
        <v>44515.865972222222</v>
      </c>
    </row>
    <row r="1308" spans="1:48" x14ac:dyDescent="0.3">
      <c r="A1308" t="s">
        <v>4212</v>
      </c>
      <c r="B1308" t="s">
        <v>50</v>
      </c>
      <c r="E1308" s="2">
        <v>783129753796</v>
      </c>
      <c r="F1308" t="s">
        <v>51</v>
      </c>
      <c r="G1308" t="s">
        <v>52</v>
      </c>
      <c r="H1308" t="s">
        <v>4213</v>
      </c>
      <c r="I1308" t="s">
        <v>4214</v>
      </c>
      <c r="J1308" s="3">
        <v>44512.681250000001</v>
      </c>
      <c r="K1308" t="s">
        <v>4215</v>
      </c>
      <c r="M1308" t="s">
        <v>254</v>
      </c>
      <c r="P1308">
        <v>80</v>
      </c>
      <c r="Q1308">
        <v>70</v>
      </c>
      <c r="R1308">
        <v>1</v>
      </c>
      <c r="S1308" s="4">
        <v>70</v>
      </c>
      <c r="T1308">
        <v>10</v>
      </c>
      <c r="U1308">
        <v>10</v>
      </c>
      <c r="V1308">
        <v>0</v>
      </c>
      <c r="W1308">
        <v>0.17</v>
      </c>
      <c r="X1308">
        <v>8</v>
      </c>
      <c r="Y1308">
        <v>1.36</v>
      </c>
      <c r="Z1308">
        <v>0</v>
      </c>
      <c r="AA1308">
        <v>0</v>
      </c>
      <c r="AB1308">
        <v>50</v>
      </c>
      <c r="AC1308" t="s">
        <v>57</v>
      </c>
      <c r="AD1308">
        <v>0</v>
      </c>
      <c r="AE1308">
        <v>0</v>
      </c>
      <c r="AF1308">
        <v>0</v>
      </c>
      <c r="AG1308">
        <v>0</v>
      </c>
      <c r="AH1308">
        <v>370</v>
      </c>
      <c r="AI1308">
        <v>30</v>
      </c>
      <c r="AJ1308">
        <v>50</v>
      </c>
      <c r="AK1308">
        <v>0</v>
      </c>
      <c r="AL1308">
        <v>29</v>
      </c>
      <c r="AM1308">
        <v>400</v>
      </c>
      <c r="AN1308">
        <v>80</v>
      </c>
      <c r="AO1308" t="s">
        <v>3720</v>
      </c>
      <c r="AP1308" t="s">
        <v>1382</v>
      </c>
      <c r="AQ1308" t="s">
        <v>68</v>
      </c>
      <c r="AR1308" t="s">
        <v>61</v>
      </c>
      <c r="AS1308" t="s">
        <v>62</v>
      </c>
      <c r="AT1308">
        <v>4103</v>
      </c>
      <c r="AV1308" s="3">
        <v>44515.865972222222</v>
      </c>
    </row>
    <row r="1309" spans="1:48" x14ac:dyDescent="0.3">
      <c r="A1309" t="s">
        <v>4212</v>
      </c>
      <c r="B1309" t="s">
        <v>50</v>
      </c>
      <c r="E1309" s="2">
        <v>783129753796</v>
      </c>
      <c r="F1309" t="s">
        <v>51</v>
      </c>
      <c r="G1309" t="s">
        <v>52</v>
      </c>
      <c r="H1309" t="s">
        <v>4213</v>
      </c>
      <c r="I1309" t="s">
        <v>4214</v>
      </c>
      <c r="J1309" s="3">
        <v>44512.681250000001</v>
      </c>
      <c r="K1309" t="s">
        <v>4215</v>
      </c>
      <c r="M1309" t="s">
        <v>330</v>
      </c>
      <c r="P1309">
        <v>80</v>
      </c>
      <c r="Q1309">
        <v>70</v>
      </c>
      <c r="R1309">
        <v>1</v>
      </c>
      <c r="S1309" s="4">
        <v>70</v>
      </c>
      <c r="T1309">
        <v>10</v>
      </c>
      <c r="U1309">
        <v>10</v>
      </c>
      <c r="V1309">
        <v>0</v>
      </c>
      <c r="W1309">
        <v>0.17</v>
      </c>
      <c r="X1309">
        <v>8</v>
      </c>
      <c r="Y1309">
        <v>1.36</v>
      </c>
      <c r="Z1309">
        <v>0</v>
      </c>
      <c r="AA1309">
        <v>0</v>
      </c>
      <c r="AB1309">
        <v>50</v>
      </c>
      <c r="AC1309" t="s">
        <v>57</v>
      </c>
      <c r="AD1309">
        <v>0</v>
      </c>
      <c r="AE1309">
        <v>0</v>
      </c>
      <c r="AF1309">
        <v>0</v>
      </c>
      <c r="AG1309">
        <v>0</v>
      </c>
      <c r="AH1309">
        <v>370</v>
      </c>
      <c r="AI1309">
        <v>30</v>
      </c>
      <c r="AJ1309">
        <v>50</v>
      </c>
      <c r="AK1309">
        <v>0</v>
      </c>
      <c r="AL1309">
        <v>29</v>
      </c>
      <c r="AM1309">
        <v>400</v>
      </c>
      <c r="AN1309">
        <v>80</v>
      </c>
      <c r="AO1309" t="s">
        <v>3720</v>
      </c>
      <c r="AP1309" t="s">
        <v>1382</v>
      </c>
      <c r="AQ1309" t="s">
        <v>68</v>
      </c>
      <c r="AR1309" t="s">
        <v>61</v>
      </c>
      <c r="AS1309" t="s">
        <v>62</v>
      </c>
      <c r="AT1309">
        <v>4103</v>
      </c>
      <c r="AV1309" s="3">
        <v>44515.865972222222</v>
      </c>
    </row>
    <row r="1310" spans="1:48" x14ac:dyDescent="0.3">
      <c r="A1310" t="s">
        <v>4212</v>
      </c>
      <c r="B1310" t="s">
        <v>50</v>
      </c>
      <c r="E1310" s="2">
        <v>783129753796</v>
      </c>
      <c r="F1310" t="s">
        <v>51</v>
      </c>
      <c r="G1310" t="s">
        <v>52</v>
      </c>
      <c r="H1310" t="s">
        <v>4213</v>
      </c>
      <c r="I1310" t="s">
        <v>4214</v>
      </c>
      <c r="J1310" s="3">
        <v>44512.681250000001</v>
      </c>
      <c r="K1310" t="s">
        <v>4215</v>
      </c>
      <c r="M1310" t="s">
        <v>85</v>
      </c>
      <c r="P1310">
        <v>50</v>
      </c>
      <c r="Q1310">
        <v>45</v>
      </c>
      <c r="R1310">
        <v>1</v>
      </c>
      <c r="S1310" s="4">
        <v>45</v>
      </c>
      <c r="T1310">
        <v>5</v>
      </c>
      <c r="U1310">
        <v>5</v>
      </c>
      <c r="V1310">
        <v>0</v>
      </c>
      <c r="W1310">
        <v>0.17</v>
      </c>
      <c r="X1310">
        <v>8</v>
      </c>
      <c r="Y1310">
        <v>1.36</v>
      </c>
      <c r="Z1310">
        <v>0</v>
      </c>
      <c r="AA1310">
        <v>0</v>
      </c>
      <c r="AB1310">
        <v>50</v>
      </c>
      <c r="AC1310" t="s">
        <v>57</v>
      </c>
      <c r="AD1310">
        <v>0</v>
      </c>
      <c r="AE1310">
        <v>0</v>
      </c>
      <c r="AF1310">
        <v>0</v>
      </c>
      <c r="AG1310">
        <v>0</v>
      </c>
      <c r="AH1310">
        <v>370</v>
      </c>
      <c r="AI1310">
        <v>30</v>
      </c>
      <c r="AJ1310">
        <v>50</v>
      </c>
      <c r="AK1310">
        <v>0</v>
      </c>
      <c r="AL1310">
        <v>29</v>
      </c>
      <c r="AM1310">
        <v>400</v>
      </c>
      <c r="AN1310">
        <v>80</v>
      </c>
      <c r="AO1310" t="s">
        <v>3720</v>
      </c>
      <c r="AP1310" t="s">
        <v>1382</v>
      </c>
      <c r="AQ1310" t="s">
        <v>68</v>
      </c>
      <c r="AR1310" t="s">
        <v>61</v>
      </c>
      <c r="AS1310" t="s">
        <v>62</v>
      </c>
      <c r="AT1310">
        <v>4103</v>
      </c>
      <c r="AV1310" s="3">
        <v>44515.865972222222</v>
      </c>
    </row>
    <row r="1311" spans="1:48" x14ac:dyDescent="0.3">
      <c r="A1311" t="s">
        <v>4212</v>
      </c>
      <c r="B1311" t="s">
        <v>50</v>
      </c>
      <c r="E1311" s="2">
        <v>783129753796</v>
      </c>
      <c r="F1311" t="s">
        <v>51</v>
      </c>
      <c r="G1311" t="s">
        <v>52</v>
      </c>
      <c r="H1311" t="s">
        <v>4213</v>
      </c>
      <c r="I1311" t="s">
        <v>4214</v>
      </c>
      <c r="J1311" s="3">
        <v>44512.681250000001</v>
      </c>
      <c r="K1311" t="s">
        <v>4215</v>
      </c>
      <c r="M1311" t="s">
        <v>238</v>
      </c>
      <c r="P1311">
        <v>50</v>
      </c>
      <c r="Q1311">
        <v>45</v>
      </c>
      <c r="R1311">
        <v>2</v>
      </c>
      <c r="S1311" s="4">
        <v>90</v>
      </c>
      <c r="T1311">
        <v>10</v>
      </c>
      <c r="U1311">
        <v>10</v>
      </c>
      <c r="V1311">
        <v>0</v>
      </c>
      <c r="W1311">
        <v>0.34</v>
      </c>
      <c r="X1311">
        <v>8</v>
      </c>
      <c r="Y1311">
        <v>1.36</v>
      </c>
      <c r="Z1311">
        <v>0</v>
      </c>
      <c r="AA1311">
        <v>0</v>
      </c>
      <c r="AB1311">
        <v>50</v>
      </c>
      <c r="AC1311" t="s">
        <v>57</v>
      </c>
      <c r="AD1311">
        <v>0</v>
      </c>
      <c r="AE1311">
        <v>0</v>
      </c>
      <c r="AF1311">
        <v>0</v>
      </c>
      <c r="AG1311">
        <v>0</v>
      </c>
      <c r="AH1311">
        <v>370</v>
      </c>
      <c r="AI1311">
        <v>30</v>
      </c>
      <c r="AJ1311">
        <v>50</v>
      </c>
      <c r="AK1311">
        <v>0</v>
      </c>
      <c r="AL1311">
        <v>29</v>
      </c>
      <c r="AM1311">
        <v>400</v>
      </c>
      <c r="AN1311">
        <v>80</v>
      </c>
      <c r="AO1311" t="s">
        <v>3720</v>
      </c>
      <c r="AP1311" t="s">
        <v>1382</v>
      </c>
      <c r="AQ1311" t="s">
        <v>68</v>
      </c>
      <c r="AR1311" t="s">
        <v>61</v>
      </c>
      <c r="AS1311" t="s">
        <v>62</v>
      </c>
      <c r="AT1311">
        <v>4103</v>
      </c>
      <c r="AV1311" s="3">
        <v>44515.865972222222</v>
      </c>
    </row>
    <row r="1312" spans="1:48" x14ac:dyDescent="0.3">
      <c r="A1312" t="s">
        <v>4216</v>
      </c>
      <c r="B1312" t="s">
        <v>50</v>
      </c>
      <c r="E1312" s="2">
        <v>783129753783</v>
      </c>
      <c r="F1312" t="s">
        <v>51</v>
      </c>
      <c r="G1312" t="s">
        <v>52</v>
      </c>
      <c r="H1312" t="s">
        <v>4217</v>
      </c>
      <c r="I1312" t="s">
        <v>4209</v>
      </c>
      <c r="J1312" s="3">
        <v>44512.688888888886</v>
      </c>
      <c r="K1312" t="s">
        <v>4218</v>
      </c>
      <c r="M1312" t="s">
        <v>56</v>
      </c>
      <c r="P1312">
        <v>50</v>
      </c>
      <c r="Q1312">
        <v>45</v>
      </c>
      <c r="R1312">
        <v>4</v>
      </c>
      <c r="S1312" s="4">
        <v>180</v>
      </c>
      <c r="T1312">
        <v>20</v>
      </c>
      <c r="U1312">
        <v>20</v>
      </c>
      <c r="V1312">
        <v>0</v>
      </c>
      <c r="W1312">
        <v>0.68</v>
      </c>
      <c r="X1312">
        <v>4</v>
      </c>
      <c r="Y1312">
        <v>0.68</v>
      </c>
      <c r="Z1312">
        <v>0</v>
      </c>
      <c r="AA1312">
        <v>0</v>
      </c>
      <c r="AB1312">
        <v>0</v>
      </c>
      <c r="AC1312" t="s">
        <v>57</v>
      </c>
      <c r="AD1312">
        <v>0</v>
      </c>
      <c r="AE1312">
        <v>0</v>
      </c>
      <c r="AF1312">
        <v>0</v>
      </c>
      <c r="AG1312">
        <v>0</v>
      </c>
      <c r="AH1312">
        <v>180</v>
      </c>
      <c r="AI1312">
        <v>120</v>
      </c>
      <c r="AJ1312">
        <v>0</v>
      </c>
      <c r="AK1312">
        <v>0</v>
      </c>
      <c r="AL1312">
        <v>13</v>
      </c>
      <c r="AM1312">
        <v>300</v>
      </c>
      <c r="AN1312">
        <v>120</v>
      </c>
      <c r="AO1312" t="s">
        <v>1121</v>
      </c>
      <c r="AP1312" t="s">
        <v>4219</v>
      </c>
      <c r="AQ1312" t="s">
        <v>2509</v>
      </c>
      <c r="AR1312" t="s">
        <v>114</v>
      </c>
      <c r="AS1312" t="s">
        <v>62</v>
      </c>
      <c r="AT1312">
        <v>9407</v>
      </c>
      <c r="AV1312" s="3">
        <v>44526.368055555555</v>
      </c>
    </row>
    <row r="1313" spans="1:48" x14ac:dyDescent="0.3">
      <c r="A1313" t="s">
        <v>4220</v>
      </c>
      <c r="B1313" t="s">
        <v>50</v>
      </c>
      <c r="E1313" s="2">
        <v>783135582768</v>
      </c>
      <c r="F1313" t="s">
        <v>51</v>
      </c>
      <c r="G1313" t="s">
        <v>52</v>
      </c>
      <c r="H1313" t="s">
        <v>4221</v>
      </c>
      <c r="I1313" t="s">
        <v>4209</v>
      </c>
      <c r="J1313" s="3">
        <v>44512.929861111108</v>
      </c>
      <c r="K1313" t="s">
        <v>4222</v>
      </c>
      <c r="M1313" t="s">
        <v>191</v>
      </c>
      <c r="P1313">
        <v>50</v>
      </c>
      <c r="Q1313">
        <v>45</v>
      </c>
      <c r="R1313">
        <v>10</v>
      </c>
      <c r="S1313" s="4">
        <v>450</v>
      </c>
      <c r="T1313">
        <v>50</v>
      </c>
      <c r="U1313">
        <v>50</v>
      </c>
      <c r="V1313">
        <v>0</v>
      </c>
      <c r="W1313">
        <v>1.7</v>
      </c>
      <c r="X1313">
        <v>10</v>
      </c>
      <c r="Y1313">
        <v>1.7</v>
      </c>
      <c r="Z1313">
        <v>0</v>
      </c>
      <c r="AA1313">
        <v>0</v>
      </c>
      <c r="AB1313">
        <v>50</v>
      </c>
      <c r="AC1313" t="s">
        <v>57</v>
      </c>
      <c r="AD1313">
        <v>0</v>
      </c>
      <c r="AE1313">
        <v>0</v>
      </c>
      <c r="AF1313">
        <v>0</v>
      </c>
      <c r="AG1313">
        <v>0</v>
      </c>
      <c r="AH1313">
        <v>400</v>
      </c>
      <c r="AI1313">
        <v>120</v>
      </c>
      <c r="AJ1313">
        <v>0</v>
      </c>
      <c r="AK1313">
        <v>0</v>
      </c>
      <c r="AL1313">
        <v>32</v>
      </c>
      <c r="AM1313">
        <v>520</v>
      </c>
      <c r="AN1313">
        <v>120</v>
      </c>
      <c r="AO1313" t="s">
        <v>4223</v>
      </c>
      <c r="AP1313" t="s">
        <v>4224</v>
      </c>
      <c r="AQ1313" t="s">
        <v>4225</v>
      </c>
      <c r="AR1313" t="s">
        <v>114</v>
      </c>
      <c r="AS1313" t="s">
        <v>62</v>
      </c>
      <c r="AT1313">
        <v>9600</v>
      </c>
      <c r="AV1313" s="3">
        <v>44520.869444444441</v>
      </c>
    </row>
    <row r="1314" spans="1:48" x14ac:dyDescent="0.3">
      <c r="A1314" t="s">
        <v>4226</v>
      </c>
      <c r="B1314" t="s">
        <v>50</v>
      </c>
      <c r="E1314" s="2">
        <v>783135580806</v>
      </c>
      <c r="F1314" t="s">
        <v>51</v>
      </c>
      <c r="G1314" t="s">
        <v>52</v>
      </c>
      <c r="H1314" t="s">
        <v>4227</v>
      </c>
      <c r="I1314" t="s">
        <v>4214</v>
      </c>
      <c r="J1314" s="3">
        <v>44512.939583333333</v>
      </c>
      <c r="K1314" t="s">
        <v>4228</v>
      </c>
      <c r="M1314" t="s">
        <v>191</v>
      </c>
      <c r="P1314">
        <v>50</v>
      </c>
      <c r="Q1314">
        <v>45</v>
      </c>
      <c r="R1314">
        <v>1</v>
      </c>
      <c r="S1314" s="4">
        <v>45</v>
      </c>
      <c r="T1314">
        <v>5</v>
      </c>
      <c r="U1314">
        <v>5</v>
      </c>
      <c r="V1314">
        <v>0</v>
      </c>
      <c r="W1314">
        <v>0.17</v>
      </c>
      <c r="X1314">
        <v>1</v>
      </c>
      <c r="Y1314">
        <v>0.17</v>
      </c>
      <c r="Z1314">
        <v>0</v>
      </c>
      <c r="AA1314">
        <v>0</v>
      </c>
      <c r="AB1314">
        <v>0</v>
      </c>
      <c r="AC1314" t="s">
        <v>57</v>
      </c>
      <c r="AD1314">
        <v>0</v>
      </c>
      <c r="AE1314">
        <v>0</v>
      </c>
      <c r="AF1314">
        <v>0</v>
      </c>
      <c r="AG1314">
        <v>0</v>
      </c>
      <c r="AH1314">
        <v>45</v>
      </c>
      <c r="AI1314">
        <v>80</v>
      </c>
      <c r="AJ1314">
        <v>0</v>
      </c>
      <c r="AK1314">
        <v>0</v>
      </c>
      <c r="AL1314">
        <v>3</v>
      </c>
      <c r="AM1314">
        <v>125</v>
      </c>
      <c r="AN1314">
        <v>80</v>
      </c>
      <c r="AO1314" t="s">
        <v>4229</v>
      </c>
      <c r="AP1314" t="s">
        <v>1859</v>
      </c>
      <c r="AQ1314" t="s">
        <v>156</v>
      </c>
      <c r="AR1314" t="s">
        <v>156</v>
      </c>
      <c r="AS1314" t="s">
        <v>62</v>
      </c>
      <c r="AT1314">
        <v>4201</v>
      </c>
      <c r="AV1314" s="3">
        <v>44516.590277777781</v>
      </c>
    </row>
    <row r="1315" spans="1:48" x14ac:dyDescent="0.3">
      <c r="A1315" t="s">
        <v>4230</v>
      </c>
      <c r="B1315" t="s">
        <v>50</v>
      </c>
      <c r="E1315" s="2">
        <v>783149856892</v>
      </c>
      <c r="F1315" t="s">
        <v>51</v>
      </c>
      <c r="G1315" t="s">
        <v>52</v>
      </c>
      <c r="H1315" t="s">
        <v>4231</v>
      </c>
      <c r="I1315" t="s">
        <v>4232</v>
      </c>
      <c r="J1315" s="3">
        <v>44513.511805555558</v>
      </c>
      <c r="K1315" t="s">
        <v>4233</v>
      </c>
      <c r="M1315" t="s">
        <v>56</v>
      </c>
      <c r="P1315">
        <v>50</v>
      </c>
      <c r="Q1315">
        <v>50</v>
      </c>
      <c r="R1315">
        <v>2</v>
      </c>
      <c r="S1315" s="4">
        <v>100</v>
      </c>
      <c r="T1315">
        <v>0</v>
      </c>
      <c r="U1315">
        <v>0</v>
      </c>
      <c r="V1315">
        <v>0</v>
      </c>
      <c r="W1315">
        <v>0.34</v>
      </c>
      <c r="X1315">
        <v>2</v>
      </c>
      <c r="Y1315">
        <v>0.34</v>
      </c>
      <c r="Z1315">
        <v>0</v>
      </c>
      <c r="AA1315">
        <v>0</v>
      </c>
      <c r="AB1315">
        <v>0</v>
      </c>
      <c r="AC1315" t="s">
        <v>57</v>
      </c>
      <c r="AD1315">
        <v>0</v>
      </c>
      <c r="AE1315">
        <v>0</v>
      </c>
      <c r="AF1315">
        <v>0</v>
      </c>
      <c r="AG1315">
        <v>0</v>
      </c>
      <c r="AH1315">
        <v>100</v>
      </c>
      <c r="AI1315">
        <v>83</v>
      </c>
      <c r="AJ1315">
        <v>0</v>
      </c>
      <c r="AK1315">
        <v>0</v>
      </c>
      <c r="AL1315">
        <v>7</v>
      </c>
      <c r="AM1315">
        <v>183</v>
      </c>
      <c r="AN1315">
        <v>83</v>
      </c>
      <c r="AO1315" t="s">
        <v>4234</v>
      </c>
      <c r="AP1315" t="s">
        <v>2093</v>
      </c>
      <c r="AQ1315" t="s">
        <v>378</v>
      </c>
      <c r="AR1315" t="s">
        <v>61</v>
      </c>
      <c r="AS1315" t="s">
        <v>62</v>
      </c>
      <c r="AT1315">
        <v>5211</v>
      </c>
      <c r="AV1315" s="3">
        <v>44522.59652777778</v>
      </c>
    </row>
    <row r="1316" spans="1:48" x14ac:dyDescent="0.3">
      <c r="A1316" t="s">
        <v>4235</v>
      </c>
      <c r="B1316" t="s">
        <v>50</v>
      </c>
      <c r="E1316" s="2">
        <v>783149856794</v>
      </c>
      <c r="F1316" t="s">
        <v>51</v>
      </c>
      <c r="G1316" t="s">
        <v>52</v>
      </c>
      <c r="H1316" t="s">
        <v>4236</v>
      </c>
      <c r="I1316" t="s">
        <v>4232</v>
      </c>
      <c r="J1316" s="3">
        <v>44513.997916666667</v>
      </c>
      <c r="K1316" t="s">
        <v>4237</v>
      </c>
      <c r="M1316" t="s">
        <v>56</v>
      </c>
      <c r="P1316">
        <v>50</v>
      </c>
      <c r="Q1316">
        <v>50</v>
      </c>
      <c r="R1316">
        <v>2</v>
      </c>
      <c r="S1316" s="4">
        <v>100</v>
      </c>
      <c r="T1316">
        <v>0</v>
      </c>
      <c r="U1316">
        <v>0</v>
      </c>
      <c r="V1316">
        <v>0</v>
      </c>
      <c r="W1316">
        <v>0.34</v>
      </c>
      <c r="X1316">
        <v>4</v>
      </c>
      <c r="Y1316">
        <v>0.68</v>
      </c>
      <c r="Z1316">
        <v>0</v>
      </c>
      <c r="AA1316">
        <v>0</v>
      </c>
      <c r="AB1316">
        <v>0</v>
      </c>
      <c r="AC1316" t="s">
        <v>57</v>
      </c>
      <c r="AD1316">
        <v>0</v>
      </c>
      <c r="AE1316">
        <v>0</v>
      </c>
      <c r="AF1316">
        <v>0</v>
      </c>
      <c r="AG1316">
        <v>0</v>
      </c>
      <c r="AH1316">
        <v>230</v>
      </c>
      <c r="AI1316">
        <v>30</v>
      </c>
      <c r="AJ1316">
        <v>50</v>
      </c>
      <c r="AK1316">
        <v>0</v>
      </c>
      <c r="AL1316">
        <v>16</v>
      </c>
      <c r="AM1316">
        <v>260</v>
      </c>
      <c r="AN1316">
        <v>80</v>
      </c>
      <c r="AO1316" t="s">
        <v>1613</v>
      </c>
      <c r="AP1316" t="s">
        <v>1614</v>
      </c>
      <c r="AQ1316" t="s">
        <v>81</v>
      </c>
      <c r="AR1316" t="s">
        <v>61</v>
      </c>
      <c r="AS1316" t="s">
        <v>62</v>
      </c>
      <c r="AT1316">
        <v>1900</v>
      </c>
      <c r="AV1316" s="3">
        <v>44523.275000000001</v>
      </c>
    </row>
    <row r="1317" spans="1:48" x14ac:dyDescent="0.3">
      <c r="A1317" t="s">
        <v>4235</v>
      </c>
      <c r="B1317" t="s">
        <v>50</v>
      </c>
      <c r="E1317" s="2">
        <v>783149856794</v>
      </c>
      <c r="F1317" t="s">
        <v>51</v>
      </c>
      <c r="G1317" t="s">
        <v>52</v>
      </c>
      <c r="H1317" t="s">
        <v>4236</v>
      </c>
      <c r="I1317" t="s">
        <v>4232</v>
      </c>
      <c r="J1317" s="3">
        <v>44513.997916666667</v>
      </c>
      <c r="K1317" t="s">
        <v>4237</v>
      </c>
      <c r="M1317" t="s">
        <v>330</v>
      </c>
      <c r="P1317">
        <v>80</v>
      </c>
      <c r="Q1317">
        <v>80</v>
      </c>
      <c r="R1317">
        <v>1</v>
      </c>
      <c r="S1317" s="4">
        <v>80</v>
      </c>
      <c r="T1317">
        <v>0</v>
      </c>
      <c r="U1317">
        <v>0</v>
      </c>
      <c r="V1317">
        <v>0</v>
      </c>
      <c r="W1317">
        <v>0.17</v>
      </c>
      <c r="X1317">
        <v>4</v>
      </c>
      <c r="Y1317">
        <v>0.68</v>
      </c>
      <c r="Z1317">
        <v>0</v>
      </c>
      <c r="AA1317">
        <v>0</v>
      </c>
      <c r="AB1317">
        <v>0</v>
      </c>
      <c r="AC1317" t="s">
        <v>57</v>
      </c>
      <c r="AD1317">
        <v>0</v>
      </c>
      <c r="AE1317">
        <v>0</v>
      </c>
      <c r="AF1317">
        <v>0</v>
      </c>
      <c r="AG1317">
        <v>0</v>
      </c>
      <c r="AH1317">
        <v>230</v>
      </c>
      <c r="AI1317">
        <v>30</v>
      </c>
      <c r="AJ1317">
        <v>50</v>
      </c>
      <c r="AK1317">
        <v>0</v>
      </c>
      <c r="AL1317">
        <v>16</v>
      </c>
      <c r="AM1317">
        <v>260</v>
      </c>
      <c r="AN1317">
        <v>80</v>
      </c>
      <c r="AO1317" t="s">
        <v>1613</v>
      </c>
      <c r="AP1317" t="s">
        <v>1614</v>
      </c>
      <c r="AQ1317" t="s">
        <v>81</v>
      </c>
      <c r="AR1317" t="s">
        <v>61</v>
      </c>
      <c r="AS1317" t="s">
        <v>62</v>
      </c>
      <c r="AT1317">
        <v>1900</v>
      </c>
      <c r="AV1317" s="3">
        <v>44523.275000000001</v>
      </c>
    </row>
    <row r="1318" spans="1:48" x14ac:dyDescent="0.3">
      <c r="A1318" t="s">
        <v>4235</v>
      </c>
      <c r="B1318" t="s">
        <v>50</v>
      </c>
      <c r="E1318" s="2">
        <v>783149856794</v>
      </c>
      <c r="F1318" t="s">
        <v>51</v>
      </c>
      <c r="G1318" t="s">
        <v>52</v>
      </c>
      <c r="H1318" t="s">
        <v>4236</v>
      </c>
      <c r="I1318" t="s">
        <v>4232</v>
      </c>
      <c r="J1318" s="3">
        <v>44513.997916666667</v>
      </c>
      <c r="K1318" t="s">
        <v>4237</v>
      </c>
      <c r="M1318" t="s">
        <v>85</v>
      </c>
      <c r="P1318">
        <v>50</v>
      </c>
      <c r="Q1318">
        <v>50</v>
      </c>
      <c r="R1318">
        <v>1</v>
      </c>
      <c r="S1318" s="4">
        <v>50</v>
      </c>
      <c r="T1318">
        <v>0</v>
      </c>
      <c r="U1318">
        <v>0</v>
      </c>
      <c r="V1318">
        <v>0</v>
      </c>
      <c r="W1318">
        <v>0.17</v>
      </c>
      <c r="X1318">
        <v>4</v>
      </c>
      <c r="Y1318">
        <v>0.68</v>
      </c>
      <c r="Z1318">
        <v>0</v>
      </c>
      <c r="AA1318">
        <v>0</v>
      </c>
      <c r="AB1318">
        <v>0</v>
      </c>
      <c r="AC1318" t="s">
        <v>57</v>
      </c>
      <c r="AD1318">
        <v>0</v>
      </c>
      <c r="AE1318">
        <v>0</v>
      </c>
      <c r="AF1318">
        <v>0</v>
      </c>
      <c r="AG1318">
        <v>0</v>
      </c>
      <c r="AH1318">
        <v>230</v>
      </c>
      <c r="AI1318">
        <v>30</v>
      </c>
      <c r="AJ1318">
        <v>50</v>
      </c>
      <c r="AK1318">
        <v>0</v>
      </c>
      <c r="AL1318">
        <v>16</v>
      </c>
      <c r="AM1318">
        <v>260</v>
      </c>
      <c r="AN1318">
        <v>80</v>
      </c>
      <c r="AO1318" t="s">
        <v>1613</v>
      </c>
      <c r="AP1318" t="s">
        <v>1614</v>
      </c>
      <c r="AQ1318" t="s">
        <v>81</v>
      </c>
      <c r="AR1318" t="s">
        <v>61</v>
      </c>
      <c r="AS1318" t="s">
        <v>62</v>
      </c>
      <c r="AT1318">
        <v>1900</v>
      </c>
      <c r="AV1318" s="3">
        <v>44523.275000000001</v>
      </c>
    </row>
    <row r="1319" spans="1:48" x14ac:dyDescent="0.3">
      <c r="A1319" t="s">
        <v>4238</v>
      </c>
      <c r="B1319" t="s">
        <v>50</v>
      </c>
      <c r="E1319" s="2">
        <v>783149856932</v>
      </c>
      <c r="F1319" t="s">
        <v>51</v>
      </c>
      <c r="G1319" t="s">
        <v>52</v>
      </c>
      <c r="H1319" t="s">
        <v>4239</v>
      </c>
      <c r="I1319" t="s">
        <v>4232</v>
      </c>
      <c r="J1319" s="3">
        <v>44514.796527777777</v>
      </c>
      <c r="K1319" t="s">
        <v>4240</v>
      </c>
      <c r="M1319" t="s">
        <v>85</v>
      </c>
      <c r="P1319">
        <v>50</v>
      </c>
      <c r="Q1319">
        <v>50</v>
      </c>
      <c r="R1319">
        <v>2</v>
      </c>
      <c r="S1319" s="4">
        <v>100</v>
      </c>
      <c r="T1319">
        <v>0</v>
      </c>
      <c r="U1319">
        <v>0</v>
      </c>
      <c r="V1319">
        <v>0</v>
      </c>
      <c r="W1319">
        <v>0.34</v>
      </c>
      <c r="X1319">
        <v>2</v>
      </c>
      <c r="Y1319">
        <v>0.34</v>
      </c>
      <c r="Z1319">
        <v>0</v>
      </c>
      <c r="AA1319">
        <v>0</v>
      </c>
      <c r="AB1319">
        <v>0</v>
      </c>
      <c r="AC1319" t="s">
        <v>57</v>
      </c>
      <c r="AD1319">
        <v>0</v>
      </c>
      <c r="AE1319">
        <v>0</v>
      </c>
      <c r="AF1319">
        <v>2500</v>
      </c>
      <c r="AG1319">
        <v>0</v>
      </c>
      <c r="AH1319">
        <v>75</v>
      </c>
      <c r="AI1319">
        <v>80</v>
      </c>
      <c r="AJ1319">
        <v>0</v>
      </c>
      <c r="AK1319">
        <v>0</v>
      </c>
      <c r="AL1319">
        <v>7</v>
      </c>
      <c r="AM1319">
        <v>155</v>
      </c>
      <c r="AN1319">
        <v>80</v>
      </c>
      <c r="AO1319" t="s">
        <v>3857</v>
      </c>
      <c r="AP1319" t="s">
        <v>555</v>
      </c>
      <c r="AQ1319" t="s">
        <v>68</v>
      </c>
      <c r="AR1319" t="s">
        <v>61</v>
      </c>
      <c r="AS1319" t="s">
        <v>62</v>
      </c>
      <c r="AT1319">
        <v>4116</v>
      </c>
      <c r="AV1319" s="3">
        <v>44519.23541666667</v>
      </c>
    </row>
    <row r="1320" spans="1:48" x14ac:dyDescent="0.3">
      <c r="A1320" t="s">
        <v>4241</v>
      </c>
      <c r="B1320" t="s">
        <v>50</v>
      </c>
      <c r="E1320" s="2">
        <v>783159620028</v>
      </c>
      <c r="F1320" t="s">
        <v>51</v>
      </c>
      <c r="G1320" t="s">
        <v>52</v>
      </c>
      <c r="H1320" t="s">
        <v>4242</v>
      </c>
      <c r="I1320" t="s">
        <v>4243</v>
      </c>
      <c r="J1320" s="3">
        <v>44515.365972222222</v>
      </c>
      <c r="K1320" t="s">
        <v>4244</v>
      </c>
      <c r="M1320" t="s">
        <v>56</v>
      </c>
      <c r="P1320">
        <v>50</v>
      </c>
      <c r="Q1320">
        <v>45</v>
      </c>
      <c r="R1320">
        <v>3</v>
      </c>
      <c r="S1320" s="4">
        <v>135</v>
      </c>
      <c r="T1320">
        <v>15</v>
      </c>
      <c r="U1320">
        <v>15</v>
      </c>
      <c r="V1320">
        <v>0</v>
      </c>
      <c r="W1320">
        <v>0.51</v>
      </c>
      <c r="X1320">
        <v>3</v>
      </c>
      <c r="Y1320">
        <v>0.51</v>
      </c>
      <c r="Z1320">
        <v>0</v>
      </c>
      <c r="AA1320">
        <v>0</v>
      </c>
      <c r="AB1320">
        <v>0</v>
      </c>
      <c r="AC1320" t="s">
        <v>57</v>
      </c>
      <c r="AD1320">
        <v>0</v>
      </c>
      <c r="AE1320">
        <v>0</v>
      </c>
      <c r="AF1320">
        <v>0</v>
      </c>
      <c r="AG1320">
        <v>0</v>
      </c>
      <c r="AH1320">
        <v>135</v>
      </c>
      <c r="AI1320">
        <v>33</v>
      </c>
      <c r="AJ1320">
        <v>50</v>
      </c>
      <c r="AK1320">
        <v>0</v>
      </c>
      <c r="AL1320">
        <v>9</v>
      </c>
      <c r="AM1320">
        <v>168</v>
      </c>
      <c r="AN1320">
        <v>83</v>
      </c>
      <c r="AO1320" t="s">
        <v>2725</v>
      </c>
      <c r="AP1320" t="s">
        <v>2164</v>
      </c>
      <c r="AQ1320" t="s">
        <v>88</v>
      </c>
      <c r="AR1320" t="s">
        <v>61</v>
      </c>
      <c r="AS1320" t="s">
        <v>62</v>
      </c>
      <c r="AT1320">
        <v>4213</v>
      </c>
      <c r="AV1320" s="3">
        <v>44518.828472222223</v>
      </c>
    </row>
    <row r="1321" spans="1:48" x14ac:dyDescent="0.3">
      <c r="A1321" t="s">
        <v>4245</v>
      </c>
      <c r="B1321" t="s">
        <v>50</v>
      </c>
      <c r="E1321" s="2">
        <v>783159620002</v>
      </c>
      <c r="F1321" t="s">
        <v>51</v>
      </c>
      <c r="G1321" t="s">
        <v>52</v>
      </c>
      <c r="H1321" t="s">
        <v>4246</v>
      </c>
      <c r="I1321" t="s">
        <v>4247</v>
      </c>
      <c r="J1321" s="3">
        <v>44515.407638888886</v>
      </c>
      <c r="K1321" t="s">
        <v>4248</v>
      </c>
      <c r="M1321" t="s">
        <v>85</v>
      </c>
      <c r="P1321">
        <v>50</v>
      </c>
      <c r="Q1321">
        <v>45</v>
      </c>
      <c r="R1321">
        <v>3</v>
      </c>
      <c r="S1321" s="4">
        <v>135</v>
      </c>
      <c r="T1321">
        <v>15</v>
      </c>
      <c r="U1321">
        <v>15</v>
      </c>
      <c r="V1321">
        <v>0</v>
      </c>
      <c r="W1321">
        <v>0.51</v>
      </c>
      <c r="X1321">
        <v>3</v>
      </c>
      <c r="Y1321">
        <v>0.51</v>
      </c>
      <c r="Z1321">
        <v>0</v>
      </c>
      <c r="AA1321">
        <v>0</v>
      </c>
      <c r="AB1321">
        <v>0</v>
      </c>
      <c r="AC1321" t="s">
        <v>57</v>
      </c>
      <c r="AD1321">
        <v>0</v>
      </c>
      <c r="AE1321">
        <v>0</v>
      </c>
      <c r="AF1321">
        <v>0</v>
      </c>
      <c r="AG1321">
        <v>0</v>
      </c>
      <c r="AH1321">
        <v>135</v>
      </c>
      <c r="AI1321">
        <v>33</v>
      </c>
      <c r="AJ1321">
        <v>50</v>
      </c>
      <c r="AK1321">
        <v>0</v>
      </c>
      <c r="AL1321">
        <v>9</v>
      </c>
      <c r="AM1321">
        <v>168</v>
      </c>
      <c r="AN1321">
        <v>83</v>
      </c>
      <c r="AO1321" t="s">
        <v>3278</v>
      </c>
      <c r="AP1321" t="s">
        <v>2712</v>
      </c>
      <c r="AQ1321" t="s">
        <v>168</v>
      </c>
      <c r="AR1321" t="s">
        <v>75</v>
      </c>
      <c r="AS1321" t="s">
        <v>62</v>
      </c>
      <c r="AT1321">
        <v>3519</v>
      </c>
      <c r="AV1321" s="3">
        <v>44525.444444444445</v>
      </c>
    </row>
    <row r="1322" spans="1:48" x14ac:dyDescent="0.3">
      <c r="A1322" t="s">
        <v>4249</v>
      </c>
      <c r="B1322" t="s">
        <v>50</v>
      </c>
      <c r="E1322" s="2">
        <v>783159620015</v>
      </c>
      <c r="F1322" t="s">
        <v>51</v>
      </c>
      <c r="G1322" t="s">
        <v>52</v>
      </c>
      <c r="H1322" t="s">
        <v>4250</v>
      </c>
      <c r="I1322" t="s">
        <v>4247</v>
      </c>
      <c r="J1322" s="3">
        <v>44515.470833333333</v>
      </c>
      <c r="K1322" t="s">
        <v>4251</v>
      </c>
      <c r="M1322" t="s">
        <v>56</v>
      </c>
      <c r="P1322">
        <v>50</v>
      </c>
      <c r="Q1322">
        <v>45</v>
      </c>
      <c r="R1322">
        <v>5</v>
      </c>
      <c r="S1322" s="4">
        <v>225</v>
      </c>
      <c r="T1322">
        <v>25</v>
      </c>
      <c r="U1322">
        <v>25</v>
      </c>
      <c r="V1322">
        <v>0</v>
      </c>
      <c r="W1322">
        <v>0.85</v>
      </c>
      <c r="X1322">
        <v>5</v>
      </c>
      <c r="Y1322">
        <v>0.85</v>
      </c>
      <c r="Z1322">
        <v>0</v>
      </c>
      <c r="AA1322">
        <v>0</v>
      </c>
      <c r="AB1322">
        <v>0</v>
      </c>
      <c r="AC1322" t="s">
        <v>57</v>
      </c>
      <c r="AD1322">
        <v>0</v>
      </c>
      <c r="AE1322">
        <v>0</v>
      </c>
      <c r="AF1322">
        <v>0</v>
      </c>
      <c r="AG1322">
        <v>0</v>
      </c>
      <c r="AH1322">
        <v>225</v>
      </c>
      <c r="AI1322">
        <v>40</v>
      </c>
      <c r="AJ1322">
        <v>40</v>
      </c>
      <c r="AK1322">
        <v>0</v>
      </c>
      <c r="AL1322">
        <v>16</v>
      </c>
      <c r="AM1322">
        <v>265</v>
      </c>
      <c r="AN1322">
        <v>80</v>
      </c>
      <c r="AO1322" t="s">
        <v>4252</v>
      </c>
      <c r="AP1322" t="s">
        <v>1859</v>
      </c>
      <c r="AQ1322" t="s">
        <v>156</v>
      </c>
      <c r="AR1322" t="s">
        <v>156</v>
      </c>
      <c r="AS1322" t="s">
        <v>62</v>
      </c>
      <c r="AT1322">
        <v>1014</v>
      </c>
      <c r="AV1322" s="3">
        <v>44524.677777777775</v>
      </c>
    </row>
    <row r="1323" spans="1:48" x14ac:dyDescent="0.3">
      <c r="A1323" t="s">
        <v>4253</v>
      </c>
      <c r="B1323" t="s">
        <v>50</v>
      </c>
      <c r="E1323" s="2">
        <v>783159620031</v>
      </c>
      <c r="F1323" t="s">
        <v>51</v>
      </c>
      <c r="G1323" t="s">
        <v>52</v>
      </c>
      <c r="H1323" t="s">
        <v>4254</v>
      </c>
      <c r="I1323" t="s">
        <v>4255</v>
      </c>
      <c r="J1323" s="3">
        <v>44515.568055555559</v>
      </c>
      <c r="K1323" t="s">
        <v>4256</v>
      </c>
      <c r="M1323" t="s">
        <v>56</v>
      </c>
      <c r="P1323">
        <v>50</v>
      </c>
      <c r="Q1323">
        <v>45</v>
      </c>
      <c r="R1323">
        <v>1</v>
      </c>
      <c r="S1323" s="4">
        <v>45</v>
      </c>
      <c r="T1323">
        <v>5</v>
      </c>
      <c r="U1323">
        <v>5</v>
      </c>
      <c r="V1323">
        <v>0</v>
      </c>
      <c r="W1323">
        <v>0.17</v>
      </c>
      <c r="X1323">
        <v>1</v>
      </c>
      <c r="Y1323">
        <v>0.17</v>
      </c>
      <c r="Z1323">
        <v>0</v>
      </c>
      <c r="AA1323">
        <v>0</v>
      </c>
      <c r="AB1323">
        <v>0</v>
      </c>
      <c r="AC1323" t="s">
        <v>57</v>
      </c>
      <c r="AD1323">
        <v>0</v>
      </c>
      <c r="AE1323">
        <v>0</v>
      </c>
      <c r="AF1323">
        <v>1100</v>
      </c>
      <c r="AG1323">
        <v>0</v>
      </c>
      <c r="AH1323">
        <v>34</v>
      </c>
      <c r="AI1323">
        <v>83</v>
      </c>
      <c r="AJ1323">
        <v>0</v>
      </c>
      <c r="AK1323">
        <v>0</v>
      </c>
      <c r="AL1323">
        <v>3</v>
      </c>
      <c r="AM1323">
        <v>117</v>
      </c>
      <c r="AN1323">
        <v>83</v>
      </c>
      <c r="AO1323" t="s">
        <v>4257</v>
      </c>
      <c r="AP1323" t="s">
        <v>539</v>
      </c>
      <c r="AQ1323" t="s">
        <v>181</v>
      </c>
      <c r="AR1323" t="s">
        <v>75</v>
      </c>
      <c r="AS1323" t="s">
        <v>62</v>
      </c>
      <c r="AT1323">
        <v>3319</v>
      </c>
      <c r="AV1323" s="3">
        <v>44530.356944444444</v>
      </c>
    </row>
    <row r="1324" spans="1:48" x14ac:dyDescent="0.3">
      <c r="A1324" t="s">
        <v>4258</v>
      </c>
      <c r="B1324" t="s">
        <v>50</v>
      </c>
      <c r="E1324" s="2">
        <v>783164907909</v>
      </c>
      <c r="F1324" t="s">
        <v>51</v>
      </c>
      <c r="G1324" t="s">
        <v>52</v>
      </c>
      <c r="H1324" t="s">
        <v>4259</v>
      </c>
      <c r="I1324" t="s">
        <v>4255</v>
      </c>
      <c r="J1324" s="3">
        <v>44515.967361111114</v>
      </c>
      <c r="K1324" t="s">
        <v>4260</v>
      </c>
      <c r="M1324" t="s">
        <v>56</v>
      </c>
      <c r="P1324">
        <v>50</v>
      </c>
      <c r="Q1324">
        <v>45</v>
      </c>
      <c r="R1324">
        <v>1</v>
      </c>
      <c r="S1324" s="4">
        <v>45</v>
      </c>
      <c r="T1324">
        <v>5</v>
      </c>
      <c r="U1324">
        <v>5</v>
      </c>
      <c r="V1324">
        <v>0</v>
      </c>
      <c r="W1324">
        <v>0.17</v>
      </c>
      <c r="X1324">
        <v>2</v>
      </c>
      <c r="Y1324">
        <v>0.34</v>
      </c>
      <c r="Z1324">
        <v>0</v>
      </c>
      <c r="AA1324">
        <v>0</v>
      </c>
      <c r="AB1324">
        <v>0</v>
      </c>
      <c r="AC1324" t="s">
        <v>57</v>
      </c>
      <c r="AD1324">
        <v>0</v>
      </c>
      <c r="AE1324">
        <v>0</v>
      </c>
      <c r="AF1324">
        <v>0</v>
      </c>
      <c r="AG1324">
        <v>0</v>
      </c>
      <c r="AH1324">
        <v>90</v>
      </c>
      <c r="AI1324">
        <v>40</v>
      </c>
      <c r="AJ1324">
        <v>40</v>
      </c>
      <c r="AK1324">
        <v>0</v>
      </c>
      <c r="AL1324">
        <v>6</v>
      </c>
      <c r="AM1324">
        <v>130</v>
      </c>
      <c r="AN1324">
        <v>80</v>
      </c>
      <c r="AO1324" t="s">
        <v>1550</v>
      </c>
      <c r="AP1324" t="s">
        <v>204</v>
      </c>
      <c r="AQ1324" t="s">
        <v>156</v>
      </c>
      <c r="AR1324" t="s">
        <v>156</v>
      </c>
      <c r="AS1324" t="s">
        <v>62</v>
      </c>
      <c r="AT1324">
        <v>1711</v>
      </c>
      <c r="AV1324" s="3">
        <v>44520.420138888891</v>
      </c>
    </row>
    <row r="1325" spans="1:48" x14ac:dyDescent="0.3">
      <c r="A1325" t="s">
        <v>4258</v>
      </c>
      <c r="B1325" t="s">
        <v>50</v>
      </c>
      <c r="E1325" s="2">
        <v>783164907909</v>
      </c>
      <c r="F1325" t="s">
        <v>51</v>
      </c>
      <c r="G1325" t="s">
        <v>52</v>
      </c>
      <c r="H1325" t="s">
        <v>4259</v>
      </c>
      <c r="I1325" t="s">
        <v>4255</v>
      </c>
      <c r="J1325" s="3">
        <v>44515.967361111114</v>
      </c>
      <c r="K1325" t="s">
        <v>4260</v>
      </c>
      <c r="M1325" t="s">
        <v>191</v>
      </c>
      <c r="P1325">
        <v>50</v>
      </c>
      <c r="Q1325">
        <v>45</v>
      </c>
      <c r="R1325">
        <v>1</v>
      </c>
      <c r="S1325" s="4">
        <v>45</v>
      </c>
      <c r="T1325">
        <v>5</v>
      </c>
      <c r="U1325">
        <v>5</v>
      </c>
      <c r="V1325">
        <v>0</v>
      </c>
      <c r="W1325">
        <v>0.17</v>
      </c>
      <c r="X1325">
        <v>2</v>
      </c>
      <c r="Y1325">
        <v>0.34</v>
      </c>
      <c r="Z1325">
        <v>0</v>
      </c>
      <c r="AA1325">
        <v>0</v>
      </c>
      <c r="AB1325">
        <v>0</v>
      </c>
      <c r="AC1325" t="s">
        <v>57</v>
      </c>
      <c r="AD1325">
        <v>0</v>
      </c>
      <c r="AE1325">
        <v>0</v>
      </c>
      <c r="AF1325">
        <v>0</v>
      </c>
      <c r="AG1325">
        <v>0</v>
      </c>
      <c r="AH1325">
        <v>90</v>
      </c>
      <c r="AI1325">
        <v>40</v>
      </c>
      <c r="AJ1325">
        <v>40</v>
      </c>
      <c r="AK1325">
        <v>0</v>
      </c>
      <c r="AL1325">
        <v>6</v>
      </c>
      <c r="AM1325">
        <v>130</v>
      </c>
      <c r="AN1325">
        <v>80</v>
      </c>
      <c r="AO1325" t="s">
        <v>1550</v>
      </c>
      <c r="AP1325" t="s">
        <v>204</v>
      </c>
      <c r="AQ1325" t="s">
        <v>156</v>
      </c>
      <c r="AR1325" t="s">
        <v>156</v>
      </c>
      <c r="AS1325" t="s">
        <v>62</v>
      </c>
      <c r="AT1325">
        <v>1711</v>
      </c>
      <c r="AV1325" s="3">
        <v>44520.420138888891</v>
      </c>
    </row>
    <row r="1326" spans="1:48" x14ac:dyDescent="0.3">
      <c r="A1326" t="s">
        <v>4261</v>
      </c>
      <c r="B1326" t="s">
        <v>50</v>
      </c>
      <c r="E1326" s="2">
        <v>783172176913</v>
      </c>
      <c r="F1326" t="s">
        <v>51</v>
      </c>
      <c r="G1326" t="s">
        <v>52</v>
      </c>
      <c r="H1326" t="s">
        <v>4262</v>
      </c>
      <c r="I1326" t="s">
        <v>4263</v>
      </c>
      <c r="J1326" s="3">
        <v>44516.611111111109</v>
      </c>
      <c r="K1326" t="s">
        <v>4264</v>
      </c>
      <c r="M1326" t="s">
        <v>221</v>
      </c>
      <c r="P1326">
        <v>60</v>
      </c>
      <c r="Q1326">
        <v>60</v>
      </c>
      <c r="R1326">
        <v>2</v>
      </c>
      <c r="S1326" s="4">
        <v>120</v>
      </c>
      <c r="T1326">
        <v>0</v>
      </c>
      <c r="U1326">
        <v>0</v>
      </c>
      <c r="V1326">
        <v>0</v>
      </c>
      <c r="W1326">
        <v>0.34</v>
      </c>
      <c r="X1326">
        <v>2</v>
      </c>
      <c r="Y1326">
        <v>0.34</v>
      </c>
      <c r="Z1326">
        <v>0</v>
      </c>
      <c r="AA1326">
        <v>0</v>
      </c>
      <c r="AB1326">
        <v>0</v>
      </c>
      <c r="AC1326" t="s">
        <v>57</v>
      </c>
      <c r="AD1326">
        <v>0</v>
      </c>
      <c r="AE1326">
        <v>0</v>
      </c>
      <c r="AF1326">
        <v>0</v>
      </c>
      <c r="AG1326">
        <v>0</v>
      </c>
      <c r="AH1326">
        <v>120</v>
      </c>
      <c r="AI1326">
        <v>30</v>
      </c>
      <c r="AJ1326">
        <v>50</v>
      </c>
      <c r="AK1326">
        <v>0</v>
      </c>
      <c r="AL1326">
        <v>8</v>
      </c>
      <c r="AM1326">
        <v>150</v>
      </c>
      <c r="AN1326">
        <v>80</v>
      </c>
      <c r="AO1326" t="s">
        <v>4265</v>
      </c>
      <c r="AP1326" t="s">
        <v>1046</v>
      </c>
      <c r="AQ1326" t="s">
        <v>68</v>
      </c>
      <c r="AR1326" t="s">
        <v>61</v>
      </c>
      <c r="AS1326" t="s">
        <v>62</v>
      </c>
      <c r="AT1326">
        <v>4102</v>
      </c>
      <c r="AV1326" s="3">
        <v>44519.564583333333</v>
      </c>
    </row>
    <row r="1327" spans="1:48" x14ac:dyDescent="0.3">
      <c r="A1327" t="s">
        <v>4266</v>
      </c>
      <c r="B1327" t="s">
        <v>50</v>
      </c>
      <c r="E1327" s="2">
        <v>783172176942</v>
      </c>
      <c r="F1327" t="s">
        <v>51</v>
      </c>
      <c r="G1327" t="s">
        <v>52</v>
      </c>
      <c r="H1327" t="s">
        <v>4267</v>
      </c>
      <c r="I1327" t="s">
        <v>4263</v>
      </c>
      <c r="J1327" s="3">
        <v>44516.87777777778</v>
      </c>
      <c r="K1327" t="s">
        <v>4268</v>
      </c>
      <c r="M1327" t="s">
        <v>56</v>
      </c>
      <c r="P1327">
        <v>50</v>
      </c>
      <c r="Q1327">
        <v>45</v>
      </c>
      <c r="R1327">
        <v>2</v>
      </c>
      <c r="S1327" s="4">
        <v>90</v>
      </c>
      <c r="T1327">
        <v>10</v>
      </c>
      <c r="U1327">
        <v>10</v>
      </c>
      <c r="V1327">
        <v>0</v>
      </c>
      <c r="W1327">
        <v>0.34</v>
      </c>
      <c r="X1327">
        <v>7</v>
      </c>
      <c r="Y1327">
        <v>1.19</v>
      </c>
      <c r="Z1327">
        <v>0</v>
      </c>
      <c r="AA1327">
        <v>0</v>
      </c>
      <c r="AB1327">
        <v>0</v>
      </c>
      <c r="AC1327" t="s">
        <v>3587</v>
      </c>
      <c r="AD1327">
        <v>0</v>
      </c>
      <c r="AE1327">
        <v>20</v>
      </c>
      <c r="AF1327">
        <v>6100</v>
      </c>
      <c r="AG1327">
        <v>0</v>
      </c>
      <c r="AH1327">
        <v>269</v>
      </c>
      <c r="AI1327">
        <v>84</v>
      </c>
      <c r="AJ1327">
        <v>0</v>
      </c>
      <c r="AK1327">
        <v>0</v>
      </c>
      <c r="AL1327">
        <v>23</v>
      </c>
      <c r="AM1327">
        <v>353</v>
      </c>
      <c r="AN1327">
        <v>84</v>
      </c>
      <c r="AO1327" t="s">
        <v>131</v>
      </c>
      <c r="AP1327" t="s">
        <v>132</v>
      </c>
      <c r="AQ1327" t="s">
        <v>133</v>
      </c>
      <c r="AR1327" t="s">
        <v>75</v>
      </c>
      <c r="AS1327" t="s">
        <v>62</v>
      </c>
      <c r="AT1327">
        <v>2600</v>
      </c>
      <c r="AV1327" s="3">
        <v>44522.882638888892</v>
      </c>
    </row>
    <row r="1328" spans="1:48" x14ac:dyDescent="0.3">
      <c r="A1328" t="s">
        <v>4266</v>
      </c>
      <c r="B1328" t="s">
        <v>50</v>
      </c>
      <c r="E1328" s="2">
        <v>783172176942</v>
      </c>
      <c r="F1328" t="s">
        <v>51</v>
      </c>
      <c r="G1328" t="s">
        <v>52</v>
      </c>
      <c r="H1328" t="s">
        <v>4267</v>
      </c>
      <c r="I1328" t="s">
        <v>4263</v>
      </c>
      <c r="J1328" s="3">
        <v>44516.87777777778</v>
      </c>
      <c r="K1328" t="s">
        <v>4268</v>
      </c>
      <c r="M1328" t="s">
        <v>191</v>
      </c>
      <c r="P1328">
        <v>50</v>
      </c>
      <c r="Q1328">
        <v>45</v>
      </c>
      <c r="R1328">
        <v>2</v>
      </c>
      <c r="S1328" s="4">
        <v>90</v>
      </c>
      <c r="T1328">
        <v>10</v>
      </c>
      <c r="U1328">
        <v>10</v>
      </c>
      <c r="V1328">
        <v>0</v>
      </c>
      <c r="W1328">
        <v>0.34</v>
      </c>
      <c r="X1328">
        <v>7</v>
      </c>
      <c r="Y1328">
        <v>1.19</v>
      </c>
      <c r="Z1328">
        <v>0</v>
      </c>
      <c r="AA1328">
        <v>0</v>
      </c>
      <c r="AB1328">
        <v>0</v>
      </c>
      <c r="AC1328" t="s">
        <v>3587</v>
      </c>
      <c r="AD1328">
        <v>0</v>
      </c>
      <c r="AE1328">
        <v>20</v>
      </c>
      <c r="AF1328">
        <v>6100</v>
      </c>
      <c r="AG1328">
        <v>0</v>
      </c>
      <c r="AH1328">
        <v>269</v>
      </c>
      <c r="AI1328">
        <v>84</v>
      </c>
      <c r="AJ1328">
        <v>0</v>
      </c>
      <c r="AK1328">
        <v>0</v>
      </c>
      <c r="AL1328">
        <v>23</v>
      </c>
      <c r="AM1328">
        <v>353</v>
      </c>
      <c r="AN1328">
        <v>84</v>
      </c>
      <c r="AO1328" t="s">
        <v>131</v>
      </c>
      <c r="AP1328" t="s">
        <v>132</v>
      </c>
      <c r="AQ1328" t="s">
        <v>133</v>
      </c>
      <c r="AR1328" t="s">
        <v>75</v>
      </c>
      <c r="AS1328" t="s">
        <v>62</v>
      </c>
      <c r="AT1328">
        <v>2600</v>
      </c>
      <c r="AV1328" s="3">
        <v>44522.882638888892</v>
      </c>
    </row>
    <row r="1329" spans="1:48" x14ac:dyDescent="0.3">
      <c r="A1329" t="s">
        <v>4266</v>
      </c>
      <c r="B1329" t="s">
        <v>50</v>
      </c>
      <c r="E1329" s="2">
        <v>783172176942</v>
      </c>
      <c r="F1329" t="s">
        <v>51</v>
      </c>
      <c r="G1329" t="s">
        <v>52</v>
      </c>
      <c r="H1329" t="s">
        <v>4267</v>
      </c>
      <c r="I1329" t="s">
        <v>4263</v>
      </c>
      <c r="J1329" s="3">
        <v>44516.87777777778</v>
      </c>
      <c r="K1329" t="s">
        <v>4268</v>
      </c>
      <c r="M1329" t="s">
        <v>56</v>
      </c>
      <c r="P1329">
        <v>50</v>
      </c>
      <c r="Q1329">
        <v>50</v>
      </c>
      <c r="R1329">
        <v>3</v>
      </c>
      <c r="S1329" s="4">
        <v>150</v>
      </c>
      <c r="T1329">
        <v>0</v>
      </c>
      <c r="U1329">
        <v>0</v>
      </c>
      <c r="V1329">
        <v>0</v>
      </c>
      <c r="W1329">
        <v>0.51</v>
      </c>
      <c r="X1329">
        <v>7</v>
      </c>
      <c r="Y1329">
        <v>1.19</v>
      </c>
      <c r="Z1329">
        <v>0</v>
      </c>
      <c r="AA1329">
        <v>0</v>
      </c>
      <c r="AB1329">
        <v>0</v>
      </c>
      <c r="AC1329" t="s">
        <v>57</v>
      </c>
      <c r="AD1329">
        <v>0</v>
      </c>
      <c r="AE1329">
        <v>20</v>
      </c>
      <c r="AF1329">
        <v>6100</v>
      </c>
      <c r="AG1329">
        <v>0</v>
      </c>
      <c r="AH1329">
        <v>269</v>
      </c>
      <c r="AI1329">
        <v>84</v>
      </c>
      <c r="AJ1329">
        <v>0</v>
      </c>
      <c r="AK1329">
        <v>0</v>
      </c>
      <c r="AL1329">
        <v>23</v>
      </c>
      <c r="AM1329">
        <v>353</v>
      </c>
      <c r="AN1329">
        <v>84</v>
      </c>
      <c r="AO1329" t="s">
        <v>131</v>
      </c>
      <c r="AP1329" t="s">
        <v>132</v>
      </c>
      <c r="AQ1329" t="s">
        <v>133</v>
      </c>
      <c r="AR1329" t="s">
        <v>75</v>
      </c>
      <c r="AS1329" t="s">
        <v>62</v>
      </c>
      <c r="AT1329">
        <v>2600</v>
      </c>
      <c r="AV1329" s="3">
        <v>44522.882638888892</v>
      </c>
    </row>
    <row r="1330" spans="1:48" x14ac:dyDescent="0.3">
      <c r="A1330" t="s">
        <v>4269</v>
      </c>
      <c r="B1330" t="s">
        <v>50</v>
      </c>
      <c r="E1330" s="2">
        <v>783172177017</v>
      </c>
      <c r="F1330" t="s">
        <v>51</v>
      </c>
      <c r="G1330" t="s">
        <v>52</v>
      </c>
      <c r="H1330" t="s">
        <v>4270</v>
      </c>
      <c r="I1330" t="s">
        <v>4263</v>
      </c>
      <c r="J1330" s="3">
        <v>44516.913888888892</v>
      </c>
      <c r="K1330" t="s">
        <v>4271</v>
      </c>
      <c r="M1330" t="s">
        <v>56</v>
      </c>
      <c r="P1330">
        <v>50</v>
      </c>
      <c r="Q1330">
        <v>45</v>
      </c>
      <c r="R1330">
        <v>3</v>
      </c>
      <c r="S1330" s="4">
        <v>135</v>
      </c>
      <c r="T1330">
        <v>15</v>
      </c>
      <c r="U1330">
        <v>15</v>
      </c>
      <c r="V1330">
        <v>0</v>
      </c>
      <c r="W1330">
        <v>0.51</v>
      </c>
      <c r="X1330">
        <v>4</v>
      </c>
      <c r="Y1330">
        <v>0.68</v>
      </c>
      <c r="Z1330">
        <v>0</v>
      </c>
      <c r="AA1330">
        <v>0</v>
      </c>
      <c r="AB1330">
        <v>0</v>
      </c>
      <c r="AC1330" t="s">
        <v>3587</v>
      </c>
      <c r="AD1330">
        <v>0</v>
      </c>
      <c r="AE1330">
        <v>20</v>
      </c>
      <c r="AF1330">
        <v>400</v>
      </c>
      <c r="AG1330">
        <v>0</v>
      </c>
      <c r="AH1330">
        <v>176</v>
      </c>
      <c r="AI1330">
        <v>65</v>
      </c>
      <c r="AJ1330">
        <v>55</v>
      </c>
      <c r="AK1330">
        <v>0</v>
      </c>
      <c r="AL1330">
        <v>13</v>
      </c>
      <c r="AM1330">
        <v>241</v>
      </c>
      <c r="AN1330">
        <v>120</v>
      </c>
      <c r="AO1330" t="s">
        <v>4272</v>
      </c>
      <c r="AP1330" t="s">
        <v>4273</v>
      </c>
      <c r="AQ1330" t="s">
        <v>3496</v>
      </c>
      <c r="AR1330" t="s">
        <v>114</v>
      </c>
      <c r="AS1330" t="s">
        <v>62</v>
      </c>
      <c r="AT1330">
        <v>9505</v>
      </c>
      <c r="AV1330" s="3">
        <v>44532.348611111112</v>
      </c>
    </row>
    <row r="1331" spans="1:48" x14ac:dyDescent="0.3">
      <c r="A1331" t="s">
        <v>4269</v>
      </c>
      <c r="B1331" t="s">
        <v>50</v>
      </c>
      <c r="E1331" s="2">
        <v>783172177017</v>
      </c>
      <c r="F1331" t="s">
        <v>51</v>
      </c>
      <c r="G1331" t="s">
        <v>52</v>
      </c>
      <c r="H1331" t="s">
        <v>4270</v>
      </c>
      <c r="I1331" t="s">
        <v>4263</v>
      </c>
      <c r="J1331" s="3">
        <v>44516.913888888892</v>
      </c>
      <c r="K1331" t="s">
        <v>4271</v>
      </c>
      <c r="M1331" t="s">
        <v>191</v>
      </c>
      <c r="P1331">
        <v>50</v>
      </c>
      <c r="Q1331">
        <v>45</v>
      </c>
      <c r="R1331">
        <v>1</v>
      </c>
      <c r="S1331" s="4">
        <v>45</v>
      </c>
      <c r="T1331">
        <v>5</v>
      </c>
      <c r="U1331">
        <v>5</v>
      </c>
      <c r="V1331">
        <v>0</v>
      </c>
      <c r="W1331">
        <v>0.17</v>
      </c>
      <c r="X1331">
        <v>4</v>
      </c>
      <c r="Y1331">
        <v>0.68</v>
      </c>
      <c r="Z1331">
        <v>0</v>
      </c>
      <c r="AA1331">
        <v>0</v>
      </c>
      <c r="AB1331">
        <v>0</v>
      </c>
      <c r="AC1331" t="s">
        <v>3587</v>
      </c>
      <c r="AD1331">
        <v>0</v>
      </c>
      <c r="AE1331">
        <v>20</v>
      </c>
      <c r="AF1331">
        <v>400</v>
      </c>
      <c r="AG1331">
        <v>0</v>
      </c>
      <c r="AH1331">
        <v>176</v>
      </c>
      <c r="AI1331">
        <v>65</v>
      </c>
      <c r="AJ1331">
        <v>55</v>
      </c>
      <c r="AK1331">
        <v>0</v>
      </c>
      <c r="AL1331">
        <v>13</v>
      </c>
      <c r="AM1331">
        <v>241</v>
      </c>
      <c r="AN1331">
        <v>120</v>
      </c>
      <c r="AO1331" t="s">
        <v>4272</v>
      </c>
      <c r="AP1331" t="s">
        <v>4273</v>
      </c>
      <c r="AQ1331" t="s">
        <v>3496</v>
      </c>
      <c r="AR1331" t="s">
        <v>114</v>
      </c>
      <c r="AS1331" t="s">
        <v>62</v>
      </c>
      <c r="AT1331">
        <v>9505</v>
      </c>
      <c r="AV1331" s="3">
        <v>44532.348611111112</v>
      </c>
    </row>
    <row r="1332" spans="1:48" x14ac:dyDescent="0.3">
      <c r="A1332" t="s">
        <v>4274</v>
      </c>
      <c r="B1332" t="s">
        <v>50</v>
      </c>
      <c r="E1332" s="2">
        <v>783173328566</v>
      </c>
      <c r="F1332" t="s">
        <v>51</v>
      </c>
      <c r="G1332" t="s">
        <v>52</v>
      </c>
      <c r="H1332" t="s">
        <v>4275</v>
      </c>
      <c r="I1332" t="s">
        <v>4263</v>
      </c>
      <c r="J1332" s="3">
        <v>44516.969444444447</v>
      </c>
      <c r="K1332" t="s">
        <v>4276</v>
      </c>
      <c r="M1332" t="s">
        <v>56</v>
      </c>
      <c r="P1332">
        <v>50</v>
      </c>
      <c r="Q1332">
        <v>50</v>
      </c>
      <c r="R1332">
        <v>1</v>
      </c>
      <c r="S1332" s="4">
        <v>50</v>
      </c>
      <c r="T1332">
        <v>0</v>
      </c>
      <c r="U1332">
        <v>0</v>
      </c>
      <c r="V1332">
        <v>0</v>
      </c>
      <c r="W1332">
        <v>0.17</v>
      </c>
      <c r="X1332">
        <v>1</v>
      </c>
      <c r="Y1332">
        <v>0.17</v>
      </c>
      <c r="Z1332">
        <v>0</v>
      </c>
      <c r="AA1332">
        <v>0</v>
      </c>
      <c r="AB1332">
        <v>0</v>
      </c>
      <c r="AC1332" t="s">
        <v>57</v>
      </c>
      <c r="AD1332">
        <v>0</v>
      </c>
      <c r="AE1332">
        <v>0</v>
      </c>
      <c r="AF1332">
        <v>0</v>
      </c>
      <c r="AG1332">
        <v>0</v>
      </c>
      <c r="AH1332">
        <v>50</v>
      </c>
      <c r="AI1332">
        <v>83</v>
      </c>
      <c r="AJ1332">
        <v>0</v>
      </c>
      <c r="AK1332">
        <v>0</v>
      </c>
      <c r="AL1332">
        <v>4</v>
      </c>
      <c r="AM1332">
        <v>133</v>
      </c>
      <c r="AN1332">
        <v>83</v>
      </c>
      <c r="AO1332" t="s">
        <v>4277</v>
      </c>
      <c r="AP1332" t="s">
        <v>500</v>
      </c>
      <c r="AQ1332" t="s">
        <v>107</v>
      </c>
      <c r="AR1332" t="s">
        <v>75</v>
      </c>
      <c r="AS1332" t="s">
        <v>62</v>
      </c>
      <c r="AT1332">
        <v>2021</v>
      </c>
      <c r="AV1332" s="3">
        <v>44526.479861111111</v>
      </c>
    </row>
    <row r="1333" spans="1:48" x14ac:dyDescent="0.3">
      <c r="A1333" t="s">
        <v>4278</v>
      </c>
      <c r="B1333" t="s">
        <v>50</v>
      </c>
      <c r="E1333" s="2">
        <v>783173328579</v>
      </c>
      <c r="F1333" t="s">
        <v>51</v>
      </c>
      <c r="G1333" t="s">
        <v>52</v>
      </c>
      <c r="H1333" t="s">
        <v>4279</v>
      </c>
      <c r="I1333" t="s">
        <v>4263</v>
      </c>
      <c r="J1333" s="3">
        <v>44517.17291666667</v>
      </c>
      <c r="K1333" t="s">
        <v>4280</v>
      </c>
      <c r="M1333" t="s">
        <v>56</v>
      </c>
      <c r="P1333">
        <v>50</v>
      </c>
      <c r="Q1333">
        <v>50</v>
      </c>
      <c r="R1333">
        <v>1</v>
      </c>
      <c r="S1333" s="4">
        <v>50</v>
      </c>
      <c r="T1333">
        <v>0</v>
      </c>
      <c r="U1333">
        <v>0</v>
      </c>
      <c r="V1333">
        <v>0</v>
      </c>
      <c r="W1333">
        <v>0.17</v>
      </c>
      <c r="X1333">
        <v>2</v>
      </c>
      <c r="Y1333">
        <v>0.34</v>
      </c>
      <c r="Z1333">
        <v>0</v>
      </c>
      <c r="AA1333">
        <v>0</v>
      </c>
      <c r="AB1333">
        <v>70</v>
      </c>
      <c r="AC1333" t="s">
        <v>57</v>
      </c>
      <c r="AD1333">
        <v>0</v>
      </c>
      <c r="AE1333">
        <v>0</v>
      </c>
      <c r="AF1333">
        <v>0</v>
      </c>
      <c r="AG1333">
        <v>0</v>
      </c>
      <c r="AH1333">
        <v>30</v>
      </c>
      <c r="AI1333">
        <v>0</v>
      </c>
      <c r="AJ1333">
        <v>80</v>
      </c>
      <c r="AK1333">
        <v>0</v>
      </c>
      <c r="AL1333">
        <v>7</v>
      </c>
      <c r="AM1333">
        <v>30</v>
      </c>
      <c r="AN1333">
        <v>80</v>
      </c>
      <c r="AO1333" t="s">
        <v>2433</v>
      </c>
      <c r="AP1333" t="s">
        <v>318</v>
      </c>
      <c r="AQ1333" t="s">
        <v>156</v>
      </c>
      <c r="AR1333" t="s">
        <v>156</v>
      </c>
      <c r="AS1333" t="s">
        <v>62</v>
      </c>
      <c r="AT1333">
        <v>1118</v>
      </c>
      <c r="AV1333" s="3">
        <v>44526.390972222223</v>
      </c>
    </row>
    <row r="1334" spans="1:48" x14ac:dyDescent="0.3">
      <c r="A1334" t="s">
        <v>4278</v>
      </c>
      <c r="B1334" t="s">
        <v>50</v>
      </c>
      <c r="E1334" s="2">
        <v>783173328579</v>
      </c>
      <c r="F1334" t="s">
        <v>51</v>
      </c>
      <c r="G1334" t="s">
        <v>52</v>
      </c>
      <c r="H1334" t="s">
        <v>4279</v>
      </c>
      <c r="I1334" t="s">
        <v>4263</v>
      </c>
      <c r="J1334" s="3">
        <v>44517.17291666667</v>
      </c>
      <c r="K1334" t="s">
        <v>4280</v>
      </c>
      <c r="M1334" t="s">
        <v>191</v>
      </c>
      <c r="P1334">
        <v>50</v>
      </c>
      <c r="Q1334">
        <v>50</v>
      </c>
      <c r="R1334">
        <v>1</v>
      </c>
      <c r="S1334" s="4">
        <v>50</v>
      </c>
      <c r="T1334">
        <v>0</v>
      </c>
      <c r="U1334">
        <v>0</v>
      </c>
      <c r="V1334">
        <v>0</v>
      </c>
      <c r="W1334">
        <v>0.17</v>
      </c>
      <c r="X1334">
        <v>2</v>
      </c>
      <c r="Y1334">
        <v>0.34</v>
      </c>
      <c r="Z1334">
        <v>0</v>
      </c>
      <c r="AA1334">
        <v>0</v>
      </c>
      <c r="AB1334">
        <v>70</v>
      </c>
      <c r="AC1334" t="s">
        <v>57</v>
      </c>
      <c r="AD1334">
        <v>0</v>
      </c>
      <c r="AE1334">
        <v>0</v>
      </c>
      <c r="AF1334">
        <v>0</v>
      </c>
      <c r="AG1334">
        <v>0</v>
      </c>
      <c r="AH1334">
        <v>30</v>
      </c>
      <c r="AI1334">
        <v>0</v>
      </c>
      <c r="AJ1334">
        <v>80</v>
      </c>
      <c r="AK1334">
        <v>0</v>
      </c>
      <c r="AL1334">
        <v>7</v>
      </c>
      <c r="AM1334">
        <v>30</v>
      </c>
      <c r="AN1334">
        <v>80</v>
      </c>
      <c r="AO1334" t="s">
        <v>2433</v>
      </c>
      <c r="AP1334" t="s">
        <v>318</v>
      </c>
      <c r="AQ1334" t="s">
        <v>156</v>
      </c>
      <c r="AR1334" t="s">
        <v>156</v>
      </c>
      <c r="AS1334" t="s">
        <v>62</v>
      </c>
      <c r="AT1334">
        <v>1118</v>
      </c>
      <c r="AV1334" s="3">
        <v>44526.390972222223</v>
      </c>
    </row>
    <row r="1335" spans="1:48" x14ac:dyDescent="0.3">
      <c r="A1335" t="s">
        <v>4281</v>
      </c>
      <c r="B1335" t="s">
        <v>50</v>
      </c>
      <c r="E1335" s="2">
        <v>783179486680</v>
      </c>
      <c r="F1335" t="s">
        <v>51</v>
      </c>
      <c r="G1335" t="s">
        <v>52</v>
      </c>
      <c r="H1335" t="s">
        <v>4282</v>
      </c>
      <c r="I1335" t="s">
        <v>4283</v>
      </c>
      <c r="J1335" s="3">
        <v>44517.543055555558</v>
      </c>
      <c r="K1335" t="s">
        <v>4284</v>
      </c>
      <c r="M1335" t="s">
        <v>221</v>
      </c>
      <c r="P1335">
        <v>60</v>
      </c>
      <c r="Q1335">
        <v>60</v>
      </c>
      <c r="R1335">
        <v>4</v>
      </c>
      <c r="S1335" s="4">
        <v>240</v>
      </c>
      <c r="T1335">
        <v>0</v>
      </c>
      <c r="U1335">
        <v>0</v>
      </c>
      <c r="V1335">
        <v>0</v>
      </c>
      <c r="W1335">
        <v>0.68</v>
      </c>
      <c r="X1335">
        <v>4</v>
      </c>
      <c r="Y1335">
        <v>0.68</v>
      </c>
      <c r="Z1335">
        <v>0</v>
      </c>
      <c r="AA1335">
        <v>0</v>
      </c>
      <c r="AB1335">
        <v>0</v>
      </c>
      <c r="AC1335" t="s">
        <v>57</v>
      </c>
      <c r="AD1335">
        <v>0</v>
      </c>
      <c r="AE1335">
        <v>0</v>
      </c>
      <c r="AF1335">
        <v>0</v>
      </c>
      <c r="AG1335">
        <v>0</v>
      </c>
      <c r="AH1335">
        <v>240</v>
      </c>
      <c r="AI1335">
        <v>33</v>
      </c>
      <c r="AJ1335">
        <v>50</v>
      </c>
      <c r="AK1335">
        <v>0</v>
      </c>
      <c r="AL1335">
        <v>17</v>
      </c>
      <c r="AM1335">
        <v>273</v>
      </c>
      <c r="AN1335">
        <v>83</v>
      </c>
      <c r="AO1335" t="s">
        <v>3877</v>
      </c>
      <c r="AP1335" t="s">
        <v>3589</v>
      </c>
      <c r="AQ1335" t="s">
        <v>145</v>
      </c>
      <c r="AR1335" t="s">
        <v>75</v>
      </c>
      <c r="AS1335" t="s">
        <v>62</v>
      </c>
      <c r="AT1335">
        <v>3105</v>
      </c>
      <c r="AV1335" s="3">
        <v>44526.825694444444</v>
      </c>
    </row>
    <row r="1336" spans="1:48" x14ac:dyDescent="0.3">
      <c r="A1336" t="s">
        <v>4285</v>
      </c>
      <c r="B1336" t="s">
        <v>50</v>
      </c>
      <c r="E1336" s="2">
        <v>783179486693</v>
      </c>
      <c r="F1336" t="s">
        <v>51</v>
      </c>
      <c r="G1336" t="s">
        <v>52</v>
      </c>
      <c r="H1336" t="s">
        <v>4286</v>
      </c>
      <c r="I1336" t="s">
        <v>4287</v>
      </c>
      <c r="J1336" s="3">
        <v>44517.905555555553</v>
      </c>
      <c r="K1336" t="s">
        <v>4288</v>
      </c>
      <c r="M1336" t="s">
        <v>56</v>
      </c>
      <c r="P1336">
        <v>50</v>
      </c>
      <c r="Q1336">
        <v>50</v>
      </c>
      <c r="R1336">
        <v>3</v>
      </c>
      <c r="S1336" s="4">
        <v>150</v>
      </c>
      <c r="T1336">
        <v>0</v>
      </c>
      <c r="U1336">
        <v>0</v>
      </c>
      <c r="V1336">
        <v>0</v>
      </c>
      <c r="W1336">
        <v>0.51</v>
      </c>
      <c r="X1336">
        <v>4</v>
      </c>
      <c r="Y1336">
        <v>0.68</v>
      </c>
      <c r="Z1336">
        <v>0</v>
      </c>
      <c r="AA1336">
        <v>0</v>
      </c>
      <c r="AB1336">
        <v>0</v>
      </c>
      <c r="AC1336" t="s">
        <v>57</v>
      </c>
      <c r="AD1336">
        <v>0</v>
      </c>
      <c r="AE1336">
        <v>0</v>
      </c>
      <c r="AF1336">
        <v>5200</v>
      </c>
      <c r="AG1336">
        <v>0</v>
      </c>
      <c r="AH1336">
        <v>158</v>
      </c>
      <c r="AI1336">
        <v>40</v>
      </c>
      <c r="AJ1336">
        <v>40</v>
      </c>
      <c r="AK1336">
        <v>0</v>
      </c>
      <c r="AL1336">
        <v>15</v>
      </c>
      <c r="AM1336">
        <v>198</v>
      </c>
      <c r="AN1336">
        <v>80</v>
      </c>
      <c r="AO1336" t="s">
        <v>4289</v>
      </c>
      <c r="AP1336" t="s">
        <v>318</v>
      </c>
      <c r="AQ1336" t="s">
        <v>156</v>
      </c>
      <c r="AR1336" t="s">
        <v>156</v>
      </c>
      <c r="AS1336" t="s">
        <v>62</v>
      </c>
      <c r="AT1336">
        <v>1123</v>
      </c>
      <c r="AV1336" s="3">
        <v>44523.04583333333</v>
      </c>
    </row>
    <row r="1337" spans="1:48" x14ac:dyDescent="0.3">
      <c r="A1337" t="s">
        <v>4285</v>
      </c>
      <c r="B1337" t="s">
        <v>50</v>
      </c>
      <c r="E1337" s="2">
        <v>783179486693</v>
      </c>
      <c r="F1337" t="s">
        <v>51</v>
      </c>
      <c r="G1337" t="s">
        <v>52</v>
      </c>
      <c r="H1337" t="s">
        <v>4286</v>
      </c>
      <c r="I1337" t="s">
        <v>4287</v>
      </c>
      <c r="J1337" s="3">
        <v>44517.905555555553</v>
      </c>
      <c r="K1337" t="s">
        <v>4288</v>
      </c>
      <c r="M1337" t="s">
        <v>221</v>
      </c>
      <c r="P1337">
        <v>60</v>
      </c>
      <c r="Q1337">
        <v>60</v>
      </c>
      <c r="R1337">
        <v>1</v>
      </c>
      <c r="S1337" s="4">
        <v>60</v>
      </c>
      <c r="T1337">
        <v>0</v>
      </c>
      <c r="U1337">
        <v>0</v>
      </c>
      <c r="V1337">
        <v>0</v>
      </c>
      <c r="W1337">
        <v>0.17</v>
      </c>
      <c r="X1337">
        <v>4</v>
      </c>
      <c r="Y1337">
        <v>0.68</v>
      </c>
      <c r="Z1337">
        <v>0</v>
      </c>
      <c r="AA1337">
        <v>0</v>
      </c>
      <c r="AB1337">
        <v>0</v>
      </c>
      <c r="AC1337" t="s">
        <v>57</v>
      </c>
      <c r="AD1337">
        <v>0</v>
      </c>
      <c r="AE1337">
        <v>0</v>
      </c>
      <c r="AF1337">
        <v>5200</v>
      </c>
      <c r="AG1337">
        <v>0</v>
      </c>
      <c r="AH1337">
        <v>158</v>
      </c>
      <c r="AI1337">
        <v>40</v>
      </c>
      <c r="AJ1337">
        <v>40</v>
      </c>
      <c r="AK1337">
        <v>0</v>
      </c>
      <c r="AL1337">
        <v>15</v>
      </c>
      <c r="AM1337">
        <v>198</v>
      </c>
      <c r="AN1337">
        <v>80</v>
      </c>
      <c r="AO1337" t="s">
        <v>4289</v>
      </c>
      <c r="AP1337" t="s">
        <v>318</v>
      </c>
      <c r="AQ1337" t="s">
        <v>156</v>
      </c>
      <c r="AR1337" t="s">
        <v>156</v>
      </c>
      <c r="AS1337" t="s">
        <v>62</v>
      </c>
      <c r="AT1337">
        <v>1123</v>
      </c>
      <c r="AV1337" s="3">
        <v>44523.04583333333</v>
      </c>
    </row>
    <row r="1338" spans="1:48" x14ac:dyDescent="0.3">
      <c r="A1338" t="s">
        <v>4290</v>
      </c>
      <c r="B1338" t="s">
        <v>50</v>
      </c>
      <c r="E1338" s="2">
        <v>783179955292</v>
      </c>
      <c r="F1338" t="s">
        <v>51</v>
      </c>
      <c r="G1338" t="s">
        <v>52</v>
      </c>
      <c r="H1338" t="s">
        <v>4291</v>
      </c>
      <c r="I1338" t="s">
        <v>4287</v>
      </c>
      <c r="J1338" s="3">
        <v>44517.938194444447</v>
      </c>
      <c r="K1338" t="s">
        <v>4292</v>
      </c>
      <c r="M1338" t="s">
        <v>56</v>
      </c>
      <c r="P1338">
        <v>50</v>
      </c>
      <c r="Q1338">
        <v>50</v>
      </c>
      <c r="R1338">
        <v>1</v>
      </c>
      <c r="S1338" s="4">
        <v>50</v>
      </c>
      <c r="T1338">
        <v>0</v>
      </c>
      <c r="U1338">
        <v>0</v>
      </c>
      <c r="V1338">
        <v>0</v>
      </c>
      <c r="W1338">
        <v>0.17</v>
      </c>
      <c r="X1338">
        <v>1</v>
      </c>
      <c r="Y1338">
        <v>0.17</v>
      </c>
      <c r="Z1338">
        <v>0</v>
      </c>
      <c r="AA1338">
        <v>0</v>
      </c>
      <c r="AB1338">
        <v>0</v>
      </c>
      <c r="AC1338" t="s">
        <v>57</v>
      </c>
      <c r="AD1338">
        <v>0</v>
      </c>
      <c r="AE1338">
        <v>0</v>
      </c>
      <c r="AF1338">
        <v>0</v>
      </c>
      <c r="AG1338">
        <v>0</v>
      </c>
      <c r="AH1338">
        <v>50</v>
      </c>
      <c r="AI1338">
        <v>80</v>
      </c>
      <c r="AJ1338">
        <v>0</v>
      </c>
      <c r="AK1338">
        <v>0</v>
      </c>
      <c r="AL1338">
        <v>4</v>
      </c>
      <c r="AM1338">
        <v>130</v>
      </c>
      <c r="AN1338">
        <v>80</v>
      </c>
      <c r="AO1338" t="s">
        <v>4293</v>
      </c>
      <c r="AP1338" t="s">
        <v>2024</v>
      </c>
      <c r="AQ1338" t="s">
        <v>95</v>
      </c>
      <c r="AR1338" t="s">
        <v>75</v>
      </c>
      <c r="AS1338" t="s">
        <v>62</v>
      </c>
      <c r="AT1338">
        <v>3008</v>
      </c>
      <c r="AV1338" s="3">
        <v>44521.752083333333</v>
      </c>
    </row>
    <row r="1339" spans="1:48" x14ac:dyDescent="0.3">
      <c r="A1339" t="s">
        <v>4294</v>
      </c>
      <c r="B1339" t="s">
        <v>50</v>
      </c>
      <c r="E1339" s="2">
        <v>783180513844</v>
      </c>
      <c r="F1339" t="s">
        <v>51</v>
      </c>
      <c r="G1339" t="s">
        <v>52</v>
      </c>
      <c r="H1339" t="s">
        <v>4295</v>
      </c>
      <c r="I1339" t="s">
        <v>4287</v>
      </c>
      <c r="J1339" s="3">
        <v>44517.973611111112</v>
      </c>
      <c r="K1339" t="s">
        <v>4296</v>
      </c>
      <c r="M1339" t="s">
        <v>56</v>
      </c>
      <c r="P1339">
        <v>50</v>
      </c>
      <c r="Q1339">
        <v>50</v>
      </c>
      <c r="R1339">
        <v>2</v>
      </c>
      <c r="S1339" s="4">
        <v>100</v>
      </c>
      <c r="T1339">
        <v>0</v>
      </c>
      <c r="U1339">
        <v>0</v>
      </c>
      <c r="V1339">
        <v>0</v>
      </c>
      <c r="W1339">
        <v>0.34</v>
      </c>
      <c r="X1339">
        <v>2</v>
      </c>
      <c r="Y1339">
        <v>0.34</v>
      </c>
      <c r="Z1339">
        <v>0</v>
      </c>
      <c r="AA1339">
        <v>0</v>
      </c>
      <c r="AB1339">
        <v>0</v>
      </c>
      <c r="AC1339" t="s">
        <v>57</v>
      </c>
      <c r="AD1339">
        <v>0</v>
      </c>
      <c r="AE1339">
        <v>0</v>
      </c>
      <c r="AF1339">
        <v>0</v>
      </c>
      <c r="AG1339">
        <v>0</v>
      </c>
      <c r="AH1339">
        <v>100</v>
      </c>
      <c r="AI1339">
        <v>80</v>
      </c>
      <c r="AJ1339">
        <v>0</v>
      </c>
      <c r="AK1339">
        <v>0</v>
      </c>
      <c r="AL1339">
        <v>7</v>
      </c>
      <c r="AM1339">
        <v>180</v>
      </c>
      <c r="AN1339">
        <v>80</v>
      </c>
      <c r="AO1339" t="s">
        <v>451</v>
      </c>
      <c r="AP1339" t="s">
        <v>2498</v>
      </c>
      <c r="AQ1339" t="s">
        <v>60</v>
      </c>
      <c r="AR1339" t="s">
        <v>61</v>
      </c>
      <c r="AS1339" t="s">
        <v>62</v>
      </c>
      <c r="AT1339">
        <v>4000</v>
      </c>
      <c r="AV1339" s="3">
        <v>44524.313888888886</v>
      </c>
    </row>
    <row r="1340" spans="1:48" x14ac:dyDescent="0.3">
      <c r="A1340" t="s">
        <v>4297</v>
      </c>
      <c r="B1340" t="s">
        <v>50</v>
      </c>
      <c r="E1340" s="2">
        <v>783187478910</v>
      </c>
      <c r="F1340" t="s">
        <v>51</v>
      </c>
      <c r="G1340" t="s">
        <v>52</v>
      </c>
      <c r="H1340" t="s">
        <v>4298</v>
      </c>
      <c r="I1340" t="s">
        <v>4299</v>
      </c>
      <c r="J1340" s="3">
        <v>44518.369444444441</v>
      </c>
      <c r="K1340" t="s">
        <v>4300</v>
      </c>
      <c r="M1340" t="s">
        <v>56</v>
      </c>
      <c r="P1340">
        <v>50</v>
      </c>
      <c r="Q1340">
        <v>50</v>
      </c>
      <c r="R1340">
        <v>1</v>
      </c>
      <c r="S1340" s="4">
        <v>50</v>
      </c>
      <c r="T1340">
        <v>0</v>
      </c>
      <c r="U1340">
        <v>0</v>
      </c>
      <c r="V1340">
        <v>0</v>
      </c>
      <c r="W1340">
        <v>0.17</v>
      </c>
      <c r="X1340">
        <v>3</v>
      </c>
      <c r="Y1340">
        <v>0.51</v>
      </c>
      <c r="Z1340">
        <v>0</v>
      </c>
      <c r="AA1340">
        <v>0</v>
      </c>
      <c r="AB1340">
        <v>0</v>
      </c>
      <c r="AC1340" t="s">
        <v>57</v>
      </c>
      <c r="AD1340">
        <v>0</v>
      </c>
      <c r="AE1340">
        <v>0</v>
      </c>
      <c r="AF1340">
        <v>0</v>
      </c>
      <c r="AG1340">
        <v>0</v>
      </c>
      <c r="AH1340">
        <v>150</v>
      </c>
      <c r="AI1340">
        <v>83</v>
      </c>
      <c r="AJ1340">
        <v>0</v>
      </c>
      <c r="AK1340">
        <v>0</v>
      </c>
      <c r="AL1340">
        <v>11</v>
      </c>
      <c r="AM1340">
        <v>233</v>
      </c>
      <c r="AN1340">
        <v>83</v>
      </c>
      <c r="AO1340" t="s">
        <v>529</v>
      </c>
      <c r="AP1340" t="s">
        <v>1504</v>
      </c>
      <c r="AQ1340" t="s">
        <v>88</v>
      </c>
      <c r="AR1340" t="s">
        <v>61</v>
      </c>
      <c r="AS1340" t="s">
        <v>62</v>
      </c>
      <c r="AT1340">
        <v>4232</v>
      </c>
      <c r="AV1340" s="3">
        <v>44522.301388888889</v>
      </c>
    </row>
    <row r="1341" spans="1:48" x14ac:dyDescent="0.3">
      <c r="A1341" t="s">
        <v>4297</v>
      </c>
      <c r="B1341" t="s">
        <v>50</v>
      </c>
      <c r="E1341" s="2">
        <v>783187478910</v>
      </c>
      <c r="F1341" t="s">
        <v>51</v>
      </c>
      <c r="G1341" t="s">
        <v>52</v>
      </c>
      <c r="H1341" t="s">
        <v>4298</v>
      </c>
      <c r="I1341" t="s">
        <v>4299</v>
      </c>
      <c r="J1341" s="3">
        <v>44518.369444444441</v>
      </c>
      <c r="K1341" t="s">
        <v>4300</v>
      </c>
      <c r="M1341" t="s">
        <v>85</v>
      </c>
      <c r="P1341">
        <v>50</v>
      </c>
      <c r="Q1341">
        <v>50</v>
      </c>
      <c r="R1341">
        <v>2</v>
      </c>
      <c r="S1341" s="4">
        <v>100</v>
      </c>
      <c r="T1341">
        <v>0</v>
      </c>
      <c r="U1341">
        <v>0</v>
      </c>
      <c r="V1341">
        <v>0</v>
      </c>
      <c r="W1341">
        <v>0.34</v>
      </c>
      <c r="X1341">
        <v>3</v>
      </c>
      <c r="Y1341">
        <v>0.51</v>
      </c>
      <c r="Z1341">
        <v>0</v>
      </c>
      <c r="AA1341">
        <v>0</v>
      </c>
      <c r="AB1341">
        <v>0</v>
      </c>
      <c r="AC1341" t="s">
        <v>57</v>
      </c>
      <c r="AD1341">
        <v>0</v>
      </c>
      <c r="AE1341">
        <v>0</v>
      </c>
      <c r="AF1341">
        <v>0</v>
      </c>
      <c r="AG1341">
        <v>0</v>
      </c>
      <c r="AH1341">
        <v>150</v>
      </c>
      <c r="AI1341">
        <v>83</v>
      </c>
      <c r="AJ1341">
        <v>0</v>
      </c>
      <c r="AK1341">
        <v>0</v>
      </c>
      <c r="AL1341">
        <v>11</v>
      </c>
      <c r="AM1341">
        <v>233</v>
      </c>
      <c r="AN1341">
        <v>83</v>
      </c>
      <c r="AO1341" t="s">
        <v>529</v>
      </c>
      <c r="AP1341" t="s">
        <v>1504</v>
      </c>
      <c r="AQ1341" t="s">
        <v>88</v>
      </c>
      <c r="AR1341" t="s">
        <v>61</v>
      </c>
      <c r="AS1341" t="s">
        <v>62</v>
      </c>
      <c r="AT1341">
        <v>4232</v>
      </c>
      <c r="AV1341" s="3">
        <v>44522.301388888889</v>
      </c>
    </row>
    <row r="1342" spans="1:48" x14ac:dyDescent="0.3">
      <c r="A1342" t="s">
        <v>4301</v>
      </c>
      <c r="B1342" t="s">
        <v>50</v>
      </c>
      <c r="E1342" s="2">
        <v>783187478994</v>
      </c>
      <c r="F1342" t="s">
        <v>51</v>
      </c>
      <c r="G1342" t="s">
        <v>52</v>
      </c>
      <c r="H1342" t="s">
        <v>4302</v>
      </c>
      <c r="I1342" t="s">
        <v>4299</v>
      </c>
      <c r="J1342" s="3">
        <v>44518.506944444445</v>
      </c>
      <c r="K1342" t="s">
        <v>4303</v>
      </c>
      <c r="M1342" t="s">
        <v>254</v>
      </c>
      <c r="P1342">
        <v>80</v>
      </c>
      <c r="Q1342">
        <v>80</v>
      </c>
      <c r="R1342">
        <v>1</v>
      </c>
      <c r="S1342" s="4">
        <v>80</v>
      </c>
      <c r="T1342">
        <v>0</v>
      </c>
      <c r="U1342">
        <v>0</v>
      </c>
      <c r="V1342">
        <v>0</v>
      </c>
      <c r="W1342">
        <v>0.17</v>
      </c>
      <c r="X1342">
        <v>3</v>
      </c>
      <c r="Y1342">
        <v>0.51</v>
      </c>
      <c r="Z1342">
        <v>0</v>
      </c>
      <c r="AA1342">
        <v>0</v>
      </c>
      <c r="AB1342">
        <v>0</v>
      </c>
      <c r="AC1342" t="s">
        <v>57</v>
      </c>
      <c r="AD1342">
        <v>0</v>
      </c>
      <c r="AE1342">
        <v>0</v>
      </c>
      <c r="AF1342">
        <v>0</v>
      </c>
      <c r="AG1342">
        <v>0</v>
      </c>
      <c r="AH1342">
        <v>240</v>
      </c>
      <c r="AI1342">
        <v>120</v>
      </c>
      <c r="AJ1342">
        <v>0</v>
      </c>
      <c r="AK1342">
        <v>0</v>
      </c>
      <c r="AL1342">
        <v>17</v>
      </c>
      <c r="AM1342">
        <v>360</v>
      </c>
      <c r="AN1342">
        <v>120</v>
      </c>
      <c r="AO1342" t="s">
        <v>4304</v>
      </c>
      <c r="AP1342" t="s">
        <v>4305</v>
      </c>
      <c r="AQ1342" t="s">
        <v>408</v>
      </c>
      <c r="AR1342" t="s">
        <v>114</v>
      </c>
      <c r="AS1342" t="s">
        <v>62</v>
      </c>
      <c r="AT1342">
        <v>7043</v>
      </c>
      <c r="AV1342" s="3">
        <v>44531.415972222225</v>
      </c>
    </row>
    <row r="1343" spans="1:48" x14ac:dyDescent="0.3">
      <c r="A1343" t="s">
        <v>4301</v>
      </c>
      <c r="B1343" t="s">
        <v>50</v>
      </c>
      <c r="E1343" s="2">
        <v>783187478994</v>
      </c>
      <c r="F1343" t="s">
        <v>51</v>
      </c>
      <c r="G1343" t="s">
        <v>52</v>
      </c>
      <c r="H1343" t="s">
        <v>4302</v>
      </c>
      <c r="I1343" t="s">
        <v>4299</v>
      </c>
      <c r="J1343" s="3">
        <v>44518.506944444445</v>
      </c>
      <c r="K1343" t="s">
        <v>4303</v>
      </c>
      <c r="M1343" t="s">
        <v>330</v>
      </c>
      <c r="P1343">
        <v>80</v>
      </c>
      <c r="Q1343">
        <v>80</v>
      </c>
      <c r="R1343">
        <v>2</v>
      </c>
      <c r="S1343" s="4">
        <v>160</v>
      </c>
      <c r="T1343">
        <v>0</v>
      </c>
      <c r="U1343">
        <v>0</v>
      </c>
      <c r="V1343">
        <v>0</v>
      </c>
      <c r="W1343">
        <v>0.34</v>
      </c>
      <c r="X1343">
        <v>3</v>
      </c>
      <c r="Y1343">
        <v>0.51</v>
      </c>
      <c r="Z1343">
        <v>0</v>
      </c>
      <c r="AA1343">
        <v>0</v>
      </c>
      <c r="AB1343">
        <v>0</v>
      </c>
      <c r="AC1343" t="s">
        <v>57</v>
      </c>
      <c r="AD1343">
        <v>0</v>
      </c>
      <c r="AE1343">
        <v>0</v>
      </c>
      <c r="AF1343">
        <v>0</v>
      </c>
      <c r="AG1343">
        <v>0</v>
      </c>
      <c r="AH1343">
        <v>240</v>
      </c>
      <c r="AI1343">
        <v>120</v>
      </c>
      <c r="AJ1343">
        <v>0</v>
      </c>
      <c r="AK1343">
        <v>0</v>
      </c>
      <c r="AL1343">
        <v>17</v>
      </c>
      <c r="AM1343">
        <v>360</v>
      </c>
      <c r="AN1343">
        <v>120</v>
      </c>
      <c r="AO1343" t="s">
        <v>4304</v>
      </c>
      <c r="AP1343" t="s">
        <v>4305</v>
      </c>
      <c r="AQ1343" t="s">
        <v>408</v>
      </c>
      <c r="AR1343" t="s">
        <v>114</v>
      </c>
      <c r="AS1343" t="s">
        <v>62</v>
      </c>
      <c r="AT1343">
        <v>7043</v>
      </c>
      <c r="AV1343" s="3">
        <v>44531.415972222225</v>
      </c>
    </row>
    <row r="1344" spans="1:48" x14ac:dyDescent="0.3">
      <c r="A1344" t="s">
        <v>4306</v>
      </c>
      <c r="B1344" t="s">
        <v>50</v>
      </c>
      <c r="E1344" s="2">
        <v>783187478923</v>
      </c>
      <c r="F1344" t="s">
        <v>51</v>
      </c>
      <c r="G1344" t="s">
        <v>52</v>
      </c>
      <c r="H1344" t="s">
        <v>4307</v>
      </c>
      <c r="I1344" t="s">
        <v>4299</v>
      </c>
      <c r="J1344" s="3">
        <v>44519.12222222222</v>
      </c>
      <c r="K1344" t="s">
        <v>4308</v>
      </c>
      <c r="M1344" t="s">
        <v>56</v>
      </c>
      <c r="P1344">
        <v>50</v>
      </c>
      <c r="Q1344">
        <v>50</v>
      </c>
      <c r="R1344">
        <v>1</v>
      </c>
      <c r="S1344" s="4">
        <v>50</v>
      </c>
      <c r="T1344">
        <v>0</v>
      </c>
      <c r="U1344">
        <v>0</v>
      </c>
      <c r="V1344">
        <v>0</v>
      </c>
      <c r="W1344">
        <v>0.17</v>
      </c>
      <c r="X1344">
        <v>2</v>
      </c>
      <c r="Y1344">
        <v>0.34</v>
      </c>
      <c r="Z1344">
        <v>0</v>
      </c>
      <c r="AA1344">
        <v>0</v>
      </c>
      <c r="AB1344">
        <v>0</v>
      </c>
      <c r="AC1344" t="s">
        <v>57</v>
      </c>
      <c r="AD1344">
        <v>0</v>
      </c>
      <c r="AE1344">
        <v>0</v>
      </c>
      <c r="AF1344">
        <v>0</v>
      </c>
      <c r="AG1344">
        <v>0</v>
      </c>
      <c r="AH1344">
        <v>100</v>
      </c>
      <c r="AI1344">
        <v>80</v>
      </c>
      <c r="AJ1344">
        <v>0</v>
      </c>
      <c r="AK1344">
        <v>0</v>
      </c>
      <c r="AL1344">
        <v>7</v>
      </c>
      <c r="AM1344">
        <v>180</v>
      </c>
      <c r="AN1344">
        <v>80</v>
      </c>
      <c r="AO1344" t="s">
        <v>1619</v>
      </c>
      <c r="AP1344" t="s">
        <v>1630</v>
      </c>
      <c r="AQ1344" t="s">
        <v>81</v>
      </c>
      <c r="AR1344" t="s">
        <v>61</v>
      </c>
      <c r="AS1344" t="s">
        <v>62</v>
      </c>
      <c r="AT1344">
        <v>1870</v>
      </c>
      <c r="AV1344" s="3">
        <v>44528.461111111108</v>
      </c>
    </row>
    <row r="1345" spans="1:48" x14ac:dyDescent="0.3">
      <c r="A1345" t="s">
        <v>4306</v>
      </c>
      <c r="B1345" t="s">
        <v>50</v>
      </c>
      <c r="E1345" s="2">
        <v>783187478923</v>
      </c>
      <c r="F1345" t="s">
        <v>51</v>
      </c>
      <c r="G1345" t="s">
        <v>52</v>
      </c>
      <c r="H1345" t="s">
        <v>4307</v>
      </c>
      <c r="I1345" t="s">
        <v>4299</v>
      </c>
      <c r="J1345" s="3">
        <v>44519.12222222222</v>
      </c>
      <c r="K1345" t="s">
        <v>4308</v>
      </c>
      <c r="M1345" t="s">
        <v>85</v>
      </c>
      <c r="P1345">
        <v>50</v>
      </c>
      <c r="Q1345">
        <v>50</v>
      </c>
      <c r="R1345">
        <v>1</v>
      </c>
      <c r="S1345" s="4">
        <v>50</v>
      </c>
      <c r="T1345">
        <v>0</v>
      </c>
      <c r="U1345">
        <v>0</v>
      </c>
      <c r="V1345">
        <v>0</v>
      </c>
      <c r="W1345">
        <v>0.17</v>
      </c>
      <c r="X1345">
        <v>2</v>
      </c>
      <c r="Y1345">
        <v>0.34</v>
      </c>
      <c r="Z1345">
        <v>0</v>
      </c>
      <c r="AA1345">
        <v>0</v>
      </c>
      <c r="AB1345">
        <v>0</v>
      </c>
      <c r="AC1345" t="s">
        <v>57</v>
      </c>
      <c r="AD1345">
        <v>0</v>
      </c>
      <c r="AE1345">
        <v>0</v>
      </c>
      <c r="AF1345">
        <v>0</v>
      </c>
      <c r="AG1345">
        <v>0</v>
      </c>
      <c r="AH1345">
        <v>100</v>
      </c>
      <c r="AI1345">
        <v>80</v>
      </c>
      <c r="AJ1345">
        <v>0</v>
      </c>
      <c r="AK1345">
        <v>0</v>
      </c>
      <c r="AL1345">
        <v>7</v>
      </c>
      <c r="AM1345">
        <v>180</v>
      </c>
      <c r="AN1345">
        <v>80</v>
      </c>
      <c r="AO1345" t="s">
        <v>1619</v>
      </c>
      <c r="AP1345" t="s">
        <v>1630</v>
      </c>
      <c r="AQ1345" t="s">
        <v>81</v>
      </c>
      <c r="AR1345" t="s">
        <v>61</v>
      </c>
      <c r="AS1345" t="s">
        <v>62</v>
      </c>
      <c r="AT1345">
        <v>1870</v>
      </c>
      <c r="AV1345" s="3">
        <v>44528.461111111108</v>
      </c>
    </row>
    <row r="1346" spans="1:48" x14ac:dyDescent="0.3">
      <c r="A1346" t="s">
        <v>4309</v>
      </c>
      <c r="B1346" t="s">
        <v>50</v>
      </c>
      <c r="E1346" s="2">
        <v>783187478907</v>
      </c>
      <c r="F1346" t="s">
        <v>51</v>
      </c>
      <c r="G1346" t="s">
        <v>52</v>
      </c>
      <c r="H1346" t="s">
        <v>4310</v>
      </c>
      <c r="I1346" t="s">
        <v>4299</v>
      </c>
      <c r="J1346" s="3">
        <v>44519.26458333333</v>
      </c>
      <c r="K1346" t="s">
        <v>4311</v>
      </c>
      <c r="M1346" t="s">
        <v>56</v>
      </c>
      <c r="P1346">
        <v>50</v>
      </c>
      <c r="Q1346">
        <v>50</v>
      </c>
      <c r="R1346">
        <v>2</v>
      </c>
      <c r="S1346" s="4">
        <v>100</v>
      </c>
      <c r="T1346">
        <v>0</v>
      </c>
      <c r="U1346">
        <v>0</v>
      </c>
      <c r="V1346">
        <v>0</v>
      </c>
      <c r="W1346">
        <v>0.34</v>
      </c>
      <c r="X1346">
        <v>2</v>
      </c>
      <c r="Y1346">
        <v>0.34</v>
      </c>
      <c r="Z1346">
        <v>0</v>
      </c>
      <c r="AA1346">
        <v>0</v>
      </c>
      <c r="AB1346">
        <v>0</v>
      </c>
      <c r="AC1346" t="s">
        <v>57</v>
      </c>
      <c r="AD1346">
        <v>0</v>
      </c>
      <c r="AE1346">
        <v>0</v>
      </c>
      <c r="AF1346">
        <v>0</v>
      </c>
      <c r="AG1346">
        <v>0</v>
      </c>
      <c r="AH1346">
        <v>100</v>
      </c>
      <c r="AI1346">
        <v>83</v>
      </c>
      <c r="AJ1346">
        <v>0</v>
      </c>
      <c r="AK1346">
        <v>0</v>
      </c>
      <c r="AL1346">
        <v>7</v>
      </c>
      <c r="AM1346">
        <v>183</v>
      </c>
      <c r="AN1346">
        <v>83</v>
      </c>
      <c r="AO1346" t="s">
        <v>4312</v>
      </c>
      <c r="AP1346" t="s">
        <v>4313</v>
      </c>
      <c r="AQ1346" t="s">
        <v>181</v>
      </c>
      <c r="AR1346" t="s">
        <v>75</v>
      </c>
      <c r="AS1346" t="s">
        <v>62</v>
      </c>
      <c r="AT1346">
        <v>3305</v>
      </c>
      <c r="AV1346" s="3">
        <v>44524.980555555558</v>
      </c>
    </row>
    <row r="1347" spans="1:48" x14ac:dyDescent="0.3">
      <c r="A1347" t="s">
        <v>4314</v>
      </c>
      <c r="B1347" t="s">
        <v>50</v>
      </c>
      <c r="E1347" s="2">
        <v>783187478949</v>
      </c>
      <c r="F1347" t="s">
        <v>51</v>
      </c>
      <c r="G1347" t="s">
        <v>52</v>
      </c>
      <c r="H1347" t="s">
        <v>4315</v>
      </c>
      <c r="I1347" t="s">
        <v>4299</v>
      </c>
      <c r="J1347" s="3">
        <v>44519.268055555556</v>
      </c>
      <c r="K1347" t="s">
        <v>4316</v>
      </c>
      <c r="M1347" t="s">
        <v>56</v>
      </c>
      <c r="P1347">
        <v>50</v>
      </c>
      <c r="Q1347">
        <v>45</v>
      </c>
      <c r="R1347">
        <v>4</v>
      </c>
      <c r="S1347" s="4">
        <v>180</v>
      </c>
      <c r="T1347">
        <v>20</v>
      </c>
      <c r="U1347">
        <v>20</v>
      </c>
      <c r="V1347">
        <v>0</v>
      </c>
      <c r="W1347">
        <v>0.68</v>
      </c>
      <c r="X1347">
        <v>4</v>
      </c>
      <c r="Y1347">
        <v>0.68</v>
      </c>
      <c r="Z1347">
        <v>0</v>
      </c>
      <c r="AA1347">
        <v>0</v>
      </c>
      <c r="AB1347">
        <v>0</v>
      </c>
      <c r="AC1347" t="s">
        <v>3587</v>
      </c>
      <c r="AD1347">
        <v>0</v>
      </c>
      <c r="AE1347">
        <v>20</v>
      </c>
      <c r="AF1347">
        <v>0</v>
      </c>
      <c r="AG1347">
        <v>0</v>
      </c>
      <c r="AH1347">
        <v>180</v>
      </c>
      <c r="AI1347">
        <v>83</v>
      </c>
      <c r="AJ1347">
        <v>0</v>
      </c>
      <c r="AK1347">
        <v>0</v>
      </c>
      <c r="AL1347">
        <v>13</v>
      </c>
      <c r="AM1347">
        <v>263</v>
      </c>
      <c r="AN1347">
        <v>83</v>
      </c>
      <c r="AO1347" t="s">
        <v>3647</v>
      </c>
      <c r="AP1347" t="s">
        <v>1504</v>
      </c>
      <c r="AQ1347" t="s">
        <v>88</v>
      </c>
      <c r="AR1347" t="s">
        <v>61</v>
      </c>
      <c r="AS1347" t="s">
        <v>62</v>
      </c>
      <c r="AT1347">
        <v>4234</v>
      </c>
      <c r="AV1347" s="3">
        <v>44527.347916666666</v>
      </c>
    </row>
    <row r="1348" spans="1:48" x14ac:dyDescent="0.3">
      <c r="A1348" t="s">
        <v>4317</v>
      </c>
      <c r="B1348" t="s">
        <v>50</v>
      </c>
      <c r="E1348" s="2">
        <v>783193957103</v>
      </c>
      <c r="F1348" t="s">
        <v>51</v>
      </c>
      <c r="G1348" t="s">
        <v>52</v>
      </c>
      <c r="H1348" t="s">
        <v>4318</v>
      </c>
      <c r="I1348" t="s">
        <v>4319</v>
      </c>
      <c r="J1348" s="3">
        <v>44520.025000000001</v>
      </c>
      <c r="K1348" t="s">
        <v>4320</v>
      </c>
      <c r="M1348" t="s">
        <v>191</v>
      </c>
      <c r="P1348">
        <v>50</v>
      </c>
      <c r="Q1348">
        <v>50</v>
      </c>
      <c r="R1348">
        <v>2</v>
      </c>
      <c r="S1348" s="4">
        <v>100</v>
      </c>
      <c r="T1348">
        <v>0</v>
      </c>
      <c r="U1348">
        <v>0</v>
      </c>
      <c r="V1348">
        <v>0</v>
      </c>
      <c r="W1348">
        <v>0.34</v>
      </c>
      <c r="X1348">
        <v>2</v>
      </c>
      <c r="Y1348">
        <v>0.34</v>
      </c>
      <c r="Z1348">
        <v>0</v>
      </c>
      <c r="AA1348">
        <v>0</v>
      </c>
      <c r="AB1348">
        <v>0</v>
      </c>
      <c r="AC1348" t="s">
        <v>57</v>
      </c>
      <c r="AD1348">
        <v>0</v>
      </c>
      <c r="AE1348">
        <v>0</v>
      </c>
      <c r="AF1348">
        <v>0</v>
      </c>
      <c r="AG1348">
        <v>0</v>
      </c>
      <c r="AH1348">
        <v>100</v>
      </c>
      <c r="AI1348">
        <v>40</v>
      </c>
      <c r="AJ1348">
        <v>40</v>
      </c>
      <c r="AK1348">
        <v>0</v>
      </c>
      <c r="AL1348">
        <v>7</v>
      </c>
      <c r="AM1348">
        <v>140</v>
      </c>
      <c r="AN1348">
        <v>80</v>
      </c>
      <c r="AO1348" t="s">
        <v>197</v>
      </c>
      <c r="AP1348" t="s">
        <v>198</v>
      </c>
      <c r="AQ1348" t="s">
        <v>156</v>
      </c>
      <c r="AR1348" t="s">
        <v>156</v>
      </c>
      <c r="AS1348" t="s">
        <v>62</v>
      </c>
      <c r="AT1348">
        <v>1553</v>
      </c>
      <c r="AV1348" s="3">
        <v>44528.362500000003</v>
      </c>
    </row>
    <row r="1349" spans="1:48" x14ac:dyDescent="0.3">
      <c r="A1349" t="s">
        <v>4321</v>
      </c>
      <c r="B1349" t="s">
        <v>50</v>
      </c>
      <c r="E1349" s="2">
        <v>783193957116</v>
      </c>
      <c r="F1349" t="s">
        <v>51</v>
      </c>
      <c r="G1349" t="s">
        <v>52</v>
      </c>
      <c r="H1349" t="s">
        <v>4322</v>
      </c>
      <c r="I1349" t="s">
        <v>4319</v>
      </c>
      <c r="J1349" s="3">
        <v>44520.219444444447</v>
      </c>
      <c r="K1349" t="s">
        <v>4323</v>
      </c>
      <c r="M1349" t="s">
        <v>56</v>
      </c>
      <c r="P1349">
        <v>50</v>
      </c>
      <c r="Q1349">
        <v>50</v>
      </c>
      <c r="R1349">
        <v>2</v>
      </c>
      <c r="S1349" s="4">
        <v>100</v>
      </c>
      <c r="T1349">
        <v>0</v>
      </c>
      <c r="U1349">
        <v>0</v>
      </c>
      <c r="V1349">
        <v>0</v>
      </c>
      <c r="W1349">
        <v>0.34</v>
      </c>
      <c r="X1349">
        <v>2</v>
      </c>
      <c r="Y1349">
        <v>0.34</v>
      </c>
      <c r="Z1349">
        <v>0</v>
      </c>
      <c r="AA1349">
        <v>0</v>
      </c>
      <c r="AB1349">
        <v>0</v>
      </c>
      <c r="AC1349" t="s">
        <v>57</v>
      </c>
      <c r="AD1349">
        <v>0</v>
      </c>
      <c r="AE1349">
        <v>0</v>
      </c>
      <c r="AF1349">
        <v>0</v>
      </c>
      <c r="AG1349">
        <v>0</v>
      </c>
      <c r="AH1349">
        <v>100</v>
      </c>
      <c r="AI1349">
        <v>83</v>
      </c>
      <c r="AJ1349">
        <v>0</v>
      </c>
      <c r="AK1349">
        <v>0</v>
      </c>
      <c r="AL1349">
        <v>7</v>
      </c>
      <c r="AM1349">
        <v>183</v>
      </c>
      <c r="AN1349">
        <v>83</v>
      </c>
      <c r="AO1349" t="s">
        <v>4324</v>
      </c>
      <c r="AP1349" t="s">
        <v>2641</v>
      </c>
      <c r="AQ1349" t="s">
        <v>168</v>
      </c>
      <c r="AR1349" t="s">
        <v>75</v>
      </c>
      <c r="AS1349" t="s">
        <v>62</v>
      </c>
      <c r="AT1349">
        <v>3509</v>
      </c>
      <c r="AV1349" s="3">
        <v>44525.341666666667</v>
      </c>
    </row>
    <row r="1350" spans="1:48" x14ac:dyDescent="0.3">
      <c r="A1350" t="s">
        <v>4325</v>
      </c>
      <c r="B1350" t="s">
        <v>50</v>
      </c>
      <c r="E1350" s="2">
        <v>783198354346</v>
      </c>
      <c r="F1350" t="s">
        <v>51</v>
      </c>
      <c r="G1350" t="s">
        <v>52</v>
      </c>
      <c r="H1350" t="s">
        <v>4326</v>
      </c>
      <c r="I1350" t="s">
        <v>4327</v>
      </c>
      <c r="J1350" s="3">
        <v>44520.521527777775</v>
      </c>
      <c r="K1350" t="s">
        <v>4328</v>
      </c>
      <c r="M1350" t="s">
        <v>56</v>
      </c>
      <c r="P1350">
        <v>50</v>
      </c>
      <c r="Q1350">
        <v>45</v>
      </c>
      <c r="R1350">
        <v>2</v>
      </c>
      <c r="S1350" s="4">
        <v>90</v>
      </c>
      <c r="T1350">
        <v>10</v>
      </c>
      <c r="U1350">
        <v>10</v>
      </c>
      <c r="V1350">
        <v>0</v>
      </c>
      <c r="W1350">
        <v>0.34</v>
      </c>
      <c r="X1350">
        <v>6</v>
      </c>
      <c r="Y1350">
        <v>1.02</v>
      </c>
      <c r="Z1350">
        <v>0</v>
      </c>
      <c r="AA1350">
        <v>0</v>
      </c>
      <c r="AB1350">
        <v>0</v>
      </c>
      <c r="AC1350" t="s">
        <v>3587</v>
      </c>
      <c r="AD1350">
        <v>0</v>
      </c>
      <c r="AE1350">
        <v>20</v>
      </c>
      <c r="AF1350">
        <v>0</v>
      </c>
      <c r="AG1350">
        <v>0</v>
      </c>
      <c r="AH1350">
        <v>280</v>
      </c>
      <c r="AI1350">
        <v>120</v>
      </c>
      <c r="AJ1350">
        <v>0</v>
      </c>
      <c r="AK1350">
        <v>0</v>
      </c>
      <c r="AL1350">
        <v>20</v>
      </c>
      <c r="AM1350">
        <v>400</v>
      </c>
      <c r="AN1350">
        <v>120</v>
      </c>
      <c r="AO1350" t="s">
        <v>4329</v>
      </c>
      <c r="AP1350" t="s">
        <v>4330</v>
      </c>
      <c r="AQ1350" t="s">
        <v>4331</v>
      </c>
      <c r="AR1350" t="s">
        <v>114</v>
      </c>
      <c r="AS1350" t="s">
        <v>62</v>
      </c>
      <c r="AT1350">
        <v>9716</v>
      </c>
      <c r="AV1350" s="3">
        <v>44528.844444444447</v>
      </c>
    </row>
    <row r="1351" spans="1:48" x14ac:dyDescent="0.3">
      <c r="A1351" t="s">
        <v>4325</v>
      </c>
      <c r="B1351" t="s">
        <v>50</v>
      </c>
      <c r="E1351" s="2">
        <v>783198354346</v>
      </c>
      <c r="F1351" t="s">
        <v>51</v>
      </c>
      <c r="G1351" t="s">
        <v>52</v>
      </c>
      <c r="H1351" t="s">
        <v>4326</v>
      </c>
      <c r="I1351" t="s">
        <v>4327</v>
      </c>
      <c r="J1351" s="3">
        <v>44520.521527777775</v>
      </c>
      <c r="K1351" t="s">
        <v>4328</v>
      </c>
      <c r="M1351" t="s">
        <v>85</v>
      </c>
      <c r="P1351">
        <v>50</v>
      </c>
      <c r="Q1351">
        <v>45</v>
      </c>
      <c r="R1351">
        <v>2</v>
      </c>
      <c r="S1351" s="4">
        <v>90</v>
      </c>
      <c r="T1351">
        <v>10</v>
      </c>
      <c r="U1351">
        <v>10</v>
      </c>
      <c r="V1351">
        <v>0</v>
      </c>
      <c r="W1351">
        <v>0.34</v>
      </c>
      <c r="X1351">
        <v>6</v>
      </c>
      <c r="Y1351">
        <v>1.02</v>
      </c>
      <c r="Z1351">
        <v>0</v>
      </c>
      <c r="AA1351">
        <v>0</v>
      </c>
      <c r="AB1351">
        <v>0</v>
      </c>
      <c r="AC1351" t="s">
        <v>3587</v>
      </c>
      <c r="AD1351">
        <v>0</v>
      </c>
      <c r="AE1351">
        <v>20</v>
      </c>
      <c r="AF1351">
        <v>0</v>
      </c>
      <c r="AG1351">
        <v>0</v>
      </c>
      <c r="AH1351">
        <v>280</v>
      </c>
      <c r="AI1351">
        <v>120</v>
      </c>
      <c r="AJ1351">
        <v>0</v>
      </c>
      <c r="AK1351">
        <v>0</v>
      </c>
      <c r="AL1351">
        <v>20</v>
      </c>
      <c r="AM1351">
        <v>400</v>
      </c>
      <c r="AN1351">
        <v>120</v>
      </c>
      <c r="AO1351" t="s">
        <v>4329</v>
      </c>
      <c r="AP1351" t="s">
        <v>4330</v>
      </c>
      <c r="AQ1351" t="s">
        <v>4331</v>
      </c>
      <c r="AR1351" t="s">
        <v>114</v>
      </c>
      <c r="AS1351" t="s">
        <v>62</v>
      </c>
      <c r="AT1351">
        <v>9716</v>
      </c>
      <c r="AV1351" s="3">
        <v>44528.844444444447</v>
      </c>
    </row>
    <row r="1352" spans="1:48" x14ac:dyDescent="0.3">
      <c r="A1352" t="s">
        <v>4325</v>
      </c>
      <c r="B1352" t="s">
        <v>50</v>
      </c>
      <c r="E1352" s="2">
        <v>783198354346</v>
      </c>
      <c r="F1352" t="s">
        <v>51</v>
      </c>
      <c r="G1352" t="s">
        <v>52</v>
      </c>
      <c r="H1352" t="s">
        <v>4326</v>
      </c>
      <c r="I1352" t="s">
        <v>4327</v>
      </c>
      <c r="J1352" s="3">
        <v>44520.521527777775</v>
      </c>
      <c r="K1352" t="s">
        <v>4328</v>
      </c>
      <c r="M1352" t="s">
        <v>56</v>
      </c>
      <c r="P1352">
        <v>50</v>
      </c>
      <c r="Q1352">
        <v>50</v>
      </c>
      <c r="R1352">
        <v>2</v>
      </c>
      <c r="S1352" s="4">
        <v>100</v>
      </c>
      <c r="T1352">
        <v>0</v>
      </c>
      <c r="U1352">
        <v>0</v>
      </c>
      <c r="V1352">
        <v>0</v>
      </c>
      <c r="W1352">
        <v>0.34</v>
      </c>
      <c r="X1352">
        <v>6</v>
      </c>
      <c r="Y1352">
        <v>1.02</v>
      </c>
      <c r="Z1352">
        <v>0</v>
      </c>
      <c r="AA1352">
        <v>0</v>
      </c>
      <c r="AB1352">
        <v>0</v>
      </c>
      <c r="AC1352" t="s">
        <v>57</v>
      </c>
      <c r="AD1352">
        <v>0</v>
      </c>
      <c r="AE1352">
        <v>20</v>
      </c>
      <c r="AF1352">
        <v>0</v>
      </c>
      <c r="AG1352">
        <v>0</v>
      </c>
      <c r="AH1352">
        <v>280</v>
      </c>
      <c r="AI1352">
        <v>120</v>
      </c>
      <c r="AJ1352">
        <v>0</v>
      </c>
      <c r="AK1352">
        <v>0</v>
      </c>
      <c r="AL1352">
        <v>20</v>
      </c>
      <c r="AM1352">
        <v>400</v>
      </c>
      <c r="AN1352">
        <v>120</v>
      </c>
      <c r="AO1352" t="s">
        <v>4329</v>
      </c>
      <c r="AP1352" t="s">
        <v>4330</v>
      </c>
      <c r="AQ1352" t="s">
        <v>4331</v>
      </c>
      <c r="AR1352" t="s">
        <v>114</v>
      </c>
      <c r="AS1352" t="s">
        <v>62</v>
      </c>
      <c r="AT1352">
        <v>9716</v>
      </c>
      <c r="AV1352" s="3">
        <v>44528.844444444447</v>
      </c>
    </row>
    <row r="1353" spans="1:48" x14ac:dyDescent="0.3">
      <c r="A1353" t="s">
        <v>4332</v>
      </c>
      <c r="B1353" t="s">
        <v>50</v>
      </c>
      <c r="E1353" s="2">
        <v>783198354333</v>
      </c>
      <c r="F1353" t="s">
        <v>51</v>
      </c>
      <c r="G1353" t="s">
        <v>52</v>
      </c>
      <c r="H1353" t="s">
        <v>4333</v>
      </c>
      <c r="I1353" t="s">
        <v>4327</v>
      </c>
      <c r="J1353" s="3">
        <v>44520.711805555555</v>
      </c>
      <c r="K1353" t="s">
        <v>4334</v>
      </c>
      <c r="M1353" t="s">
        <v>56</v>
      </c>
      <c r="P1353">
        <v>50</v>
      </c>
      <c r="Q1353">
        <v>35</v>
      </c>
      <c r="R1353">
        <v>76</v>
      </c>
      <c r="S1353" s="4">
        <v>2660</v>
      </c>
      <c r="T1353">
        <v>1140</v>
      </c>
      <c r="U1353">
        <v>1140</v>
      </c>
      <c r="V1353">
        <v>0</v>
      </c>
      <c r="W1353">
        <v>12.92</v>
      </c>
      <c r="X1353">
        <v>76</v>
      </c>
      <c r="Y1353">
        <v>12.92</v>
      </c>
      <c r="Z1353">
        <v>0</v>
      </c>
      <c r="AA1353">
        <v>0</v>
      </c>
      <c r="AB1353">
        <v>0</v>
      </c>
      <c r="AC1353" t="s">
        <v>57</v>
      </c>
      <c r="AD1353">
        <v>0</v>
      </c>
      <c r="AE1353">
        <v>0</v>
      </c>
      <c r="AF1353">
        <v>0</v>
      </c>
      <c r="AG1353">
        <v>0</v>
      </c>
      <c r="AH1353">
        <v>2660</v>
      </c>
      <c r="AI1353">
        <v>0</v>
      </c>
      <c r="AJ1353">
        <v>0</v>
      </c>
      <c r="AK1353">
        <v>0</v>
      </c>
      <c r="AL1353">
        <v>186</v>
      </c>
      <c r="AM1353">
        <v>2660</v>
      </c>
      <c r="AN1353">
        <v>254</v>
      </c>
      <c r="AO1353" t="s">
        <v>1529</v>
      </c>
      <c r="AP1353" t="s">
        <v>695</v>
      </c>
      <c r="AQ1353" t="s">
        <v>60</v>
      </c>
      <c r="AR1353" t="s">
        <v>61</v>
      </c>
      <c r="AS1353" t="s">
        <v>62</v>
      </c>
      <c r="AT1353">
        <v>4030</v>
      </c>
      <c r="AV1353" s="3">
        <v>44524.497916666667</v>
      </c>
    </row>
    <row r="1354" spans="1:48" x14ac:dyDescent="0.3">
      <c r="A1354" t="s">
        <v>4335</v>
      </c>
      <c r="B1354" t="s">
        <v>50</v>
      </c>
      <c r="E1354" s="2">
        <v>783198354320</v>
      </c>
      <c r="F1354" t="s">
        <v>51</v>
      </c>
      <c r="G1354" t="s">
        <v>52</v>
      </c>
      <c r="H1354" t="s">
        <v>4336</v>
      </c>
      <c r="I1354" t="s">
        <v>4327</v>
      </c>
      <c r="J1354" s="3">
        <v>44520.716666666667</v>
      </c>
      <c r="K1354" t="s">
        <v>4337</v>
      </c>
      <c r="M1354" t="s">
        <v>85</v>
      </c>
      <c r="P1354">
        <v>50</v>
      </c>
      <c r="Q1354">
        <v>35</v>
      </c>
      <c r="R1354">
        <v>64</v>
      </c>
      <c r="S1354" s="4">
        <v>2240</v>
      </c>
      <c r="T1354">
        <v>960</v>
      </c>
      <c r="U1354">
        <v>960</v>
      </c>
      <c r="V1354">
        <v>0</v>
      </c>
      <c r="W1354">
        <v>10.88</v>
      </c>
      <c r="X1354">
        <v>64</v>
      </c>
      <c r="Y1354">
        <v>10.88</v>
      </c>
      <c r="Z1354">
        <v>0</v>
      </c>
      <c r="AA1354">
        <v>0</v>
      </c>
      <c r="AB1354">
        <v>0</v>
      </c>
      <c r="AC1354" t="s">
        <v>57</v>
      </c>
      <c r="AD1354">
        <v>0</v>
      </c>
      <c r="AE1354">
        <v>0</v>
      </c>
      <c r="AF1354">
        <v>0</v>
      </c>
      <c r="AG1354">
        <v>0</v>
      </c>
      <c r="AH1354">
        <v>2240</v>
      </c>
      <c r="AI1354">
        <v>0</v>
      </c>
      <c r="AJ1354">
        <v>0</v>
      </c>
      <c r="AK1354">
        <v>0</v>
      </c>
      <c r="AL1354">
        <v>157</v>
      </c>
      <c r="AM1354">
        <v>2240</v>
      </c>
      <c r="AN1354">
        <v>254</v>
      </c>
      <c r="AO1354" t="s">
        <v>1529</v>
      </c>
      <c r="AP1354" t="s">
        <v>695</v>
      </c>
      <c r="AQ1354" t="s">
        <v>60</v>
      </c>
      <c r="AR1354" t="s">
        <v>61</v>
      </c>
      <c r="AS1354" t="s">
        <v>62</v>
      </c>
      <c r="AT1354">
        <v>4030</v>
      </c>
      <c r="AV1354" s="3">
        <v>44524.497916666667</v>
      </c>
    </row>
    <row r="1355" spans="1:48" x14ac:dyDescent="0.3">
      <c r="A1355" t="s">
        <v>4338</v>
      </c>
      <c r="B1355" t="s">
        <v>50</v>
      </c>
      <c r="E1355" s="2">
        <v>783199667435</v>
      </c>
      <c r="F1355" t="s">
        <v>51</v>
      </c>
      <c r="G1355" t="s">
        <v>52</v>
      </c>
      <c r="H1355" t="s">
        <v>4339</v>
      </c>
      <c r="I1355" t="s">
        <v>4327</v>
      </c>
      <c r="J1355" s="3">
        <v>44520.913194444445</v>
      </c>
      <c r="K1355" t="s">
        <v>4340</v>
      </c>
      <c r="M1355" t="s">
        <v>56</v>
      </c>
      <c r="P1355">
        <v>50</v>
      </c>
      <c r="Q1355">
        <v>45</v>
      </c>
      <c r="R1355">
        <v>2</v>
      </c>
      <c r="S1355" s="4">
        <v>90</v>
      </c>
      <c r="T1355">
        <v>10</v>
      </c>
      <c r="U1355">
        <v>10</v>
      </c>
      <c r="V1355">
        <v>0</v>
      </c>
      <c r="W1355">
        <v>0.34</v>
      </c>
      <c r="X1355">
        <v>10</v>
      </c>
      <c r="Y1355">
        <v>1.7</v>
      </c>
      <c r="Z1355">
        <v>20</v>
      </c>
      <c r="AA1355">
        <v>0</v>
      </c>
      <c r="AB1355">
        <v>0</v>
      </c>
      <c r="AC1355" t="s">
        <v>3587</v>
      </c>
      <c r="AD1355">
        <v>0</v>
      </c>
      <c r="AE1355">
        <v>40</v>
      </c>
      <c r="AF1355">
        <v>0</v>
      </c>
      <c r="AG1355">
        <v>0</v>
      </c>
      <c r="AH1355">
        <v>440</v>
      </c>
      <c r="AI1355">
        <v>40</v>
      </c>
      <c r="AJ1355">
        <v>40</v>
      </c>
      <c r="AK1355">
        <v>0</v>
      </c>
      <c r="AL1355">
        <v>31</v>
      </c>
      <c r="AM1355">
        <v>480</v>
      </c>
      <c r="AN1355">
        <v>80</v>
      </c>
      <c r="AO1355" t="s">
        <v>3647</v>
      </c>
      <c r="AP1355" t="s">
        <v>193</v>
      </c>
      <c r="AQ1355" t="s">
        <v>156</v>
      </c>
      <c r="AR1355" t="s">
        <v>156</v>
      </c>
      <c r="AS1355" t="s">
        <v>62</v>
      </c>
      <c r="AT1355">
        <v>1600</v>
      </c>
      <c r="AV1355" s="3">
        <v>44526.78402777778</v>
      </c>
    </row>
    <row r="1356" spans="1:48" x14ac:dyDescent="0.3">
      <c r="A1356" t="s">
        <v>4338</v>
      </c>
      <c r="B1356" t="s">
        <v>50</v>
      </c>
      <c r="E1356" s="2">
        <v>783199667435</v>
      </c>
      <c r="F1356" t="s">
        <v>51</v>
      </c>
      <c r="G1356" t="s">
        <v>52</v>
      </c>
      <c r="H1356" t="s">
        <v>4339</v>
      </c>
      <c r="I1356" t="s">
        <v>4327</v>
      </c>
      <c r="J1356" s="3">
        <v>44520.913194444445</v>
      </c>
      <c r="K1356" t="s">
        <v>4340</v>
      </c>
      <c r="M1356" t="s">
        <v>191</v>
      </c>
      <c r="P1356">
        <v>50</v>
      </c>
      <c r="Q1356">
        <v>45</v>
      </c>
      <c r="R1356">
        <v>2</v>
      </c>
      <c r="S1356" s="4">
        <v>90</v>
      </c>
      <c r="T1356">
        <v>10</v>
      </c>
      <c r="U1356">
        <v>10</v>
      </c>
      <c r="V1356">
        <v>0</v>
      </c>
      <c r="W1356">
        <v>0.34</v>
      </c>
      <c r="X1356">
        <v>10</v>
      </c>
      <c r="Y1356">
        <v>1.7</v>
      </c>
      <c r="Z1356">
        <v>20</v>
      </c>
      <c r="AA1356">
        <v>0</v>
      </c>
      <c r="AB1356">
        <v>0</v>
      </c>
      <c r="AC1356" t="s">
        <v>3587</v>
      </c>
      <c r="AD1356">
        <v>0</v>
      </c>
      <c r="AE1356">
        <v>40</v>
      </c>
      <c r="AF1356">
        <v>0</v>
      </c>
      <c r="AG1356">
        <v>0</v>
      </c>
      <c r="AH1356">
        <v>440</v>
      </c>
      <c r="AI1356">
        <v>40</v>
      </c>
      <c r="AJ1356">
        <v>40</v>
      </c>
      <c r="AK1356">
        <v>0</v>
      </c>
      <c r="AL1356">
        <v>31</v>
      </c>
      <c r="AM1356">
        <v>480</v>
      </c>
      <c r="AN1356">
        <v>80</v>
      </c>
      <c r="AO1356" t="s">
        <v>3647</v>
      </c>
      <c r="AP1356" t="s">
        <v>193</v>
      </c>
      <c r="AQ1356" t="s">
        <v>156</v>
      </c>
      <c r="AR1356" t="s">
        <v>156</v>
      </c>
      <c r="AS1356" t="s">
        <v>62</v>
      </c>
      <c r="AT1356">
        <v>1600</v>
      </c>
      <c r="AV1356" s="3">
        <v>44526.78402777778</v>
      </c>
    </row>
    <row r="1357" spans="1:48" x14ac:dyDescent="0.3">
      <c r="A1357" t="s">
        <v>4338</v>
      </c>
      <c r="B1357" t="s">
        <v>50</v>
      </c>
      <c r="E1357" s="2">
        <v>783199667435</v>
      </c>
      <c r="F1357" t="s">
        <v>51</v>
      </c>
      <c r="G1357" t="s">
        <v>52</v>
      </c>
      <c r="H1357" t="s">
        <v>4339</v>
      </c>
      <c r="I1357" t="s">
        <v>4327</v>
      </c>
      <c r="J1357" s="3">
        <v>44520.913194444445</v>
      </c>
      <c r="K1357" t="s">
        <v>4340</v>
      </c>
      <c r="M1357" t="s">
        <v>56</v>
      </c>
      <c r="P1357">
        <v>50</v>
      </c>
      <c r="Q1357">
        <v>50</v>
      </c>
      <c r="R1357">
        <v>2</v>
      </c>
      <c r="S1357" s="4">
        <v>100</v>
      </c>
      <c r="T1357">
        <v>0</v>
      </c>
      <c r="U1357">
        <v>0</v>
      </c>
      <c r="V1357">
        <v>0</v>
      </c>
      <c r="W1357">
        <v>0.34</v>
      </c>
      <c r="X1357">
        <v>10</v>
      </c>
      <c r="Y1357">
        <v>1.7</v>
      </c>
      <c r="Z1357">
        <v>20</v>
      </c>
      <c r="AA1357">
        <v>0</v>
      </c>
      <c r="AB1357">
        <v>0</v>
      </c>
      <c r="AC1357" t="s">
        <v>57</v>
      </c>
      <c r="AD1357">
        <v>0</v>
      </c>
      <c r="AE1357">
        <v>40</v>
      </c>
      <c r="AF1357">
        <v>0</v>
      </c>
      <c r="AG1357">
        <v>0</v>
      </c>
      <c r="AH1357">
        <v>440</v>
      </c>
      <c r="AI1357">
        <v>40</v>
      </c>
      <c r="AJ1357">
        <v>40</v>
      </c>
      <c r="AK1357">
        <v>0</v>
      </c>
      <c r="AL1357">
        <v>31</v>
      </c>
      <c r="AM1357">
        <v>480</v>
      </c>
      <c r="AN1357">
        <v>80</v>
      </c>
      <c r="AO1357" t="s">
        <v>3647</v>
      </c>
      <c r="AP1357" t="s">
        <v>193</v>
      </c>
      <c r="AQ1357" t="s">
        <v>156</v>
      </c>
      <c r="AR1357" t="s">
        <v>156</v>
      </c>
      <c r="AS1357" t="s">
        <v>62</v>
      </c>
      <c r="AT1357">
        <v>1600</v>
      </c>
      <c r="AV1357" s="3">
        <v>44526.78402777778</v>
      </c>
    </row>
    <row r="1358" spans="1:48" x14ac:dyDescent="0.3">
      <c r="A1358" t="s">
        <v>4338</v>
      </c>
      <c r="B1358" t="s">
        <v>50</v>
      </c>
      <c r="E1358" s="2">
        <v>783199667435</v>
      </c>
      <c r="F1358" t="s">
        <v>51</v>
      </c>
      <c r="G1358" t="s">
        <v>52</v>
      </c>
      <c r="H1358" t="s">
        <v>4339</v>
      </c>
      <c r="I1358" t="s">
        <v>4327</v>
      </c>
      <c r="J1358" s="3">
        <v>44520.913194444445</v>
      </c>
      <c r="K1358" t="s">
        <v>4340</v>
      </c>
      <c r="M1358" t="s">
        <v>191</v>
      </c>
      <c r="P1358">
        <v>50</v>
      </c>
      <c r="Q1358">
        <v>45</v>
      </c>
      <c r="R1358">
        <v>4</v>
      </c>
      <c r="S1358" s="4">
        <v>180</v>
      </c>
      <c r="T1358">
        <v>20</v>
      </c>
      <c r="U1358">
        <v>20</v>
      </c>
      <c r="V1358">
        <v>0</v>
      </c>
      <c r="W1358">
        <v>0.68</v>
      </c>
      <c r="X1358">
        <v>10</v>
      </c>
      <c r="Y1358">
        <v>1.7</v>
      </c>
      <c r="Z1358">
        <v>20</v>
      </c>
      <c r="AA1358">
        <v>0</v>
      </c>
      <c r="AB1358">
        <v>0</v>
      </c>
      <c r="AC1358" t="s">
        <v>3587</v>
      </c>
      <c r="AD1358">
        <v>0</v>
      </c>
      <c r="AE1358">
        <v>40</v>
      </c>
      <c r="AF1358">
        <v>0</v>
      </c>
      <c r="AG1358">
        <v>0</v>
      </c>
      <c r="AH1358">
        <v>440</v>
      </c>
      <c r="AI1358">
        <v>40</v>
      </c>
      <c r="AJ1358">
        <v>40</v>
      </c>
      <c r="AK1358">
        <v>0</v>
      </c>
      <c r="AL1358">
        <v>31</v>
      </c>
      <c r="AM1358">
        <v>480</v>
      </c>
      <c r="AN1358">
        <v>80</v>
      </c>
      <c r="AO1358" t="s">
        <v>3647</v>
      </c>
      <c r="AP1358" t="s">
        <v>193</v>
      </c>
      <c r="AQ1358" t="s">
        <v>156</v>
      </c>
      <c r="AR1358" t="s">
        <v>156</v>
      </c>
      <c r="AS1358" t="s">
        <v>62</v>
      </c>
      <c r="AT1358">
        <v>1600</v>
      </c>
      <c r="AV1358" s="3">
        <v>44526.78402777778</v>
      </c>
    </row>
    <row r="1359" spans="1:48" x14ac:dyDescent="0.3">
      <c r="A1359" t="s">
        <v>4341</v>
      </c>
      <c r="B1359" t="s">
        <v>50</v>
      </c>
      <c r="E1359" s="2">
        <v>783199668000</v>
      </c>
      <c r="F1359" t="s">
        <v>51</v>
      </c>
      <c r="G1359" t="s">
        <v>52</v>
      </c>
      <c r="H1359" t="s">
        <v>4342</v>
      </c>
      <c r="I1359" t="s">
        <v>4327</v>
      </c>
      <c r="J1359" s="3">
        <v>44520.947916666664</v>
      </c>
      <c r="K1359" t="s">
        <v>4343</v>
      </c>
      <c r="M1359" t="s">
        <v>191</v>
      </c>
      <c r="P1359">
        <v>50</v>
      </c>
      <c r="Q1359">
        <v>50</v>
      </c>
      <c r="R1359">
        <v>1</v>
      </c>
      <c r="S1359" s="4">
        <v>50</v>
      </c>
      <c r="T1359">
        <v>0</v>
      </c>
      <c r="U1359">
        <v>0</v>
      </c>
      <c r="V1359">
        <v>0</v>
      </c>
      <c r="W1359">
        <v>0.17</v>
      </c>
      <c r="X1359">
        <v>2</v>
      </c>
      <c r="Y1359">
        <v>0.34</v>
      </c>
      <c r="Z1359">
        <v>0</v>
      </c>
      <c r="AA1359">
        <v>0</v>
      </c>
      <c r="AB1359">
        <v>0</v>
      </c>
      <c r="AC1359" t="s">
        <v>57</v>
      </c>
      <c r="AD1359">
        <v>0</v>
      </c>
      <c r="AE1359">
        <v>0</v>
      </c>
      <c r="AF1359">
        <v>0</v>
      </c>
      <c r="AG1359">
        <v>0</v>
      </c>
      <c r="AH1359">
        <v>110</v>
      </c>
      <c r="AI1359">
        <v>83</v>
      </c>
      <c r="AJ1359">
        <v>0</v>
      </c>
      <c r="AK1359">
        <v>0</v>
      </c>
      <c r="AL1359">
        <v>8</v>
      </c>
      <c r="AM1359">
        <v>193</v>
      </c>
      <c r="AN1359">
        <v>83</v>
      </c>
      <c r="AO1359" t="s">
        <v>4344</v>
      </c>
      <c r="AP1359" t="s">
        <v>1026</v>
      </c>
      <c r="AQ1359" t="s">
        <v>1027</v>
      </c>
      <c r="AR1359" t="s">
        <v>75</v>
      </c>
      <c r="AS1359" t="s">
        <v>62</v>
      </c>
      <c r="AT1359">
        <v>3600</v>
      </c>
      <c r="AV1359" s="3">
        <v>44532.39166666667</v>
      </c>
    </row>
    <row r="1360" spans="1:48" x14ac:dyDescent="0.3">
      <c r="A1360" t="s">
        <v>4341</v>
      </c>
      <c r="B1360" t="s">
        <v>50</v>
      </c>
      <c r="E1360" s="2">
        <v>783199668000</v>
      </c>
      <c r="F1360" t="s">
        <v>51</v>
      </c>
      <c r="G1360" t="s">
        <v>52</v>
      </c>
      <c r="H1360" t="s">
        <v>4342</v>
      </c>
      <c r="I1360" t="s">
        <v>4327</v>
      </c>
      <c r="J1360" s="3">
        <v>44520.947916666664</v>
      </c>
      <c r="K1360" t="s">
        <v>4343</v>
      </c>
      <c r="M1360" t="s">
        <v>221</v>
      </c>
      <c r="P1360">
        <v>60</v>
      </c>
      <c r="Q1360">
        <v>60</v>
      </c>
      <c r="R1360">
        <v>1</v>
      </c>
      <c r="S1360" s="4">
        <v>60</v>
      </c>
      <c r="T1360">
        <v>0</v>
      </c>
      <c r="U1360">
        <v>0</v>
      </c>
      <c r="V1360">
        <v>0</v>
      </c>
      <c r="W1360">
        <v>0.17</v>
      </c>
      <c r="X1360">
        <v>2</v>
      </c>
      <c r="Y1360">
        <v>0.34</v>
      </c>
      <c r="Z1360">
        <v>0</v>
      </c>
      <c r="AA1360">
        <v>0</v>
      </c>
      <c r="AB1360">
        <v>0</v>
      </c>
      <c r="AC1360" t="s">
        <v>57</v>
      </c>
      <c r="AD1360">
        <v>0</v>
      </c>
      <c r="AE1360">
        <v>0</v>
      </c>
      <c r="AF1360">
        <v>0</v>
      </c>
      <c r="AG1360">
        <v>0</v>
      </c>
      <c r="AH1360">
        <v>110</v>
      </c>
      <c r="AI1360">
        <v>83</v>
      </c>
      <c r="AJ1360">
        <v>0</v>
      </c>
      <c r="AK1360">
        <v>0</v>
      </c>
      <c r="AL1360">
        <v>8</v>
      </c>
      <c r="AM1360">
        <v>193</v>
      </c>
      <c r="AN1360">
        <v>83</v>
      </c>
      <c r="AO1360" t="s">
        <v>4344</v>
      </c>
      <c r="AP1360" t="s">
        <v>1026</v>
      </c>
      <c r="AQ1360" t="s">
        <v>1027</v>
      </c>
      <c r="AR1360" t="s">
        <v>75</v>
      </c>
      <c r="AS1360" t="s">
        <v>62</v>
      </c>
      <c r="AT1360">
        <v>3600</v>
      </c>
      <c r="AV1360" s="3">
        <v>44532.39166666667</v>
      </c>
    </row>
    <row r="1361" spans="1:48" x14ac:dyDescent="0.3">
      <c r="A1361" t="s">
        <v>4345</v>
      </c>
      <c r="B1361" t="s">
        <v>50</v>
      </c>
      <c r="E1361" s="2">
        <v>783202842062</v>
      </c>
      <c r="F1361" t="s">
        <v>51</v>
      </c>
      <c r="G1361" t="s">
        <v>52</v>
      </c>
      <c r="H1361" t="s">
        <v>4346</v>
      </c>
      <c r="I1361" t="s">
        <v>4327</v>
      </c>
      <c r="J1361" s="3">
        <v>44521.620138888888</v>
      </c>
      <c r="K1361" t="s">
        <v>4347</v>
      </c>
      <c r="M1361" t="s">
        <v>56</v>
      </c>
      <c r="P1361">
        <v>50</v>
      </c>
      <c r="Q1361">
        <v>45</v>
      </c>
      <c r="R1361">
        <v>4</v>
      </c>
      <c r="S1361" s="4">
        <v>180</v>
      </c>
      <c r="T1361">
        <v>20</v>
      </c>
      <c r="U1361">
        <v>20</v>
      </c>
      <c r="V1361">
        <v>0</v>
      </c>
      <c r="W1361">
        <v>0.68</v>
      </c>
      <c r="X1361">
        <v>4</v>
      </c>
      <c r="Y1361">
        <v>0.68</v>
      </c>
      <c r="Z1361">
        <v>0</v>
      </c>
      <c r="AA1361">
        <v>0</v>
      </c>
      <c r="AB1361">
        <v>0</v>
      </c>
      <c r="AC1361" t="s">
        <v>3587</v>
      </c>
      <c r="AD1361">
        <v>0</v>
      </c>
      <c r="AE1361">
        <v>20</v>
      </c>
      <c r="AF1361">
        <v>0</v>
      </c>
      <c r="AG1361">
        <v>0</v>
      </c>
      <c r="AH1361">
        <v>180</v>
      </c>
      <c r="AI1361">
        <v>83</v>
      </c>
      <c r="AJ1361">
        <v>0</v>
      </c>
      <c r="AK1361">
        <v>0</v>
      </c>
      <c r="AL1361">
        <v>13</v>
      </c>
      <c r="AM1361">
        <v>263</v>
      </c>
      <c r="AN1361">
        <v>83</v>
      </c>
      <c r="AO1361" t="s">
        <v>4348</v>
      </c>
      <c r="AP1361" t="s">
        <v>2915</v>
      </c>
      <c r="AQ1361" t="s">
        <v>88</v>
      </c>
      <c r="AR1361" t="s">
        <v>61</v>
      </c>
      <c r="AS1361" t="s">
        <v>62</v>
      </c>
      <c r="AT1361">
        <v>4232</v>
      </c>
      <c r="AV1361" s="3">
        <v>44525.409722222219</v>
      </c>
    </row>
    <row r="1362" spans="1:48" x14ac:dyDescent="0.3">
      <c r="A1362" t="s">
        <v>4349</v>
      </c>
      <c r="B1362" t="s">
        <v>50</v>
      </c>
      <c r="E1362" s="2">
        <v>783203961305</v>
      </c>
      <c r="F1362" t="s">
        <v>51</v>
      </c>
      <c r="G1362" t="s">
        <v>52</v>
      </c>
      <c r="H1362" t="s">
        <v>4350</v>
      </c>
      <c r="I1362" t="s">
        <v>4327</v>
      </c>
      <c r="J1362" s="3">
        <v>44521.779166666667</v>
      </c>
      <c r="K1362" t="s">
        <v>4351</v>
      </c>
      <c r="M1362" t="s">
        <v>56</v>
      </c>
      <c r="P1362">
        <v>50</v>
      </c>
      <c r="Q1362">
        <v>45</v>
      </c>
      <c r="R1362">
        <v>2</v>
      </c>
      <c r="S1362" s="4">
        <v>90</v>
      </c>
      <c r="T1362">
        <v>10</v>
      </c>
      <c r="U1362">
        <v>10</v>
      </c>
      <c r="V1362">
        <v>0</v>
      </c>
      <c r="W1362">
        <v>0.34</v>
      </c>
      <c r="X1362">
        <v>4</v>
      </c>
      <c r="Y1362">
        <v>0.68</v>
      </c>
      <c r="Z1362">
        <v>0</v>
      </c>
      <c r="AA1362">
        <v>0</v>
      </c>
      <c r="AB1362">
        <v>0</v>
      </c>
      <c r="AC1362" t="s">
        <v>3587</v>
      </c>
      <c r="AD1362">
        <v>0</v>
      </c>
      <c r="AE1362">
        <v>20</v>
      </c>
      <c r="AF1362">
        <v>0</v>
      </c>
      <c r="AG1362">
        <v>0</v>
      </c>
      <c r="AH1362">
        <v>180</v>
      </c>
      <c r="AI1362">
        <v>83</v>
      </c>
      <c r="AJ1362">
        <v>0</v>
      </c>
      <c r="AK1362">
        <v>0</v>
      </c>
      <c r="AL1362">
        <v>13</v>
      </c>
      <c r="AM1362">
        <v>263</v>
      </c>
      <c r="AN1362">
        <v>83</v>
      </c>
      <c r="AO1362" t="s">
        <v>4352</v>
      </c>
      <c r="AP1362" t="s">
        <v>4353</v>
      </c>
      <c r="AQ1362" t="s">
        <v>174</v>
      </c>
      <c r="AR1362" t="s">
        <v>75</v>
      </c>
      <c r="AS1362" t="s">
        <v>62</v>
      </c>
      <c r="AT1362">
        <v>2432</v>
      </c>
      <c r="AV1362" s="3">
        <v>44530.552777777775</v>
      </c>
    </row>
    <row r="1363" spans="1:48" x14ac:dyDescent="0.3">
      <c r="A1363" t="s">
        <v>4349</v>
      </c>
      <c r="B1363" t="s">
        <v>50</v>
      </c>
      <c r="E1363" s="2">
        <v>783203961305</v>
      </c>
      <c r="F1363" t="s">
        <v>51</v>
      </c>
      <c r="G1363" t="s">
        <v>52</v>
      </c>
      <c r="H1363" t="s">
        <v>4350</v>
      </c>
      <c r="I1363" t="s">
        <v>4327</v>
      </c>
      <c r="J1363" s="3">
        <v>44521.779166666667</v>
      </c>
      <c r="K1363" t="s">
        <v>4351</v>
      </c>
      <c r="M1363" t="s">
        <v>191</v>
      </c>
      <c r="P1363">
        <v>50</v>
      </c>
      <c r="Q1363">
        <v>45</v>
      </c>
      <c r="R1363">
        <v>2</v>
      </c>
      <c r="S1363" s="4">
        <v>90</v>
      </c>
      <c r="T1363">
        <v>10</v>
      </c>
      <c r="U1363">
        <v>10</v>
      </c>
      <c r="V1363">
        <v>0</v>
      </c>
      <c r="W1363">
        <v>0.34</v>
      </c>
      <c r="X1363">
        <v>4</v>
      </c>
      <c r="Y1363">
        <v>0.68</v>
      </c>
      <c r="Z1363">
        <v>0</v>
      </c>
      <c r="AA1363">
        <v>0</v>
      </c>
      <c r="AB1363">
        <v>0</v>
      </c>
      <c r="AC1363" t="s">
        <v>3587</v>
      </c>
      <c r="AD1363">
        <v>0</v>
      </c>
      <c r="AE1363">
        <v>20</v>
      </c>
      <c r="AF1363">
        <v>0</v>
      </c>
      <c r="AG1363">
        <v>0</v>
      </c>
      <c r="AH1363">
        <v>180</v>
      </c>
      <c r="AI1363">
        <v>83</v>
      </c>
      <c r="AJ1363">
        <v>0</v>
      </c>
      <c r="AK1363">
        <v>0</v>
      </c>
      <c r="AL1363">
        <v>13</v>
      </c>
      <c r="AM1363">
        <v>263</v>
      </c>
      <c r="AN1363">
        <v>83</v>
      </c>
      <c r="AO1363" t="s">
        <v>4352</v>
      </c>
      <c r="AP1363" t="s">
        <v>4353</v>
      </c>
      <c r="AQ1363" t="s">
        <v>174</v>
      </c>
      <c r="AR1363" t="s">
        <v>75</v>
      </c>
      <c r="AS1363" t="s">
        <v>62</v>
      </c>
      <c r="AT1363">
        <v>2432</v>
      </c>
      <c r="AV1363" s="3">
        <v>44530.552777777775</v>
      </c>
    </row>
    <row r="1364" spans="1:48" x14ac:dyDescent="0.3">
      <c r="A1364" t="s">
        <v>4354</v>
      </c>
      <c r="B1364" t="s">
        <v>50</v>
      </c>
      <c r="E1364" s="2">
        <v>783205669876</v>
      </c>
      <c r="F1364" t="s">
        <v>51</v>
      </c>
      <c r="G1364" t="s">
        <v>52</v>
      </c>
      <c r="H1364" t="s">
        <v>4339</v>
      </c>
      <c r="I1364" t="s">
        <v>4327</v>
      </c>
      <c r="J1364" s="3">
        <v>44521.90625</v>
      </c>
      <c r="K1364" t="s">
        <v>4355</v>
      </c>
      <c r="M1364" t="s">
        <v>56</v>
      </c>
      <c r="P1364">
        <v>50</v>
      </c>
      <c r="Q1364">
        <v>45</v>
      </c>
      <c r="R1364">
        <v>4</v>
      </c>
      <c r="S1364" s="4">
        <v>180</v>
      </c>
      <c r="T1364">
        <v>20</v>
      </c>
      <c r="U1364">
        <v>20</v>
      </c>
      <c r="V1364">
        <v>0</v>
      </c>
      <c r="W1364">
        <v>0.68</v>
      </c>
      <c r="X1364">
        <v>8</v>
      </c>
      <c r="Y1364">
        <v>1.36</v>
      </c>
      <c r="Z1364">
        <v>0</v>
      </c>
      <c r="AA1364">
        <v>0</v>
      </c>
      <c r="AB1364">
        <v>0</v>
      </c>
      <c r="AC1364" t="s">
        <v>3587</v>
      </c>
      <c r="AD1364">
        <v>0</v>
      </c>
      <c r="AE1364">
        <v>40</v>
      </c>
      <c r="AF1364">
        <v>9000</v>
      </c>
      <c r="AG1364">
        <v>0</v>
      </c>
      <c r="AH1364">
        <v>270</v>
      </c>
      <c r="AI1364">
        <v>84</v>
      </c>
      <c r="AJ1364">
        <v>0</v>
      </c>
      <c r="AK1364">
        <v>0</v>
      </c>
      <c r="AL1364">
        <v>25</v>
      </c>
      <c r="AM1364">
        <v>354</v>
      </c>
      <c r="AN1364">
        <v>84</v>
      </c>
      <c r="AO1364" t="s">
        <v>2163</v>
      </c>
      <c r="AP1364" t="s">
        <v>4356</v>
      </c>
      <c r="AQ1364" t="s">
        <v>265</v>
      </c>
      <c r="AR1364" t="s">
        <v>61</v>
      </c>
      <c r="AS1364" t="s">
        <v>62</v>
      </c>
      <c r="AT1364">
        <v>4311</v>
      </c>
      <c r="AV1364" s="3">
        <v>44527.624305555553</v>
      </c>
    </row>
    <row r="1365" spans="1:48" x14ac:dyDescent="0.3">
      <c r="A1365" t="s">
        <v>4354</v>
      </c>
      <c r="B1365" t="s">
        <v>50</v>
      </c>
      <c r="E1365" s="2">
        <v>783205669876</v>
      </c>
      <c r="F1365" t="s">
        <v>51</v>
      </c>
      <c r="G1365" t="s">
        <v>52</v>
      </c>
      <c r="H1365" t="s">
        <v>4339</v>
      </c>
      <c r="I1365" t="s">
        <v>4327</v>
      </c>
      <c r="J1365" s="3">
        <v>44521.90625</v>
      </c>
      <c r="K1365" t="s">
        <v>4355</v>
      </c>
      <c r="M1365" t="s">
        <v>191</v>
      </c>
      <c r="P1365">
        <v>50</v>
      </c>
      <c r="Q1365">
        <v>45</v>
      </c>
      <c r="R1365">
        <v>4</v>
      </c>
      <c r="S1365" s="4">
        <v>180</v>
      </c>
      <c r="T1365">
        <v>20</v>
      </c>
      <c r="U1365">
        <v>20</v>
      </c>
      <c r="V1365">
        <v>0</v>
      </c>
      <c r="W1365">
        <v>0.68</v>
      </c>
      <c r="X1365">
        <v>8</v>
      </c>
      <c r="Y1365">
        <v>1.36</v>
      </c>
      <c r="Z1365">
        <v>0</v>
      </c>
      <c r="AA1365">
        <v>0</v>
      </c>
      <c r="AB1365">
        <v>0</v>
      </c>
      <c r="AC1365" t="s">
        <v>3587</v>
      </c>
      <c r="AD1365">
        <v>0</v>
      </c>
      <c r="AE1365">
        <v>40</v>
      </c>
      <c r="AF1365">
        <v>9000</v>
      </c>
      <c r="AG1365">
        <v>0</v>
      </c>
      <c r="AH1365">
        <v>270</v>
      </c>
      <c r="AI1365">
        <v>84</v>
      </c>
      <c r="AJ1365">
        <v>0</v>
      </c>
      <c r="AK1365">
        <v>0</v>
      </c>
      <c r="AL1365">
        <v>25</v>
      </c>
      <c r="AM1365">
        <v>354</v>
      </c>
      <c r="AN1365">
        <v>84</v>
      </c>
      <c r="AO1365" t="s">
        <v>2163</v>
      </c>
      <c r="AP1365" t="s">
        <v>4356</v>
      </c>
      <c r="AQ1365" t="s">
        <v>265</v>
      </c>
      <c r="AR1365" t="s">
        <v>61</v>
      </c>
      <c r="AS1365" t="s">
        <v>62</v>
      </c>
      <c r="AT1365">
        <v>4311</v>
      </c>
      <c r="AV1365" s="3">
        <v>44527.624305555553</v>
      </c>
    </row>
    <row r="1366" spans="1:48" x14ac:dyDescent="0.3">
      <c r="A1366" t="s">
        <v>4357</v>
      </c>
      <c r="B1366" t="s">
        <v>50</v>
      </c>
      <c r="E1366" s="2">
        <v>783205669889</v>
      </c>
      <c r="F1366" t="s">
        <v>51</v>
      </c>
      <c r="G1366" t="s">
        <v>52</v>
      </c>
      <c r="H1366" t="s">
        <v>4358</v>
      </c>
      <c r="I1366" t="s">
        <v>4327</v>
      </c>
      <c r="J1366" s="3">
        <v>44521.911111111112</v>
      </c>
      <c r="K1366" t="s">
        <v>4359</v>
      </c>
      <c r="M1366" t="s">
        <v>56</v>
      </c>
      <c r="P1366">
        <v>50</v>
      </c>
      <c r="Q1366">
        <v>45</v>
      </c>
      <c r="R1366">
        <v>1</v>
      </c>
      <c r="S1366" s="4">
        <v>45</v>
      </c>
      <c r="T1366">
        <v>5</v>
      </c>
      <c r="U1366">
        <v>5</v>
      </c>
      <c r="V1366">
        <v>0</v>
      </c>
      <c r="W1366">
        <v>0.17</v>
      </c>
      <c r="X1366">
        <v>4</v>
      </c>
      <c r="Y1366">
        <v>0.68</v>
      </c>
      <c r="Z1366">
        <v>0</v>
      </c>
      <c r="AA1366">
        <v>0</v>
      </c>
      <c r="AB1366">
        <v>0</v>
      </c>
      <c r="AC1366" t="s">
        <v>3587</v>
      </c>
      <c r="AD1366">
        <v>0</v>
      </c>
      <c r="AE1366">
        <v>20</v>
      </c>
      <c r="AF1366">
        <v>4400</v>
      </c>
      <c r="AG1366">
        <v>0</v>
      </c>
      <c r="AH1366">
        <v>136</v>
      </c>
      <c r="AI1366">
        <v>115</v>
      </c>
      <c r="AJ1366">
        <v>0</v>
      </c>
      <c r="AK1366">
        <v>0</v>
      </c>
      <c r="AL1366">
        <v>13</v>
      </c>
      <c r="AM1366">
        <v>251</v>
      </c>
      <c r="AN1366">
        <v>115</v>
      </c>
      <c r="AO1366" t="s">
        <v>4360</v>
      </c>
      <c r="AP1366" t="s">
        <v>4361</v>
      </c>
      <c r="AQ1366" t="s">
        <v>4003</v>
      </c>
      <c r="AR1366" t="s">
        <v>241</v>
      </c>
      <c r="AS1366" t="s">
        <v>62</v>
      </c>
      <c r="AT1366">
        <v>6219</v>
      </c>
      <c r="AV1366" s="3">
        <v>44533.357638888891</v>
      </c>
    </row>
    <row r="1367" spans="1:48" x14ac:dyDescent="0.3">
      <c r="A1367" t="s">
        <v>4357</v>
      </c>
      <c r="B1367" t="s">
        <v>50</v>
      </c>
      <c r="E1367" s="2">
        <v>783205669889</v>
      </c>
      <c r="F1367" t="s">
        <v>51</v>
      </c>
      <c r="G1367" t="s">
        <v>52</v>
      </c>
      <c r="H1367" t="s">
        <v>4358</v>
      </c>
      <c r="I1367" t="s">
        <v>4327</v>
      </c>
      <c r="J1367" s="3">
        <v>44521.911111111112</v>
      </c>
      <c r="K1367" t="s">
        <v>4359</v>
      </c>
      <c r="M1367" t="s">
        <v>191</v>
      </c>
      <c r="P1367">
        <v>50</v>
      </c>
      <c r="Q1367">
        <v>45</v>
      </c>
      <c r="R1367">
        <v>1</v>
      </c>
      <c r="S1367" s="4">
        <v>45</v>
      </c>
      <c r="T1367">
        <v>5</v>
      </c>
      <c r="U1367">
        <v>5</v>
      </c>
      <c r="V1367">
        <v>0</v>
      </c>
      <c r="W1367">
        <v>0.17</v>
      </c>
      <c r="X1367">
        <v>4</v>
      </c>
      <c r="Y1367">
        <v>0.68</v>
      </c>
      <c r="Z1367">
        <v>0</v>
      </c>
      <c r="AA1367">
        <v>0</v>
      </c>
      <c r="AB1367">
        <v>0</v>
      </c>
      <c r="AC1367" t="s">
        <v>3587</v>
      </c>
      <c r="AD1367">
        <v>0</v>
      </c>
      <c r="AE1367">
        <v>20</v>
      </c>
      <c r="AF1367">
        <v>4400</v>
      </c>
      <c r="AG1367">
        <v>0</v>
      </c>
      <c r="AH1367">
        <v>136</v>
      </c>
      <c r="AI1367">
        <v>115</v>
      </c>
      <c r="AJ1367">
        <v>0</v>
      </c>
      <c r="AK1367">
        <v>0</v>
      </c>
      <c r="AL1367">
        <v>13</v>
      </c>
      <c r="AM1367">
        <v>251</v>
      </c>
      <c r="AN1367">
        <v>115</v>
      </c>
      <c r="AO1367" t="s">
        <v>4360</v>
      </c>
      <c r="AP1367" t="s">
        <v>4361</v>
      </c>
      <c r="AQ1367" t="s">
        <v>4003</v>
      </c>
      <c r="AR1367" t="s">
        <v>241</v>
      </c>
      <c r="AS1367" t="s">
        <v>62</v>
      </c>
      <c r="AT1367">
        <v>6219</v>
      </c>
      <c r="AV1367" s="3">
        <v>44533.357638888891</v>
      </c>
    </row>
    <row r="1368" spans="1:48" x14ac:dyDescent="0.3">
      <c r="A1368" t="s">
        <v>4357</v>
      </c>
      <c r="B1368" t="s">
        <v>50</v>
      </c>
      <c r="E1368" s="2">
        <v>783205669889</v>
      </c>
      <c r="F1368" t="s">
        <v>51</v>
      </c>
      <c r="G1368" t="s">
        <v>52</v>
      </c>
      <c r="H1368" t="s">
        <v>4358</v>
      </c>
      <c r="I1368" t="s">
        <v>4327</v>
      </c>
      <c r="J1368" s="3">
        <v>44521.911111111112</v>
      </c>
      <c r="K1368" t="s">
        <v>4359</v>
      </c>
      <c r="M1368" t="s">
        <v>85</v>
      </c>
      <c r="P1368">
        <v>50</v>
      </c>
      <c r="Q1368">
        <v>45</v>
      </c>
      <c r="R1368">
        <v>1</v>
      </c>
      <c r="S1368" s="4">
        <v>45</v>
      </c>
      <c r="T1368">
        <v>5</v>
      </c>
      <c r="U1368">
        <v>5</v>
      </c>
      <c r="V1368">
        <v>0</v>
      </c>
      <c r="W1368">
        <v>0.17</v>
      </c>
      <c r="X1368">
        <v>4</v>
      </c>
      <c r="Y1368">
        <v>0.68</v>
      </c>
      <c r="Z1368">
        <v>0</v>
      </c>
      <c r="AA1368">
        <v>0</v>
      </c>
      <c r="AB1368">
        <v>0</v>
      </c>
      <c r="AC1368" t="s">
        <v>3587</v>
      </c>
      <c r="AD1368">
        <v>0</v>
      </c>
      <c r="AE1368">
        <v>20</v>
      </c>
      <c r="AF1368">
        <v>4400</v>
      </c>
      <c r="AG1368">
        <v>0</v>
      </c>
      <c r="AH1368">
        <v>136</v>
      </c>
      <c r="AI1368">
        <v>115</v>
      </c>
      <c r="AJ1368">
        <v>0</v>
      </c>
      <c r="AK1368">
        <v>0</v>
      </c>
      <c r="AL1368">
        <v>13</v>
      </c>
      <c r="AM1368">
        <v>251</v>
      </c>
      <c r="AN1368">
        <v>115</v>
      </c>
      <c r="AO1368" t="s">
        <v>4360</v>
      </c>
      <c r="AP1368" t="s">
        <v>4361</v>
      </c>
      <c r="AQ1368" t="s">
        <v>4003</v>
      </c>
      <c r="AR1368" t="s">
        <v>241</v>
      </c>
      <c r="AS1368" t="s">
        <v>62</v>
      </c>
      <c r="AT1368">
        <v>6219</v>
      </c>
      <c r="AV1368" s="3">
        <v>44533.357638888891</v>
      </c>
    </row>
    <row r="1369" spans="1:48" x14ac:dyDescent="0.3">
      <c r="A1369" t="s">
        <v>4357</v>
      </c>
      <c r="B1369" t="s">
        <v>50</v>
      </c>
      <c r="E1369" s="2">
        <v>783205669889</v>
      </c>
      <c r="F1369" t="s">
        <v>51</v>
      </c>
      <c r="G1369" t="s">
        <v>52</v>
      </c>
      <c r="H1369" t="s">
        <v>4358</v>
      </c>
      <c r="I1369" t="s">
        <v>4327</v>
      </c>
      <c r="J1369" s="3">
        <v>44521.911111111112</v>
      </c>
      <c r="K1369" t="s">
        <v>4359</v>
      </c>
      <c r="M1369" t="s">
        <v>238</v>
      </c>
      <c r="P1369">
        <v>50</v>
      </c>
      <c r="Q1369">
        <v>45</v>
      </c>
      <c r="R1369">
        <v>1</v>
      </c>
      <c r="S1369" s="4">
        <v>45</v>
      </c>
      <c r="T1369">
        <v>5</v>
      </c>
      <c r="U1369">
        <v>5</v>
      </c>
      <c r="V1369">
        <v>0</v>
      </c>
      <c r="W1369">
        <v>0.17</v>
      </c>
      <c r="X1369">
        <v>4</v>
      </c>
      <c r="Y1369">
        <v>0.68</v>
      </c>
      <c r="Z1369">
        <v>0</v>
      </c>
      <c r="AA1369">
        <v>0</v>
      </c>
      <c r="AB1369">
        <v>0</v>
      </c>
      <c r="AC1369" t="s">
        <v>3587</v>
      </c>
      <c r="AD1369">
        <v>0</v>
      </c>
      <c r="AE1369">
        <v>20</v>
      </c>
      <c r="AF1369">
        <v>4400</v>
      </c>
      <c r="AG1369">
        <v>0</v>
      </c>
      <c r="AH1369">
        <v>136</v>
      </c>
      <c r="AI1369">
        <v>115</v>
      </c>
      <c r="AJ1369">
        <v>0</v>
      </c>
      <c r="AK1369">
        <v>0</v>
      </c>
      <c r="AL1369">
        <v>13</v>
      </c>
      <c r="AM1369">
        <v>251</v>
      </c>
      <c r="AN1369">
        <v>115</v>
      </c>
      <c r="AO1369" t="s">
        <v>4360</v>
      </c>
      <c r="AP1369" t="s">
        <v>4361</v>
      </c>
      <c r="AQ1369" t="s">
        <v>4003</v>
      </c>
      <c r="AR1369" t="s">
        <v>241</v>
      </c>
      <c r="AS1369" t="s">
        <v>62</v>
      </c>
      <c r="AT1369">
        <v>6219</v>
      </c>
      <c r="AV1369" s="3">
        <v>44533.357638888891</v>
      </c>
    </row>
    <row r="1370" spans="1:48" x14ac:dyDescent="0.3">
      <c r="A1370" t="s">
        <v>4362</v>
      </c>
      <c r="B1370" t="s">
        <v>50</v>
      </c>
      <c r="E1370" s="2">
        <v>783205669892</v>
      </c>
      <c r="F1370" t="s">
        <v>51</v>
      </c>
      <c r="G1370" t="s">
        <v>52</v>
      </c>
      <c r="H1370" t="s">
        <v>4363</v>
      </c>
      <c r="I1370" t="s">
        <v>4327</v>
      </c>
      <c r="J1370" s="3">
        <v>44521.921527777777</v>
      </c>
      <c r="K1370" t="s">
        <v>4364</v>
      </c>
      <c r="M1370" t="s">
        <v>56</v>
      </c>
      <c r="P1370">
        <v>50</v>
      </c>
      <c r="Q1370">
        <v>45</v>
      </c>
      <c r="R1370">
        <v>4</v>
      </c>
      <c r="S1370" s="4">
        <v>180</v>
      </c>
      <c r="T1370">
        <v>20</v>
      </c>
      <c r="U1370">
        <v>20</v>
      </c>
      <c r="V1370">
        <v>0</v>
      </c>
      <c r="W1370">
        <v>0.68</v>
      </c>
      <c r="X1370">
        <v>4</v>
      </c>
      <c r="Y1370">
        <v>0.68</v>
      </c>
      <c r="Z1370">
        <v>0</v>
      </c>
      <c r="AA1370">
        <v>0</v>
      </c>
      <c r="AB1370">
        <v>0</v>
      </c>
      <c r="AC1370" t="s">
        <v>3587</v>
      </c>
      <c r="AD1370">
        <v>0</v>
      </c>
      <c r="AE1370">
        <v>20</v>
      </c>
      <c r="AF1370">
        <v>4200</v>
      </c>
      <c r="AG1370">
        <v>0</v>
      </c>
      <c r="AH1370">
        <v>138</v>
      </c>
      <c r="AI1370">
        <v>80</v>
      </c>
      <c r="AJ1370">
        <v>0</v>
      </c>
      <c r="AK1370">
        <v>0</v>
      </c>
      <c r="AL1370">
        <v>13</v>
      </c>
      <c r="AM1370">
        <v>218</v>
      </c>
      <c r="AN1370">
        <v>80</v>
      </c>
      <c r="AO1370" t="s">
        <v>1785</v>
      </c>
      <c r="AP1370" t="s">
        <v>881</v>
      </c>
      <c r="AQ1370" t="s">
        <v>156</v>
      </c>
      <c r="AR1370" t="s">
        <v>156</v>
      </c>
      <c r="AS1370" t="s">
        <v>62</v>
      </c>
      <c r="AT1370">
        <v>8100</v>
      </c>
      <c r="AV1370" s="3">
        <v>44531.432638888888</v>
      </c>
    </row>
    <row r="1371" spans="1:48" x14ac:dyDescent="0.3">
      <c r="A1371" t="s">
        <v>4365</v>
      </c>
      <c r="B1371" t="s">
        <v>50</v>
      </c>
      <c r="E1371" s="2">
        <v>783205669863</v>
      </c>
      <c r="F1371" t="s">
        <v>51</v>
      </c>
      <c r="G1371" t="s">
        <v>52</v>
      </c>
      <c r="H1371" t="s">
        <v>4366</v>
      </c>
      <c r="I1371" t="s">
        <v>4327</v>
      </c>
      <c r="J1371" s="3">
        <v>44521.956944444442</v>
      </c>
      <c r="K1371" t="s">
        <v>4367</v>
      </c>
      <c r="M1371" t="s">
        <v>221</v>
      </c>
      <c r="P1371">
        <v>60</v>
      </c>
      <c r="Q1371">
        <v>60</v>
      </c>
      <c r="R1371">
        <v>3</v>
      </c>
      <c r="S1371" s="4">
        <v>180</v>
      </c>
      <c r="T1371">
        <v>0</v>
      </c>
      <c r="U1371">
        <v>0</v>
      </c>
      <c r="V1371">
        <v>0</v>
      </c>
      <c r="W1371">
        <v>0.51</v>
      </c>
      <c r="X1371">
        <v>3</v>
      </c>
      <c r="Y1371">
        <v>0.51</v>
      </c>
      <c r="Z1371">
        <v>0</v>
      </c>
      <c r="AA1371">
        <v>0</v>
      </c>
      <c r="AB1371">
        <v>0</v>
      </c>
      <c r="AC1371" t="s">
        <v>57</v>
      </c>
      <c r="AD1371">
        <v>0</v>
      </c>
      <c r="AE1371">
        <v>0</v>
      </c>
      <c r="AF1371">
        <v>0</v>
      </c>
      <c r="AG1371">
        <v>0</v>
      </c>
      <c r="AH1371">
        <v>180</v>
      </c>
      <c r="AI1371">
        <v>80</v>
      </c>
      <c r="AJ1371">
        <v>0</v>
      </c>
      <c r="AK1371">
        <v>0</v>
      </c>
      <c r="AL1371">
        <v>13</v>
      </c>
      <c r="AM1371">
        <v>260</v>
      </c>
      <c r="AN1371">
        <v>80</v>
      </c>
      <c r="AO1371" t="s">
        <v>4368</v>
      </c>
      <c r="AP1371" t="s">
        <v>1046</v>
      </c>
      <c r="AQ1371" t="s">
        <v>68</v>
      </c>
      <c r="AR1371" t="s">
        <v>61</v>
      </c>
      <c r="AS1371" t="s">
        <v>62</v>
      </c>
      <c r="AT1371">
        <v>4102</v>
      </c>
      <c r="AV1371" s="3">
        <v>44531.351388888892</v>
      </c>
    </row>
    <row r="1372" spans="1:48" x14ac:dyDescent="0.3">
      <c r="A1372" t="s">
        <v>4369</v>
      </c>
      <c r="B1372" t="s">
        <v>50</v>
      </c>
      <c r="E1372" s="2">
        <v>783212461908</v>
      </c>
      <c r="F1372" t="s">
        <v>51</v>
      </c>
      <c r="G1372" t="s">
        <v>52</v>
      </c>
      <c r="H1372" t="s">
        <v>4370</v>
      </c>
      <c r="I1372" t="s">
        <v>4371</v>
      </c>
      <c r="J1372" s="3">
        <v>44522.354861111111</v>
      </c>
      <c r="K1372" t="s">
        <v>4372</v>
      </c>
      <c r="M1372" t="s">
        <v>1285</v>
      </c>
      <c r="O1372" t="s">
        <v>3689</v>
      </c>
      <c r="P1372">
        <v>700</v>
      </c>
      <c r="Q1372">
        <v>700</v>
      </c>
      <c r="R1372">
        <v>1</v>
      </c>
      <c r="S1372" s="4">
        <v>700</v>
      </c>
      <c r="T1372">
        <v>0</v>
      </c>
      <c r="U1372">
        <v>0</v>
      </c>
      <c r="V1372">
        <v>0</v>
      </c>
      <c r="W1372">
        <v>1.3</v>
      </c>
      <c r="X1372">
        <v>1</v>
      </c>
      <c r="Y1372">
        <v>1.3</v>
      </c>
      <c r="Z1372">
        <v>20</v>
      </c>
      <c r="AA1372">
        <v>0</v>
      </c>
      <c r="AB1372">
        <v>0</v>
      </c>
      <c r="AC1372" t="s">
        <v>57</v>
      </c>
      <c r="AD1372">
        <v>0</v>
      </c>
      <c r="AE1372">
        <v>0</v>
      </c>
      <c r="AF1372">
        <v>0</v>
      </c>
      <c r="AG1372">
        <v>0</v>
      </c>
      <c r="AH1372">
        <v>680</v>
      </c>
      <c r="AI1372">
        <v>60</v>
      </c>
      <c r="AJ1372">
        <v>55</v>
      </c>
      <c r="AK1372">
        <v>0</v>
      </c>
      <c r="AL1372">
        <v>48</v>
      </c>
      <c r="AM1372">
        <v>740</v>
      </c>
      <c r="AN1372">
        <v>115</v>
      </c>
      <c r="AO1372" t="s">
        <v>4373</v>
      </c>
      <c r="AP1372" t="s">
        <v>2672</v>
      </c>
      <c r="AQ1372" t="s">
        <v>2673</v>
      </c>
      <c r="AR1372" t="s">
        <v>241</v>
      </c>
      <c r="AS1372" t="s">
        <v>62</v>
      </c>
      <c r="AT1372">
        <v>6710</v>
      </c>
      <c r="AV1372" s="3">
        <v>44534.288194444445</v>
      </c>
    </row>
    <row r="1373" spans="1:48" x14ac:dyDescent="0.3">
      <c r="A1373" t="s">
        <v>4374</v>
      </c>
      <c r="B1373" t="s">
        <v>50</v>
      </c>
      <c r="E1373" s="2">
        <v>783214239449</v>
      </c>
      <c r="F1373" t="s">
        <v>51</v>
      </c>
      <c r="G1373" t="s">
        <v>52</v>
      </c>
      <c r="H1373" t="s">
        <v>4375</v>
      </c>
      <c r="I1373" t="s">
        <v>4371</v>
      </c>
      <c r="J1373" s="3">
        <v>44522.911805555559</v>
      </c>
      <c r="K1373" t="s">
        <v>4376</v>
      </c>
      <c r="M1373" t="s">
        <v>56</v>
      </c>
      <c r="P1373">
        <v>50</v>
      </c>
      <c r="Q1373">
        <v>45</v>
      </c>
      <c r="R1373">
        <v>2</v>
      </c>
      <c r="S1373" s="4">
        <v>90</v>
      </c>
      <c r="T1373">
        <v>10</v>
      </c>
      <c r="U1373">
        <v>10</v>
      </c>
      <c r="V1373">
        <v>0</v>
      </c>
      <c r="W1373">
        <v>0.34</v>
      </c>
      <c r="X1373">
        <v>6</v>
      </c>
      <c r="Y1373">
        <v>1.02</v>
      </c>
      <c r="Z1373">
        <v>0</v>
      </c>
      <c r="AA1373">
        <v>0</v>
      </c>
      <c r="AB1373">
        <v>0</v>
      </c>
      <c r="AC1373" t="s">
        <v>3587</v>
      </c>
      <c r="AD1373">
        <v>0</v>
      </c>
      <c r="AE1373">
        <v>20</v>
      </c>
      <c r="AF1373">
        <v>4500</v>
      </c>
      <c r="AG1373">
        <v>0</v>
      </c>
      <c r="AH1373">
        <v>213</v>
      </c>
      <c r="AI1373">
        <v>40</v>
      </c>
      <c r="AJ1373">
        <v>40</v>
      </c>
      <c r="AK1373">
        <v>0</v>
      </c>
      <c r="AL1373">
        <v>18</v>
      </c>
      <c r="AM1373">
        <v>253</v>
      </c>
      <c r="AN1373">
        <v>80</v>
      </c>
      <c r="AO1373" t="s">
        <v>280</v>
      </c>
      <c r="AP1373" t="s">
        <v>281</v>
      </c>
      <c r="AQ1373" t="s">
        <v>156</v>
      </c>
      <c r="AR1373" t="s">
        <v>156</v>
      </c>
      <c r="AS1373" t="s">
        <v>62</v>
      </c>
      <c r="AT1373">
        <v>1740</v>
      </c>
      <c r="AV1373" s="3">
        <v>44525.867361111108</v>
      </c>
    </row>
    <row r="1374" spans="1:48" x14ac:dyDescent="0.3">
      <c r="A1374" t="s">
        <v>4374</v>
      </c>
      <c r="B1374" t="s">
        <v>50</v>
      </c>
      <c r="E1374" s="2">
        <v>783214239449</v>
      </c>
      <c r="F1374" t="s">
        <v>51</v>
      </c>
      <c r="G1374" t="s">
        <v>52</v>
      </c>
      <c r="H1374" t="s">
        <v>4375</v>
      </c>
      <c r="I1374" t="s">
        <v>4371</v>
      </c>
      <c r="J1374" s="3">
        <v>44522.911805555559</v>
      </c>
      <c r="K1374" t="s">
        <v>4376</v>
      </c>
      <c r="M1374" t="s">
        <v>85</v>
      </c>
      <c r="P1374">
        <v>50</v>
      </c>
      <c r="Q1374">
        <v>45</v>
      </c>
      <c r="R1374">
        <v>2</v>
      </c>
      <c r="S1374" s="4">
        <v>90</v>
      </c>
      <c r="T1374">
        <v>10</v>
      </c>
      <c r="U1374">
        <v>10</v>
      </c>
      <c r="V1374">
        <v>0</v>
      </c>
      <c r="W1374">
        <v>0.34</v>
      </c>
      <c r="X1374">
        <v>6</v>
      </c>
      <c r="Y1374">
        <v>1.02</v>
      </c>
      <c r="Z1374">
        <v>0</v>
      </c>
      <c r="AA1374">
        <v>0</v>
      </c>
      <c r="AB1374">
        <v>0</v>
      </c>
      <c r="AC1374" t="s">
        <v>3587</v>
      </c>
      <c r="AD1374">
        <v>0</v>
      </c>
      <c r="AE1374">
        <v>20</v>
      </c>
      <c r="AF1374">
        <v>4500</v>
      </c>
      <c r="AG1374">
        <v>0</v>
      </c>
      <c r="AH1374">
        <v>213</v>
      </c>
      <c r="AI1374">
        <v>40</v>
      </c>
      <c r="AJ1374">
        <v>40</v>
      </c>
      <c r="AK1374">
        <v>0</v>
      </c>
      <c r="AL1374">
        <v>18</v>
      </c>
      <c r="AM1374">
        <v>253</v>
      </c>
      <c r="AN1374">
        <v>80</v>
      </c>
      <c r="AO1374" t="s">
        <v>280</v>
      </c>
      <c r="AP1374" t="s">
        <v>281</v>
      </c>
      <c r="AQ1374" t="s">
        <v>156</v>
      </c>
      <c r="AR1374" t="s">
        <v>156</v>
      </c>
      <c r="AS1374" t="s">
        <v>62</v>
      </c>
      <c r="AT1374">
        <v>1740</v>
      </c>
      <c r="AV1374" s="3">
        <v>44525.867361111108</v>
      </c>
    </row>
    <row r="1375" spans="1:48" x14ac:dyDescent="0.3">
      <c r="A1375" t="s">
        <v>4374</v>
      </c>
      <c r="B1375" t="s">
        <v>50</v>
      </c>
      <c r="E1375" s="2">
        <v>783214239449</v>
      </c>
      <c r="F1375" t="s">
        <v>51</v>
      </c>
      <c r="G1375" t="s">
        <v>52</v>
      </c>
      <c r="H1375" t="s">
        <v>4375</v>
      </c>
      <c r="I1375" t="s">
        <v>4371</v>
      </c>
      <c r="J1375" s="3">
        <v>44522.911805555559</v>
      </c>
      <c r="K1375" t="s">
        <v>4376</v>
      </c>
      <c r="M1375" t="s">
        <v>191</v>
      </c>
      <c r="P1375">
        <v>50</v>
      </c>
      <c r="Q1375">
        <v>39</v>
      </c>
      <c r="R1375">
        <v>2</v>
      </c>
      <c r="S1375" s="4">
        <v>78</v>
      </c>
      <c r="T1375">
        <v>22</v>
      </c>
      <c r="U1375">
        <v>16</v>
      </c>
      <c r="V1375">
        <v>6</v>
      </c>
      <c r="W1375">
        <v>0.34</v>
      </c>
      <c r="X1375">
        <v>6</v>
      </c>
      <c r="Y1375">
        <v>1.02</v>
      </c>
      <c r="Z1375">
        <v>0</v>
      </c>
      <c r="AA1375">
        <v>0</v>
      </c>
      <c r="AB1375">
        <v>0</v>
      </c>
      <c r="AC1375" t="s">
        <v>57</v>
      </c>
      <c r="AD1375">
        <v>0</v>
      </c>
      <c r="AE1375">
        <v>20</v>
      </c>
      <c r="AF1375">
        <v>4500</v>
      </c>
      <c r="AG1375">
        <v>0</v>
      </c>
      <c r="AH1375">
        <v>213</v>
      </c>
      <c r="AI1375">
        <v>40</v>
      </c>
      <c r="AJ1375">
        <v>40</v>
      </c>
      <c r="AK1375">
        <v>0</v>
      </c>
      <c r="AL1375">
        <v>18</v>
      </c>
      <c r="AM1375">
        <v>253</v>
      </c>
      <c r="AN1375">
        <v>80</v>
      </c>
      <c r="AO1375" t="s">
        <v>280</v>
      </c>
      <c r="AP1375" t="s">
        <v>281</v>
      </c>
      <c r="AQ1375" t="s">
        <v>156</v>
      </c>
      <c r="AR1375" t="s">
        <v>156</v>
      </c>
      <c r="AS1375" t="s">
        <v>62</v>
      </c>
      <c r="AT1375">
        <v>1740</v>
      </c>
      <c r="AV1375" s="3">
        <v>44525.867361111108</v>
      </c>
    </row>
    <row r="1376" spans="1:48" x14ac:dyDescent="0.3">
      <c r="A1376" t="s">
        <v>4377</v>
      </c>
      <c r="B1376" t="s">
        <v>50</v>
      </c>
      <c r="E1376" s="2">
        <v>783219167969</v>
      </c>
      <c r="F1376" t="s">
        <v>51</v>
      </c>
      <c r="G1376" t="s">
        <v>52</v>
      </c>
      <c r="H1376" t="s">
        <v>4378</v>
      </c>
      <c r="I1376" t="s">
        <v>4379</v>
      </c>
      <c r="J1376" s="3">
        <v>44523.492361111108</v>
      </c>
      <c r="K1376" t="s">
        <v>4380</v>
      </c>
      <c r="M1376" t="s">
        <v>56</v>
      </c>
      <c r="P1376">
        <v>50</v>
      </c>
      <c r="Q1376">
        <v>50</v>
      </c>
      <c r="R1376">
        <v>1</v>
      </c>
      <c r="S1376" s="4">
        <v>50</v>
      </c>
      <c r="T1376">
        <v>0</v>
      </c>
      <c r="U1376">
        <v>0</v>
      </c>
      <c r="V1376">
        <v>0</v>
      </c>
      <c r="W1376">
        <v>0.17</v>
      </c>
      <c r="X1376">
        <v>1</v>
      </c>
      <c r="Y1376">
        <v>0.17</v>
      </c>
      <c r="Z1376">
        <v>0</v>
      </c>
      <c r="AA1376">
        <v>0</v>
      </c>
      <c r="AB1376">
        <v>0</v>
      </c>
      <c r="AC1376" t="s">
        <v>57</v>
      </c>
      <c r="AD1376">
        <v>0</v>
      </c>
      <c r="AE1376">
        <v>0</v>
      </c>
      <c r="AF1376">
        <v>0</v>
      </c>
      <c r="AG1376">
        <v>0</v>
      </c>
      <c r="AH1376">
        <v>50</v>
      </c>
      <c r="AI1376">
        <v>83</v>
      </c>
      <c r="AJ1376">
        <v>0</v>
      </c>
      <c r="AK1376">
        <v>0</v>
      </c>
      <c r="AL1376">
        <v>4</v>
      </c>
      <c r="AM1376">
        <v>133</v>
      </c>
      <c r="AN1376">
        <v>83</v>
      </c>
      <c r="AO1376" t="s">
        <v>4381</v>
      </c>
      <c r="AP1376" t="s">
        <v>4382</v>
      </c>
      <c r="AQ1376" t="s">
        <v>293</v>
      </c>
      <c r="AR1376" t="s">
        <v>75</v>
      </c>
      <c r="AS1376" t="s">
        <v>62</v>
      </c>
      <c r="AT1376">
        <v>2111</v>
      </c>
      <c r="AV1376" s="3">
        <v>44533.447916666664</v>
      </c>
    </row>
    <row r="1377" spans="1:48" x14ac:dyDescent="0.3">
      <c r="A1377" t="s">
        <v>4383</v>
      </c>
      <c r="B1377" t="s">
        <v>50</v>
      </c>
      <c r="E1377" s="2">
        <v>783219167956</v>
      </c>
      <c r="F1377" t="s">
        <v>51</v>
      </c>
      <c r="G1377" t="s">
        <v>52</v>
      </c>
      <c r="H1377" t="s">
        <v>4384</v>
      </c>
      <c r="I1377" t="s">
        <v>4379</v>
      </c>
      <c r="J1377" s="3">
        <v>44523.738194444442</v>
      </c>
      <c r="K1377" t="s">
        <v>4385</v>
      </c>
      <c r="M1377" t="s">
        <v>56</v>
      </c>
      <c r="P1377">
        <v>50</v>
      </c>
      <c r="Q1377">
        <v>33</v>
      </c>
      <c r="R1377">
        <v>75</v>
      </c>
      <c r="S1377" s="4">
        <v>2475</v>
      </c>
      <c r="T1377">
        <v>1275</v>
      </c>
      <c r="U1377">
        <v>1275</v>
      </c>
      <c r="V1377">
        <v>0</v>
      </c>
      <c r="W1377">
        <v>12.75</v>
      </c>
      <c r="X1377">
        <v>75</v>
      </c>
      <c r="Y1377">
        <v>12.75</v>
      </c>
      <c r="Z1377">
        <v>0</v>
      </c>
      <c r="AA1377">
        <v>0</v>
      </c>
      <c r="AB1377">
        <v>0</v>
      </c>
      <c r="AC1377" t="s">
        <v>57</v>
      </c>
      <c r="AD1377">
        <v>0</v>
      </c>
      <c r="AE1377">
        <v>0</v>
      </c>
      <c r="AF1377">
        <v>0</v>
      </c>
      <c r="AG1377">
        <v>0</v>
      </c>
      <c r="AH1377">
        <v>2475</v>
      </c>
      <c r="AI1377">
        <v>209</v>
      </c>
      <c r="AJ1377">
        <v>45</v>
      </c>
      <c r="AK1377">
        <v>0</v>
      </c>
      <c r="AL1377">
        <v>173</v>
      </c>
      <c r="AM1377">
        <v>2684</v>
      </c>
      <c r="AN1377">
        <v>254</v>
      </c>
      <c r="AO1377" t="s">
        <v>694</v>
      </c>
      <c r="AP1377" t="s">
        <v>695</v>
      </c>
      <c r="AQ1377" t="s">
        <v>60</v>
      </c>
      <c r="AR1377" t="s">
        <v>61</v>
      </c>
      <c r="AS1377" t="s">
        <v>62</v>
      </c>
      <c r="AT1377">
        <v>4031</v>
      </c>
      <c r="AV1377" s="3">
        <v>44528.997916666667</v>
      </c>
    </row>
    <row r="1378" spans="1:48" x14ac:dyDescent="0.3">
      <c r="A1378" t="s">
        <v>4386</v>
      </c>
      <c r="B1378" t="s">
        <v>50</v>
      </c>
      <c r="E1378" s="2">
        <v>783220392649</v>
      </c>
      <c r="F1378" t="s">
        <v>51</v>
      </c>
      <c r="G1378" t="s">
        <v>52</v>
      </c>
      <c r="H1378" t="s">
        <v>4387</v>
      </c>
      <c r="I1378" t="s">
        <v>4379</v>
      </c>
      <c r="J1378" s="3">
        <v>44523.879166666666</v>
      </c>
      <c r="K1378" t="s">
        <v>4388</v>
      </c>
      <c r="M1378" t="s">
        <v>56</v>
      </c>
      <c r="P1378">
        <v>50</v>
      </c>
      <c r="Q1378">
        <v>48</v>
      </c>
      <c r="R1378">
        <v>1</v>
      </c>
      <c r="S1378" s="4">
        <v>48</v>
      </c>
      <c r="T1378">
        <v>2</v>
      </c>
      <c r="U1378">
        <v>2</v>
      </c>
      <c r="V1378">
        <v>0</v>
      </c>
      <c r="W1378">
        <v>0.17</v>
      </c>
      <c r="X1378">
        <v>2</v>
      </c>
      <c r="Y1378">
        <v>0.34</v>
      </c>
      <c r="Z1378">
        <v>0</v>
      </c>
      <c r="AA1378">
        <v>0</v>
      </c>
      <c r="AB1378">
        <v>0</v>
      </c>
      <c r="AC1378" t="s">
        <v>57</v>
      </c>
      <c r="AD1378">
        <v>0</v>
      </c>
      <c r="AE1378">
        <v>0</v>
      </c>
      <c r="AF1378">
        <v>0</v>
      </c>
      <c r="AG1378">
        <v>0</v>
      </c>
      <c r="AH1378">
        <v>96</v>
      </c>
      <c r="AI1378">
        <v>38</v>
      </c>
      <c r="AJ1378">
        <v>45</v>
      </c>
      <c r="AK1378">
        <v>0</v>
      </c>
      <c r="AL1378">
        <v>7</v>
      </c>
      <c r="AM1378">
        <v>134</v>
      </c>
      <c r="AN1378">
        <v>83</v>
      </c>
      <c r="AO1378" t="s">
        <v>3013</v>
      </c>
      <c r="AP1378" t="s">
        <v>3014</v>
      </c>
      <c r="AQ1378" t="s">
        <v>3015</v>
      </c>
      <c r="AR1378" t="s">
        <v>75</v>
      </c>
      <c r="AS1378" t="s">
        <v>62</v>
      </c>
      <c r="AT1378">
        <v>3800</v>
      </c>
      <c r="AV1378" s="3">
        <v>44529.662499999999</v>
      </c>
    </row>
    <row r="1379" spans="1:48" x14ac:dyDescent="0.3">
      <c r="A1379" t="s">
        <v>4386</v>
      </c>
      <c r="B1379" t="s">
        <v>50</v>
      </c>
      <c r="E1379" s="2">
        <v>783220392649</v>
      </c>
      <c r="F1379" t="s">
        <v>51</v>
      </c>
      <c r="G1379" t="s">
        <v>52</v>
      </c>
      <c r="H1379" t="s">
        <v>4387</v>
      </c>
      <c r="I1379" t="s">
        <v>4379</v>
      </c>
      <c r="J1379" s="3">
        <v>44523.879166666666</v>
      </c>
      <c r="K1379" t="s">
        <v>4388</v>
      </c>
      <c r="M1379" t="s">
        <v>85</v>
      </c>
      <c r="P1379">
        <v>50</v>
      </c>
      <c r="Q1379">
        <v>48</v>
      </c>
      <c r="R1379">
        <v>1</v>
      </c>
      <c r="S1379" s="4">
        <v>48</v>
      </c>
      <c r="T1379">
        <v>2</v>
      </c>
      <c r="U1379">
        <v>2</v>
      </c>
      <c r="V1379">
        <v>0</v>
      </c>
      <c r="W1379">
        <v>0.17</v>
      </c>
      <c r="X1379">
        <v>2</v>
      </c>
      <c r="Y1379">
        <v>0.34</v>
      </c>
      <c r="Z1379">
        <v>0</v>
      </c>
      <c r="AA1379">
        <v>0</v>
      </c>
      <c r="AB1379">
        <v>0</v>
      </c>
      <c r="AC1379" t="s">
        <v>57</v>
      </c>
      <c r="AD1379">
        <v>0</v>
      </c>
      <c r="AE1379">
        <v>0</v>
      </c>
      <c r="AF1379">
        <v>0</v>
      </c>
      <c r="AG1379">
        <v>0</v>
      </c>
      <c r="AH1379">
        <v>96</v>
      </c>
      <c r="AI1379">
        <v>38</v>
      </c>
      <c r="AJ1379">
        <v>45</v>
      </c>
      <c r="AK1379">
        <v>0</v>
      </c>
      <c r="AL1379">
        <v>7</v>
      </c>
      <c r="AM1379">
        <v>134</v>
      </c>
      <c r="AN1379">
        <v>83</v>
      </c>
      <c r="AO1379" t="s">
        <v>3013</v>
      </c>
      <c r="AP1379" t="s">
        <v>3014</v>
      </c>
      <c r="AQ1379" t="s">
        <v>3015</v>
      </c>
      <c r="AR1379" t="s">
        <v>75</v>
      </c>
      <c r="AS1379" t="s">
        <v>62</v>
      </c>
      <c r="AT1379">
        <v>3800</v>
      </c>
      <c r="AV1379" s="3">
        <v>44529.662499999999</v>
      </c>
    </row>
    <row r="1380" spans="1:48" x14ac:dyDescent="0.3">
      <c r="A1380" t="s">
        <v>4389</v>
      </c>
      <c r="B1380" t="s">
        <v>50</v>
      </c>
      <c r="E1380" s="2">
        <v>783221329310</v>
      </c>
      <c r="F1380" t="s">
        <v>51</v>
      </c>
      <c r="G1380" t="s">
        <v>52</v>
      </c>
      <c r="H1380" t="s">
        <v>4390</v>
      </c>
      <c r="I1380" t="s">
        <v>4379</v>
      </c>
      <c r="J1380" s="3">
        <v>44524.095833333333</v>
      </c>
      <c r="K1380" t="s">
        <v>4391</v>
      </c>
      <c r="M1380" t="s">
        <v>56</v>
      </c>
      <c r="P1380">
        <v>50</v>
      </c>
      <c r="Q1380">
        <v>48</v>
      </c>
      <c r="R1380">
        <v>2</v>
      </c>
      <c r="S1380" s="4">
        <v>96</v>
      </c>
      <c r="T1380">
        <v>4</v>
      </c>
      <c r="U1380">
        <v>4</v>
      </c>
      <c r="V1380">
        <v>0</v>
      </c>
      <c r="W1380">
        <v>0.34</v>
      </c>
      <c r="X1380">
        <v>2</v>
      </c>
      <c r="Y1380">
        <v>0.34</v>
      </c>
      <c r="Z1380">
        <v>0</v>
      </c>
      <c r="AA1380">
        <v>0</v>
      </c>
      <c r="AB1380">
        <v>0</v>
      </c>
      <c r="AC1380" t="s">
        <v>57</v>
      </c>
      <c r="AD1380">
        <v>0</v>
      </c>
      <c r="AE1380">
        <v>0</v>
      </c>
      <c r="AF1380">
        <v>0</v>
      </c>
      <c r="AG1380">
        <v>0</v>
      </c>
      <c r="AH1380">
        <v>96</v>
      </c>
      <c r="AI1380">
        <v>80</v>
      </c>
      <c r="AJ1380">
        <v>0</v>
      </c>
      <c r="AK1380">
        <v>0</v>
      </c>
      <c r="AL1380">
        <v>7</v>
      </c>
      <c r="AM1380">
        <v>176</v>
      </c>
      <c r="AN1380">
        <v>80</v>
      </c>
      <c r="AO1380" t="s">
        <v>4392</v>
      </c>
      <c r="AP1380" t="s">
        <v>259</v>
      </c>
      <c r="AQ1380" t="s">
        <v>156</v>
      </c>
      <c r="AR1380" t="s">
        <v>156</v>
      </c>
      <c r="AS1380" t="s">
        <v>62</v>
      </c>
      <c r="AT1380">
        <v>1632</v>
      </c>
      <c r="AV1380" s="3">
        <v>44527.636805555558</v>
      </c>
    </row>
    <row r="1381" spans="1:48" x14ac:dyDescent="0.3">
      <c r="A1381" t="s">
        <v>4393</v>
      </c>
      <c r="B1381" t="s">
        <v>50</v>
      </c>
      <c r="E1381" s="2">
        <v>783227648123</v>
      </c>
      <c r="F1381" t="s">
        <v>51</v>
      </c>
      <c r="G1381" t="s">
        <v>52</v>
      </c>
      <c r="H1381" t="s">
        <v>4394</v>
      </c>
      <c r="I1381" t="s">
        <v>4395</v>
      </c>
      <c r="J1381" s="3">
        <v>44524.678472222222</v>
      </c>
      <c r="K1381" t="s">
        <v>4379</v>
      </c>
      <c r="M1381" t="s">
        <v>56</v>
      </c>
      <c r="P1381">
        <v>50</v>
      </c>
      <c r="Q1381">
        <v>48</v>
      </c>
      <c r="R1381">
        <v>2</v>
      </c>
      <c r="S1381" s="4">
        <v>96</v>
      </c>
      <c r="T1381">
        <v>4</v>
      </c>
      <c r="U1381">
        <v>4</v>
      </c>
      <c r="V1381">
        <v>0</v>
      </c>
      <c r="W1381">
        <v>0.34</v>
      </c>
      <c r="X1381">
        <v>2</v>
      </c>
      <c r="Y1381">
        <v>0.34</v>
      </c>
      <c r="Z1381">
        <v>0</v>
      </c>
      <c r="AA1381">
        <v>0</v>
      </c>
      <c r="AB1381">
        <v>0</v>
      </c>
      <c r="AC1381" t="s">
        <v>57</v>
      </c>
      <c r="AD1381">
        <v>0</v>
      </c>
      <c r="AE1381">
        <v>0</v>
      </c>
      <c r="AF1381">
        <v>0</v>
      </c>
      <c r="AG1381">
        <v>0</v>
      </c>
      <c r="AH1381">
        <v>96</v>
      </c>
      <c r="AI1381">
        <v>80</v>
      </c>
      <c r="AJ1381">
        <v>0</v>
      </c>
      <c r="AK1381">
        <v>0</v>
      </c>
      <c r="AL1381">
        <v>7</v>
      </c>
      <c r="AM1381">
        <v>176</v>
      </c>
      <c r="AN1381">
        <v>80</v>
      </c>
      <c r="AO1381" t="s">
        <v>4396</v>
      </c>
      <c r="AP1381" t="s">
        <v>67</v>
      </c>
      <c r="AQ1381" t="s">
        <v>68</v>
      </c>
      <c r="AR1381" t="s">
        <v>61</v>
      </c>
      <c r="AS1381" t="s">
        <v>62</v>
      </c>
      <c r="AT1381">
        <v>4114</v>
      </c>
      <c r="AV1381" s="3">
        <v>44530.18472222222</v>
      </c>
    </row>
    <row r="1382" spans="1:48" x14ac:dyDescent="0.3">
      <c r="A1382" t="s">
        <v>4397</v>
      </c>
      <c r="B1382" t="s">
        <v>50</v>
      </c>
      <c r="E1382" s="2">
        <v>783227648943</v>
      </c>
      <c r="F1382" t="s">
        <v>51</v>
      </c>
      <c r="G1382" t="s">
        <v>52</v>
      </c>
      <c r="H1382" t="s">
        <v>4398</v>
      </c>
      <c r="I1382" t="s">
        <v>4399</v>
      </c>
      <c r="J1382" s="3">
        <v>44524.926388888889</v>
      </c>
      <c r="K1382" t="s">
        <v>4400</v>
      </c>
      <c r="M1382" t="s">
        <v>56</v>
      </c>
      <c r="P1382">
        <v>50</v>
      </c>
      <c r="Q1382">
        <v>48</v>
      </c>
      <c r="R1382">
        <v>4</v>
      </c>
      <c r="S1382" s="4">
        <v>192</v>
      </c>
      <c r="T1382">
        <v>8</v>
      </c>
      <c r="U1382">
        <v>8</v>
      </c>
      <c r="V1382">
        <v>0</v>
      </c>
      <c r="W1382">
        <v>0.68</v>
      </c>
      <c r="X1382">
        <v>4</v>
      </c>
      <c r="Y1382">
        <v>0.68</v>
      </c>
      <c r="Z1382">
        <v>0</v>
      </c>
      <c r="AA1382">
        <v>0</v>
      </c>
      <c r="AB1382">
        <v>0</v>
      </c>
      <c r="AC1382" t="s">
        <v>57</v>
      </c>
      <c r="AD1382">
        <v>0</v>
      </c>
      <c r="AE1382">
        <v>0</v>
      </c>
      <c r="AF1382">
        <v>1100</v>
      </c>
      <c r="AG1382">
        <v>0</v>
      </c>
      <c r="AH1382">
        <v>181</v>
      </c>
      <c r="AI1382">
        <v>83</v>
      </c>
      <c r="AJ1382">
        <v>0</v>
      </c>
      <c r="AK1382">
        <v>0</v>
      </c>
      <c r="AL1382">
        <v>13</v>
      </c>
      <c r="AM1382">
        <v>264</v>
      </c>
      <c r="AN1382">
        <v>83</v>
      </c>
      <c r="AO1382" t="s">
        <v>4127</v>
      </c>
      <c r="AP1382" t="s">
        <v>4128</v>
      </c>
      <c r="AQ1382" t="s">
        <v>145</v>
      </c>
      <c r="AR1382" t="s">
        <v>75</v>
      </c>
      <c r="AS1382" t="s">
        <v>62</v>
      </c>
      <c r="AT1382">
        <v>3111</v>
      </c>
      <c r="AV1382" s="3">
        <v>44528.745833333334</v>
      </c>
    </row>
    <row r="1383" spans="1:48" x14ac:dyDescent="0.3">
      <c r="A1383" t="s">
        <v>4401</v>
      </c>
      <c r="B1383" t="s">
        <v>50</v>
      </c>
      <c r="E1383" s="2">
        <v>783227646398</v>
      </c>
      <c r="F1383" t="s">
        <v>51</v>
      </c>
      <c r="G1383" t="s">
        <v>52</v>
      </c>
      <c r="H1383" t="s">
        <v>4402</v>
      </c>
      <c r="I1383" t="s">
        <v>4403</v>
      </c>
      <c r="J1383" s="3">
        <v>44524.956944444442</v>
      </c>
      <c r="K1383" t="s">
        <v>4404</v>
      </c>
      <c r="M1383" t="s">
        <v>56</v>
      </c>
      <c r="P1383">
        <v>50</v>
      </c>
      <c r="Q1383">
        <v>30</v>
      </c>
      <c r="R1383">
        <v>78</v>
      </c>
      <c r="S1383" s="4">
        <v>2340</v>
      </c>
      <c r="T1383">
        <v>1560</v>
      </c>
      <c r="U1383">
        <v>1560</v>
      </c>
      <c r="V1383">
        <v>0</v>
      </c>
      <c r="W1383">
        <v>13.26</v>
      </c>
      <c r="X1383">
        <v>78</v>
      </c>
      <c r="Y1383">
        <v>13.26</v>
      </c>
      <c r="Z1383">
        <v>0</v>
      </c>
      <c r="AA1383">
        <v>0</v>
      </c>
      <c r="AB1383">
        <v>0</v>
      </c>
      <c r="AC1383" t="s">
        <v>57</v>
      </c>
      <c r="AD1383">
        <v>0</v>
      </c>
      <c r="AE1383">
        <v>0</v>
      </c>
      <c r="AF1383">
        <v>0</v>
      </c>
      <c r="AG1383">
        <v>0</v>
      </c>
      <c r="AH1383">
        <v>2340</v>
      </c>
      <c r="AI1383">
        <v>204</v>
      </c>
      <c r="AJ1383">
        <v>50</v>
      </c>
      <c r="AK1383">
        <v>0</v>
      </c>
      <c r="AL1383">
        <v>164</v>
      </c>
      <c r="AM1383">
        <v>2544</v>
      </c>
      <c r="AN1383">
        <v>254</v>
      </c>
      <c r="AO1383" t="s">
        <v>4405</v>
      </c>
      <c r="AP1383" t="s">
        <v>4406</v>
      </c>
      <c r="AQ1383" t="s">
        <v>60</v>
      </c>
      <c r="AR1383" t="s">
        <v>61</v>
      </c>
      <c r="AS1383" t="s">
        <v>62</v>
      </c>
      <c r="AT1383">
        <v>4019</v>
      </c>
      <c r="AU1383" t="s">
        <v>4407</v>
      </c>
      <c r="AV1383" s="3">
        <v>44528.349305555559</v>
      </c>
    </row>
    <row r="1384" spans="1:48" x14ac:dyDescent="0.3">
      <c r="A1384" t="s">
        <v>4408</v>
      </c>
      <c r="B1384" t="s">
        <v>50</v>
      </c>
      <c r="E1384" s="2">
        <v>783235139428</v>
      </c>
      <c r="F1384" t="s">
        <v>51</v>
      </c>
      <c r="G1384" t="s">
        <v>52</v>
      </c>
      <c r="H1384" t="s">
        <v>4409</v>
      </c>
      <c r="I1384" t="s">
        <v>4410</v>
      </c>
      <c r="J1384" s="3">
        <v>44525.576388888891</v>
      </c>
      <c r="K1384" t="s">
        <v>4411</v>
      </c>
      <c r="M1384" t="s">
        <v>221</v>
      </c>
      <c r="P1384">
        <v>60</v>
      </c>
      <c r="Q1384">
        <v>57</v>
      </c>
      <c r="R1384">
        <v>1</v>
      </c>
      <c r="S1384" s="4">
        <v>57</v>
      </c>
      <c r="T1384">
        <v>3</v>
      </c>
      <c r="U1384">
        <v>3</v>
      </c>
      <c r="V1384">
        <v>0</v>
      </c>
      <c r="W1384">
        <v>0.17</v>
      </c>
      <c r="X1384">
        <v>1</v>
      </c>
      <c r="Y1384">
        <v>0.17</v>
      </c>
      <c r="Z1384">
        <v>0</v>
      </c>
      <c r="AA1384">
        <v>0</v>
      </c>
      <c r="AB1384">
        <v>50</v>
      </c>
      <c r="AC1384" t="s">
        <v>57</v>
      </c>
      <c r="AD1384">
        <v>0</v>
      </c>
      <c r="AE1384">
        <v>0</v>
      </c>
      <c r="AF1384">
        <v>0</v>
      </c>
      <c r="AG1384">
        <v>0</v>
      </c>
      <c r="AH1384">
        <v>7</v>
      </c>
      <c r="AI1384">
        <v>20</v>
      </c>
      <c r="AJ1384">
        <v>60</v>
      </c>
      <c r="AK1384">
        <v>0</v>
      </c>
      <c r="AL1384">
        <v>4</v>
      </c>
      <c r="AM1384">
        <v>27</v>
      </c>
      <c r="AN1384">
        <v>80</v>
      </c>
      <c r="AO1384" t="s">
        <v>4412</v>
      </c>
      <c r="AP1384" t="s">
        <v>1046</v>
      </c>
      <c r="AQ1384" t="s">
        <v>68</v>
      </c>
      <c r="AR1384" t="s">
        <v>61</v>
      </c>
      <c r="AS1384" t="s">
        <v>62</v>
      </c>
      <c r="AT1384">
        <v>4102</v>
      </c>
      <c r="AV1384" s="3">
        <v>44529.615972222222</v>
      </c>
    </row>
    <row r="1385" spans="1:48" x14ac:dyDescent="0.3">
      <c r="A1385" t="s">
        <v>4413</v>
      </c>
      <c r="B1385" t="s">
        <v>50</v>
      </c>
      <c r="E1385" s="2">
        <v>783235139402</v>
      </c>
      <c r="F1385" t="s">
        <v>51</v>
      </c>
      <c r="G1385" t="s">
        <v>52</v>
      </c>
      <c r="H1385" t="s">
        <v>4414</v>
      </c>
      <c r="I1385" t="s">
        <v>4415</v>
      </c>
      <c r="J1385" s="3">
        <v>44525.830555555556</v>
      </c>
      <c r="K1385" t="s">
        <v>4416</v>
      </c>
      <c r="M1385" t="s">
        <v>56</v>
      </c>
      <c r="P1385">
        <v>50</v>
      </c>
      <c r="Q1385">
        <v>48</v>
      </c>
      <c r="R1385">
        <v>2</v>
      </c>
      <c r="S1385" s="4">
        <v>96</v>
      </c>
      <c r="T1385">
        <v>4</v>
      </c>
      <c r="U1385">
        <v>4</v>
      </c>
      <c r="V1385">
        <v>0</v>
      </c>
      <c r="W1385">
        <v>0.34</v>
      </c>
      <c r="X1385">
        <v>2</v>
      </c>
      <c r="Y1385">
        <v>0.34</v>
      </c>
      <c r="Z1385">
        <v>0</v>
      </c>
      <c r="AA1385">
        <v>0</v>
      </c>
      <c r="AB1385">
        <v>0</v>
      </c>
      <c r="AC1385" t="s">
        <v>57</v>
      </c>
      <c r="AD1385">
        <v>0</v>
      </c>
      <c r="AE1385">
        <v>0</v>
      </c>
      <c r="AF1385">
        <v>0</v>
      </c>
      <c r="AG1385">
        <v>0</v>
      </c>
      <c r="AH1385">
        <v>96</v>
      </c>
      <c r="AI1385">
        <v>83</v>
      </c>
      <c r="AJ1385">
        <v>0</v>
      </c>
      <c r="AK1385">
        <v>0</v>
      </c>
      <c r="AL1385">
        <v>7</v>
      </c>
      <c r="AM1385">
        <v>179</v>
      </c>
      <c r="AN1385">
        <v>83</v>
      </c>
      <c r="AO1385" t="s">
        <v>4417</v>
      </c>
      <c r="AP1385" t="s">
        <v>525</v>
      </c>
      <c r="AQ1385" t="s">
        <v>88</v>
      </c>
      <c r="AR1385" t="s">
        <v>61</v>
      </c>
      <c r="AS1385" t="s">
        <v>62</v>
      </c>
      <c r="AT1385">
        <v>4225</v>
      </c>
      <c r="AV1385" s="3">
        <v>44535.445138888892</v>
      </c>
    </row>
    <row r="1386" spans="1:48" x14ac:dyDescent="0.3">
      <c r="A1386" t="s">
        <v>4418</v>
      </c>
      <c r="B1386" t="s">
        <v>50</v>
      </c>
      <c r="E1386" s="2">
        <v>783235139499</v>
      </c>
      <c r="F1386" t="s">
        <v>51</v>
      </c>
      <c r="G1386" t="s">
        <v>52</v>
      </c>
      <c r="H1386" t="s">
        <v>4419</v>
      </c>
      <c r="I1386" t="s">
        <v>4415</v>
      </c>
      <c r="J1386" s="3">
        <v>44526.03125</v>
      </c>
      <c r="K1386" t="s">
        <v>4420</v>
      </c>
      <c r="M1386" t="s">
        <v>56</v>
      </c>
      <c r="P1386">
        <v>50</v>
      </c>
      <c r="Q1386">
        <v>48</v>
      </c>
      <c r="R1386">
        <v>2</v>
      </c>
      <c r="S1386" s="4">
        <v>96</v>
      </c>
      <c r="T1386">
        <v>4</v>
      </c>
      <c r="U1386">
        <v>4</v>
      </c>
      <c r="V1386">
        <v>0</v>
      </c>
      <c r="W1386">
        <v>0.34</v>
      </c>
      <c r="X1386">
        <v>4</v>
      </c>
      <c r="Y1386">
        <v>0.68</v>
      </c>
      <c r="Z1386">
        <v>0</v>
      </c>
      <c r="AA1386">
        <v>0</v>
      </c>
      <c r="AB1386">
        <v>0</v>
      </c>
      <c r="AC1386" t="s">
        <v>57</v>
      </c>
      <c r="AD1386">
        <v>0</v>
      </c>
      <c r="AE1386">
        <v>0</v>
      </c>
      <c r="AF1386">
        <v>0</v>
      </c>
      <c r="AG1386">
        <v>0</v>
      </c>
      <c r="AH1386">
        <v>210</v>
      </c>
      <c r="AI1386">
        <v>115</v>
      </c>
      <c r="AJ1386">
        <v>0</v>
      </c>
      <c r="AK1386">
        <v>0</v>
      </c>
      <c r="AL1386">
        <v>15</v>
      </c>
      <c r="AM1386">
        <v>325</v>
      </c>
      <c r="AN1386">
        <v>115</v>
      </c>
      <c r="AO1386" t="s">
        <v>4421</v>
      </c>
      <c r="AP1386" t="s">
        <v>4422</v>
      </c>
      <c r="AQ1386" t="s">
        <v>4423</v>
      </c>
      <c r="AR1386" t="s">
        <v>241</v>
      </c>
      <c r="AS1386" t="s">
        <v>62</v>
      </c>
      <c r="AT1386">
        <v>5600</v>
      </c>
      <c r="AV1386" s="3">
        <v>44536.436111111114</v>
      </c>
    </row>
    <row r="1387" spans="1:48" x14ac:dyDescent="0.3">
      <c r="A1387" t="s">
        <v>4418</v>
      </c>
      <c r="B1387" t="s">
        <v>50</v>
      </c>
      <c r="E1387" s="2">
        <v>783235139499</v>
      </c>
      <c r="F1387" t="s">
        <v>51</v>
      </c>
      <c r="G1387" t="s">
        <v>52</v>
      </c>
      <c r="H1387" t="s">
        <v>4419</v>
      </c>
      <c r="I1387" t="s">
        <v>4415</v>
      </c>
      <c r="J1387" s="3">
        <v>44526.03125</v>
      </c>
      <c r="K1387" t="s">
        <v>4420</v>
      </c>
      <c r="M1387" t="s">
        <v>221</v>
      </c>
      <c r="P1387">
        <v>60</v>
      </c>
      <c r="Q1387">
        <v>57</v>
      </c>
      <c r="R1387">
        <v>2</v>
      </c>
      <c r="S1387" s="4">
        <v>114</v>
      </c>
      <c r="T1387">
        <v>6</v>
      </c>
      <c r="U1387">
        <v>6</v>
      </c>
      <c r="V1387">
        <v>0</v>
      </c>
      <c r="W1387">
        <v>0.34</v>
      </c>
      <c r="X1387">
        <v>4</v>
      </c>
      <c r="Y1387">
        <v>0.68</v>
      </c>
      <c r="Z1387">
        <v>0</v>
      </c>
      <c r="AA1387">
        <v>0</v>
      </c>
      <c r="AB1387">
        <v>0</v>
      </c>
      <c r="AC1387" t="s">
        <v>57</v>
      </c>
      <c r="AD1387">
        <v>0</v>
      </c>
      <c r="AE1387">
        <v>0</v>
      </c>
      <c r="AF1387">
        <v>0</v>
      </c>
      <c r="AG1387">
        <v>0</v>
      </c>
      <c r="AH1387">
        <v>210</v>
      </c>
      <c r="AI1387">
        <v>115</v>
      </c>
      <c r="AJ1387">
        <v>0</v>
      </c>
      <c r="AK1387">
        <v>0</v>
      </c>
      <c r="AL1387">
        <v>15</v>
      </c>
      <c r="AM1387">
        <v>325</v>
      </c>
      <c r="AN1387">
        <v>115</v>
      </c>
      <c r="AO1387" t="s">
        <v>4421</v>
      </c>
      <c r="AP1387" t="s">
        <v>4422</v>
      </c>
      <c r="AQ1387" t="s">
        <v>4423</v>
      </c>
      <c r="AR1387" t="s">
        <v>241</v>
      </c>
      <c r="AS1387" t="s">
        <v>62</v>
      </c>
      <c r="AT1387">
        <v>5600</v>
      </c>
      <c r="AV1387" s="3">
        <v>44536.436111111114</v>
      </c>
    </row>
    <row r="1388" spans="1:48" x14ac:dyDescent="0.3">
      <c r="A1388" t="s">
        <v>4424</v>
      </c>
      <c r="B1388" t="s">
        <v>50</v>
      </c>
      <c r="E1388" s="2">
        <v>783240432587</v>
      </c>
      <c r="F1388" t="s">
        <v>51</v>
      </c>
      <c r="G1388" t="s">
        <v>52</v>
      </c>
      <c r="H1388" t="s">
        <v>4425</v>
      </c>
      <c r="I1388" t="s">
        <v>4426</v>
      </c>
      <c r="J1388" s="3">
        <v>44526.431944444441</v>
      </c>
      <c r="K1388" t="s">
        <v>4427</v>
      </c>
      <c r="M1388" t="s">
        <v>56</v>
      </c>
      <c r="P1388">
        <v>50</v>
      </c>
      <c r="Q1388">
        <v>48</v>
      </c>
      <c r="R1388">
        <v>2</v>
      </c>
      <c r="S1388" s="4">
        <v>96</v>
      </c>
      <c r="T1388">
        <v>4</v>
      </c>
      <c r="U1388">
        <v>4</v>
      </c>
      <c r="V1388">
        <v>0</v>
      </c>
      <c r="W1388">
        <v>0.34</v>
      </c>
      <c r="X1388">
        <v>2</v>
      </c>
      <c r="Y1388">
        <v>0.34</v>
      </c>
      <c r="Z1388">
        <v>0</v>
      </c>
      <c r="AA1388">
        <v>0</v>
      </c>
      <c r="AB1388">
        <v>0</v>
      </c>
      <c r="AC1388" t="s">
        <v>57</v>
      </c>
      <c r="AD1388">
        <v>0</v>
      </c>
      <c r="AE1388">
        <v>0</v>
      </c>
      <c r="AF1388">
        <v>0</v>
      </c>
      <c r="AG1388">
        <v>0</v>
      </c>
      <c r="AH1388">
        <v>96</v>
      </c>
      <c r="AI1388">
        <v>115</v>
      </c>
      <c r="AJ1388">
        <v>0</v>
      </c>
      <c r="AK1388">
        <v>0</v>
      </c>
      <c r="AL1388">
        <v>7</v>
      </c>
      <c r="AM1388">
        <v>211</v>
      </c>
      <c r="AN1388">
        <v>115</v>
      </c>
      <c r="AO1388" t="s">
        <v>4428</v>
      </c>
      <c r="AP1388" t="s">
        <v>2129</v>
      </c>
      <c r="AQ1388" t="s">
        <v>179</v>
      </c>
      <c r="AR1388" t="s">
        <v>241</v>
      </c>
      <c r="AS1388" t="s">
        <v>62</v>
      </c>
      <c r="AT1388">
        <v>6000</v>
      </c>
      <c r="AV1388" s="3">
        <v>44534.400694444441</v>
      </c>
    </row>
    <row r="1389" spans="1:48" x14ac:dyDescent="0.3">
      <c r="A1389" t="s">
        <v>4429</v>
      </c>
      <c r="B1389" t="s">
        <v>50</v>
      </c>
      <c r="E1389" s="2">
        <v>783240432590</v>
      </c>
      <c r="F1389" t="s">
        <v>51</v>
      </c>
      <c r="G1389" t="s">
        <v>52</v>
      </c>
      <c r="H1389" t="s">
        <v>4430</v>
      </c>
      <c r="I1389" t="s">
        <v>4426</v>
      </c>
      <c r="J1389" s="3">
        <v>44526.794444444444</v>
      </c>
      <c r="K1389" t="s">
        <v>4431</v>
      </c>
      <c r="M1389" t="s">
        <v>56</v>
      </c>
      <c r="P1389">
        <v>50</v>
      </c>
      <c r="Q1389">
        <v>48</v>
      </c>
      <c r="R1389">
        <v>2</v>
      </c>
      <c r="S1389" s="4">
        <v>96</v>
      </c>
      <c r="T1389">
        <v>4</v>
      </c>
      <c r="U1389">
        <v>4</v>
      </c>
      <c r="V1389">
        <v>0</v>
      </c>
      <c r="W1389">
        <v>0.34</v>
      </c>
      <c r="X1389">
        <v>4</v>
      </c>
      <c r="Y1389">
        <v>0.68</v>
      </c>
      <c r="Z1389">
        <v>0</v>
      </c>
      <c r="AA1389">
        <v>0</v>
      </c>
      <c r="AB1389">
        <v>0</v>
      </c>
      <c r="AC1389" t="s">
        <v>57</v>
      </c>
      <c r="AD1389">
        <v>0</v>
      </c>
      <c r="AE1389">
        <v>0</v>
      </c>
      <c r="AF1389">
        <v>0</v>
      </c>
      <c r="AG1389">
        <v>0</v>
      </c>
      <c r="AH1389">
        <v>192</v>
      </c>
      <c r="AI1389">
        <v>40</v>
      </c>
      <c r="AJ1389">
        <v>40</v>
      </c>
      <c r="AK1389">
        <v>0</v>
      </c>
      <c r="AL1389">
        <v>13</v>
      </c>
      <c r="AM1389">
        <v>232</v>
      </c>
      <c r="AN1389">
        <v>80</v>
      </c>
      <c r="AO1389" t="s">
        <v>1971</v>
      </c>
      <c r="AP1389" t="s">
        <v>155</v>
      </c>
      <c r="AQ1389" t="s">
        <v>156</v>
      </c>
      <c r="AR1389" t="s">
        <v>156</v>
      </c>
      <c r="AS1389" t="s">
        <v>62</v>
      </c>
      <c r="AT1389">
        <v>1213</v>
      </c>
      <c r="AV1389" s="3">
        <v>44535.361111111109</v>
      </c>
    </row>
    <row r="1390" spans="1:48" x14ac:dyDescent="0.3">
      <c r="A1390" t="s">
        <v>4429</v>
      </c>
      <c r="B1390" t="s">
        <v>50</v>
      </c>
      <c r="E1390" s="2">
        <v>783240432590</v>
      </c>
      <c r="F1390" t="s">
        <v>51</v>
      </c>
      <c r="G1390" t="s">
        <v>52</v>
      </c>
      <c r="H1390" t="s">
        <v>4430</v>
      </c>
      <c r="I1390" t="s">
        <v>4426</v>
      </c>
      <c r="J1390" s="3">
        <v>44526.794444444444</v>
      </c>
      <c r="K1390" t="s">
        <v>4431</v>
      </c>
      <c r="M1390" t="s">
        <v>238</v>
      </c>
      <c r="P1390">
        <v>50</v>
      </c>
      <c r="Q1390">
        <v>48</v>
      </c>
      <c r="R1390">
        <v>2</v>
      </c>
      <c r="S1390" s="4">
        <v>96</v>
      </c>
      <c r="T1390">
        <v>4</v>
      </c>
      <c r="U1390">
        <v>4</v>
      </c>
      <c r="V1390">
        <v>0</v>
      </c>
      <c r="W1390">
        <v>0.34</v>
      </c>
      <c r="X1390">
        <v>4</v>
      </c>
      <c r="Y1390">
        <v>0.68</v>
      </c>
      <c r="Z1390">
        <v>0</v>
      </c>
      <c r="AA1390">
        <v>0</v>
      </c>
      <c r="AB1390">
        <v>0</v>
      </c>
      <c r="AC1390" t="s">
        <v>57</v>
      </c>
      <c r="AD1390">
        <v>0</v>
      </c>
      <c r="AE1390">
        <v>0</v>
      </c>
      <c r="AF1390">
        <v>0</v>
      </c>
      <c r="AG1390">
        <v>0</v>
      </c>
      <c r="AH1390">
        <v>192</v>
      </c>
      <c r="AI1390">
        <v>40</v>
      </c>
      <c r="AJ1390">
        <v>40</v>
      </c>
      <c r="AK1390">
        <v>0</v>
      </c>
      <c r="AL1390">
        <v>13</v>
      </c>
      <c r="AM1390">
        <v>232</v>
      </c>
      <c r="AN1390">
        <v>80</v>
      </c>
      <c r="AO1390" t="s">
        <v>1971</v>
      </c>
      <c r="AP1390" t="s">
        <v>155</v>
      </c>
      <c r="AQ1390" t="s">
        <v>156</v>
      </c>
      <c r="AR1390" t="s">
        <v>156</v>
      </c>
      <c r="AS1390" t="s">
        <v>62</v>
      </c>
      <c r="AT1390">
        <v>1213</v>
      </c>
      <c r="AV1390" s="3">
        <v>44535.361111111109</v>
      </c>
    </row>
    <row r="1391" spans="1:48" x14ac:dyDescent="0.3">
      <c r="A1391" t="s">
        <v>4432</v>
      </c>
      <c r="B1391" t="s">
        <v>50</v>
      </c>
      <c r="E1391" s="2">
        <v>783240432574</v>
      </c>
      <c r="F1391" t="s">
        <v>51</v>
      </c>
      <c r="G1391" t="s">
        <v>52</v>
      </c>
      <c r="H1391" t="s">
        <v>4433</v>
      </c>
      <c r="I1391" t="s">
        <v>4426</v>
      </c>
      <c r="J1391" s="3">
        <v>44526.863194444442</v>
      </c>
      <c r="K1391" t="s">
        <v>4434</v>
      </c>
      <c r="M1391" t="s">
        <v>56</v>
      </c>
      <c r="P1391">
        <v>50</v>
      </c>
      <c r="Q1391">
        <v>48</v>
      </c>
      <c r="R1391">
        <v>5</v>
      </c>
      <c r="S1391" s="4">
        <v>240</v>
      </c>
      <c r="T1391">
        <v>10</v>
      </c>
      <c r="U1391">
        <v>10</v>
      </c>
      <c r="V1391">
        <v>0</v>
      </c>
      <c r="W1391">
        <v>0.85</v>
      </c>
      <c r="X1391">
        <v>5</v>
      </c>
      <c r="Y1391">
        <v>0.85</v>
      </c>
      <c r="Z1391">
        <v>0</v>
      </c>
      <c r="AA1391">
        <v>0</v>
      </c>
      <c r="AB1391">
        <v>0</v>
      </c>
      <c r="AC1391" t="s">
        <v>57</v>
      </c>
      <c r="AD1391">
        <v>0</v>
      </c>
      <c r="AE1391">
        <v>0</v>
      </c>
      <c r="AF1391">
        <v>0</v>
      </c>
      <c r="AG1391">
        <v>0</v>
      </c>
      <c r="AH1391">
        <v>240</v>
      </c>
      <c r="AI1391">
        <v>83</v>
      </c>
      <c r="AJ1391">
        <v>0</v>
      </c>
      <c r="AK1391">
        <v>0</v>
      </c>
      <c r="AL1391">
        <v>17</v>
      </c>
      <c r="AM1391">
        <v>323</v>
      </c>
      <c r="AN1391">
        <v>83</v>
      </c>
      <c r="AO1391" t="s">
        <v>4435</v>
      </c>
      <c r="AP1391" t="s">
        <v>4436</v>
      </c>
      <c r="AQ1391" t="s">
        <v>74</v>
      </c>
      <c r="AR1391" t="s">
        <v>75</v>
      </c>
      <c r="AS1391" t="s">
        <v>62</v>
      </c>
      <c r="AT1391">
        <v>2906</v>
      </c>
      <c r="AV1391" s="3">
        <v>44536.35</v>
      </c>
    </row>
    <row r="1392" spans="1:48" x14ac:dyDescent="0.3">
      <c r="A1392" t="s">
        <v>4437</v>
      </c>
      <c r="B1392" t="s">
        <v>50</v>
      </c>
      <c r="E1392" s="2">
        <v>783247228147</v>
      </c>
      <c r="F1392" t="s">
        <v>51</v>
      </c>
      <c r="G1392" t="s">
        <v>52</v>
      </c>
      <c r="H1392" t="s">
        <v>4438</v>
      </c>
      <c r="I1392" t="s">
        <v>4439</v>
      </c>
      <c r="J1392" s="3">
        <v>44527.773611111108</v>
      </c>
      <c r="K1392" t="s">
        <v>4440</v>
      </c>
      <c r="M1392" t="s">
        <v>56</v>
      </c>
      <c r="P1392">
        <v>50</v>
      </c>
      <c r="Q1392">
        <v>48</v>
      </c>
      <c r="R1392">
        <v>2</v>
      </c>
      <c r="S1392" s="4">
        <v>96</v>
      </c>
      <c r="T1392">
        <v>4</v>
      </c>
      <c r="U1392">
        <v>4</v>
      </c>
      <c r="V1392">
        <v>0</v>
      </c>
      <c r="W1392">
        <v>0.34</v>
      </c>
      <c r="X1392">
        <v>2</v>
      </c>
      <c r="Y1392">
        <v>0.34</v>
      </c>
      <c r="Z1392">
        <v>0</v>
      </c>
      <c r="AA1392">
        <v>0</v>
      </c>
      <c r="AB1392">
        <v>0</v>
      </c>
      <c r="AC1392" t="s">
        <v>57</v>
      </c>
      <c r="AD1392">
        <v>0</v>
      </c>
      <c r="AE1392">
        <v>0</v>
      </c>
      <c r="AF1392">
        <v>0</v>
      </c>
      <c r="AG1392">
        <v>0</v>
      </c>
      <c r="AH1392">
        <v>96</v>
      </c>
      <c r="AI1392">
        <v>83</v>
      </c>
      <c r="AJ1392">
        <v>0</v>
      </c>
      <c r="AK1392">
        <v>0</v>
      </c>
      <c r="AL1392">
        <v>7</v>
      </c>
      <c r="AM1392">
        <v>179</v>
      </c>
      <c r="AN1392">
        <v>83</v>
      </c>
      <c r="AO1392" t="s">
        <v>1351</v>
      </c>
      <c r="AP1392" t="s">
        <v>106</v>
      </c>
      <c r="AQ1392" t="s">
        <v>107</v>
      </c>
      <c r="AR1392" t="s">
        <v>75</v>
      </c>
      <c r="AS1392" t="s">
        <v>62</v>
      </c>
      <c r="AT1392">
        <v>2000</v>
      </c>
      <c r="AV1392" s="3">
        <v>44531.788888888892</v>
      </c>
    </row>
    <row r="1393" spans="1:48" x14ac:dyDescent="0.3">
      <c r="A1393" t="s">
        <v>4441</v>
      </c>
      <c r="B1393" t="s">
        <v>50</v>
      </c>
      <c r="E1393" s="2">
        <v>783253152764</v>
      </c>
      <c r="F1393" t="s">
        <v>51</v>
      </c>
      <c r="G1393" t="s">
        <v>52</v>
      </c>
      <c r="H1393" t="s">
        <v>4442</v>
      </c>
      <c r="I1393" t="s">
        <v>4443</v>
      </c>
      <c r="J1393" s="3">
        <v>44528.245138888888</v>
      </c>
      <c r="K1393" t="s">
        <v>4444</v>
      </c>
      <c r="M1393" t="s">
        <v>254</v>
      </c>
      <c r="P1393">
        <v>80</v>
      </c>
      <c r="Q1393">
        <v>35</v>
      </c>
      <c r="R1393">
        <v>29</v>
      </c>
      <c r="S1393" s="4">
        <v>1015</v>
      </c>
      <c r="T1393">
        <v>1305</v>
      </c>
      <c r="U1393">
        <v>1305</v>
      </c>
      <c r="V1393">
        <v>0</v>
      </c>
      <c r="W1393">
        <v>4.93</v>
      </c>
      <c r="X1393">
        <v>29</v>
      </c>
      <c r="Y1393">
        <v>4.93</v>
      </c>
      <c r="Z1393">
        <v>0</v>
      </c>
      <c r="AA1393">
        <v>100</v>
      </c>
      <c r="AB1393">
        <v>0</v>
      </c>
      <c r="AC1393" t="s">
        <v>57</v>
      </c>
      <c r="AD1393">
        <v>0</v>
      </c>
      <c r="AE1393">
        <v>0</v>
      </c>
      <c r="AF1393">
        <v>11700</v>
      </c>
      <c r="AG1393">
        <v>0</v>
      </c>
      <c r="AH1393">
        <v>898</v>
      </c>
      <c r="AI1393">
        <v>20</v>
      </c>
      <c r="AJ1393">
        <v>80</v>
      </c>
      <c r="AK1393">
        <v>0</v>
      </c>
      <c r="AL1393">
        <v>71</v>
      </c>
      <c r="AM1393">
        <v>918</v>
      </c>
      <c r="AN1393">
        <v>100</v>
      </c>
      <c r="AO1393" t="s">
        <v>3505</v>
      </c>
      <c r="AP1393" t="s">
        <v>198</v>
      </c>
      <c r="AQ1393" t="s">
        <v>156</v>
      </c>
      <c r="AR1393" t="s">
        <v>156</v>
      </c>
      <c r="AS1393" t="s">
        <v>62</v>
      </c>
      <c r="AT1393">
        <v>1550</v>
      </c>
      <c r="AV1393" s="3">
        <v>44534.571527777778</v>
      </c>
    </row>
    <row r="1394" spans="1:48" x14ac:dyDescent="0.3">
      <c r="A1394" t="s">
        <v>4445</v>
      </c>
      <c r="B1394" t="s">
        <v>50</v>
      </c>
      <c r="E1394" s="2">
        <v>783253152777</v>
      </c>
      <c r="F1394" t="s">
        <v>51</v>
      </c>
      <c r="G1394" t="s">
        <v>52</v>
      </c>
      <c r="H1394" t="s">
        <v>4446</v>
      </c>
      <c r="I1394" t="s">
        <v>4439</v>
      </c>
      <c r="J1394" s="3">
        <v>44528.691666666666</v>
      </c>
      <c r="K1394" t="s">
        <v>4447</v>
      </c>
      <c r="M1394" t="s">
        <v>56</v>
      </c>
      <c r="P1394">
        <v>50</v>
      </c>
      <c r="Q1394">
        <v>48</v>
      </c>
      <c r="R1394">
        <v>3</v>
      </c>
      <c r="S1394" s="4">
        <v>144</v>
      </c>
      <c r="T1394">
        <v>6</v>
      </c>
      <c r="U1394">
        <v>6</v>
      </c>
      <c r="V1394">
        <v>0</v>
      </c>
      <c r="W1394">
        <v>0.51</v>
      </c>
      <c r="X1394">
        <v>3</v>
      </c>
      <c r="Y1394">
        <v>0.51</v>
      </c>
      <c r="Z1394">
        <v>0</v>
      </c>
      <c r="AA1394">
        <v>0</v>
      </c>
      <c r="AB1394">
        <v>0</v>
      </c>
      <c r="AC1394" t="s">
        <v>57</v>
      </c>
      <c r="AD1394">
        <v>0</v>
      </c>
      <c r="AE1394">
        <v>0</v>
      </c>
      <c r="AF1394">
        <v>0</v>
      </c>
      <c r="AG1394">
        <v>0</v>
      </c>
      <c r="AH1394">
        <v>144</v>
      </c>
      <c r="AI1394">
        <v>115</v>
      </c>
      <c r="AJ1394">
        <v>0</v>
      </c>
      <c r="AK1394">
        <v>0</v>
      </c>
      <c r="AL1394">
        <v>10</v>
      </c>
      <c r="AM1394">
        <v>259</v>
      </c>
      <c r="AN1394">
        <v>115</v>
      </c>
      <c r="AO1394" t="s">
        <v>4448</v>
      </c>
      <c r="AP1394" t="s">
        <v>4449</v>
      </c>
      <c r="AQ1394" t="s">
        <v>2673</v>
      </c>
      <c r="AR1394" t="s">
        <v>241</v>
      </c>
      <c r="AS1394" t="s">
        <v>62</v>
      </c>
      <c r="AT1394">
        <v>6706</v>
      </c>
      <c r="AV1394" s="3">
        <v>44533.777777777781</v>
      </c>
    </row>
    <row r="1395" spans="1:48" x14ac:dyDescent="0.3">
      <c r="A1395" t="s">
        <v>4450</v>
      </c>
      <c r="B1395" t="s">
        <v>50</v>
      </c>
      <c r="E1395" s="2">
        <v>783253152780</v>
      </c>
      <c r="F1395" t="s">
        <v>51</v>
      </c>
      <c r="G1395" t="s">
        <v>52</v>
      </c>
      <c r="H1395" t="s">
        <v>4451</v>
      </c>
      <c r="I1395" t="s">
        <v>4439</v>
      </c>
      <c r="J1395" s="3">
        <v>44528.96875</v>
      </c>
      <c r="K1395" t="s">
        <v>4452</v>
      </c>
      <c r="M1395" t="s">
        <v>56</v>
      </c>
      <c r="P1395">
        <v>50</v>
      </c>
      <c r="Q1395">
        <v>48</v>
      </c>
      <c r="R1395">
        <v>3</v>
      </c>
      <c r="S1395" s="4">
        <v>144</v>
      </c>
      <c r="T1395">
        <v>6</v>
      </c>
      <c r="U1395">
        <v>6</v>
      </c>
      <c r="V1395">
        <v>0</v>
      </c>
      <c r="W1395">
        <v>0.51</v>
      </c>
      <c r="X1395">
        <v>3</v>
      </c>
      <c r="Y1395">
        <v>0.51</v>
      </c>
      <c r="Z1395">
        <v>0</v>
      </c>
      <c r="AA1395">
        <v>0</v>
      </c>
      <c r="AB1395">
        <v>0</v>
      </c>
      <c r="AC1395" t="s">
        <v>57</v>
      </c>
      <c r="AD1395">
        <v>0</v>
      </c>
      <c r="AE1395">
        <v>0</v>
      </c>
      <c r="AF1395">
        <v>0</v>
      </c>
      <c r="AG1395">
        <v>0</v>
      </c>
      <c r="AH1395">
        <v>144</v>
      </c>
      <c r="AI1395">
        <v>120</v>
      </c>
      <c r="AJ1395">
        <v>0</v>
      </c>
      <c r="AK1395">
        <v>0</v>
      </c>
      <c r="AL1395">
        <v>10</v>
      </c>
      <c r="AM1395">
        <v>264</v>
      </c>
      <c r="AN1395">
        <v>120</v>
      </c>
      <c r="AO1395" t="s">
        <v>4453</v>
      </c>
      <c r="AP1395" t="s">
        <v>2508</v>
      </c>
      <c r="AQ1395" t="s">
        <v>2509</v>
      </c>
      <c r="AR1395" t="s">
        <v>114</v>
      </c>
      <c r="AS1395" t="s">
        <v>62</v>
      </c>
      <c r="AT1395">
        <v>9400</v>
      </c>
      <c r="AV1395" s="3">
        <v>44540.365277777775</v>
      </c>
    </row>
    <row r="1396" spans="1:48" x14ac:dyDescent="0.3">
      <c r="A1396" t="s">
        <v>4454</v>
      </c>
      <c r="B1396" t="s">
        <v>50</v>
      </c>
      <c r="E1396" s="2">
        <v>783253637582</v>
      </c>
      <c r="F1396" t="s">
        <v>51</v>
      </c>
      <c r="G1396" t="s">
        <v>52</v>
      </c>
      <c r="H1396" t="s">
        <v>4455</v>
      </c>
      <c r="I1396" t="s">
        <v>4439</v>
      </c>
      <c r="J1396" s="3">
        <v>44529.262499999997</v>
      </c>
      <c r="K1396" t="s">
        <v>4456</v>
      </c>
      <c r="M1396" t="s">
        <v>56</v>
      </c>
      <c r="P1396">
        <v>50</v>
      </c>
      <c r="Q1396">
        <v>48</v>
      </c>
      <c r="R1396">
        <v>10</v>
      </c>
      <c r="S1396" s="4">
        <v>480</v>
      </c>
      <c r="T1396">
        <v>20</v>
      </c>
      <c r="U1396">
        <v>20</v>
      </c>
      <c r="V1396">
        <v>0</v>
      </c>
      <c r="W1396">
        <v>1.7</v>
      </c>
      <c r="X1396">
        <v>10</v>
      </c>
      <c r="Y1396">
        <v>1.7</v>
      </c>
      <c r="Z1396">
        <v>0</v>
      </c>
      <c r="AA1396">
        <v>0</v>
      </c>
      <c r="AB1396">
        <v>50</v>
      </c>
      <c r="AC1396" t="s">
        <v>57</v>
      </c>
      <c r="AD1396">
        <v>0</v>
      </c>
      <c r="AE1396">
        <v>0</v>
      </c>
      <c r="AF1396">
        <v>9900</v>
      </c>
      <c r="AG1396">
        <v>0</v>
      </c>
      <c r="AH1396">
        <v>331</v>
      </c>
      <c r="AI1396">
        <v>34</v>
      </c>
      <c r="AJ1396">
        <v>50</v>
      </c>
      <c r="AK1396">
        <v>0</v>
      </c>
      <c r="AL1396">
        <v>34</v>
      </c>
      <c r="AM1396">
        <v>365</v>
      </c>
      <c r="AN1396">
        <v>84</v>
      </c>
      <c r="AO1396" t="s">
        <v>650</v>
      </c>
      <c r="AP1396" t="s">
        <v>119</v>
      </c>
      <c r="AQ1396" t="s">
        <v>120</v>
      </c>
      <c r="AR1396" t="s">
        <v>75</v>
      </c>
      <c r="AS1396" t="s">
        <v>62</v>
      </c>
      <c r="AT1396">
        <v>2313</v>
      </c>
      <c r="AV1396" s="3">
        <v>44531.567361111112</v>
      </c>
    </row>
    <row r="1397" spans="1:48" x14ac:dyDescent="0.3">
      <c r="A1397" t="s">
        <v>4457</v>
      </c>
      <c r="B1397" t="s">
        <v>50</v>
      </c>
      <c r="E1397" s="2">
        <v>783259815475</v>
      </c>
      <c r="F1397" t="s">
        <v>51</v>
      </c>
      <c r="G1397" t="s">
        <v>52</v>
      </c>
      <c r="H1397" t="s">
        <v>4458</v>
      </c>
      <c r="I1397" t="s">
        <v>4459</v>
      </c>
      <c r="J1397" s="3">
        <v>44529.758333333331</v>
      </c>
      <c r="K1397" t="s">
        <v>4460</v>
      </c>
      <c r="M1397" t="s">
        <v>56</v>
      </c>
      <c r="P1397">
        <v>50</v>
      </c>
      <c r="Q1397">
        <v>48</v>
      </c>
      <c r="R1397">
        <v>1</v>
      </c>
      <c r="S1397" s="4">
        <v>48</v>
      </c>
      <c r="T1397">
        <v>2</v>
      </c>
      <c r="U1397">
        <v>2</v>
      </c>
      <c r="V1397">
        <v>0</v>
      </c>
      <c r="W1397">
        <v>0.17</v>
      </c>
      <c r="X1397">
        <v>1</v>
      </c>
      <c r="Y1397">
        <v>0.17</v>
      </c>
      <c r="Z1397">
        <v>0</v>
      </c>
      <c r="AA1397">
        <v>0</v>
      </c>
      <c r="AB1397">
        <v>0</v>
      </c>
      <c r="AC1397" t="s">
        <v>57</v>
      </c>
      <c r="AD1397">
        <v>0</v>
      </c>
      <c r="AE1397">
        <v>0</v>
      </c>
      <c r="AF1397">
        <v>0</v>
      </c>
      <c r="AG1397">
        <v>0</v>
      </c>
      <c r="AH1397">
        <v>48</v>
      </c>
      <c r="AI1397">
        <v>80</v>
      </c>
      <c r="AJ1397">
        <v>0</v>
      </c>
      <c r="AK1397">
        <v>0</v>
      </c>
      <c r="AL1397">
        <v>3</v>
      </c>
      <c r="AM1397">
        <v>128</v>
      </c>
      <c r="AN1397">
        <v>80</v>
      </c>
      <c r="AO1397" t="s">
        <v>180</v>
      </c>
      <c r="AP1397" t="s">
        <v>1614</v>
      </c>
      <c r="AQ1397" t="s">
        <v>81</v>
      </c>
      <c r="AR1397" t="s">
        <v>61</v>
      </c>
      <c r="AS1397" t="s">
        <v>62</v>
      </c>
      <c r="AT1397">
        <v>4355</v>
      </c>
      <c r="AV1397" s="3">
        <v>44533.76666666667</v>
      </c>
    </row>
    <row r="1398" spans="1:48" x14ac:dyDescent="0.3">
      <c r="A1398" t="s">
        <v>4461</v>
      </c>
      <c r="B1398" t="s">
        <v>50</v>
      </c>
      <c r="E1398" s="2">
        <v>783259815502</v>
      </c>
      <c r="F1398" t="s">
        <v>51</v>
      </c>
      <c r="G1398" t="s">
        <v>52</v>
      </c>
      <c r="H1398" t="s">
        <v>4462</v>
      </c>
      <c r="I1398" t="s">
        <v>4459</v>
      </c>
      <c r="J1398" s="3">
        <v>44529.804166666669</v>
      </c>
      <c r="K1398" t="s">
        <v>4463</v>
      </c>
      <c r="M1398" t="s">
        <v>56</v>
      </c>
      <c r="P1398">
        <v>50</v>
      </c>
      <c r="Q1398">
        <v>48</v>
      </c>
      <c r="R1398">
        <v>10</v>
      </c>
      <c r="S1398" s="4">
        <v>480</v>
      </c>
      <c r="T1398">
        <v>20</v>
      </c>
      <c r="U1398">
        <v>20</v>
      </c>
      <c r="V1398">
        <v>0</v>
      </c>
      <c r="W1398">
        <v>1.7</v>
      </c>
      <c r="X1398">
        <v>10</v>
      </c>
      <c r="Y1398">
        <v>1.7</v>
      </c>
      <c r="Z1398">
        <v>20</v>
      </c>
      <c r="AA1398">
        <v>0</v>
      </c>
      <c r="AB1398">
        <v>0</v>
      </c>
      <c r="AC1398" t="s">
        <v>57</v>
      </c>
      <c r="AD1398">
        <v>0</v>
      </c>
      <c r="AE1398">
        <v>0</v>
      </c>
      <c r="AF1398">
        <v>6000</v>
      </c>
      <c r="AG1398">
        <v>0</v>
      </c>
      <c r="AH1398">
        <v>400</v>
      </c>
      <c r="AI1398">
        <v>84</v>
      </c>
      <c r="AJ1398">
        <v>0</v>
      </c>
      <c r="AK1398">
        <v>0</v>
      </c>
      <c r="AL1398">
        <v>32</v>
      </c>
      <c r="AM1398">
        <v>484</v>
      </c>
      <c r="AN1398">
        <v>84</v>
      </c>
      <c r="AO1398" t="s">
        <v>4464</v>
      </c>
      <c r="AP1398" t="s">
        <v>2977</v>
      </c>
      <c r="AQ1398" t="s">
        <v>1521</v>
      </c>
      <c r="AR1398" t="s">
        <v>75</v>
      </c>
      <c r="AS1398" t="s">
        <v>62</v>
      </c>
      <c r="AT1398">
        <v>3401</v>
      </c>
      <c r="AV1398" s="3">
        <v>44534.477777777778</v>
      </c>
    </row>
    <row r="1399" spans="1:48" x14ac:dyDescent="0.3">
      <c r="A1399" t="s">
        <v>4465</v>
      </c>
      <c r="B1399" t="s">
        <v>50</v>
      </c>
      <c r="E1399" s="2">
        <v>783261826027</v>
      </c>
      <c r="F1399" t="s">
        <v>51</v>
      </c>
      <c r="G1399" t="s">
        <v>52</v>
      </c>
      <c r="H1399" t="s">
        <v>4466</v>
      </c>
      <c r="I1399" t="s">
        <v>4459</v>
      </c>
      <c r="J1399" s="3">
        <v>44530.076388888891</v>
      </c>
      <c r="K1399" t="s">
        <v>4467</v>
      </c>
      <c r="M1399" t="s">
        <v>56</v>
      </c>
      <c r="P1399">
        <v>50</v>
      </c>
      <c r="Q1399">
        <v>45</v>
      </c>
      <c r="R1399">
        <v>2</v>
      </c>
      <c r="S1399" s="4">
        <v>90</v>
      </c>
      <c r="T1399">
        <v>10</v>
      </c>
      <c r="U1399">
        <v>10</v>
      </c>
      <c r="V1399">
        <v>0</v>
      </c>
      <c r="W1399">
        <v>0.34</v>
      </c>
      <c r="X1399">
        <v>3</v>
      </c>
      <c r="Y1399">
        <v>0.5</v>
      </c>
      <c r="Z1399">
        <v>0</v>
      </c>
      <c r="AA1399">
        <v>0</v>
      </c>
      <c r="AB1399">
        <v>0</v>
      </c>
      <c r="AC1399" t="s">
        <v>57</v>
      </c>
      <c r="AD1399">
        <v>0</v>
      </c>
      <c r="AE1399">
        <v>0</v>
      </c>
      <c r="AF1399">
        <v>0</v>
      </c>
      <c r="AG1399">
        <v>0</v>
      </c>
      <c r="AH1399">
        <v>138</v>
      </c>
      <c r="AI1399">
        <v>38</v>
      </c>
      <c r="AJ1399">
        <v>45</v>
      </c>
      <c r="AK1399">
        <v>0</v>
      </c>
      <c r="AL1399">
        <v>10</v>
      </c>
      <c r="AM1399">
        <v>176</v>
      </c>
      <c r="AN1399">
        <v>83</v>
      </c>
      <c r="AO1399" t="s">
        <v>4468</v>
      </c>
      <c r="AP1399" t="s">
        <v>4469</v>
      </c>
      <c r="AQ1399" t="s">
        <v>343</v>
      </c>
      <c r="AR1399" t="s">
        <v>61</v>
      </c>
      <c r="AS1399" t="s">
        <v>62</v>
      </c>
      <c r="AT1399">
        <v>4413</v>
      </c>
      <c r="AV1399" s="3">
        <v>44532.568055555559</v>
      </c>
    </row>
    <row r="1400" spans="1:48" x14ac:dyDescent="0.3">
      <c r="A1400" t="s">
        <v>4465</v>
      </c>
      <c r="B1400" t="s">
        <v>50</v>
      </c>
      <c r="E1400" s="2">
        <v>783261826027</v>
      </c>
      <c r="F1400" t="s">
        <v>51</v>
      </c>
      <c r="G1400" t="s">
        <v>52</v>
      </c>
      <c r="H1400" t="s">
        <v>4466</v>
      </c>
      <c r="I1400" t="s">
        <v>4459</v>
      </c>
      <c r="J1400" s="3">
        <v>44530.076388888891</v>
      </c>
      <c r="K1400" t="s">
        <v>4467</v>
      </c>
      <c r="M1400" t="s">
        <v>556</v>
      </c>
      <c r="P1400">
        <v>50</v>
      </c>
      <c r="Q1400">
        <v>48</v>
      </c>
      <c r="R1400">
        <v>1</v>
      </c>
      <c r="S1400" s="4">
        <v>48</v>
      </c>
      <c r="T1400">
        <v>2</v>
      </c>
      <c r="U1400">
        <v>2</v>
      </c>
      <c r="V1400">
        <v>0</v>
      </c>
      <c r="W1400">
        <v>0.16</v>
      </c>
      <c r="X1400">
        <v>3</v>
      </c>
      <c r="Y1400">
        <v>0.5</v>
      </c>
      <c r="Z1400">
        <v>0</v>
      </c>
      <c r="AA1400">
        <v>0</v>
      </c>
      <c r="AB1400">
        <v>0</v>
      </c>
      <c r="AC1400" t="s">
        <v>57</v>
      </c>
      <c r="AD1400">
        <v>0</v>
      </c>
      <c r="AE1400">
        <v>0</v>
      </c>
      <c r="AF1400">
        <v>0</v>
      </c>
      <c r="AG1400">
        <v>0</v>
      </c>
      <c r="AH1400">
        <v>138</v>
      </c>
      <c r="AI1400">
        <v>38</v>
      </c>
      <c r="AJ1400">
        <v>45</v>
      </c>
      <c r="AK1400">
        <v>0</v>
      </c>
      <c r="AL1400">
        <v>10</v>
      </c>
      <c r="AM1400">
        <v>176</v>
      </c>
      <c r="AN1400">
        <v>83</v>
      </c>
      <c r="AO1400" t="s">
        <v>4468</v>
      </c>
      <c r="AP1400" t="s">
        <v>4469</v>
      </c>
      <c r="AQ1400" t="s">
        <v>343</v>
      </c>
      <c r="AR1400" t="s">
        <v>61</v>
      </c>
      <c r="AS1400" t="s">
        <v>62</v>
      </c>
      <c r="AT1400">
        <v>4413</v>
      </c>
      <c r="AV1400" s="3">
        <v>44532.568055555559</v>
      </c>
    </row>
    <row r="1401" spans="1:48" x14ac:dyDescent="0.3">
      <c r="A1401" t="s">
        <v>4470</v>
      </c>
      <c r="B1401" t="s">
        <v>50</v>
      </c>
      <c r="E1401" s="2">
        <v>783262867513</v>
      </c>
      <c r="F1401" t="s">
        <v>51</v>
      </c>
      <c r="G1401" t="s">
        <v>52</v>
      </c>
      <c r="H1401" t="s">
        <v>4471</v>
      </c>
      <c r="I1401" t="s">
        <v>4459</v>
      </c>
      <c r="J1401" s="3">
        <v>44530.314583333333</v>
      </c>
      <c r="K1401" t="s">
        <v>4472</v>
      </c>
      <c r="M1401" t="s">
        <v>56</v>
      </c>
      <c r="P1401">
        <v>50</v>
      </c>
      <c r="Q1401">
        <v>45</v>
      </c>
      <c r="R1401">
        <v>2</v>
      </c>
      <c r="S1401" s="4">
        <v>90</v>
      </c>
      <c r="T1401">
        <v>10</v>
      </c>
      <c r="U1401">
        <v>10</v>
      </c>
      <c r="V1401">
        <v>0</v>
      </c>
      <c r="W1401">
        <v>0.34</v>
      </c>
      <c r="X1401">
        <v>2</v>
      </c>
      <c r="Y1401">
        <v>0.34</v>
      </c>
      <c r="Z1401">
        <v>0</v>
      </c>
      <c r="AA1401">
        <v>0</v>
      </c>
      <c r="AB1401">
        <v>0</v>
      </c>
      <c r="AC1401" t="s">
        <v>57</v>
      </c>
      <c r="AD1401">
        <v>0</v>
      </c>
      <c r="AE1401">
        <v>0</v>
      </c>
      <c r="AF1401">
        <v>0</v>
      </c>
      <c r="AG1401">
        <v>0</v>
      </c>
      <c r="AH1401">
        <v>90</v>
      </c>
      <c r="AI1401">
        <v>83</v>
      </c>
      <c r="AJ1401">
        <v>0</v>
      </c>
      <c r="AK1401">
        <v>0</v>
      </c>
      <c r="AL1401">
        <v>6</v>
      </c>
      <c r="AM1401">
        <v>173</v>
      </c>
      <c r="AN1401">
        <v>83</v>
      </c>
      <c r="AO1401" t="s">
        <v>1966</v>
      </c>
      <c r="AP1401" t="s">
        <v>1967</v>
      </c>
      <c r="AQ1401" t="s">
        <v>174</v>
      </c>
      <c r="AR1401" t="s">
        <v>75</v>
      </c>
      <c r="AS1401" t="s">
        <v>62</v>
      </c>
      <c r="AT1401">
        <v>2400</v>
      </c>
      <c r="AV1401" s="3">
        <v>44534.03402777778</v>
      </c>
    </row>
    <row r="1402" spans="1:48" x14ac:dyDescent="0.3">
      <c r="A1402" t="s">
        <v>4473</v>
      </c>
      <c r="B1402" t="s">
        <v>50</v>
      </c>
      <c r="E1402" s="2">
        <v>783268895769</v>
      </c>
      <c r="F1402" t="s">
        <v>51</v>
      </c>
      <c r="G1402" t="s">
        <v>52</v>
      </c>
      <c r="H1402" t="s">
        <v>4474</v>
      </c>
      <c r="I1402" t="s">
        <v>4475</v>
      </c>
      <c r="J1402" s="3">
        <v>44530.468055555553</v>
      </c>
      <c r="K1402" t="s">
        <v>4476</v>
      </c>
      <c r="M1402" t="s">
        <v>221</v>
      </c>
      <c r="P1402">
        <v>60</v>
      </c>
      <c r="Q1402">
        <v>50</v>
      </c>
      <c r="R1402">
        <v>1</v>
      </c>
      <c r="S1402" s="4">
        <v>50</v>
      </c>
      <c r="T1402">
        <v>10</v>
      </c>
      <c r="U1402">
        <v>10</v>
      </c>
      <c r="V1402">
        <v>0</v>
      </c>
      <c r="W1402">
        <v>0.17</v>
      </c>
      <c r="X1402">
        <v>11</v>
      </c>
      <c r="Y1402">
        <v>1.83</v>
      </c>
      <c r="Z1402">
        <v>0</v>
      </c>
      <c r="AA1402">
        <v>0</v>
      </c>
      <c r="AB1402">
        <v>50</v>
      </c>
      <c r="AC1402" t="s">
        <v>57</v>
      </c>
      <c r="AD1402">
        <v>0</v>
      </c>
      <c r="AE1402">
        <v>0</v>
      </c>
      <c r="AF1402">
        <v>0</v>
      </c>
      <c r="AG1402">
        <v>0</v>
      </c>
      <c r="AH1402">
        <v>512</v>
      </c>
      <c r="AI1402">
        <v>35</v>
      </c>
      <c r="AJ1402">
        <v>45</v>
      </c>
      <c r="AK1402">
        <v>0</v>
      </c>
      <c r="AL1402">
        <v>39</v>
      </c>
      <c r="AM1402">
        <v>547</v>
      </c>
      <c r="AN1402">
        <v>80</v>
      </c>
      <c r="AO1402" t="s">
        <v>3857</v>
      </c>
      <c r="AP1402" t="s">
        <v>555</v>
      </c>
      <c r="AQ1402" t="s">
        <v>68</v>
      </c>
      <c r="AR1402" t="s">
        <v>61</v>
      </c>
      <c r="AS1402" t="s">
        <v>62</v>
      </c>
      <c r="AT1402">
        <v>4116</v>
      </c>
      <c r="AV1402" s="3">
        <v>44539.427777777775</v>
      </c>
    </row>
    <row r="1403" spans="1:48" x14ac:dyDescent="0.3">
      <c r="A1403" t="s">
        <v>4473</v>
      </c>
      <c r="B1403" t="s">
        <v>50</v>
      </c>
      <c r="E1403" s="2">
        <v>783268895769</v>
      </c>
      <c r="F1403" t="s">
        <v>51</v>
      </c>
      <c r="G1403" t="s">
        <v>52</v>
      </c>
      <c r="H1403" t="s">
        <v>4474</v>
      </c>
      <c r="I1403" t="s">
        <v>4475</v>
      </c>
      <c r="J1403" s="3">
        <v>44530.468055555553</v>
      </c>
      <c r="K1403" t="s">
        <v>4476</v>
      </c>
      <c r="M1403" t="s">
        <v>254</v>
      </c>
      <c r="P1403">
        <v>80</v>
      </c>
      <c r="Q1403">
        <v>70</v>
      </c>
      <c r="R1403">
        <v>2</v>
      </c>
      <c r="S1403" s="4">
        <v>140</v>
      </c>
      <c r="T1403">
        <v>20</v>
      </c>
      <c r="U1403">
        <v>20</v>
      </c>
      <c r="V1403">
        <v>0</v>
      </c>
      <c r="W1403">
        <v>0.34</v>
      </c>
      <c r="X1403">
        <v>11</v>
      </c>
      <c r="Y1403">
        <v>1.83</v>
      </c>
      <c r="Z1403">
        <v>0</v>
      </c>
      <c r="AA1403">
        <v>0</v>
      </c>
      <c r="AB1403">
        <v>50</v>
      </c>
      <c r="AC1403" t="s">
        <v>57</v>
      </c>
      <c r="AD1403">
        <v>0</v>
      </c>
      <c r="AE1403">
        <v>0</v>
      </c>
      <c r="AF1403">
        <v>0</v>
      </c>
      <c r="AG1403">
        <v>0</v>
      </c>
      <c r="AH1403">
        <v>512</v>
      </c>
      <c r="AI1403">
        <v>35</v>
      </c>
      <c r="AJ1403">
        <v>45</v>
      </c>
      <c r="AK1403">
        <v>0</v>
      </c>
      <c r="AL1403">
        <v>39</v>
      </c>
      <c r="AM1403">
        <v>547</v>
      </c>
      <c r="AN1403">
        <v>80</v>
      </c>
      <c r="AO1403" t="s">
        <v>3857</v>
      </c>
      <c r="AP1403" t="s">
        <v>555</v>
      </c>
      <c r="AQ1403" t="s">
        <v>68</v>
      </c>
      <c r="AR1403" t="s">
        <v>61</v>
      </c>
      <c r="AS1403" t="s">
        <v>62</v>
      </c>
      <c r="AT1403">
        <v>4116</v>
      </c>
      <c r="AV1403" s="3">
        <v>44539.427777777775</v>
      </c>
    </row>
    <row r="1404" spans="1:48" x14ac:dyDescent="0.3">
      <c r="A1404" t="s">
        <v>4473</v>
      </c>
      <c r="B1404" t="s">
        <v>50</v>
      </c>
      <c r="E1404" s="2">
        <v>783268895769</v>
      </c>
      <c r="F1404" t="s">
        <v>51</v>
      </c>
      <c r="G1404" t="s">
        <v>52</v>
      </c>
      <c r="H1404" t="s">
        <v>4474</v>
      </c>
      <c r="I1404" t="s">
        <v>4475</v>
      </c>
      <c r="J1404" s="3">
        <v>44530.468055555553</v>
      </c>
      <c r="K1404" t="s">
        <v>4476</v>
      </c>
      <c r="M1404" t="s">
        <v>85</v>
      </c>
      <c r="P1404">
        <v>50</v>
      </c>
      <c r="Q1404">
        <v>45</v>
      </c>
      <c r="R1404">
        <v>4</v>
      </c>
      <c r="S1404" s="4">
        <v>180</v>
      </c>
      <c r="T1404">
        <v>20</v>
      </c>
      <c r="U1404">
        <v>20</v>
      </c>
      <c r="V1404">
        <v>0</v>
      </c>
      <c r="W1404">
        <v>0.68</v>
      </c>
      <c r="X1404">
        <v>11</v>
      </c>
      <c r="Y1404">
        <v>1.83</v>
      </c>
      <c r="Z1404">
        <v>0</v>
      </c>
      <c r="AA1404">
        <v>0</v>
      </c>
      <c r="AB1404">
        <v>50</v>
      </c>
      <c r="AC1404" t="s">
        <v>57</v>
      </c>
      <c r="AD1404">
        <v>0</v>
      </c>
      <c r="AE1404">
        <v>0</v>
      </c>
      <c r="AF1404">
        <v>0</v>
      </c>
      <c r="AG1404">
        <v>0</v>
      </c>
      <c r="AH1404">
        <v>512</v>
      </c>
      <c r="AI1404">
        <v>35</v>
      </c>
      <c r="AJ1404">
        <v>45</v>
      </c>
      <c r="AK1404">
        <v>0</v>
      </c>
      <c r="AL1404">
        <v>39</v>
      </c>
      <c r="AM1404">
        <v>547</v>
      </c>
      <c r="AN1404">
        <v>80</v>
      </c>
      <c r="AO1404" t="s">
        <v>3857</v>
      </c>
      <c r="AP1404" t="s">
        <v>555</v>
      </c>
      <c r="AQ1404" t="s">
        <v>68</v>
      </c>
      <c r="AR1404" t="s">
        <v>61</v>
      </c>
      <c r="AS1404" t="s">
        <v>62</v>
      </c>
      <c r="AT1404">
        <v>4116</v>
      </c>
      <c r="AV1404" s="3">
        <v>44539.427777777775</v>
      </c>
    </row>
    <row r="1405" spans="1:48" x14ac:dyDescent="0.3">
      <c r="A1405" t="s">
        <v>4473</v>
      </c>
      <c r="B1405" t="s">
        <v>50</v>
      </c>
      <c r="E1405" s="2">
        <v>783268895769</v>
      </c>
      <c r="F1405" t="s">
        <v>51</v>
      </c>
      <c r="G1405" t="s">
        <v>52</v>
      </c>
      <c r="H1405" t="s">
        <v>4474</v>
      </c>
      <c r="I1405" t="s">
        <v>4475</v>
      </c>
      <c r="J1405" s="3">
        <v>44530.468055555553</v>
      </c>
      <c r="K1405" t="s">
        <v>4476</v>
      </c>
      <c r="M1405" t="s">
        <v>556</v>
      </c>
      <c r="P1405">
        <v>50</v>
      </c>
      <c r="Q1405">
        <v>48</v>
      </c>
      <c r="R1405">
        <v>4</v>
      </c>
      <c r="S1405" s="4">
        <v>192</v>
      </c>
      <c r="T1405">
        <v>8</v>
      </c>
      <c r="U1405">
        <v>8</v>
      </c>
      <c r="V1405">
        <v>0</v>
      </c>
      <c r="W1405">
        <v>0.64</v>
      </c>
      <c r="X1405">
        <v>11</v>
      </c>
      <c r="Y1405">
        <v>1.83</v>
      </c>
      <c r="Z1405">
        <v>0</v>
      </c>
      <c r="AA1405">
        <v>0</v>
      </c>
      <c r="AB1405">
        <v>50</v>
      </c>
      <c r="AC1405" t="s">
        <v>57</v>
      </c>
      <c r="AD1405">
        <v>0</v>
      </c>
      <c r="AE1405">
        <v>0</v>
      </c>
      <c r="AF1405">
        <v>0</v>
      </c>
      <c r="AG1405">
        <v>0</v>
      </c>
      <c r="AH1405">
        <v>512</v>
      </c>
      <c r="AI1405">
        <v>35</v>
      </c>
      <c r="AJ1405">
        <v>45</v>
      </c>
      <c r="AK1405">
        <v>0</v>
      </c>
      <c r="AL1405">
        <v>39</v>
      </c>
      <c r="AM1405">
        <v>547</v>
      </c>
      <c r="AN1405">
        <v>80</v>
      </c>
      <c r="AO1405" t="s">
        <v>3857</v>
      </c>
      <c r="AP1405" t="s">
        <v>555</v>
      </c>
      <c r="AQ1405" t="s">
        <v>68</v>
      </c>
      <c r="AR1405" t="s">
        <v>61</v>
      </c>
      <c r="AS1405" t="s">
        <v>62</v>
      </c>
      <c r="AT1405">
        <v>4116</v>
      </c>
      <c r="AV1405" s="3">
        <v>44539.427777777775</v>
      </c>
    </row>
    <row r="1406" spans="1:48" x14ac:dyDescent="0.3">
      <c r="A1406" t="s">
        <v>4477</v>
      </c>
      <c r="B1406" t="s">
        <v>50</v>
      </c>
      <c r="E1406" s="2">
        <v>783272088506</v>
      </c>
      <c r="F1406" t="s">
        <v>51</v>
      </c>
      <c r="G1406" t="s">
        <v>52</v>
      </c>
      <c r="H1406" t="s">
        <v>4478</v>
      </c>
      <c r="I1406" t="s">
        <v>4475</v>
      </c>
      <c r="J1406" s="3">
        <v>44530.793749999997</v>
      </c>
      <c r="K1406" t="s">
        <v>4479</v>
      </c>
      <c r="M1406" t="s">
        <v>56</v>
      </c>
      <c r="P1406">
        <v>50</v>
      </c>
      <c r="Q1406">
        <v>45</v>
      </c>
      <c r="R1406">
        <v>3</v>
      </c>
      <c r="S1406" s="4">
        <v>135</v>
      </c>
      <c r="T1406">
        <v>15</v>
      </c>
      <c r="U1406">
        <v>15</v>
      </c>
      <c r="V1406">
        <v>0</v>
      </c>
      <c r="W1406">
        <v>0.51</v>
      </c>
      <c r="X1406">
        <v>3</v>
      </c>
      <c r="Y1406">
        <v>0.51</v>
      </c>
      <c r="Z1406">
        <v>0</v>
      </c>
      <c r="AA1406">
        <v>0</v>
      </c>
      <c r="AB1406">
        <v>0</v>
      </c>
      <c r="AC1406" t="s">
        <v>57</v>
      </c>
      <c r="AD1406">
        <v>0</v>
      </c>
      <c r="AE1406">
        <v>0</v>
      </c>
      <c r="AF1406">
        <v>0</v>
      </c>
      <c r="AG1406">
        <v>0</v>
      </c>
      <c r="AH1406">
        <v>135</v>
      </c>
      <c r="AI1406">
        <v>33</v>
      </c>
      <c r="AJ1406">
        <v>50</v>
      </c>
      <c r="AK1406">
        <v>0</v>
      </c>
      <c r="AL1406">
        <v>9</v>
      </c>
      <c r="AM1406">
        <v>168</v>
      </c>
      <c r="AN1406">
        <v>83</v>
      </c>
      <c r="AO1406" t="s">
        <v>4480</v>
      </c>
      <c r="AP1406" t="s">
        <v>1967</v>
      </c>
      <c r="AQ1406" t="s">
        <v>174</v>
      </c>
      <c r="AR1406" t="s">
        <v>75</v>
      </c>
      <c r="AS1406" t="s">
        <v>62</v>
      </c>
      <c r="AT1406">
        <v>2400</v>
      </c>
      <c r="AU1406" t="s">
        <v>4481</v>
      </c>
      <c r="AV1406" s="3">
        <v>44534.675000000003</v>
      </c>
    </row>
    <row r="1407" spans="1:48" x14ac:dyDescent="0.3">
      <c r="A1407" t="s">
        <v>4482</v>
      </c>
      <c r="B1407" t="s">
        <v>50</v>
      </c>
      <c r="E1407" s="2">
        <v>783275699988</v>
      </c>
      <c r="F1407" t="s">
        <v>51</v>
      </c>
      <c r="G1407" t="s">
        <v>52</v>
      </c>
      <c r="H1407" t="s">
        <v>4483</v>
      </c>
      <c r="I1407" t="s">
        <v>4475</v>
      </c>
      <c r="J1407" s="3">
        <v>44530.950694444444</v>
      </c>
      <c r="K1407" t="s">
        <v>4484</v>
      </c>
      <c r="M1407" t="s">
        <v>56</v>
      </c>
      <c r="P1407">
        <v>50</v>
      </c>
      <c r="Q1407">
        <v>45</v>
      </c>
      <c r="R1407">
        <v>2</v>
      </c>
      <c r="S1407" s="4">
        <v>90</v>
      </c>
      <c r="T1407">
        <v>10</v>
      </c>
      <c r="U1407">
        <v>10</v>
      </c>
      <c r="V1407">
        <v>0</v>
      </c>
      <c r="W1407">
        <v>0.34</v>
      </c>
      <c r="X1407">
        <v>3</v>
      </c>
      <c r="Y1407">
        <v>0.51</v>
      </c>
      <c r="Z1407">
        <v>0</v>
      </c>
      <c r="AA1407">
        <v>0</v>
      </c>
      <c r="AB1407">
        <v>0</v>
      </c>
      <c r="AC1407" t="s">
        <v>57</v>
      </c>
      <c r="AD1407">
        <v>0</v>
      </c>
      <c r="AE1407">
        <v>0</v>
      </c>
      <c r="AF1407">
        <v>1600</v>
      </c>
      <c r="AG1407">
        <v>0</v>
      </c>
      <c r="AH1407">
        <v>119</v>
      </c>
      <c r="AI1407">
        <v>120</v>
      </c>
      <c r="AJ1407">
        <v>0</v>
      </c>
      <c r="AK1407">
        <v>0</v>
      </c>
      <c r="AL1407">
        <v>9</v>
      </c>
      <c r="AM1407">
        <v>239</v>
      </c>
      <c r="AN1407">
        <v>120</v>
      </c>
      <c r="AO1407" t="s">
        <v>4485</v>
      </c>
      <c r="AP1407" t="s">
        <v>4486</v>
      </c>
      <c r="AQ1407" t="s">
        <v>617</v>
      </c>
      <c r="AR1407" t="s">
        <v>114</v>
      </c>
      <c r="AS1407" t="s">
        <v>62</v>
      </c>
      <c r="AT1407">
        <v>9002</v>
      </c>
      <c r="AV1407" s="3">
        <v>44541.080555555556</v>
      </c>
    </row>
    <row r="1408" spans="1:48" x14ac:dyDescent="0.3">
      <c r="A1408" t="s">
        <v>4482</v>
      </c>
      <c r="B1408" t="s">
        <v>50</v>
      </c>
      <c r="E1408" s="2">
        <v>783275699988</v>
      </c>
      <c r="F1408" t="s">
        <v>51</v>
      </c>
      <c r="G1408" t="s">
        <v>52</v>
      </c>
      <c r="H1408" t="s">
        <v>4483</v>
      </c>
      <c r="I1408" t="s">
        <v>4475</v>
      </c>
      <c r="J1408" s="3">
        <v>44530.950694444444</v>
      </c>
      <c r="K1408" t="s">
        <v>4484</v>
      </c>
      <c r="M1408" t="s">
        <v>191</v>
      </c>
      <c r="P1408">
        <v>50</v>
      </c>
      <c r="Q1408">
        <v>45</v>
      </c>
      <c r="R1408">
        <v>1</v>
      </c>
      <c r="S1408" s="4">
        <v>45</v>
      </c>
      <c r="T1408">
        <v>5</v>
      </c>
      <c r="U1408">
        <v>5</v>
      </c>
      <c r="V1408">
        <v>0</v>
      </c>
      <c r="W1408">
        <v>0.17</v>
      </c>
      <c r="X1408">
        <v>3</v>
      </c>
      <c r="Y1408">
        <v>0.51</v>
      </c>
      <c r="Z1408">
        <v>0</v>
      </c>
      <c r="AA1408">
        <v>0</v>
      </c>
      <c r="AB1408">
        <v>0</v>
      </c>
      <c r="AC1408" t="s">
        <v>57</v>
      </c>
      <c r="AD1408">
        <v>0</v>
      </c>
      <c r="AE1408">
        <v>0</v>
      </c>
      <c r="AF1408">
        <v>1600</v>
      </c>
      <c r="AG1408">
        <v>0</v>
      </c>
      <c r="AH1408">
        <v>119</v>
      </c>
      <c r="AI1408">
        <v>120</v>
      </c>
      <c r="AJ1408">
        <v>0</v>
      </c>
      <c r="AK1408">
        <v>0</v>
      </c>
      <c r="AL1408">
        <v>9</v>
      </c>
      <c r="AM1408">
        <v>239</v>
      </c>
      <c r="AN1408">
        <v>120</v>
      </c>
      <c r="AO1408" t="s">
        <v>4485</v>
      </c>
      <c r="AP1408" t="s">
        <v>4486</v>
      </c>
      <c r="AQ1408" t="s">
        <v>617</v>
      </c>
      <c r="AR1408" t="s">
        <v>114</v>
      </c>
      <c r="AS1408" t="s">
        <v>62</v>
      </c>
      <c r="AT1408">
        <v>9002</v>
      </c>
      <c r="AV1408" s="3">
        <v>44541.080555555556</v>
      </c>
    </row>
    <row r="1409" spans="1:48" x14ac:dyDescent="0.3">
      <c r="A1409" t="s">
        <v>4487</v>
      </c>
      <c r="B1409" t="s">
        <v>50</v>
      </c>
      <c r="E1409" s="2">
        <v>783275699991</v>
      </c>
      <c r="F1409" t="s">
        <v>51</v>
      </c>
      <c r="G1409" t="s">
        <v>52</v>
      </c>
      <c r="H1409" t="s">
        <v>4488</v>
      </c>
      <c r="I1409" t="s">
        <v>4475</v>
      </c>
      <c r="J1409" s="3">
        <v>44530.952777777777</v>
      </c>
      <c r="K1409" t="s">
        <v>4489</v>
      </c>
      <c r="M1409" t="s">
        <v>56</v>
      </c>
      <c r="P1409">
        <v>50</v>
      </c>
      <c r="Q1409">
        <v>45</v>
      </c>
      <c r="R1409">
        <v>4</v>
      </c>
      <c r="S1409" s="4">
        <v>180</v>
      </c>
      <c r="T1409">
        <v>20</v>
      </c>
      <c r="U1409">
        <v>20</v>
      </c>
      <c r="V1409">
        <v>0</v>
      </c>
      <c r="W1409">
        <v>0.68</v>
      </c>
      <c r="X1409">
        <v>4</v>
      </c>
      <c r="Y1409">
        <v>0.68</v>
      </c>
      <c r="Z1409">
        <v>0</v>
      </c>
      <c r="AA1409">
        <v>0</v>
      </c>
      <c r="AB1409">
        <v>0</v>
      </c>
      <c r="AC1409" t="s">
        <v>57</v>
      </c>
      <c r="AD1409">
        <v>0</v>
      </c>
      <c r="AE1409">
        <v>0</v>
      </c>
      <c r="AF1409">
        <v>0</v>
      </c>
      <c r="AG1409">
        <v>0</v>
      </c>
      <c r="AH1409">
        <v>180</v>
      </c>
      <c r="AI1409">
        <v>115</v>
      </c>
      <c r="AJ1409">
        <v>0</v>
      </c>
      <c r="AK1409">
        <v>0</v>
      </c>
      <c r="AL1409">
        <v>13</v>
      </c>
      <c r="AM1409">
        <v>295</v>
      </c>
      <c r="AN1409">
        <v>115</v>
      </c>
      <c r="AO1409" t="s">
        <v>81</v>
      </c>
      <c r="AP1409" t="s">
        <v>4490</v>
      </c>
      <c r="AQ1409" t="s">
        <v>1361</v>
      </c>
      <c r="AR1409" t="s">
        <v>241</v>
      </c>
      <c r="AS1409" t="s">
        <v>62</v>
      </c>
      <c r="AT1409">
        <v>6116</v>
      </c>
      <c r="AV1409" s="3">
        <v>44536.474999999999</v>
      </c>
    </row>
    <row r="1410" spans="1:48" x14ac:dyDescent="0.3">
      <c r="A1410" t="s">
        <v>4491</v>
      </c>
      <c r="B1410" t="s">
        <v>50</v>
      </c>
      <c r="E1410" s="2">
        <v>783275699975</v>
      </c>
      <c r="F1410" t="s">
        <v>51</v>
      </c>
      <c r="G1410" t="s">
        <v>52</v>
      </c>
      <c r="H1410" t="s">
        <v>4488</v>
      </c>
      <c r="I1410" t="s">
        <v>4475</v>
      </c>
      <c r="J1410" s="3">
        <v>44530.952777777777</v>
      </c>
      <c r="K1410" t="s">
        <v>4489</v>
      </c>
      <c r="M1410" t="s">
        <v>56</v>
      </c>
      <c r="P1410">
        <v>50</v>
      </c>
      <c r="Q1410">
        <v>45</v>
      </c>
      <c r="R1410">
        <v>3</v>
      </c>
      <c r="S1410" s="4">
        <v>135</v>
      </c>
      <c r="T1410">
        <v>15</v>
      </c>
      <c r="U1410">
        <v>15</v>
      </c>
      <c r="V1410">
        <v>0</v>
      </c>
      <c r="W1410">
        <v>0.51</v>
      </c>
      <c r="X1410">
        <v>3</v>
      </c>
      <c r="Y1410">
        <v>0.51</v>
      </c>
      <c r="Z1410">
        <v>0</v>
      </c>
      <c r="AA1410">
        <v>0</v>
      </c>
      <c r="AB1410">
        <v>0</v>
      </c>
      <c r="AC1410" t="s">
        <v>57</v>
      </c>
      <c r="AD1410">
        <v>0</v>
      </c>
      <c r="AE1410">
        <v>0</v>
      </c>
      <c r="AF1410">
        <v>0</v>
      </c>
      <c r="AG1410">
        <v>0</v>
      </c>
      <c r="AH1410">
        <v>135</v>
      </c>
      <c r="AI1410">
        <v>80</v>
      </c>
      <c r="AJ1410">
        <v>0</v>
      </c>
      <c r="AK1410">
        <v>0</v>
      </c>
      <c r="AL1410">
        <v>9</v>
      </c>
      <c r="AM1410">
        <v>215</v>
      </c>
      <c r="AN1410">
        <v>80</v>
      </c>
      <c r="AO1410" t="s">
        <v>4492</v>
      </c>
      <c r="AP1410" t="s">
        <v>1678</v>
      </c>
      <c r="AQ1410" t="s">
        <v>60</v>
      </c>
      <c r="AR1410" t="s">
        <v>61</v>
      </c>
      <c r="AS1410" t="s">
        <v>62</v>
      </c>
      <c r="AT1410">
        <v>4002</v>
      </c>
      <c r="AV1410" s="3">
        <v>44533.904861111114</v>
      </c>
    </row>
    <row r="1411" spans="1:48" x14ac:dyDescent="0.3">
      <c r="A1411" t="s">
        <v>4493</v>
      </c>
      <c r="B1411" t="s">
        <v>50</v>
      </c>
      <c r="E1411" s="2">
        <v>783275699946</v>
      </c>
      <c r="F1411" t="s">
        <v>51</v>
      </c>
      <c r="G1411" t="s">
        <v>52</v>
      </c>
      <c r="H1411" t="s">
        <v>4494</v>
      </c>
      <c r="I1411" t="s">
        <v>4475</v>
      </c>
      <c r="J1411" s="3">
        <v>44530.980555555558</v>
      </c>
      <c r="K1411" t="s">
        <v>4495</v>
      </c>
      <c r="M1411" t="s">
        <v>56</v>
      </c>
      <c r="P1411">
        <v>50</v>
      </c>
      <c r="Q1411">
        <v>45</v>
      </c>
      <c r="R1411">
        <v>3</v>
      </c>
      <c r="S1411" s="4">
        <v>135</v>
      </c>
      <c r="T1411">
        <v>15</v>
      </c>
      <c r="U1411">
        <v>15</v>
      </c>
      <c r="V1411">
        <v>0</v>
      </c>
      <c r="W1411">
        <v>0.51</v>
      </c>
      <c r="X1411">
        <v>7</v>
      </c>
      <c r="Y1411">
        <v>1.17</v>
      </c>
      <c r="Z1411">
        <v>0</v>
      </c>
      <c r="AA1411">
        <v>0</v>
      </c>
      <c r="AB1411">
        <v>50</v>
      </c>
      <c r="AC1411" t="s">
        <v>57</v>
      </c>
      <c r="AD1411">
        <v>0</v>
      </c>
      <c r="AE1411">
        <v>0</v>
      </c>
      <c r="AF1411">
        <v>6000</v>
      </c>
      <c r="AG1411">
        <v>0</v>
      </c>
      <c r="AH1411">
        <v>211</v>
      </c>
      <c r="AI1411">
        <v>39</v>
      </c>
      <c r="AJ1411">
        <v>45</v>
      </c>
      <c r="AK1411">
        <v>0</v>
      </c>
      <c r="AL1411">
        <v>22</v>
      </c>
      <c r="AM1411">
        <v>250</v>
      </c>
      <c r="AN1411">
        <v>84</v>
      </c>
      <c r="AO1411" t="s">
        <v>4496</v>
      </c>
      <c r="AP1411" t="s">
        <v>500</v>
      </c>
      <c r="AQ1411" t="s">
        <v>107</v>
      </c>
      <c r="AR1411" t="s">
        <v>75</v>
      </c>
      <c r="AS1411" t="s">
        <v>62</v>
      </c>
      <c r="AT1411">
        <v>2021</v>
      </c>
      <c r="AV1411" s="3">
        <v>44534.6875</v>
      </c>
    </row>
    <row r="1412" spans="1:48" x14ac:dyDescent="0.3">
      <c r="A1412" t="s">
        <v>4493</v>
      </c>
      <c r="B1412" t="s">
        <v>50</v>
      </c>
      <c r="E1412" s="2">
        <v>783275699946</v>
      </c>
      <c r="F1412" t="s">
        <v>51</v>
      </c>
      <c r="G1412" t="s">
        <v>52</v>
      </c>
      <c r="H1412" t="s">
        <v>4494</v>
      </c>
      <c r="I1412" t="s">
        <v>4475</v>
      </c>
      <c r="J1412" s="3">
        <v>44530.980555555558</v>
      </c>
      <c r="K1412" t="s">
        <v>4495</v>
      </c>
      <c r="M1412" t="s">
        <v>85</v>
      </c>
      <c r="P1412">
        <v>50</v>
      </c>
      <c r="Q1412">
        <v>45</v>
      </c>
      <c r="R1412">
        <v>1</v>
      </c>
      <c r="S1412" s="4">
        <v>45</v>
      </c>
      <c r="T1412">
        <v>5</v>
      </c>
      <c r="U1412">
        <v>5</v>
      </c>
      <c r="V1412">
        <v>0</v>
      </c>
      <c r="W1412">
        <v>0.17</v>
      </c>
      <c r="X1412">
        <v>7</v>
      </c>
      <c r="Y1412">
        <v>1.17</v>
      </c>
      <c r="Z1412">
        <v>0</v>
      </c>
      <c r="AA1412">
        <v>0</v>
      </c>
      <c r="AB1412">
        <v>50</v>
      </c>
      <c r="AC1412" t="s">
        <v>57</v>
      </c>
      <c r="AD1412">
        <v>0</v>
      </c>
      <c r="AE1412">
        <v>0</v>
      </c>
      <c r="AF1412">
        <v>6000</v>
      </c>
      <c r="AG1412">
        <v>0</v>
      </c>
      <c r="AH1412">
        <v>211</v>
      </c>
      <c r="AI1412">
        <v>39</v>
      </c>
      <c r="AJ1412">
        <v>45</v>
      </c>
      <c r="AK1412">
        <v>0</v>
      </c>
      <c r="AL1412">
        <v>22</v>
      </c>
      <c r="AM1412">
        <v>250</v>
      </c>
      <c r="AN1412">
        <v>84</v>
      </c>
      <c r="AO1412" t="s">
        <v>4496</v>
      </c>
      <c r="AP1412" t="s">
        <v>500</v>
      </c>
      <c r="AQ1412" t="s">
        <v>107</v>
      </c>
      <c r="AR1412" t="s">
        <v>75</v>
      </c>
      <c r="AS1412" t="s">
        <v>62</v>
      </c>
      <c r="AT1412">
        <v>2021</v>
      </c>
      <c r="AV1412" s="3">
        <v>44534.6875</v>
      </c>
    </row>
    <row r="1413" spans="1:48" x14ac:dyDescent="0.3">
      <c r="A1413" t="s">
        <v>4493</v>
      </c>
      <c r="B1413" t="s">
        <v>50</v>
      </c>
      <c r="E1413" s="2">
        <v>783275699946</v>
      </c>
      <c r="F1413" t="s">
        <v>51</v>
      </c>
      <c r="G1413" t="s">
        <v>52</v>
      </c>
      <c r="H1413" t="s">
        <v>4494</v>
      </c>
      <c r="I1413" t="s">
        <v>4475</v>
      </c>
      <c r="J1413" s="3">
        <v>44530.980555555558</v>
      </c>
      <c r="K1413" t="s">
        <v>4495</v>
      </c>
      <c r="M1413" t="s">
        <v>238</v>
      </c>
      <c r="P1413">
        <v>50</v>
      </c>
      <c r="Q1413">
        <v>45</v>
      </c>
      <c r="R1413">
        <v>1</v>
      </c>
      <c r="S1413" s="4">
        <v>45</v>
      </c>
      <c r="T1413">
        <v>5</v>
      </c>
      <c r="U1413">
        <v>5</v>
      </c>
      <c r="V1413">
        <v>0</v>
      </c>
      <c r="W1413">
        <v>0.17</v>
      </c>
      <c r="X1413">
        <v>7</v>
      </c>
      <c r="Y1413">
        <v>1.17</v>
      </c>
      <c r="Z1413">
        <v>0</v>
      </c>
      <c r="AA1413">
        <v>0</v>
      </c>
      <c r="AB1413">
        <v>50</v>
      </c>
      <c r="AC1413" t="s">
        <v>57</v>
      </c>
      <c r="AD1413">
        <v>0</v>
      </c>
      <c r="AE1413">
        <v>0</v>
      </c>
      <c r="AF1413">
        <v>6000</v>
      </c>
      <c r="AG1413">
        <v>0</v>
      </c>
      <c r="AH1413">
        <v>211</v>
      </c>
      <c r="AI1413">
        <v>39</v>
      </c>
      <c r="AJ1413">
        <v>45</v>
      </c>
      <c r="AK1413">
        <v>0</v>
      </c>
      <c r="AL1413">
        <v>22</v>
      </c>
      <c r="AM1413">
        <v>250</v>
      </c>
      <c r="AN1413">
        <v>84</v>
      </c>
      <c r="AO1413" t="s">
        <v>4496</v>
      </c>
      <c r="AP1413" t="s">
        <v>500</v>
      </c>
      <c r="AQ1413" t="s">
        <v>107</v>
      </c>
      <c r="AR1413" t="s">
        <v>75</v>
      </c>
      <c r="AS1413" t="s">
        <v>62</v>
      </c>
      <c r="AT1413">
        <v>2021</v>
      </c>
      <c r="AV1413" s="3">
        <v>44534.6875</v>
      </c>
    </row>
    <row r="1414" spans="1:48" x14ac:dyDescent="0.3">
      <c r="A1414" t="s">
        <v>4493</v>
      </c>
      <c r="B1414" t="s">
        <v>50</v>
      </c>
      <c r="E1414" s="2">
        <v>783275699946</v>
      </c>
      <c r="F1414" t="s">
        <v>51</v>
      </c>
      <c r="G1414" t="s">
        <v>52</v>
      </c>
      <c r="H1414" t="s">
        <v>4494</v>
      </c>
      <c r="I1414" t="s">
        <v>4475</v>
      </c>
      <c r="J1414" s="3">
        <v>44530.980555555558</v>
      </c>
      <c r="K1414" t="s">
        <v>4495</v>
      </c>
      <c r="M1414" t="s">
        <v>556</v>
      </c>
      <c r="P1414">
        <v>50</v>
      </c>
      <c r="Q1414">
        <v>48</v>
      </c>
      <c r="R1414">
        <v>2</v>
      </c>
      <c r="S1414" s="4">
        <v>96</v>
      </c>
      <c r="T1414">
        <v>4</v>
      </c>
      <c r="U1414">
        <v>4</v>
      </c>
      <c r="V1414">
        <v>0</v>
      </c>
      <c r="W1414">
        <v>0.32</v>
      </c>
      <c r="X1414">
        <v>7</v>
      </c>
      <c r="Y1414">
        <v>1.17</v>
      </c>
      <c r="Z1414">
        <v>0</v>
      </c>
      <c r="AA1414">
        <v>0</v>
      </c>
      <c r="AB1414">
        <v>50</v>
      </c>
      <c r="AC1414" t="s">
        <v>57</v>
      </c>
      <c r="AD1414">
        <v>0</v>
      </c>
      <c r="AE1414">
        <v>0</v>
      </c>
      <c r="AF1414">
        <v>6000</v>
      </c>
      <c r="AG1414">
        <v>0</v>
      </c>
      <c r="AH1414">
        <v>211</v>
      </c>
      <c r="AI1414">
        <v>39</v>
      </c>
      <c r="AJ1414">
        <v>45</v>
      </c>
      <c r="AK1414">
        <v>0</v>
      </c>
      <c r="AL1414">
        <v>22</v>
      </c>
      <c r="AM1414">
        <v>250</v>
      </c>
      <c r="AN1414">
        <v>84</v>
      </c>
      <c r="AO1414" t="s">
        <v>4496</v>
      </c>
      <c r="AP1414" t="s">
        <v>500</v>
      </c>
      <c r="AQ1414" t="s">
        <v>107</v>
      </c>
      <c r="AR1414" t="s">
        <v>75</v>
      </c>
      <c r="AS1414" t="s">
        <v>62</v>
      </c>
      <c r="AT1414">
        <v>2021</v>
      </c>
      <c r="AV1414" s="3">
        <v>44534.6875</v>
      </c>
    </row>
    <row r="1415" spans="1:48" x14ac:dyDescent="0.3">
      <c r="A1415" t="s">
        <v>4497</v>
      </c>
      <c r="B1415" t="s">
        <v>50</v>
      </c>
      <c r="E1415" s="2">
        <v>783275699959</v>
      </c>
      <c r="F1415" t="s">
        <v>51</v>
      </c>
      <c r="G1415" t="s">
        <v>52</v>
      </c>
      <c r="H1415" t="s">
        <v>4498</v>
      </c>
      <c r="I1415" t="s">
        <v>4475</v>
      </c>
      <c r="J1415" s="3">
        <v>44530.998611111114</v>
      </c>
      <c r="K1415" t="s">
        <v>4499</v>
      </c>
      <c r="M1415" t="s">
        <v>56</v>
      </c>
      <c r="P1415">
        <v>50</v>
      </c>
      <c r="Q1415">
        <v>45</v>
      </c>
      <c r="R1415">
        <v>4</v>
      </c>
      <c r="S1415" s="4">
        <v>180</v>
      </c>
      <c r="T1415">
        <v>20</v>
      </c>
      <c r="U1415">
        <v>20</v>
      </c>
      <c r="V1415">
        <v>0</v>
      </c>
      <c r="W1415">
        <v>0.68</v>
      </c>
      <c r="X1415">
        <v>4</v>
      </c>
      <c r="Y1415">
        <v>0.68</v>
      </c>
      <c r="Z1415">
        <v>0</v>
      </c>
      <c r="AA1415">
        <v>0</v>
      </c>
      <c r="AB1415">
        <v>0</v>
      </c>
      <c r="AC1415" t="s">
        <v>57</v>
      </c>
      <c r="AD1415">
        <v>0</v>
      </c>
      <c r="AE1415">
        <v>0</v>
      </c>
      <c r="AF1415">
        <v>0</v>
      </c>
      <c r="AG1415">
        <v>0</v>
      </c>
      <c r="AH1415">
        <v>180</v>
      </c>
      <c r="AI1415">
        <v>83</v>
      </c>
      <c r="AJ1415">
        <v>0</v>
      </c>
      <c r="AK1415">
        <v>0</v>
      </c>
      <c r="AL1415">
        <v>13</v>
      </c>
      <c r="AM1415">
        <v>263</v>
      </c>
      <c r="AN1415">
        <v>83</v>
      </c>
      <c r="AO1415" t="s">
        <v>4500</v>
      </c>
      <c r="AP1415" t="s">
        <v>4501</v>
      </c>
      <c r="AQ1415" t="s">
        <v>145</v>
      </c>
      <c r="AR1415" t="s">
        <v>75</v>
      </c>
      <c r="AS1415" t="s">
        <v>62</v>
      </c>
      <c r="AT1415">
        <v>3123</v>
      </c>
      <c r="AV1415" s="3">
        <v>44541.447916666664</v>
      </c>
    </row>
    <row r="1416" spans="1:48" x14ac:dyDescent="0.3">
      <c r="A1416" t="s">
        <v>4502</v>
      </c>
      <c r="B1416" t="s">
        <v>50</v>
      </c>
      <c r="E1416" s="2">
        <v>783275699962</v>
      </c>
      <c r="F1416" t="s">
        <v>51</v>
      </c>
      <c r="G1416" t="s">
        <v>52</v>
      </c>
      <c r="H1416" t="s">
        <v>4503</v>
      </c>
      <c r="I1416" t="s">
        <v>4475</v>
      </c>
      <c r="J1416" s="3">
        <v>44531.000694444447</v>
      </c>
      <c r="K1416" t="s">
        <v>4504</v>
      </c>
      <c r="M1416" t="s">
        <v>56</v>
      </c>
      <c r="P1416">
        <v>50</v>
      </c>
      <c r="Q1416">
        <v>48</v>
      </c>
      <c r="R1416">
        <v>4</v>
      </c>
      <c r="S1416" s="4">
        <v>192</v>
      </c>
      <c r="T1416">
        <v>8</v>
      </c>
      <c r="U1416">
        <v>8</v>
      </c>
      <c r="V1416">
        <v>0</v>
      </c>
      <c r="W1416">
        <v>0.68</v>
      </c>
      <c r="X1416">
        <v>4</v>
      </c>
      <c r="Y1416">
        <v>0.68</v>
      </c>
      <c r="Z1416">
        <v>0</v>
      </c>
      <c r="AA1416">
        <v>0</v>
      </c>
      <c r="AB1416">
        <v>0</v>
      </c>
      <c r="AC1416" t="s">
        <v>57</v>
      </c>
      <c r="AD1416">
        <v>0</v>
      </c>
      <c r="AE1416">
        <v>0</v>
      </c>
      <c r="AF1416">
        <v>0</v>
      </c>
      <c r="AG1416">
        <v>0</v>
      </c>
      <c r="AH1416">
        <v>192</v>
      </c>
      <c r="AI1416">
        <v>83</v>
      </c>
      <c r="AJ1416">
        <v>0</v>
      </c>
      <c r="AK1416">
        <v>0</v>
      </c>
      <c r="AL1416">
        <v>13</v>
      </c>
      <c r="AM1416">
        <v>275</v>
      </c>
      <c r="AN1416">
        <v>83</v>
      </c>
      <c r="AO1416" t="s">
        <v>4505</v>
      </c>
      <c r="AP1416" t="s">
        <v>1967</v>
      </c>
      <c r="AQ1416" t="s">
        <v>174</v>
      </c>
      <c r="AR1416" t="s">
        <v>75</v>
      </c>
      <c r="AS1416" t="s">
        <v>62</v>
      </c>
      <c r="AT1416">
        <v>2400</v>
      </c>
      <c r="AV1416" s="3">
        <v>44536.811805555553</v>
      </c>
    </row>
    <row r="1417" spans="1:48" x14ac:dyDescent="0.3">
      <c r="A1417" t="s">
        <v>4506</v>
      </c>
      <c r="B1417" t="s">
        <v>50</v>
      </c>
      <c r="E1417" s="2">
        <v>783275700014</v>
      </c>
      <c r="F1417" t="s">
        <v>51</v>
      </c>
      <c r="G1417" t="s">
        <v>52</v>
      </c>
      <c r="H1417" t="s">
        <v>4507</v>
      </c>
      <c r="I1417" t="s">
        <v>4475</v>
      </c>
      <c r="J1417" s="3">
        <v>44531.079861111109</v>
      </c>
      <c r="K1417" t="s">
        <v>4508</v>
      </c>
      <c r="M1417" t="s">
        <v>56</v>
      </c>
      <c r="P1417">
        <v>50</v>
      </c>
      <c r="Q1417">
        <v>48</v>
      </c>
      <c r="R1417">
        <v>3</v>
      </c>
      <c r="S1417" s="4">
        <v>144</v>
      </c>
      <c r="T1417">
        <v>6</v>
      </c>
      <c r="U1417">
        <v>6</v>
      </c>
      <c r="V1417">
        <v>0</v>
      </c>
      <c r="W1417">
        <v>0.51</v>
      </c>
      <c r="X1417">
        <v>4</v>
      </c>
      <c r="Y1417">
        <v>0.68</v>
      </c>
      <c r="Z1417">
        <v>0</v>
      </c>
      <c r="AA1417">
        <v>0</v>
      </c>
      <c r="AB1417">
        <v>0</v>
      </c>
      <c r="AC1417" t="s">
        <v>57</v>
      </c>
      <c r="AD1417">
        <v>0</v>
      </c>
      <c r="AE1417">
        <v>0</v>
      </c>
      <c r="AF1417">
        <v>0</v>
      </c>
      <c r="AG1417">
        <v>0</v>
      </c>
      <c r="AH1417">
        <v>201</v>
      </c>
      <c r="AI1417">
        <v>40</v>
      </c>
      <c r="AJ1417">
        <v>40</v>
      </c>
      <c r="AK1417">
        <v>0</v>
      </c>
      <c r="AL1417">
        <v>14</v>
      </c>
      <c r="AM1417">
        <v>241</v>
      </c>
      <c r="AN1417">
        <v>80</v>
      </c>
      <c r="AO1417" t="s">
        <v>2663</v>
      </c>
      <c r="AP1417" t="s">
        <v>318</v>
      </c>
      <c r="AQ1417" t="s">
        <v>156</v>
      </c>
      <c r="AR1417" t="s">
        <v>156</v>
      </c>
      <c r="AS1417" t="s">
        <v>62</v>
      </c>
      <c r="AT1417">
        <v>1109</v>
      </c>
      <c r="AV1417" s="3">
        <v>44534.974305555559</v>
      </c>
    </row>
    <row r="1418" spans="1:48" x14ac:dyDescent="0.3">
      <c r="A1418" t="s">
        <v>4506</v>
      </c>
      <c r="B1418" t="s">
        <v>50</v>
      </c>
      <c r="E1418" s="2">
        <v>783275700014</v>
      </c>
      <c r="F1418" t="s">
        <v>51</v>
      </c>
      <c r="G1418" t="s">
        <v>52</v>
      </c>
      <c r="H1418" t="s">
        <v>4507</v>
      </c>
      <c r="I1418" t="s">
        <v>4475</v>
      </c>
      <c r="J1418" s="3">
        <v>44531.079861111109</v>
      </c>
      <c r="K1418" t="s">
        <v>4508</v>
      </c>
      <c r="M1418" t="s">
        <v>221</v>
      </c>
      <c r="P1418">
        <v>60</v>
      </c>
      <c r="Q1418">
        <v>57</v>
      </c>
      <c r="R1418">
        <v>1</v>
      </c>
      <c r="S1418" s="4">
        <v>57</v>
      </c>
      <c r="T1418">
        <v>3</v>
      </c>
      <c r="U1418">
        <v>3</v>
      </c>
      <c r="V1418">
        <v>0</v>
      </c>
      <c r="W1418">
        <v>0.17</v>
      </c>
      <c r="X1418">
        <v>4</v>
      </c>
      <c r="Y1418">
        <v>0.68</v>
      </c>
      <c r="Z1418">
        <v>0</v>
      </c>
      <c r="AA1418">
        <v>0</v>
      </c>
      <c r="AB1418">
        <v>0</v>
      </c>
      <c r="AC1418" t="s">
        <v>57</v>
      </c>
      <c r="AD1418">
        <v>0</v>
      </c>
      <c r="AE1418">
        <v>0</v>
      </c>
      <c r="AF1418">
        <v>0</v>
      </c>
      <c r="AG1418">
        <v>0</v>
      </c>
      <c r="AH1418">
        <v>201</v>
      </c>
      <c r="AI1418">
        <v>40</v>
      </c>
      <c r="AJ1418">
        <v>40</v>
      </c>
      <c r="AK1418">
        <v>0</v>
      </c>
      <c r="AL1418">
        <v>14</v>
      </c>
      <c r="AM1418">
        <v>241</v>
      </c>
      <c r="AN1418">
        <v>80</v>
      </c>
      <c r="AO1418" t="s">
        <v>2663</v>
      </c>
      <c r="AP1418" t="s">
        <v>318</v>
      </c>
      <c r="AQ1418" t="s">
        <v>156</v>
      </c>
      <c r="AR1418" t="s">
        <v>156</v>
      </c>
      <c r="AS1418" t="s">
        <v>62</v>
      </c>
      <c r="AT1418">
        <v>1109</v>
      </c>
      <c r="AV1418" s="3">
        <v>44534.974305555559</v>
      </c>
    </row>
    <row r="1419" spans="1:48" x14ac:dyDescent="0.3">
      <c r="A1419" t="s">
        <v>4509</v>
      </c>
      <c r="B1419" t="s">
        <v>50</v>
      </c>
      <c r="E1419" s="2">
        <v>783285000821</v>
      </c>
      <c r="F1419" t="s">
        <v>51</v>
      </c>
      <c r="G1419" t="s">
        <v>52</v>
      </c>
      <c r="H1419" t="s">
        <v>4510</v>
      </c>
      <c r="I1419" t="s">
        <v>4511</v>
      </c>
      <c r="J1419" s="3">
        <v>44531.443749999999</v>
      </c>
      <c r="K1419" t="s">
        <v>4512</v>
      </c>
      <c r="M1419" t="s">
        <v>1285</v>
      </c>
      <c r="O1419" t="s">
        <v>3689</v>
      </c>
      <c r="P1419">
        <v>700</v>
      </c>
      <c r="Q1419">
        <v>700</v>
      </c>
      <c r="R1419">
        <v>2</v>
      </c>
      <c r="S1419" s="4">
        <v>1400</v>
      </c>
      <c r="T1419">
        <v>0</v>
      </c>
      <c r="U1419">
        <v>0</v>
      </c>
      <c r="V1419">
        <v>0</v>
      </c>
      <c r="W1419">
        <v>2.6</v>
      </c>
      <c r="X1419">
        <v>2</v>
      </c>
      <c r="Y1419">
        <v>2.6</v>
      </c>
      <c r="Z1419">
        <v>0</v>
      </c>
      <c r="AA1419">
        <v>0</v>
      </c>
      <c r="AB1419">
        <v>0</v>
      </c>
      <c r="AC1419" t="s">
        <v>57</v>
      </c>
      <c r="AD1419">
        <v>0</v>
      </c>
      <c r="AE1419">
        <v>0</v>
      </c>
      <c r="AF1419">
        <v>0</v>
      </c>
      <c r="AG1419">
        <v>0</v>
      </c>
      <c r="AH1419">
        <v>1400</v>
      </c>
      <c r="AI1419">
        <v>140</v>
      </c>
      <c r="AJ1419">
        <v>0</v>
      </c>
      <c r="AK1419">
        <v>0</v>
      </c>
      <c r="AL1419">
        <v>98</v>
      </c>
      <c r="AM1419">
        <v>1540</v>
      </c>
      <c r="AN1419">
        <v>140</v>
      </c>
      <c r="AO1419" t="s">
        <v>4513</v>
      </c>
      <c r="AP1419" t="s">
        <v>4514</v>
      </c>
      <c r="AQ1419" t="s">
        <v>2673</v>
      </c>
      <c r="AR1419" t="s">
        <v>241</v>
      </c>
      <c r="AS1419" t="s">
        <v>62</v>
      </c>
      <c r="AT1419">
        <v>6703</v>
      </c>
      <c r="AV1419" s="3">
        <v>44540.738194444442</v>
      </c>
    </row>
    <row r="1420" spans="1:48" x14ac:dyDescent="0.3">
      <c r="A1420" t="s">
        <v>4515</v>
      </c>
      <c r="B1420" t="s">
        <v>50</v>
      </c>
      <c r="E1420" s="2">
        <v>783285000834</v>
      </c>
      <c r="F1420" t="s">
        <v>51</v>
      </c>
      <c r="G1420" t="s">
        <v>52</v>
      </c>
      <c r="H1420" t="s">
        <v>4516</v>
      </c>
      <c r="I1420" t="s">
        <v>4511</v>
      </c>
      <c r="J1420" s="3">
        <v>44531.589583333334</v>
      </c>
      <c r="K1420" t="s">
        <v>4517</v>
      </c>
      <c r="M1420" t="s">
        <v>56</v>
      </c>
      <c r="P1420">
        <v>50</v>
      </c>
      <c r="Q1420">
        <v>48</v>
      </c>
      <c r="R1420">
        <v>5</v>
      </c>
      <c r="S1420" s="4">
        <v>240</v>
      </c>
      <c r="T1420">
        <v>10</v>
      </c>
      <c r="U1420">
        <v>10</v>
      </c>
      <c r="V1420">
        <v>0</v>
      </c>
      <c r="W1420">
        <v>0.85</v>
      </c>
      <c r="X1420">
        <v>5</v>
      </c>
      <c r="Y1420">
        <v>0.85</v>
      </c>
      <c r="Z1420">
        <v>0</v>
      </c>
      <c r="AA1420">
        <v>0</v>
      </c>
      <c r="AB1420">
        <v>0</v>
      </c>
      <c r="AC1420" t="s">
        <v>57</v>
      </c>
      <c r="AD1420">
        <v>0</v>
      </c>
      <c r="AE1420">
        <v>0</v>
      </c>
      <c r="AF1420">
        <v>0</v>
      </c>
      <c r="AG1420">
        <v>0</v>
      </c>
      <c r="AH1420">
        <v>240</v>
      </c>
      <c r="AI1420">
        <v>83</v>
      </c>
      <c r="AJ1420">
        <v>0</v>
      </c>
      <c r="AK1420">
        <v>0</v>
      </c>
      <c r="AL1420">
        <v>17</v>
      </c>
      <c r="AM1420">
        <v>323</v>
      </c>
      <c r="AN1420">
        <v>83</v>
      </c>
      <c r="AO1420" t="s">
        <v>3480</v>
      </c>
      <c r="AP1420" t="s">
        <v>150</v>
      </c>
      <c r="AQ1420" t="s">
        <v>74</v>
      </c>
      <c r="AR1420" t="s">
        <v>75</v>
      </c>
      <c r="AS1420" t="s">
        <v>62</v>
      </c>
      <c r="AT1420">
        <v>2916</v>
      </c>
      <c r="AV1420" s="3">
        <v>44538.956944444442</v>
      </c>
    </row>
    <row r="1421" spans="1:48" x14ac:dyDescent="0.3">
      <c r="A1421" t="s">
        <v>4518</v>
      </c>
      <c r="B1421" t="s">
        <v>50</v>
      </c>
      <c r="E1421" s="2">
        <v>783285000818</v>
      </c>
      <c r="F1421" t="s">
        <v>51</v>
      </c>
      <c r="G1421" t="s">
        <v>52</v>
      </c>
      <c r="H1421" t="s">
        <v>4519</v>
      </c>
      <c r="I1421" t="s">
        <v>4520</v>
      </c>
      <c r="J1421" s="3">
        <v>44531.681944444441</v>
      </c>
      <c r="K1421" t="s">
        <v>4521</v>
      </c>
      <c r="M1421" t="s">
        <v>56</v>
      </c>
      <c r="P1421">
        <v>50</v>
      </c>
      <c r="Q1421">
        <v>48</v>
      </c>
      <c r="R1421">
        <v>6</v>
      </c>
      <c r="S1421" s="4">
        <v>288</v>
      </c>
      <c r="T1421">
        <v>12</v>
      </c>
      <c r="U1421">
        <v>12</v>
      </c>
      <c r="V1421">
        <v>0</v>
      </c>
      <c r="W1421">
        <v>1.02</v>
      </c>
      <c r="X1421">
        <v>6</v>
      </c>
      <c r="Y1421">
        <v>1.02</v>
      </c>
      <c r="Z1421">
        <v>0</v>
      </c>
      <c r="AA1421">
        <v>0</v>
      </c>
      <c r="AB1421">
        <v>0</v>
      </c>
      <c r="AC1421" t="s">
        <v>57</v>
      </c>
      <c r="AD1421">
        <v>0</v>
      </c>
      <c r="AE1421">
        <v>0</v>
      </c>
      <c r="AF1421">
        <v>0</v>
      </c>
      <c r="AG1421">
        <v>0</v>
      </c>
      <c r="AH1421">
        <v>288</v>
      </c>
      <c r="AI1421">
        <v>39</v>
      </c>
      <c r="AJ1421">
        <v>45</v>
      </c>
      <c r="AK1421">
        <v>0</v>
      </c>
      <c r="AL1421">
        <v>20</v>
      </c>
      <c r="AM1421">
        <v>327</v>
      </c>
      <c r="AN1421">
        <v>84</v>
      </c>
      <c r="AO1421" t="s">
        <v>4522</v>
      </c>
      <c r="AP1421" t="s">
        <v>377</v>
      </c>
      <c r="AQ1421" t="s">
        <v>378</v>
      </c>
      <c r="AR1421" t="s">
        <v>61</v>
      </c>
      <c r="AS1421" t="s">
        <v>62</v>
      </c>
      <c r="AT1421">
        <v>5200</v>
      </c>
      <c r="AV1421" s="3">
        <v>44542.415277777778</v>
      </c>
    </row>
    <row r="1422" spans="1:48" x14ac:dyDescent="0.3">
      <c r="A1422" t="s">
        <v>4523</v>
      </c>
      <c r="B1422" t="s">
        <v>50</v>
      </c>
      <c r="E1422" s="2">
        <v>783285000794</v>
      </c>
      <c r="F1422" t="s">
        <v>51</v>
      </c>
      <c r="G1422" t="s">
        <v>52</v>
      </c>
      <c r="H1422" t="s">
        <v>4524</v>
      </c>
      <c r="I1422" t="s">
        <v>4525</v>
      </c>
      <c r="J1422" s="3">
        <v>44531.822222222225</v>
      </c>
      <c r="K1422" t="s">
        <v>4526</v>
      </c>
      <c r="M1422" t="s">
        <v>56</v>
      </c>
      <c r="P1422">
        <v>50</v>
      </c>
      <c r="Q1422">
        <v>48</v>
      </c>
      <c r="R1422">
        <v>2</v>
      </c>
      <c r="S1422" s="4">
        <v>96</v>
      </c>
      <c r="T1422">
        <v>4</v>
      </c>
      <c r="U1422">
        <v>4</v>
      </c>
      <c r="V1422">
        <v>0</v>
      </c>
      <c r="W1422">
        <v>0.34</v>
      </c>
      <c r="X1422">
        <v>2</v>
      </c>
      <c r="Y1422">
        <v>0.34</v>
      </c>
      <c r="Z1422">
        <v>0</v>
      </c>
      <c r="AA1422">
        <v>0</v>
      </c>
      <c r="AB1422">
        <v>0</v>
      </c>
      <c r="AC1422" t="s">
        <v>57</v>
      </c>
      <c r="AD1422">
        <v>0</v>
      </c>
      <c r="AE1422">
        <v>0</v>
      </c>
      <c r="AF1422">
        <v>0</v>
      </c>
      <c r="AG1422">
        <v>0</v>
      </c>
      <c r="AH1422">
        <v>96</v>
      </c>
      <c r="AI1422">
        <v>80</v>
      </c>
      <c r="AJ1422">
        <v>0</v>
      </c>
      <c r="AK1422">
        <v>0</v>
      </c>
      <c r="AL1422">
        <v>7</v>
      </c>
      <c r="AM1422">
        <v>176</v>
      </c>
      <c r="AN1422">
        <v>80</v>
      </c>
      <c r="AO1422" t="s">
        <v>451</v>
      </c>
      <c r="AP1422" t="s">
        <v>2498</v>
      </c>
      <c r="AQ1422" t="s">
        <v>60</v>
      </c>
      <c r="AR1422" t="s">
        <v>61</v>
      </c>
      <c r="AS1422" t="s">
        <v>62</v>
      </c>
      <c r="AT1422">
        <v>4000</v>
      </c>
      <c r="AV1422" s="3">
        <v>44540.429861111108</v>
      </c>
    </row>
    <row r="1423" spans="1:48" x14ac:dyDescent="0.3">
      <c r="A1423" t="s">
        <v>4527</v>
      </c>
      <c r="B1423" t="s">
        <v>50</v>
      </c>
      <c r="E1423" s="2">
        <v>783285286469</v>
      </c>
      <c r="F1423" t="s">
        <v>51</v>
      </c>
      <c r="G1423" t="s">
        <v>52</v>
      </c>
      <c r="H1423" t="s">
        <v>4528</v>
      </c>
      <c r="I1423" t="s">
        <v>4511</v>
      </c>
      <c r="J1423" s="3">
        <v>44531.883333333331</v>
      </c>
      <c r="K1423" t="s">
        <v>4529</v>
      </c>
      <c r="M1423" t="s">
        <v>56</v>
      </c>
      <c r="P1423">
        <v>50</v>
      </c>
      <c r="Q1423">
        <v>48</v>
      </c>
      <c r="R1423">
        <v>3</v>
      </c>
      <c r="S1423" s="4">
        <v>144</v>
      </c>
      <c r="T1423">
        <v>6</v>
      </c>
      <c r="U1423">
        <v>6</v>
      </c>
      <c r="V1423">
        <v>0</v>
      </c>
      <c r="W1423">
        <v>0.51</v>
      </c>
      <c r="X1423">
        <v>3</v>
      </c>
      <c r="Y1423">
        <v>0.51</v>
      </c>
      <c r="Z1423">
        <v>0</v>
      </c>
      <c r="AA1423">
        <v>0</v>
      </c>
      <c r="AB1423">
        <v>0</v>
      </c>
      <c r="AC1423" t="s">
        <v>57</v>
      </c>
      <c r="AD1423">
        <v>0</v>
      </c>
      <c r="AE1423">
        <v>0</v>
      </c>
      <c r="AF1423">
        <v>0</v>
      </c>
      <c r="AG1423">
        <v>0</v>
      </c>
      <c r="AH1423">
        <v>144</v>
      </c>
      <c r="AI1423">
        <v>38</v>
      </c>
      <c r="AJ1423">
        <v>45</v>
      </c>
      <c r="AK1423">
        <v>0</v>
      </c>
      <c r="AL1423">
        <v>10</v>
      </c>
      <c r="AM1423">
        <v>182</v>
      </c>
      <c r="AN1423">
        <v>83</v>
      </c>
      <c r="AO1423" t="s">
        <v>1407</v>
      </c>
      <c r="AP1423" t="s">
        <v>1408</v>
      </c>
      <c r="AQ1423" t="s">
        <v>572</v>
      </c>
      <c r="AR1423" t="s">
        <v>75</v>
      </c>
      <c r="AS1423" t="s">
        <v>62</v>
      </c>
      <c r="AT1423">
        <v>2730</v>
      </c>
      <c r="AV1423" s="3">
        <v>44536.723611111112</v>
      </c>
    </row>
    <row r="1424" spans="1:48" x14ac:dyDescent="0.3">
      <c r="A1424" t="s">
        <v>4530</v>
      </c>
      <c r="B1424" t="s">
        <v>50</v>
      </c>
      <c r="E1424" s="2">
        <v>783286757376</v>
      </c>
      <c r="F1424" t="s">
        <v>51</v>
      </c>
      <c r="G1424" t="s">
        <v>52</v>
      </c>
      <c r="H1424" t="s">
        <v>4531</v>
      </c>
      <c r="I1424" t="s">
        <v>4520</v>
      </c>
      <c r="J1424" s="3">
        <v>44532.005555555559</v>
      </c>
      <c r="K1424" t="s">
        <v>4532</v>
      </c>
      <c r="M1424" t="s">
        <v>56</v>
      </c>
      <c r="P1424">
        <v>50</v>
      </c>
      <c r="Q1424">
        <v>48</v>
      </c>
      <c r="R1424">
        <v>2</v>
      </c>
      <c r="S1424" s="4">
        <v>96</v>
      </c>
      <c r="T1424">
        <v>4</v>
      </c>
      <c r="U1424">
        <v>4</v>
      </c>
      <c r="V1424">
        <v>0</v>
      </c>
      <c r="W1424">
        <v>0.34</v>
      </c>
      <c r="X1424">
        <v>6</v>
      </c>
      <c r="Y1424">
        <v>1.02</v>
      </c>
      <c r="Z1424">
        <v>0</v>
      </c>
      <c r="AA1424">
        <v>0</v>
      </c>
      <c r="AB1424">
        <v>0</v>
      </c>
      <c r="AC1424" t="s">
        <v>57</v>
      </c>
      <c r="AD1424">
        <v>0</v>
      </c>
      <c r="AE1424">
        <v>0</v>
      </c>
      <c r="AF1424">
        <v>0</v>
      </c>
      <c r="AG1424">
        <v>0</v>
      </c>
      <c r="AH1424">
        <v>288</v>
      </c>
      <c r="AI1424">
        <v>35</v>
      </c>
      <c r="AJ1424">
        <v>45</v>
      </c>
      <c r="AK1424">
        <v>0</v>
      </c>
      <c r="AL1424">
        <v>20</v>
      </c>
      <c r="AM1424">
        <v>323</v>
      </c>
      <c r="AN1424">
        <v>80</v>
      </c>
      <c r="AO1424" t="s">
        <v>3475</v>
      </c>
      <c r="AP1424" t="s">
        <v>529</v>
      </c>
      <c r="AQ1424" t="s">
        <v>60</v>
      </c>
      <c r="AR1424" t="s">
        <v>61</v>
      </c>
      <c r="AS1424" t="s">
        <v>62</v>
      </c>
      <c r="AT1424">
        <v>4023</v>
      </c>
      <c r="AU1424" t="s">
        <v>4533</v>
      </c>
      <c r="AV1424" s="3">
        <v>44535.316666666666</v>
      </c>
    </row>
    <row r="1425" spans="1:48" x14ac:dyDescent="0.3">
      <c r="A1425" t="s">
        <v>4530</v>
      </c>
      <c r="B1425" t="s">
        <v>50</v>
      </c>
      <c r="E1425" s="2">
        <v>783286757376</v>
      </c>
      <c r="F1425" t="s">
        <v>51</v>
      </c>
      <c r="G1425" t="s">
        <v>52</v>
      </c>
      <c r="H1425" t="s">
        <v>4531</v>
      </c>
      <c r="I1425" t="s">
        <v>4520</v>
      </c>
      <c r="J1425" s="3">
        <v>44532.005555555559</v>
      </c>
      <c r="K1425" t="s">
        <v>4532</v>
      </c>
      <c r="M1425" t="s">
        <v>191</v>
      </c>
      <c r="P1425">
        <v>50</v>
      </c>
      <c r="Q1425">
        <v>48</v>
      </c>
      <c r="R1425">
        <v>4</v>
      </c>
      <c r="S1425" s="4">
        <v>192</v>
      </c>
      <c r="T1425">
        <v>8</v>
      </c>
      <c r="U1425">
        <v>8</v>
      </c>
      <c r="V1425">
        <v>0</v>
      </c>
      <c r="W1425">
        <v>0.68</v>
      </c>
      <c r="X1425">
        <v>6</v>
      </c>
      <c r="Y1425">
        <v>1.02</v>
      </c>
      <c r="Z1425">
        <v>0</v>
      </c>
      <c r="AA1425">
        <v>0</v>
      </c>
      <c r="AB1425">
        <v>0</v>
      </c>
      <c r="AC1425" t="s">
        <v>57</v>
      </c>
      <c r="AD1425">
        <v>0</v>
      </c>
      <c r="AE1425">
        <v>0</v>
      </c>
      <c r="AF1425">
        <v>0</v>
      </c>
      <c r="AG1425">
        <v>0</v>
      </c>
      <c r="AH1425">
        <v>288</v>
      </c>
      <c r="AI1425">
        <v>35</v>
      </c>
      <c r="AJ1425">
        <v>45</v>
      </c>
      <c r="AK1425">
        <v>0</v>
      </c>
      <c r="AL1425">
        <v>20</v>
      </c>
      <c r="AM1425">
        <v>323</v>
      </c>
      <c r="AN1425">
        <v>80</v>
      </c>
      <c r="AO1425" t="s">
        <v>3475</v>
      </c>
      <c r="AP1425" t="s">
        <v>529</v>
      </c>
      <c r="AQ1425" t="s">
        <v>60</v>
      </c>
      <c r="AR1425" t="s">
        <v>61</v>
      </c>
      <c r="AS1425" t="s">
        <v>62</v>
      </c>
      <c r="AT1425">
        <v>4023</v>
      </c>
      <c r="AU1425" t="s">
        <v>4533</v>
      </c>
      <c r="AV1425" s="3">
        <v>44535.316666666666</v>
      </c>
    </row>
    <row r="1426" spans="1:48" x14ac:dyDescent="0.3">
      <c r="A1426" t="s">
        <v>4534</v>
      </c>
      <c r="B1426" t="s">
        <v>50</v>
      </c>
      <c r="E1426" s="2">
        <v>783287035655</v>
      </c>
      <c r="F1426" t="s">
        <v>51</v>
      </c>
      <c r="G1426" t="s">
        <v>52</v>
      </c>
      <c r="H1426" t="s">
        <v>4535</v>
      </c>
      <c r="I1426" t="s">
        <v>4511</v>
      </c>
      <c r="J1426" s="3">
        <v>44532.293055555558</v>
      </c>
      <c r="K1426" t="s">
        <v>4536</v>
      </c>
      <c r="M1426" t="s">
        <v>56</v>
      </c>
      <c r="P1426">
        <v>50</v>
      </c>
      <c r="Q1426">
        <v>48</v>
      </c>
      <c r="R1426">
        <v>3</v>
      </c>
      <c r="S1426" s="4">
        <v>144</v>
      </c>
      <c r="T1426">
        <v>6</v>
      </c>
      <c r="U1426">
        <v>6</v>
      </c>
      <c r="V1426">
        <v>0</v>
      </c>
      <c r="W1426">
        <v>0.51</v>
      </c>
      <c r="X1426">
        <v>3</v>
      </c>
      <c r="Y1426">
        <v>0.51</v>
      </c>
      <c r="Z1426">
        <v>0</v>
      </c>
      <c r="AA1426">
        <v>0</v>
      </c>
      <c r="AB1426">
        <v>0</v>
      </c>
      <c r="AC1426" t="s">
        <v>57</v>
      </c>
      <c r="AD1426">
        <v>0</v>
      </c>
      <c r="AE1426">
        <v>0</v>
      </c>
      <c r="AF1426">
        <v>0</v>
      </c>
      <c r="AG1426">
        <v>0</v>
      </c>
      <c r="AH1426">
        <v>144</v>
      </c>
      <c r="AI1426">
        <v>35</v>
      </c>
      <c r="AJ1426">
        <v>45</v>
      </c>
      <c r="AK1426">
        <v>0</v>
      </c>
      <c r="AL1426">
        <v>10</v>
      </c>
      <c r="AM1426">
        <v>179</v>
      </c>
      <c r="AN1426">
        <v>80</v>
      </c>
      <c r="AO1426" t="s">
        <v>820</v>
      </c>
      <c r="AP1426" t="s">
        <v>436</v>
      </c>
      <c r="AQ1426" t="s">
        <v>60</v>
      </c>
      <c r="AR1426" t="s">
        <v>61</v>
      </c>
      <c r="AS1426" t="s">
        <v>62</v>
      </c>
      <c r="AT1426">
        <v>4026</v>
      </c>
      <c r="AV1426" s="3">
        <v>44534.9</v>
      </c>
    </row>
    <row r="1427" spans="1:48" x14ac:dyDescent="0.3">
      <c r="A1427" t="s">
        <v>4537</v>
      </c>
      <c r="B1427" t="s">
        <v>50</v>
      </c>
      <c r="E1427" s="2">
        <v>783291919171</v>
      </c>
      <c r="F1427" t="s">
        <v>51</v>
      </c>
      <c r="G1427" t="s">
        <v>52</v>
      </c>
      <c r="H1427" t="s">
        <v>4538</v>
      </c>
      <c r="I1427" t="s">
        <v>4539</v>
      </c>
      <c r="J1427" s="3">
        <v>44532.46597222222</v>
      </c>
      <c r="K1427" t="s">
        <v>4540</v>
      </c>
      <c r="M1427" t="s">
        <v>56</v>
      </c>
      <c r="P1427">
        <v>50</v>
      </c>
      <c r="Q1427">
        <v>48</v>
      </c>
      <c r="R1427">
        <v>3</v>
      </c>
      <c r="S1427" s="4">
        <v>144</v>
      </c>
      <c r="T1427">
        <v>6</v>
      </c>
      <c r="U1427">
        <v>6</v>
      </c>
      <c r="V1427">
        <v>0</v>
      </c>
      <c r="W1427">
        <v>0.51</v>
      </c>
      <c r="X1427">
        <v>3</v>
      </c>
      <c r="Y1427">
        <v>0.51</v>
      </c>
      <c r="Z1427">
        <v>0</v>
      </c>
      <c r="AA1427">
        <v>0</v>
      </c>
      <c r="AB1427">
        <v>0</v>
      </c>
      <c r="AC1427" t="s">
        <v>57</v>
      </c>
      <c r="AD1427">
        <v>0</v>
      </c>
      <c r="AE1427">
        <v>0</v>
      </c>
      <c r="AF1427">
        <v>0</v>
      </c>
      <c r="AG1427">
        <v>0</v>
      </c>
      <c r="AH1427">
        <v>144</v>
      </c>
      <c r="AI1427">
        <v>80</v>
      </c>
      <c r="AJ1427">
        <v>0</v>
      </c>
      <c r="AK1427">
        <v>0</v>
      </c>
      <c r="AL1427">
        <v>10</v>
      </c>
      <c r="AM1427">
        <v>224</v>
      </c>
      <c r="AN1427">
        <v>80</v>
      </c>
      <c r="AO1427" t="s">
        <v>4061</v>
      </c>
      <c r="AP1427" t="s">
        <v>1923</v>
      </c>
      <c r="AQ1427" t="s">
        <v>95</v>
      </c>
      <c r="AR1427" t="s">
        <v>75</v>
      </c>
      <c r="AS1427" t="s">
        <v>62</v>
      </c>
      <c r="AT1427">
        <v>3020</v>
      </c>
      <c r="AV1427" s="3">
        <v>44542.402083333334</v>
      </c>
    </row>
    <row r="1428" spans="1:48" x14ac:dyDescent="0.3">
      <c r="A1428" t="s">
        <v>4541</v>
      </c>
      <c r="B1428" t="s">
        <v>50</v>
      </c>
      <c r="E1428" s="2">
        <v>783291919208</v>
      </c>
      <c r="F1428" t="s">
        <v>51</v>
      </c>
      <c r="G1428" t="s">
        <v>52</v>
      </c>
      <c r="H1428" t="s">
        <v>4542</v>
      </c>
      <c r="I1428" t="s">
        <v>4539</v>
      </c>
      <c r="J1428" s="3">
        <v>44532.54583333333</v>
      </c>
      <c r="K1428" t="s">
        <v>4543</v>
      </c>
      <c r="M1428" t="s">
        <v>191</v>
      </c>
      <c r="P1428">
        <v>50</v>
      </c>
      <c r="Q1428">
        <v>48</v>
      </c>
      <c r="R1428">
        <v>1</v>
      </c>
      <c r="S1428" s="4">
        <v>48</v>
      </c>
      <c r="T1428">
        <v>2</v>
      </c>
      <c r="U1428">
        <v>2</v>
      </c>
      <c r="V1428">
        <v>0</v>
      </c>
      <c r="W1428">
        <v>0.17</v>
      </c>
      <c r="X1428">
        <v>2</v>
      </c>
      <c r="Y1428">
        <v>0.34</v>
      </c>
      <c r="Z1428">
        <v>0</v>
      </c>
      <c r="AA1428">
        <v>0</v>
      </c>
      <c r="AB1428">
        <v>0</v>
      </c>
      <c r="AC1428" t="s">
        <v>57</v>
      </c>
      <c r="AD1428">
        <v>0</v>
      </c>
      <c r="AE1428">
        <v>0</v>
      </c>
      <c r="AF1428">
        <v>0</v>
      </c>
      <c r="AG1428">
        <v>0</v>
      </c>
      <c r="AH1428">
        <v>105</v>
      </c>
      <c r="AI1428">
        <v>80</v>
      </c>
      <c r="AJ1428">
        <v>0</v>
      </c>
      <c r="AK1428">
        <v>0</v>
      </c>
      <c r="AL1428">
        <v>7</v>
      </c>
      <c r="AM1428">
        <v>185</v>
      </c>
      <c r="AN1428">
        <v>80</v>
      </c>
      <c r="AO1428" t="s">
        <v>842</v>
      </c>
      <c r="AP1428" t="s">
        <v>862</v>
      </c>
      <c r="AQ1428" t="s">
        <v>60</v>
      </c>
      <c r="AR1428" t="s">
        <v>61</v>
      </c>
      <c r="AS1428" t="s">
        <v>62</v>
      </c>
      <c r="AT1428">
        <v>4025</v>
      </c>
      <c r="AV1428" s="3">
        <v>44541.336111111108</v>
      </c>
    </row>
    <row r="1429" spans="1:48" x14ac:dyDescent="0.3">
      <c r="A1429" t="s">
        <v>4541</v>
      </c>
      <c r="B1429" t="s">
        <v>50</v>
      </c>
      <c r="E1429" s="2">
        <v>783291919208</v>
      </c>
      <c r="F1429" t="s">
        <v>51</v>
      </c>
      <c r="G1429" t="s">
        <v>52</v>
      </c>
      <c r="H1429" t="s">
        <v>4542</v>
      </c>
      <c r="I1429" t="s">
        <v>4539</v>
      </c>
      <c r="J1429" s="3">
        <v>44532.54583333333</v>
      </c>
      <c r="K1429" t="s">
        <v>4543</v>
      </c>
      <c r="M1429" t="s">
        <v>221</v>
      </c>
      <c r="P1429">
        <v>60</v>
      </c>
      <c r="Q1429">
        <v>57</v>
      </c>
      <c r="R1429">
        <v>1</v>
      </c>
      <c r="S1429" s="4">
        <v>57</v>
      </c>
      <c r="T1429">
        <v>3</v>
      </c>
      <c r="U1429">
        <v>3</v>
      </c>
      <c r="V1429">
        <v>0</v>
      </c>
      <c r="W1429">
        <v>0.17</v>
      </c>
      <c r="X1429">
        <v>2</v>
      </c>
      <c r="Y1429">
        <v>0.34</v>
      </c>
      <c r="Z1429">
        <v>0</v>
      </c>
      <c r="AA1429">
        <v>0</v>
      </c>
      <c r="AB1429">
        <v>0</v>
      </c>
      <c r="AC1429" t="s">
        <v>57</v>
      </c>
      <c r="AD1429">
        <v>0</v>
      </c>
      <c r="AE1429">
        <v>0</v>
      </c>
      <c r="AF1429">
        <v>0</v>
      </c>
      <c r="AG1429">
        <v>0</v>
      </c>
      <c r="AH1429">
        <v>105</v>
      </c>
      <c r="AI1429">
        <v>80</v>
      </c>
      <c r="AJ1429">
        <v>0</v>
      </c>
      <c r="AK1429">
        <v>0</v>
      </c>
      <c r="AL1429">
        <v>7</v>
      </c>
      <c r="AM1429">
        <v>185</v>
      </c>
      <c r="AN1429">
        <v>80</v>
      </c>
      <c r="AO1429" t="s">
        <v>842</v>
      </c>
      <c r="AP1429" t="s">
        <v>862</v>
      </c>
      <c r="AQ1429" t="s">
        <v>60</v>
      </c>
      <c r="AR1429" t="s">
        <v>61</v>
      </c>
      <c r="AS1429" t="s">
        <v>62</v>
      </c>
      <c r="AT1429">
        <v>4025</v>
      </c>
      <c r="AV1429" s="3">
        <v>44541.336111111108</v>
      </c>
    </row>
    <row r="1430" spans="1:48" x14ac:dyDescent="0.3">
      <c r="A1430" t="s">
        <v>4544</v>
      </c>
      <c r="B1430" t="s">
        <v>50</v>
      </c>
      <c r="E1430" s="2">
        <v>783291919139</v>
      </c>
      <c r="F1430" t="s">
        <v>51</v>
      </c>
      <c r="G1430" t="s">
        <v>52</v>
      </c>
      <c r="H1430" t="s">
        <v>4545</v>
      </c>
      <c r="I1430" t="s">
        <v>4539</v>
      </c>
      <c r="J1430" s="3">
        <v>44532.559027777781</v>
      </c>
      <c r="K1430" t="s">
        <v>4546</v>
      </c>
      <c r="M1430" t="s">
        <v>56</v>
      </c>
      <c r="P1430">
        <v>50</v>
      </c>
      <c r="Q1430">
        <v>48</v>
      </c>
      <c r="R1430">
        <v>5</v>
      </c>
      <c r="S1430" s="4">
        <v>240</v>
      </c>
      <c r="T1430">
        <v>10</v>
      </c>
      <c r="U1430">
        <v>10</v>
      </c>
      <c r="V1430">
        <v>0</v>
      </c>
      <c r="W1430">
        <v>0.85</v>
      </c>
      <c r="X1430">
        <v>5</v>
      </c>
      <c r="Y1430">
        <v>0.85</v>
      </c>
      <c r="Z1430">
        <v>0</v>
      </c>
      <c r="AA1430">
        <v>0</v>
      </c>
      <c r="AB1430">
        <v>0</v>
      </c>
      <c r="AC1430" t="s">
        <v>57</v>
      </c>
      <c r="AD1430">
        <v>0</v>
      </c>
      <c r="AE1430">
        <v>0</v>
      </c>
      <c r="AF1430">
        <v>0</v>
      </c>
      <c r="AG1430">
        <v>0</v>
      </c>
      <c r="AH1430">
        <v>240</v>
      </c>
      <c r="AI1430">
        <v>40</v>
      </c>
      <c r="AJ1430">
        <v>40</v>
      </c>
      <c r="AK1430">
        <v>0</v>
      </c>
      <c r="AL1430">
        <v>17</v>
      </c>
      <c r="AM1430">
        <v>280</v>
      </c>
      <c r="AN1430">
        <v>80</v>
      </c>
      <c r="AO1430" t="s">
        <v>4547</v>
      </c>
      <c r="AP1430" t="s">
        <v>1744</v>
      </c>
      <c r="AQ1430" t="s">
        <v>156</v>
      </c>
      <c r="AR1430" t="s">
        <v>156</v>
      </c>
      <c r="AS1430" t="s">
        <v>62</v>
      </c>
      <c r="AT1430">
        <v>1475</v>
      </c>
      <c r="AV1430" s="3">
        <v>44536.525694444441</v>
      </c>
    </row>
    <row r="1431" spans="1:48" x14ac:dyDescent="0.3">
      <c r="A1431" t="s">
        <v>4548</v>
      </c>
      <c r="B1431" t="s">
        <v>50</v>
      </c>
      <c r="E1431" s="2">
        <v>783291919113</v>
      </c>
      <c r="F1431" t="s">
        <v>51</v>
      </c>
      <c r="G1431" t="s">
        <v>52</v>
      </c>
      <c r="H1431" t="s">
        <v>4549</v>
      </c>
      <c r="I1431" t="s">
        <v>4539</v>
      </c>
      <c r="J1431" s="3">
        <v>44532.572916666664</v>
      </c>
      <c r="K1431" t="s">
        <v>4550</v>
      </c>
      <c r="M1431" t="s">
        <v>56</v>
      </c>
      <c r="P1431">
        <v>50</v>
      </c>
      <c r="Q1431">
        <v>48</v>
      </c>
      <c r="R1431">
        <v>4</v>
      </c>
      <c r="S1431" s="4">
        <v>192</v>
      </c>
      <c r="T1431">
        <v>8</v>
      </c>
      <c r="U1431">
        <v>8</v>
      </c>
      <c r="V1431">
        <v>0</v>
      </c>
      <c r="W1431">
        <v>0.68</v>
      </c>
      <c r="X1431">
        <v>4</v>
      </c>
      <c r="Y1431">
        <v>0.68</v>
      </c>
      <c r="Z1431">
        <v>0</v>
      </c>
      <c r="AA1431">
        <v>0</v>
      </c>
      <c r="AB1431">
        <v>0</v>
      </c>
      <c r="AC1431" t="s">
        <v>57</v>
      </c>
      <c r="AD1431">
        <v>0</v>
      </c>
      <c r="AE1431">
        <v>0</v>
      </c>
      <c r="AF1431">
        <v>0</v>
      </c>
      <c r="AG1431">
        <v>0</v>
      </c>
      <c r="AH1431">
        <v>192</v>
      </c>
      <c r="AI1431">
        <v>35</v>
      </c>
      <c r="AJ1431">
        <v>45</v>
      </c>
      <c r="AK1431">
        <v>0</v>
      </c>
      <c r="AL1431">
        <v>13</v>
      </c>
      <c r="AM1431">
        <v>227</v>
      </c>
      <c r="AN1431">
        <v>80</v>
      </c>
      <c r="AO1431" t="s">
        <v>3118</v>
      </c>
      <c r="AP1431" t="s">
        <v>1046</v>
      </c>
      <c r="AQ1431" t="s">
        <v>68</v>
      </c>
      <c r="AR1431" t="s">
        <v>61</v>
      </c>
      <c r="AS1431" t="s">
        <v>62</v>
      </c>
      <c r="AT1431">
        <v>4102</v>
      </c>
      <c r="AV1431" s="3">
        <v>44541.438194444447</v>
      </c>
    </row>
    <row r="1432" spans="1:48" x14ac:dyDescent="0.3">
      <c r="A1432" t="s">
        <v>4551</v>
      </c>
      <c r="B1432" t="s">
        <v>50</v>
      </c>
      <c r="E1432" s="2">
        <v>783292051718</v>
      </c>
      <c r="F1432" t="s">
        <v>51</v>
      </c>
      <c r="G1432" t="s">
        <v>52</v>
      </c>
      <c r="H1432" t="s">
        <v>4552</v>
      </c>
      <c r="I1432" t="s">
        <v>4539</v>
      </c>
      <c r="J1432" s="3">
        <v>44532.64166666667</v>
      </c>
      <c r="K1432" t="s">
        <v>4553</v>
      </c>
      <c r="M1432" t="s">
        <v>56</v>
      </c>
      <c r="P1432">
        <v>50</v>
      </c>
      <c r="Q1432">
        <v>40</v>
      </c>
      <c r="R1432">
        <v>2</v>
      </c>
      <c r="S1432" s="4">
        <v>80</v>
      </c>
      <c r="T1432">
        <v>20</v>
      </c>
      <c r="U1432">
        <v>20</v>
      </c>
      <c r="V1432">
        <v>0</v>
      </c>
      <c r="W1432">
        <v>0.34</v>
      </c>
      <c r="X1432">
        <v>12</v>
      </c>
      <c r="Y1432">
        <v>2.04</v>
      </c>
      <c r="Z1432">
        <v>0</v>
      </c>
      <c r="AA1432">
        <v>0</v>
      </c>
      <c r="AB1432">
        <v>0</v>
      </c>
      <c r="AC1432" t="s">
        <v>3587</v>
      </c>
      <c r="AD1432">
        <v>0</v>
      </c>
      <c r="AE1432">
        <v>96</v>
      </c>
      <c r="AF1432">
        <v>0</v>
      </c>
      <c r="AG1432">
        <v>0</v>
      </c>
      <c r="AH1432">
        <v>480</v>
      </c>
      <c r="AI1432">
        <v>35</v>
      </c>
      <c r="AJ1432">
        <v>45</v>
      </c>
      <c r="AK1432">
        <v>0</v>
      </c>
      <c r="AL1432">
        <v>34</v>
      </c>
      <c r="AM1432">
        <v>515</v>
      </c>
      <c r="AN1432">
        <v>80</v>
      </c>
      <c r="AO1432" t="s">
        <v>180</v>
      </c>
      <c r="AP1432" t="s">
        <v>80</v>
      </c>
      <c r="AQ1432" t="s">
        <v>81</v>
      </c>
      <c r="AR1432" t="s">
        <v>61</v>
      </c>
      <c r="AS1432" t="s">
        <v>62</v>
      </c>
      <c r="AT1432">
        <v>1860</v>
      </c>
      <c r="AV1432" s="3">
        <v>44542.423611111109</v>
      </c>
    </row>
    <row r="1433" spans="1:48" x14ac:dyDescent="0.3">
      <c r="A1433" t="s">
        <v>4551</v>
      </c>
      <c r="B1433" t="s">
        <v>50</v>
      </c>
      <c r="E1433" s="2">
        <v>783292051718</v>
      </c>
      <c r="F1433" t="s">
        <v>51</v>
      </c>
      <c r="G1433" t="s">
        <v>52</v>
      </c>
      <c r="H1433" t="s">
        <v>4552</v>
      </c>
      <c r="I1433" t="s">
        <v>4539</v>
      </c>
      <c r="J1433" s="3">
        <v>44532.64166666667</v>
      </c>
      <c r="K1433" t="s">
        <v>4553</v>
      </c>
      <c r="M1433" t="s">
        <v>191</v>
      </c>
      <c r="P1433">
        <v>50</v>
      </c>
      <c r="Q1433">
        <v>40</v>
      </c>
      <c r="R1433">
        <v>2</v>
      </c>
      <c r="S1433" s="4">
        <v>80</v>
      </c>
      <c r="T1433">
        <v>20</v>
      </c>
      <c r="U1433">
        <v>20</v>
      </c>
      <c r="V1433">
        <v>0</v>
      </c>
      <c r="W1433">
        <v>0.34</v>
      </c>
      <c r="X1433">
        <v>12</v>
      </c>
      <c r="Y1433">
        <v>2.04</v>
      </c>
      <c r="Z1433">
        <v>0</v>
      </c>
      <c r="AA1433">
        <v>0</v>
      </c>
      <c r="AB1433">
        <v>0</v>
      </c>
      <c r="AC1433" t="s">
        <v>3587</v>
      </c>
      <c r="AD1433">
        <v>0</v>
      </c>
      <c r="AE1433">
        <v>96</v>
      </c>
      <c r="AF1433">
        <v>0</v>
      </c>
      <c r="AG1433">
        <v>0</v>
      </c>
      <c r="AH1433">
        <v>480</v>
      </c>
      <c r="AI1433">
        <v>35</v>
      </c>
      <c r="AJ1433">
        <v>45</v>
      </c>
      <c r="AK1433">
        <v>0</v>
      </c>
      <c r="AL1433">
        <v>34</v>
      </c>
      <c r="AM1433">
        <v>515</v>
      </c>
      <c r="AN1433">
        <v>80</v>
      </c>
      <c r="AO1433" t="s">
        <v>180</v>
      </c>
      <c r="AP1433" t="s">
        <v>80</v>
      </c>
      <c r="AQ1433" t="s">
        <v>81</v>
      </c>
      <c r="AR1433" t="s">
        <v>61</v>
      </c>
      <c r="AS1433" t="s">
        <v>62</v>
      </c>
      <c r="AT1433">
        <v>1860</v>
      </c>
      <c r="AV1433" s="3">
        <v>44542.423611111109</v>
      </c>
    </row>
    <row r="1434" spans="1:48" x14ac:dyDescent="0.3">
      <c r="A1434" t="s">
        <v>4551</v>
      </c>
      <c r="B1434" t="s">
        <v>50</v>
      </c>
      <c r="E1434" s="2">
        <v>783292051718</v>
      </c>
      <c r="F1434" t="s">
        <v>51</v>
      </c>
      <c r="G1434" t="s">
        <v>52</v>
      </c>
      <c r="H1434" t="s">
        <v>4552</v>
      </c>
      <c r="I1434" t="s">
        <v>4539</v>
      </c>
      <c r="J1434" s="3">
        <v>44532.64166666667</v>
      </c>
      <c r="K1434" t="s">
        <v>4553</v>
      </c>
      <c r="M1434" t="s">
        <v>85</v>
      </c>
      <c r="P1434">
        <v>50</v>
      </c>
      <c r="Q1434">
        <v>40</v>
      </c>
      <c r="R1434">
        <v>6</v>
      </c>
      <c r="S1434" s="4">
        <v>240</v>
      </c>
      <c r="T1434">
        <v>60</v>
      </c>
      <c r="U1434">
        <v>60</v>
      </c>
      <c r="V1434">
        <v>0</v>
      </c>
      <c r="W1434">
        <v>1.02</v>
      </c>
      <c r="X1434">
        <v>12</v>
      </c>
      <c r="Y1434">
        <v>2.04</v>
      </c>
      <c r="Z1434">
        <v>0</v>
      </c>
      <c r="AA1434">
        <v>0</v>
      </c>
      <c r="AB1434">
        <v>0</v>
      </c>
      <c r="AC1434" t="s">
        <v>3587</v>
      </c>
      <c r="AD1434">
        <v>0</v>
      </c>
      <c r="AE1434">
        <v>96</v>
      </c>
      <c r="AF1434">
        <v>0</v>
      </c>
      <c r="AG1434">
        <v>0</v>
      </c>
      <c r="AH1434">
        <v>480</v>
      </c>
      <c r="AI1434">
        <v>35</v>
      </c>
      <c r="AJ1434">
        <v>45</v>
      </c>
      <c r="AK1434">
        <v>0</v>
      </c>
      <c r="AL1434">
        <v>34</v>
      </c>
      <c r="AM1434">
        <v>515</v>
      </c>
      <c r="AN1434">
        <v>80</v>
      </c>
      <c r="AO1434" t="s">
        <v>180</v>
      </c>
      <c r="AP1434" t="s">
        <v>80</v>
      </c>
      <c r="AQ1434" t="s">
        <v>81</v>
      </c>
      <c r="AR1434" t="s">
        <v>61</v>
      </c>
      <c r="AS1434" t="s">
        <v>62</v>
      </c>
      <c r="AT1434">
        <v>1860</v>
      </c>
      <c r="AV1434" s="3">
        <v>44542.423611111109</v>
      </c>
    </row>
    <row r="1435" spans="1:48" x14ac:dyDescent="0.3">
      <c r="A1435" t="s">
        <v>4551</v>
      </c>
      <c r="B1435" t="s">
        <v>50</v>
      </c>
      <c r="E1435" s="2">
        <v>783292051718</v>
      </c>
      <c r="F1435" t="s">
        <v>51</v>
      </c>
      <c r="G1435" t="s">
        <v>52</v>
      </c>
      <c r="H1435" t="s">
        <v>4552</v>
      </c>
      <c r="I1435" t="s">
        <v>4539</v>
      </c>
      <c r="J1435" s="3">
        <v>44532.64166666667</v>
      </c>
      <c r="K1435" t="s">
        <v>4553</v>
      </c>
      <c r="M1435" t="s">
        <v>238</v>
      </c>
      <c r="P1435">
        <v>50</v>
      </c>
      <c r="Q1435">
        <v>40</v>
      </c>
      <c r="R1435">
        <v>2</v>
      </c>
      <c r="S1435" s="4">
        <v>80</v>
      </c>
      <c r="T1435">
        <v>20</v>
      </c>
      <c r="U1435">
        <v>20</v>
      </c>
      <c r="V1435">
        <v>0</v>
      </c>
      <c r="W1435">
        <v>0.34</v>
      </c>
      <c r="X1435">
        <v>12</v>
      </c>
      <c r="Y1435">
        <v>2.04</v>
      </c>
      <c r="Z1435">
        <v>0</v>
      </c>
      <c r="AA1435">
        <v>0</v>
      </c>
      <c r="AB1435">
        <v>0</v>
      </c>
      <c r="AC1435" t="s">
        <v>3587</v>
      </c>
      <c r="AD1435">
        <v>0</v>
      </c>
      <c r="AE1435">
        <v>96</v>
      </c>
      <c r="AF1435">
        <v>0</v>
      </c>
      <c r="AG1435">
        <v>0</v>
      </c>
      <c r="AH1435">
        <v>480</v>
      </c>
      <c r="AI1435">
        <v>35</v>
      </c>
      <c r="AJ1435">
        <v>45</v>
      </c>
      <c r="AK1435">
        <v>0</v>
      </c>
      <c r="AL1435">
        <v>34</v>
      </c>
      <c r="AM1435">
        <v>515</v>
      </c>
      <c r="AN1435">
        <v>80</v>
      </c>
      <c r="AO1435" t="s">
        <v>180</v>
      </c>
      <c r="AP1435" t="s">
        <v>80</v>
      </c>
      <c r="AQ1435" t="s">
        <v>81</v>
      </c>
      <c r="AR1435" t="s">
        <v>61</v>
      </c>
      <c r="AS1435" t="s">
        <v>62</v>
      </c>
      <c r="AT1435">
        <v>1860</v>
      </c>
      <c r="AV1435" s="3">
        <v>44542.423611111109</v>
      </c>
    </row>
    <row r="1436" spans="1:48" x14ac:dyDescent="0.3">
      <c r="A1436" t="s">
        <v>4554</v>
      </c>
      <c r="B1436" t="s">
        <v>50</v>
      </c>
      <c r="E1436" s="2">
        <v>783294623040</v>
      </c>
      <c r="F1436" t="s">
        <v>51</v>
      </c>
      <c r="G1436" t="s">
        <v>52</v>
      </c>
      <c r="H1436" t="s">
        <v>4555</v>
      </c>
      <c r="I1436" t="s">
        <v>4539</v>
      </c>
      <c r="J1436" s="3">
        <v>44532.795138888891</v>
      </c>
      <c r="K1436" t="s">
        <v>4556</v>
      </c>
      <c r="M1436" t="s">
        <v>56</v>
      </c>
      <c r="P1436">
        <v>50</v>
      </c>
      <c r="Q1436">
        <v>48</v>
      </c>
      <c r="R1436">
        <v>1</v>
      </c>
      <c r="S1436" s="4">
        <v>48</v>
      </c>
      <c r="T1436">
        <v>2</v>
      </c>
      <c r="U1436">
        <v>2</v>
      </c>
      <c r="V1436">
        <v>0</v>
      </c>
      <c r="W1436">
        <v>0.17</v>
      </c>
      <c r="X1436">
        <v>1</v>
      </c>
      <c r="Y1436">
        <v>0.17</v>
      </c>
      <c r="Z1436">
        <v>0</v>
      </c>
      <c r="AA1436">
        <v>0</v>
      </c>
      <c r="AB1436">
        <v>0</v>
      </c>
      <c r="AC1436" t="s">
        <v>57</v>
      </c>
      <c r="AD1436">
        <v>0</v>
      </c>
      <c r="AE1436">
        <v>0</v>
      </c>
      <c r="AF1436">
        <v>0</v>
      </c>
      <c r="AG1436">
        <v>0</v>
      </c>
      <c r="AH1436">
        <v>48</v>
      </c>
      <c r="AI1436">
        <v>80</v>
      </c>
      <c r="AJ1436">
        <v>0</v>
      </c>
      <c r="AK1436">
        <v>0</v>
      </c>
      <c r="AL1436">
        <v>3</v>
      </c>
      <c r="AM1436">
        <v>128</v>
      </c>
      <c r="AN1436">
        <v>80</v>
      </c>
      <c r="AO1436" t="s">
        <v>2663</v>
      </c>
      <c r="AP1436" t="s">
        <v>4557</v>
      </c>
      <c r="AQ1436" t="s">
        <v>81</v>
      </c>
      <c r="AR1436" t="s">
        <v>61</v>
      </c>
      <c r="AS1436" t="s">
        <v>62</v>
      </c>
      <c r="AT1436">
        <v>1930</v>
      </c>
      <c r="AV1436" s="3">
        <v>44536.869444444441</v>
      </c>
    </row>
    <row r="1437" spans="1:48" x14ac:dyDescent="0.3">
      <c r="A1437" t="s">
        <v>4558</v>
      </c>
      <c r="B1437" t="s">
        <v>50</v>
      </c>
      <c r="E1437" s="2">
        <v>783294623037</v>
      </c>
      <c r="F1437" t="s">
        <v>51</v>
      </c>
      <c r="G1437" t="s">
        <v>52</v>
      </c>
      <c r="H1437" t="s">
        <v>4559</v>
      </c>
      <c r="I1437" t="s">
        <v>4539</v>
      </c>
      <c r="J1437" s="3">
        <v>44532.79583333333</v>
      </c>
      <c r="K1437" t="s">
        <v>4560</v>
      </c>
      <c r="M1437" t="s">
        <v>238</v>
      </c>
      <c r="P1437">
        <v>50</v>
      </c>
      <c r="Q1437">
        <v>48</v>
      </c>
      <c r="R1437">
        <v>1</v>
      </c>
      <c r="S1437" s="4">
        <v>48</v>
      </c>
      <c r="T1437">
        <v>2</v>
      </c>
      <c r="U1437">
        <v>2</v>
      </c>
      <c r="V1437">
        <v>0</v>
      </c>
      <c r="W1437">
        <v>0.17</v>
      </c>
      <c r="X1437">
        <v>1</v>
      </c>
      <c r="Y1437">
        <v>0.17</v>
      </c>
      <c r="Z1437">
        <v>0</v>
      </c>
      <c r="AA1437">
        <v>0</v>
      </c>
      <c r="AB1437">
        <v>0</v>
      </c>
      <c r="AC1437" t="s">
        <v>57</v>
      </c>
      <c r="AD1437">
        <v>0</v>
      </c>
      <c r="AE1437">
        <v>0</v>
      </c>
      <c r="AF1437">
        <v>0</v>
      </c>
      <c r="AG1437">
        <v>0</v>
      </c>
      <c r="AH1437">
        <v>48</v>
      </c>
      <c r="AI1437">
        <v>80</v>
      </c>
      <c r="AJ1437">
        <v>0</v>
      </c>
      <c r="AK1437">
        <v>0</v>
      </c>
      <c r="AL1437">
        <v>3</v>
      </c>
      <c r="AM1437">
        <v>128</v>
      </c>
      <c r="AN1437">
        <v>80</v>
      </c>
      <c r="AO1437" t="s">
        <v>2663</v>
      </c>
      <c r="AP1437" t="s">
        <v>4557</v>
      </c>
      <c r="AQ1437" t="s">
        <v>81</v>
      </c>
      <c r="AR1437" t="s">
        <v>61</v>
      </c>
      <c r="AS1437" t="s">
        <v>62</v>
      </c>
      <c r="AT1437">
        <v>1930</v>
      </c>
      <c r="AV1437" s="3">
        <v>44542.384722222225</v>
      </c>
    </row>
    <row r="1438" spans="1:48" x14ac:dyDescent="0.3">
      <c r="A1438" t="s">
        <v>4561</v>
      </c>
      <c r="B1438" t="s">
        <v>50</v>
      </c>
      <c r="E1438" s="2">
        <v>783295729063</v>
      </c>
      <c r="F1438" t="s">
        <v>51</v>
      </c>
      <c r="G1438" t="s">
        <v>52</v>
      </c>
      <c r="H1438" t="s">
        <v>4562</v>
      </c>
      <c r="I1438" t="s">
        <v>4539</v>
      </c>
      <c r="J1438" s="3">
        <v>44532.986805555556</v>
      </c>
      <c r="K1438" t="s">
        <v>4563</v>
      </c>
      <c r="M1438" t="s">
        <v>56</v>
      </c>
      <c r="P1438">
        <v>50</v>
      </c>
      <c r="Q1438">
        <v>48</v>
      </c>
      <c r="R1438">
        <v>2</v>
      </c>
      <c r="S1438" s="4">
        <v>96</v>
      </c>
      <c r="T1438">
        <v>4</v>
      </c>
      <c r="U1438">
        <v>4</v>
      </c>
      <c r="V1438">
        <v>0</v>
      </c>
      <c r="W1438">
        <v>0.34</v>
      </c>
      <c r="X1438">
        <v>2</v>
      </c>
      <c r="Y1438">
        <v>0.34</v>
      </c>
      <c r="Z1438">
        <v>0</v>
      </c>
      <c r="AA1438">
        <v>0</v>
      </c>
      <c r="AB1438">
        <v>0</v>
      </c>
      <c r="AC1438" t="s">
        <v>57</v>
      </c>
      <c r="AD1438">
        <v>0</v>
      </c>
      <c r="AE1438">
        <v>0</v>
      </c>
      <c r="AF1438">
        <v>0</v>
      </c>
      <c r="AG1438">
        <v>0</v>
      </c>
      <c r="AH1438">
        <v>96</v>
      </c>
      <c r="AI1438">
        <v>80</v>
      </c>
      <c r="AJ1438">
        <v>0</v>
      </c>
      <c r="AK1438">
        <v>0</v>
      </c>
      <c r="AL1438">
        <v>7</v>
      </c>
      <c r="AM1438">
        <v>176</v>
      </c>
      <c r="AN1438">
        <v>80</v>
      </c>
      <c r="AO1438" t="s">
        <v>3418</v>
      </c>
      <c r="AP1438" t="s">
        <v>318</v>
      </c>
      <c r="AQ1438" t="s">
        <v>156</v>
      </c>
      <c r="AR1438" t="s">
        <v>156</v>
      </c>
      <c r="AS1438" t="s">
        <v>62</v>
      </c>
      <c r="AT1438">
        <v>1008</v>
      </c>
      <c r="AV1438" s="3">
        <v>44536.665972222225</v>
      </c>
    </row>
    <row r="1439" spans="1:48" x14ac:dyDescent="0.3">
      <c r="A1439" t="s">
        <v>4564</v>
      </c>
      <c r="B1439" t="s">
        <v>50</v>
      </c>
      <c r="E1439" s="2">
        <v>783302325729</v>
      </c>
      <c r="F1439" t="s">
        <v>51</v>
      </c>
      <c r="G1439" t="s">
        <v>52</v>
      </c>
      <c r="H1439" t="s">
        <v>4565</v>
      </c>
      <c r="I1439" t="s">
        <v>4566</v>
      </c>
      <c r="J1439" s="3">
        <v>44533.390277777777</v>
      </c>
      <c r="K1439" t="s">
        <v>4567</v>
      </c>
      <c r="M1439" t="s">
        <v>56</v>
      </c>
      <c r="P1439">
        <v>50</v>
      </c>
      <c r="Q1439">
        <v>48</v>
      </c>
      <c r="R1439">
        <v>1</v>
      </c>
      <c r="S1439" s="4">
        <v>48</v>
      </c>
      <c r="T1439">
        <v>2</v>
      </c>
      <c r="U1439">
        <v>2</v>
      </c>
      <c r="V1439">
        <v>0</v>
      </c>
      <c r="W1439">
        <v>0.17</v>
      </c>
      <c r="X1439">
        <v>1</v>
      </c>
      <c r="Y1439">
        <v>0.17</v>
      </c>
      <c r="Z1439">
        <v>0</v>
      </c>
      <c r="AA1439">
        <v>0</v>
      </c>
      <c r="AB1439">
        <v>0</v>
      </c>
      <c r="AC1439" t="s">
        <v>57</v>
      </c>
      <c r="AD1439">
        <v>0</v>
      </c>
      <c r="AE1439">
        <v>0</v>
      </c>
      <c r="AF1439">
        <v>0</v>
      </c>
      <c r="AG1439">
        <v>0</v>
      </c>
      <c r="AH1439">
        <v>48</v>
      </c>
      <c r="AI1439">
        <v>80</v>
      </c>
      <c r="AJ1439">
        <v>0</v>
      </c>
      <c r="AK1439">
        <v>0</v>
      </c>
      <c r="AL1439">
        <v>3</v>
      </c>
      <c r="AM1439">
        <v>128</v>
      </c>
      <c r="AN1439">
        <v>80</v>
      </c>
      <c r="AO1439" t="s">
        <v>4568</v>
      </c>
      <c r="AP1439" t="s">
        <v>1891</v>
      </c>
      <c r="AQ1439" t="s">
        <v>68</v>
      </c>
      <c r="AR1439" t="s">
        <v>61</v>
      </c>
      <c r="AS1439" t="s">
        <v>62</v>
      </c>
      <c r="AT1439">
        <v>4107</v>
      </c>
      <c r="AV1439" s="3">
        <v>44536.821527777778</v>
      </c>
    </row>
    <row r="1440" spans="1:48" x14ac:dyDescent="0.3">
      <c r="A1440" t="s">
        <v>4569</v>
      </c>
      <c r="B1440" t="s">
        <v>50</v>
      </c>
      <c r="E1440" s="2">
        <v>783302325716</v>
      </c>
      <c r="F1440" t="s">
        <v>51</v>
      </c>
      <c r="G1440" t="s">
        <v>52</v>
      </c>
      <c r="H1440" t="s">
        <v>4570</v>
      </c>
      <c r="I1440" t="s">
        <v>4571</v>
      </c>
      <c r="J1440" s="3">
        <v>44533.51666666667</v>
      </c>
      <c r="K1440" t="s">
        <v>4572</v>
      </c>
      <c r="M1440" t="s">
        <v>191</v>
      </c>
      <c r="P1440">
        <v>50</v>
      </c>
      <c r="Q1440">
        <v>48</v>
      </c>
      <c r="R1440">
        <v>3</v>
      </c>
      <c r="S1440" s="4">
        <v>144</v>
      </c>
      <c r="T1440">
        <v>6</v>
      </c>
      <c r="U1440">
        <v>6</v>
      </c>
      <c r="V1440">
        <v>0</v>
      </c>
      <c r="W1440">
        <v>0.51</v>
      </c>
      <c r="X1440">
        <v>3</v>
      </c>
      <c r="Y1440">
        <v>0.51</v>
      </c>
      <c r="Z1440">
        <v>0</v>
      </c>
      <c r="AA1440">
        <v>0</v>
      </c>
      <c r="AB1440">
        <v>0</v>
      </c>
      <c r="AC1440" t="s">
        <v>57</v>
      </c>
      <c r="AD1440">
        <v>0</v>
      </c>
      <c r="AE1440">
        <v>0</v>
      </c>
      <c r="AF1440">
        <v>0</v>
      </c>
      <c r="AG1440">
        <v>0</v>
      </c>
      <c r="AH1440">
        <v>144</v>
      </c>
      <c r="AI1440">
        <v>70</v>
      </c>
      <c r="AJ1440">
        <v>50</v>
      </c>
      <c r="AK1440">
        <v>0</v>
      </c>
      <c r="AL1440">
        <v>10</v>
      </c>
      <c r="AM1440">
        <v>214</v>
      </c>
      <c r="AN1440">
        <v>120</v>
      </c>
      <c r="AO1440" t="s">
        <v>880</v>
      </c>
      <c r="AP1440" t="s">
        <v>675</v>
      </c>
      <c r="AQ1440" t="s">
        <v>566</v>
      </c>
      <c r="AR1440" t="s">
        <v>114</v>
      </c>
      <c r="AS1440" t="s">
        <v>62</v>
      </c>
      <c r="AT1440">
        <v>8000</v>
      </c>
      <c r="AV1440" s="3">
        <v>44544.570833333331</v>
      </c>
    </row>
    <row r="1441" spans="1:48" x14ac:dyDescent="0.3">
      <c r="A1441" t="s">
        <v>4573</v>
      </c>
      <c r="B1441" t="s">
        <v>50</v>
      </c>
      <c r="E1441" s="2">
        <v>783302325703</v>
      </c>
      <c r="F1441" t="s">
        <v>51</v>
      </c>
      <c r="G1441" t="s">
        <v>52</v>
      </c>
      <c r="H1441" t="s">
        <v>4574</v>
      </c>
      <c r="I1441" t="s">
        <v>4566</v>
      </c>
      <c r="J1441" s="3">
        <v>44533.640972222223</v>
      </c>
      <c r="K1441" t="s">
        <v>4575</v>
      </c>
      <c r="M1441" t="s">
        <v>191</v>
      </c>
      <c r="P1441">
        <v>50</v>
      </c>
      <c r="Q1441">
        <v>48</v>
      </c>
      <c r="R1441">
        <v>2</v>
      </c>
      <c r="S1441" s="4">
        <v>96</v>
      </c>
      <c r="T1441">
        <v>4</v>
      </c>
      <c r="U1441">
        <v>4</v>
      </c>
      <c r="V1441">
        <v>0</v>
      </c>
      <c r="W1441">
        <v>0.34</v>
      </c>
      <c r="X1441">
        <v>4</v>
      </c>
      <c r="Y1441">
        <v>0.68</v>
      </c>
      <c r="Z1441">
        <v>0</v>
      </c>
      <c r="AA1441">
        <v>0</v>
      </c>
      <c r="AB1441">
        <v>0</v>
      </c>
      <c r="AC1441" t="s">
        <v>57</v>
      </c>
      <c r="AD1441">
        <v>0</v>
      </c>
      <c r="AE1441">
        <v>0</v>
      </c>
      <c r="AF1441">
        <v>0</v>
      </c>
      <c r="AG1441">
        <v>0</v>
      </c>
      <c r="AH1441">
        <v>192</v>
      </c>
      <c r="AI1441">
        <v>40</v>
      </c>
      <c r="AJ1441">
        <v>40</v>
      </c>
      <c r="AK1441">
        <v>0</v>
      </c>
      <c r="AL1441">
        <v>13</v>
      </c>
      <c r="AM1441">
        <v>232</v>
      </c>
      <c r="AN1441">
        <v>80</v>
      </c>
      <c r="AO1441" t="s">
        <v>510</v>
      </c>
      <c r="AP1441" t="s">
        <v>318</v>
      </c>
      <c r="AQ1441" t="s">
        <v>156</v>
      </c>
      <c r="AR1441" t="s">
        <v>156</v>
      </c>
      <c r="AS1441" t="s">
        <v>62</v>
      </c>
      <c r="AT1441">
        <v>1116</v>
      </c>
      <c r="AV1441" s="3">
        <v>44542.436805555553</v>
      </c>
    </row>
    <row r="1442" spans="1:48" x14ac:dyDescent="0.3">
      <c r="A1442" t="s">
        <v>4573</v>
      </c>
      <c r="B1442" t="s">
        <v>50</v>
      </c>
      <c r="E1442" s="2">
        <v>783302325703</v>
      </c>
      <c r="F1442" t="s">
        <v>51</v>
      </c>
      <c r="G1442" t="s">
        <v>52</v>
      </c>
      <c r="H1442" t="s">
        <v>4574</v>
      </c>
      <c r="I1442" t="s">
        <v>4566</v>
      </c>
      <c r="J1442" s="3">
        <v>44533.640972222223</v>
      </c>
      <c r="K1442" t="s">
        <v>4575</v>
      </c>
      <c r="M1442" t="s">
        <v>85</v>
      </c>
      <c r="P1442">
        <v>50</v>
      </c>
      <c r="Q1442">
        <v>48</v>
      </c>
      <c r="R1442">
        <v>2</v>
      </c>
      <c r="S1442" s="4">
        <v>96</v>
      </c>
      <c r="T1442">
        <v>4</v>
      </c>
      <c r="U1442">
        <v>4</v>
      </c>
      <c r="V1442">
        <v>0</v>
      </c>
      <c r="W1442">
        <v>0.34</v>
      </c>
      <c r="X1442">
        <v>4</v>
      </c>
      <c r="Y1442">
        <v>0.68</v>
      </c>
      <c r="Z1442">
        <v>0</v>
      </c>
      <c r="AA1442">
        <v>0</v>
      </c>
      <c r="AB1442">
        <v>0</v>
      </c>
      <c r="AC1442" t="s">
        <v>57</v>
      </c>
      <c r="AD1442">
        <v>0</v>
      </c>
      <c r="AE1442">
        <v>0</v>
      </c>
      <c r="AF1442">
        <v>0</v>
      </c>
      <c r="AG1442">
        <v>0</v>
      </c>
      <c r="AH1442">
        <v>192</v>
      </c>
      <c r="AI1442">
        <v>40</v>
      </c>
      <c r="AJ1442">
        <v>40</v>
      </c>
      <c r="AK1442">
        <v>0</v>
      </c>
      <c r="AL1442">
        <v>13</v>
      </c>
      <c r="AM1442">
        <v>232</v>
      </c>
      <c r="AN1442">
        <v>80</v>
      </c>
      <c r="AO1442" t="s">
        <v>510</v>
      </c>
      <c r="AP1442" t="s">
        <v>318</v>
      </c>
      <c r="AQ1442" t="s">
        <v>156</v>
      </c>
      <c r="AR1442" t="s">
        <v>156</v>
      </c>
      <c r="AS1442" t="s">
        <v>62</v>
      </c>
      <c r="AT1442">
        <v>1116</v>
      </c>
      <c r="AV1442" s="3">
        <v>44542.436805555553</v>
      </c>
    </row>
    <row r="1443" spans="1:48" x14ac:dyDescent="0.3">
      <c r="A1443" t="s">
        <v>4576</v>
      </c>
      <c r="B1443" t="s">
        <v>50</v>
      </c>
      <c r="E1443" s="2">
        <v>783302325745</v>
      </c>
      <c r="F1443" t="s">
        <v>51</v>
      </c>
      <c r="G1443" t="s">
        <v>52</v>
      </c>
      <c r="H1443" t="s">
        <v>4577</v>
      </c>
      <c r="I1443" t="s">
        <v>4566</v>
      </c>
      <c r="J1443" s="3">
        <v>44533.770833333336</v>
      </c>
      <c r="K1443" t="s">
        <v>4578</v>
      </c>
      <c r="M1443" t="s">
        <v>56</v>
      </c>
      <c r="P1443">
        <v>50</v>
      </c>
      <c r="Q1443">
        <v>48</v>
      </c>
      <c r="R1443">
        <v>3</v>
      </c>
      <c r="S1443" s="4">
        <v>144</v>
      </c>
      <c r="T1443">
        <v>6</v>
      </c>
      <c r="U1443">
        <v>6</v>
      </c>
      <c r="V1443">
        <v>0</v>
      </c>
      <c r="W1443">
        <v>0.51</v>
      </c>
      <c r="X1443">
        <v>3</v>
      </c>
      <c r="Y1443">
        <v>0.51</v>
      </c>
      <c r="Z1443">
        <v>0</v>
      </c>
      <c r="AA1443">
        <v>0</v>
      </c>
      <c r="AB1443">
        <v>0</v>
      </c>
      <c r="AC1443" t="s">
        <v>57</v>
      </c>
      <c r="AD1443">
        <v>0</v>
      </c>
      <c r="AE1443">
        <v>0</v>
      </c>
      <c r="AF1443">
        <v>0</v>
      </c>
      <c r="AG1443">
        <v>0</v>
      </c>
      <c r="AH1443">
        <v>144</v>
      </c>
      <c r="AI1443">
        <v>38</v>
      </c>
      <c r="AJ1443">
        <v>45</v>
      </c>
      <c r="AK1443">
        <v>0</v>
      </c>
      <c r="AL1443">
        <v>10</v>
      </c>
      <c r="AM1443">
        <v>182</v>
      </c>
      <c r="AN1443">
        <v>83</v>
      </c>
      <c r="AO1443" t="s">
        <v>4579</v>
      </c>
      <c r="AP1443" t="s">
        <v>4580</v>
      </c>
      <c r="AQ1443" t="s">
        <v>168</v>
      </c>
      <c r="AR1443" t="s">
        <v>75</v>
      </c>
      <c r="AS1443" t="s">
        <v>62</v>
      </c>
      <c r="AT1443">
        <v>3504</v>
      </c>
      <c r="AV1443" s="3">
        <v>44538.584027777775</v>
      </c>
    </row>
    <row r="1444" spans="1:48" x14ac:dyDescent="0.3">
      <c r="A1444" t="s">
        <v>4581</v>
      </c>
      <c r="B1444" t="s">
        <v>50</v>
      </c>
      <c r="E1444" s="2">
        <v>783303469495</v>
      </c>
      <c r="F1444" t="s">
        <v>51</v>
      </c>
      <c r="G1444" t="s">
        <v>52</v>
      </c>
      <c r="H1444" t="s">
        <v>4582</v>
      </c>
      <c r="I1444" t="s">
        <v>4566</v>
      </c>
      <c r="J1444" s="3">
        <v>44533.867361111108</v>
      </c>
      <c r="K1444" t="s">
        <v>4583</v>
      </c>
      <c r="M1444" t="s">
        <v>56</v>
      </c>
      <c r="P1444">
        <v>50</v>
      </c>
      <c r="Q1444">
        <v>48</v>
      </c>
      <c r="R1444">
        <v>1</v>
      </c>
      <c r="S1444" s="4">
        <v>48</v>
      </c>
      <c r="T1444">
        <v>2</v>
      </c>
      <c r="U1444">
        <v>2</v>
      </c>
      <c r="V1444">
        <v>0</v>
      </c>
      <c r="W1444">
        <v>0.17</v>
      </c>
      <c r="X1444">
        <v>4</v>
      </c>
      <c r="Y1444">
        <v>0.68</v>
      </c>
      <c r="Z1444">
        <v>0</v>
      </c>
      <c r="AA1444">
        <v>0</v>
      </c>
      <c r="AB1444">
        <v>0</v>
      </c>
      <c r="AC1444" t="s">
        <v>57</v>
      </c>
      <c r="AD1444">
        <v>0</v>
      </c>
      <c r="AE1444">
        <v>0</v>
      </c>
      <c r="AF1444">
        <v>0</v>
      </c>
      <c r="AG1444">
        <v>0</v>
      </c>
      <c r="AH1444">
        <v>192</v>
      </c>
      <c r="AI1444">
        <v>35</v>
      </c>
      <c r="AJ1444">
        <v>45</v>
      </c>
      <c r="AK1444">
        <v>0</v>
      </c>
      <c r="AL1444">
        <v>13</v>
      </c>
      <c r="AM1444">
        <v>227</v>
      </c>
      <c r="AN1444">
        <v>80</v>
      </c>
      <c r="AO1444" t="s">
        <v>2269</v>
      </c>
      <c r="AP1444" t="s">
        <v>1620</v>
      </c>
      <c r="AQ1444" t="s">
        <v>95</v>
      </c>
      <c r="AR1444" t="s">
        <v>75</v>
      </c>
      <c r="AS1444" t="s">
        <v>62</v>
      </c>
      <c r="AT1444">
        <v>3016</v>
      </c>
      <c r="AV1444" s="3">
        <v>44539.737500000003</v>
      </c>
    </row>
    <row r="1445" spans="1:48" x14ac:dyDescent="0.3">
      <c r="A1445" t="s">
        <v>4581</v>
      </c>
      <c r="B1445" t="s">
        <v>50</v>
      </c>
      <c r="E1445" s="2">
        <v>783303469495</v>
      </c>
      <c r="F1445" t="s">
        <v>51</v>
      </c>
      <c r="G1445" t="s">
        <v>52</v>
      </c>
      <c r="H1445" t="s">
        <v>4582</v>
      </c>
      <c r="I1445" t="s">
        <v>4566</v>
      </c>
      <c r="J1445" s="3">
        <v>44533.867361111108</v>
      </c>
      <c r="K1445" t="s">
        <v>4583</v>
      </c>
      <c r="M1445" t="s">
        <v>191</v>
      </c>
      <c r="P1445">
        <v>50</v>
      </c>
      <c r="Q1445">
        <v>48</v>
      </c>
      <c r="R1445">
        <v>1</v>
      </c>
      <c r="S1445" s="4">
        <v>48</v>
      </c>
      <c r="T1445">
        <v>2</v>
      </c>
      <c r="U1445">
        <v>2</v>
      </c>
      <c r="V1445">
        <v>0</v>
      </c>
      <c r="W1445">
        <v>0.17</v>
      </c>
      <c r="X1445">
        <v>4</v>
      </c>
      <c r="Y1445">
        <v>0.68</v>
      </c>
      <c r="Z1445">
        <v>0</v>
      </c>
      <c r="AA1445">
        <v>0</v>
      </c>
      <c r="AB1445">
        <v>0</v>
      </c>
      <c r="AC1445" t="s">
        <v>57</v>
      </c>
      <c r="AD1445">
        <v>0</v>
      </c>
      <c r="AE1445">
        <v>0</v>
      </c>
      <c r="AF1445">
        <v>0</v>
      </c>
      <c r="AG1445">
        <v>0</v>
      </c>
      <c r="AH1445">
        <v>192</v>
      </c>
      <c r="AI1445">
        <v>35</v>
      </c>
      <c r="AJ1445">
        <v>45</v>
      </c>
      <c r="AK1445">
        <v>0</v>
      </c>
      <c r="AL1445">
        <v>13</v>
      </c>
      <c r="AM1445">
        <v>227</v>
      </c>
      <c r="AN1445">
        <v>80</v>
      </c>
      <c r="AO1445" t="s">
        <v>2269</v>
      </c>
      <c r="AP1445" t="s">
        <v>1620</v>
      </c>
      <c r="AQ1445" t="s">
        <v>95</v>
      </c>
      <c r="AR1445" t="s">
        <v>75</v>
      </c>
      <c r="AS1445" t="s">
        <v>62</v>
      </c>
      <c r="AT1445">
        <v>3016</v>
      </c>
      <c r="AV1445" s="3">
        <v>44539.737500000003</v>
      </c>
    </row>
    <row r="1446" spans="1:48" x14ac:dyDescent="0.3">
      <c r="A1446" t="s">
        <v>4581</v>
      </c>
      <c r="B1446" t="s">
        <v>50</v>
      </c>
      <c r="E1446" s="2">
        <v>783303469495</v>
      </c>
      <c r="F1446" t="s">
        <v>51</v>
      </c>
      <c r="G1446" t="s">
        <v>52</v>
      </c>
      <c r="H1446" t="s">
        <v>4582</v>
      </c>
      <c r="I1446" t="s">
        <v>4566</v>
      </c>
      <c r="J1446" s="3">
        <v>44533.867361111108</v>
      </c>
      <c r="K1446" t="s">
        <v>4583</v>
      </c>
      <c r="M1446" t="s">
        <v>85</v>
      </c>
      <c r="P1446">
        <v>50</v>
      </c>
      <c r="Q1446">
        <v>48</v>
      </c>
      <c r="R1446">
        <v>1</v>
      </c>
      <c r="S1446" s="4">
        <v>48</v>
      </c>
      <c r="T1446">
        <v>2</v>
      </c>
      <c r="U1446">
        <v>2</v>
      </c>
      <c r="V1446">
        <v>0</v>
      </c>
      <c r="W1446">
        <v>0.17</v>
      </c>
      <c r="X1446">
        <v>4</v>
      </c>
      <c r="Y1446">
        <v>0.68</v>
      </c>
      <c r="Z1446">
        <v>0</v>
      </c>
      <c r="AA1446">
        <v>0</v>
      </c>
      <c r="AB1446">
        <v>0</v>
      </c>
      <c r="AC1446" t="s">
        <v>57</v>
      </c>
      <c r="AD1446">
        <v>0</v>
      </c>
      <c r="AE1446">
        <v>0</v>
      </c>
      <c r="AF1446">
        <v>0</v>
      </c>
      <c r="AG1446">
        <v>0</v>
      </c>
      <c r="AH1446">
        <v>192</v>
      </c>
      <c r="AI1446">
        <v>35</v>
      </c>
      <c r="AJ1446">
        <v>45</v>
      </c>
      <c r="AK1446">
        <v>0</v>
      </c>
      <c r="AL1446">
        <v>13</v>
      </c>
      <c r="AM1446">
        <v>227</v>
      </c>
      <c r="AN1446">
        <v>80</v>
      </c>
      <c r="AO1446" t="s">
        <v>2269</v>
      </c>
      <c r="AP1446" t="s">
        <v>1620</v>
      </c>
      <c r="AQ1446" t="s">
        <v>95</v>
      </c>
      <c r="AR1446" t="s">
        <v>75</v>
      </c>
      <c r="AS1446" t="s">
        <v>62</v>
      </c>
      <c r="AT1446">
        <v>3016</v>
      </c>
      <c r="AV1446" s="3">
        <v>44539.737500000003</v>
      </c>
    </row>
    <row r="1447" spans="1:48" x14ac:dyDescent="0.3">
      <c r="A1447" t="s">
        <v>4581</v>
      </c>
      <c r="B1447" t="s">
        <v>50</v>
      </c>
      <c r="E1447" s="2">
        <v>783303469495</v>
      </c>
      <c r="F1447" t="s">
        <v>51</v>
      </c>
      <c r="G1447" t="s">
        <v>52</v>
      </c>
      <c r="H1447" t="s">
        <v>4582</v>
      </c>
      <c r="I1447" t="s">
        <v>4566</v>
      </c>
      <c r="J1447" s="3">
        <v>44533.867361111108</v>
      </c>
      <c r="K1447" t="s">
        <v>4583</v>
      </c>
      <c r="M1447" t="s">
        <v>238</v>
      </c>
      <c r="P1447">
        <v>50</v>
      </c>
      <c r="Q1447">
        <v>48</v>
      </c>
      <c r="R1447">
        <v>1</v>
      </c>
      <c r="S1447" s="4">
        <v>48</v>
      </c>
      <c r="T1447">
        <v>2</v>
      </c>
      <c r="U1447">
        <v>2</v>
      </c>
      <c r="V1447">
        <v>0</v>
      </c>
      <c r="W1447">
        <v>0.17</v>
      </c>
      <c r="X1447">
        <v>4</v>
      </c>
      <c r="Y1447">
        <v>0.68</v>
      </c>
      <c r="Z1447">
        <v>0</v>
      </c>
      <c r="AA1447">
        <v>0</v>
      </c>
      <c r="AB1447">
        <v>0</v>
      </c>
      <c r="AC1447" t="s">
        <v>57</v>
      </c>
      <c r="AD1447">
        <v>0</v>
      </c>
      <c r="AE1447">
        <v>0</v>
      </c>
      <c r="AF1447">
        <v>0</v>
      </c>
      <c r="AG1447">
        <v>0</v>
      </c>
      <c r="AH1447">
        <v>192</v>
      </c>
      <c r="AI1447">
        <v>35</v>
      </c>
      <c r="AJ1447">
        <v>45</v>
      </c>
      <c r="AK1447">
        <v>0</v>
      </c>
      <c r="AL1447">
        <v>13</v>
      </c>
      <c r="AM1447">
        <v>227</v>
      </c>
      <c r="AN1447">
        <v>80</v>
      </c>
      <c r="AO1447" t="s">
        <v>2269</v>
      </c>
      <c r="AP1447" t="s">
        <v>1620</v>
      </c>
      <c r="AQ1447" t="s">
        <v>95</v>
      </c>
      <c r="AR1447" t="s">
        <v>75</v>
      </c>
      <c r="AS1447" t="s">
        <v>62</v>
      </c>
      <c r="AT1447">
        <v>3016</v>
      </c>
      <c r="AV1447" s="3">
        <v>44539.737500000003</v>
      </c>
    </row>
    <row r="1448" spans="1:48" x14ac:dyDescent="0.3">
      <c r="A1448" t="s">
        <v>4584</v>
      </c>
      <c r="B1448" t="s">
        <v>50</v>
      </c>
      <c r="E1448" s="2">
        <v>783309198710</v>
      </c>
      <c r="F1448" t="s">
        <v>51</v>
      </c>
      <c r="G1448" t="s">
        <v>52</v>
      </c>
      <c r="H1448" t="s">
        <v>4585</v>
      </c>
      <c r="I1448" t="s">
        <v>4586</v>
      </c>
      <c r="J1448" s="3">
        <v>44534.591666666667</v>
      </c>
      <c r="K1448" t="s">
        <v>4587</v>
      </c>
      <c r="M1448" t="s">
        <v>221</v>
      </c>
      <c r="P1448">
        <v>60</v>
      </c>
      <c r="Q1448">
        <v>57</v>
      </c>
      <c r="R1448">
        <v>1</v>
      </c>
      <c r="S1448" s="4">
        <v>57</v>
      </c>
      <c r="T1448">
        <v>3</v>
      </c>
      <c r="U1448">
        <v>3</v>
      </c>
      <c r="V1448">
        <v>0</v>
      </c>
      <c r="W1448">
        <v>0.17</v>
      </c>
      <c r="X1448">
        <v>1</v>
      </c>
      <c r="Y1448">
        <v>0.17</v>
      </c>
      <c r="Z1448">
        <v>0</v>
      </c>
      <c r="AA1448">
        <v>0</v>
      </c>
      <c r="AB1448">
        <v>55</v>
      </c>
      <c r="AC1448" t="s">
        <v>57</v>
      </c>
      <c r="AD1448">
        <v>0</v>
      </c>
      <c r="AE1448">
        <v>0</v>
      </c>
      <c r="AF1448">
        <v>0</v>
      </c>
      <c r="AG1448">
        <v>0</v>
      </c>
      <c r="AH1448">
        <v>2</v>
      </c>
      <c r="AI1448">
        <v>0</v>
      </c>
      <c r="AJ1448">
        <v>80</v>
      </c>
      <c r="AK1448">
        <v>0</v>
      </c>
      <c r="AL1448">
        <v>4</v>
      </c>
      <c r="AM1448">
        <v>2</v>
      </c>
      <c r="AN1448">
        <v>80</v>
      </c>
      <c r="AO1448" t="s">
        <v>4412</v>
      </c>
      <c r="AP1448" t="s">
        <v>1046</v>
      </c>
      <c r="AQ1448" t="s">
        <v>68</v>
      </c>
      <c r="AR1448" t="s">
        <v>61</v>
      </c>
      <c r="AS1448" t="s">
        <v>62</v>
      </c>
      <c r="AT1448">
        <v>4102</v>
      </c>
      <c r="AV1448" s="3">
        <v>44540.322222222225</v>
      </c>
    </row>
    <row r="1449" spans="1:48" x14ac:dyDescent="0.3">
      <c r="A1449" t="s">
        <v>4588</v>
      </c>
      <c r="B1449" t="s">
        <v>50</v>
      </c>
      <c r="E1449" s="2">
        <v>783309198805</v>
      </c>
      <c r="F1449" t="s">
        <v>51</v>
      </c>
      <c r="G1449" t="s">
        <v>52</v>
      </c>
      <c r="H1449" t="s">
        <v>4589</v>
      </c>
      <c r="I1449" t="s">
        <v>4590</v>
      </c>
      <c r="J1449" s="3">
        <v>44534.595138888886</v>
      </c>
      <c r="K1449" t="s">
        <v>4591</v>
      </c>
      <c r="M1449" t="s">
        <v>56</v>
      </c>
      <c r="P1449">
        <v>50</v>
      </c>
      <c r="Q1449">
        <v>35</v>
      </c>
      <c r="R1449">
        <v>29</v>
      </c>
      <c r="S1449" s="4">
        <v>1015</v>
      </c>
      <c r="T1449">
        <v>435</v>
      </c>
      <c r="U1449">
        <v>435</v>
      </c>
      <c r="V1449">
        <v>0</v>
      </c>
      <c r="W1449">
        <v>4.93</v>
      </c>
      <c r="X1449">
        <v>29</v>
      </c>
      <c r="Y1449">
        <v>4.93</v>
      </c>
      <c r="Z1449">
        <v>0</v>
      </c>
      <c r="AA1449">
        <v>0</v>
      </c>
      <c r="AB1449">
        <v>0</v>
      </c>
      <c r="AC1449" t="s">
        <v>57</v>
      </c>
      <c r="AD1449">
        <v>0</v>
      </c>
      <c r="AE1449">
        <v>0</v>
      </c>
      <c r="AF1449">
        <v>20000</v>
      </c>
      <c r="AG1449">
        <v>0</v>
      </c>
      <c r="AH1449">
        <v>815</v>
      </c>
      <c r="AI1449">
        <v>20</v>
      </c>
      <c r="AJ1449">
        <v>80</v>
      </c>
      <c r="AK1449">
        <v>0</v>
      </c>
      <c r="AL1449">
        <v>71</v>
      </c>
      <c r="AM1449">
        <v>835</v>
      </c>
      <c r="AN1449">
        <v>100</v>
      </c>
      <c r="AO1449" t="s">
        <v>3505</v>
      </c>
      <c r="AP1449" t="s">
        <v>198</v>
      </c>
      <c r="AQ1449" t="s">
        <v>156</v>
      </c>
      <c r="AR1449" t="s">
        <v>156</v>
      </c>
      <c r="AS1449" t="s">
        <v>62</v>
      </c>
      <c r="AT1449">
        <v>1550</v>
      </c>
      <c r="AV1449" s="3">
        <v>44541.280555555553</v>
      </c>
    </row>
    <row r="1450" spans="1:48" x14ac:dyDescent="0.3">
      <c r="A1450" t="s">
        <v>4592</v>
      </c>
      <c r="B1450" t="s">
        <v>50</v>
      </c>
      <c r="E1450" s="2">
        <v>783309198749</v>
      </c>
      <c r="F1450" t="s">
        <v>51</v>
      </c>
      <c r="G1450" t="s">
        <v>52</v>
      </c>
      <c r="H1450" t="s">
        <v>4593</v>
      </c>
      <c r="I1450" t="s">
        <v>4594</v>
      </c>
      <c r="J1450" s="3">
        <v>44534.613888888889</v>
      </c>
      <c r="K1450" t="s">
        <v>4595</v>
      </c>
      <c r="M1450" t="s">
        <v>56</v>
      </c>
      <c r="P1450">
        <v>50</v>
      </c>
      <c r="Q1450">
        <v>35</v>
      </c>
      <c r="R1450">
        <v>29</v>
      </c>
      <c r="S1450" s="4">
        <v>1015</v>
      </c>
      <c r="T1450">
        <v>435</v>
      </c>
      <c r="U1450">
        <v>435</v>
      </c>
      <c r="V1450">
        <v>0</v>
      </c>
      <c r="W1450">
        <v>4.93</v>
      </c>
      <c r="X1450">
        <v>29</v>
      </c>
      <c r="Y1450">
        <v>4.93</v>
      </c>
      <c r="Z1450">
        <v>0</v>
      </c>
      <c r="AA1450">
        <v>0</v>
      </c>
      <c r="AB1450">
        <v>0</v>
      </c>
      <c r="AC1450" t="s">
        <v>57</v>
      </c>
      <c r="AD1450">
        <v>0</v>
      </c>
      <c r="AE1450">
        <v>0</v>
      </c>
      <c r="AF1450">
        <v>19900</v>
      </c>
      <c r="AG1450">
        <v>0</v>
      </c>
      <c r="AH1450">
        <v>816</v>
      </c>
      <c r="AI1450">
        <v>20</v>
      </c>
      <c r="AJ1450">
        <v>80</v>
      </c>
      <c r="AK1450">
        <v>0</v>
      </c>
      <c r="AL1450">
        <v>71</v>
      </c>
      <c r="AM1450">
        <v>836</v>
      </c>
      <c r="AN1450">
        <v>100</v>
      </c>
      <c r="AO1450" t="s">
        <v>3505</v>
      </c>
      <c r="AP1450" t="s">
        <v>198</v>
      </c>
      <c r="AQ1450" t="s">
        <v>156</v>
      </c>
      <c r="AR1450" t="s">
        <v>156</v>
      </c>
      <c r="AS1450" t="s">
        <v>62</v>
      </c>
      <c r="AT1450">
        <v>1550</v>
      </c>
      <c r="AV1450" s="3">
        <v>44541.28402777778</v>
      </c>
    </row>
    <row r="1451" spans="1:48" x14ac:dyDescent="0.3">
      <c r="A1451" t="s">
        <v>4596</v>
      </c>
      <c r="B1451" t="s">
        <v>50</v>
      </c>
      <c r="E1451" s="2">
        <v>783316101716</v>
      </c>
      <c r="F1451" t="s">
        <v>51</v>
      </c>
      <c r="G1451" t="s">
        <v>52</v>
      </c>
      <c r="H1451" t="s">
        <v>4597</v>
      </c>
      <c r="I1451" t="s">
        <v>4586</v>
      </c>
      <c r="J1451" s="3">
        <v>44534.834027777775</v>
      </c>
      <c r="K1451" t="s">
        <v>4598</v>
      </c>
      <c r="M1451" t="s">
        <v>56</v>
      </c>
      <c r="P1451">
        <v>50</v>
      </c>
      <c r="Q1451">
        <v>48</v>
      </c>
      <c r="R1451">
        <v>2</v>
      </c>
      <c r="S1451" s="4">
        <v>96</v>
      </c>
      <c r="T1451">
        <v>4</v>
      </c>
      <c r="U1451">
        <v>4</v>
      </c>
      <c r="V1451">
        <v>0</v>
      </c>
      <c r="W1451">
        <v>0.34</v>
      </c>
      <c r="X1451">
        <v>2</v>
      </c>
      <c r="Y1451">
        <v>0.34</v>
      </c>
      <c r="Z1451">
        <v>0</v>
      </c>
      <c r="AA1451">
        <v>0</v>
      </c>
      <c r="AB1451">
        <v>0</v>
      </c>
      <c r="AC1451" t="s">
        <v>57</v>
      </c>
      <c r="AD1451">
        <v>0</v>
      </c>
      <c r="AE1451">
        <v>0</v>
      </c>
      <c r="AF1451">
        <v>1000</v>
      </c>
      <c r="AG1451">
        <v>0</v>
      </c>
      <c r="AH1451">
        <v>86</v>
      </c>
      <c r="AI1451">
        <v>83</v>
      </c>
      <c r="AJ1451">
        <v>0</v>
      </c>
      <c r="AK1451">
        <v>0</v>
      </c>
      <c r="AL1451">
        <v>7</v>
      </c>
      <c r="AM1451">
        <v>169</v>
      </c>
      <c r="AN1451">
        <v>83</v>
      </c>
      <c r="AO1451" t="s">
        <v>4147</v>
      </c>
      <c r="AP1451" t="s">
        <v>922</v>
      </c>
      <c r="AQ1451" t="s">
        <v>107</v>
      </c>
      <c r="AR1451" t="s">
        <v>75</v>
      </c>
      <c r="AS1451" t="s">
        <v>62</v>
      </c>
      <c r="AT1451">
        <v>2010</v>
      </c>
      <c r="AV1451" s="3">
        <v>44539.678472222222</v>
      </c>
    </row>
    <row r="1452" spans="1:48" x14ac:dyDescent="0.3">
      <c r="A1452" t="s">
        <v>4599</v>
      </c>
      <c r="B1452" t="s">
        <v>50</v>
      </c>
      <c r="E1452" s="2">
        <v>783316101689</v>
      </c>
      <c r="F1452" t="s">
        <v>51</v>
      </c>
      <c r="G1452" t="s">
        <v>52</v>
      </c>
      <c r="H1452" t="s">
        <v>4600</v>
      </c>
      <c r="I1452" t="s">
        <v>4586</v>
      </c>
      <c r="J1452" s="3">
        <v>44534.873611111114</v>
      </c>
      <c r="K1452" t="s">
        <v>4601</v>
      </c>
      <c r="M1452" t="s">
        <v>56</v>
      </c>
      <c r="P1452">
        <v>50</v>
      </c>
      <c r="Q1452">
        <v>40</v>
      </c>
      <c r="R1452">
        <v>12</v>
      </c>
      <c r="S1452" s="4">
        <v>480</v>
      </c>
      <c r="T1452">
        <v>120</v>
      </c>
      <c r="U1452">
        <v>120</v>
      </c>
      <c r="V1452">
        <v>0</v>
      </c>
      <c r="W1452">
        <v>2.04</v>
      </c>
      <c r="X1452">
        <v>12</v>
      </c>
      <c r="Y1452">
        <v>2.04</v>
      </c>
      <c r="Z1452">
        <v>0</v>
      </c>
      <c r="AA1452">
        <v>0</v>
      </c>
      <c r="AB1452">
        <v>0</v>
      </c>
      <c r="AC1452" t="s">
        <v>3587</v>
      </c>
      <c r="AD1452">
        <v>0</v>
      </c>
      <c r="AE1452">
        <v>96</v>
      </c>
      <c r="AF1452">
        <v>2600</v>
      </c>
      <c r="AG1452">
        <v>0</v>
      </c>
      <c r="AH1452">
        <v>454</v>
      </c>
      <c r="AI1452">
        <v>90</v>
      </c>
      <c r="AJ1452">
        <v>55</v>
      </c>
      <c r="AK1452">
        <v>0</v>
      </c>
      <c r="AL1452">
        <v>34</v>
      </c>
      <c r="AM1452">
        <v>544</v>
      </c>
      <c r="AN1452">
        <v>145</v>
      </c>
      <c r="AO1452" t="s">
        <v>4602</v>
      </c>
      <c r="AP1452" t="s">
        <v>3552</v>
      </c>
      <c r="AQ1452" t="s">
        <v>1483</v>
      </c>
      <c r="AR1452" t="s">
        <v>114</v>
      </c>
      <c r="AS1452" t="s">
        <v>62</v>
      </c>
      <c r="AT1452">
        <v>8703</v>
      </c>
      <c r="AV1452" s="3">
        <v>44566.383333333331</v>
      </c>
    </row>
    <row r="1453" spans="1:48" x14ac:dyDescent="0.3">
      <c r="A1453" t="s">
        <v>4603</v>
      </c>
      <c r="B1453" t="s">
        <v>50</v>
      </c>
      <c r="E1453" s="2">
        <v>783316101703</v>
      </c>
      <c r="F1453" t="s">
        <v>51</v>
      </c>
      <c r="G1453" t="s">
        <v>52</v>
      </c>
      <c r="H1453" t="s">
        <v>4604</v>
      </c>
      <c r="I1453" t="s">
        <v>4586</v>
      </c>
      <c r="J1453" s="3">
        <v>44534.939583333333</v>
      </c>
      <c r="K1453" t="s">
        <v>4605</v>
      </c>
      <c r="M1453" t="s">
        <v>56</v>
      </c>
      <c r="P1453">
        <v>50</v>
      </c>
      <c r="Q1453">
        <v>48</v>
      </c>
      <c r="R1453">
        <v>2</v>
      </c>
      <c r="S1453" s="4">
        <v>96</v>
      </c>
      <c r="T1453">
        <v>4</v>
      </c>
      <c r="U1453">
        <v>4</v>
      </c>
      <c r="V1453">
        <v>0</v>
      </c>
      <c r="W1453">
        <v>0.34</v>
      </c>
      <c r="X1453">
        <v>2</v>
      </c>
      <c r="Y1453">
        <v>0.34</v>
      </c>
      <c r="Z1453">
        <v>0</v>
      </c>
      <c r="AA1453">
        <v>0</v>
      </c>
      <c r="AB1453">
        <v>0</v>
      </c>
      <c r="AC1453" t="s">
        <v>57</v>
      </c>
      <c r="AD1453">
        <v>0</v>
      </c>
      <c r="AE1453">
        <v>0</v>
      </c>
      <c r="AF1453">
        <v>0</v>
      </c>
      <c r="AG1453">
        <v>0</v>
      </c>
      <c r="AH1453">
        <v>96</v>
      </c>
      <c r="AI1453">
        <v>119</v>
      </c>
      <c r="AJ1453">
        <v>0</v>
      </c>
      <c r="AK1453">
        <v>0</v>
      </c>
      <c r="AL1453">
        <v>7</v>
      </c>
      <c r="AM1453">
        <v>215</v>
      </c>
      <c r="AN1453">
        <v>119</v>
      </c>
      <c r="AO1453" t="s">
        <v>4606</v>
      </c>
      <c r="AP1453" t="s">
        <v>675</v>
      </c>
      <c r="AQ1453" t="s">
        <v>566</v>
      </c>
      <c r="AR1453" t="s">
        <v>114</v>
      </c>
      <c r="AS1453" t="s">
        <v>62</v>
      </c>
      <c r="AT1453">
        <v>8000</v>
      </c>
      <c r="AV1453" s="3">
        <v>44548.606944444444</v>
      </c>
    </row>
    <row r="1454" spans="1:48" x14ac:dyDescent="0.3">
      <c r="A1454" t="s">
        <v>4607</v>
      </c>
      <c r="B1454" t="s">
        <v>50</v>
      </c>
      <c r="E1454" s="2">
        <v>783316101729</v>
      </c>
      <c r="F1454" t="s">
        <v>51</v>
      </c>
      <c r="G1454" t="s">
        <v>52</v>
      </c>
      <c r="H1454" t="s">
        <v>4608</v>
      </c>
      <c r="I1454" t="s">
        <v>4586</v>
      </c>
      <c r="J1454" s="3">
        <v>44535.287499999999</v>
      </c>
      <c r="K1454" t="s">
        <v>4609</v>
      </c>
      <c r="M1454" t="s">
        <v>56</v>
      </c>
      <c r="P1454">
        <v>50</v>
      </c>
      <c r="Q1454">
        <v>48</v>
      </c>
      <c r="R1454">
        <v>1</v>
      </c>
      <c r="S1454" s="4">
        <v>48</v>
      </c>
      <c r="T1454">
        <v>2</v>
      </c>
      <c r="U1454">
        <v>2</v>
      </c>
      <c r="V1454">
        <v>0</v>
      </c>
      <c r="W1454">
        <v>0.17</v>
      </c>
      <c r="X1454">
        <v>2</v>
      </c>
      <c r="Y1454">
        <v>0.34</v>
      </c>
      <c r="Z1454">
        <v>0</v>
      </c>
      <c r="AA1454">
        <v>0</v>
      </c>
      <c r="AB1454">
        <v>0</v>
      </c>
      <c r="AC1454" t="s">
        <v>57</v>
      </c>
      <c r="AD1454">
        <v>0</v>
      </c>
      <c r="AE1454">
        <v>0</v>
      </c>
      <c r="AF1454">
        <v>0</v>
      </c>
      <c r="AG1454">
        <v>0</v>
      </c>
      <c r="AH1454">
        <v>124</v>
      </c>
      <c r="AI1454">
        <v>80</v>
      </c>
      <c r="AJ1454">
        <v>0</v>
      </c>
      <c r="AK1454">
        <v>0</v>
      </c>
      <c r="AL1454">
        <v>9</v>
      </c>
      <c r="AM1454">
        <v>204</v>
      </c>
      <c r="AN1454">
        <v>80</v>
      </c>
      <c r="AO1454" t="s">
        <v>560</v>
      </c>
      <c r="AP1454" t="s">
        <v>436</v>
      </c>
      <c r="AQ1454" t="s">
        <v>60</v>
      </c>
      <c r="AR1454" t="s">
        <v>61</v>
      </c>
      <c r="AS1454" t="s">
        <v>62</v>
      </c>
      <c r="AT1454">
        <v>4026</v>
      </c>
      <c r="AV1454" s="3">
        <v>44541.777777777781</v>
      </c>
    </row>
    <row r="1455" spans="1:48" x14ac:dyDescent="0.3">
      <c r="A1455" t="s">
        <v>4607</v>
      </c>
      <c r="B1455" t="s">
        <v>50</v>
      </c>
      <c r="E1455" s="2">
        <v>783316101729</v>
      </c>
      <c r="F1455" t="s">
        <v>51</v>
      </c>
      <c r="G1455" t="s">
        <v>52</v>
      </c>
      <c r="H1455" t="s">
        <v>4608</v>
      </c>
      <c r="I1455" t="s">
        <v>4586</v>
      </c>
      <c r="J1455" s="3">
        <v>44535.287499999999</v>
      </c>
      <c r="K1455" t="s">
        <v>4609</v>
      </c>
      <c r="M1455" t="s">
        <v>254</v>
      </c>
      <c r="P1455">
        <v>80</v>
      </c>
      <c r="Q1455">
        <v>76</v>
      </c>
      <c r="R1455">
        <v>1</v>
      </c>
      <c r="S1455" s="4">
        <v>76</v>
      </c>
      <c r="T1455">
        <v>4</v>
      </c>
      <c r="U1455">
        <v>4</v>
      </c>
      <c r="V1455">
        <v>0</v>
      </c>
      <c r="W1455">
        <v>0.17</v>
      </c>
      <c r="X1455">
        <v>2</v>
      </c>
      <c r="Y1455">
        <v>0.34</v>
      </c>
      <c r="Z1455">
        <v>0</v>
      </c>
      <c r="AA1455">
        <v>0</v>
      </c>
      <c r="AB1455">
        <v>0</v>
      </c>
      <c r="AC1455" t="s">
        <v>57</v>
      </c>
      <c r="AD1455">
        <v>0</v>
      </c>
      <c r="AE1455">
        <v>0</v>
      </c>
      <c r="AF1455">
        <v>0</v>
      </c>
      <c r="AG1455">
        <v>0</v>
      </c>
      <c r="AH1455">
        <v>124</v>
      </c>
      <c r="AI1455">
        <v>80</v>
      </c>
      <c r="AJ1455">
        <v>0</v>
      </c>
      <c r="AK1455">
        <v>0</v>
      </c>
      <c r="AL1455">
        <v>9</v>
      </c>
      <c r="AM1455">
        <v>204</v>
      </c>
      <c r="AN1455">
        <v>80</v>
      </c>
      <c r="AO1455" t="s">
        <v>560</v>
      </c>
      <c r="AP1455" t="s">
        <v>436</v>
      </c>
      <c r="AQ1455" t="s">
        <v>60</v>
      </c>
      <c r="AR1455" t="s">
        <v>61</v>
      </c>
      <c r="AS1455" t="s">
        <v>62</v>
      </c>
      <c r="AT1455">
        <v>4026</v>
      </c>
      <c r="AV1455" s="3">
        <v>44541.777777777781</v>
      </c>
    </row>
    <row r="1456" spans="1:48" x14ac:dyDescent="0.3">
      <c r="A1456" t="s">
        <v>4610</v>
      </c>
      <c r="B1456" t="s">
        <v>50</v>
      </c>
      <c r="E1456" s="2">
        <v>783316101692</v>
      </c>
      <c r="F1456" t="s">
        <v>51</v>
      </c>
      <c r="G1456" t="s">
        <v>52</v>
      </c>
      <c r="H1456" t="s">
        <v>4611</v>
      </c>
      <c r="I1456" t="s">
        <v>4586</v>
      </c>
      <c r="J1456" s="3">
        <v>44535.658333333333</v>
      </c>
      <c r="K1456" t="s">
        <v>4612</v>
      </c>
      <c r="M1456" t="s">
        <v>56</v>
      </c>
      <c r="P1456">
        <v>50</v>
      </c>
      <c r="Q1456">
        <v>48</v>
      </c>
      <c r="R1456">
        <v>3</v>
      </c>
      <c r="S1456" s="4">
        <v>144</v>
      </c>
      <c r="T1456">
        <v>6</v>
      </c>
      <c r="U1456">
        <v>6</v>
      </c>
      <c r="V1456">
        <v>0</v>
      </c>
      <c r="W1456">
        <v>0.51</v>
      </c>
      <c r="X1456">
        <v>9</v>
      </c>
      <c r="Y1456">
        <v>1.53</v>
      </c>
      <c r="Z1456">
        <v>0</v>
      </c>
      <c r="AA1456">
        <v>0</v>
      </c>
      <c r="AB1456">
        <v>0</v>
      </c>
      <c r="AC1456" t="s">
        <v>57</v>
      </c>
      <c r="AD1456">
        <v>0</v>
      </c>
      <c r="AE1456">
        <v>0</v>
      </c>
      <c r="AF1456">
        <v>6000</v>
      </c>
      <c r="AG1456">
        <v>0</v>
      </c>
      <c r="AH1456">
        <v>428</v>
      </c>
      <c r="AI1456">
        <v>40</v>
      </c>
      <c r="AJ1456">
        <v>40</v>
      </c>
      <c r="AK1456">
        <v>0</v>
      </c>
      <c r="AL1456">
        <v>34</v>
      </c>
      <c r="AM1456">
        <v>468</v>
      </c>
      <c r="AN1456">
        <v>80</v>
      </c>
      <c r="AO1456" t="s">
        <v>4613</v>
      </c>
      <c r="AP1456" t="s">
        <v>1136</v>
      </c>
      <c r="AQ1456" t="s">
        <v>156</v>
      </c>
      <c r="AR1456" t="s">
        <v>156</v>
      </c>
      <c r="AS1456" t="s">
        <v>62</v>
      </c>
      <c r="AT1456">
        <v>1013</v>
      </c>
      <c r="AV1456" s="3">
        <v>44541.45416666667</v>
      </c>
    </row>
    <row r="1457" spans="1:48" x14ac:dyDescent="0.3">
      <c r="A1457" t="s">
        <v>4610</v>
      </c>
      <c r="B1457" t="s">
        <v>50</v>
      </c>
      <c r="E1457" s="2">
        <v>783316101692</v>
      </c>
      <c r="F1457" t="s">
        <v>51</v>
      </c>
      <c r="G1457" t="s">
        <v>52</v>
      </c>
      <c r="H1457" t="s">
        <v>4611</v>
      </c>
      <c r="I1457" t="s">
        <v>4586</v>
      </c>
      <c r="J1457" s="3">
        <v>44535.658333333333</v>
      </c>
      <c r="K1457" t="s">
        <v>4612</v>
      </c>
      <c r="M1457" t="s">
        <v>191</v>
      </c>
      <c r="P1457">
        <v>50</v>
      </c>
      <c r="Q1457">
        <v>48</v>
      </c>
      <c r="R1457">
        <v>3</v>
      </c>
      <c r="S1457" s="4">
        <v>144</v>
      </c>
      <c r="T1457">
        <v>6</v>
      </c>
      <c r="U1457">
        <v>6</v>
      </c>
      <c r="V1457">
        <v>0</v>
      </c>
      <c r="W1457">
        <v>0.51</v>
      </c>
      <c r="X1457">
        <v>9</v>
      </c>
      <c r="Y1457">
        <v>1.53</v>
      </c>
      <c r="Z1457">
        <v>0</v>
      </c>
      <c r="AA1457">
        <v>0</v>
      </c>
      <c r="AB1457">
        <v>0</v>
      </c>
      <c r="AC1457" t="s">
        <v>57</v>
      </c>
      <c r="AD1457">
        <v>0</v>
      </c>
      <c r="AE1457">
        <v>0</v>
      </c>
      <c r="AF1457">
        <v>6000</v>
      </c>
      <c r="AG1457">
        <v>0</v>
      </c>
      <c r="AH1457">
        <v>428</v>
      </c>
      <c r="AI1457">
        <v>40</v>
      </c>
      <c r="AJ1457">
        <v>40</v>
      </c>
      <c r="AK1457">
        <v>0</v>
      </c>
      <c r="AL1457">
        <v>34</v>
      </c>
      <c r="AM1457">
        <v>468</v>
      </c>
      <c r="AN1457">
        <v>80</v>
      </c>
      <c r="AO1457" t="s">
        <v>4613</v>
      </c>
      <c r="AP1457" t="s">
        <v>1136</v>
      </c>
      <c r="AQ1457" t="s">
        <v>156</v>
      </c>
      <c r="AR1457" t="s">
        <v>156</v>
      </c>
      <c r="AS1457" t="s">
        <v>62</v>
      </c>
      <c r="AT1457">
        <v>1013</v>
      </c>
      <c r="AV1457" s="3">
        <v>44541.45416666667</v>
      </c>
    </row>
    <row r="1458" spans="1:48" x14ac:dyDescent="0.3">
      <c r="A1458" t="s">
        <v>4610</v>
      </c>
      <c r="B1458" t="s">
        <v>50</v>
      </c>
      <c r="E1458" s="2">
        <v>783316101692</v>
      </c>
      <c r="F1458" t="s">
        <v>51</v>
      </c>
      <c r="G1458" t="s">
        <v>52</v>
      </c>
      <c r="H1458" t="s">
        <v>4611</v>
      </c>
      <c r="I1458" t="s">
        <v>4586</v>
      </c>
      <c r="J1458" s="3">
        <v>44535.658333333333</v>
      </c>
      <c r="K1458" t="s">
        <v>4612</v>
      </c>
      <c r="M1458" t="s">
        <v>330</v>
      </c>
      <c r="P1458">
        <v>80</v>
      </c>
      <c r="Q1458">
        <v>76</v>
      </c>
      <c r="R1458">
        <v>2</v>
      </c>
      <c r="S1458" s="4">
        <v>152</v>
      </c>
      <c r="T1458">
        <v>8</v>
      </c>
      <c r="U1458">
        <v>8</v>
      </c>
      <c r="V1458">
        <v>0</v>
      </c>
      <c r="W1458">
        <v>0.34</v>
      </c>
      <c r="X1458">
        <v>9</v>
      </c>
      <c r="Y1458">
        <v>1.53</v>
      </c>
      <c r="Z1458">
        <v>0</v>
      </c>
      <c r="AA1458">
        <v>0</v>
      </c>
      <c r="AB1458">
        <v>0</v>
      </c>
      <c r="AC1458" t="s">
        <v>57</v>
      </c>
      <c r="AD1458">
        <v>0</v>
      </c>
      <c r="AE1458">
        <v>0</v>
      </c>
      <c r="AF1458">
        <v>6000</v>
      </c>
      <c r="AG1458">
        <v>0</v>
      </c>
      <c r="AH1458">
        <v>428</v>
      </c>
      <c r="AI1458">
        <v>40</v>
      </c>
      <c r="AJ1458">
        <v>40</v>
      </c>
      <c r="AK1458">
        <v>0</v>
      </c>
      <c r="AL1458">
        <v>34</v>
      </c>
      <c r="AM1458">
        <v>468</v>
      </c>
      <c r="AN1458">
        <v>80</v>
      </c>
      <c r="AO1458" t="s">
        <v>4613</v>
      </c>
      <c r="AP1458" t="s">
        <v>1136</v>
      </c>
      <c r="AQ1458" t="s">
        <v>156</v>
      </c>
      <c r="AR1458" t="s">
        <v>156</v>
      </c>
      <c r="AS1458" t="s">
        <v>62</v>
      </c>
      <c r="AT1458">
        <v>1013</v>
      </c>
      <c r="AV1458" s="3">
        <v>44541.45416666667</v>
      </c>
    </row>
    <row r="1459" spans="1:48" x14ac:dyDescent="0.3">
      <c r="A1459" t="s">
        <v>4610</v>
      </c>
      <c r="B1459" t="s">
        <v>50</v>
      </c>
      <c r="E1459" s="2">
        <v>783316101692</v>
      </c>
      <c r="F1459" t="s">
        <v>51</v>
      </c>
      <c r="G1459" t="s">
        <v>52</v>
      </c>
      <c r="H1459" t="s">
        <v>4611</v>
      </c>
      <c r="I1459" t="s">
        <v>4586</v>
      </c>
      <c r="J1459" s="3">
        <v>44535.658333333333</v>
      </c>
      <c r="K1459" t="s">
        <v>4612</v>
      </c>
      <c r="M1459" t="s">
        <v>85</v>
      </c>
      <c r="P1459">
        <v>50</v>
      </c>
      <c r="Q1459">
        <v>48</v>
      </c>
      <c r="R1459">
        <v>1</v>
      </c>
      <c r="S1459" s="4">
        <v>48</v>
      </c>
      <c r="T1459">
        <v>2</v>
      </c>
      <c r="U1459">
        <v>2</v>
      </c>
      <c r="V1459">
        <v>0</v>
      </c>
      <c r="W1459">
        <v>0.17</v>
      </c>
      <c r="X1459">
        <v>9</v>
      </c>
      <c r="Y1459">
        <v>1.53</v>
      </c>
      <c r="Z1459">
        <v>0</v>
      </c>
      <c r="AA1459">
        <v>0</v>
      </c>
      <c r="AB1459">
        <v>0</v>
      </c>
      <c r="AC1459" t="s">
        <v>57</v>
      </c>
      <c r="AD1459">
        <v>0</v>
      </c>
      <c r="AE1459">
        <v>0</v>
      </c>
      <c r="AF1459">
        <v>6000</v>
      </c>
      <c r="AG1459">
        <v>0</v>
      </c>
      <c r="AH1459">
        <v>428</v>
      </c>
      <c r="AI1459">
        <v>40</v>
      </c>
      <c r="AJ1459">
        <v>40</v>
      </c>
      <c r="AK1459">
        <v>0</v>
      </c>
      <c r="AL1459">
        <v>34</v>
      </c>
      <c r="AM1459">
        <v>468</v>
      </c>
      <c r="AN1459">
        <v>80</v>
      </c>
      <c r="AO1459" t="s">
        <v>4613</v>
      </c>
      <c r="AP1459" t="s">
        <v>1136</v>
      </c>
      <c r="AQ1459" t="s">
        <v>156</v>
      </c>
      <c r="AR1459" t="s">
        <v>156</v>
      </c>
      <c r="AS1459" t="s">
        <v>62</v>
      </c>
      <c r="AT1459">
        <v>1013</v>
      </c>
      <c r="AV1459" s="3">
        <v>44541.45416666667</v>
      </c>
    </row>
    <row r="1460" spans="1:48" x14ac:dyDescent="0.3">
      <c r="A1460" t="s">
        <v>4614</v>
      </c>
      <c r="B1460" t="s">
        <v>50</v>
      </c>
      <c r="E1460" s="2">
        <v>783318854655</v>
      </c>
      <c r="F1460" t="s">
        <v>51</v>
      </c>
      <c r="G1460" t="s">
        <v>52</v>
      </c>
      <c r="H1460" t="s">
        <v>4615</v>
      </c>
      <c r="I1460" t="s">
        <v>4586</v>
      </c>
      <c r="J1460" s="3">
        <v>44535.912499999999</v>
      </c>
      <c r="K1460" t="s">
        <v>4616</v>
      </c>
      <c r="M1460" t="s">
        <v>56</v>
      </c>
      <c r="P1460">
        <v>50</v>
      </c>
      <c r="Q1460">
        <v>48</v>
      </c>
      <c r="R1460">
        <v>1</v>
      </c>
      <c r="S1460" s="4">
        <v>48</v>
      </c>
      <c r="T1460">
        <v>2</v>
      </c>
      <c r="U1460">
        <v>2</v>
      </c>
      <c r="V1460">
        <v>0</v>
      </c>
      <c r="W1460">
        <v>0.17</v>
      </c>
      <c r="X1460">
        <v>5</v>
      </c>
      <c r="Y1460">
        <v>0.85</v>
      </c>
      <c r="Z1460">
        <v>0</v>
      </c>
      <c r="AA1460">
        <v>0</v>
      </c>
      <c r="AB1460">
        <v>0</v>
      </c>
      <c r="AC1460" t="s">
        <v>57</v>
      </c>
      <c r="AD1460">
        <v>0</v>
      </c>
      <c r="AE1460">
        <v>0</v>
      </c>
      <c r="AF1460">
        <v>6400</v>
      </c>
      <c r="AG1460">
        <v>0</v>
      </c>
      <c r="AH1460">
        <v>194</v>
      </c>
      <c r="AI1460">
        <v>65</v>
      </c>
      <c r="AJ1460">
        <v>55</v>
      </c>
      <c r="AK1460">
        <v>0</v>
      </c>
      <c r="AL1460">
        <v>18</v>
      </c>
      <c r="AM1460">
        <v>259</v>
      </c>
      <c r="AN1460">
        <v>120</v>
      </c>
      <c r="AO1460" t="s">
        <v>4617</v>
      </c>
      <c r="AP1460" t="s">
        <v>616</v>
      </c>
      <c r="AQ1460" t="s">
        <v>617</v>
      </c>
      <c r="AR1460" t="s">
        <v>114</v>
      </c>
      <c r="AS1460" t="s">
        <v>62</v>
      </c>
      <c r="AT1460">
        <v>9000</v>
      </c>
      <c r="AU1460" t="s">
        <v>4618</v>
      </c>
      <c r="AV1460" s="3">
        <v>44563.636805555558</v>
      </c>
    </row>
    <row r="1461" spans="1:48" x14ac:dyDescent="0.3">
      <c r="A1461" t="s">
        <v>4614</v>
      </c>
      <c r="B1461" t="s">
        <v>50</v>
      </c>
      <c r="E1461" s="2">
        <v>783318854655</v>
      </c>
      <c r="F1461" t="s">
        <v>51</v>
      </c>
      <c r="G1461" t="s">
        <v>52</v>
      </c>
      <c r="H1461" t="s">
        <v>4615</v>
      </c>
      <c r="I1461" t="s">
        <v>4586</v>
      </c>
      <c r="J1461" s="3">
        <v>44535.912499999999</v>
      </c>
      <c r="K1461" t="s">
        <v>4616</v>
      </c>
      <c r="M1461" t="s">
        <v>191</v>
      </c>
      <c r="P1461">
        <v>50</v>
      </c>
      <c r="Q1461">
        <v>48</v>
      </c>
      <c r="R1461">
        <v>2</v>
      </c>
      <c r="S1461" s="4">
        <v>96</v>
      </c>
      <c r="T1461">
        <v>4</v>
      </c>
      <c r="U1461">
        <v>4</v>
      </c>
      <c r="V1461">
        <v>0</v>
      </c>
      <c r="W1461">
        <v>0.34</v>
      </c>
      <c r="X1461">
        <v>5</v>
      </c>
      <c r="Y1461">
        <v>0.85</v>
      </c>
      <c r="Z1461">
        <v>0</v>
      </c>
      <c r="AA1461">
        <v>0</v>
      </c>
      <c r="AB1461">
        <v>0</v>
      </c>
      <c r="AC1461" t="s">
        <v>57</v>
      </c>
      <c r="AD1461">
        <v>0</v>
      </c>
      <c r="AE1461">
        <v>0</v>
      </c>
      <c r="AF1461">
        <v>6400</v>
      </c>
      <c r="AG1461">
        <v>0</v>
      </c>
      <c r="AH1461">
        <v>194</v>
      </c>
      <c r="AI1461">
        <v>65</v>
      </c>
      <c r="AJ1461">
        <v>55</v>
      </c>
      <c r="AK1461">
        <v>0</v>
      </c>
      <c r="AL1461">
        <v>18</v>
      </c>
      <c r="AM1461">
        <v>259</v>
      </c>
      <c r="AN1461">
        <v>120</v>
      </c>
      <c r="AO1461" t="s">
        <v>4617</v>
      </c>
      <c r="AP1461" t="s">
        <v>616</v>
      </c>
      <c r="AQ1461" t="s">
        <v>617</v>
      </c>
      <c r="AR1461" t="s">
        <v>114</v>
      </c>
      <c r="AS1461" t="s">
        <v>62</v>
      </c>
      <c r="AT1461">
        <v>9000</v>
      </c>
      <c r="AU1461" t="s">
        <v>4618</v>
      </c>
      <c r="AV1461" s="3">
        <v>44563.636805555558</v>
      </c>
    </row>
    <row r="1462" spans="1:48" x14ac:dyDescent="0.3">
      <c r="A1462" t="s">
        <v>4614</v>
      </c>
      <c r="B1462" t="s">
        <v>50</v>
      </c>
      <c r="E1462" s="2">
        <v>783318854655</v>
      </c>
      <c r="F1462" t="s">
        <v>51</v>
      </c>
      <c r="G1462" t="s">
        <v>52</v>
      </c>
      <c r="H1462" t="s">
        <v>4615</v>
      </c>
      <c r="I1462" t="s">
        <v>4586</v>
      </c>
      <c r="J1462" s="3">
        <v>44535.912499999999</v>
      </c>
      <c r="K1462" t="s">
        <v>4616</v>
      </c>
      <c r="M1462" t="s">
        <v>221</v>
      </c>
      <c r="P1462">
        <v>60</v>
      </c>
      <c r="Q1462">
        <v>57</v>
      </c>
      <c r="R1462">
        <v>2</v>
      </c>
      <c r="S1462" s="4">
        <v>114</v>
      </c>
      <c r="T1462">
        <v>6</v>
      </c>
      <c r="U1462">
        <v>6</v>
      </c>
      <c r="V1462">
        <v>0</v>
      </c>
      <c r="W1462">
        <v>0.34</v>
      </c>
      <c r="X1462">
        <v>5</v>
      </c>
      <c r="Y1462">
        <v>0.85</v>
      </c>
      <c r="Z1462">
        <v>0</v>
      </c>
      <c r="AA1462">
        <v>0</v>
      </c>
      <c r="AB1462">
        <v>0</v>
      </c>
      <c r="AC1462" t="s">
        <v>57</v>
      </c>
      <c r="AD1462">
        <v>0</v>
      </c>
      <c r="AE1462">
        <v>0</v>
      </c>
      <c r="AF1462">
        <v>6400</v>
      </c>
      <c r="AG1462">
        <v>0</v>
      </c>
      <c r="AH1462">
        <v>194</v>
      </c>
      <c r="AI1462">
        <v>65</v>
      </c>
      <c r="AJ1462">
        <v>55</v>
      </c>
      <c r="AK1462">
        <v>0</v>
      </c>
      <c r="AL1462">
        <v>18</v>
      </c>
      <c r="AM1462">
        <v>259</v>
      </c>
      <c r="AN1462">
        <v>120</v>
      </c>
      <c r="AO1462" t="s">
        <v>4617</v>
      </c>
      <c r="AP1462" t="s">
        <v>616</v>
      </c>
      <c r="AQ1462" t="s">
        <v>617</v>
      </c>
      <c r="AR1462" t="s">
        <v>114</v>
      </c>
      <c r="AS1462" t="s">
        <v>62</v>
      </c>
      <c r="AT1462">
        <v>9000</v>
      </c>
      <c r="AU1462" t="s">
        <v>4618</v>
      </c>
      <c r="AV1462" s="3">
        <v>44563.636805555558</v>
      </c>
    </row>
    <row r="1463" spans="1:48" x14ac:dyDescent="0.3">
      <c r="A1463" t="s">
        <v>4619</v>
      </c>
      <c r="B1463" t="s">
        <v>50</v>
      </c>
      <c r="E1463" s="2">
        <v>783318854668</v>
      </c>
      <c r="F1463" t="s">
        <v>51</v>
      </c>
      <c r="G1463" t="s">
        <v>52</v>
      </c>
      <c r="H1463" t="s">
        <v>4620</v>
      </c>
      <c r="I1463" t="s">
        <v>4586</v>
      </c>
      <c r="J1463" s="3">
        <v>44535.947222222225</v>
      </c>
      <c r="K1463" t="s">
        <v>4621</v>
      </c>
      <c r="M1463" t="s">
        <v>56</v>
      </c>
      <c r="P1463">
        <v>50</v>
      </c>
      <c r="Q1463">
        <v>48</v>
      </c>
      <c r="R1463">
        <v>3</v>
      </c>
      <c r="S1463" s="4">
        <v>144</v>
      </c>
      <c r="T1463">
        <v>6</v>
      </c>
      <c r="U1463">
        <v>6</v>
      </c>
      <c r="V1463">
        <v>0</v>
      </c>
      <c r="W1463">
        <v>0.51</v>
      </c>
      <c r="X1463">
        <v>3</v>
      </c>
      <c r="Y1463">
        <v>0.51</v>
      </c>
      <c r="Z1463">
        <v>0</v>
      </c>
      <c r="AA1463">
        <v>0</v>
      </c>
      <c r="AB1463">
        <v>0</v>
      </c>
      <c r="AC1463" t="s">
        <v>57</v>
      </c>
      <c r="AD1463">
        <v>0</v>
      </c>
      <c r="AE1463">
        <v>0</v>
      </c>
      <c r="AF1463">
        <v>0</v>
      </c>
      <c r="AG1463">
        <v>0</v>
      </c>
      <c r="AH1463">
        <v>144</v>
      </c>
      <c r="AI1463">
        <v>80</v>
      </c>
      <c r="AJ1463">
        <v>0</v>
      </c>
      <c r="AK1463">
        <v>0</v>
      </c>
      <c r="AL1463">
        <v>10</v>
      </c>
      <c r="AM1463">
        <v>224</v>
      </c>
      <c r="AN1463">
        <v>80</v>
      </c>
      <c r="AO1463" t="s">
        <v>4622</v>
      </c>
      <c r="AP1463" t="s">
        <v>220</v>
      </c>
      <c r="AQ1463" t="s">
        <v>156</v>
      </c>
      <c r="AR1463" t="s">
        <v>156</v>
      </c>
      <c r="AS1463" t="s">
        <v>62</v>
      </c>
      <c r="AT1463">
        <v>1002</v>
      </c>
      <c r="AV1463" s="3">
        <v>44544.419444444444</v>
      </c>
    </row>
    <row r="1464" spans="1:48" x14ac:dyDescent="0.3">
      <c r="A1464" t="s">
        <v>4623</v>
      </c>
      <c r="B1464" t="s">
        <v>50</v>
      </c>
      <c r="E1464" s="2">
        <v>783319083462</v>
      </c>
      <c r="F1464" t="s">
        <v>51</v>
      </c>
      <c r="G1464" t="s">
        <v>52</v>
      </c>
      <c r="H1464" t="s">
        <v>4624</v>
      </c>
      <c r="I1464" t="s">
        <v>4594</v>
      </c>
      <c r="J1464" s="3">
        <v>44536.259722222225</v>
      </c>
      <c r="K1464" t="s">
        <v>4625</v>
      </c>
      <c r="M1464" t="s">
        <v>56</v>
      </c>
      <c r="P1464">
        <v>50</v>
      </c>
      <c r="Q1464">
        <v>37</v>
      </c>
      <c r="R1464">
        <v>48</v>
      </c>
      <c r="S1464" s="4">
        <v>1776</v>
      </c>
      <c r="T1464">
        <v>624</v>
      </c>
      <c r="U1464">
        <v>624</v>
      </c>
      <c r="V1464">
        <v>0</v>
      </c>
      <c r="W1464">
        <v>8.16</v>
      </c>
      <c r="X1464">
        <v>48</v>
      </c>
      <c r="Y1464">
        <v>8.16</v>
      </c>
      <c r="Z1464">
        <v>0</v>
      </c>
      <c r="AA1464">
        <v>0</v>
      </c>
      <c r="AB1464">
        <v>0</v>
      </c>
      <c r="AC1464" t="s">
        <v>57</v>
      </c>
      <c r="AD1464">
        <v>0</v>
      </c>
      <c r="AE1464">
        <v>0</v>
      </c>
      <c r="AF1464">
        <v>13900</v>
      </c>
      <c r="AG1464">
        <v>0</v>
      </c>
      <c r="AH1464">
        <v>1637</v>
      </c>
      <c r="AI1464">
        <v>188</v>
      </c>
      <c r="AJ1464">
        <v>50</v>
      </c>
      <c r="AK1464">
        <v>0</v>
      </c>
      <c r="AL1464">
        <v>124</v>
      </c>
      <c r="AM1464">
        <v>1825</v>
      </c>
      <c r="AN1464">
        <v>238</v>
      </c>
      <c r="AO1464" t="s">
        <v>816</v>
      </c>
      <c r="AP1464" t="s">
        <v>353</v>
      </c>
      <c r="AQ1464" t="s">
        <v>181</v>
      </c>
      <c r="AR1464" t="s">
        <v>75</v>
      </c>
      <c r="AS1464" t="s">
        <v>62</v>
      </c>
      <c r="AT1464">
        <v>3311</v>
      </c>
      <c r="AV1464" s="3">
        <v>44545.418749999997</v>
      </c>
    </row>
    <row r="1465" spans="1:48" x14ac:dyDescent="0.3">
      <c r="A1465" t="s">
        <v>4626</v>
      </c>
      <c r="B1465" t="s">
        <v>50</v>
      </c>
      <c r="E1465" s="2">
        <v>783319083475</v>
      </c>
      <c r="F1465" t="s">
        <v>51</v>
      </c>
      <c r="G1465" t="s">
        <v>52</v>
      </c>
      <c r="H1465" t="s">
        <v>4627</v>
      </c>
      <c r="I1465" t="s">
        <v>4586</v>
      </c>
      <c r="J1465" s="3">
        <v>44536.273611111108</v>
      </c>
      <c r="K1465" t="s">
        <v>4628</v>
      </c>
      <c r="M1465" t="s">
        <v>56</v>
      </c>
      <c r="P1465">
        <v>50</v>
      </c>
      <c r="Q1465">
        <v>48</v>
      </c>
      <c r="R1465">
        <v>3</v>
      </c>
      <c r="S1465" s="4">
        <v>144</v>
      </c>
      <c r="T1465">
        <v>6</v>
      </c>
      <c r="U1465">
        <v>6</v>
      </c>
      <c r="V1465">
        <v>0</v>
      </c>
      <c r="W1465">
        <v>0.51</v>
      </c>
      <c r="X1465">
        <v>3</v>
      </c>
      <c r="Y1465">
        <v>0.51</v>
      </c>
      <c r="Z1465">
        <v>0</v>
      </c>
      <c r="AA1465">
        <v>0</v>
      </c>
      <c r="AB1465">
        <v>0</v>
      </c>
      <c r="AC1465" t="s">
        <v>57</v>
      </c>
      <c r="AD1465">
        <v>0</v>
      </c>
      <c r="AE1465">
        <v>0</v>
      </c>
      <c r="AF1465">
        <v>0</v>
      </c>
      <c r="AG1465">
        <v>0</v>
      </c>
      <c r="AH1465">
        <v>144</v>
      </c>
      <c r="AI1465">
        <v>80</v>
      </c>
      <c r="AJ1465">
        <v>0</v>
      </c>
      <c r="AK1465">
        <v>0</v>
      </c>
      <c r="AL1465">
        <v>10</v>
      </c>
      <c r="AM1465">
        <v>224</v>
      </c>
      <c r="AN1465">
        <v>80</v>
      </c>
      <c r="AO1465" t="s">
        <v>4629</v>
      </c>
      <c r="AP1465" t="s">
        <v>94</v>
      </c>
      <c r="AQ1465" t="s">
        <v>95</v>
      </c>
      <c r="AR1465" t="s">
        <v>75</v>
      </c>
      <c r="AS1465" t="s">
        <v>62</v>
      </c>
      <c r="AT1465">
        <v>3023</v>
      </c>
      <c r="AV1465" s="3">
        <v>44539.82916666667</v>
      </c>
    </row>
    <row r="1466" spans="1:48" x14ac:dyDescent="0.3">
      <c r="A1466" t="s">
        <v>4630</v>
      </c>
      <c r="B1466" t="s">
        <v>50</v>
      </c>
      <c r="E1466" s="2">
        <v>783337792183</v>
      </c>
      <c r="F1466" t="s">
        <v>51</v>
      </c>
      <c r="G1466" t="s">
        <v>52</v>
      </c>
      <c r="H1466" t="s">
        <v>4631</v>
      </c>
      <c r="I1466" t="s">
        <v>4632</v>
      </c>
      <c r="J1466" s="3">
        <v>44537.938888888886</v>
      </c>
      <c r="K1466" t="s">
        <v>4633</v>
      </c>
      <c r="M1466" t="s">
        <v>221</v>
      </c>
      <c r="P1466">
        <v>60</v>
      </c>
      <c r="Q1466">
        <v>57</v>
      </c>
      <c r="R1466">
        <v>8</v>
      </c>
      <c r="S1466" s="4">
        <v>456</v>
      </c>
      <c r="T1466">
        <v>24</v>
      </c>
      <c r="U1466">
        <v>24</v>
      </c>
      <c r="V1466">
        <v>0</v>
      </c>
      <c r="W1466">
        <v>1.36</v>
      </c>
      <c r="X1466">
        <v>8</v>
      </c>
      <c r="Y1466">
        <v>1.36</v>
      </c>
      <c r="Z1466">
        <v>0</v>
      </c>
      <c r="AA1466">
        <v>0</v>
      </c>
      <c r="AB1466">
        <v>0</v>
      </c>
      <c r="AC1466" t="s">
        <v>57</v>
      </c>
      <c r="AD1466">
        <v>0</v>
      </c>
      <c r="AE1466">
        <v>0</v>
      </c>
      <c r="AF1466">
        <v>3800</v>
      </c>
      <c r="AG1466">
        <v>0</v>
      </c>
      <c r="AH1466">
        <v>418</v>
      </c>
      <c r="AI1466">
        <v>40</v>
      </c>
      <c r="AJ1466">
        <v>40</v>
      </c>
      <c r="AK1466">
        <v>0</v>
      </c>
      <c r="AL1466">
        <v>32</v>
      </c>
      <c r="AM1466">
        <v>458</v>
      </c>
      <c r="AN1466">
        <v>80</v>
      </c>
      <c r="AO1466" t="s">
        <v>219</v>
      </c>
      <c r="AP1466" t="s">
        <v>220</v>
      </c>
      <c r="AQ1466" t="s">
        <v>156</v>
      </c>
      <c r="AR1466" t="s">
        <v>156</v>
      </c>
      <c r="AS1466" t="s">
        <v>62</v>
      </c>
      <c r="AT1466">
        <v>1016</v>
      </c>
      <c r="AV1466" s="3">
        <v>44540.788888888892</v>
      </c>
    </row>
    <row r="1467" spans="1:48" x14ac:dyDescent="0.3">
      <c r="A1467" t="s">
        <v>4634</v>
      </c>
      <c r="B1467" t="s">
        <v>50</v>
      </c>
      <c r="E1467" s="2">
        <v>783337792207</v>
      </c>
      <c r="F1467" t="s">
        <v>51</v>
      </c>
      <c r="G1467" t="s">
        <v>52</v>
      </c>
      <c r="H1467" t="s">
        <v>4635</v>
      </c>
      <c r="I1467" t="s">
        <v>4632</v>
      </c>
      <c r="J1467" s="3">
        <v>44537.990972222222</v>
      </c>
      <c r="K1467" t="s">
        <v>4636</v>
      </c>
      <c r="M1467" t="s">
        <v>56</v>
      </c>
      <c r="P1467">
        <v>50</v>
      </c>
      <c r="Q1467">
        <v>48</v>
      </c>
      <c r="R1467">
        <v>5</v>
      </c>
      <c r="S1467" s="4">
        <v>240</v>
      </c>
      <c r="T1467">
        <v>10</v>
      </c>
      <c r="U1467">
        <v>10</v>
      </c>
      <c r="V1467">
        <v>0</v>
      </c>
      <c r="W1467">
        <v>0.85</v>
      </c>
      <c r="X1467">
        <v>5</v>
      </c>
      <c r="Y1467">
        <v>0.85</v>
      </c>
      <c r="Z1467">
        <v>0</v>
      </c>
      <c r="AA1467">
        <v>0</v>
      </c>
      <c r="AB1467">
        <v>0</v>
      </c>
      <c r="AC1467" t="s">
        <v>57</v>
      </c>
      <c r="AD1467">
        <v>0</v>
      </c>
      <c r="AE1467">
        <v>0</v>
      </c>
      <c r="AF1467">
        <v>0</v>
      </c>
      <c r="AG1467">
        <v>0</v>
      </c>
      <c r="AH1467">
        <v>240</v>
      </c>
      <c r="AI1467">
        <v>120</v>
      </c>
      <c r="AJ1467">
        <v>0</v>
      </c>
      <c r="AK1467">
        <v>0</v>
      </c>
      <c r="AL1467">
        <v>17</v>
      </c>
      <c r="AM1467">
        <v>360</v>
      </c>
      <c r="AN1467">
        <v>120</v>
      </c>
      <c r="AO1467" t="s">
        <v>4637</v>
      </c>
      <c r="AP1467" t="s">
        <v>4638</v>
      </c>
      <c r="AQ1467" t="s">
        <v>408</v>
      </c>
      <c r="AR1467" t="s">
        <v>114</v>
      </c>
      <c r="AS1467" t="s">
        <v>62</v>
      </c>
      <c r="AT1467">
        <v>7020</v>
      </c>
      <c r="AV1467" s="3">
        <v>44548.313888888886</v>
      </c>
    </row>
    <row r="1468" spans="1:48" x14ac:dyDescent="0.3">
      <c r="A1468" t="s">
        <v>4639</v>
      </c>
      <c r="B1468" t="s">
        <v>50</v>
      </c>
      <c r="E1468" s="2">
        <v>783343360911</v>
      </c>
      <c r="F1468" t="s">
        <v>51</v>
      </c>
      <c r="G1468" t="s">
        <v>52</v>
      </c>
      <c r="H1468" t="s">
        <v>4640</v>
      </c>
      <c r="I1468" t="s">
        <v>4641</v>
      </c>
      <c r="J1468" s="3">
        <v>44538.677777777775</v>
      </c>
      <c r="K1468" t="s">
        <v>4642</v>
      </c>
      <c r="M1468" t="s">
        <v>56</v>
      </c>
      <c r="P1468">
        <v>50</v>
      </c>
      <c r="Q1468">
        <v>40</v>
      </c>
      <c r="R1468">
        <v>12</v>
      </c>
      <c r="S1468" s="4">
        <v>480</v>
      </c>
      <c r="T1468">
        <v>120</v>
      </c>
      <c r="U1468">
        <v>120</v>
      </c>
      <c r="V1468">
        <v>0</v>
      </c>
      <c r="W1468">
        <v>2.04</v>
      </c>
      <c r="X1468">
        <v>12</v>
      </c>
      <c r="Y1468">
        <v>2.04</v>
      </c>
      <c r="Z1468">
        <v>0</v>
      </c>
      <c r="AA1468">
        <v>0</v>
      </c>
      <c r="AB1468">
        <v>0</v>
      </c>
      <c r="AC1468" t="s">
        <v>3587</v>
      </c>
      <c r="AD1468">
        <v>0</v>
      </c>
      <c r="AE1468">
        <v>96</v>
      </c>
      <c r="AF1468">
        <v>0</v>
      </c>
      <c r="AG1468">
        <v>0</v>
      </c>
      <c r="AH1468">
        <v>480</v>
      </c>
      <c r="AI1468">
        <v>95</v>
      </c>
      <c r="AJ1468">
        <v>50</v>
      </c>
      <c r="AK1468">
        <v>0</v>
      </c>
      <c r="AL1468">
        <v>34</v>
      </c>
      <c r="AM1468">
        <v>575</v>
      </c>
      <c r="AN1468">
        <v>145</v>
      </c>
      <c r="AO1468" t="s">
        <v>4643</v>
      </c>
      <c r="AP1468" t="s">
        <v>4644</v>
      </c>
      <c r="AQ1468" t="s">
        <v>360</v>
      </c>
      <c r="AR1468" t="s">
        <v>114</v>
      </c>
      <c r="AS1468" t="s">
        <v>62</v>
      </c>
      <c r="AT1468">
        <v>9601</v>
      </c>
      <c r="AV1468" s="3">
        <v>44558.363194444442</v>
      </c>
    </row>
    <row r="1469" spans="1:48" x14ac:dyDescent="0.3">
      <c r="A1469" t="s">
        <v>4645</v>
      </c>
      <c r="B1469" t="s">
        <v>50</v>
      </c>
      <c r="E1469" s="2">
        <v>783343925840</v>
      </c>
      <c r="F1469" t="s">
        <v>51</v>
      </c>
      <c r="G1469" t="s">
        <v>52</v>
      </c>
      <c r="H1469" t="s">
        <v>4646</v>
      </c>
      <c r="I1469" t="s">
        <v>4641</v>
      </c>
      <c r="J1469" s="3">
        <v>44538.700694444444</v>
      </c>
      <c r="K1469" t="s">
        <v>4647</v>
      </c>
      <c r="M1469" t="s">
        <v>56</v>
      </c>
      <c r="P1469">
        <v>50</v>
      </c>
      <c r="Q1469">
        <v>40</v>
      </c>
      <c r="R1469">
        <v>12</v>
      </c>
      <c r="S1469" s="4">
        <v>480</v>
      </c>
      <c r="T1469">
        <v>120</v>
      </c>
      <c r="U1469">
        <v>120</v>
      </c>
      <c r="V1469">
        <v>0</v>
      </c>
      <c r="W1469">
        <v>2.04</v>
      </c>
      <c r="X1469">
        <v>12</v>
      </c>
      <c r="Y1469">
        <v>2.04</v>
      </c>
      <c r="Z1469">
        <v>0</v>
      </c>
      <c r="AA1469">
        <v>0</v>
      </c>
      <c r="AB1469">
        <v>0</v>
      </c>
      <c r="AC1469" t="s">
        <v>3587</v>
      </c>
      <c r="AD1469">
        <v>0</v>
      </c>
      <c r="AE1469">
        <v>96</v>
      </c>
      <c r="AF1469">
        <v>0</v>
      </c>
      <c r="AG1469">
        <v>0</v>
      </c>
      <c r="AH1469">
        <v>480</v>
      </c>
      <c r="AI1469">
        <v>90</v>
      </c>
      <c r="AJ1469">
        <v>55</v>
      </c>
      <c r="AK1469">
        <v>0</v>
      </c>
      <c r="AL1469">
        <v>34</v>
      </c>
      <c r="AM1469">
        <v>570</v>
      </c>
      <c r="AN1469">
        <v>145</v>
      </c>
      <c r="AO1469" t="s">
        <v>4643</v>
      </c>
      <c r="AP1469" t="s">
        <v>4644</v>
      </c>
      <c r="AQ1469" t="s">
        <v>360</v>
      </c>
      <c r="AR1469" t="s">
        <v>114</v>
      </c>
      <c r="AS1469" t="s">
        <v>62</v>
      </c>
      <c r="AT1469">
        <v>9601</v>
      </c>
      <c r="AV1469" s="3">
        <v>44558.363194444442</v>
      </c>
    </row>
    <row r="1470" spans="1:48" x14ac:dyDescent="0.3">
      <c r="A1470" t="s">
        <v>4648</v>
      </c>
      <c r="B1470" t="s">
        <v>50</v>
      </c>
      <c r="E1470" s="2">
        <v>783344266303</v>
      </c>
      <c r="F1470" t="s">
        <v>51</v>
      </c>
      <c r="G1470" t="s">
        <v>52</v>
      </c>
      <c r="H1470" t="s">
        <v>4649</v>
      </c>
      <c r="I1470" t="s">
        <v>4641</v>
      </c>
      <c r="J1470" s="3">
        <v>44538.768055555556</v>
      </c>
      <c r="K1470" t="s">
        <v>4650</v>
      </c>
      <c r="M1470" t="s">
        <v>56</v>
      </c>
      <c r="P1470">
        <v>50</v>
      </c>
      <c r="Q1470">
        <v>48</v>
      </c>
      <c r="R1470">
        <v>5</v>
      </c>
      <c r="S1470" s="4">
        <v>240</v>
      </c>
      <c r="T1470">
        <v>10</v>
      </c>
      <c r="U1470">
        <v>10</v>
      </c>
      <c r="V1470">
        <v>0</v>
      </c>
      <c r="W1470">
        <v>0.85</v>
      </c>
      <c r="X1470">
        <v>5</v>
      </c>
      <c r="Y1470">
        <v>0.85</v>
      </c>
      <c r="Z1470">
        <v>0</v>
      </c>
      <c r="AA1470">
        <v>0</v>
      </c>
      <c r="AB1470">
        <v>0</v>
      </c>
      <c r="AC1470" t="s">
        <v>57</v>
      </c>
      <c r="AD1470">
        <v>0</v>
      </c>
      <c r="AE1470">
        <v>0</v>
      </c>
      <c r="AF1470">
        <v>0</v>
      </c>
      <c r="AG1470">
        <v>0</v>
      </c>
      <c r="AH1470">
        <v>240</v>
      </c>
      <c r="AI1470">
        <v>80</v>
      </c>
      <c r="AJ1470">
        <v>0</v>
      </c>
      <c r="AK1470">
        <v>0</v>
      </c>
      <c r="AL1470">
        <v>17</v>
      </c>
      <c r="AM1470">
        <v>320</v>
      </c>
      <c r="AN1470">
        <v>80</v>
      </c>
      <c r="AO1470" t="s">
        <v>4651</v>
      </c>
      <c r="AP1470" t="s">
        <v>155</v>
      </c>
      <c r="AQ1470" t="s">
        <v>156</v>
      </c>
      <c r="AR1470" t="s">
        <v>156</v>
      </c>
      <c r="AS1470" t="s">
        <v>62</v>
      </c>
      <c r="AT1470">
        <v>1227</v>
      </c>
      <c r="AV1470" s="3">
        <v>44548.504166666666</v>
      </c>
    </row>
    <row r="1471" spans="1:48" x14ac:dyDescent="0.3">
      <c r="A1471" t="s">
        <v>4652</v>
      </c>
      <c r="B1471" t="s">
        <v>50</v>
      </c>
      <c r="E1471" s="2">
        <v>783414607639</v>
      </c>
      <c r="F1471" t="s">
        <v>51</v>
      </c>
      <c r="G1471" t="s">
        <v>52</v>
      </c>
      <c r="H1471" t="s">
        <v>4653</v>
      </c>
      <c r="I1471" t="s">
        <v>4654</v>
      </c>
      <c r="J1471" s="3">
        <v>44542.023611111108</v>
      </c>
      <c r="K1471" t="s">
        <v>4655</v>
      </c>
      <c r="M1471" t="s">
        <v>56</v>
      </c>
      <c r="P1471">
        <v>50</v>
      </c>
      <c r="Q1471">
        <v>40</v>
      </c>
      <c r="R1471">
        <v>2</v>
      </c>
      <c r="S1471" s="4">
        <v>80</v>
      </c>
      <c r="T1471">
        <v>20</v>
      </c>
      <c r="U1471">
        <v>20</v>
      </c>
      <c r="V1471">
        <v>0</v>
      </c>
      <c r="W1471">
        <v>0.34</v>
      </c>
      <c r="X1471">
        <v>17</v>
      </c>
      <c r="Y1471">
        <v>2.89</v>
      </c>
      <c r="Z1471">
        <v>0</v>
      </c>
      <c r="AA1471">
        <v>0</v>
      </c>
      <c r="AB1471">
        <v>0</v>
      </c>
      <c r="AC1471" t="s">
        <v>3587</v>
      </c>
      <c r="AD1471">
        <v>0</v>
      </c>
      <c r="AE1471">
        <v>96</v>
      </c>
      <c r="AF1471">
        <v>0</v>
      </c>
      <c r="AG1471">
        <v>0</v>
      </c>
      <c r="AH1471">
        <v>765</v>
      </c>
      <c r="AI1471">
        <v>40</v>
      </c>
      <c r="AJ1471">
        <v>40</v>
      </c>
      <c r="AK1471">
        <v>0</v>
      </c>
      <c r="AL1471">
        <v>54</v>
      </c>
      <c r="AM1471">
        <v>805</v>
      </c>
      <c r="AN1471">
        <v>80</v>
      </c>
      <c r="AO1471" t="s">
        <v>2199</v>
      </c>
      <c r="AP1471" t="s">
        <v>193</v>
      </c>
      <c r="AQ1471" t="s">
        <v>156</v>
      </c>
      <c r="AR1471" t="s">
        <v>156</v>
      </c>
      <c r="AS1471" t="s">
        <v>62</v>
      </c>
      <c r="AT1471">
        <v>1608</v>
      </c>
      <c r="AV1471" s="3">
        <v>44547.39166666667</v>
      </c>
    </row>
    <row r="1472" spans="1:48" x14ac:dyDescent="0.3">
      <c r="A1472" t="s">
        <v>4652</v>
      </c>
      <c r="B1472" t="s">
        <v>50</v>
      </c>
      <c r="E1472" s="2">
        <v>783414607639</v>
      </c>
      <c r="F1472" t="s">
        <v>51</v>
      </c>
      <c r="G1472" t="s">
        <v>52</v>
      </c>
      <c r="H1472" t="s">
        <v>4653</v>
      </c>
      <c r="I1472" t="s">
        <v>4654</v>
      </c>
      <c r="J1472" s="3">
        <v>44542.023611111108</v>
      </c>
      <c r="K1472" t="s">
        <v>4655</v>
      </c>
      <c r="M1472" t="s">
        <v>191</v>
      </c>
      <c r="P1472">
        <v>50</v>
      </c>
      <c r="Q1472">
        <v>40</v>
      </c>
      <c r="R1472">
        <v>5</v>
      </c>
      <c r="S1472" s="4">
        <v>200</v>
      </c>
      <c r="T1472">
        <v>50</v>
      </c>
      <c r="U1472">
        <v>50</v>
      </c>
      <c r="V1472">
        <v>0</v>
      </c>
      <c r="W1472">
        <v>0.85</v>
      </c>
      <c r="X1472">
        <v>17</v>
      </c>
      <c r="Y1472">
        <v>2.89</v>
      </c>
      <c r="Z1472">
        <v>0</v>
      </c>
      <c r="AA1472">
        <v>0</v>
      </c>
      <c r="AB1472">
        <v>0</v>
      </c>
      <c r="AC1472" t="s">
        <v>3587</v>
      </c>
      <c r="AD1472">
        <v>0</v>
      </c>
      <c r="AE1472">
        <v>96</v>
      </c>
      <c r="AF1472">
        <v>0</v>
      </c>
      <c r="AG1472">
        <v>0</v>
      </c>
      <c r="AH1472">
        <v>765</v>
      </c>
      <c r="AI1472">
        <v>40</v>
      </c>
      <c r="AJ1472">
        <v>40</v>
      </c>
      <c r="AK1472">
        <v>0</v>
      </c>
      <c r="AL1472">
        <v>54</v>
      </c>
      <c r="AM1472">
        <v>805</v>
      </c>
      <c r="AN1472">
        <v>80</v>
      </c>
      <c r="AO1472" t="s">
        <v>2199</v>
      </c>
      <c r="AP1472" t="s">
        <v>193</v>
      </c>
      <c r="AQ1472" t="s">
        <v>156</v>
      </c>
      <c r="AR1472" t="s">
        <v>156</v>
      </c>
      <c r="AS1472" t="s">
        <v>62</v>
      </c>
      <c r="AT1472">
        <v>1608</v>
      </c>
      <c r="AV1472" s="3">
        <v>44547.39166666667</v>
      </c>
    </row>
    <row r="1473" spans="1:48" x14ac:dyDescent="0.3">
      <c r="A1473" t="s">
        <v>4652</v>
      </c>
      <c r="B1473" t="s">
        <v>50</v>
      </c>
      <c r="E1473" s="2">
        <v>783414607639</v>
      </c>
      <c r="F1473" t="s">
        <v>51</v>
      </c>
      <c r="G1473" t="s">
        <v>52</v>
      </c>
      <c r="H1473" t="s">
        <v>4653</v>
      </c>
      <c r="I1473" t="s">
        <v>4654</v>
      </c>
      <c r="J1473" s="3">
        <v>44542.023611111108</v>
      </c>
      <c r="K1473" t="s">
        <v>4655</v>
      </c>
      <c r="M1473" t="s">
        <v>238</v>
      </c>
      <c r="P1473">
        <v>50</v>
      </c>
      <c r="Q1473">
        <v>40</v>
      </c>
      <c r="R1473">
        <v>5</v>
      </c>
      <c r="S1473" s="4">
        <v>200</v>
      </c>
      <c r="T1473">
        <v>50</v>
      </c>
      <c r="U1473">
        <v>50</v>
      </c>
      <c r="V1473">
        <v>0</v>
      </c>
      <c r="W1473">
        <v>0.85</v>
      </c>
      <c r="X1473">
        <v>17</v>
      </c>
      <c r="Y1473">
        <v>2.89</v>
      </c>
      <c r="Z1473">
        <v>0</v>
      </c>
      <c r="AA1473">
        <v>0</v>
      </c>
      <c r="AB1473">
        <v>0</v>
      </c>
      <c r="AC1473" t="s">
        <v>3587</v>
      </c>
      <c r="AD1473">
        <v>0</v>
      </c>
      <c r="AE1473">
        <v>96</v>
      </c>
      <c r="AF1473">
        <v>0</v>
      </c>
      <c r="AG1473">
        <v>0</v>
      </c>
      <c r="AH1473">
        <v>765</v>
      </c>
      <c r="AI1473">
        <v>40</v>
      </c>
      <c r="AJ1473">
        <v>40</v>
      </c>
      <c r="AK1473">
        <v>0</v>
      </c>
      <c r="AL1473">
        <v>54</v>
      </c>
      <c r="AM1473">
        <v>805</v>
      </c>
      <c r="AN1473">
        <v>80</v>
      </c>
      <c r="AO1473" t="s">
        <v>2199</v>
      </c>
      <c r="AP1473" t="s">
        <v>193</v>
      </c>
      <c r="AQ1473" t="s">
        <v>156</v>
      </c>
      <c r="AR1473" t="s">
        <v>156</v>
      </c>
      <c r="AS1473" t="s">
        <v>62</v>
      </c>
      <c r="AT1473">
        <v>1608</v>
      </c>
      <c r="AV1473" s="3">
        <v>44547.39166666667</v>
      </c>
    </row>
    <row r="1474" spans="1:48" x14ac:dyDescent="0.3">
      <c r="A1474" t="s">
        <v>4652</v>
      </c>
      <c r="B1474" t="s">
        <v>50</v>
      </c>
      <c r="E1474" s="2">
        <v>783414607639</v>
      </c>
      <c r="F1474" t="s">
        <v>51</v>
      </c>
      <c r="G1474" t="s">
        <v>52</v>
      </c>
      <c r="H1474" t="s">
        <v>4653</v>
      </c>
      <c r="I1474" t="s">
        <v>4654</v>
      </c>
      <c r="J1474" s="3">
        <v>44542.023611111108</v>
      </c>
      <c r="K1474" t="s">
        <v>4655</v>
      </c>
      <c r="M1474" t="s">
        <v>221</v>
      </c>
      <c r="P1474">
        <v>60</v>
      </c>
      <c r="Q1474">
        <v>57</v>
      </c>
      <c r="R1474">
        <v>5</v>
      </c>
      <c r="S1474" s="4">
        <v>285</v>
      </c>
      <c r="T1474">
        <v>15</v>
      </c>
      <c r="U1474">
        <v>15</v>
      </c>
      <c r="V1474">
        <v>0</v>
      </c>
      <c r="W1474">
        <v>0.85</v>
      </c>
      <c r="X1474">
        <v>17</v>
      </c>
      <c r="Y1474">
        <v>2.89</v>
      </c>
      <c r="Z1474">
        <v>0</v>
      </c>
      <c r="AA1474">
        <v>0</v>
      </c>
      <c r="AB1474">
        <v>0</v>
      </c>
      <c r="AC1474" t="s">
        <v>57</v>
      </c>
      <c r="AD1474">
        <v>0</v>
      </c>
      <c r="AE1474">
        <v>96</v>
      </c>
      <c r="AF1474">
        <v>0</v>
      </c>
      <c r="AG1474">
        <v>0</v>
      </c>
      <c r="AH1474">
        <v>765</v>
      </c>
      <c r="AI1474">
        <v>40</v>
      </c>
      <c r="AJ1474">
        <v>40</v>
      </c>
      <c r="AK1474">
        <v>0</v>
      </c>
      <c r="AL1474">
        <v>54</v>
      </c>
      <c r="AM1474">
        <v>805</v>
      </c>
      <c r="AN1474">
        <v>80</v>
      </c>
      <c r="AO1474" t="s">
        <v>2199</v>
      </c>
      <c r="AP1474" t="s">
        <v>193</v>
      </c>
      <c r="AQ1474" t="s">
        <v>156</v>
      </c>
      <c r="AR1474" t="s">
        <v>156</v>
      </c>
      <c r="AS1474" t="s">
        <v>62</v>
      </c>
      <c r="AT1474">
        <v>1608</v>
      </c>
      <c r="AV1474" s="3">
        <v>44547.39166666667</v>
      </c>
    </row>
    <row r="1475" spans="1:48" x14ac:dyDescent="0.3">
      <c r="A1475" t="s">
        <v>4656</v>
      </c>
      <c r="B1475" t="s">
        <v>50</v>
      </c>
      <c r="E1475" s="2">
        <v>783414607491</v>
      </c>
      <c r="F1475" t="s">
        <v>51</v>
      </c>
      <c r="G1475" t="s">
        <v>52</v>
      </c>
      <c r="H1475" t="s">
        <v>4657</v>
      </c>
      <c r="I1475" t="s">
        <v>4654</v>
      </c>
      <c r="J1475" s="3">
        <v>44542.054861111108</v>
      </c>
      <c r="K1475" t="s">
        <v>4658</v>
      </c>
      <c r="M1475" t="s">
        <v>56</v>
      </c>
      <c r="P1475">
        <v>50</v>
      </c>
      <c r="Q1475">
        <v>48</v>
      </c>
      <c r="R1475">
        <v>3</v>
      </c>
      <c r="S1475" s="4">
        <v>144</v>
      </c>
      <c r="T1475">
        <v>6</v>
      </c>
      <c r="U1475">
        <v>6</v>
      </c>
      <c r="V1475">
        <v>0</v>
      </c>
      <c r="W1475">
        <v>0.51</v>
      </c>
      <c r="X1475">
        <v>3</v>
      </c>
      <c r="Y1475">
        <v>0.51</v>
      </c>
      <c r="Z1475">
        <v>0</v>
      </c>
      <c r="AA1475">
        <v>0</v>
      </c>
      <c r="AB1475">
        <v>0</v>
      </c>
      <c r="AC1475" t="s">
        <v>57</v>
      </c>
      <c r="AD1475">
        <v>0</v>
      </c>
      <c r="AE1475">
        <v>0</v>
      </c>
      <c r="AF1475">
        <v>3600</v>
      </c>
      <c r="AG1475">
        <v>0</v>
      </c>
      <c r="AH1475">
        <v>108</v>
      </c>
      <c r="AI1475">
        <v>40</v>
      </c>
      <c r="AJ1475">
        <v>40</v>
      </c>
      <c r="AK1475">
        <v>0</v>
      </c>
      <c r="AL1475">
        <v>10</v>
      </c>
      <c r="AM1475">
        <v>148</v>
      </c>
      <c r="AN1475">
        <v>80</v>
      </c>
      <c r="AO1475" t="s">
        <v>1347</v>
      </c>
      <c r="AP1475" t="s">
        <v>318</v>
      </c>
      <c r="AQ1475" t="s">
        <v>156</v>
      </c>
      <c r="AR1475" t="s">
        <v>156</v>
      </c>
      <c r="AS1475" t="s">
        <v>62</v>
      </c>
      <c r="AT1475">
        <v>1300</v>
      </c>
      <c r="AV1475" s="3">
        <v>44546.965277777781</v>
      </c>
    </row>
    <row r="1476" spans="1:48" x14ac:dyDescent="0.3">
      <c r="A1476" t="s">
        <v>4659</v>
      </c>
      <c r="B1476" t="s">
        <v>50</v>
      </c>
      <c r="E1476" s="2">
        <v>783414607515</v>
      </c>
      <c r="F1476" t="s">
        <v>51</v>
      </c>
      <c r="G1476" t="s">
        <v>52</v>
      </c>
      <c r="H1476" t="s">
        <v>4660</v>
      </c>
      <c r="I1476" t="s">
        <v>4661</v>
      </c>
      <c r="J1476" s="3">
        <v>44542.275694444441</v>
      </c>
      <c r="K1476" t="s">
        <v>4662</v>
      </c>
      <c r="M1476" t="s">
        <v>56</v>
      </c>
      <c r="P1476">
        <v>50</v>
      </c>
      <c r="Q1476">
        <v>48</v>
      </c>
      <c r="R1476">
        <v>2</v>
      </c>
      <c r="S1476" s="4">
        <v>96</v>
      </c>
      <c r="T1476">
        <v>4</v>
      </c>
      <c r="U1476">
        <v>4</v>
      </c>
      <c r="V1476">
        <v>0</v>
      </c>
      <c r="W1476">
        <v>0.34</v>
      </c>
      <c r="X1476">
        <v>2</v>
      </c>
      <c r="Y1476">
        <v>0.34</v>
      </c>
      <c r="Z1476">
        <v>0</v>
      </c>
      <c r="AA1476">
        <v>0</v>
      </c>
      <c r="AB1476">
        <v>0</v>
      </c>
      <c r="AC1476" t="s">
        <v>57</v>
      </c>
      <c r="AD1476">
        <v>0</v>
      </c>
      <c r="AE1476">
        <v>0</v>
      </c>
      <c r="AF1476">
        <v>0</v>
      </c>
      <c r="AG1476">
        <v>0</v>
      </c>
      <c r="AH1476">
        <v>96</v>
      </c>
      <c r="AI1476">
        <v>80</v>
      </c>
      <c r="AJ1476">
        <v>0</v>
      </c>
      <c r="AK1476">
        <v>0</v>
      </c>
      <c r="AL1476">
        <v>7</v>
      </c>
      <c r="AM1476">
        <v>176</v>
      </c>
      <c r="AN1476">
        <v>80</v>
      </c>
      <c r="AO1476" t="s">
        <v>4663</v>
      </c>
      <c r="AP1476" t="s">
        <v>436</v>
      </c>
      <c r="AQ1476" t="s">
        <v>60</v>
      </c>
      <c r="AR1476" t="s">
        <v>61</v>
      </c>
      <c r="AS1476" t="s">
        <v>62</v>
      </c>
      <c r="AT1476">
        <v>4025</v>
      </c>
      <c r="AV1476" s="3">
        <v>44551.337500000001</v>
      </c>
    </row>
    <row r="1477" spans="1:48" x14ac:dyDescent="0.3">
      <c r="A1477" t="s">
        <v>4664</v>
      </c>
      <c r="B1477" t="s">
        <v>50</v>
      </c>
      <c r="E1477" s="2">
        <v>783414607544</v>
      </c>
      <c r="F1477" t="s">
        <v>51</v>
      </c>
      <c r="G1477" t="s">
        <v>52</v>
      </c>
      <c r="H1477" t="s">
        <v>4665</v>
      </c>
      <c r="I1477" t="s">
        <v>4661</v>
      </c>
      <c r="J1477" s="3">
        <v>44542.309027777781</v>
      </c>
      <c r="K1477" t="s">
        <v>4666</v>
      </c>
      <c r="M1477" t="s">
        <v>56</v>
      </c>
      <c r="P1477">
        <v>50</v>
      </c>
      <c r="Q1477">
        <v>48</v>
      </c>
      <c r="R1477">
        <v>1</v>
      </c>
      <c r="S1477" s="4">
        <v>48</v>
      </c>
      <c r="T1477">
        <v>2</v>
      </c>
      <c r="U1477">
        <v>2</v>
      </c>
      <c r="V1477">
        <v>0</v>
      </c>
      <c r="W1477">
        <v>0.17</v>
      </c>
      <c r="X1477">
        <v>1</v>
      </c>
      <c r="Y1477">
        <v>0.17</v>
      </c>
      <c r="Z1477">
        <v>0</v>
      </c>
      <c r="AA1477">
        <v>0</v>
      </c>
      <c r="AB1477">
        <v>0</v>
      </c>
      <c r="AC1477" t="s">
        <v>57</v>
      </c>
      <c r="AD1477">
        <v>0</v>
      </c>
      <c r="AE1477">
        <v>0</v>
      </c>
      <c r="AF1477">
        <v>0</v>
      </c>
      <c r="AG1477">
        <v>0</v>
      </c>
      <c r="AH1477">
        <v>48</v>
      </c>
      <c r="AI1477">
        <v>83</v>
      </c>
      <c r="AJ1477">
        <v>0</v>
      </c>
      <c r="AK1477">
        <v>0</v>
      </c>
      <c r="AL1477">
        <v>3</v>
      </c>
      <c r="AM1477">
        <v>131</v>
      </c>
      <c r="AN1477">
        <v>83</v>
      </c>
      <c r="AO1477" t="s">
        <v>4667</v>
      </c>
      <c r="AP1477" t="s">
        <v>4668</v>
      </c>
      <c r="AQ1477" t="s">
        <v>162</v>
      </c>
      <c r="AR1477" t="s">
        <v>61</v>
      </c>
      <c r="AS1477" t="s">
        <v>62</v>
      </c>
      <c r="AT1477">
        <v>5313</v>
      </c>
      <c r="AV1477" s="3">
        <v>44573.447222222225</v>
      </c>
    </row>
    <row r="1478" spans="1:48" x14ac:dyDescent="0.3">
      <c r="A1478" t="s">
        <v>4669</v>
      </c>
      <c r="B1478" t="s">
        <v>50</v>
      </c>
      <c r="E1478" s="2">
        <v>783414607462</v>
      </c>
      <c r="F1478" t="s">
        <v>51</v>
      </c>
      <c r="G1478" t="s">
        <v>52</v>
      </c>
      <c r="H1478" t="s">
        <v>4670</v>
      </c>
      <c r="I1478" t="s">
        <v>4654</v>
      </c>
      <c r="J1478" s="3">
        <v>44542.315972222219</v>
      </c>
      <c r="K1478" t="s">
        <v>4671</v>
      </c>
      <c r="M1478" t="s">
        <v>56</v>
      </c>
      <c r="P1478">
        <v>50</v>
      </c>
      <c r="Q1478">
        <v>48</v>
      </c>
      <c r="R1478">
        <v>1</v>
      </c>
      <c r="S1478" s="4">
        <v>48</v>
      </c>
      <c r="T1478">
        <v>2</v>
      </c>
      <c r="U1478">
        <v>2</v>
      </c>
      <c r="V1478">
        <v>0</v>
      </c>
      <c r="W1478">
        <v>0.17</v>
      </c>
      <c r="X1478">
        <v>1</v>
      </c>
      <c r="Y1478">
        <v>0.17</v>
      </c>
      <c r="Z1478">
        <v>0</v>
      </c>
      <c r="AA1478">
        <v>0</v>
      </c>
      <c r="AB1478">
        <v>0</v>
      </c>
      <c r="AC1478" t="s">
        <v>57</v>
      </c>
      <c r="AD1478">
        <v>0</v>
      </c>
      <c r="AE1478">
        <v>0</v>
      </c>
      <c r="AF1478">
        <v>0</v>
      </c>
      <c r="AG1478">
        <v>0</v>
      </c>
      <c r="AH1478">
        <v>48</v>
      </c>
      <c r="AI1478">
        <v>33</v>
      </c>
      <c r="AJ1478">
        <v>50</v>
      </c>
      <c r="AK1478">
        <v>0</v>
      </c>
      <c r="AL1478">
        <v>3</v>
      </c>
      <c r="AM1478">
        <v>81</v>
      </c>
      <c r="AN1478">
        <v>83</v>
      </c>
      <c r="AO1478" t="s">
        <v>4672</v>
      </c>
      <c r="AP1478" t="s">
        <v>4673</v>
      </c>
      <c r="AQ1478" t="s">
        <v>174</v>
      </c>
      <c r="AR1478" t="s">
        <v>75</v>
      </c>
      <c r="AS1478" t="s">
        <v>62</v>
      </c>
      <c r="AT1478">
        <v>2415</v>
      </c>
      <c r="AV1478" s="3">
        <v>44553.400694444441</v>
      </c>
    </row>
    <row r="1479" spans="1:48" x14ac:dyDescent="0.3">
      <c r="A1479" t="s">
        <v>4674</v>
      </c>
      <c r="B1479" t="s">
        <v>50</v>
      </c>
      <c r="E1479" s="2">
        <v>783414607528</v>
      </c>
      <c r="F1479" t="s">
        <v>51</v>
      </c>
      <c r="G1479" t="s">
        <v>52</v>
      </c>
      <c r="H1479" t="s">
        <v>4675</v>
      </c>
      <c r="I1479" t="s">
        <v>4654</v>
      </c>
      <c r="J1479" s="3">
        <v>44542.35833333333</v>
      </c>
      <c r="K1479" t="s">
        <v>4676</v>
      </c>
      <c r="M1479" t="s">
        <v>56</v>
      </c>
      <c r="P1479">
        <v>50</v>
      </c>
      <c r="Q1479">
        <v>48</v>
      </c>
      <c r="R1479">
        <v>2</v>
      </c>
      <c r="S1479" s="4">
        <v>96</v>
      </c>
      <c r="T1479">
        <v>4</v>
      </c>
      <c r="U1479">
        <v>4</v>
      </c>
      <c r="V1479">
        <v>0</v>
      </c>
      <c r="W1479">
        <v>0.34</v>
      </c>
      <c r="X1479">
        <v>2</v>
      </c>
      <c r="Y1479">
        <v>0.34</v>
      </c>
      <c r="Z1479">
        <v>0</v>
      </c>
      <c r="AA1479">
        <v>0</v>
      </c>
      <c r="AB1479">
        <v>0</v>
      </c>
      <c r="AC1479" t="s">
        <v>57</v>
      </c>
      <c r="AD1479">
        <v>0</v>
      </c>
      <c r="AE1479">
        <v>0</v>
      </c>
      <c r="AF1479">
        <v>0</v>
      </c>
      <c r="AG1479">
        <v>0</v>
      </c>
      <c r="AH1479">
        <v>96</v>
      </c>
      <c r="AI1479">
        <v>60</v>
      </c>
      <c r="AJ1479">
        <v>55</v>
      </c>
      <c r="AK1479">
        <v>0</v>
      </c>
      <c r="AL1479">
        <v>7</v>
      </c>
      <c r="AM1479">
        <v>156</v>
      </c>
      <c r="AN1479">
        <v>115</v>
      </c>
      <c r="AO1479" t="s">
        <v>4677</v>
      </c>
      <c r="AP1479" t="s">
        <v>4678</v>
      </c>
      <c r="AQ1479" t="s">
        <v>325</v>
      </c>
      <c r="AR1479" t="s">
        <v>241</v>
      </c>
      <c r="AS1479" t="s">
        <v>62</v>
      </c>
      <c r="AT1479">
        <v>5020</v>
      </c>
      <c r="AV1479" s="3">
        <v>44565.401388888888</v>
      </c>
    </row>
    <row r="1480" spans="1:48" x14ac:dyDescent="0.3">
      <c r="A1480" t="s">
        <v>4679</v>
      </c>
      <c r="B1480" t="s">
        <v>50</v>
      </c>
      <c r="E1480" s="2">
        <v>783414607475</v>
      </c>
      <c r="F1480" t="s">
        <v>51</v>
      </c>
      <c r="G1480" t="s">
        <v>52</v>
      </c>
      <c r="H1480" t="s">
        <v>4680</v>
      </c>
      <c r="I1480" t="s">
        <v>4654</v>
      </c>
      <c r="J1480" s="3">
        <v>44542.371527777781</v>
      </c>
      <c r="K1480" t="s">
        <v>4681</v>
      </c>
      <c r="M1480" t="s">
        <v>56</v>
      </c>
      <c r="P1480">
        <v>50</v>
      </c>
      <c r="Q1480">
        <v>48</v>
      </c>
      <c r="R1480">
        <v>4</v>
      </c>
      <c r="S1480" s="4">
        <v>192</v>
      </c>
      <c r="T1480">
        <v>8</v>
      </c>
      <c r="U1480">
        <v>8</v>
      </c>
      <c r="V1480">
        <v>0</v>
      </c>
      <c r="W1480">
        <v>0.68</v>
      </c>
      <c r="X1480">
        <v>4</v>
      </c>
      <c r="Y1480">
        <v>0.68</v>
      </c>
      <c r="Z1480">
        <v>0</v>
      </c>
      <c r="AA1480">
        <v>0</v>
      </c>
      <c r="AB1480">
        <v>0</v>
      </c>
      <c r="AC1480" t="s">
        <v>57</v>
      </c>
      <c r="AD1480">
        <v>0</v>
      </c>
      <c r="AE1480">
        <v>0</v>
      </c>
      <c r="AF1480">
        <v>0</v>
      </c>
      <c r="AG1480">
        <v>0</v>
      </c>
      <c r="AH1480">
        <v>192</v>
      </c>
      <c r="AI1480">
        <v>83</v>
      </c>
      <c r="AJ1480">
        <v>0</v>
      </c>
      <c r="AK1480">
        <v>0</v>
      </c>
      <c r="AL1480">
        <v>13</v>
      </c>
      <c r="AM1480">
        <v>275</v>
      </c>
      <c r="AN1480">
        <v>83</v>
      </c>
      <c r="AO1480" t="s">
        <v>352</v>
      </c>
      <c r="AP1480" t="s">
        <v>1071</v>
      </c>
      <c r="AQ1480" t="s">
        <v>120</v>
      </c>
      <c r="AR1480" t="s">
        <v>75</v>
      </c>
      <c r="AS1480" t="s">
        <v>62</v>
      </c>
      <c r="AT1480">
        <v>2308</v>
      </c>
      <c r="AV1480" s="3">
        <v>44547.18472222222</v>
      </c>
    </row>
    <row r="1481" spans="1:48" x14ac:dyDescent="0.3">
      <c r="A1481" t="s">
        <v>4682</v>
      </c>
      <c r="B1481" t="s">
        <v>50</v>
      </c>
      <c r="E1481" s="2">
        <v>783414607599</v>
      </c>
      <c r="F1481" t="s">
        <v>51</v>
      </c>
      <c r="G1481" t="s">
        <v>52</v>
      </c>
      <c r="H1481" t="s">
        <v>4683</v>
      </c>
      <c r="I1481" t="s">
        <v>4654</v>
      </c>
      <c r="J1481" s="3">
        <v>44542.429166666669</v>
      </c>
      <c r="K1481" t="s">
        <v>4684</v>
      </c>
      <c r="M1481" t="s">
        <v>56</v>
      </c>
      <c r="P1481">
        <v>50</v>
      </c>
      <c r="Q1481">
        <v>48</v>
      </c>
      <c r="R1481">
        <v>3</v>
      </c>
      <c r="S1481" s="4">
        <v>144</v>
      </c>
      <c r="T1481">
        <v>6</v>
      </c>
      <c r="U1481">
        <v>6</v>
      </c>
      <c r="V1481">
        <v>0</v>
      </c>
      <c r="W1481">
        <v>0.51</v>
      </c>
      <c r="X1481">
        <v>6</v>
      </c>
      <c r="Y1481">
        <v>1.02</v>
      </c>
      <c r="Z1481">
        <v>0</v>
      </c>
      <c r="AA1481">
        <v>0</v>
      </c>
      <c r="AB1481">
        <v>0</v>
      </c>
      <c r="AC1481" t="s">
        <v>57</v>
      </c>
      <c r="AD1481">
        <v>0</v>
      </c>
      <c r="AE1481">
        <v>0</v>
      </c>
      <c r="AF1481">
        <v>7200</v>
      </c>
      <c r="AG1481">
        <v>0</v>
      </c>
      <c r="AH1481">
        <v>216</v>
      </c>
      <c r="AI1481">
        <v>40</v>
      </c>
      <c r="AJ1481">
        <v>40</v>
      </c>
      <c r="AK1481">
        <v>0</v>
      </c>
      <c r="AL1481">
        <v>20</v>
      </c>
      <c r="AM1481">
        <v>256</v>
      </c>
      <c r="AN1481">
        <v>80</v>
      </c>
      <c r="AO1481" t="s">
        <v>1101</v>
      </c>
      <c r="AP1481" t="s">
        <v>155</v>
      </c>
      <c r="AQ1481" t="s">
        <v>156</v>
      </c>
      <c r="AR1481" t="s">
        <v>156</v>
      </c>
      <c r="AS1481" t="s">
        <v>62</v>
      </c>
      <c r="AT1481">
        <v>1214</v>
      </c>
      <c r="AV1481" s="3">
        <v>44548.25</v>
      </c>
    </row>
    <row r="1482" spans="1:48" x14ac:dyDescent="0.3">
      <c r="A1482" t="s">
        <v>4682</v>
      </c>
      <c r="B1482" t="s">
        <v>50</v>
      </c>
      <c r="E1482" s="2">
        <v>783414607599</v>
      </c>
      <c r="F1482" t="s">
        <v>51</v>
      </c>
      <c r="G1482" t="s">
        <v>52</v>
      </c>
      <c r="H1482" t="s">
        <v>4683</v>
      </c>
      <c r="I1482" t="s">
        <v>4654</v>
      </c>
      <c r="J1482" s="3">
        <v>44542.429166666669</v>
      </c>
      <c r="K1482" t="s">
        <v>4684</v>
      </c>
      <c r="M1482" t="s">
        <v>85</v>
      </c>
      <c r="P1482">
        <v>50</v>
      </c>
      <c r="Q1482">
        <v>48</v>
      </c>
      <c r="R1482">
        <v>3</v>
      </c>
      <c r="S1482" s="4">
        <v>144</v>
      </c>
      <c r="T1482">
        <v>6</v>
      </c>
      <c r="U1482">
        <v>6</v>
      </c>
      <c r="V1482">
        <v>0</v>
      </c>
      <c r="W1482">
        <v>0.51</v>
      </c>
      <c r="X1482">
        <v>6</v>
      </c>
      <c r="Y1482">
        <v>1.02</v>
      </c>
      <c r="Z1482">
        <v>0</v>
      </c>
      <c r="AA1482">
        <v>0</v>
      </c>
      <c r="AB1482">
        <v>0</v>
      </c>
      <c r="AC1482" t="s">
        <v>57</v>
      </c>
      <c r="AD1482">
        <v>0</v>
      </c>
      <c r="AE1482">
        <v>0</v>
      </c>
      <c r="AF1482">
        <v>7200</v>
      </c>
      <c r="AG1482">
        <v>0</v>
      </c>
      <c r="AH1482">
        <v>216</v>
      </c>
      <c r="AI1482">
        <v>40</v>
      </c>
      <c r="AJ1482">
        <v>40</v>
      </c>
      <c r="AK1482">
        <v>0</v>
      </c>
      <c r="AL1482">
        <v>20</v>
      </c>
      <c r="AM1482">
        <v>256</v>
      </c>
      <c r="AN1482">
        <v>80</v>
      </c>
      <c r="AO1482" t="s">
        <v>1101</v>
      </c>
      <c r="AP1482" t="s">
        <v>155</v>
      </c>
      <c r="AQ1482" t="s">
        <v>156</v>
      </c>
      <c r="AR1482" t="s">
        <v>156</v>
      </c>
      <c r="AS1482" t="s">
        <v>62</v>
      </c>
      <c r="AT1482">
        <v>1214</v>
      </c>
      <c r="AV1482" s="3">
        <v>44548.25</v>
      </c>
    </row>
    <row r="1483" spans="1:48" x14ac:dyDescent="0.3">
      <c r="A1483" t="s">
        <v>4685</v>
      </c>
      <c r="B1483" t="s">
        <v>50</v>
      </c>
      <c r="E1483" s="2">
        <v>783414607613</v>
      </c>
      <c r="F1483" t="s">
        <v>51</v>
      </c>
      <c r="G1483" t="s">
        <v>52</v>
      </c>
      <c r="H1483" t="s">
        <v>4686</v>
      </c>
      <c r="I1483" t="s">
        <v>4654</v>
      </c>
      <c r="J1483" s="3">
        <v>44542.631944444445</v>
      </c>
      <c r="K1483" t="s">
        <v>4687</v>
      </c>
      <c r="M1483" t="s">
        <v>56</v>
      </c>
      <c r="P1483">
        <v>50</v>
      </c>
      <c r="Q1483">
        <v>48</v>
      </c>
      <c r="R1483">
        <v>1</v>
      </c>
      <c r="S1483" s="4">
        <v>48</v>
      </c>
      <c r="T1483">
        <v>2</v>
      </c>
      <c r="U1483">
        <v>2</v>
      </c>
      <c r="V1483">
        <v>0</v>
      </c>
      <c r="W1483">
        <v>0.17</v>
      </c>
      <c r="X1483">
        <v>2</v>
      </c>
      <c r="Y1483">
        <v>0.34</v>
      </c>
      <c r="Z1483">
        <v>0</v>
      </c>
      <c r="AA1483">
        <v>0</v>
      </c>
      <c r="AB1483">
        <v>0</v>
      </c>
      <c r="AC1483" t="s">
        <v>57</v>
      </c>
      <c r="AD1483">
        <v>0</v>
      </c>
      <c r="AE1483">
        <v>0</v>
      </c>
      <c r="AF1483">
        <v>0</v>
      </c>
      <c r="AG1483">
        <v>0</v>
      </c>
      <c r="AH1483">
        <v>96</v>
      </c>
      <c r="AI1483">
        <v>33</v>
      </c>
      <c r="AJ1483">
        <v>50</v>
      </c>
      <c r="AK1483">
        <v>0</v>
      </c>
      <c r="AL1483">
        <v>7</v>
      </c>
      <c r="AM1483">
        <v>129</v>
      </c>
      <c r="AN1483">
        <v>83</v>
      </c>
      <c r="AO1483" t="s">
        <v>4688</v>
      </c>
      <c r="AP1483" t="s">
        <v>81</v>
      </c>
      <c r="AQ1483" t="s">
        <v>1608</v>
      </c>
      <c r="AR1483" t="s">
        <v>61</v>
      </c>
      <c r="AS1483" t="s">
        <v>62</v>
      </c>
      <c r="AT1483">
        <v>5103</v>
      </c>
      <c r="AV1483" s="3">
        <v>44549.518055555556</v>
      </c>
    </row>
    <row r="1484" spans="1:48" x14ac:dyDescent="0.3">
      <c r="A1484" t="s">
        <v>4685</v>
      </c>
      <c r="B1484" t="s">
        <v>50</v>
      </c>
      <c r="E1484" s="2">
        <v>783414607613</v>
      </c>
      <c r="F1484" t="s">
        <v>51</v>
      </c>
      <c r="G1484" t="s">
        <v>52</v>
      </c>
      <c r="H1484" t="s">
        <v>4686</v>
      </c>
      <c r="I1484" t="s">
        <v>4654</v>
      </c>
      <c r="J1484" s="3">
        <v>44542.631944444445</v>
      </c>
      <c r="K1484" t="s">
        <v>4687</v>
      </c>
      <c r="M1484" t="s">
        <v>85</v>
      </c>
      <c r="P1484">
        <v>50</v>
      </c>
      <c r="Q1484">
        <v>48</v>
      </c>
      <c r="R1484">
        <v>1</v>
      </c>
      <c r="S1484" s="4">
        <v>48</v>
      </c>
      <c r="T1484">
        <v>2</v>
      </c>
      <c r="U1484">
        <v>2</v>
      </c>
      <c r="V1484">
        <v>0</v>
      </c>
      <c r="W1484">
        <v>0.17</v>
      </c>
      <c r="X1484">
        <v>2</v>
      </c>
      <c r="Y1484">
        <v>0.34</v>
      </c>
      <c r="Z1484">
        <v>0</v>
      </c>
      <c r="AA1484">
        <v>0</v>
      </c>
      <c r="AB1484">
        <v>0</v>
      </c>
      <c r="AC1484" t="s">
        <v>57</v>
      </c>
      <c r="AD1484">
        <v>0</v>
      </c>
      <c r="AE1484">
        <v>0</v>
      </c>
      <c r="AF1484">
        <v>0</v>
      </c>
      <c r="AG1484">
        <v>0</v>
      </c>
      <c r="AH1484">
        <v>96</v>
      </c>
      <c r="AI1484">
        <v>33</v>
      </c>
      <c r="AJ1484">
        <v>50</v>
      </c>
      <c r="AK1484">
        <v>0</v>
      </c>
      <c r="AL1484">
        <v>7</v>
      </c>
      <c r="AM1484">
        <v>129</v>
      </c>
      <c r="AN1484">
        <v>83</v>
      </c>
      <c r="AO1484" t="s">
        <v>4688</v>
      </c>
      <c r="AP1484" t="s">
        <v>81</v>
      </c>
      <c r="AQ1484" t="s">
        <v>1608</v>
      </c>
      <c r="AR1484" t="s">
        <v>61</v>
      </c>
      <c r="AS1484" t="s">
        <v>62</v>
      </c>
      <c r="AT1484">
        <v>5103</v>
      </c>
      <c r="AV1484" s="3">
        <v>44549.518055555556</v>
      </c>
    </row>
    <row r="1485" spans="1:48" x14ac:dyDescent="0.3">
      <c r="A1485" t="s">
        <v>4689</v>
      </c>
      <c r="B1485" t="s">
        <v>50</v>
      </c>
      <c r="E1485" s="2">
        <v>783414607417</v>
      </c>
      <c r="F1485" t="s">
        <v>51</v>
      </c>
      <c r="G1485" t="s">
        <v>52</v>
      </c>
      <c r="H1485" t="s">
        <v>4690</v>
      </c>
      <c r="I1485" t="s">
        <v>4654</v>
      </c>
      <c r="J1485" s="3">
        <v>44542.722916666666</v>
      </c>
      <c r="K1485" t="s">
        <v>4691</v>
      </c>
      <c r="M1485" t="s">
        <v>56</v>
      </c>
      <c r="P1485">
        <v>50</v>
      </c>
      <c r="Q1485">
        <v>48</v>
      </c>
      <c r="R1485">
        <v>1</v>
      </c>
      <c r="S1485" s="4">
        <v>48</v>
      </c>
      <c r="T1485">
        <v>2</v>
      </c>
      <c r="U1485">
        <v>2</v>
      </c>
      <c r="V1485">
        <v>0</v>
      </c>
      <c r="W1485">
        <v>0.17</v>
      </c>
      <c r="X1485">
        <v>1</v>
      </c>
      <c r="Y1485">
        <v>0.17</v>
      </c>
      <c r="Z1485">
        <v>0</v>
      </c>
      <c r="AA1485">
        <v>0</v>
      </c>
      <c r="AB1485">
        <v>0</v>
      </c>
      <c r="AC1485" t="s">
        <v>57</v>
      </c>
      <c r="AD1485">
        <v>0</v>
      </c>
      <c r="AE1485">
        <v>0</v>
      </c>
      <c r="AF1485">
        <v>0</v>
      </c>
      <c r="AG1485">
        <v>0</v>
      </c>
      <c r="AH1485">
        <v>48</v>
      </c>
      <c r="AI1485">
        <v>30</v>
      </c>
      <c r="AJ1485">
        <v>50</v>
      </c>
      <c r="AK1485">
        <v>0</v>
      </c>
      <c r="AL1485">
        <v>3</v>
      </c>
      <c r="AM1485">
        <v>78</v>
      </c>
      <c r="AN1485">
        <v>80</v>
      </c>
      <c r="AO1485" t="s">
        <v>4692</v>
      </c>
      <c r="AP1485" t="s">
        <v>695</v>
      </c>
      <c r="AQ1485" t="s">
        <v>60</v>
      </c>
      <c r="AR1485" t="s">
        <v>61</v>
      </c>
      <c r="AS1485" t="s">
        <v>62</v>
      </c>
      <c r="AT1485">
        <v>4030</v>
      </c>
      <c r="AV1485" s="3">
        <v>44552.5</v>
      </c>
    </row>
    <row r="1486" spans="1:48" x14ac:dyDescent="0.3">
      <c r="A1486" t="s">
        <v>4693</v>
      </c>
      <c r="B1486" t="s">
        <v>50</v>
      </c>
      <c r="E1486" s="2">
        <v>783414607600</v>
      </c>
      <c r="F1486" t="s">
        <v>51</v>
      </c>
      <c r="G1486" t="s">
        <v>52</v>
      </c>
      <c r="H1486" t="s">
        <v>4694</v>
      </c>
      <c r="I1486" t="s">
        <v>4654</v>
      </c>
      <c r="J1486" s="3">
        <v>44542.73333333333</v>
      </c>
      <c r="K1486" t="s">
        <v>4695</v>
      </c>
      <c r="M1486" t="s">
        <v>56</v>
      </c>
      <c r="P1486">
        <v>50</v>
      </c>
      <c r="Q1486">
        <v>48</v>
      </c>
      <c r="R1486">
        <v>6</v>
      </c>
      <c r="S1486" s="4">
        <v>288</v>
      </c>
      <c r="T1486">
        <v>12</v>
      </c>
      <c r="U1486">
        <v>12</v>
      </c>
      <c r="V1486">
        <v>0</v>
      </c>
      <c r="W1486">
        <v>1.02</v>
      </c>
      <c r="X1486">
        <v>6</v>
      </c>
      <c r="Y1486">
        <v>1.02</v>
      </c>
      <c r="Z1486">
        <v>0</v>
      </c>
      <c r="AA1486">
        <v>0</v>
      </c>
      <c r="AB1486">
        <v>0</v>
      </c>
      <c r="AC1486" t="s">
        <v>57</v>
      </c>
      <c r="AD1486">
        <v>0</v>
      </c>
      <c r="AE1486">
        <v>0</v>
      </c>
      <c r="AF1486">
        <v>0</v>
      </c>
      <c r="AG1486">
        <v>0</v>
      </c>
      <c r="AH1486">
        <v>288</v>
      </c>
      <c r="AI1486">
        <v>70</v>
      </c>
      <c r="AJ1486">
        <v>50</v>
      </c>
      <c r="AK1486">
        <v>0</v>
      </c>
      <c r="AL1486">
        <v>20</v>
      </c>
      <c r="AM1486">
        <v>358</v>
      </c>
      <c r="AN1486">
        <v>120</v>
      </c>
      <c r="AO1486" t="s">
        <v>4223</v>
      </c>
      <c r="AP1486" t="s">
        <v>4224</v>
      </c>
      <c r="AQ1486" t="s">
        <v>4225</v>
      </c>
      <c r="AR1486" t="s">
        <v>114</v>
      </c>
      <c r="AS1486" t="s">
        <v>62</v>
      </c>
      <c r="AT1486">
        <v>9600</v>
      </c>
      <c r="AV1486" s="3">
        <v>44561.53125</v>
      </c>
    </row>
    <row r="1487" spans="1:48" x14ac:dyDescent="0.3">
      <c r="A1487" t="s">
        <v>4696</v>
      </c>
      <c r="B1487" t="s">
        <v>50</v>
      </c>
      <c r="E1487" s="2">
        <v>783427613764</v>
      </c>
      <c r="F1487" t="s">
        <v>51</v>
      </c>
      <c r="G1487" t="s">
        <v>52</v>
      </c>
      <c r="H1487" t="s">
        <v>4697</v>
      </c>
      <c r="I1487" t="s">
        <v>4654</v>
      </c>
      <c r="J1487" s="3">
        <v>44542.897916666669</v>
      </c>
      <c r="K1487" t="s">
        <v>4698</v>
      </c>
      <c r="M1487" t="s">
        <v>56</v>
      </c>
      <c r="P1487">
        <v>50</v>
      </c>
      <c r="Q1487">
        <v>48</v>
      </c>
      <c r="R1487">
        <v>1</v>
      </c>
      <c r="S1487" s="4">
        <v>48</v>
      </c>
      <c r="T1487">
        <v>2</v>
      </c>
      <c r="U1487">
        <v>2</v>
      </c>
      <c r="V1487">
        <v>0</v>
      </c>
      <c r="W1487">
        <v>0.17</v>
      </c>
      <c r="X1487">
        <v>1</v>
      </c>
      <c r="Y1487">
        <v>0.17</v>
      </c>
      <c r="Z1487">
        <v>0</v>
      </c>
      <c r="AA1487">
        <v>0</v>
      </c>
      <c r="AB1487">
        <v>0</v>
      </c>
      <c r="AC1487" t="s">
        <v>57</v>
      </c>
      <c r="AD1487">
        <v>0</v>
      </c>
      <c r="AE1487">
        <v>0</v>
      </c>
      <c r="AF1487">
        <v>0</v>
      </c>
      <c r="AG1487">
        <v>0</v>
      </c>
      <c r="AH1487">
        <v>48</v>
      </c>
      <c r="AI1487">
        <v>30</v>
      </c>
      <c r="AJ1487">
        <v>50</v>
      </c>
      <c r="AK1487">
        <v>0</v>
      </c>
      <c r="AL1487">
        <v>3</v>
      </c>
      <c r="AM1487">
        <v>78</v>
      </c>
      <c r="AN1487">
        <v>80</v>
      </c>
      <c r="AO1487" t="s">
        <v>3358</v>
      </c>
      <c r="AP1487" t="s">
        <v>3359</v>
      </c>
      <c r="AQ1487" t="s">
        <v>60</v>
      </c>
      <c r="AR1487" t="s">
        <v>61</v>
      </c>
      <c r="AS1487" t="s">
        <v>62</v>
      </c>
      <c r="AT1487">
        <v>4033</v>
      </c>
      <c r="AV1487" s="3">
        <v>44547.998611111114</v>
      </c>
    </row>
    <row r="1488" spans="1:48" x14ac:dyDescent="0.3">
      <c r="A1488" t="s">
        <v>4699</v>
      </c>
      <c r="B1488" t="s">
        <v>50</v>
      </c>
      <c r="E1488" s="2">
        <v>783463808434</v>
      </c>
      <c r="F1488" t="s">
        <v>51</v>
      </c>
      <c r="G1488" t="s">
        <v>52</v>
      </c>
      <c r="H1488" t="s">
        <v>4700</v>
      </c>
      <c r="I1488" t="s">
        <v>4701</v>
      </c>
      <c r="J1488" s="3">
        <v>44543.727777777778</v>
      </c>
      <c r="K1488" t="s">
        <v>4702</v>
      </c>
      <c r="M1488" t="s">
        <v>56</v>
      </c>
      <c r="P1488">
        <v>50</v>
      </c>
      <c r="Q1488">
        <v>48</v>
      </c>
      <c r="R1488">
        <v>2</v>
      </c>
      <c r="S1488" s="4">
        <v>96</v>
      </c>
      <c r="T1488">
        <v>4</v>
      </c>
      <c r="U1488">
        <v>4</v>
      </c>
      <c r="V1488">
        <v>0</v>
      </c>
      <c r="W1488">
        <v>0.34</v>
      </c>
      <c r="X1488">
        <v>6</v>
      </c>
      <c r="Y1488">
        <v>1.02</v>
      </c>
      <c r="Z1488">
        <v>0</v>
      </c>
      <c r="AA1488">
        <v>0</v>
      </c>
      <c r="AB1488">
        <v>0</v>
      </c>
      <c r="AC1488" t="s">
        <v>57</v>
      </c>
      <c r="AD1488">
        <v>0</v>
      </c>
      <c r="AE1488">
        <v>0</v>
      </c>
      <c r="AF1488">
        <v>0</v>
      </c>
      <c r="AG1488">
        <v>0</v>
      </c>
      <c r="AH1488">
        <v>288</v>
      </c>
      <c r="AI1488">
        <v>35</v>
      </c>
      <c r="AJ1488">
        <v>45</v>
      </c>
      <c r="AK1488">
        <v>0</v>
      </c>
      <c r="AL1488">
        <v>20</v>
      </c>
      <c r="AM1488">
        <v>323</v>
      </c>
      <c r="AN1488">
        <v>80</v>
      </c>
      <c r="AO1488" t="s">
        <v>1235</v>
      </c>
      <c r="AP1488" t="s">
        <v>1614</v>
      </c>
      <c r="AQ1488" t="s">
        <v>81</v>
      </c>
      <c r="AR1488" t="s">
        <v>61</v>
      </c>
      <c r="AS1488" t="s">
        <v>62</v>
      </c>
      <c r="AT1488">
        <v>1900</v>
      </c>
      <c r="AV1488" s="3">
        <v>44549.640277777777</v>
      </c>
    </row>
    <row r="1489" spans="1:48" x14ac:dyDescent="0.3">
      <c r="A1489" t="s">
        <v>4699</v>
      </c>
      <c r="B1489" t="s">
        <v>50</v>
      </c>
      <c r="E1489" s="2">
        <v>783463808434</v>
      </c>
      <c r="F1489" t="s">
        <v>51</v>
      </c>
      <c r="G1489" t="s">
        <v>52</v>
      </c>
      <c r="H1489" t="s">
        <v>4700</v>
      </c>
      <c r="I1489" t="s">
        <v>4701</v>
      </c>
      <c r="J1489" s="3">
        <v>44543.727777777778</v>
      </c>
      <c r="K1489" t="s">
        <v>4702</v>
      </c>
      <c r="M1489" t="s">
        <v>191</v>
      </c>
      <c r="P1489">
        <v>50</v>
      </c>
      <c r="Q1489">
        <v>48</v>
      </c>
      <c r="R1489">
        <v>2</v>
      </c>
      <c r="S1489" s="4">
        <v>96</v>
      </c>
      <c r="T1489">
        <v>4</v>
      </c>
      <c r="U1489">
        <v>4</v>
      </c>
      <c r="V1489">
        <v>0</v>
      </c>
      <c r="W1489">
        <v>0.34</v>
      </c>
      <c r="X1489">
        <v>6</v>
      </c>
      <c r="Y1489">
        <v>1.02</v>
      </c>
      <c r="Z1489">
        <v>0</v>
      </c>
      <c r="AA1489">
        <v>0</v>
      </c>
      <c r="AB1489">
        <v>0</v>
      </c>
      <c r="AC1489" t="s">
        <v>57</v>
      </c>
      <c r="AD1489">
        <v>0</v>
      </c>
      <c r="AE1489">
        <v>0</v>
      </c>
      <c r="AF1489">
        <v>0</v>
      </c>
      <c r="AG1489">
        <v>0</v>
      </c>
      <c r="AH1489">
        <v>288</v>
      </c>
      <c r="AI1489">
        <v>35</v>
      </c>
      <c r="AJ1489">
        <v>45</v>
      </c>
      <c r="AK1489">
        <v>0</v>
      </c>
      <c r="AL1489">
        <v>20</v>
      </c>
      <c r="AM1489">
        <v>323</v>
      </c>
      <c r="AN1489">
        <v>80</v>
      </c>
      <c r="AO1489" t="s">
        <v>1235</v>
      </c>
      <c r="AP1489" t="s">
        <v>1614</v>
      </c>
      <c r="AQ1489" t="s">
        <v>81</v>
      </c>
      <c r="AR1489" t="s">
        <v>61</v>
      </c>
      <c r="AS1489" t="s">
        <v>62</v>
      </c>
      <c r="AT1489">
        <v>1900</v>
      </c>
      <c r="AV1489" s="3">
        <v>44549.640277777777</v>
      </c>
    </row>
    <row r="1490" spans="1:48" x14ac:dyDescent="0.3">
      <c r="A1490" t="s">
        <v>4699</v>
      </c>
      <c r="B1490" t="s">
        <v>50</v>
      </c>
      <c r="E1490" s="2">
        <v>783463808434</v>
      </c>
      <c r="F1490" t="s">
        <v>51</v>
      </c>
      <c r="G1490" t="s">
        <v>52</v>
      </c>
      <c r="H1490" t="s">
        <v>4700</v>
      </c>
      <c r="I1490" t="s">
        <v>4701</v>
      </c>
      <c r="J1490" s="3">
        <v>44543.727777777778</v>
      </c>
      <c r="K1490" t="s">
        <v>4702</v>
      </c>
      <c r="M1490" t="s">
        <v>85</v>
      </c>
      <c r="P1490">
        <v>50</v>
      </c>
      <c r="Q1490">
        <v>48</v>
      </c>
      <c r="R1490">
        <v>2</v>
      </c>
      <c r="S1490" s="4">
        <v>96</v>
      </c>
      <c r="T1490">
        <v>4</v>
      </c>
      <c r="U1490">
        <v>4</v>
      </c>
      <c r="V1490">
        <v>0</v>
      </c>
      <c r="W1490">
        <v>0.34</v>
      </c>
      <c r="X1490">
        <v>6</v>
      </c>
      <c r="Y1490">
        <v>1.02</v>
      </c>
      <c r="Z1490">
        <v>0</v>
      </c>
      <c r="AA1490">
        <v>0</v>
      </c>
      <c r="AB1490">
        <v>0</v>
      </c>
      <c r="AC1490" t="s">
        <v>57</v>
      </c>
      <c r="AD1490">
        <v>0</v>
      </c>
      <c r="AE1490">
        <v>0</v>
      </c>
      <c r="AF1490">
        <v>0</v>
      </c>
      <c r="AG1490">
        <v>0</v>
      </c>
      <c r="AH1490">
        <v>288</v>
      </c>
      <c r="AI1490">
        <v>35</v>
      </c>
      <c r="AJ1490">
        <v>45</v>
      </c>
      <c r="AK1490">
        <v>0</v>
      </c>
      <c r="AL1490">
        <v>20</v>
      </c>
      <c r="AM1490">
        <v>323</v>
      </c>
      <c r="AN1490">
        <v>80</v>
      </c>
      <c r="AO1490" t="s">
        <v>1235</v>
      </c>
      <c r="AP1490" t="s">
        <v>1614</v>
      </c>
      <c r="AQ1490" t="s">
        <v>81</v>
      </c>
      <c r="AR1490" t="s">
        <v>61</v>
      </c>
      <c r="AS1490" t="s">
        <v>62</v>
      </c>
      <c r="AT1490">
        <v>1900</v>
      </c>
      <c r="AV1490" s="3">
        <v>44549.640277777777</v>
      </c>
    </row>
    <row r="1491" spans="1:48" x14ac:dyDescent="0.3">
      <c r="A1491" t="s">
        <v>4703</v>
      </c>
      <c r="B1491" t="s">
        <v>50</v>
      </c>
      <c r="E1491" s="2">
        <v>783463808254</v>
      </c>
      <c r="F1491" t="s">
        <v>51</v>
      </c>
      <c r="G1491" t="s">
        <v>52</v>
      </c>
      <c r="H1491" t="s">
        <v>4704</v>
      </c>
      <c r="I1491" t="s">
        <v>4705</v>
      </c>
      <c r="J1491" s="3">
        <v>44544.490972222222</v>
      </c>
      <c r="K1491" t="s">
        <v>4706</v>
      </c>
      <c r="M1491" t="s">
        <v>56</v>
      </c>
      <c r="P1491">
        <v>50</v>
      </c>
      <c r="Q1491">
        <v>48</v>
      </c>
      <c r="R1491">
        <v>2</v>
      </c>
      <c r="S1491" s="4">
        <v>96</v>
      </c>
      <c r="T1491">
        <v>4</v>
      </c>
      <c r="U1491">
        <v>4</v>
      </c>
      <c r="V1491">
        <v>0</v>
      </c>
      <c r="W1491">
        <v>0.34</v>
      </c>
      <c r="X1491">
        <v>2</v>
      </c>
      <c r="Y1491">
        <v>0.34</v>
      </c>
      <c r="Z1491">
        <v>0</v>
      </c>
      <c r="AA1491">
        <v>0</v>
      </c>
      <c r="AB1491">
        <v>0</v>
      </c>
      <c r="AC1491" t="s">
        <v>57</v>
      </c>
      <c r="AD1491">
        <v>0</v>
      </c>
      <c r="AE1491">
        <v>0</v>
      </c>
      <c r="AF1491">
        <v>100</v>
      </c>
      <c r="AG1491">
        <v>0</v>
      </c>
      <c r="AH1491">
        <v>95</v>
      </c>
      <c r="AI1491">
        <v>33</v>
      </c>
      <c r="AJ1491">
        <v>50</v>
      </c>
      <c r="AK1491">
        <v>0</v>
      </c>
      <c r="AL1491">
        <v>7</v>
      </c>
      <c r="AM1491">
        <v>128</v>
      </c>
      <c r="AN1491">
        <v>83</v>
      </c>
      <c r="AO1491" t="s">
        <v>118</v>
      </c>
      <c r="AP1491" t="s">
        <v>4707</v>
      </c>
      <c r="AQ1491" t="s">
        <v>1608</v>
      </c>
      <c r="AR1491" t="s">
        <v>61</v>
      </c>
      <c r="AS1491" t="s">
        <v>62</v>
      </c>
      <c r="AT1491">
        <v>5108</v>
      </c>
      <c r="AV1491" s="3">
        <v>44556.359027777777</v>
      </c>
    </row>
    <row r="1492" spans="1:48" x14ac:dyDescent="0.3">
      <c r="A1492" t="s">
        <v>4708</v>
      </c>
      <c r="B1492" t="s">
        <v>50</v>
      </c>
      <c r="E1492" s="2">
        <v>783463808310</v>
      </c>
      <c r="F1492" t="s">
        <v>51</v>
      </c>
      <c r="G1492" t="s">
        <v>52</v>
      </c>
      <c r="H1492" t="s">
        <v>4709</v>
      </c>
      <c r="I1492" t="s">
        <v>4701</v>
      </c>
      <c r="J1492" s="3">
        <v>44544.953472222223</v>
      </c>
      <c r="K1492" t="s">
        <v>4710</v>
      </c>
      <c r="M1492" t="s">
        <v>85</v>
      </c>
      <c r="P1492">
        <v>50</v>
      </c>
      <c r="Q1492">
        <v>48</v>
      </c>
      <c r="R1492">
        <v>2</v>
      </c>
      <c r="S1492" s="4">
        <v>96</v>
      </c>
      <c r="T1492">
        <v>4</v>
      </c>
      <c r="U1492">
        <v>4</v>
      </c>
      <c r="V1492">
        <v>0</v>
      </c>
      <c r="W1492">
        <v>0.34</v>
      </c>
      <c r="X1492">
        <v>2</v>
      </c>
      <c r="Y1492">
        <v>0.34</v>
      </c>
      <c r="Z1492">
        <v>0</v>
      </c>
      <c r="AA1492">
        <v>0</v>
      </c>
      <c r="AB1492">
        <v>0</v>
      </c>
      <c r="AC1492" t="s">
        <v>57</v>
      </c>
      <c r="AD1492">
        <v>0</v>
      </c>
      <c r="AE1492">
        <v>0</v>
      </c>
      <c r="AF1492">
        <v>0</v>
      </c>
      <c r="AG1492">
        <v>0</v>
      </c>
      <c r="AH1492">
        <v>96</v>
      </c>
      <c r="AI1492">
        <v>80</v>
      </c>
      <c r="AJ1492">
        <v>0</v>
      </c>
      <c r="AK1492">
        <v>0</v>
      </c>
      <c r="AL1492">
        <v>7</v>
      </c>
      <c r="AM1492">
        <v>176</v>
      </c>
      <c r="AN1492">
        <v>80</v>
      </c>
      <c r="AO1492" t="s">
        <v>4711</v>
      </c>
      <c r="AP1492" t="s">
        <v>1046</v>
      </c>
      <c r="AQ1492" t="s">
        <v>68</v>
      </c>
      <c r="AR1492" t="s">
        <v>61</v>
      </c>
      <c r="AS1492" t="s">
        <v>62</v>
      </c>
      <c r="AT1492">
        <v>4102</v>
      </c>
      <c r="AV1492" s="3">
        <v>44548.741666666669</v>
      </c>
    </row>
    <row r="1493" spans="1:48" x14ac:dyDescent="0.3">
      <c r="A1493" t="s">
        <v>4712</v>
      </c>
      <c r="B1493" t="s">
        <v>50</v>
      </c>
      <c r="E1493" s="2">
        <v>783473623410</v>
      </c>
      <c r="F1493" t="s">
        <v>51</v>
      </c>
      <c r="G1493" t="s">
        <v>52</v>
      </c>
      <c r="H1493" t="s">
        <v>4713</v>
      </c>
      <c r="I1493" t="s">
        <v>4714</v>
      </c>
      <c r="J1493" s="3">
        <v>44545.918055555558</v>
      </c>
      <c r="K1493" t="s">
        <v>4715</v>
      </c>
      <c r="M1493" t="s">
        <v>85</v>
      </c>
      <c r="P1493">
        <v>50</v>
      </c>
      <c r="Q1493">
        <v>48</v>
      </c>
      <c r="R1493">
        <v>4</v>
      </c>
      <c r="S1493" s="4">
        <v>192</v>
      </c>
      <c r="T1493">
        <v>8</v>
      </c>
      <c r="U1493">
        <v>8</v>
      </c>
      <c r="V1493">
        <v>0</v>
      </c>
      <c r="W1493">
        <v>0.68</v>
      </c>
      <c r="X1493">
        <v>4</v>
      </c>
      <c r="Y1493">
        <v>0.68</v>
      </c>
      <c r="Z1493">
        <v>0</v>
      </c>
      <c r="AA1493">
        <v>0</v>
      </c>
      <c r="AB1493">
        <v>0</v>
      </c>
      <c r="AC1493" t="s">
        <v>57</v>
      </c>
      <c r="AD1493">
        <v>0</v>
      </c>
      <c r="AE1493">
        <v>0</v>
      </c>
      <c r="AF1493">
        <v>0</v>
      </c>
      <c r="AG1493">
        <v>0</v>
      </c>
      <c r="AH1493">
        <v>192</v>
      </c>
      <c r="AI1493">
        <v>83</v>
      </c>
      <c r="AJ1493">
        <v>0</v>
      </c>
      <c r="AK1493">
        <v>0</v>
      </c>
      <c r="AL1493">
        <v>13</v>
      </c>
      <c r="AM1493">
        <v>275</v>
      </c>
      <c r="AN1493">
        <v>83</v>
      </c>
      <c r="AO1493" t="s">
        <v>415</v>
      </c>
      <c r="AP1493" t="s">
        <v>2471</v>
      </c>
      <c r="AQ1493" t="s">
        <v>265</v>
      </c>
      <c r="AR1493" t="s">
        <v>61</v>
      </c>
      <c r="AS1493" t="s">
        <v>62</v>
      </c>
      <c r="AT1493">
        <v>4321</v>
      </c>
      <c r="AV1493" s="3">
        <v>44550.376388888886</v>
      </c>
    </row>
    <row r="1494" spans="1:48" x14ac:dyDescent="0.3">
      <c r="A1494" t="s">
        <v>4716</v>
      </c>
      <c r="B1494" t="s">
        <v>50</v>
      </c>
      <c r="E1494" s="2">
        <v>783489731837</v>
      </c>
      <c r="F1494" t="s">
        <v>51</v>
      </c>
      <c r="G1494" t="s">
        <v>52</v>
      </c>
      <c r="H1494" t="s">
        <v>4717</v>
      </c>
      <c r="I1494" t="s">
        <v>4718</v>
      </c>
      <c r="J1494" s="3">
        <v>44547.542361111111</v>
      </c>
      <c r="K1494" t="s">
        <v>4719</v>
      </c>
      <c r="M1494" t="s">
        <v>56</v>
      </c>
      <c r="P1494">
        <v>50</v>
      </c>
      <c r="Q1494">
        <v>48</v>
      </c>
      <c r="R1494">
        <v>5</v>
      </c>
      <c r="S1494" s="4">
        <v>240</v>
      </c>
      <c r="T1494">
        <v>10</v>
      </c>
      <c r="U1494">
        <v>10</v>
      </c>
      <c r="V1494">
        <v>0</v>
      </c>
      <c r="W1494">
        <v>0.85</v>
      </c>
      <c r="X1494">
        <v>5</v>
      </c>
      <c r="Y1494">
        <v>0.85</v>
      </c>
      <c r="Z1494">
        <v>0</v>
      </c>
      <c r="AA1494">
        <v>0</v>
      </c>
      <c r="AB1494">
        <v>0</v>
      </c>
      <c r="AC1494" t="s">
        <v>57</v>
      </c>
      <c r="AD1494">
        <v>0</v>
      </c>
      <c r="AE1494">
        <v>0</v>
      </c>
      <c r="AF1494">
        <v>6000</v>
      </c>
      <c r="AG1494">
        <v>0</v>
      </c>
      <c r="AH1494">
        <v>180</v>
      </c>
      <c r="AI1494">
        <v>30</v>
      </c>
      <c r="AJ1494">
        <v>50</v>
      </c>
      <c r="AK1494">
        <v>0</v>
      </c>
      <c r="AL1494">
        <v>17</v>
      </c>
      <c r="AM1494">
        <v>210</v>
      </c>
      <c r="AN1494">
        <v>80</v>
      </c>
      <c r="AO1494" t="s">
        <v>2766</v>
      </c>
      <c r="AP1494" t="s">
        <v>544</v>
      </c>
      <c r="AQ1494" t="s">
        <v>68</v>
      </c>
      <c r="AR1494" t="s">
        <v>61</v>
      </c>
      <c r="AS1494" t="s">
        <v>62</v>
      </c>
      <c r="AT1494">
        <v>4100</v>
      </c>
      <c r="AV1494" s="3">
        <v>44550.492361111108</v>
      </c>
    </row>
    <row r="1495" spans="1:48" x14ac:dyDescent="0.3">
      <c r="A1495" t="s">
        <v>4720</v>
      </c>
      <c r="B1495" t="s">
        <v>50</v>
      </c>
      <c r="E1495" s="2">
        <v>783501754176</v>
      </c>
      <c r="F1495" t="s">
        <v>51</v>
      </c>
      <c r="G1495" t="s">
        <v>52</v>
      </c>
      <c r="H1495" t="s">
        <v>4721</v>
      </c>
      <c r="I1495" t="s">
        <v>4722</v>
      </c>
      <c r="J1495" s="3">
        <v>44548.571527777778</v>
      </c>
      <c r="K1495" t="s">
        <v>4723</v>
      </c>
      <c r="M1495" t="s">
        <v>191</v>
      </c>
      <c r="P1495">
        <v>50</v>
      </c>
      <c r="Q1495">
        <v>48</v>
      </c>
      <c r="R1495">
        <v>2</v>
      </c>
      <c r="S1495" s="4">
        <v>96</v>
      </c>
      <c r="T1495">
        <v>4</v>
      </c>
      <c r="U1495">
        <v>4</v>
      </c>
      <c r="V1495">
        <v>0</v>
      </c>
      <c r="W1495">
        <v>0.34</v>
      </c>
      <c r="X1495">
        <v>2</v>
      </c>
      <c r="Y1495">
        <v>0.34</v>
      </c>
      <c r="Z1495">
        <v>0</v>
      </c>
      <c r="AA1495">
        <v>0</v>
      </c>
      <c r="AB1495">
        <v>0</v>
      </c>
      <c r="AC1495" t="s">
        <v>57</v>
      </c>
      <c r="AD1495">
        <v>0</v>
      </c>
      <c r="AE1495">
        <v>0</v>
      </c>
      <c r="AF1495">
        <v>1000</v>
      </c>
      <c r="AG1495">
        <v>0</v>
      </c>
      <c r="AH1495">
        <v>86</v>
      </c>
      <c r="AI1495">
        <v>80</v>
      </c>
      <c r="AJ1495">
        <v>0</v>
      </c>
      <c r="AK1495">
        <v>0</v>
      </c>
      <c r="AL1495">
        <v>7</v>
      </c>
      <c r="AM1495">
        <v>166</v>
      </c>
      <c r="AN1495">
        <v>80</v>
      </c>
      <c r="AO1495" t="s">
        <v>2874</v>
      </c>
      <c r="AP1495" t="s">
        <v>94</v>
      </c>
      <c r="AQ1495" t="s">
        <v>95</v>
      </c>
      <c r="AR1495" t="s">
        <v>75</v>
      </c>
      <c r="AS1495" t="s">
        <v>62</v>
      </c>
      <c r="AT1495">
        <v>3023</v>
      </c>
      <c r="AV1495" s="3">
        <v>44557.50277777778</v>
      </c>
    </row>
    <row r="1496" spans="1:48" x14ac:dyDescent="0.3">
      <c r="A1496" t="s">
        <v>4724</v>
      </c>
      <c r="B1496" t="s">
        <v>50</v>
      </c>
      <c r="E1496" s="2">
        <v>783501754189</v>
      </c>
      <c r="F1496" t="s">
        <v>51</v>
      </c>
      <c r="G1496" t="s">
        <v>52</v>
      </c>
      <c r="H1496" t="s">
        <v>4725</v>
      </c>
      <c r="I1496" t="s">
        <v>4722</v>
      </c>
      <c r="J1496" s="3">
        <v>44548.911111111112</v>
      </c>
      <c r="K1496" t="s">
        <v>4726</v>
      </c>
      <c r="M1496" t="s">
        <v>56</v>
      </c>
      <c r="P1496">
        <v>50</v>
      </c>
      <c r="Q1496">
        <v>48</v>
      </c>
      <c r="R1496">
        <v>1</v>
      </c>
      <c r="S1496" s="4">
        <v>48</v>
      </c>
      <c r="T1496">
        <v>2</v>
      </c>
      <c r="U1496">
        <v>2</v>
      </c>
      <c r="V1496">
        <v>0</v>
      </c>
      <c r="W1496">
        <v>0.17</v>
      </c>
      <c r="X1496">
        <v>1</v>
      </c>
      <c r="Y1496">
        <v>0.17</v>
      </c>
      <c r="Z1496">
        <v>0</v>
      </c>
      <c r="AA1496">
        <v>0</v>
      </c>
      <c r="AB1496">
        <v>0</v>
      </c>
      <c r="AC1496" t="s">
        <v>57</v>
      </c>
      <c r="AD1496">
        <v>0</v>
      </c>
      <c r="AE1496">
        <v>0</v>
      </c>
      <c r="AF1496">
        <v>0</v>
      </c>
      <c r="AG1496">
        <v>0</v>
      </c>
      <c r="AH1496">
        <v>48</v>
      </c>
      <c r="AI1496">
        <v>80</v>
      </c>
      <c r="AJ1496">
        <v>0</v>
      </c>
      <c r="AK1496">
        <v>0</v>
      </c>
      <c r="AL1496">
        <v>3</v>
      </c>
      <c r="AM1496">
        <v>128</v>
      </c>
      <c r="AN1496">
        <v>80</v>
      </c>
      <c r="AO1496" t="s">
        <v>4727</v>
      </c>
      <c r="AP1496" t="s">
        <v>4728</v>
      </c>
      <c r="AQ1496" t="s">
        <v>60</v>
      </c>
      <c r="AR1496" t="s">
        <v>61</v>
      </c>
      <c r="AS1496" t="s">
        <v>62</v>
      </c>
      <c r="AT1496">
        <v>4010</v>
      </c>
      <c r="AV1496" s="3">
        <v>44555.536111111112</v>
      </c>
    </row>
    <row r="1497" spans="1:48" x14ac:dyDescent="0.3">
      <c r="A1497" t="s">
        <v>4729</v>
      </c>
      <c r="B1497" t="s">
        <v>50</v>
      </c>
      <c r="E1497" s="2">
        <v>783501754150</v>
      </c>
      <c r="F1497" t="s">
        <v>51</v>
      </c>
      <c r="G1497" t="s">
        <v>52</v>
      </c>
      <c r="H1497" t="s">
        <v>4725</v>
      </c>
      <c r="I1497" t="s">
        <v>4722</v>
      </c>
      <c r="J1497" s="3">
        <v>44548.911111111112</v>
      </c>
      <c r="K1497" t="s">
        <v>4726</v>
      </c>
      <c r="M1497" t="s">
        <v>56</v>
      </c>
      <c r="P1497">
        <v>50</v>
      </c>
      <c r="Q1497">
        <v>48</v>
      </c>
      <c r="R1497">
        <v>1</v>
      </c>
      <c r="S1497" s="4">
        <v>48</v>
      </c>
      <c r="T1497">
        <v>2</v>
      </c>
      <c r="U1497">
        <v>2</v>
      </c>
      <c r="V1497">
        <v>0</v>
      </c>
      <c r="W1497">
        <v>0.17</v>
      </c>
      <c r="X1497">
        <v>1</v>
      </c>
      <c r="Y1497">
        <v>0.17</v>
      </c>
      <c r="Z1497">
        <v>0</v>
      </c>
      <c r="AA1497">
        <v>0</v>
      </c>
      <c r="AB1497">
        <v>0</v>
      </c>
      <c r="AC1497" t="s">
        <v>57</v>
      </c>
      <c r="AD1497">
        <v>0</v>
      </c>
      <c r="AE1497">
        <v>0</v>
      </c>
      <c r="AF1497">
        <v>0</v>
      </c>
      <c r="AG1497">
        <v>0</v>
      </c>
      <c r="AH1497">
        <v>48</v>
      </c>
      <c r="AI1497">
        <v>80</v>
      </c>
      <c r="AJ1497">
        <v>0</v>
      </c>
      <c r="AK1497">
        <v>0</v>
      </c>
      <c r="AL1497">
        <v>3</v>
      </c>
      <c r="AM1497">
        <v>128</v>
      </c>
      <c r="AN1497">
        <v>80</v>
      </c>
      <c r="AO1497" t="s">
        <v>4727</v>
      </c>
      <c r="AP1497" t="s">
        <v>4728</v>
      </c>
      <c r="AQ1497" t="s">
        <v>60</v>
      </c>
      <c r="AR1497" t="s">
        <v>61</v>
      </c>
      <c r="AS1497" t="s">
        <v>62</v>
      </c>
      <c r="AT1497">
        <v>4010</v>
      </c>
      <c r="AV1497" s="3">
        <v>44555.536111111112</v>
      </c>
    </row>
    <row r="1498" spans="1:48" x14ac:dyDescent="0.3">
      <c r="A1498" t="s">
        <v>4730</v>
      </c>
      <c r="B1498" t="s">
        <v>50</v>
      </c>
      <c r="E1498" s="2">
        <v>783501754163</v>
      </c>
      <c r="F1498" t="s">
        <v>51</v>
      </c>
      <c r="G1498" t="s">
        <v>52</v>
      </c>
      <c r="H1498" t="s">
        <v>4731</v>
      </c>
      <c r="I1498" t="s">
        <v>4722</v>
      </c>
      <c r="J1498" s="3">
        <v>44549.520138888889</v>
      </c>
      <c r="K1498" t="s">
        <v>4732</v>
      </c>
      <c r="M1498" t="s">
        <v>56</v>
      </c>
      <c r="P1498">
        <v>50</v>
      </c>
      <c r="Q1498">
        <v>48</v>
      </c>
      <c r="R1498">
        <v>1</v>
      </c>
      <c r="S1498" s="4">
        <v>48</v>
      </c>
      <c r="T1498">
        <v>2</v>
      </c>
      <c r="U1498">
        <v>2</v>
      </c>
      <c r="V1498">
        <v>0</v>
      </c>
      <c r="W1498">
        <v>0.17</v>
      </c>
      <c r="X1498">
        <v>1</v>
      </c>
      <c r="Y1498">
        <v>0.17</v>
      </c>
      <c r="Z1498">
        <v>0</v>
      </c>
      <c r="AA1498">
        <v>0</v>
      </c>
      <c r="AB1498">
        <v>0</v>
      </c>
      <c r="AC1498" t="s">
        <v>57</v>
      </c>
      <c r="AD1498">
        <v>0</v>
      </c>
      <c r="AE1498">
        <v>0</v>
      </c>
      <c r="AF1498">
        <v>0</v>
      </c>
      <c r="AG1498">
        <v>0</v>
      </c>
      <c r="AH1498">
        <v>48</v>
      </c>
      <c r="AI1498">
        <v>33</v>
      </c>
      <c r="AJ1498">
        <v>50</v>
      </c>
      <c r="AK1498">
        <v>0</v>
      </c>
      <c r="AL1498">
        <v>3</v>
      </c>
      <c r="AM1498">
        <v>81</v>
      </c>
      <c r="AN1498">
        <v>83</v>
      </c>
      <c r="AO1498" t="s">
        <v>4733</v>
      </c>
      <c r="AP1498" t="s">
        <v>1160</v>
      </c>
      <c r="AQ1498" t="s">
        <v>293</v>
      </c>
      <c r="AR1498" t="s">
        <v>75</v>
      </c>
      <c r="AS1498" t="s">
        <v>62</v>
      </c>
      <c r="AT1498">
        <v>2112</v>
      </c>
      <c r="AV1498" s="3">
        <v>44560.386805555558</v>
      </c>
    </row>
    <row r="1499" spans="1:48" x14ac:dyDescent="0.3">
      <c r="A1499" t="s">
        <v>4734</v>
      </c>
      <c r="B1499" t="s">
        <v>50</v>
      </c>
      <c r="E1499" s="2">
        <v>783505071934</v>
      </c>
      <c r="F1499" t="s">
        <v>51</v>
      </c>
      <c r="G1499" t="s">
        <v>52</v>
      </c>
      <c r="H1499" t="s">
        <v>4735</v>
      </c>
      <c r="I1499" t="s">
        <v>4722</v>
      </c>
      <c r="J1499" s="3">
        <v>44549.978472222225</v>
      </c>
      <c r="K1499" t="s">
        <v>4736</v>
      </c>
      <c r="M1499" t="s">
        <v>221</v>
      </c>
      <c r="P1499">
        <v>60</v>
      </c>
      <c r="Q1499">
        <v>57</v>
      </c>
      <c r="R1499">
        <v>2</v>
      </c>
      <c r="S1499" s="4">
        <v>114</v>
      </c>
      <c r="T1499">
        <v>6</v>
      </c>
      <c r="U1499">
        <v>6</v>
      </c>
      <c r="V1499">
        <v>0</v>
      </c>
      <c r="W1499">
        <v>0.34</v>
      </c>
      <c r="X1499">
        <v>3</v>
      </c>
      <c r="Y1499">
        <v>0.51</v>
      </c>
      <c r="Z1499">
        <v>0</v>
      </c>
      <c r="AA1499">
        <v>0</v>
      </c>
      <c r="AB1499">
        <v>0</v>
      </c>
      <c r="AC1499" t="s">
        <v>57</v>
      </c>
      <c r="AD1499">
        <v>0</v>
      </c>
      <c r="AE1499">
        <v>0</v>
      </c>
      <c r="AF1499">
        <v>4000</v>
      </c>
      <c r="AG1499">
        <v>0</v>
      </c>
      <c r="AH1499">
        <v>150</v>
      </c>
      <c r="AI1499">
        <v>83</v>
      </c>
      <c r="AJ1499">
        <v>0</v>
      </c>
      <c r="AK1499">
        <v>0</v>
      </c>
      <c r="AL1499">
        <v>13</v>
      </c>
      <c r="AM1499">
        <v>233</v>
      </c>
      <c r="AN1499">
        <v>83</v>
      </c>
      <c r="AO1499" t="s">
        <v>4737</v>
      </c>
      <c r="AP1499" t="s">
        <v>173</v>
      </c>
      <c r="AQ1499" t="s">
        <v>174</v>
      </c>
      <c r="AR1499" t="s">
        <v>75</v>
      </c>
      <c r="AS1499" t="s">
        <v>62</v>
      </c>
      <c r="AT1499">
        <v>2401</v>
      </c>
      <c r="AV1499" s="3">
        <v>44553.887499999997</v>
      </c>
    </row>
    <row r="1500" spans="1:48" x14ac:dyDescent="0.3">
      <c r="A1500" t="s">
        <v>4734</v>
      </c>
      <c r="B1500" t="s">
        <v>50</v>
      </c>
      <c r="E1500" s="2">
        <v>783505071934</v>
      </c>
      <c r="F1500" t="s">
        <v>51</v>
      </c>
      <c r="G1500" t="s">
        <v>52</v>
      </c>
      <c r="H1500" t="s">
        <v>4735</v>
      </c>
      <c r="I1500" t="s">
        <v>4722</v>
      </c>
      <c r="J1500" s="3">
        <v>44549.978472222225</v>
      </c>
      <c r="K1500" t="s">
        <v>4736</v>
      </c>
      <c r="M1500" t="s">
        <v>254</v>
      </c>
      <c r="P1500">
        <v>80</v>
      </c>
      <c r="Q1500">
        <v>76</v>
      </c>
      <c r="R1500">
        <v>1</v>
      </c>
      <c r="S1500" s="4">
        <v>76</v>
      </c>
      <c r="T1500">
        <v>4</v>
      </c>
      <c r="U1500">
        <v>4</v>
      </c>
      <c r="V1500">
        <v>0</v>
      </c>
      <c r="W1500">
        <v>0.17</v>
      </c>
      <c r="X1500">
        <v>3</v>
      </c>
      <c r="Y1500">
        <v>0.51</v>
      </c>
      <c r="Z1500">
        <v>0</v>
      </c>
      <c r="AA1500">
        <v>0</v>
      </c>
      <c r="AB1500">
        <v>0</v>
      </c>
      <c r="AC1500" t="s">
        <v>57</v>
      </c>
      <c r="AD1500">
        <v>0</v>
      </c>
      <c r="AE1500">
        <v>0</v>
      </c>
      <c r="AF1500">
        <v>4000</v>
      </c>
      <c r="AG1500">
        <v>0</v>
      </c>
      <c r="AH1500">
        <v>150</v>
      </c>
      <c r="AI1500">
        <v>83</v>
      </c>
      <c r="AJ1500">
        <v>0</v>
      </c>
      <c r="AK1500">
        <v>0</v>
      </c>
      <c r="AL1500">
        <v>13</v>
      </c>
      <c r="AM1500">
        <v>233</v>
      </c>
      <c r="AN1500">
        <v>83</v>
      </c>
      <c r="AO1500" t="s">
        <v>4737</v>
      </c>
      <c r="AP1500" t="s">
        <v>173</v>
      </c>
      <c r="AQ1500" t="s">
        <v>174</v>
      </c>
      <c r="AR1500" t="s">
        <v>75</v>
      </c>
      <c r="AS1500" t="s">
        <v>62</v>
      </c>
      <c r="AT1500">
        <v>2401</v>
      </c>
      <c r="AV1500" s="3">
        <v>44553.887499999997</v>
      </c>
    </row>
    <row r="1501" spans="1:48" x14ac:dyDescent="0.3">
      <c r="A1501" t="s">
        <v>4738</v>
      </c>
      <c r="B1501" t="s">
        <v>50</v>
      </c>
      <c r="E1501" s="2">
        <v>783506401225</v>
      </c>
      <c r="F1501" t="s">
        <v>51</v>
      </c>
      <c r="G1501" t="s">
        <v>52</v>
      </c>
      <c r="H1501" t="s">
        <v>4739</v>
      </c>
      <c r="I1501" t="s">
        <v>4722</v>
      </c>
      <c r="J1501" s="3">
        <v>44550.34097222222</v>
      </c>
      <c r="K1501" t="s">
        <v>4740</v>
      </c>
      <c r="M1501" t="s">
        <v>56</v>
      </c>
      <c r="P1501">
        <v>50</v>
      </c>
      <c r="Q1501">
        <v>48</v>
      </c>
      <c r="R1501">
        <v>5</v>
      </c>
      <c r="S1501" s="4">
        <v>240</v>
      </c>
      <c r="T1501">
        <v>10</v>
      </c>
      <c r="U1501">
        <v>10</v>
      </c>
      <c r="V1501">
        <v>0</v>
      </c>
      <c r="W1501">
        <v>0.85</v>
      </c>
      <c r="X1501">
        <v>5</v>
      </c>
      <c r="Y1501">
        <v>0.85</v>
      </c>
      <c r="Z1501">
        <v>0</v>
      </c>
      <c r="AA1501">
        <v>0</v>
      </c>
      <c r="AB1501">
        <v>0</v>
      </c>
      <c r="AC1501" t="s">
        <v>57</v>
      </c>
      <c r="AD1501">
        <v>0</v>
      </c>
      <c r="AE1501">
        <v>0</v>
      </c>
      <c r="AF1501">
        <v>100</v>
      </c>
      <c r="AG1501">
        <v>0</v>
      </c>
      <c r="AH1501">
        <v>239</v>
      </c>
      <c r="AI1501">
        <v>38</v>
      </c>
      <c r="AJ1501">
        <v>45</v>
      </c>
      <c r="AK1501">
        <v>0</v>
      </c>
      <c r="AL1501">
        <v>17</v>
      </c>
      <c r="AM1501">
        <v>277</v>
      </c>
      <c r="AN1501">
        <v>83</v>
      </c>
      <c r="AO1501" t="s">
        <v>1739</v>
      </c>
      <c r="AP1501" t="s">
        <v>3616</v>
      </c>
      <c r="AQ1501" t="s">
        <v>145</v>
      </c>
      <c r="AR1501" t="s">
        <v>75</v>
      </c>
      <c r="AS1501" t="s">
        <v>62</v>
      </c>
      <c r="AT1501">
        <v>3120</v>
      </c>
      <c r="AV1501" s="3">
        <v>44554.520833333336</v>
      </c>
    </row>
    <row r="1502" spans="1:48" x14ac:dyDescent="0.3">
      <c r="A1502" t="s">
        <v>4741</v>
      </c>
      <c r="B1502" t="s">
        <v>50</v>
      </c>
      <c r="E1502" s="2">
        <v>783514024821</v>
      </c>
      <c r="F1502" t="s">
        <v>51</v>
      </c>
      <c r="G1502" t="s">
        <v>52</v>
      </c>
      <c r="H1502" t="s">
        <v>4742</v>
      </c>
      <c r="I1502" t="s">
        <v>4743</v>
      </c>
      <c r="J1502" s="3">
        <v>44550.761805555558</v>
      </c>
      <c r="K1502" t="s">
        <v>4744</v>
      </c>
      <c r="M1502" t="s">
        <v>56</v>
      </c>
      <c r="P1502">
        <v>50</v>
      </c>
      <c r="Q1502">
        <v>48</v>
      </c>
      <c r="R1502">
        <v>10</v>
      </c>
      <c r="S1502" s="4">
        <v>480</v>
      </c>
      <c r="T1502">
        <v>20</v>
      </c>
      <c r="U1502">
        <v>20</v>
      </c>
      <c r="V1502">
        <v>0</v>
      </c>
      <c r="W1502">
        <v>1.7</v>
      </c>
      <c r="X1502">
        <v>14</v>
      </c>
      <c r="Y1502">
        <v>2.36</v>
      </c>
      <c r="Z1502">
        <v>0</v>
      </c>
      <c r="AA1502">
        <v>0</v>
      </c>
      <c r="AB1502">
        <v>0</v>
      </c>
      <c r="AC1502" t="s">
        <v>57</v>
      </c>
      <c r="AD1502">
        <v>0</v>
      </c>
      <c r="AE1502">
        <v>0</v>
      </c>
      <c r="AF1502">
        <v>0</v>
      </c>
      <c r="AG1502">
        <v>0</v>
      </c>
      <c r="AH1502">
        <v>690</v>
      </c>
      <c r="AI1502">
        <v>8</v>
      </c>
      <c r="AJ1502">
        <v>80</v>
      </c>
      <c r="AK1502">
        <v>0</v>
      </c>
      <c r="AL1502">
        <v>48</v>
      </c>
      <c r="AM1502">
        <v>698</v>
      </c>
      <c r="AN1502">
        <v>88</v>
      </c>
      <c r="AO1502" t="s">
        <v>4468</v>
      </c>
      <c r="AP1502" t="s">
        <v>4469</v>
      </c>
      <c r="AQ1502" t="s">
        <v>343</v>
      </c>
      <c r="AR1502" t="s">
        <v>61</v>
      </c>
      <c r="AS1502" t="s">
        <v>62</v>
      </c>
      <c r="AT1502">
        <v>4413</v>
      </c>
      <c r="AV1502" s="3">
        <v>44556.982638888891</v>
      </c>
    </row>
    <row r="1503" spans="1:48" x14ac:dyDescent="0.3">
      <c r="A1503" t="s">
        <v>4741</v>
      </c>
      <c r="B1503" t="s">
        <v>50</v>
      </c>
      <c r="E1503" s="2">
        <v>783514024821</v>
      </c>
      <c r="F1503" t="s">
        <v>51</v>
      </c>
      <c r="G1503" t="s">
        <v>52</v>
      </c>
      <c r="H1503" t="s">
        <v>4742</v>
      </c>
      <c r="I1503" t="s">
        <v>4743</v>
      </c>
      <c r="J1503" s="3">
        <v>44550.761805555558</v>
      </c>
      <c r="K1503" t="s">
        <v>4744</v>
      </c>
      <c r="M1503" t="s">
        <v>221</v>
      </c>
      <c r="P1503">
        <v>60</v>
      </c>
      <c r="Q1503">
        <v>57</v>
      </c>
      <c r="R1503">
        <v>2</v>
      </c>
      <c r="S1503" s="4">
        <v>114</v>
      </c>
      <c r="T1503">
        <v>6</v>
      </c>
      <c r="U1503">
        <v>6</v>
      </c>
      <c r="V1503">
        <v>0</v>
      </c>
      <c r="W1503">
        <v>0.34</v>
      </c>
      <c r="X1503">
        <v>14</v>
      </c>
      <c r="Y1503">
        <v>2.36</v>
      </c>
      <c r="Z1503">
        <v>0</v>
      </c>
      <c r="AA1503">
        <v>0</v>
      </c>
      <c r="AB1503">
        <v>0</v>
      </c>
      <c r="AC1503" t="s">
        <v>57</v>
      </c>
      <c r="AD1503">
        <v>0</v>
      </c>
      <c r="AE1503">
        <v>0</v>
      </c>
      <c r="AF1503">
        <v>0</v>
      </c>
      <c r="AG1503">
        <v>0</v>
      </c>
      <c r="AH1503">
        <v>690</v>
      </c>
      <c r="AI1503">
        <v>8</v>
      </c>
      <c r="AJ1503">
        <v>80</v>
      </c>
      <c r="AK1503">
        <v>0</v>
      </c>
      <c r="AL1503">
        <v>48</v>
      </c>
      <c r="AM1503">
        <v>698</v>
      </c>
      <c r="AN1503">
        <v>88</v>
      </c>
      <c r="AO1503" t="s">
        <v>4468</v>
      </c>
      <c r="AP1503" t="s">
        <v>4469</v>
      </c>
      <c r="AQ1503" t="s">
        <v>343</v>
      </c>
      <c r="AR1503" t="s">
        <v>61</v>
      </c>
      <c r="AS1503" t="s">
        <v>62</v>
      </c>
      <c r="AT1503">
        <v>4413</v>
      </c>
      <c r="AV1503" s="3">
        <v>44556.982638888891</v>
      </c>
    </row>
    <row r="1504" spans="1:48" x14ac:dyDescent="0.3">
      <c r="A1504" t="s">
        <v>4741</v>
      </c>
      <c r="B1504" t="s">
        <v>50</v>
      </c>
      <c r="E1504" s="2">
        <v>783514024821</v>
      </c>
      <c r="F1504" t="s">
        <v>51</v>
      </c>
      <c r="G1504" t="s">
        <v>52</v>
      </c>
      <c r="H1504" t="s">
        <v>4742</v>
      </c>
      <c r="I1504" t="s">
        <v>4743</v>
      </c>
      <c r="J1504" s="3">
        <v>44550.761805555558</v>
      </c>
      <c r="K1504" t="s">
        <v>4744</v>
      </c>
      <c r="M1504" t="s">
        <v>556</v>
      </c>
      <c r="P1504">
        <v>50</v>
      </c>
      <c r="Q1504">
        <v>48</v>
      </c>
      <c r="R1504">
        <v>2</v>
      </c>
      <c r="S1504" s="4">
        <v>96</v>
      </c>
      <c r="T1504">
        <v>4</v>
      </c>
      <c r="U1504">
        <v>4</v>
      </c>
      <c r="V1504">
        <v>0</v>
      </c>
      <c r="W1504">
        <v>0.32</v>
      </c>
      <c r="X1504">
        <v>14</v>
      </c>
      <c r="Y1504">
        <v>2.36</v>
      </c>
      <c r="Z1504">
        <v>0</v>
      </c>
      <c r="AA1504">
        <v>0</v>
      </c>
      <c r="AB1504">
        <v>0</v>
      </c>
      <c r="AC1504" t="s">
        <v>57</v>
      </c>
      <c r="AD1504">
        <v>0</v>
      </c>
      <c r="AE1504">
        <v>0</v>
      </c>
      <c r="AF1504">
        <v>0</v>
      </c>
      <c r="AG1504">
        <v>0</v>
      </c>
      <c r="AH1504">
        <v>690</v>
      </c>
      <c r="AI1504">
        <v>8</v>
      </c>
      <c r="AJ1504">
        <v>80</v>
      </c>
      <c r="AK1504">
        <v>0</v>
      </c>
      <c r="AL1504">
        <v>48</v>
      </c>
      <c r="AM1504">
        <v>698</v>
      </c>
      <c r="AN1504">
        <v>88</v>
      </c>
      <c r="AO1504" t="s">
        <v>4468</v>
      </c>
      <c r="AP1504" t="s">
        <v>4469</v>
      </c>
      <c r="AQ1504" t="s">
        <v>343</v>
      </c>
      <c r="AR1504" t="s">
        <v>61</v>
      </c>
      <c r="AS1504" t="s">
        <v>62</v>
      </c>
      <c r="AT1504">
        <v>4413</v>
      </c>
      <c r="AV1504" s="3">
        <v>44556.982638888891</v>
      </c>
    </row>
    <row r="1505" spans="1:48" x14ac:dyDescent="0.3">
      <c r="A1505" t="s">
        <v>4745</v>
      </c>
      <c r="B1505" t="s">
        <v>50</v>
      </c>
      <c r="E1505" s="2">
        <v>783514024805</v>
      </c>
      <c r="F1505" t="s">
        <v>51</v>
      </c>
      <c r="G1505" t="s">
        <v>52</v>
      </c>
      <c r="H1505" t="s">
        <v>4746</v>
      </c>
      <c r="I1505" t="s">
        <v>4743</v>
      </c>
      <c r="J1505" s="3">
        <v>44550.845138888886</v>
      </c>
      <c r="K1505" t="s">
        <v>4747</v>
      </c>
      <c r="M1505" t="s">
        <v>56</v>
      </c>
      <c r="P1505">
        <v>50</v>
      </c>
      <c r="Q1505">
        <v>48</v>
      </c>
      <c r="R1505">
        <v>1</v>
      </c>
      <c r="S1505" s="4">
        <v>48</v>
      </c>
      <c r="T1505">
        <v>2</v>
      </c>
      <c r="U1505">
        <v>2</v>
      </c>
      <c r="V1505">
        <v>0</v>
      </c>
      <c r="W1505">
        <v>0.17</v>
      </c>
      <c r="X1505">
        <v>1</v>
      </c>
      <c r="Y1505">
        <v>0.17</v>
      </c>
      <c r="Z1505">
        <v>0</v>
      </c>
      <c r="AA1505">
        <v>0</v>
      </c>
      <c r="AB1505">
        <v>0</v>
      </c>
      <c r="AC1505" t="s">
        <v>57</v>
      </c>
      <c r="AD1505">
        <v>0</v>
      </c>
      <c r="AE1505">
        <v>0</v>
      </c>
      <c r="AF1505">
        <v>0</v>
      </c>
      <c r="AG1505">
        <v>0</v>
      </c>
      <c r="AH1505">
        <v>48</v>
      </c>
      <c r="AI1505">
        <v>80</v>
      </c>
      <c r="AJ1505">
        <v>0</v>
      </c>
      <c r="AK1505">
        <v>0</v>
      </c>
      <c r="AL1505">
        <v>3</v>
      </c>
      <c r="AM1505">
        <v>128</v>
      </c>
      <c r="AN1505">
        <v>80</v>
      </c>
      <c r="AO1505" t="s">
        <v>4748</v>
      </c>
      <c r="AP1505" t="s">
        <v>829</v>
      </c>
      <c r="AQ1505" t="s">
        <v>95</v>
      </c>
      <c r="AR1505" t="s">
        <v>75</v>
      </c>
      <c r="AS1505" t="s">
        <v>62</v>
      </c>
      <c r="AT1505">
        <v>3000</v>
      </c>
      <c r="AV1505" s="3">
        <v>44554.572222222225</v>
      </c>
    </row>
    <row r="1506" spans="1:48" x14ac:dyDescent="0.3">
      <c r="A1506" t="s">
        <v>4749</v>
      </c>
      <c r="B1506" t="s">
        <v>50</v>
      </c>
      <c r="E1506" s="2">
        <v>783529048339</v>
      </c>
      <c r="F1506" t="s">
        <v>51</v>
      </c>
      <c r="G1506" t="s">
        <v>52</v>
      </c>
      <c r="H1506" t="s">
        <v>4750</v>
      </c>
      <c r="I1506" t="s">
        <v>4751</v>
      </c>
      <c r="J1506" s="3">
        <v>44552.355555555558</v>
      </c>
      <c r="K1506" t="s">
        <v>4752</v>
      </c>
      <c r="M1506" t="s">
        <v>56</v>
      </c>
      <c r="P1506">
        <v>50</v>
      </c>
      <c r="Q1506">
        <v>48</v>
      </c>
      <c r="R1506">
        <v>2</v>
      </c>
      <c r="S1506" s="4">
        <v>96</v>
      </c>
      <c r="T1506">
        <v>4</v>
      </c>
      <c r="U1506">
        <v>4</v>
      </c>
      <c r="V1506">
        <v>0</v>
      </c>
      <c r="W1506">
        <v>0.34</v>
      </c>
      <c r="X1506">
        <v>2</v>
      </c>
      <c r="Y1506">
        <v>0.34</v>
      </c>
      <c r="Z1506">
        <v>0</v>
      </c>
      <c r="AA1506">
        <v>0</v>
      </c>
      <c r="AB1506">
        <v>50</v>
      </c>
      <c r="AC1506" t="s">
        <v>57</v>
      </c>
      <c r="AD1506">
        <v>0</v>
      </c>
      <c r="AE1506">
        <v>0</v>
      </c>
      <c r="AF1506">
        <v>0</v>
      </c>
      <c r="AG1506">
        <v>0</v>
      </c>
      <c r="AH1506">
        <v>46</v>
      </c>
      <c r="AI1506">
        <v>0</v>
      </c>
      <c r="AJ1506">
        <v>80</v>
      </c>
      <c r="AK1506">
        <v>0</v>
      </c>
      <c r="AL1506">
        <v>7</v>
      </c>
      <c r="AM1506">
        <v>46</v>
      </c>
      <c r="AN1506">
        <v>80</v>
      </c>
      <c r="AO1506" t="s">
        <v>3710</v>
      </c>
      <c r="AP1506" t="s">
        <v>1923</v>
      </c>
      <c r="AQ1506" t="s">
        <v>95</v>
      </c>
      <c r="AR1506" t="s">
        <v>75</v>
      </c>
      <c r="AS1506" t="s">
        <v>62</v>
      </c>
      <c r="AT1506">
        <v>3088</v>
      </c>
      <c r="AV1506" s="3">
        <v>44557.870833333334</v>
      </c>
    </row>
    <row r="1507" spans="1:48" x14ac:dyDescent="0.3">
      <c r="A1507" t="s">
        <v>4753</v>
      </c>
      <c r="B1507" t="s">
        <v>50</v>
      </c>
      <c r="E1507" s="2">
        <v>783529048342</v>
      </c>
      <c r="F1507" t="s">
        <v>51</v>
      </c>
      <c r="G1507" t="s">
        <v>52</v>
      </c>
      <c r="H1507" t="s">
        <v>4754</v>
      </c>
      <c r="I1507" t="s">
        <v>4751</v>
      </c>
      <c r="J1507" s="3">
        <v>44552.762499999997</v>
      </c>
      <c r="K1507" t="s">
        <v>4755</v>
      </c>
      <c r="M1507" t="s">
        <v>56</v>
      </c>
      <c r="P1507">
        <v>50</v>
      </c>
      <c r="Q1507">
        <v>48</v>
      </c>
      <c r="R1507">
        <v>8</v>
      </c>
      <c r="S1507" s="4">
        <v>384</v>
      </c>
      <c r="T1507">
        <v>16</v>
      </c>
      <c r="U1507">
        <v>16</v>
      </c>
      <c r="V1507">
        <v>0</v>
      </c>
      <c r="W1507">
        <v>1.36</v>
      </c>
      <c r="X1507">
        <v>8</v>
      </c>
      <c r="Y1507">
        <v>1.36</v>
      </c>
      <c r="Z1507">
        <v>0</v>
      </c>
      <c r="AA1507">
        <v>0</v>
      </c>
      <c r="AB1507">
        <v>50</v>
      </c>
      <c r="AC1507" t="s">
        <v>57</v>
      </c>
      <c r="AD1507">
        <v>0</v>
      </c>
      <c r="AE1507">
        <v>0</v>
      </c>
      <c r="AF1507">
        <v>8300</v>
      </c>
      <c r="AG1507">
        <v>0</v>
      </c>
      <c r="AH1507">
        <v>251</v>
      </c>
      <c r="AI1507">
        <v>40</v>
      </c>
      <c r="AJ1507">
        <v>40</v>
      </c>
      <c r="AK1507">
        <v>0</v>
      </c>
      <c r="AL1507">
        <v>27</v>
      </c>
      <c r="AM1507">
        <v>291</v>
      </c>
      <c r="AN1507">
        <v>80</v>
      </c>
      <c r="AO1507" t="s">
        <v>706</v>
      </c>
      <c r="AP1507" t="s">
        <v>318</v>
      </c>
      <c r="AQ1507" t="s">
        <v>156</v>
      </c>
      <c r="AR1507" t="s">
        <v>156</v>
      </c>
      <c r="AS1507" t="s">
        <v>62</v>
      </c>
      <c r="AT1507">
        <v>1128</v>
      </c>
      <c r="AV1507" s="3">
        <v>44563.407638888886</v>
      </c>
    </row>
    <row r="1508" spans="1:48" x14ac:dyDescent="0.3">
      <c r="A1508" t="s">
        <v>4756</v>
      </c>
      <c r="B1508" t="s">
        <v>50</v>
      </c>
      <c r="E1508" s="2">
        <v>783529048551</v>
      </c>
      <c r="F1508" t="s">
        <v>51</v>
      </c>
      <c r="G1508" t="s">
        <v>52</v>
      </c>
      <c r="H1508" t="s">
        <v>4757</v>
      </c>
      <c r="I1508" t="s">
        <v>4751</v>
      </c>
      <c r="J1508" s="3">
        <v>44552.85833333333</v>
      </c>
      <c r="K1508" t="s">
        <v>4758</v>
      </c>
      <c r="M1508" t="s">
        <v>56</v>
      </c>
      <c r="P1508">
        <v>50</v>
      </c>
      <c r="Q1508">
        <v>48</v>
      </c>
      <c r="R1508">
        <v>3</v>
      </c>
      <c r="S1508" s="4">
        <v>144</v>
      </c>
      <c r="T1508">
        <v>6</v>
      </c>
      <c r="U1508">
        <v>6</v>
      </c>
      <c r="V1508">
        <v>0</v>
      </c>
      <c r="W1508">
        <v>0.51</v>
      </c>
      <c r="X1508">
        <v>3</v>
      </c>
      <c r="Y1508">
        <v>0.51</v>
      </c>
      <c r="Z1508">
        <v>0</v>
      </c>
      <c r="AA1508">
        <v>0</v>
      </c>
      <c r="AB1508">
        <v>0</v>
      </c>
      <c r="AC1508" t="s">
        <v>57</v>
      </c>
      <c r="AD1508">
        <v>0</v>
      </c>
      <c r="AE1508">
        <v>0</v>
      </c>
      <c r="AF1508">
        <v>0</v>
      </c>
      <c r="AG1508">
        <v>0</v>
      </c>
      <c r="AH1508">
        <v>144</v>
      </c>
      <c r="AI1508">
        <v>38</v>
      </c>
      <c r="AJ1508">
        <v>45</v>
      </c>
      <c r="AK1508">
        <v>0</v>
      </c>
      <c r="AL1508">
        <v>10</v>
      </c>
      <c r="AM1508">
        <v>182</v>
      </c>
      <c r="AN1508">
        <v>83</v>
      </c>
      <c r="AO1508" t="s">
        <v>4352</v>
      </c>
      <c r="AP1508" t="s">
        <v>4353</v>
      </c>
      <c r="AQ1508" t="s">
        <v>174</v>
      </c>
      <c r="AR1508" t="s">
        <v>75</v>
      </c>
      <c r="AS1508" t="s">
        <v>62</v>
      </c>
      <c r="AT1508">
        <v>2432</v>
      </c>
      <c r="AV1508" s="3">
        <v>44564.411111111112</v>
      </c>
    </row>
    <row r="1509" spans="1:48" x14ac:dyDescent="0.3">
      <c r="A1509" t="s">
        <v>4759</v>
      </c>
      <c r="B1509" t="s">
        <v>50</v>
      </c>
      <c r="E1509" s="2">
        <v>783534315444</v>
      </c>
      <c r="F1509" t="s">
        <v>51</v>
      </c>
      <c r="G1509" t="s">
        <v>52</v>
      </c>
      <c r="H1509" t="s">
        <v>4760</v>
      </c>
      <c r="I1509" t="s">
        <v>4761</v>
      </c>
      <c r="J1509" s="3">
        <v>44553.429861111108</v>
      </c>
      <c r="K1509" t="s">
        <v>4762</v>
      </c>
      <c r="M1509" t="s">
        <v>56</v>
      </c>
      <c r="P1509">
        <v>50</v>
      </c>
      <c r="Q1509">
        <v>40</v>
      </c>
      <c r="R1509">
        <v>3</v>
      </c>
      <c r="S1509" s="4">
        <v>120</v>
      </c>
      <c r="T1509">
        <v>30</v>
      </c>
      <c r="U1509">
        <v>30</v>
      </c>
      <c r="V1509">
        <v>0</v>
      </c>
      <c r="W1509">
        <v>0.51</v>
      </c>
      <c r="X1509">
        <v>12</v>
      </c>
      <c r="Y1509">
        <v>2.04</v>
      </c>
      <c r="Z1509">
        <v>0</v>
      </c>
      <c r="AA1509">
        <v>0</v>
      </c>
      <c r="AB1509">
        <v>0</v>
      </c>
      <c r="AC1509" t="s">
        <v>3587</v>
      </c>
      <c r="AD1509">
        <v>0</v>
      </c>
      <c r="AE1509">
        <v>96</v>
      </c>
      <c r="AF1509">
        <v>0</v>
      </c>
      <c r="AG1509">
        <v>0</v>
      </c>
      <c r="AH1509">
        <v>480</v>
      </c>
      <c r="AI1509">
        <v>90</v>
      </c>
      <c r="AJ1509">
        <v>55</v>
      </c>
      <c r="AK1509">
        <v>0</v>
      </c>
      <c r="AL1509">
        <v>34</v>
      </c>
      <c r="AM1509">
        <v>570</v>
      </c>
      <c r="AN1509">
        <v>145</v>
      </c>
      <c r="AO1509" t="s">
        <v>4763</v>
      </c>
      <c r="AP1509" t="s">
        <v>1668</v>
      </c>
      <c r="AQ1509" t="s">
        <v>408</v>
      </c>
      <c r="AR1509" t="s">
        <v>114</v>
      </c>
      <c r="AS1509" t="s">
        <v>62</v>
      </c>
      <c r="AT1509">
        <v>7000</v>
      </c>
      <c r="AV1509" s="3">
        <v>44571.458333333336</v>
      </c>
    </row>
    <row r="1510" spans="1:48" x14ac:dyDescent="0.3">
      <c r="A1510" t="s">
        <v>4759</v>
      </c>
      <c r="B1510" t="s">
        <v>50</v>
      </c>
      <c r="E1510" s="2">
        <v>783534315444</v>
      </c>
      <c r="F1510" t="s">
        <v>51</v>
      </c>
      <c r="G1510" t="s">
        <v>52</v>
      </c>
      <c r="H1510" t="s">
        <v>4760</v>
      </c>
      <c r="I1510" t="s">
        <v>4761</v>
      </c>
      <c r="J1510" s="3">
        <v>44553.429861111108</v>
      </c>
      <c r="K1510" t="s">
        <v>4762</v>
      </c>
      <c r="M1510" t="s">
        <v>191</v>
      </c>
      <c r="P1510">
        <v>50</v>
      </c>
      <c r="Q1510">
        <v>40</v>
      </c>
      <c r="R1510">
        <v>2</v>
      </c>
      <c r="S1510" s="4">
        <v>80</v>
      </c>
      <c r="T1510">
        <v>20</v>
      </c>
      <c r="U1510">
        <v>20</v>
      </c>
      <c r="V1510">
        <v>0</v>
      </c>
      <c r="W1510">
        <v>0.34</v>
      </c>
      <c r="X1510">
        <v>12</v>
      </c>
      <c r="Y1510">
        <v>2.04</v>
      </c>
      <c r="Z1510">
        <v>0</v>
      </c>
      <c r="AA1510">
        <v>0</v>
      </c>
      <c r="AB1510">
        <v>0</v>
      </c>
      <c r="AC1510" t="s">
        <v>3587</v>
      </c>
      <c r="AD1510">
        <v>0</v>
      </c>
      <c r="AE1510">
        <v>96</v>
      </c>
      <c r="AF1510">
        <v>0</v>
      </c>
      <c r="AG1510">
        <v>0</v>
      </c>
      <c r="AH1510">
        <v>480</v>
      </c>
      <c r="AI1510">
        <v>90</v>
      </c>
      <c r="AJ1510">
        <v>55</v>
      </c>
      <c r="AK1510">
        <v>0</v>
      </c>
      <c r="AL1510">
        <v>34</v>
      </c>
      <c r="AM1510">
        <v>570</v>
      </c>
      <c r="AN1510">
        <v>145</v>
      </c>
      <c r="AO1510" t="s">
        <v>4763</v>
      </c>
      <c r="AP1510" t="s">
        <v>1668</v>
      </c>
      <c r="AQ1510" t="s">
        <v>408</v>
      </c>
      <c r="AR1510" t="s">
        <v>114</v>
      </c>
      <c r="AS1510" t="s">
        <v>62</v>
      </c>
      <c r="AT1510">
        <v>7000</v>
      </c>
      <c r="AV1510" s="3">
        <v>44571.458333333336</v>
      </c>
    </row>
    <row r="1511" spans="1:48" x14ac:dyDescent="0.3">
      <c r="A1511" t="s">
        <v>4759</v>
      </c>
      <c r="B1511" t="s">
        <v>50</v>
      </c>
      <c r="E1511" s="2">
        <v>783534315444</v>
      </c>
      <c r="F1511" t="s">
        <v>51</v>
      </c>
      <c r="G1511" t="s">
        <v>52</v>
      </c>
      <c r="H1511" t="s">
        <v>4760</v>
      </c>
      <c r="I1511" t="s">
        <v>4761</v>
      </c>
      <c r="J1511" s="3">
        <v>44553.429861111108</v>
      </c>
      <c r="K1511" t="s">
        <v>4762</v>
      </c>
      <c r="M1511" t="s">
        <v>85</v>
      </c>
      <c r="P1511">
        <v>50</v>
      </c>
      <c r="Q1511">
        <v>40</v>
      </c>
      <c r="R1511">
        <v>4</v>
      </c>
      <c r="S1511" s="4">
        <v>160</v>
      </c>
      <c r="T1511">
        <v>40</v>
      </c>
      <c r="U1511">
        <v>40</v>
      </c>
      <c r="V1511">
        <v>0</v>
      </c>
      <c r="W1511">
        <v>0.68</v>
      </c>
      <c r="X1511">
        <v>12</v>
      </c>
      <c r="Y1511">
        <v>2.04</v>
      </c>
      <c r="Z1511">
        <v>0</v>
      </c>
      <c r="AA1511">
        <v>0</v>
      </c>
      <c r="AB1511">
        <v>0</v>
      </c>
      <c r="AC1511" t="s">
        <v>3587</v>
      </c>
      <c r="AD1511">
        <v>0</v>
      </c>
      <c r="AE1511">
        <v>96</v>
      </c>
      <c r="AF1511">
        <v>0</v>
      </c>
      <c r="AG1511">
        <v>0</v>
      </c>
      <c r="AH1511">
        <v>480</v>
      </c>
      <c r="AI1511">
        <v>90</v>
      </c>
      <c r="AJ1511">
        <v>55</v>
      </c>
      <c r="AK1511">
        <v>0</v>
      </c>
      <c r="AL1511">
        <v>34</v>
      </c>
      <c r="AM1511">
        <v>570</v>
      </c>
      <c r="AN1511">
        <v>145</v>
      </c>
      <c r="AO1511" t="s">
        <v>4763</v>
      </c>
      <c r="AP1511" t="s">
        <v>1668</v>
      </c>
      <c r="AQ1511" t="s">
        <v>408</v>
      </c>
      <c r="AR1511" t="s">
        <v>114</v>
      </c>
      <c r="AS1511" t="s">
        <v>62</v>
      </c>
      <c r="AT1511">
        <v>7000</v>
      </c>
      <c r="AV1511" s="3">
        <v>44571.458333333336</v>
      </c>
    </row>
    <row r="1512" spans="1:48" x14ac:dyDescent="0.3">
      <c r="A1512" t="s">
        <v>4759</v>
      </c>
      <c r="B1512" t="s">
        <v>50</v>
      </c>
      <c r="E1512" s="2">
        <v>783534315444</v>
      </c>
      <c r="F1512" t="s">
        <v>51</v>
      </c>
      <c r="G1512" t="s">
        <v>52</v>
      </c>
      <c r="H1512" t="s">
        <v>4760</v>
      </c>
      <c r="I1512" t="s">
        <v>4761</v>
      </c>
      <c r="J1512" s="3">
        <v>44553.429861111108</v>
      </c>
      <c r="K1512" t="s">
        <v>4762</v>
      </c>
      <c r="M1512" t="s">
        <v>238</v>
      </c>
      <c r="P1512">
        <v>50</v>
      </c>
      <c r="Q1512">
        <v>40</v>
      </c>
      <c r="R1512">
        <v>3</v>
      </c>
      <c r="S1512" s="4">
        <v>120</v>
      </c>
      <c r="T1512">
        <v>30</v>
      </c>
      <c r="U1512">
        <v>30</v>
      </c>
      <c r="V1512">
        <v>0</v>
      </c>
      <c r="W1512">
        <v>0.51</v>
      </c>
      <c r="X1512">
        <v>12</v>
      </c>
      <c r="Y1512">
        <v>2.04</v>
      </c>
      <c r="Z1512">
        <v>0</v>
      </c>
      <c r="AA1512">
        <v>0</v>
      </c>
      <c r="AB1512">
        <v>0</v>
      </c>
      <c r="AC1512" t="s">
        <v>3587</v>
      </c>
      <c r="AD1512">
        <v>0</v>
      </c>
      <c r="AE1512">
        <v>96</v>
      </c>
      <c r="AF1512">
        <v>0</v>
      </c>
      <c r="AG1512">
        <v>0</v>
      </c>
      <c r="AH1512">
        <v>480</v>
      </c>
      <c r="AI1512">
        <v>90</v>
      </c>
      <c r="AJ1512">
        <v>55</v>
      </c>
      <c r="AK1512">
        <v>0</v>
      </c>
      <c r="AL1512">
        <v>34</v>
      </c>
      <c r="AM1512">
        <v>570</v>
      </c>
      <c r="AN1512">
        <v>145</v>
      </c>
      <c r="AO1512" t="s">
        <v>4763</v>
      </c>
      <c r="AP1512" t="s">
        <v>1668</v>
      </c>
      <c r="AQ1512" t="s">
        <v>408</v>
      </c>
      <c r="AR1512" t="s">
        <v>114</v>
      </c>
      <c r="AS1512" t="s">
        <v>62</v>
      </c>
      <c r="AT1512">
        <v>7000</v>
      </c>
      <c r="AV1512" s="3">
        <v>44571.458333333336</v>
      </c>
    </row>
    <row r="1513" spans="1:48" x14ac:dyDescent="0.3">
      <c r="A1513" t="s">
        <v>4764</v>
      </c>
      <c r="B1513" t="s">
        <v>50</v>
      </c>
      <c r="E1513" s="2">
        <v>783534315428</v>
      </c>
      <c r="F1513" t="s">
        <v>51</v>
      </c>
      <c r="G1513" t="s">
        <v>52</v>
      </c>
      <c r="H1513" t="s">
        <v>4765</v>
      </c>
      <c r="I1513" t="s">
        <v>4761</v>
      </c>
      <c r="J1513" s="3">
        <v>44553.974999999999</v>
      </c>
      <c r="K1513" t="s">
        <v>4766</v>
      </c>
      <c r="M1513" t="s">
        <v>56</v>
      </c>
      <c r="P1513">
        <v>50</v>
      </c>
      <c r="Q1513">
        <v>48</v>
      </c>
      <c r="R1513">
        <v>1</v>
      </c>
      <c r="S1513" s="4">
        <v>48</v>
      </c>
      <c r="T1513">
        <v>2</v>
      </c>
      <c r="U1513">
        <v>2</v>
      </c>
      <c r="V1513">
        <v>0</v>
      </c>
      <c r="W1513">
        <v>0.17</v>
      </c>
      <c r="X1513">
        <v>3</v>
      </c>
      <c r="Y1513">
        <v>0.51</v>
      </c>
      <c r="Z1513">
        <v>0</v>
      </c>
      <c r="AA1513">
        <v>0</v>
      </c>
      <c r="AB1513">
        <v>0</v>
      </c>
      <c r="AC1513" t="s">
        <v>57</v>
      </c>
      <c r="AD1513">
        <v>0</v>
      </c>
      <c r="AE1513">
        <v>0</v>
      </c>
      <c r="AF1513">
        <v>0</v>
      </c>
      <c r="AG1513">
        <v>0</v>
      </c>
      <c r="AH1513">
        <v>200</v>
      </c>
      <c r="AI1513">
        <v>83</v>
      </c>
      <c r="AJ1513">
        <v>0</v>
      </c>
      <c r="AK1513">
        <v>0</v>
      </c>
      <c r="AL1513">
        <v>14</v>
      </c>
      <c r="AM1513">
        <v>283</v>
      </c>
      <c r="AN1513">
        <v>83</v>
      </c>
      <c r="AO1513" t="s">
        <v>2711</v>
      </c>
      <c r="AP1513" t="s">
        <v>2712</v>
      </c>
      <c r="AQ1513" t="s">
        <v>168</v>
      </c>
      <c r="AR1513" t="s">
        <v>75</v>
      </c>
      <c r="AS1513" t="s">
        <v>62</v>
      </c>
      <c r="AT1513">
        <v>3519</v>
      </c>
      <c r="AV1513" s="3">
        <v>44559.727083333331</v>
      </c>
    </row>
    <row r="1514" spans="1:48" x14ac:dyDescent="0.3">
      <c r="A1514" t="s">
        <v>4764</v>
      </c>
      <c r="B1514" t="s">
        <v>50</v>
      </c>
      <c r="E1514" s="2">
        <v>783534315428</v>
      </c>
      <c r="F1514" t="s">
        <v>51</v>
      </c>
      <c r="G1514" t="s">
        <v>52</v>
      </c>
      <c r="H1514" t="s">
        <v>4765</v>
      </c>
      <c r="I1514" t="s">
        <v>4761</v>
      </c>
      <c r="J1514" s="3">
        <v>44553.974999999999</v>
      </c>
      <c r="K1514" t="s">
        <v>4766</v>
      </c>
      <c r="M1514" t="s">
        <v>330</v>
      </c>
      <c r="P1514">
        <v>80</v>
      </c>
      <c r="Q1514">
        <v>76</v>
      </c>
      <c r="R1514">
        <v>2</v>
      </c>
      <c r="S1514" s="4">
        <v>152</v>
      </c>
      <c r="T1514">
        <v>8</v>
      </c>
      <c r="U1514">
        <v>8</v>
      </c>
      <c r="V1514">
        <v>0</v>
      </c>
      <c r="W1514">
        <v>0.34</v>
      </c>
      <c r="X1514">
        <v>3</v>
      </c>
      <c r="Y1514">
        <v>0.51</v>
      </c>
      <c r="Z1514">
        <v>0</v>
      </c>
      <c r="AA1514">
        <v>0</v>
      </c>
      <c r="AB1514">
        <v>0</v>
      </c>
      <c r="AC1514" t="s">
        <v>57</v>
      </c>
      <c r="AD1514">
        <v>0</v>
      </c>
      <c r="AE1514">
        <v>0</v>
      </c>
      <c r="AF1514">
        <v>0</v>
      </c>
      <c r="AG1514">
        <v>0</v>
      </c>
      <c r="AH1514">
        <v>200</v>
      </c>
      <c r="AI1514">
        <v>83</v>
      </c>
      <c r="AJ1514">
        <v>0</v>
      </c>
      <c r="AK1514">
        <v>0</v>
      </c>
      <c r="AL1514">
        <v>14</v>
      </c>
      <c r="AM1514">
        <v>283</v>
      </c>
      <c r="AN1514">
        <v>83</v>
      </c>
      <c r="AO1514" t="s">
        <v>2711</v>
      </c>
      <c r="AP1514" t="s">
        <v>2712</v>
      </c>
      <c r="AQ1514" t="s">
        <v>168</v>
      </c>
      <c r="AR1514" t="s">
        <v>75</v>
      </c>
      <c r="AS1514" t="s">
        <v>62</v>
      </c>
      <c r="AT1514">
        <v>3519</v>
      </c>
      <c r="AV1514" s="3">
        <v>44559.727083333331</v>
      </c>
    </row>
    <row r="1515" spans="1:48" x14ac:dyDescent="0.3">
      <c r="A1515" t="s">
        <v>4767</v>
      </c>
      <c r="B1515" t="s">
        <v>50</v>
      </c>
      <c r="E1515" s="2">
        <v>783534315431</v>
      </c>
      <c r="F1515" t="s">
        <v>51</v>
      </c>
      <c r="G1515" t="s">
        <v>52</v>
      </c>
      <c r="H1515" t="s">
        <v>4768</v>
      </c>
      <c r="I1515" t="s">
        <v>4761</v>
      </c>
      <c r="J1515" s="3">
        <v>44554.038888888892</v>
      </c>
      <c r="K1515" t="s">
        <v>4769</v>
      </c>
      <c r="M1515" t="s">
        <v>56</v>
      </c>
      <c r="P1515">
        <v>50</v>
      </c>
      <c r="Q1515">
        <v>48</v>
      </c>
      <c r="R1515">
        <v>6</v>
      </c>
      <c r="S1515" s="4">
        <v>288</v>
      </c>
      <c r="T1515">
        <v>12</v>
      </c>
      <c r="U1515">
        <v>12</v>
      </c>
      <c r="V1515">
        <v>0</v>
      </c>
      <c r="W1515">
        <v>1.02</v>
      </c>
      <c r="X1515">
        <v>6</v>
      </c>
      <c r="Y1515">
        <v>1.02</v>
      </c>
      <c r="Z1515">
        <v>0</v>
      </c>
      <c r="AA1515">
        <v>0</v>
      </c>
      <c r="AB1515">
        <v>0</v>
      </c>
      <c r="AC1515" t="s">
        <v>57</v>
      </c>
      <c r="AD1515">
        <v>0</v>
      </c>
      <c r="AE1515">
        <v>0</v>
      </c>
      <c r="AF1515">
        <v>0</v>
      </c>
      <c r="AG1515">
        <v>0</v>
      </c>
      <c r="AH1515">
        <v>288</v>
      </c>
      <c r="AI1515">
        <v>80</v>
      </c>
      <c r="AJ1515">
        <v>0</v>
      </c>
      <c r="AK1515">
        <v>0</v>
      </c>
      <c r="AL1515">
        <v>20</v>
      </c>
      <c r="AM1515">
        <v>368</v>
      </c>
      <c r="AN1515">
        <v>80</v>
      </c>
      <c r="AO1515" t="s">
        <v>2663</v>
      </c>
      <c r="AP1515" t="s">
        <v>318</v>
      </c>
      <c r="AQ1515" t="s">
        <v>156</v>
      </c>
      <c r="AR1515" t="s">
        <v>156</v>
      </c>
      <c r="AS1515" t="s">
        <v>62</v>
      </c>
      <c r="AT1515">
        <v>1109</v>
      </c>
      <c r="AV1515" s="3">
        <v>44560.927083333336</v>
      </c>
    </row>
    <row r="1516" spans="1:48" x14ac:dyDescent="0.3">
      <c r="A1516" t="s">
        <v>4770</v>
      </c>
      <c r="B1516" t="s">
        <v>50</v>
      </c>
      <c r="E1516" s="2">
        <v>783554931900</v>
      </c>
      <c r="F1516" t="s">
        <v>51</v>
      </c>
      <c r="G1516" t="s">
        <v>52</v>
      </c>
      <c r="H1516" t="s">
        <v>4771</v>
      </c>
      <c r="I1516" t="s">
        <v>4772</v>
      </c>
      <c r="J1516" s="3">
        <v>44556.972222222219</v>
      </c>
      <c r="K1516" t="s">
        <v>4773</v>
      </c>
      <c r="M1516" t="s">
        <v>238</v>
      </c>
      <c r="P1516">
        <v>50</v>
      </c>
      <c r="Q1516">
        <v>50</v>
      </c>
      <c r="R1516">
        <v>3</v>
      </c>
      <c r="S1516" s="4">
        <v>150</v>
      </c>
      <c r="T1516">
        <v>0</v>
      </c>
      <c r="U1516">
        <v>0</v>
      </c>
      <c r="V1516">
        <v>0</v>
      </c>
      <c r="W1516">
        <v>0.51</v>
      </c>
      <c r="X1516">
        <v>3</v>
      </c>
      <c r="Y1516">
        <v>0.51</v>
      </c>
      <c r="Z1516">
        <v>0</v>
      </c>
      <c r="AA1516">
        <v>0</v>
      </c>
      <c r="AB1516">
        <v>0</v>
      </c>
      <c r="AC1516" t="s">
        <v>57</v>
      </c>
      <c r="AD1516">
        <v>0</v>
      </c>
      <c r="AE1516">
        <v>0</v>
      </c>
      <c r="AF1516">
        <v>0</v>
      </c>
      <c r="AG1516">
        <v>0</v>
      </c>
      <c r="AH1516">
        <v>150</v>
      </c>
      <c r="AI1516">
        <v>83</v>
      </c>
      <c r="AJ1516">
        <v>0</v>
      </c>
      <c r="AK1516">
        <v>0</v>
      </c>
      <c r="AL1516">
        <v>11</v>
      </c>
      <c r="AM1516">
        <v>233</v>
      </c>
      <c r="AN1516">
        <v>83</v>
      </c>
      <c r="AO1516" t="s">
        <v>4774</v>
      </c>
      <c r="AP1516" t="s">
        <v>73</v>
      </c>
      <c r="AQ1516" t="s">
        <v>74</v>
      </c>
      <c r="AR1516" t="s">
        <v>75</v>
      </c>
      <c r="AS1516" t="s">
        <v>62</v>
      </c>
      <c r="AT1516">
        <v>2904</v>
      </c>
      <c r="AV1516" s="3">
        <v>44560.74722222222</v>
      </c>
    </row>
    <row r="1517" spans="1:48" x14ac:dyDescent="0.3">
      <c r="A1517" t="s">
        <v>4775</v>
      </c>
      <c r="B1517" t="s">
        <v>50</v>
      </c>
      <c r="E1517" s="2">
        <v>783554932657</v>
      </c>
      <c r="F1517" t="s">
        <v>51</v>
      </c>
      <c r="G1517" t="s">
        <v>52</v>
      </c>
      <c r="H1517" t="s">
        <v>4776</v>
      </c>
      <c r="I1517" t="s">
        <v>4772</v>
      </c>
      <c r="J1517" s="3">
        <v>44557.231249999997</v>
      </c>
      <c r="K1517" t="s">
        <v>4777</v>
      </c>
      <c r="M1517" t="s">
        <v>56</v>
      </c>
      <c r="P1517">
        <v>50</v>
      </c>
      <c r="Q1517">
        <v>45</v>
      </c>
      <c r="R1517">
        <v>6</v>
      </c>
      <c r="S1517" s="4">
        <v>270</v>
      </c>
      <c r="T1517">
        <v>30</v>
      </c>
      <c r="U1517">
        <v>30</v>
      </c>
      <c r="V1517">
        <v>0</v>
      </c>
      <c r="W1517">
        <v>1.02</v>
      </c>
      <c r="X1517">
        <v>6</v>
      </c>
      <c r="Y1517">
        <v>1.02</v>
      </c>
      <c r="Z1517">
        <v>0</v>
      </c>
      <c r="AA1517">
        <v>0</v>
      </c>
      <c r="AB1517">
        <v>0</v>
      </c>
      <c r="AC1517" t="s">
        <v>57</v>
      </c>
      <c r="AD1517">
        <v>0</v>
      </c>
      <c r="AE1517">
        <v>0</v>
      </c>
      <c r="AF1517">
        <v>0</v>
      </c>
      <c r="AG1517">
        <v>0</v>
      </c>
      <c r="AH1517">
        <v>270</v>
      </c>
      <c r="AI1517">
        <v>34</v>
      </c>
      <c r="AJ1517">
        <v>50</v>
      </c>
      <c r="AK1517">
        <v>0</v>
      </c>
      <c r="AL1517">
        <v>19</v>
      </c>
      <c r="AM1517">
        <v>304</v>
      </c>
      <c r="AN1517">
        <v>84</v>
      </c>
      <c r="AO1517" t="s">
        <v>4778</v>
      </c>
      <c r="AP1517" t="s">
        <v>4779</v>
      </c>
      <c r="AQ1517" t="s">
        <v>88</v>
      </c>
      <c r="AR1517" t="s">
        <v>61</v>
      </c>
      <c r="AS1517" t="s">
        <v>62</v>
      </c>
      <c r="AT1517">
        <v>4200</v>
      </c>
      <c r="AV1517" s="3">
        <v>44559.750694444447</v>
      </c>
    </row>
    <row r="1518" spans="1:48" x14ac:dyDescent="0.3">
      <c r="A1518" t="s">
        <v>4780</v>
      </c>
      <c r="B1518" t="s">
        <v>50</v>
      </c>
      <c r="E1518" s="2">
        <v>783565371503</v>
      </c>
      <c r="F1518" t="s">
        <v>51</v>
      </c>
      <c r="G1518" t="s">
        <v>52</v>
      </c>
      <c r="H1518" t="s">
        <v>4781</v>
      </c>
      <c r="I1518" t="s">
        <v>4782</v>
      </c>
      <c r="J1518" s="3">
        <v>44557.383333333331</v>
      </c>
      <c r="K1518" t="s">
        <v>4783</v>
      </c>
      <c r="M1518" t="s">
        <v>56</v>
      </c>
      <c r="P1518">
        <v>50</v>
      </c>
      <c r="Q1518">
        <v>50</v>
      </c>
      <c r="R1518">
        <v>2</v>
      </c>
      <c r="S1518" s="4">
        <v>100</v>
      </c>
      <c r="T1518">
        <v>0</v>
      </c>
      <c r="U1518">
        <v>0</v>
      </c>
      <c r="V1518">
        <v>0</v>
      </c>
      <c r="W1518">
        <v>0.34</v>
      </c>
      <c r="X1518">
        <v>4</v>
      </c>
      <c r="Y1518">
        <v>0.68</v>
      </c>
      <c r="Z1518">
        <v>0</v>
      </c>
      <c r="AA1518">
        <v>0</v>
      </c>
      <c r="AB1518">
        <v>0</v>
      </c>
      <c r="AC1518" t="s">
        <v>57</v>
      </c>
      <c r="AD1518">
        <v>0</v>
      </c>
      <c r="AE1518">
        <v>0</v>
      </c>
      <c r="AF1518">
        <v>2600</v>
      </c>
      <c r="AG1518">
        <v>0</v>
      </c>
      <c r="AH1518">
        <v>174</v>
      </c>
      <c r="AI1518">
        <v>35</v>
      </c>
      <c r="AJ1518">
        <v>45</v>
      </c>
      <c r="AK1518">
        <v>0</v>
      </c>
      <c r="AL1518">
        <v>14</v>
      </c>
      <c r="AM1518">
        <v>209</v>
      </c>
      <c r="AN1518">
        <v>80</v>
      </c>
      <c r="AO1518" t="s">
        <v>2269</v>
      </c>
      <c r="AP1518" t="s">
        <v>1620</v>
      </c>
      <c r="AQ1518" t="s">
        <v>95</v>
      </c>
      <c r="AR1518" t="s">
        <v>75</v>
      </c>
      <c r="AS1518" t="s">
        <v>62</v>
      </c>
      <c r="AT1518">
        <v>3016</v>
      </c>
      <c r="AV1518" s="3">
        <v>44560.940972222219</v>
      </c>
    </row>
    <row r="1519" spans="1:48" x14ac:dyDescent="0.3">
      <c r="A1519" t="s">
        <v>4780</v>
      </c>
      <c r="B1519" t="s">
        <v>50</v>
      </c>
      <c r="E1519" s="2">
        <v>783565371503</v>
      </c>
      <c r="F1519" t="s">
        <v>51</v>
      </c>
      <c r="G1519" t="s">
        <v>52</v>
      </c>
      <c r="H1519" t="s">
        <v>4781</v>
      </c>
      <c r="I1519" t="s">
        <v>4782</v>
      </c>
      <c r="J1519" s="3">
        <v>44557.383333333331</v>
      </c>
      <c r="K1519" t="s">
        <v>4783</v>
      </c>
      <c r="M1519" t="s">
        <v>85</v>
      </c>
      <c r="P1519">
        <v>50</v>
      </c>
      <c r="Q1519">
        <v>50</v>
      </c>
      <c r="R1519">
        <v>2</v>
      </c>
      <c r="S1519" s="4">
        <v>100</v>
      </c>
      <c r="T1519">
        <v>0</v>
      </c>
      <c r="U1519">
        <v>0</v>
      </c>
      <c r="V1519">
        <v>0</v>
      </c>
      <c r="W1519">
        <v>0.34</v>
      </c>
      <c r="X1519">
        <v>4</v>
      </c>
      <c r="Y1519">
        <v>0.68</v>
      </c>
      <c r="Z1519">
        <v>0</v>
      </c>
      <c r="AA1519">
        <v>0</v>
      </c>
      <c r="AB1519">
        <v>0</v>
      </c>
      <c r="AC1519" t="s">
        <v>57</v>
      </c>
      <c r="AD1519">
        <v>0</v>
      </c>
      <c r="AE1519">
        <v>0</v>
      </c>
      <c r="AF1519">
        <v>2600</v>
      </c>
      <c r="AG1519">
        <v>0</v>
      </c>
      <c r="AH1519">
        <v>174</v>
      </c>
      <c r="AI1519">
        <v>35</v>
      </c>
      <c r="AJ1519">
        <v>45</v>
      </c>
      <c r="AK1519">
        <v>0</v>
      </c>
      <c r="AL1519">
        <v>14</v>
      </c>
      <c r="AM1519">
        <v>209</v>
      </c>
      <c r="AN1519">
        <v>80</v>
      </c>
      <c r="AO1519" t="s">
        <v>2269</v>
      </c>
      <c r="AP1519" t="s">
        <v>1620</v>
      </c>
      <c r="AQ1519" t="s">
        <v>95</v>
      </c>
      <c r="AR1519" t="s">
        <v>75</v>
      </c>
      <c r="AS1519" t="s">
        <v>62</v>
      </c>
      <c r="AT1519">
        <v>3016</v>
      </c>
      <c r="AV1519" s="3">
        <v>44560.940972222219</v>
      </c>
    </row>
    <row r="1520" spans="1:48" x14ac:dyDescent="0.3">
      <c r="A1520" t="s">
        <v>4784</v>
      </c>
      <c r="B1520" t="s">
        <v>50</v>
      </c>
      <c r="E1520" s="2">
        <v>783577371407</v>
      </c>
      <c r="F1520" t="s">
        <v>51</v>
      </c>
      <c r="G1520" t="s">
        <v>52</v>
      </c>
      <c r="H1520" t="s">
        <v>4785</v>
      </c>
      <c r="I1520" t="s">
        <v>4786</v>
      </c>
      <c r="J1520" s="3">
        <v>44558.931944444441</v>
      </c>
      <c r="K1520" t="s">
        <v>4787</v>
      </c>
      <c r="M1520" t="s">
        <v>56</v>
      </c>
      <c r="P1520">
        <v>50</v>
      </c>
      <c r="Q1520">
        <v>50</v>
      </c>
      <c r="R1520">
        <v>1</v>
      </c>
      <c r="S1520" s="4">
        <v>50</v>
      </c>
      <c r="T1520">
        <v>0</v>
      </c>
      <c r="U1520">
        <v>0</v>
      </c>
      <c r="V1520">
        <v>0</v>
      </c>
      <c r="W1520">
        <v>0.17</v>
      </c>
      <c r="X1520">
        <v>1</v>
      </c>
      <c r="Y1520">
        <v>0.17</v>
      </c>
      <c r="Z1520">
        <v>0</v>
      </c>
      <c r="AA1520">
        <v>0</v>
      </c>
      <c r="AB1520">
        <v>0</v>
      </c>
      <c r="AC1520" t="s">
        <v>57</v>
      </c>
      <c r="AD1520">
        <v>0</v>
      </c>
      <c r="AE1520">
        <v>0</v>
      </c>
      <c r="AF1520">
        <v>0</v>
      </c>
      <c r="AG1520">
        <v>0</v>
      </c>
      <c r="AH1520">
        <v>50</v>
      </c>
      <c r="AI1520">
        <v>83</v>
      </c>
      <c r="AJ1520">
        <v>0</v>
      </c>
      <c r="AK1520">
        <v>0</v>
      </c>
      <c r="AL1520">
        <v>4</v>
      </c>
      <c r="AM1520">
        <v>133</v>
      </c>
      <c r="AN1520">
        <v>83</v>
      </c>
      <c r="AO1520" t="s">
        <v>4788</v>
      </c>
      <c r="AP1520" t="s">
        <v>4789</v>
      </c>
      <c r="AQ1520" t="s">
        <v>265</v>
      </c>
      <c r="AR1520" t="s">
        <v>61</v>
      </c>
      <c r="AS1520" t="s">
        <v>62</v>
      </c>
      <c r="AT1520">
        <v>4303</v>
      </c>
      <c r="AV1520" s="3">
        <v>44566.370138888888</v>
      </c>
    </row>
    <row r="1521" spans="1:48" x14ac:dyDescent="0.3">
      <c r="A1521" t="s">
        <v>4790</v>
      </c>
      <c r="B1521" t="s">
        <v>50</v>
      </c>
      <c r="E1521" s="2">
        <v>783584426512</v>
      </c>
      <c r="F1521" t="s">
        <v>51</v>
      </c>
      <c r="G1521" t="s">
        <v>52</v>
      </c>
      <c r="H1521" t="s">
        <v>4791</v>
      </c>
      <c r="I1521" t="s">
        <v>4792</v>
      </c>
      <c r="J1521" s="3">
        <v>44559.946527777778</v>
      </c>
      <c r="K1521" t="s">
        <v>4793</v>
      </c>
      <c r="M1521" t="s">
        <v>56</v>
      </c>
      <c r="P1521">
        <v>50</v>
      </c>
      <c r="Q1521">
        <v>50</v>
      </c>
      <c r="R1521">
        <v>3</v>
      </c>
      <c r="S1521" s="4">
        <v>150</v>
      </c>
      <c r="T1521">
        <v>0</v>
      </c>
      <c r="U1521">
        <v>0</v>
      </c>
      <c r="V1521">
        <v>0</v>
      </c>
      <c r="W1521">
        <v>0.51</v>
      </c>
      <c r="X1521">
        <v>3</v>
      </c>
      <c r="Y1521">
        <v>0.51</v>
      </c>
      <c r="Z1521">
        <v>0</v>
      </c>
      <c r="AA1521">
        <v>0</v>
      </c>
      <c r="AB1521">
        <v>0</v>
      </c>
      <c r="AC1521" t="s">
        <v>57</v>
      </c>
      <c r="AD1521">
        <v>0</v>
      </c>
      <c r="AE1521">
        <v>0</v>
      </c>
      <c r="AF1521">
        <v>3700</v>
      </c>
      <c r="AG1521">
        <v>0</v>
      </c>
      <c r="AH1521">
        <v>113</v>
      </c>
      <c r="AI1521">
        <v>80</v>
      </c>
      <c r="AJ1521">
        <v>0</v>
      </c>
      <c r="AK1521">
        <v>0</v>
      </c>
      <c r="AL1521">
        <v>11</v>
      </c>
      <c r="AM1521">
        <v>193</v>
      </c>
      <c r="AN1521">
        <v>80</v>
      </c>
      <c r="AO1521" t="s">
        <v>118</v>
      </c>
      <c r="AP1521" t="s">
        <v>529</v>
      </c>
      <c r="AQ1521" t="s">
        <v>60</v>
      </c>
      <c r="AR1521" t="s">
        <v>61</v>
      </c>
      <c r="AS1521" t="s">
        <v>62</v>
      </c>
      <c r="AT1521">
        <v>4023</v>
      </c>
      <c r="AV1521" s="3">
        <v>44563.431250000001</v>
      </c>
    </row>
    <row r="1522" spans="1:48" x14ac:dyDescent="0.3">
      <c r="A1522" t="s">
        <v>4794</v>
      </c>
      <c r="B1522" t="s">
        <v>50</v>
      </c>
      <c r="E1522" s="2">
        <v>783584426509</v>
      </c>
      <c r="F1522" t="s">
        <v>51</v>
      </c>
      <c r="G1522" t="s">
        <v>52</v>
      </c>
      <c r="H1522" t="s">
        <v>4795</v>
      </c>
      <c r="I1522" t="s">
        <v>4792</v>
      </c>
      <c r="J1522" s="3">
        <v>44560.443749999999</v>
      </c>
      <c r="K1522" t="s">
        <v>4796</v>
      </c>
      <c r="M1522" t="s">
        <v>56</v>
      </c>
      <c r="P1522">
        <v>50</v>
      </c>
      <c r="Q1522">
        <v>50</v>
      </c>
      <c r="R1522">
        <v>2</v>
      </c>
      <c r="S1522" s="4">
        <v>100</v>
      </c>
      <c r="T1522">
        <v>0</v>
      </c>
      <c r="U1522">
        <v>0</v>
      </c>
      <c r="V1522">
        <v>0</v>
      </c>
      <c r="W1522">
        <v>0.34</v>
      </c>
      <c r="X1522">
        <v>4</v>
      </c>
      <c r="Y1522">
        <v>0.68</v>
      </c>
      <c r="Z1522">
        <v>0</v>
      </c>
      <c r="AA1522">
        <v>0</v>
      </c>
      <c r="AB1522">
        <v>0</v>
      </c>
      <c r="AC1522" t="s">
        <v>57</v>
      </c>
      <c r="AD1522">
        <v>0</v>
      </c>
      <c r="AE1522">
        <v>0</v>
      </c>
      <c r="AF1522">
        <v>600</v>
      </c>
      <c r="AG1522">
        <v>0</v>
      </c>
      <c r="AH1522">
        <v>194</v>
      </c>
      <c r="AI1522">
        <v>40</v>
      </c>
      <c r="AJ1522">
        <v>40</v>
      </c>
      <c r="AK1522">
        <v>0</v>
      </c>
      <c r="AL1522">
        <v>14</v>
      </c>
      <c r="AM1522">
        <v>234</v>
      </c>
      <c r="AN1522">
        <v>80</v>
      </c>
      <c r="AO1522" t="s">
        <v>4797</v>
      </c>
      <c r="AP1522" t="s">
        <v>392</v>
      </c>
      <c r="AQ1522" t="s">
        <v>156</v>
      </c>
      <c r="AR1522" t="s">
        <v>156</v>
      </c>
      <c r="AS1522" t="s">
        <v>62</v>
      </c>
      <c r="AT1522">
        <v>1300</v>
      </c>
      <c r="AV1522" s="3">
        <v>44564.490277777775</v>
      </c>
    </row>
    <row r="1523" spans="1:48" x14ac:dyDescent="0.3">
      <c r="A1523" t="s">
        <v>4794</v>
      </c>
      <c r="B1523" t="s">
        <v>50</v>
      </c>
      <c r="E1523" s="2">
        <v>783584426509</v>
      </c>
      <c r="F1523" t="s">
        <v>51</v>
      </c>
      <c r="G1523" t="s">
        <v>52</v>
      </c>
      <c r="H1523" t="s">
        <v>4795</v>
      </c>
      <c r="I1523" t="s">
        <v>4792</v>
      </c>
      <c r="J1523" s="3">
        <v>44560.443749999999</v>
      </c>
      <c r="K1523" t="s">
        <v>4796</v>
      </c>
      <c r="M1523" t="s">
        <v>238</v>
      </c>
      <c r="P1523">
        <v>50</v>
      </c>
      <c r="Q1523">
        <v>50</v>
      </c>
      <c r="R1523">
        <v>2</v>
      </c>
      <c r="S1523" s="4">
        <v>100</v>
      </c>
      <c r="T1523">
        <v>0</v>
      </c>
      <c r="U1523">
        <v>0</v>
      </c>
      <c r="V1523">
        <v>0</v>
      </c>
      <c r="W1523">
        <v>0.34</v>
      </c>
      <c r="X1523">
        <v>4</v>
      </c>
      <c r="Y1523">
        <v>0.68</v>
      </c>
      <c r="Z1523">
        <v>0</v>
      </c>
      <c r="AA1523">
        <v>0</v>
      </c>
      <c r="AB1523">
        <v>0</v>
      </c>
      <c r="AC1523" t="s">
        <v>57</v>
      </c>
      <c r="AD1523">
        <v>0</v>
      </c>
      <c r="AE1523">
        <v>0</v>
      </c>
      <c r="AF1523">
        <v>600</v>
      </c>
      <c r="AG1523">
        <v>0</v>
      </c>
      <c r="AH1523">
        <v>194</v>
      </c>
      <c r="AI1523">
        <v>40</v>
      </c>
      <c r="AJ1523">
        <v>40</v>
      </c>
      <c r="AK1523">
        <v>0</v>
      </c>
      <c r="AL1523">
        <v>14</v>
      </c>
      <c r="AM1523">
        <v>234</v>
      </c>
      <c r="AN1523">
        <v>80</v>
      </c>
      <c r="AO1523" t="s">
        <v>4797</v>
      </c>
      <c r="AP1523" t="s">
        <v>392</v>
      </c>
      <c r="AQ1523" t="s">
        <v>156</v>
      </c>
      <c r="AR1523" t="s">
        <v>156</v>
      </c>
      <c r="AS1523" t="s">
        <v>62</v>
      </c>
      <c r="AT1523">
        <v>1300</v>
      </c>
      <c r="AV1523" s="3">
        <v>44564.490277777775</v>
      </c>
    </row>
    <row r="1524" spans="1:48" x14ac:dyDescent="0.3">
      <c r="A1524" t="s">
        <v>4798</v>
      </c>
      <c r="B1524" t="s">
        <v>50</v>
      </c>
      <c r="E1524" s="2">
        <v>783585252905</v>
      </c>
      <c r="F1524" t="s">
        <v>51</v>
      </c>
      <c r="G1524" t="s">
        <v>52</v>
      </c>
      <c r="H1524" t="s">
        <v>4799</v>
      </c>
      <c r="I1524" t="s">
        <v>4792</v>
      </c>
      <c r="J1524" s="3">
        <v>44560.765972222223</v>
      </c>
      <c r="K1524" t="s">
        <v>4800</v>
      </c>
      <c r="M1524" t="s">
        <v>56</v>
      </c>
      <c r="P1524">
        <v>50</v>
      </c>
      <c r="Q1524">
        <v>50</v>
      </c>
      <c r="R1524">
        <v>2</v>
      </c>
      <c r="S1524" s="4">
        <v>100</v>
      </c>
      <c r="T1524">
        <v>0</v>
      </c>
      <c r="U1524">
        <v>0</v>
      </c>
      <c r="V1524">
        <v>0</v>
      </c>
      <c r="W1524">
        <v>0.34</v>
      </c>
      <c r="X1524">
        <v>2</v>
      </c>
      <c r="Y1524">
        <v>0.34</v>
      </c>
      <c r="Z1524">
        <v>0</v>
      </c>
      <c r="AA1524">
        <v>0</v>
      </c>
      <c r="AB1524">
        <v>0</v>
      </c>
      <c r="AC1524" t="s">
        <v>57</v>
      </c>
      <c r="AD1524">
        <v>0</v>
      </c>
      <c r="AE1524">
        <v>0</v>
      </c>
      <c r="AF1524">
        <v>0</v>
      </c>
      <c r="AG1524">
        <v>0</v>
      </c>
      <c r="AH1524">
        <v>100</v>
      </c>
      <c r="AI1524">
        <v>40</v>
      </c>
      <c r="AJ1524">
        <v>40</v>
      </c>
      <c r="AK1524">
        <v>0</v>
      </c>
      <c r="AL1524">
        <v>7</v>
      </c>
      <c r="AM1524">
        <v>140</v>
      </c>
      <c r="AN1524">
        <v>80</v>
      </c>
      <c r="AO1524" t="s">
        <v>3212</v>
      </c>
      <c r="AP1524" t="s">
        <v>893</v>
      </c>
      <c r="AQ1524" t="s">
        <v>156</v>
      </c>
      <c r="AR1524" t="s">
        <v>156</v>
      </c>
      <c r="AS1524" t="s">
        <v>62</v>
      </c>
      <c r="AT1524">
        <v>1770</v>
      </c>
      <c r="AV1524" s="3">
        <v>44568.479861111111</v>
      </c>
    </row>
    <row r="1525" spans="1:48" x14ac:dyDescent="0.3">
      <c r="A1525" t="s">
        <v>4801</v>
      </c>
      <c r="B1525" t="s">
        <v>50</v>
      </c>
      <c r="E1525" s="2">
        <v>783605307674</v>
      </c>
      <c r="F1525" t="s">
        <v>51</v>
      </c>
      <c r="G1525" t="s">
        <v>52</v>
      </c>
      <c r="H1525" t="s">
        <v>4802</v>
      </c>
      <c r="I1525" t="s">
        <v>4803</v>
      </c>
      <c r="J1525" s="3">
        <v>44561.786805555559</v>
      </c>
      <c r="K1525" t="s">
        <v>4804</v>
      </c>
      <c r="M1525" t="s">
        <v>1285</v>
      </c>
      <c r="O1525" t="s">
        <v>3689</v>
      </c>
      <c r="P1525">
        <v>700</v>
      </c>
      <c r="Q1525">
        <v>616</v>
      </c>
      <c r="R1525">
        <v>1</v>
      </c>
      <c r="S1525" s="4">
        <v>616</v>
      </c>
      <c r="T1525">
        <v>84</v>
      </c>
      <c r="U1525">
        <v>84</v>
      </c>
      <c r="V1525">
        <v>0</v>
      </c>
      <c r="W1525">
        <v>1.3</v>
      </c>
      <c r="X1525">
        <v>1</v>
      </c>
      <c r="Y1525">
        <v>1.3</v>
      </c>
      <c r="Z1525">
        <v>0</v>
      </c>
      <c r="AA1525">
        <v>0</v>
      </c>
      <c r="AB1525">
        <v>0</v>
      </c>
      <c r="AC1525" t="s">
        <v>57</v>
      </c>
      <c r="AD1525">
        <v>0</v>
      </c>
      <c r="AE1525">
        <v>0</v>
      </c>
      <c r="AF1525">
        <v>4900</v>
      </c>
      <c r="AG1525">
        <v>0</v>
      </c>
      <c r="AH1525">
        <v>567</v>
      </c>
      <c r="AI1525">
        <v>40</v>
      </c>
      <c r="AJ1525">
        <v>40</v>
      </c>
      <c r="AK1525">
        <v>0</v>
      </c>
      <c r="AL1525">
        <v>43</v>
      </c>
      <c r="AM1525">
        <v>607</v>
      </c>
      <c r="AN1525">
        <v>80</v>
      </c>
      <c r="AO1525" t="s">
        <v>4805</v>
      </c>
      <c r="AP1525" t="s">
        <v>193</v>
      </c>
      <c r="AQ1525" t="s">
        <v>156</v>
      </c>
      <c r="AR1525" t="s">
        <v>156</v>
      </c>
      <c r="AS1525" t="s">
        <v>62</v>
      </c>
      <c r="AT1525">
        <v>1603</v>
      </c>
      <c r="AV1525" s="3">
        <v>44570.518750000003</v>
      </c>
    </row>
    <row r="1526" spans="1:48" x14ac:dyDescent="0.3">
      <c r="A1526" t="s">
        <v>4806</v>
      </c>
      <c r="B1526" t="s">
        <v>50</v>
      </c>
      <c r="E1526" s="2">
        <v>783605307632</v>
      </c>
      <c r="F1526" t="s">
        <v>51</v>
      </c>
      <c r="G1526" t="s">
        <v>52</v>
      </c>
      <c r="H1526" t="s">
        <v>4807</v>
      </c>
      <c r="I1526" t="s">
        <v>4803</v>
      </c>
      <c r="J1526" s="3">
        <v>44562.046527777777</v>
      </c>
      <c r="K1526" t="s">
        <v>4808</v>
      </c>
      <c r="M1526" t="s">
        <v>56</v>
      </c>
      <c r="P1526">
        <v>50</v>
      </c>
      <c r="Q1526">
        <v>44</v>
      </c>
      <c r="R1526">
        <v>3</v>
      </c>
      <c r="S1526" s="4">
        <v>132</v>
      </c>
      <c r="T1526">
        <v>18</v>
      </c>
      <c r="U1526">
        <v>18</v>
      </c>
      <c r="V1526">
        <v>0</v>
      </c>
      <c r="W1526">
        <v>0.51</v>
      </c>
      <c r="X1526">
        <v>3</v>
      </c>
      <c r="Y1526">
        <v>0.51</v>
      </c>
      <c r="Z1526">
        <v>0</v>
      </c>
      <c r="AA1526">
        <v>0</v>
      </c>
      <c r="AB1526">
        <v>0</v>
      </c>
      <c r="AC1526" t="s">
        <v>57</v>
      </c>
      <c r="AD1526">
        <v>0</v>
      </c>
      <c r="AE1526">
        <v>0</v>
      </c>
      <c r="AF1526">
        <v>0</v>
      </c>
      <c r="AG1526">
        <v>0</v>
      </c>
      <c r="AH1526">
        <v>132</v>
      </c>
      <c r="AI1526">
        <v>38</v>
      </c>
      <c r="AJ1526">
        <v>45</v>
      </c>
      <c r="AK1526">
        <v>0</v>
      </c>
      <c r="AL1526">
        <v>9</v>
      </c>
      <c r="AM1526">
        <v>170</v>
      </c>
      <c r="AN1526">
        <v>83</v>
      </c>
      <c r="AO1526" t="s">
        <v>1407</v>
      </c>
      <c r="AP1526" t="s">
        <v>1408</v>
      </c>
      <c r="AQ1526" t="s">
        <v>572</v>
      </c>
      <c r="AR1526" t="s">
        <v>75</v>
      </c>
      <c r="AS1526" t="s">
        <v>62</v>
      </c>
      <c r="AT1526">
        <v>2730</v>
      </c>
      <c r="AV1526" s="3">
        <v>44566.808333333334</v>
      </c>
    </row>
    <row r="1527" spans="1:48" x14ac:dyDescent="0.3">
      <c r="A1527" t="s">
        <v>4809</v>
      </c>
      <c r="B1527" t="s">
        <v>50</v>
      </c>
      <c r="E1527" s="2">
        <v>783605307714</v>
      </c>
      <c r="F1527" t="s">
        <v>51</v>
      </c>
      <c r="G1527" t="s">
        <v>52</v>
      </c>
      <c r="H1527" t="s">
        <v>4810</v>
      </c>
      <c r="I1527" t="s">
        <v>4803</v>
      </c>
      <c r="J1527" s="3">
        <v>44562.893055555556</v>
      </c>
      <c r="K1527" t="s">
        <v>4811</v>
      </c>
      <c r="M1527" t="s">
        <v>56</v>
      </c>
      <c r="P1527">
        <v>50</v>
      </c>
      <c r="Q1527">
        <v>44</v>
      </c>
      <c r="R1527">
        <v>3</v>
      </c>
      <c r="S1527" s="4">
        <v>132</v>
      </c>
      <c r="T1527">
        <v>18</v>
      </c>
      <c r="U1527">
        <v>18</v>
      </c>
      <c r="V1527">
        <v>0</v>
      </c>
      <c r="W1527">
        <v>0.51</v>
      </c>
      <c r="X1527">
        <v>3</v>
      </c>
      <c r="Y1527">
        <v>0.51</v>
      </c>
      <c r="Z1527">
        <v>0</v>
      </c>
      <c r="AA1527">
        <v>0</v>
      </c>
      <c r="AB1527">
        <v>0</v>
      </c>
      <c r="AC1527" t="s">
        <v>57</v>
      </c>
      <c r="AD1527">
        <v>0</v>
      </c>
      <c r="AE1527">
        <v>0</v>
      </c>
      <c r="AF1527">
        <v>0</v>
      </c>
      <c r="AG1527">
        <v>0</v>
      </c>
      <c r="AH1527">
        <v>132</v>
      </c>
      <c r="AI1527">
        <v>120</v>
      </c>
      <c r="AJ1527">
        <v>0</v>
      </c>
      <c r="AK1527">
        <v>0</v>
      </c>
      <c r="AL1527">
        <v>9</v>
      </c>
      <c r="AM1527">
        <v>252</v>
      </c>
      <c r="AN1527">
        <v>120</v>
      </c>
      <c r="AO1527" t="s">
        <v>3976</v>
      </c>
      <c r="AP1527" t="s">
        <v>3977</v>
      </c>
      <c r="AQ1527" t="s">
        <v>1483</v>
      </c>
      <c r="AR1527" t="s">
        <v>114</v>
      </c>
      <c r="AS1527" t="s">
        <v>62</v>
      </c>
      <c r="AT1527">
        <v>8710</v>
      </c>
      <c r="AV1527" s="3">
        <v>44573.279861111114</v>
      </c>
    </row>
    <row r="1528" spans="1:48" x14ac:dyDescent="0.3">
      <c r="A1528" t="s">
        <v>4812</v>
      </c>
      <c r="B1528" t="s">
        <v>50</v>
      </c>
      <c r="E1528" s="2">
        <v>783605307661</v>
      </c>
      <c r="F1528" t="s">
        <v>51</v>
      </c>
      <c r="G1528" t="s">
        <v>52</v>
      </c>
      <c r="H1528" t="s">
        <v>4813</v>
      </c>
      <c r="I1528" t="s">
        <v>4803</v>
      </c>
      <c r="J1528" s="3">
        <v>44563.821527777778</v>
      </c>
      <c r="K1528" t="s">
        <v>4814</v>
      </c>
      <c r="M1528" t="s">
        <v>221</v>
      </c>
      <c r="P1528">
        <v>60</v>
      </c>
      <c r="Q1528">
        <v>52</v>
      </c>
      <c r="R1528">
        <v>1</v>
      </c>
      <c r="S1528" s="4">
        <v>52</v>
      </c>
      <c r="T1528">
        <v>8</v>
      </c>
      <c r="U1528">
        <v>8</v>
      </c>
      <c r="V1528">
        <v>0</v>
      </c>
      <c r="W1528">
        <v>0.17</v>
      </c>
      <c r="X1528">
        <v>1</v>
      </c>
      <c r="Y1528">
        <v>0.17</v>
      </c>
      <c r="Z1528">
        <v>0</v>
      </c>
      <c r="AA1528">
        <v>0</v>
      </c>
      <c r="AB1528">
        <v>0</v>
      </c>
      <c r="AC1528" t="s">
        <v>57</v>
      </c>
      <c r="AD1528">
        <v>0</v>
      </c>
      <c r="AE1528">
        <v>0</v>
      </c>
      <c r="AF1528">
        <v>400</v>
      </c>
      <c r="AG1528">
        <v>0</v>
      </c>
      <c r="AH1528">
        <v>48</v>
      </c>
      <c r="AI1528">
        <v>80</v>
      </c>
      <c r="AJ1528">
        <v>0</v>
      </c>
      <c r="AK1528">
        <v>0</v>
      </c>
      <c r="AL1528">
        <v>4</v>
      </c>
      <c r="AM1528">
        <v>128</v>
      </c>
      <c r="AN1528">
        <v>80</v>
      </c>
      <c r="AO1528" t="s">
        <v>4815</v>
      </c>
      <c r="AP1528" t="s">
        <v>1046</v>
      </c>
      <c r="AQ1528" t="s">
        <v>68</v>
      </c>
      <c r="AR1528" t="s">
        <v>61</v>
      </c>
      <c r="AS1528" t="s">
        <v>62</v>
      </c>
      <c r="AT1528">
        <v>4102</v>
      </c>
      <c r="AU1528" t="s">
        <v>4816</v>
      </c>
      <c r="AV1528" s="3">
        <v>44566.37777777778</v>
      </c>
    </row>
    <row r="1529" spans="1:48" x14ac:dyDescent="0.3">
      <c r="A1529" t="s">
        <v>4817</v>
      </c>
      <c r="B1529" t="s">
        <v>50</v>
      </c>
      <c r="E1529" s="2">
        <v>783607526434</v>
      </c>
      <c r="F1529" t="s">
        <v>51</v>
      </c>
      <c r="G1529" t="s">
        <v>52</v>
      </c>
      <c r="H1529" t="s">
        <v>4818</v>
      </c>
      <c r="I1529" t="s">
        <v>4803</v>
      </c>
      <c r="J1529" s="3">
        <v>44563.911111111112</v>
      </c>
      <c r="K1529" t="s">
        <v>4819</v>
      </c>
      <c r="M1529" t="s">
        <v>56</v>
      </c>
      <c r="P1529">
        <v>50</v>
      </c>
      <c r="Q1529">
        <v>44</v>
      </c>
      <c r="R1529">
        <v>4</v>
      </c>
      <c r="S1529" s="4">
        <v>176</v>
      </c>
      <c r="T1529">
        <v>24</v>
      </c>
      <c r="U1529">
        <v>24</v>
      </c>
      <c r="V1529">
        <v>0</v>
      </c>
      <c r="W1529">
        <v>0.68</v>
      </c>
      <c r="X1529">
        <v>4</v>
      </c>
      <c r="Y1529">
        <v>0.68</v>
      </c>
      <c r="Z1529">
        <v>0</v>
      </c>
      <c r="AA1529">
        <v>0</v>
      </c>
      <c r="AB1529">
        <v>0</v>
      </c>
      <c r="AC1529" t="s">
        <v>57</v>
      </c>
      <c r="AD1529">
        <v>0</v>
      </c>
      <c r="AE1529">
        <v>0</v>
      </c>
      <c r="AF1529">
        <v>4400</v>
      </c>
      <c r="AG1529">
        <v>0</v>
      </c>
      <c r="AH1529">
        <v>132</v>
      </c>
      <c r="AI1529">
        <v>83</v>
      </c>
      <c r="AJ1529">
        <v>0</v>
      </c>
      <c r="AK1529">
        <v>0</v>
      </c>
      <c r="AL1529">
        <v>12</v>
      </c>
      <c r="AM1529">
        <v>215</v>
      </c>
      <c r="AN1529">
        <v>83</v>
      </c>
      <c r="AO1529" t="s">
        <v>4820</v>
      </c>
      <c r="AP1529" t="s">
        <v>4821</v>
      </c>
      <c r="AQ1529" t="s">
        <v>3015</v>
      </c>
      <c r="AR1529" t="s">
        <v>75</v>
      </c>
      <c r="AS1529" t="s">
        <v>62</v>
      </c>
      <c r="AT1529">
        <v>3806</v>
      </c>
      <c r="AV1529" s="3">
        <v>44576.349305555559</v>
      </c>
    </row>
    <row r="1530" spans="1:48" x14ac:dyDescent="0.3">
      <c r="A1530" t="s">
        <v>4822</v>
      </c>
      <c r="B1530" t="s">
        <v>50</v>
      </c>
      <c r="E1530" s="2">
        <v>783617826336</v>
      </c>
      <c r="F1530" t="s">
        <v>51</v>
      </c>
      <c r="G1530" t="s">
        <v>52</v>
      </c>
      <c r="H1530" t="s">
        <v>4823</v>
      </c>
      <c r="I1530" t="s">
        <v>4824</v>
      </c>
      <c r="J1530" s="3">
        <v>44564.399305555555</v>
      </c>
      <c r="K1530" t="s">
        <v>4825</v>
      </c>
      <c r="M1530" t="s">
        <v>56</v>
      </c>
      <c r="P1530">
        <v>50</v>
      </c>
      <c r="Q1530">
        <v>44</v>
      </c>
      <c r="R1530">
        <v>2</v>
      </c>
      <c r="S1530" s="4">
        <v>88</v>
      </c>
      <c r="T1530">
        <v>12</v>
      </c>
      <c r="U1530">
        <v>12</v>
      </c>
      <c r="V1530">
        <v>0</v>
      </c>
      <c r="W1530">
        <v>0.34</v>
      </c>
      <c r="X1530">
        <v>2</v>
      </c>
      <c r="Y1530">
        <v>0.34</v>
      </c>
      <c r="Z1530">
        <v>0</v>
      </c>
      <c r="AA1530">
        <v>0</v>
      </c>
      <c r="AB1530">
        <v>0</v>
      </c>
      <c r="AC1530" t="s">
        <v>57</v>
      </c>
      <c r="AD1530">
        <v>0</v>
      </c>
      <c r="AE1530">
        <v>0</v>
      </c>
      <c r="AF1530">
        <v>0</v>
      </c>
      <c r="AG1530">
        <v>0</v>
      </c>
      <c r="AH1530">
        <v>88</v>
      </c>
      <c r="AI1530">
        <v>83</v>
      </c>
      <c r="AJ1530">
        <v>0</v>
      </c>
      <c r="AK1530">
        <v>0</v>
      </c>
      <c r="AL1530">
        <v>6</v>
      </c>
      <c r="AM1530">
        <v>171</v>
      </c>
      <c r="AN1530">
        <v>83</v>
      </c>
      <c r="AO1530" t="s">
        <v>4826</v>
      </c>
      <c r="AP1530" t="s">
        <v>4827</v>
      </c>
      <c r="AQ1530" t="s">
        <v>651</v>
      </c>
      <c r="AR1530" t="s">
        <v>75</v>
      </c>
      <c r="AS1530" t="s">
        <v>62</v>
      </c>
      <c r="AT1530">
        <v>2201</v>
      </c>
      <c r="AV1530" s="3">
        <v>44574.384027777778</v>
      </c>
    </row>
    <row r="1531" spans="1:48" x14ac:dyDescent="0.3">
      <c r="A1531" t="s">
        <v>4828</v>
      </c>
      <c r="B1531" t="s">
        <v>50</v>
      </c>
      <c r="E1531" s="2">
        <v>783617826101</v>
      </c>
      <c r="F1531" t="s">
        <v>51</v>
      </c>
      <c r="G1531" t="s">
        <v>52</v>
      </c>
      <c r="H1531" t="s">
        <v>4829</v>
      </c>
      <c r="I1531" t="s">
        <v>4824</v>
      </c>
      <c r="J1531" s="3">
        <v>44564.69027777778</v>
      </c>
      <c r="K1531" t="s">
        <v>4830</v>
      </c>
      <c r="M1531" t="s">
        <v>56</v>
      </c>
      <c r="P1531">
        <v>50</v>
      </c>
      <c r="Q1531">
        <v>44</v>
      </c>
      <c r="R1531">
        <v>2</v>
      </c>
      <c r="S1531" s="4">
        <v>88</v>
      </c>
      <c r="T1531">
        <v>12</v>
      </c>
      <c r="U1531">
        <v>12</v>
      </c>
      <c r="V1531">
        <v>0</v>
      </c>
      <c r="W1531">
        <v>0.34</v>
      </c>
      <c r="X1531">
        <v>2</v>
      </c>
      <c r="Y1531">
        <v>0.34</v>
      </c>
      <c r="Z1531">
        <v>0</v>
      </c>
      <c r="AA1531">
        <v>0</v>
      </c>
      <c r="AB1531">
        <v>0</v>
      </c>
      <c r="AC1531" t="s">
        <v>57</v>
      </c>
      <c r="AD1531">
        <v>0</v>
      </c>
      <c r="AE1531">
        <v>0</v>
      </c>
      <c r="AF1531">
        <v>0</v>
      </c>
      <c r="AG1531">
        <v>0</v>
      </c>
      <c r="AH1531">
        <v>88</v>
      </c>
      <c r="AI1531">
        <v>80</v>
      </c>
      <c r="AJ1531">
        <v>0</v>
      </c>
      <c r="AK1531">
        <v>0</v>
      </c>
      <c r="AL1531">
        <v>6</v>
      </c>
      <c r="AM1531">
        <v>168</v>
      </c>
      <c r="AN1531">
        <v>80</v>
      </c>
      <c r="AO1531" t="s">
        <v>2222</v>
      </c>
      <c r="AP1531" t="s">
        <v>204</v>
      </c>
      <c r="AQ1531" t="s">
        <v>156</v>
      </c>
      <c r="AR1531" t="s">
        <v>156</v>
      </c>
      <c r="AS1531" t="s">
        <v>62</v>
      </c>
      <c r="AT1531">
        <v>1700</v>
      </c>
      <c r="AV1531" s="3">
        <v>44567.974999999999</v>
      </c>
    </row>
    <row r="1532" spans="1:48" x14ac:dyDescent="0.3">
      <c r="A1532" t="s">
        <v>4831</v>
      </c>
      <c r="B1532" t="s">
        <v>50</v>
      </c>
      <c r="E1532" s="2">
        <v>783625054504</v>
      </c>
      <c r="F1532" t="s">
        <v>51</v>
      </c>
      <c r="G1532" t="s">
        <v>52</v>
      </c>
      <c r="H1532" t="s">
        <v>4832</v>
      </c>
      <c r="I1532" t="s">
        <v>4833</v>
      </c>
      <c r="J1532" s="3">
        <v>44565.55972222222</v>
      </c>
      <c r="K1532" t="s">
        <v>4834</v>
      </c>
      <c r="M1532" t="s">
        <v>191</v>
      </c>
      <c r="P1532">
        <v>50</v>
      </c>
      <c r="Q1532">
        <v>50</v>
      </c>
      <c r="R1532">
        <v>3</v>
      </c>
      <c r="S1532" s="4">
        <v>150</v>
      </c>
      <c r="T1532">
        <v>0</v>
      </c>
      <c r="U1532">
        <v>0</v>
      </c>
      <c r="V1532">
        <v>0</v>
      </c>
      <c r="W1532">
        <v>0.51</v>
      </c>
      <c r="X1532">
        <v>3</v>
      </c>
      <c r="Y1532">
        <v>0.51</v>
      </c>
      <c r="Z1532">
        <v>0</v>
      </c>
      <c r="AA1532">
        <v>0</v>
      </c>
      <c r="AB1532">
        <v>0</v>
      </c>
      <c r="AC1532" t="s">
        <v>57</v>
      </c>
      <c r="AD1532">
        <v>0</v>
      </c>
      <c r="AE1532">
        <v>0</v>
      </c>
      <c r="AF1532">
        <v>0</v>
      </c>
      <c r="AG1532">
        <v>0</v>
      </c>
      <c r="AH1532">
        <v>150</v>
      </c>
      <c r="AI1532">
        <v>80</v>
      </c>
      <c r="AJ1532">
        <v>0</v>
      </c>
      <c r="AK1532">
        <v>0</v>
      </c>
      <c r="AL1532">
        <v>11</v>
      </c>
      <c r="AM1532">
        <v>230</v>
      </c>
      <c r="AN1532">
        <v>80</v>
      </c>
      <c r="AO1532" t="s">
        <v>4835</v>
      </c>
      <c r="AP1532" t="s">
        <v>220</v>
      </c>
      <c r="AQ1532" t="s">
        <v>156</v>
      </c>
      <c r="AR1532" t="s">
        <v>156</v>
      </c>
      <c r="AS1532" t="s">
        <v>62</v>
      </c>
      <c r="AT1532">
        <v>1008</v>
      </c>
      <c r="AV1532" s="3">
        <v>44567.575694444444</v>
      </c>
    </row>
    <row r="1533" spans="1:48" x14ac:dyDescent="0.3">
      <c r="A1533" t="s">
        <v>4836</v>
      </c>
      <c r="B1533" t="s">
        <v>50</v>
      </c>
      <c r="E1533" s="2">
        <v>783625053680</v>
      </c>
      <c r="F1533" t="s">
        <v>51</v>
      </c>
      <c r="G1533" t="s">
        <v>52</v>
      </c>
      <c r="H1533" t="s">
        <v>4837</v>
      </c>
      <c r="I1533" t="s">
        <v>4833</v>
      </c>
      <c r="J1533" s="3">
        <v>44565.732638888891</v>
      </c>
      <c r="K1533" t="s">
        <v>4838</v>
      </c>
      <c r="M1533" t="s">
        <v>191</v>
      </c>
      <c r="P1533">
        <v>50</v>
      </c>
      <c r="Q1533">
        <v>50</v>
      </c>
      <c r="R1533">
        <v>2</v>
      </c>
      <c r="S1533" s="4">
        <v>100</v>
      </c>
      <c r="T1533">
        <v>0</v>
      </c>
      <c r="U1533">
        <v>0</v>
      </c>
      <c r="V1533">
        <v>0</v>
      </c>
      <c r="W1533">
        <v>0.34</v>
      </c>
      <c r="X1533">
        <v>2</v>
      </c>
      <c r="Y1533">
        <v>0.34</v>
      </c>
      <c r="Z1533">
        <v>0</v>
      </c>
      <c r="AA1533">
        <v>0</v>
      </c>
      <c r="AB1533">
        <v>0</v>
      </c>
      <c r="AC1533" t="s">
        <v>57</v>
      </c>
      <c r="AD1533">
        <v>0</v>
      </c>
      <c r="AE1533">
        <v>0</v>
      </c>
      <c r="AF1533">
        <v>1000</v>
      </c>
      <c r="AG1533">
        <v>0</v>
      </c>
      <c r="AH1533">
        <v>90</v>
      </c>
      <c r="AI1533">
        <v>115</v>
      </c>
      <c r="AJ1533">
        <v>0</v>
      </c>
      <c r="AK1533">
        <v>0</v>
      </c>
      <c r="AL1533">
        <v>7</v>
      </c>
      <c r="AM1533">
        <v>205</v>
      </c>
      <c r="AN1533">
        <v>115</v>
      </c>
      <c r="AO1533" t="s">
        <v>4839</v>
      </c>
      <c r="AP1533" t="s">
        <v>525</v>
      </c>
      <c r="AQ1533" t="s">
        <v>4840</v>
      </c>
      <c r="AR1533" t="s">
        <v>241</v>
      </c>
      <c r="AS1533" t="s">
        <v>62</v>
      </c>
      <c r="AT1533">
        <v>1646</v>
      </c>
      <c r="AV1533" s="3">
        <v>44571.442361111112</v>
      </c>
    </row>
    <row r="1534" spans="1:48" x14ac:dyDescent="0.3">
      <c r="A1534" t="s">
        <v>4841</v>
      </c>
      <c r="B1534" t="s">
        <v>50</v>
      </c>
      <c r="E1534" s="2">
        <v>783625053693</v>
      </c>
      <c r="F1534" t="s">
        <v>51</v>
      </c>
      <c r="G1534" t="s">
        <v>52</v>
      </c>
      <c r="H1534" t="s">
        <v>4842</v>
      </c>
      <c r="I1534" t="s">
        <v>4843</v>
      </c>
      <c r="J1534" s="3">
        <v>44565.738194444442</v>
      </c>
      <c r="K1534" t="s">
        <v>4844</v>
      </c>
      <c r="M1534" t="s">
        <v>56</v>
      </c>
      <c r="P1534">
        <v>50</v>
      </c>
      <c r="Q1534">
        <v>44</v>
      </c>
      <c r="R1534">
        <v>10</v>
      </c>
      <c r="S1534" s="4">
        <v>440</v>
      </c>
      <c r="T1534">
        <v>60</v>
      </c>
      <c r="U1534">
        <v>60</v>
      </c>
      <c r="V1534">
        <v>0</v>
      </c>
      <c r="W1534">
        <v>1.7</v>
      </c>
      <c r="X1534">
        <v>10</v>
      </c>
      <c r="Y1534">
        <v>1.7</v>
      </c>
      <c r="Z1534">
        <v>0</v>
      </c>
      <c r="AA1534">
        <v>0</v>
      </c>
      <c r="AB1534">
        <v>0</v>
      </c>
      <c r="AC1534" t="s">
        <v>57</v>
      </c>
      <c r="AD1534">
        <v>0</v>
      </c>
      <c r="AE1534">
        <v>0</v>
      </c>
      <c r="AF1534">
        <v>0</v>
      </c>
      <c r="AG1534">
        <v>0</v>
      </c>
      <c r="AH1534">
        <v>440</v>
      </c>
      <c r="AI1534">
        <v>84</v>
      </c>
      <c r="AJ1534">
        <v>0</v>
      </c>
      <c r="AK1534">
        <v>0</v>
      </c>
      <c r="AL1534">
        <v>31</v>
      </c>
      <c r="AM1534">
        <v>524</v>
      </c>
      <c r="AN1534">
        <v>84</v>
      </c>
      <c r="AO1534" t="s">
        <v>1089</v>
      </c>
      <c r="AP1534" t="s">
        <v>1081</v>
      </c>
      <c r="AQ1534" t="s">
        <v>88</v>
      </c>
      <c r="AR1534" t="s">
        <v>61</v>
      </c>
      <c r="AS1534" t="s">
        <v>62</v>
      </c>
      <c r="AT1534">
        <v>4217</v>
      </c>
      <c r="AV1534" s="3">
        <v>44567.77847222222</v>
      </c>
    </row>
    <row r="1535" spans="1:48" x14ac:dyDescent="0.3">
      <c r="A1535" t="s">
        <v>4845</v>
      </c>
      <c r="B1535" t="s">
        <v>50</v>
      </c>
      <c r="E1535" s="2">
        <v>783636031647</v>
      </c>
      <c r="F1535" t="s">
        <v>51</v>
      </c>
      <c r="G1535" t="s">
        <v>52</v>
      </c>
      <c r="H1535" t="s">
        <v>4846</v>
      </c>
      <c r="I1535" t="s">
        <v>4847</v>
      </c>
      <c r="J1535" s="3">
        <v>44566.654166666667</v>
      </c>
      <c r="K1535" t="s">
        <v>4848</v>
      </c>
      <c r="M1535" t="s">
        <v>56</v>
      </c>
      <c r="P1535">
        <v>50</v>
      </c>
      <c r="Q1535">
        <v>44</v>
      </c>
      <c r="R1535">
        <v>1</v>
      </c>
      <c r="S1535" s="4">
        <v>44</v>
      </c>
      <c r="T1535">
        <v>6</v>
      </c>
      <c r="U1535">
        <v>6</v>
      </c>
      <c r="V1535">
        <v>0</v>
      </c>
      <c r="W1535">
        <v>0.17</v>
      </c>
      <c r="X1535">
        <v>1</v>
      </c>
      <c r="Y1535">
        <v>0.17</v>
      </c>
      <c r="Z1535">
        <v>0</v>
      </c>
      <c r="AA1535">
        <v>0</v>
      </c>
      <c r="AB1535">
        <v>0</v>
      </c>
      <c r="AC1535" t="s">
        <v>57</v>
      </c>
      <c r="AD1535">
        <v>0</v>
      </c>
      <c r="AE1535">
        <v>0</v>
      </c>
      <c r="AF1535">
        <v>0</v>
      </c>
      <c r="AG1535">
        <v>0</v>
      </c>
      <c r="AH1535">
        <v>44</v>
      </c>
      <c r="AI1535">
        <v>83</v>
      </c>
      <c r="AJ1535">
        <v>0</v>
      </c>
      <c r="AK1535">
        <v>0</v>
      </c>
      <c r="AL1535">
        <v>3</v>
      </c>
      <c r="AM1535">
        <v>127</v>
      </c>
      <c r="AN1535">
        <v>83</v>
      </c>
      <c r="AO1535" t="s">
        <v>4849</v>
      </c>
      <c r="AP1535" t="s">
        <v>353</v>
      </c>
      <c r="AQ1535" t="s">
        <v>181</v>
      </c>
      <c r="AR1535" t="s">
        <v>75</v>
      </c>
      <c r="AS1535" t="s">
        <v>62</v>
      </c>
      <c r="AT1535">
        <v>3311</v>
      </c>
      <c r="AV1535" s="3">
        <v>44577.4375</v>
      </c>
    </row>
    <row r="1536" spans="1:48" x14ac:dyDescent="0.3">
      <c r="A1536" t="s">
        <v>4850</v>
      </c>
      <c r="B1536" t="s">
        <v>50</v>
      </c>
      <c r="E1536" s="2">
        <v>783636031536</v>
      </c>
      <c r="F1536" t="s">
        <v>51</v>
      </c>
      <c r="G1536" t="s">
        <v>52</v>
      </c>
      <c r="H1536" t="s">
        <v>4851</v>
      </c>
      <c r="I1536" t="s">
        <v>4847</v>
      </c>
      <c r="J1536" s="3">
        <v>44566.939583333333</v>
      </c>
      <c r="K1536" t="s">
        <v>4852</v>
      </c>
      <c r="M1536" t="s">
        <v>85</v>
      </c>
      <c r="P1536">
        <v>50</v>
      </c>
      <c r="Q1536">
        <v>44</v>
      </c>
      <c r="R1536">
        <v>10</v>
      </c>
      <c r="S1536" s="4">
        <v>440</v>
      </c>
      <c r="T1536">
        <v>60</v>
      </c>
      <c r="U1536">
        <v>60</v>
      </c>
      <c r="V1536">
        <v>0</v>
      </c>
      <c r="W1536">
        <v>1.7</v>
      </c>
      <c r="X1536">
        <v>10</v>
      </c>
      <c r="Y1536">
        <v>1.7</v>
      </c>
      <c r="Z1536">
        <v>0</v>
      </c>
      <c r="AA1536">
        <v>0</v>
      </c>
      <c r="AB1536">
        <v>0</v>
      </c>
      <c r="AC1536" t="s">
        <v>57</v>
      </c>
      <c r="AD1536">
        <v>0</v>
      </c>
      <c r="AE1536">
        <v>0</v>
      </c>
      <c r="AF1536">
        <v>0</v>
      </c>
      <c r="AG1536">
        <v>0</v>
      </c>
      <c r="AH1536">
        <v>440</v>
      </c>
      <c r="AI1536">
        <v>80</v>
      </c>
      <c r="AJ1536">
        <v>0</v>
      </c>
      <c r="AK1536">
        <v>0</v>
      </c>
      <c r="AL1536">
        <v>31</v>
      </c>
      <c r="AM1536">
        <v>520</v>
      </c>
      <c r="AN1536">
        <v>80</v>
      </c>
      <c r="AO1536" t="s">
        <v>1274</v>
      </c>
      <c r="AP1536" t="s">
        <v>259</v>
      </c>
      <c r="AQ1536" t="s">
        <v>156</v>
      </c>
      <c r="AR1536" t="s">
        <v>156</v>
      </c>
      <c r="AS1536" t="s">
        <v>62</v>
      </c>
      <c r="AT1536">
        <v>1630</v>
      </c>
      <c r="AV1536" s="3">
        <v>44570.636111111111</v>
      </c>
    </row>
    <row r="1537" spans="1:48" x14ac:dyDescent="0.3">
      <c r="A1537" t="s">
        <v>4853</v>
      </c>
      <c r="B1537" t="s">
        <v>50</v>
      </c>
      <c r="E1537" s="2">
        <v>783643258031</v>
      </c>
      <c r="F1537" t="s">
        <v>51</v>
      </c>
      <c r="G1537" t="s">
        <v>52</v>
      </c>
      <c r="H1537" t="s">
        <v>4854</v>
      </c>
      <c r="I1537" t="s">
        <v>4855</v>
      </c>
      <c r="J1537" s="3">
        <v>44567.429861111108</v>
      </c>
      <c r="K1537" t="s">
        <v>4856</v>
      </c>
      <c r="M1537" t="s">
        <v>56</v>
      </c>
      <c r="P1537">
        <v>50</v>
      </c>
      <c r="Q1537">
        <v>44</v>
      </c>
      <c r="R1537">
        <v>6</v>
      </c>
      <c r="S1537" s="4">
        <v>264</v>
      </c>
      <c r="T1537">
        <v>36</v>
      </c>
      <c r="U1537">
        <v>36</v>
      </c>
      <c r="V1537">
        <v>0</v>
      </c>
      <c r="W1537">
        <v>1.02</v>
      </c>
      <c r="X1537">
        <v>6</v>
      </c>
      <c r="Y1537">
        <v>1.02</v>
      </c>
      <c r="Z1537">
        <v>0</v>
      </c>
      <c r="AA1537">
        <v>0</v>
      </c>
      <c r="AB1537">
        <v>0</v>
      </c>
      <c r="AC1537" t="s">
        <v>57</v>
      </c>
      <c r="AD1537">
        <v>0</v>
      </c>
      <c r="AE1537">
        <v>0</v>
      </c>
      <c r="AF1537">
        <v>0</v>
      </c>
      <c r="AG1537">
        <v>0</v>
      </c>
      <c r="AH1537">
        <v>264</v>
      </c>
      <c r="AI1537">
        <v>80</v>
      </c>
      <c r="AJ1537">
        <v>0</v>
      </c>
      <c r="AK1537">
        <v>0</v>
      </c>
      <c r="AL1537">
        <v>18</v>
      </c>
      <c r="AM1537">
        <v>344</v>
      </c>
      <c r="AN1537">
        <v>80</v>
      </c>
      <c r="AO1537" t="s">
        <v>4857</v>
      </c>
      <c r="AP1537" t="s">
        <v>318</v>
      </c>
      <c r="AQ1537" t="s">
        <v>156</v>
      </c>
      <c r="AR1537" t="s">
        <v>156</v>
      </c>
      <c r="AS1537" t="s">
        <v>62</v>
      </c>
      <c r="AT1537">
        <v>1112</v>
      </c>
      <c r="AV1537" s="3">
        <v>44571.810416666667</v>
      </c>
    </row>
    <row r="1538" spans="1:48" x14ac:dyDescent="0.3">
      <c r="A1538" t="s">
        <v>4858</v>
      </c>
      <c r="B1538" t="s">
        <v>50</v>
      </c>
      <c r="E1538" s="2">
        <v>783643257982</v>
      </c>
      <c r="F1538" t="s">
        <v>51</v>
      </c>
      <c r="G1538" t="s">
        <v>52</v>
      </c>
      <c r="H1538" t="s">
        <v>4859</v>
      </c>
      <c r="I1538" t="s">
        <v>4855</v>
      </c>
      <c r="J1538" s="3">
        <v>44567.970833333333</v>
      </c>
      <c r="K1538" t="s">
        <v>4860</v>
      </c>
      <c r="M1538" t="s">
        <v>191</v>
      </c>
      <c r="P1538">
        <v>50</v>
      </c>
      <c r="Q1538">
        <v>50</v>
      </c>
      <c r="R1538">
        <v>6</v>
      </c>
      <c r="S1538" s="4">
        <v>300</v>
      </c>
      <c r="T1538">
        <v>0</v>
      </c>
      <c r="U1538">
        <v>0</v>
      </c>
      <c r="V1538">
        <v>0</v>
      </c>
      <c r="W1538">
        <v>1.02</v>
      </c>
      <c r="X1538">
        <v>6</v>
      </c>
      <c r="Y1538">
        <v>1.02</v>
      </c>
      <c r="Z1538">
        <v>0</v>
      </c>
      <c r="AA1538">
        <v>0</v>
      </c>
      <c r="AB1538">
        <v>0</v>
      </c>
      <c r="AC1538" t="s">
        <v>57</v>
      </c>
      <c r="AD1538">
        <v>0</v>
      </c>
      <c r="AE1538">
        <v>0</v>
      </c>
      <c r="AF1538">
        <v>0</v>
      </c>
      <c r="AG1538">
        <v>0</v>
      </c>
      <c r="AH1538">
        <v>300</v>
      </c>
      <c r="AI1538">
        <v>30</v>
      </c>
      <c r="AJ1538">
        <v>50</v>
      </c>
      <c r="AK1538">
        <v>0</v>
      </c>
      <c r="AL1538">
        <v>21</v>
      </c>
      <c r="AM1538">
        <v>330</v>
      </c>
      <c r="AN1538">
        <v>80</v>
      </c>
      <c r="AO1538" t="s">
        <v>4861</v>
      </c>
      <c r="AP1538" t="s">
        <v>3461</v>
      </c>
      <c r="AQ1538" t="s">
        <v>60</v>
      </c>
      <c r="AR1538" t="s">
        <v>61</v>
      </c>
      <c r="AS1538" t="s">
        <v>62</v>
      </c>
      <c r="AT1538">
        <v>4014</v>
      </c>
      <c r="AV1538" s="3">
        <v>44576.356944444444</v>
      </c>
    </row>
    <row r="1539" spans="1:48" x14ac:dyDescent="0.3">
      <c r="A1539" t="s">
        <v>4862</v>
      </c>
      <c r="B1539" t="s">
        <v>50</v>
      </c>
      <c r="E1539" s="2">
        <v>783650920211</v>
      </c>
      <c r="F1539" t="s">
        <v>51</v>
      </c>
      <c r="G1539" t="s">
        <v>52</v>
      </c>
      <c r="H1539" t="s">
        <v>4863</v>
      </c>
      <c r="I1539" t="s">
        <v>4864</v>
      </c>
      <c r="J1539" s="3">
        <v>44568.974999999999</v>
      </c>
      <c r="K1539" t="s">
        <v>4865</v>
      </c>
      <c r="M1539" t="s">
        <v>221</v>
      </c>
      <c r="P1539">
        <v>60</v>
      </c>
      <c r="Q1539">
        <v>52</v>
      </c>
      <c r="R1539">
        <v>3</v>
      </c>
      <c r="S1539" s="4">
        <v>156</v>
      </c>
      <c r="T1539">
        <v>24</v>
      </c>
      <c r="U1539">
        <v>24</v>
      </c>
      <c r="V1539">
        <v>0</v>
      </c>
      <c r="W1539">
        <v>0.51</v>
      </c>
      <c r="X1539">
        <v>3</v>
      </c>
      <c r="Y1539">
        <v>0.51</v>
      </c>
      <c r="Z1539">
        <v>0</v>
      </c>
      <c r="AA1539">
        <v>0</v>
      </c>
      <c r="AB1539">
        <v>0</v>
      </c>
      <c r="AC1539" t="s">
        <v>57</v>
      </c>
      <c r="AD1539">
        <v>0</v>
      </c>
      <c r="AE1539">
        <v>0</v>
      </c>
      <c r="AF1539">
        <v>0</v>
      </c>
      <c r="AG1539">
        <v>0</v>
      </c>
      <c r="AH1539">
        <v>156</v>
      </c>
      <c r="AI1539">
        <v>80</v>
      </c>
      <c r="AJ1539">
        <v>0</v>
      </c>
      <c r="AK1539">
        <v>0</v>
      </c>
      <c r="AL1539">
        <v>11</v>
      </c>
      <c r="AM1539">
        <v>236</v>
      </c>
      <c r="AN1539">
        <v>80</v>
      </c>
      <c r="AO1539" t="s">
        <v>4866</v>
      </c>
      <c r="AP1539" t="s">
        <v>253</v>
      </c>
      <c r="AQ1539" t="s">
        <v>81</v>
      </c>
      <c r="AR1539" t="s">
        <v>61</v>
      </c>
      <c r="AS1539" t="s">
        <v>62</v>
      </c>
      <c r="AT1539">
        <v>1940</v>
      </c>
      <c r="AV1539" s="3">
        <v>44571.642361111109</v>
      </c>
    </row>
    <row r="1540" spans="1:48" x14ac:dyDescent="0.3">
      <c r="A1540" t="s">
        <v>4867</v>
      </c>
      <c r="B1540" t="s">
        <v>50</v>
      </c>
      <c r="E1540" s="2">
        <v>783657672260</v>
      </c>
      <c r="F1540" t="s">
        <v>51</v>
      </c>
      <c r="G1540" t="s">
        <v>52</v>
      </c>
      <c r="H1540" t="s">
        <v>4868</v>
      </c>
      <c r="I1540" t="s">
        <v>4869</v>
      </c>
      <c r="J1540" s="3">
        <v>44569.365972222222</v>
      </c>
      <c r="K1540" t="s">
        <v>4870</v>
      </c>
      <c r="M1540" t="s">
        <v>1285</v>
      </c>
      <c r="O1540" t="s">
        <v>1286</v>
      </c>
      <c r="P1540">
        <v>250</v>
      </c>
      <c r="Q1540">
        <v>220</v>
      </c>
      <c r="R1540">
        <v>1</v>
      </c>
      <c r="S1540" s="4">
        <v>220</v>
      </c>
      <c r="T1540">
        <v>30</v>
      </c>
      <c r="U1540">
        <v>30</v>
      </c>
      <c r="V1540">
        <v>0</v>
      </c>
      <c r="W1540">
        <v>1.3</v>
      </c>
      <c r="X1540">
        <v>1</v>
      </c>
      <c r="Y1540">
        <v>1.3</v>
      </c>
      <c r="Z1540">
        <v>0</v>
      </c>
      <c r="AA1540">
        <v>0</v>
      </c>
      <c r="AB1540">
        <v>0</v>
      </c>
      <c r="AC1540" t="s">
        <v>57</v>
      </c>
      <c r="AD1540">
        <v>0</v>
      </c>
      <c r="AE1540">
        <v>0</v>
      </c>
      <c r="AF1540">
        <v>0</v>
      </c>
      <c r="AG1540">
        <v>0</v>
      </c>
      <c r="AH1540">
        <v>220</v>
      </c>
      <c r="AI1540">
        <v>30</v>
      </c>
      <c r="AJ1540">
        <v>50</v>
      </c>
      <c r="AK1540">
        <v>0</v>
      </c>
      <c r="AL1540">
        <v>15</v>
      </c>
      <c r="AM1540">
        <v>250</v>
      </c>
      <c r="AN1540">
        <v>80</v>
      </c>
      <c r="AO1540" t="s">
        <v>1235</v>
      </c>
      <c r="AP1540" t="s">
        <v>1062</v>
      </c>
      <c r="AQ1540" t="s">
        <v>81</v>
      </c>
      <c r="AR1540" t="s">
        <v>61</v>
      </c>
      <c r="AS1540" t="s">
        <v>62</v>
      </c>
      <c r="AT1540">
        <v>1920</v>
      </c>
      <c r="AV1540" s="3">
        <v>44573.45416666667</v>
      </c>
    </row>
    <row r="1541" spans="1:48" x14ac:dyDescent="0.3">
      <c r="A1541" t="s">
        <v>4871</v>
      </c>
      <c r="B1541" t="s">
        <v>50</v>
      </c>
      <c r="E1541" s="2">
        <v>783657672188</v>
      </c>
      <c r="F1541" t="s">
        <v>51</v>
      </c>
      <c r="G1541" t="s">
        <v>52</v>
      </c>
      <c r="H1541" t="s">
        <v>4872</v>
      </c>
      <c r="I1541" t="s">
        <v>4869</v>
      </c>
      <c r="J1541" s="3">
        <v>44569.498611111114</v>
      </c>
      <c r="K1541" t="s">
        <v>4873</v>
      </c>
      <c r="M1541" t="s">
        <v>191</v>
      </c>
      <c r="P1541">
        <v>50</v>
      </c>
      <c r="Q1541">
        <v>50</v>
      </c>
      <c r="R1541">
        <v>2</v>
      </c>
      <c r="S1541" s="4">
        <v>100</v>
      </c>
      <c r="T1541">
        <v>0</v>
      </c>
      <c r="U1541">
        <v>0</v>
      </c>
      <c r="V1541">
        <v>0</v>
      </c>
      <c r="W1541">
        <v>0.34</v>
      </c>
      <c r="X1541">
        <v>4</v>
      </c>
      <c r="Y1541">
        <v>0.67</v>
      </c>
      <c r="Z1541">
        <v>0</v>
      </c>
      <c r="AA1541">
        <v>0</v>
      </c>
      <c r="AB1541">
        <v>0</v>
      </c>
      <c r="AC1541" t="s">
        <v>57</v>
      </c>
      <c r="AD1541">
        <v>0</v>
      </c>
      <c r="AE1541">
        <v>0</v>
      </c>
      <c r="AF1541">
        <v>0</v>
      </c>
      <c r="AG1541">
        <v>0</v>
      </c>
      <c r="AH1541">
        <v>196</v>
      </c>
      <c r="AI1541">
        <v>115</v>
      </c>
      <c r="AJ1541">
        <v>0</v>
      </c>
      <c r="AK1541">
        <v>0</v>
      </c>
      <c r="AL1541">
        <v>14</v>
      </c>
      <c r="AM1541">
        <v>311</v>
      </c>
      <c r="AN1541">
        <v>115</v>
      </c>
      <c r="AO1541" t="s">
        <v>415</v>
      </c>
      <c r="AP1541" t="s">
        <v>4874</v>
      </c>
      <c r="AQ1541" t="s">
        <v>4423</v>
      </c>
      <c r="AR1541" t="s">
        <v>241</v>
      </c>
      <c r="AS1541" t="s">
        <v>62</v>
      </c>
      <c r="AT1541">
        <v>5600</v>
      </c>
      <c r="AU1541" t="s">
        <v>4875</v>
      </c>
      <c r="AV1541" s="3">
        <v>44576.643055555556</v>
      </c>
    </row>
    <row r="1542" spans="1:48" x14ac:dyDescent="0.3">
      <c r="A1542" t="s">
        <v>4871</v>
      </c>
      <c r="B1542" t="s">
        <v>50</v>
      </c>
      <c r="E1542" s="2">
        <v>783657672188</v>
      </c>
      <c r="F1542" t="s">
        <v>51</v>
      </c>
      <c r="G1542" t="s">
        <v>52</v>
      </c>
      <c r="H1542" t="s">
        <v>4872</v>
      </c>
      <c r="I1542" t="s">
        <v>4869</v>
      </c>
      <c r="J1542" s="3">
        <v>44569.498611111114</v>
      </c>
      <c r="K1542" t="s">
        <v>4873</v>
      </c>
      <c r="M1542" t="s">
        <v>221</v>
      </c>
      <c r="P1542">
        <v>60</v>
      </c>
      <c r="Q1542">
        <v>52</v>
      </c>
      <c r="R1542">
        <v>1</v>
      </c>
      <c r="S1542" s="4">
        <v>52</v>
      </c>
      <c r="T1542">
        <v>8</v>
      </c>
      <c r="U1542">
        <v>8</v>
      </c>
      <c r="V1542">
        <v>0</v>
      </c>
      <c r="W1542">
        <v>0.17</v>
      </c>
      <c r="X1542">
        <v>4</v>
      </c>
      <c r="Y1542">
        <v>0.67</v>
      </c>
      <c r="Z1542">
        <v>0</v>
      </c>
      <c r="AA1542">
        <v>0</v>
      </c>
      <c r="AB1542">
        <v>0</v>
      </c>
      <c r="AC1542" t="s">
        <v>57</v>
      </c>
      <c r="AD1542">
        <v>0</v>
      </c>
      <c r="AE1542">
        <v>0</v>
      </c>
      <c r="AF1542">
        <v>0</v>
      </c>
      <c r="AG1542">
        <v>0</v>
      </c>
      <c r="AH1542">
        <v>196</v>
      </c>
      <c r="AI1542">
        <v>115</v>
      </c>
      <c r="AJ1542">
        <v>0</v>
      </c>
      <c r="AK1542">
        <v>0</v>
      </c>
      <c r="AL1542">
        <v>14</v>
      </c>
      <c r="AM1542">
        <v>311</v>
      </c>
      <c r="AN1542">
        <v>115</v>
      </c>
      <c r="AO1542" t="s">
        <v>415</v>
      </c>
      <c r="AP1542" t="s">
        <v>4874</v>
      </c>
      <c r="AQ1542" t="s">
        <v>4423</v>
      </c>
      <c r="AR1542" t="s">
        <v>241</v>
      </c>
      <c r="AS1542" t="s">
        <v>62</v>
      </c>
      <c r="AT1542">
        <v>5600</v>
      </c>
      <c r="AU1542" t="s">
        <v>4875</v>
      </c>
      <c r="AV1542" s="3">
        <v>44576.643055555556</v>
      </c>
    </row>
    <row r="1543" spans="1:48" x14ac:dyDescent="0.3">
      <c r="A1543" t="s">
        <v>4871</v>
      </c>
      <c r="B1543" t="s">
        <v>50</v>
      </c>
      <c r="E1543" s="2">
        <v>783657672188</v>
      </c>
      <c r="F1543" t="s">
        <v>51</v>
      </c>
      <c r="G1543" t="s">
        <v>52</v>
      </c>
      <c r="H1543" t="s">
        <v>4872</v>
      </c>
      <c r="I1543" t="s">
        <v>4869</v>
      </c>
      <c r="J1543" s="3">
        <v>44569.498611111114</v>
      </c>
      <c r="K1543" t="s">
        <v>4873</v>
      </c>
      <c r="M1543" t="s">
        <v>556</v>
      </c>
      <c r="P1543">
        <v>50</v>
      </c>
      <c r="Q1543">
        <v>44</v>
      </c>
      <c r="R1543">
        <v>1</v>
      </c>
      <c r="S1543" s="4">
        <v>44</v>
      </c>
      <c r="T1543">
        <v>6</v>
      </c>
      <c r="U1543">
        <v>6</v>
      </c>
      <c r="V1543">
        <v>0</v>
      </c>
      <c r="W1543">
        <v>0.16</v>
      </c>
      <c r="X1543">
        <v>4</v>
      </c>
      <c r="Y1543">
        <v>0.67</v>
      </c>
      <c r="Z1543">
        <v>0</v>
      </c>
      <c r="AA1543">
        <v>0</v>
      </c>
      <c r="AB1543">
        <v>0</v>
      </c>
      <c r="AC1543" t="s">
        <v>57</v>
      </c>
      <c r="AD1543">
        <v>0</v>
      </c>
      <c r="AE1543">
        <v>0</v>
      </c>
      <c r="AF1543">
        <v>0</v>
      </c>
      <c r="AG1543">
        <v>0</v>
      </c>
      <c r="AH1543">
        <v>196</v>
      </c>
      <c r="AI1543">
        <v>115</v>
      </c>
      <c r="AJ1543">
        <v>0</v>
      </c>
      <c r="AK1543">
        <v>0</v>
      </c>
      <c r="AL1543">
        <v>14</v>
      </c>
      <c r="AM1543">
        <v>311</v>
      </c>
      <c r="AN1543">
        <v>115</v>
      </c>
      <c r="AO1543" t="s">
        <v>415</v>
      </c>
      <c r="AP1543" t="s">
        <v>4874</v>
      </c>
      <c r="AQ1543" t="s">
        <v>4423</v>
      </c>
      <c r="AR1543" t="s">
        <v>241</v>
      </c>
      <c r="AS1543" t="s">
        <v>62</v>
      </c>
      <c r="AT1543">
        <v>5600</v>
      </c>
      <c r="AU1543" t="s">
        <v>4875</v>
      </c>
      <c r="AV1543" s="3">
        <v>44576.643055555556</v>
      </c>
    </row>
    <row r="1544" spans="1:48" x14ac:dyDescent="0.3">
      <c r="A1544" t="s">
        <v>4876</v>
      </c>
      <c r="B1544" t="s">
        <v>50</v>
      </c>
      <c r="E1544" s="2">
        <v>783657672228</v>
      </c>
      <c r="F1544" t="s">
        <v>51</v>
      </c>
      <c r="G1544" t="s">
        <v>52</v>
      </c>
      <c r="H1544" t="s">
        <v>4877</v>
      </c>
      <c r="I1544" t="s">
        <v>4869</v>
      </c>
      <c r="J1544" s="3">
        <v>44569.890972222223</v>
      </c>
      <c r="K1544" t="s">
        <v>4878</v>
      </c>
      <c r="M1544" t="s">
        <v>221</v>
      </c>
      <c r="P1544">
        <v>60</v>
      </c>
      <c r="Q1544">
        <v>52</v>
      </c>
      <c r="R1544">
        <v>5</v>
      </c>
      <c r="S1544" s="4">
        <v>260</v>
      </c>
      <c r="T1544">
        <v>40</v>
      </c>
      <c r="U1544">
        <v>40</v>
      </c>
      <c r="V1544">
        <v>0</v>
      </c>
      <c r="W1544">
        <v>0.85</v>
      </c>
      <c r="X1544">
        <v>5</v>
      </c>
      <c r="Y1544">
        <v>0.85</v>
      </c>
      <c r="Z1544">
        <v>0</v>
      </c>
      <c r="AA1544">
        <v>0</v>
      </c>
      <c r="AB1544">
        <v>0</v>
      </c>
      <c r="AC1544" t="s">
        <v>57</v>
      </c>
      <c r="AD1544">
        <v>0</v>
      </c>
      <c r="AE1544">
        <v>0</v>
      </c>
      <c r="AF1544">
        <v>0</v>
      </c>
      <c r="AG1544">
        <v>0</v>
      </c>
      <c r="AH1544">
        <v>260</v>
      </c>
      <c r="AI1544">
        <v>33</v>
      </c>
      <c r="AJ1544">
        <v>50</v>
      </c>
      <c r="AK1544">
        <v>0</v>
      </c>
      <c r="AL1544">
        <v>18</v>
      </c>
      <c r="AM1544">
        <v>293</v>
      </c>
      <c r="AN1544">
        <v>83</v>
      </c>
      <c r="AO1544" t="s">
        <v>4879</v>
      </c>
      <c r="AP1544" t="s">
        <v>4880</v>
      </c>
      <c r="AQ1544" t="s">
        <v>265</v>
      </c>
      <c r="AR1544" t="s">
        <v>61</v>
      </c>
      <c r="AS1544" t="s">
        <v>62</v>
      </c>
      <c r="AT1544">
        <v>4316</v>
      </c>
      <c r="AV1544" s="3">
        <v>44580.35</v>
      </c>
    </row>
    <row r="1545" spans="1:48" x14ac:dyDescent="0.3">
      <c r="A1545" t="s">
        <v>4881</v>
      </c>
      <c r="B1545" t="s">
        <v>50</v>
      </c>
      <c r="E1545" s="2">
        <v>783690851201</v>
      </c>
      <c r="F1545" t="s">
        <v>51</v>
      </c>
      <c r="G1545" t="s">
        <v>52</v>
      </c>
      <c r="H1545" t="s">
        <v>4882</v>
      </c>
      <c r="I1545" t="s">
        <v>4883</v>
      </c>
      <c r="J1545" s="3">
        <v>44574.497916666667</v>
      </c>
      <c r="K1545" t="s">
        <v>4884</v>
      </c>
      <c r="M1545" t="s">
        <v>56</v>
      </c>
      <c r="P1545">
        <v>50</v>
      </c>
      <c r="Q1545">
        <v>50</v>
      </c>
      <c r="R1545">
        <v>1</v>
      </c>
      <c r="S1545" s="4">
        <v>50</v>
      </c>
      <c r="T1545">
        <v>0</v>
      </c>
      <c r="U1545">
        <v>0</v>
      </c>
      <c r="V1545">
        <v>0</v>
      </c>
      <c r="W1545">
        <v>0.17</v>
      </c>
      <c r="X1545">
        <v>1</v>
      </c>
      <c r="Y1545">
        <v>0.17</v>
      </c>
      <c r="Z1545">
        <v>0</v>
      </c>
      <c r="AA1545">
        <v>0</v>
      </c>
      <c r="AB1545">
        <v>0</v>
      </c>
      <c r="AC1545" t="s">
        <v>57</v>
      </c>
      <c r="AD1545">
        <v>0</v>
      </c>
      <c r="AE1545">
        <v>0</v>
      </c>
      <c r="AF1545">
        <v>0</v>
      </c>
      <c r="AG1545">
        <v>0</v>
      </c>
      <c r="AH1545">
        <v>50</v>
      </c>
      <c r="AI1545">
        <v>80</v>
      </c>
      <c r="AJ1545">
        <v>0</v>
      </c>
      <c r="AK1545">
        <v>0</v>
      </c>
      <c r="AL1545">
        <v>4</v>
      </c>
      <c r="AM1545">
        <v>130</v>
      </c>
      <c r="AN1545">
        <v>80</v>
      </c>
      <c r="AO1545" t="s">
        <v>160</v>
      </c>
      <c r="AP1545" t="s">
        <v>3582</v>
      </c>
      <c r="AQ1545" t="s">
        <v>60</v>
      </c>
      <c r="AR1545" t="s">
        <v>61</v>
      </c>
      <c r="AS1545" t="s">
        <v>62</v>
      </c>
      <c r="AT1545">
        <v>4001</v>
      </c>
      <c r="AV1545" s="3">
        <v>44578.415972222225</v>
      </c>
    </row>
    <row r="1546" spans="1:48" x14ac:dyDescent="0.3">
      <c r="A1546" t="s">
        <v>4885</v>
      </c>
      <c r="B1546" t="s">
        <v>50</v>
      </c>
      <c r="E1546" s="2">
        <v>783690851190</v>
      </c>
      <c r="F1546" t="s">
        <v>51</v>
      </c>
      <c r="G1546" t="s">
        <v>52</v>
      </c>
      <c r="H1546" t="s">
        <v>4886</v>
      </c>
      <c r="I1546" t="s">
        <v>4883</v>
      </c>
      <c r="J1546" s="3">
        <v>44574.510416666664</v>
      </c>
      <c r="K1546" t="s">
        <v>4887</v>
      </c>
      <c r="M1546" t="s">
        <v>221</v>
      </c>
      <c r="P1546">
        <v>60</v>
      </c>
      <c r="Q1546">
        <v>60</v>
      </c>
      <c r="R1546">
        <v>5</v>
      </c>
      <c r="S1546" s="4">
        <v>300</v>
      </c>
      <c r="T1546">
        <v>0</v>
      </c>
      <c r="U1546">
        <v>0</v>
      </c>
      <c r="V1546">
        <v>0</v>
      </c>
      <c r="W1546">
        <v>0.85</v>
      </c>
      <c r="X1546">
        <v>5</v>
      </c>
      <c r="Y1546">
        <v>0.85</v>
      </c>
      <c r="Z1546">
        <v>0</v>
      </c>
      <c r="AA1546">
        <v>0</v>
      </c>
      <c r="AB1546">
        <v>0</v>
      </c>
      <c r="AC1546" t="s">
        <v>57</v>
      </c>
      <c r="AD1546">
        <v>0</v>
      </c>
      <c r="AE1546">
        <v>0</v>
      </c>
      <c r="AF1546">
        <v>1600</v>
      </c>
      <c r="AG1546">
        <v>0</v>
      </c>
      <c r="AH1546">
        <v>284</v>
      </c>
      <c r="AI1546">
        <v>60</v>
      </c>
      <c r="AJ1546">
        <v>55</v>
      </c>
      <c r="AK1546">
        <v>0</v>
      </c>
      <c r="AL1546">
        <v>21</v>
      </c>
      <c r="AM1546">
        <v>344</v>
      </c>
      <c r="AN1546">
        <v>115</v>
      </c>
      <c r="AO1546" t="s">
        <v>4888</v>
      </c>
      <c r="AP1546" t="s">
        <v>2129</v>
      </c>
      <c r="AQ1546" t="s">
        <v>179</v>
      </c>
      <c r="AR1546" t="s">
        <v>241</v>
      </c>
      <c r="AS1546" t="s">
        <v>62</v>
      </c>
      <c r="AT1546">
        <v>6000</v>
      </c>
      <c r="AV1546" s="3">
        <v>44585.370833333334</v>
      </c>
    </row>
    <row r="1547" spans="1:48" x14ac:dyDescent="0.3">
      <c r="A1547" t="s">
        <v>4889</v>
      </c>
      <c r="B1547" t="s">
        <v>50</v>
      </c>
      <c r="E1547" s="2">
        <v>783698419918</v>
      </c>
      <c r="F1547" t="s">
        <v>51</v>
      </c>
      <c r="G1547" t="s">
        <v>52</v>
      </c>
      <c r="H1547" t="s">
        <v>4890</v>
      </c>
      <c r="I1547" t="s">
        <v>4891</v>
      </c>
      <c r="J1547" s="3">
        <v>44576.109722222223</v>
      </c>
      <c r="K1547" t="s">
        <v>4892</v>
      </c>
      <c r="M1547" t="s">
        <v>56</v>
      </c>
      <c r="P1547">
        <v>50</v>
      </c>
      <c r="Q1547">
        <v>45</v>
      </c>
      <c r="R1547">
        <v>2</v>
      </c>
      <c r="S1547" s="4">
        <v>90</v>
      </c>
      <c r="T1547">
        <v>10</v>
      </c>
      <c r="U1547">
        <v>10</v>
      </c>
      <c r="V1547">
        <v>0</v>
      </c>
      <c r="W1547">
        <v>0.34</v>
      </c>
      <c r="X1547">
        <v>3</v>
      </c>
      <c r="Y1547">
        <v>0.51</v>
      </c>
      <c r="Z1547">
        <v>0</v>
      </c>
      <c r="AA1547">
        <v>0</v>
      </c>
      <c r="AB1547">
        <v>0</v>
      </c>
      <c r="AC1547" t="s">
        <v>57</v>
      </c>
      <c r="AD1547">
        <v>0</v>
      </c>
      <c r="AE1547">
        <v>0</v>
      </c>
      <c r="AF1547">
        <v>0</v>
      </c>
      <c r="AG1547">
        <v>0</v>
      </c>
      <c r="AH1547">
        <v>135</v>
      </c>
      <c r="AI1547">
        <v>33</v>
      </c>
      <c r="AJ1547">
        <v>50</v>
      </c>
      <c r="AK1547">
        <v>0</v>
      </c>
      <c r="AL1547">
        <v>9</v>
      </c>
      <c r="AM1547">
        <v>168</v>
      </c>
      <c r="AN1547">
        <v>83</v>
      </c>
      <c r="AO1547" t="s">
        <v>4893</v>
      </c>
      <c r="AP1547" t="s">
        <v>4894</v>
      </c>
      <c r="AQ1547" t="s">
        <v>174</v>
      </c>
      <c r="AR1547" t="s">
        <v>75</v>
      </c>
      <c r="AS1547" t="s">
        <v>62</v>
      </c>
      <c r="AT1547">
        <v>2424</v>
      </c>
      <c r="AV1547" s="3">
        <v>44578.770833333336</v>
      </c>
    </row>
    <row r="1548" spans="1:48" x14ac:dyDescent="0.3">
      <c r="A1548" t="s">
        <v>4889</v>
      </c>
      <c r="B1548" t="s">
        <v>50</v>
      </c>
      <c r="E1548" s="2">
        <v>783698419918</v>
      </c>
      <c r="F1548" t="s">
        <v>51</v>
      </c>
      <c r="G1548" t="s">
        <v>52</v>
      </c>
      <c r="H1548" t="s">
        <v>4890</v>
      </c>
      <c r="I1548" t="s">
        <v>4891</v>
      </c>
      <c r="J1548" s="3">
        <v>44576.109722222223</v>
      </c>
      <c r="K1548" t="s">
        <v>4892</v>
      </c>
      <c r="M1548" t="s">
        <v>85</v>
      </c>
      <c r="P1548">
        <v>50</v>
      </c>
      <c r="Q1548">
        <v>45</v>
      </c>
      <c r="R1548">
        <v>1</v>
      </c>
      <c r="S1548" s="4">
        <v>45</v>
      </c>
      <c r="T1548">
        <v>5</v>
      </c>
      <c r="U1548">
        <v>5</v>
      </c>
      <c r="V1548">
        <v>0</v>
      </c>
      <c r="W1548">
        <v>0.17</v>
      </c>
      <c r="X1548">
        <v>3</v>
      </c>
      <c r="Y1548">
        <v>0.51</v>
      </c>
      <c r="Z1548">
        <v>0</v>
      </c>
      <c r="AA1548">
        <v>0</v>
      </c>
      <c r="AB1548">
        <v>0</v>
      </c>
      <c r="AC1548" t="s">
        <v>57</v>
      </c>
      <c r="AD1548">
        <v>0</v>
      </c>
      <c r="AE1548">
        <v>0</v>
      </c>
      <c r="AF1548">
        <v>0</v>
      </c>
      <c r="AG1548">
        <v>0</v>
      </c>
      <c r="AH1548">
        <v>135</v>
      </c>
      <c r="AI1548">
        <v>33</v>
      </c>
      <c r="AJ1548">
        <v>50</v>
      </c>
      <c r="AK1548">
        <v>0</v>
      </c>
      <c r="AL1548">
        <v>9</v>
      </c>
      <c r="AM1548">
        <v>168</v>
      </c>
      <c r="AN1548">
        <v>83</v>
      </c>
      <c r="AO1548" t="s">
        <v>4893</v>
      </c>
      <c r="AP1548" t="s">
        <v>4894</v>
      </c>
      <c r="AQ1548" t="s">
        <v>174</v>
      </c>
      <c r="AR1548" t="s">
        <v>75</v>
      </c>
      <c r="AS1548" t="s">
        <v>62</v>
      </c>
      <c r="AT1548">
        <v>2424</v>
      </c>
      <c r="AV1548" s="3">
        <v>44578.770833333336</v>
      </c>
    </row>
    <row r="1549" spans="1:48" x14ac:dyDescent="0.3">
      <c r="A1549" t="s">
        <v>4895</v>
      </c>
      <c r="B1549" t="s">
        <v>50</v>
      </c>
      <c r="E1549" s="2">
        <v>783714187069</v>
      </c>
      <c r="F1549" t="s">
        <v>51</v>
      </c>
      <c r="G1549" t="s">
        <v>52</v>
      </c>
      <c r="H1549" t="s">
        <v>4896</v>
      </c>
      <c r="I1549" t="s">
        <v>4897</v>
      </c>
      <c r="J1549" s="3">
        <v>44576.488888888889</v>
      </c>
      <c r="K1549" t="s">
        <v>4898</v>
      </c>
      <c r="M1549" t="s">
        <v>56</v>
      </c>
      <c r="P1549">
        <v>50</v>
      </c>
      <c r="Q1549">
        <v>45</v>
      </c>
      <c r="R1549">
        <v>2</v>
      </c>
      <c r="S1549" s="4">
        <v>90</v>
      </c>
      <c r="T1549">
        <v>10</v>
      </c>
      <c r="U1549">
        <v>10</v>
      </c>
      <c r="V1549">
        <v>0</v>
      </c>
      <c r="W1549">
        <v>0.34</v>
      </c>
      <c r="X1549">
        <v>2</v>
      </c>
      <c r="Y1549">
        <v>0.34</v>
      </c>
      <c r="Z1549">
        <v>0</v>
      </c>
      <c r="AA1549">
        <v>0</v>
      </c>
      <c r="AB1549">
        <v>0</v>
      </c>
      <c r="AC1549" t="s">
        <v>57</v>
      </c>
      <c r="AD1549">
        <v>0</v>
      </c>
      <c r="AE1549">
        <v>0</v>
      </c>
      <c r="AF1549">
        <v>0</v>
      </c>
      <c r="AG1549">
        <v>0</v>
      </c>
      <c r="AH1549">
        <v>90</v>
      </c>
      <c r="AI1549">
        <v>33</v>
      </c>
      <c r="AJ1549">
        <v>50</v>
      </c>
      <c r="AK1549">
        <v>0</v>
      </c>
      <c r="AL1549">
        <v>6</v>
      </c>
      <c r="AM1549">
        <v>123</v>
      </c>
      <c r="AN1549">
        <v>83</v>
      </c>
      <c r="AO1549" t="s">
        <v>1885</v>
      </c>
      <c r="AP1549" t="s">
        <v>1886</v>
      </c>
      <c r="AQ1549" t="s">
        <v>651</v>
      </c>
      <c r="AR1549" t="s">
        <v>75</v>
      </c>
      <c r="AS1549" t="s">
        <v>62</v>
      </c>
      <c r="AT1549">
        <v>2210</v>
      </c>
      <c r="AV1549" s="3">
        <v>44580.774305555555</v>
      </c>
    </row>
    <row r="1550" spans="1:48" x14ac:dyDescent="0.3">
      <c r="A1550" t="s">
        <v>4899</v>
      </c>
      <c r="B1550" t="s">
        <v>50</v>
      </c>
      <c r="E1550" s="2">
        <v>783714187154</v>
      </c>
      <c r="F1550" t="s">
        <v>51</v>
      </c>
      <c r="G1550" t="s">
        <v>52</v>
      </c>
      <c r="H1550" t="s">
        <v>4900</v>
      </c>
      <c r="I1550" t="s">
        <v>4897</v>
      </c>
      <c r="J1550" s="3">
        <v>44576.804166666669</v>
      </c>
      <c r="K1550" t="s">
        <v>4901</v>
      </c>
      <c r="M1550" t="s">
        <v>330</v>
      </c>
      <c r="P1550">
        <v>80</v>
      </c>
      <c r="Q1550">
        <v>72</v>
      </c>
      <c r="R1550">
        <v>1</v>
      </c>
      <c r="S1550" s="4">
        <v>72</v>
      </c>
      <c r="T1550">
        <v>8</v>
      </c>
      <c r="U1550">
        <v>8</v>
      </c>
      <c r="V1550">
        <v>0</v>
      </c>
      <c r="W1550">
        <v>0.17</v>
      </c>
      <c r="X1550">
        <v>1</v>
      </c>
      <c r="Y1550">
        <v>0.17</v>
      </c>
      <c r="Z1550">
        <v>0</v>
      </c>
      <c r="AA1550">
        <v>0</v>
      </c>
      <c r="AB1550">
        <v>0</v>
      </c>
      <c r="AC1550" t="s">
        <v>57</v>
      </c>
      <c r="AD1550">
        <v>0</v>
      </c>
      <c r="AE1550">
        <v>0</v>
      </c>
      <c r="AF1550">
        <v>0</v>
      </c>
      <c r="AG1550">
        <v>0</v>
      </c>
      <c r="AH1550">
        <v>72</v>
      </c>
      <c r="AI1550">
        <v>83</v>
      </c>
      <c r="AJ1550">
        <v>0</v>
      </c>
      <c r="AK1550">
        <v>0</v>
      </c>
      <c r="AL1550">
        <v>5</v>
      </c>
      <c r="AM1550">
        <v>155</v>
      </c>
      <c r="AN1550">
        <v>83</v>
      </c>
      <c r="AO1550" t="s">
        <v>4902</v>
      </c>
      <c r="AP1550" t="s">
        <v>2384</v>
      </c>
      <c r="AQ1550" t="s">
        <v>1008</v>
      </c>
      <c r="AR1550" t="s">
        <v>75</v>
      </c>
      <c r="AS1550" t="s">
        <v>62</v>
      </c>
      <c r="AT1550">
        <v>2519</v>
      </c>
      <c r="AV1550" s="3">
        <v>44581.520833333336</v>
      </c>
    </row>
    <row r="1551" spans="1:48" x14ac:dyDescent="0.3">
      <c r="A1551" t="s">
        <v>4903</v>
      </c>
      <c r="B1551" t="s">
        <v>50</v>
      </c>
      <c r="E1551" s="2">
        <v>783714187098</v>
      </c>
      <c r="F1551" t="s">
        <v>51</v>
      </c>
      <c r="G1551" t="s">
        <v>52</v>
      </c>
      <c r="H1551" t="s">
        <v>4904</v>
      </c>
      <c r="I1551" t="s">
        <v>4897</v>
      </c>
      <c r="J1551" s="3">
        <v>44576.880555555559</v>
      </c>
      <c r="K1551" t="s">
        <v>4905</v>
      </c>
      <c r="M1551" t="s">
        <v>191</v>
      </c>
      <c r="P1551">
        <v>50</v>
      </c>
      <c r="Q1551">
        <v>45</v>
      </c>
      <c r="R1551">
        <v>2</v>
      </c>
      <c r="S1551" s="4">
        <v>90</v>
      </c>
      <c r="T1551">
        <v>10</v>
      </c>
      <c r="U1551">
        <v>10</v>
      </c>
      <c r="V1551">
        <v>0</v>
      </c>
      <c r="W1551">
        <v>0.34</v>
      </c>
      <c r="X1551">
        <v>2</v>
      </c>
      <c r="Y1551">
        <v>0.34</v>
      </c>
      <c r="Z1551">
        <v>0</v>
      </c>
      <c r="AA1551">
        <v>0</v>
      </c>
      <c r="AB1551">
        <v>0</v>
      </c>
      <c r="AC1551" t="s">
        <v>57</v>
      </c>
      <c r="AD1551">
        <v>0</v>
      </c>
      <c r="AE1551">
        <v>0</v>
      </c>
      <c r="AF1551">
        <v>0</v>
      </c>
      <c r="AG1551">
        <v>0</v>
      </c>
      <c r="AH1551">
        <v>90</v>
      </c>
      <c r="AI1551">
        <v>35</v>
      </c>
      <c r="AJ1551">
        <v>45</v>
      </c>
      <c r="AK1551">
        <v>0</v>
      </c>
      <c r="AL1551">
        <v>6</v>
      </c>
      <c r="AM1551">
        <v>125</v>
      </c>
      <c r="AN1551">
        <v>80</v>
      </c>
      <c r="AO1551" t="s">
        <v>4906</v>
      </c>
      <c r="AP1551" t="s">
        <v>59</v>
      </c>
      <c r="AQ1551" t="s">
        <v>60</v>
      </c>
      <c r="AR1551" t="s">
        <v>61</v>
      </c>
      <c r="AS1551" t="s">
        <v>62</v>
      </c>
      <c r="AT1551">
        <v>4027</v>
      </c>
      <c r="AV1551" s="3">
        <v>44584.558333333334</v>
      </c>
    </row>
    <row r="1552" spans="1:48" x14ac:dyDescent="0.3">
      <c r="A1552" t="s">
        <v>4907</v>
      </c>
      <c r="B1552" t="s">
        <v>50</v>
      </c>
      <c r="E1552" s="2">
        <v>783714187085</v>
      </c>
      <c r="F1552" t="s">
        <v>51</v>
      </c>
      <c r="G1552" t="s">
        <v>52</v>
      </c>
      <c r="H1552" t="s">
        <v>4908</v>
      </c>
      <c r="I1552" t="s">
        <v>4897</v>
      </c>
      <c r="J1552" s="3">
        <v>44577.458333333336</v>
      </c>
      <c r="K1552" t="s">
        <v>4909</v>
      </c>
      <c r="M1552" t="s">
        <v>191</v>
      </c>
      <c r="P1552">
        <v>50</v>
      </c>
      <c r="Q1552">
        <v>45</v>
      </c>
      <c r="R1552">
        <v>1</v>
      </c>
      <c r="S1552" s="4">
        <v>45</v>
      </c>
      <c r="T1552">
        <v>5</v>
      </c>
      <c r="U1552">
        <v>5</v>
      </c>
      <c r="V1552">
        <v>0</v>
      </c>
      <c r="W1552">
        <v>0.17</v>
      </c>
      <c r="X1552">
        <v>1</v>
      </c>
      <c r="Y1552">
        <v>0.17</v>
      </c>
      <c r="Z1552">
        <v>0</v>
      </c>
      <c r="AA1552">
        <v>0</v>
      </c>
      <c r="AB1552">
        <v>0</v>
      </c>
      <c r="AC1552" t="s">
        <v>57</v>
      </c>
      <c r="AD1552">
        <v>0</v>
      </c>
      <c r="AE1552">
        <v>0</v>
      </c>
      <c r="AF1552">
        <v>0</v>
      </c>
      <c r="AG1552">
        <v>0</v>
      </c>
      <c r="AH1552">
        <v>45</v>
      </c>
      <c r="AI1552">
        <v>0</v>
      </c>
      <c r="AJ1552">
        <v>80</v>
      </c>
      <c r="AK1552">
        <v>0</v>
      </c>
      <c r="AL1552">
        <v>3</v>
      </c>
      <c r="AM1552">
        <v>45</v>
      </c>
      <c r="AN1552">
        <v>80</v>
      </c>
      <c r="AO1552" t="s">
        <v>1931</v>
      </c>
      <c r="AP1552" t="s">
        <v>1932</v>
      </c>
      <c r="AQ1552" t="s">
        <v>156</v>
      </c>
      <c r="AR1552" t="s">
        <v>156</v>
      </c>
      <c r="AS1552" t="s">
        <v>62</v>
      </c>
      <c r="AT1552">
        <v>1443</v>
      </c>
      <c r="AV1552" s="3">
        <v>44585.351388888892</v>
      </c>
    </row>
    <row r="1553" spans="1:48" x14ac:dyDescent="0.3">
      <c r="A1553" t="s">
        <v>4910</v>
      </c>
      <c r="B1553" t="s">
        <v>50</v>
      </c>
      <c r="E1553" s="2">
        <v>783724917919</v>
      </c>
      <c r="F1553" t="s">
        <v>51</v>
      </c>
      <c r="G1553" t="s">
        <v>52</v>
      </c>
      <c r="H1553" t="s">
        <v>4911</v>
      </c>
      <c r="I1553" t="s">
        <v>4912</v>
      </c>
      <c r="J1553" s="3">
        <v>44578.538888888892</v>
      </c>
      <c r="K1553" t="s">
        <v>4913</v>
      </c>
      <c r="M1553" t="s">
        <v>56</v>
      </c>
      <c r="P1553">
        <v>50</v>
      </c>
      <c r="Q1553">
        <v>50</v>
      </c>
      <c r="R1553">
        <v>1</v>
      </c>
      <c r="S1553" s="4">
        <v>50</v>
      </c>
      <c r="T1553">
        <v>0</v>
      </c>
      <c r="U1553">
        <v>0</v>
      </c>
      <c r="V1553">
        <v>0</v>
      </c>
      <c r="W1553">
        <v>0.17</v>
      </c>
      <c r="X1553">
        <v>1</v>
      </c>
      <c r="Y1553">
        <v>0.17</v>
      </c>
      <c r="Z1553">
        <v>0</v>
      </c>
      <c r="AA1553">
        <v>0</v>
      </c>
      <c r="AB1553">
        <v>0</v>
      </c>
      <c r="AC1553" t="s">
        <v>57</v>
      </c>
      <c r="AD1553">
        <v>0</v>
      </c>
      <c r="AE1553">
        <v>0</v>
      </c>
      <c r="AF1553">
        <v>0</v>
      </c>
      <c r="AG1553">
        <v>0</v>
      </c>
      <c r="AH1553">
        <v>50</v>
      </c>
      <c r="AI1553">
        <v>0</v>
      </c>
      <c r="AJ1553">
        <v>80</v>
      </c>
      <c r="AK1553">
        <v>0</v>
      </c>
      <c r="AL1553">
        <v>4</v>
      </c>
      <c r="AM1553">
        <v>50</v>
      </c>
      <c r="AN1553">
        <v>80</v>
      </c>
      <c r="AO1553" t="s">
        <v>4914</v>
      </c>
      <c r="AP1553" t="s">
        <v>4915</v>
      </c>
      <c r="AQ1553" t="s">
        <v>68</v>
      </c>
      <c r="AR1553" t="s">
        <v>61</v>
      </c>
      <c r="AS1553" t="s">
        <v>62</v>
      </c>
      <c r="AT1553">
        <v>4113</v>
      </c>
      <c r="AV1553" s="3">
        <v>44587.356944444444</v>
      </c>
    </row>
    <row r="1554" spans="1:48" x14ac:dyDescent="0.3">
      <c r="A1554" t="s">
        <v>4916</v>
      </c>
      <c r="B1554" t="s">
        <v>50</v>
      </c>
      <c r="E1554" s="2">
        <v>783724917951</v>
      </c>
      <c r="F1554" t="s">
        <v>51</v>
      </c>
      <c r="G1554" t="s">
        <v>52</v>
      </c>
      <c r="H1554" t="s">
        <v>4917</v>
      </c>
      <c r="I1554" t="s">
        <v>4912</v>
      </c>
      <c r="J1554" s="3">
        <v>44578.81527777778</v>
      </c>
      <c r="K1554" t="s">
        <v>4918</v>
      </c>
      <c r="M1554" t="s">
        <v>56</v>
      </c>
      <c r="P1554">
        <v>50</v>
      </c>
      <c r="Q1554">
        <v>50</v>
      </c>
      <c r="R1554">
        <v>3</v>
      </c>
      <c r="S1554" s="4">
        <v>150</v>
      </c>
      <c r="T1554">
        <v>0</v>
      </c>
      <c r="U1554">
        <v>0</v>
      </c>
      <c r="V1554">
        <v>0</v>
      </c>
      <c r="W1554">
        <v>0.51</v>
      </c>
      <c r="X1554">
        <v>3</v>
      </c>
      <c r="Y1554">
        <v>0.51</v>
      </c>
      <c r="Z1554">
        <v>0</v>
      </c>
      <c r="AA1554">
        <v>0</v>
      </c>
      <c r="AB1554">
        <v>0</v>
      </c>
      <c r="AC1554" t="s">
        <v>57</v>
      </c>
      <c r="AD1554">
        <v>0</v>
      </c>
      <c r="AE1554">
        <v>0</v>
      </c>
      <c r="AF1554">
        <v>0</v>
      </c>
      <c r="AG1554">
        <v>0</v>
      </c>
      <c r="AH1554">
        <v>150</v>
      </c>
      <c r="AI1554">
        <v>83</v>
      </c>
      <c r="AJ1554">
        <v>0</v>
      </c>
      <c r="AK1554">
        <v>0</v>
      </c>
      <c r="AL1554">
        <v>11</v>
      </c>
      <c r="AM1554">
        <v>233</v>
      </c>
      <c r="AN1554">
        <v>83</v>
      </c>
      <c r="AO1554" t="s">
        <v>4352</v>
      </c>
      <c r="AP1554" t="s">
        <v>4353</v>
      </c>
      <c r="AQ1554" t="s">
        <v>174</v>
      </c>
      <c r="AR1554" t="s">
        <v>75</v>
      </c>
      <c r="AS1554" t="s">
        <v>62</v>
      </c>
      <c r="AT1554">
        <v>2432</v>
      </c>
      <c r="AV1554" s="3">
        <v>44587.356944444444</v>
      </c>
    </row>
    <row r="1555" spans="1:48" x14ac:dyDescent="0.3">
      <c r="A1555" t="s">
        <v>4919</v>
      </c>
      <c r="B1555" t="s">
        <v>50</v>
      </c>
      <c r="E1555" s="2">
        <v>783724917993</v>
      </c>
      <c r="F1555" t="s">
        <v>51</v>
      </c>
      <c r="G1555" t="s">
        <v>52</v>
      </c>
      <c r="H1555" t="s">
        <v>4920</v>
      </c>
      <c r="I1555" t="s">
        <v>4912</v>
      </c>
      <c r="J1555" s="3">
        <v>44578.847222222219</v>
      </c>
      <c r="K1555" t="s">
        <v>4921</v>
      </c>
      <c r="M1555" t="s">
        <v>56</v>
      </c>
      <c r="P1555">
        <v>50</v>
      </c>
      <c r="Q1555">
        <v>40</v>
      </c>
      <c r="R1555">
        <v>30</v>
      </c>
      <c r="S1555" s="4">
        <v>1200</v>
      </c>
      <c r="T1555">
        <v>300</v>
      </c>
      <c r="U1555">
        <v>300</v>
      </c>
      <c r="V1555">
        <v>0</v>
      </c>
      <c r="W1555">
        <v>5.0999999999999996</v>
      </c>
      <c r="X1555">
        <v>30</v>
      </c>
      <c r="Y1555">
        <v>5.0999999999999996</v>
      </c>
      <c r="Z1555">
        <v>0</v>
      </c>
      <c r="AA1555">
        <v>0</v>
      </c>
      <c r="AB1555">
        <v>0</v>
      </c>
      <c r="AC1555" t="s">
        <v>57</v>
      </c>
      <c r="AD1555">
        <v>0</v>
      </c>
      <c r="AE1555">
        <v>0</v>
      </c>
      <c r="AF1555">
        <v>0</v>
      </c>
      <c r="AG1555">
        <v>0</v>
      </c>
      <c r="AH1555">
        <v>1200</v>
      </c>
      <c r="AI1555">
        <v>115</v>
      </c>
      <c r="AJ1555">
        <v>50</v>
      </c>
      <c r="AK1555">
        <v>0</v>
      </c>
      <c r="AL1555">
        <v>84</v>
      </c>
      <c r="AM1555">
        <v>1315</v>
      </c>
      <c r="AN1555">
        <v>165</v>
      </c>
      <c r="AO1555" t="s">
        <v>4464</v>
      </c>
      <c r="AP1555" t="s">
        <v>2977</v>
      </c>
      <c r="AQ1555" t="s">
        <v>1521</v>
      </c>
      <c r="AR1555" t="s">
        <v>75</v>
      </c>
      <c r="AS1555" t="s">
        <v>62</v>
      </c>
      <c r="AT1555">
        <v>3401</v>
      </c>
      <c r="AV1555" s="3">
        <v>44588.334027777775</v>
      </c>
    </row>
    <row r="1556" spans="1:48" x14ac:dyDescent="0.3">
      <c r="A1556" t="s">
        <v>4922</v>
      </c>
      <c r="B1556" t="s">
        <v>50</v>
      </c>
      <c r="E1556" s="2">
        <v>783724917977</v>
      </c>
      <c r="F1556" t="s">
        <v>51</v>
      </c>
      <c r="G1556" t="s">
        <v>52</v>
      </c>
      <c r="H1556" t="s">
        <v>4923</v>
      </c>
      <c r="I1556" t="s">
        <v>4912</v>
      </c>
      <c r="J1556" s="3">
        <v>44578.934027777781</v>
      </c>
      <c r="K1556" t="s">
        <v>4924</v>
      </c>
      <c r="M1556" t="s">
        <v>56</v>
      </c>
      <c r="P1556">
        <v>50</v>
      </c>
      <c r="Q1556">
        <v>50</v>
      </c>
      <c r="R1556">
        <v>3</v>
      </c>
      <c r="S1556" s="4">
        <v>150</v>
      </c>
      <c r="T1556">
        <v>0</v>
      </c>
      <c r="U1556">
        <v>0</v>
      </c>
      <c r="V1556">
        <v>0</v>
      </c>
      <c r="W1556">
        <v>0.51</v>
      </c>
      <c r="X1556">
        <v>3</v>
      </c>
      <c r="Y1556">
        <v>0.51</v>
      </c>
      <c r="Z1556">
        <v>0</v>
      </c>
      <c r="AA1556">
        <v>0</v>
      </c>
      <c r="AB1556">
        <v>0</v>
      </c>
      <c r="AC1556" t="s">
        <v>57</v>
      </c>
      <c r="AD1556">
        <v>0</v>
      </c>
      <c r="AE1556">
        <v>0</v>
      </c>
      <c r="AF1556">
        <v>0</v>
      </c>
      <c r="AG1556">
        <v>0</v>
      </c>
      <c r="AH1556">
        <v>150</v>
      </c>
      <c r="AI1556">
        <v>80</v>
      </c>
      <c r="AJ1556">
        <v>0</v>
      </c>
      <c r="AK1556">
        <v>0</v>
      </c>
      <c r="AL1556">
        <v>11</v>
      </c>
      <c r="AM1556">
        <v>230</v>
      </c>
      <c r="AN1556">
        <v>80</v>
      </c>
      <c r="AO1556" t="s">
        <v>400</v>
      </c>
      <c r="AP1556" t="s">
        <v>95</v>
      </c>
      <c r="AQ1556" t="s">
        <v>95</v>
      </c>
      <c r="AR1556" t="s">
        <v>75</v>
      </c>
      <c r="AS1556" t="s">
        <v>62</v>
      </c>
      <c r="AT1556">
        <v>3017</v>
      </c>
      <c r="AV1556" s="3">
        <v>44582.901388888888</v>
      </c>
    </row>
    <row r="1557" spans="1:48" x14ac:dyDescent="0.3">
      <c r="A1557" t="s">
        <v>4925</v>
      </c>
      <c r="B1557" t="s">
        <v>50</v>
      </c>
      <c r="E1557" s="2">
        <v>783724917922</v>
      </c>
      <c r="F1557" t="s">
        <v>51</v>
      </c>
      <c r="G1557" t="s">
        <v>52</v>
      </c>
      <c r="H1557" t="s">
        <v>4926</v>
      </c>
      <c r="I1557" t="s">
        <v>4912</v>
      </c>
      <c r="J1557" s="3">
        <v>44578.948611111111</v>
      </c>
      <c r="K1557" t="s">
        <v>4927</v>
      </c>
      <c r="M1557" t="s">
        <v>56</v>
      </c>
      <c r="P1557">
        <v>50</v>
      </c>
      <c r="Q1557">
        <v>50</v>
      </c>
      <c r="R1557">
        <v>1</v>
      </c>
      <c r="S1557" s="4">
        <v>50</v>
      </c>
      <c r="T1557">
        <v>0</v>
      </c>
      <c r="U1557">
        <v>0</v>
      </c>
      <c r="V1557">
        <v>0</v>
      </c>
      <c r="W1557">
        <v>0.17</v>
      </c>
      <c r="X1557">
        <v>4</v>
      </c>
      <c r="Y1557">
        <v>0.68</v>
      </c>
      <c r="Z1557">
        <v>0</v>
      </c>
      <c r="AA1557">
        <v>0</v>
      </c>
      <c r="AB1557">
        <v>0</v>
      </c>
      <c r="AC1557" t="s">
        <v>57</v>
      </c>
      <c r="AD1557">
        <v>0</v>
      </c>
      <c r="AE1557">
        <v>0</v>
      </c>
      <c r="AF1557">
        <v>0</v>
      </c>
      <c r="AG1557">
        <v>0</v>
      </c>
      <c r="AH1557">
        <v>200</v>
      </c>
      <c r="AI1557">
        <v>115</v>
      </c>
      <c r="AJ1557">
        <v>0</v>
      </c>
      <c r="AK1557">
        <v>0</v>
      </c>
      <c r="AL1557">
        <v>14</v>
      </c>
      <c r="AM1557">
        <v>315</v>
      </c>
      <c r="AN1557">
        <v>115</v>
      </c>
      <c r="AO1557" t="s">
        <v>4928</v>
      </c>
      <c r="AP1557" t="s">
        <v>270</v>
      </c>
      <c r="AQ1557" t="s">
        <v>271</v>
      </c>
      <c r="AR1557" t="s">
        <v>241</v>
      </c>
      <c r="AS1557" t="s">
        <v>62</v>
      </c>
      <c r="AT1557">
        <v>5800</v>
      </c>
      <c r="AV1557" s="3">
        <v>44583.850694444445</v>
      </c>
    </row>
    <row r="1558" spans="1:48" x14ac:dyDescent="0.3">
      <c r="A1558" t="s">
        <v>4925</v>
      </c>
      <c r="B1558" t="s">
        <v>50</v>
      </c>
      <c r="E1558" s="2">
        <v>783724917922</v>
      </c>
      <c r="F1558" t="s">
        <v>51</v>
      </c>
      <c r="G1558" t="s">
        <v>52</v>
      </c>
      <c r="H1558" t="s">
        <v>4926</v>
      </c>
      <c r="I1558" t="s">
        <v>4912</v>
      </c>
      <c r="J1558" s="3">
        <v>44578.948611111111</v>
      </c>
      <c r="K1558" t="s">
        <v>4927</v>
      </c>
      <c r="M1558" t="s">
        <v>85</v>
      </c>
      <c r="P1558">
        <v>50</v>
      </c>
      <c r="Q1558">
        <v>50</v>
      </c>
      <c r="R1558">
        <v>3</v>
      </c>
      <c r="S1558" s="4">
        <v>150</v>
      </c>
      <c r="T1558">
        <v>0</v>
      </c>
      <c r="U1558">
        <v>0</v>
      </c>
      <c r="V1558">
        <v>0</v>
      </c>
      <c r="W1558">
        <v>0.51</v>
      </c>
      <c r="X1558">
        <v>4</v>
      </c>
      <c r="Y1558">
        <v>0.68</v>
      </c>
      <c r="Z1558">
        <v>0</v>
      </c>
      <c r="AA1558">
        <v>0</v>
      </c>
      <c r="AB1558">
        <v>0</v>
      </c>
      <c r="AC1558" t="s">
        <v>57</v>
      </c>
      <c r="AD1558">
        <v>0</v>
      </c>
      <c r="AE1558">
        <v>0</v>
      </c>
      <c r="AF1558">
        <v>0</v>
      </c>
      <c r="AG1558">
        <v>0</v>
      </c>
      <c r="AH1558">
        <v>200</v>
      </c>
      <c r="AI1558">
        <v>115</v>
      </c>
      <c r="AJ1558">
        <v>0</v>
      </c>
      <c r="AK1558">
        <v>0</v>
      </c>
      <c r="AL1558">
        <v>14</v>
      </c>
      <c r="AM1558">
        <v>315</v>
      </c>
      <c r="AN1558">
        <v>115</v>
      </c>
      <c r="AO1558" t="s">
        <v>4928</v>
      </c>
      <c r="AP1558" t="s">
        <v>270</v>
      </c>
      <c r="AQ1558" t="s">
        <v>271</v>
      </c>
      <c r="AR1558" t="s">
        <v>241</v>
      </c>
      <c r="AS1558" t="s">
        <v>62</v>
      </c>
      <c r="AT1558">
        <v>5800</v>
      </c>
      <c r="AV1558" s="3">
        <v>44583.850694444445</v>
      </c>
    </row>
    <row r="1559" spans="1:48" x14ac:dyDescent="0.3">
      <c r="A1559" t="s">
        <v>4929</v>
      </c>
      <c r="B1559" t="s">
        <v>50</v>
      </c>
      <c r="E1559" s="2">
        <v>783728323354</v>
      </c>
      <c r="F1559" t="s">
        <v>51</v>
      </c>
      <c r="G1559" t="s">
        <v>52</v>
      </c>
      <c r="H1559" t="s">
        <v>4930</v>
      </c>
      <c r="I1559" t="s">
        <v>4931</v>
      </c>
      <c r="J1559" s="3">
        <v>44579.329861111109</v>
      </c>
      <c r="K1559" t="s">
        <v>4932</v>
      </c>
      <c r="M1559" t="s">
        <v>556</v>
      </c>
      <c r="P1559">
        <v>50</v>
      </c>
      <c r="Q1559">
        <v>35</v>
      </c>
      <c r="R1559">
        <v>29</v>
      </c>
      <c r="S1559" s="4">
        <v>1015</v>
      </c>
      <c r="T1559">
        <v>435</v>
      </c>
      <c r="U1559">
        <v>435</v>
      </c>
      <c r="V1559">
        <v>0</v>
      </c>
      <c r="W1559">
        <v>4.6399999999999997</v>
      </c>
      <c r="X1559">
        <v>29</v>
      </c>
      <c r="Y1559">
        <v>4.6399999999999997</v>
      </c>
      <c r="Z1559">
        <v>0</v>
      </c>
      <c r="AA1559">
        <v>0</v>
      </c>
      <c r="AB1559">
        <v>0</v>
      </c>
      <c r="AC1559" t="s">
        <v>57</v>
      </c>
      <c r="AD1559">
        <v>0</v>
      </c>
      <c r="AE1559">
        <v>0</v>
      </c>
      <c r="AF1559">
        <v>10800</v>
      </c>
      <c r="AG1559">
        <v>0</v>
      </c>
      <c r="AH1559">
        <v>907</v>
      </c>
      <c r="AI1559">
        <v>60</v>
      </c>
      <c r="AJ1559">
        <v>40</v>
      </c>
      <c r="AK1559">
        <v>0</v>
      </c>
      <c r="AL1559">
        <v>71</v>
      </c>
      <c r="AM1559">
        <v>967</v>
      </c>
      <c r="AN1559">
        <v>100</v>
      </c>
      <c r="AO1559" t="s">
        <v>3505</v>
      </c>
      <c r="AP1559" t="s">
        <v>198</v>
      </c>
      <c r="AQ1559" t="s">
        <v>156</v>
      </c>
      <c r="AR1559" t="s">
        <v>156</v>
      </c>
      <c r="AS1559" t="s">
        <v>62</v>
      </c>
      <c r="AT1559">
        <v>1550</v>
      </c>
      <c r="AV1559" s="3">
        <v>44583.685416666667</v>
      </c>
    </row>
    <row r="1560" spans="1:48" x14ac:dyDescent="0.3">
      <c r="A1560" t="s">
        <v>4933</v>
      </c>
      <c r="B1560" t="s">
        <v>50</v>
      </c>
      <c r="E1560" s="2">
        <v>783728323367</v>
      </c>
      <c r="F1560" t="s">
        <v>51</v>
      </c>
      <c r="G1560" t="s">
        <v>52</v>
      </c>
      <c r="H1560" t="s">
        <v>4934</v>
      </c>
      <c r="I1560" t="s">
        <v>4931</v>
      </c>
      <c r="J1560" s="3">
        <v>44579.580555555556</v>
      </c>
      <c r="K1560" t="s">
        <v>4935</v>
      </c>
      <c r="M1560" t="s">
        <v>221</v>
      </c>
      <c r="P1560">
        <v>60</v>
      </c>
      <c r="Q1560">
        <v>60</v>
      </c>
      <c r="R1560">
        <v>2</v>
      </c>
      <c r="S1560" s="4">
        <v>120</v>
      </c>
      <c r="T1560">
        <v>0</v>
      </c>
      <c r="U1560">
        <v>0</v>
      </c>
      <c r="V1560">
        <v>0</v>
      </c>
      <c r="W1560">
        <v>0.34</v>
      </c>
      <c r="X1560">
        <v>2</v>
      </c>
      <c r="Y1560">
        <v>0.34</v>
      </c>
      <c r="Z1560">
        <v>0</v>
      </c>
      <c r="AA1560">
        <v>0</v>
      </c>
      <c r="AB1560">
        <v>0</v>
      </c>
      <c r="AC1560" t="s">
        <v>57</v>
      </c>
      <c r="AD1560">
        <v>0</v>
      </c>
      <c r="AE1560">
        <v>0</v>
      </c>
      <c r="AF1560">
        <v>0</v>
      </c>
      <c r="AG1560">
        <v>0</v>
      </c>
      <c r="AH1560">
        <v>120</v>
      </c>
      <c r="AI1560">
        <v>83</v>
      </c>
      <c r="AJ1560">
        <v>0</v>
      </c>
      <c r="AK1560">
        <v>0</v>
      </c>
      <c r="AL1560">
        <v>8</v>
      </c>
      <c r="AM1560">
        <v>203</v>
      </c>
      <c r="AN1560">
        <v>83</v>
      </c>
      <c r="AO1560" t="s">
        <v>4936</v>
      </c>
      <c r="AP1560" t="s">
        <v>3589</v>
      </c>
      <c r="AQ1560" t="s">
        <v>145</v>
      </c>
      <c r="AR1560" t="s">
        <v>75</v>
      </c>
      <c r="AS1560" t="s">
        <v>62</v>
      </c>
      <c r="AT1560">
        <v>3100</v>
      </c>
      <c r="AU1560" t="s">
        <v>4937</v>
      </c>
      <c r="AV1560" s="3">
        <v>44583.50277777778</v>
      </c>
    </row>
    <row r="1561" spans="1:48" x14ac:dyDescent="0.3">
      <c r="A1561" t="s">
        <v>4938</v>
      </c>
      <c r="B1561" t="s">
        <v>50</v>
      </c>
      <c r="E1561" s="2">
        <v>783728997468</v>
      </c>
      <c r="F1561" t="s">
        <v>51</v>
      </c>
      <c r="G1561" t="s">
        <v>52</v>
      </c>
      <c r="H1561" t="s">
        <v>4939</v>
      </c>
      <c r="I1561" t="s">
        <v>4931</v>
      </c>
      <c r="J1561" s="3">
        <v>44579.659722222219</v>
      </c>
      <c r="K1561" t="s">
        <v>4940</v>
      </c>
      <c r="M1561" t="s">
        <v>56</v>
      </c>
      <c r="P1561">
        <v>50</v>
      </c>
      <c r="Q1561">
        <v>50</v>
      </c>
      <c r="R1561">
        <v>4</v>
      </c>
      <c r="S1561" s="4">
        <v>200</v>
      </c>
      <c r="T1561">
        <v>0</v>
      </c>
      <c r="U1561">
        <v>0</v>
      </c>
      <c r="V1561">
        <v>0</v>
      </c>
      <c r="W1561">
        <v>0.68</v>
      </c>
      <c r="X1561">
        <v>4</v>
      </c>
      <c r="Y1561">
        <v>0.68</v>
      </c>
      <c r="Z1561">
        <v>0</v>
      </c>
      <c r="AA1561">
        <v>0</v>
      </c>
      <c r="AB1561">
        <v>0</v>
      </c>
      <c r="AC1561" t="s">
        <v>57</v>
      </c>
      <c r="AD1561">
        <v>0</v>
      </c>
      <c r="AE1561">
        <v>0</v>
      </c>
      <c r="AF1561">
        <v>0</v>
      </c>
      <c r="AG1561">
        <v>0</v>
      </c>
      <c r="AH1561">
        <v>200</v>
      </c>
      <c r="AI1561">
        <v>80</v>
      </c>
      <c r="AJ1561">
        <v>0</v>
      </c>
      <c r="AK1561">
        <v>0</v>
      </c>
      <c r="AL1561">
        <v>14</v>
      </c>
      <c r="AM1561">
        <v>280</v>
      </c>
      <c r="AN1561">
        <v>80</v>
      </c>
      <c r="AO1561" t="s">
        <v>1580</v>
      </c>
      <c r="AP1561" t="s">
        <v>155</v>
      </c>
      <c r="AQ1561" t="s">
        <v>156</v>
      </c>
      <c r="AR1561" t="s">
        <v>156</v>
      </c>
      <c r="AS1561" t="s">
        <v>62</v>
      </c>
      <c r="AT1561">
        <v>1230</v>
      </c>
      <c r="AV1561" s="3">
        <v>44583.576388888891</v>
      </c>
    </row>
    <row r="1562" spans="1:48" x14ac:dyDescent="0.3">
      <c r="A1562" t="s">
        <v>4941</v>
      </c>
      <c r="B1562" t="s">
        <v>50</v>
      </c>
      <c r="E1562" s="2">
        <v>783729550016</v>
      </c>
      <c r="F1562" t="s">
        <v>51</v>
      </c>
      <c r="G1562" t="s">
        <v>52</v>
      </c>
      <c r="H1562" t="s">
        <v>4942</v>
      </c>
      <c r="I1562" t="s">
        <v>4931</v>
      </c>
      <c r="J1562" s="3">
        <v>44579.73333333333</v>
      </c>
      <c r="K1562" t="s">
        <v>4943</v>
      </c>
      <c r="M1562" t="s">
        <v>254</v>
      </c>
      <c r="P1562">
        <v>80</v>
      </c>
      <c r="Q1562">
        <v>35</v>
      </c>
      <c r="R1562">
        <v>6</v>
      </c>
      <c r="S1562" s="4">
        <v>210</v>
      </c>
      <c r="T1562">
        <v>270</v>
      </c>
      <c r="U1562">
        <v>270</v>
      </c>
      <c r="V1562">
        <v>0</v>
      </c>
      <c r="W1562">
        <v>1.02</v>
      </c>
      <c r="X1562">
        <v>23</v>
      </c>
      <c r="Y1562">
        <v>3.74</v>
      </c>
      <c r="Z1562">
        <v>0</v>
      </c>
      <c r="AA1562">
        <v>0</v>
      </c>
      <c r="AB1562">
        <v>0</v>
      </c>
      <c r="AC1562" t="s">
        <v>57</v>
      </c>
      <c r="AD1562">
        <v>0</v>
      </c>
      <c r="AE1562">
        <v>0</v>
      </c>
      <c r="AF1562">
        <v>500</v>
      </c>
      <c r="AG1562">
        <v>0</v>
      </c>
      <c r="AH1562">
        <v>800</v>
      </c>
      <c r="AI1562">
        <v>55</v>
      </c>
      <c r="AJ1562">
        <v>40</v>
      </c>
      <c r="AK1562">
        <v>0</v>
      </c>
      <c r="AL1562">
        <v>56</v>
      </c>
      <c r="AM1562">
        <v>855</v>
      </c>
      <c r="AN1562">
        <v>95</v>
      </c>
      <c r="AO1562" t="s">
        <v>3505</v>
      </c>
      <c r="AP1562" t="s">
        <v>198</v>
      </c>
      <c r="AQ1562" t="s">
        <v>156</v>
      </c>
      <c r="AR1562" t="s">
        <v>156</v>
      </c>
      <c r="AS1562" t="s">
        <v>62</v>
      </c>
      <c r="AT1562">
        <v>1550</v>
      </c>
      <c r="AV1562" s="3">
        <v>44585.647916666669</v>
      </c>
    </row>
    <row r="1563" spans="1:48" x14ac:dyDescent="0.3">
      <c r="A1563" t="s">
        <v>4941</v>
      </c>
      <c r="B1563" t="s">
        <v>50</v>
      </c>
      <c r="E1563" s="2">
        <v>783729550016</v>
      </c>
      <c r="F1563" t="s">
        <v>51</v>
      </c>
      <c r="G1563" t="s">
        <v>52</v>
      </c>
      <c r="H1563" t="s">
        <v>4942</v>
      </c>
      <c r="I1563" t="s">
        <v>4931</v>
      </c>
      <c r="J1563" s="3">
        <v>44579.73333333333</v>
      </c>
      <c r="K1563" t="s">
        <v>4943</v>
      </c>
      <c r="M1563" t="s">
        <v>556</v>
      </c>
      <c r="P1563">
        <v>50</v>
      </c>
      <c r="Q1563">
        <v>35</v>
      </c>
      <c r="R1563">
        <v>17</v>
      </c>
      <c r="S1563" s="4">
        <v>595</v>
      </c>
      <c r="T1563">
        <v>255</v>
      </c>
      <c r="U1563">
        <v>255</v>
      </c>
      <c r="V1563">
        <v>0</v>
      </c>
      <c r="W1563">
        <v>2.72</v>
      </c>
      <c r="X1563">
        <v>23</v>
      </c>
      <c r="Y1563">
        <v>3.74</v>
      </c>
      <c r="Z1563">
        <v>0</v>
      </c>
      <c r="AA1563">
        <v>0</v>
      </c>
      <c r="AB1563">
        <v>0</v>
      </c>
      <c r="AC1563" t="s">
        <v>57</v>
      </c>
      <c r="AD1563">
        <v>0</v>
      </c>
      <c r="AE1563">
        <v>0</v>
      </c>
      <c r="AF1563">
        <v>500</v>
      </c>
      <c r="AG1563">
        <v>0</v>
      </c>
      <c r="AH1563">
        <v>800</v>
      </c>
      <c r="AI1563">
        <v>55</v>
      </c>
      <c r="AJ1563">
        <v>40</v>
      </c>
      <c r="AK1563">
        <v>0</v>
      </c>
      <c r="AL1563">
        <v>56</v>
      </c>
      <c r="AM1563">
        <v>855</v>
      </c>
      <c r="AN1563">
        <v>95</v>
      </c>
      <c r="AO1563" t="s">
        <v>3505</v>
      </c>
      <c r="AP1563" t="s">
        <v>198</v>
      </c>
      <c r="AQ1563" t="s">
        <v>156</v>
      </c>
      <c r="AR1563" t="s">
        <v>156</v>
      </c>
      <c r="AS1563" t="s">
        <v>62</v>
      </c>
      <c r="AT1563">
        <v>1550</v>
      </c>
      <c r="AV1563" s="3">
        <v>44585.647916666669</v>
      </c>
    </row>
    <row r="1564" spans="1:48" x14ac:dyDescent="0.3">
      <c r="A1564" t="s">
        <v>4944</v>
      </c>
      <c r="B1564" t="s">
        <v>50</v>
      </c>
      <c r="E1564" s="2">
        <v>783737554532</v>
      </c>
      <c r="F1564" t="s">
        <v>51</v>
      </c>
      <c r="G1564" t="s">
        <v>52</v>
      </c>
      <c r="H1564" t="s">
        <v>4945</v>
      </c>
      <c r="I1564" t="s">
        <v>4946</v>
      </c>
      <c r="J1564" s="3">
        <v>44580.974999999999</v>
      </c>
      <c r="K1564" t="s">
        <v>4947</v>
      </c>
      <c r="M1564" t="s">
        <v>191</v>
      </c>
      <c r="P1564">
        <v>50</v>
      </c>
      <c r="Q1564">
        <v>50</v>
      </c>
      <c r="R1564">
        <v>5</v>
      </c>
      <c r="S1564" s="4">
        <v>250</v>
      </c>
      <c r="T1564">
        <v>0</v>
      </c>
      <c r="U1564">
        <v>0</v>
      </c>
      <c r="V1564">
        <v>0</v>
      </c>
      <c r="W1564">
        <v>0.85</v>
      </c>
      <c r="X1564">
        <v>5</v>
      </c>
      <c r="Y1564">
        <v>0.85</v>
      </c>
      <c r="Z1564">
        <v>0</v>
      </c>
      <c r="AA1564">
        <v>0</v>
      </c>
      <c r="AB1564">
        <v>0</v>
      </c>
      <c r="AC1564" t="s">
        <v>57</v>
      </c>
      <c r="AD1564">
        <v>0</v>
      </c>
      <c r="AE1564">
        <v>0</v>
      </c>
      <c r="AF1564">
        <v>0</v>
      </c>
      <c r="AG1564">
        <v>0</v>
      </c>
      <c r="AH1564">
        <v>250</v>
      </c>
      <c r="AI1564">
        <v>115</v>
      </c>
      <c r="AJ1564">
        <v>0</v>
      </c>
      <c r="AK1564">
        <v>0</v>
      </c>
      <c r="AL1564">
        <v>18</v>
      </c>
      <c r="AM1564">
        <v>365</v>
      </c>
      <c r="AN1564">
        <v>115</v>
      </c>
      <c r="AO1564" t="s">
        <v>3685</v>
      </c>
      <c r="AP1564" t="s">
        <v>2378</v>
      </c>
      <c r="AQ1564" t="s">
        <v>2379</v>
      </c>
      <c r="AR1564" t="s">
        <v>241</v>
      </c>
      <c r="AS1564" t="s">
        <v>62</v>
      </c>
      <c r="AT1564">
        <v>6809</v>
      </c>
      <c r="AV1564" s="3">
        <v>44590.490972222222</v>
      </c>
    </row>
    <row r="1565" spans="1:48" x14ac:dyDescent="0.3">
      <c r="A1565" t="s">
        <v>4948</v>
      </c>
      <c r="B1565" t="s">
        <v>50</v>
      </c>
      <c r="E1565" s="2">
        <v>783737554529</v>
      </c>
      <c r="F1565" t="s">
        <v>51</v>
      </c>
      <c r="G1565" t="s">
        <v>52</v>
      </c>
      <c r="H1565" t="s">
        <v>4949</v>
      </c>
      <c r="I1565" t="s">
        <v>4946</v>
      </c>
      <c r="J1565" s="3">
        <v>44581.020138888889</v>
      </c>
      <c r="K1565" t="s">
        <v>4950</v>
      </c>
      <c r="M1565" t="s">
        <v>56</v>
      </c>
      <c r="P1565">
        <v>50</v>
      </c>
      <c r="Q1565">
        <v>50</v>
      </c>
      <c r="R1565">
        <v>3</v>
      </c>
      <c r="S1565" s="4">
        <v>150</v>
      </c>
      <c r="T1565">
        <v>0</v>
      </c>
      <c r="U1565">
        <v>0</v>
      </c>
      <c r="V1565">
        <v>0</v>
      </c>
      <c r="W1565">
        <v>0.51</v>
      </c>
      <c r="X1565">
        <v>3</v>
      </c>
      <c r="Y1565">
        <v>0.51</v>
      </c>
      <c r="Z1565">
        <v>0</v>
      </c>
      <c r="AA1565">
        <v>0</v>
      </c>
      <c r="AB1565">
        <v>0</v>
      </c>
      <c r="AC1565" t="s">
        <v>57</v>
      </c>
      <c r="AD1565">
        <v>0</v>
      </c>
      <c r="AE1565">
        <v>0</v>
      </c>
      <c r="AF1565">
        <v>0</v>
      </c>
      <c r="AG1565">
        <v>0</v>
      </c>
      <c r="AH1565">
        <v>150</v>
      </c>
      <c r="AI1565">
        <v>83</v>
      </c>
      <c r="AJ1565">
        <v>0</v>
      </c>
      <c r="AK1565">
        <v>0</v>
      </c>
      <c r="AL1565">
        <v>11</v>
      </c>
      <c r="AM1565">
        <v>233</v>
      </c>
      <c r="AN1565">
        <v>83</v>
      </c>
      <c r="AO1565" t="s">
        <v>4951</v>
      </c>
      <c r="AP1565" t="s">
        <v>4952</v>
      </c>
      <c r="AQ1565" t="s">
        <v>74</v>
      </c>
      <c r="AR1565" t="s">
        <v>75</v>
      </c>
      <c r="AS1565" t="s">
        <v>62</v>
      </c>
      <c r="AT1565">
        <v>2912</v>
      </c>
      <c r="AV1565" s="3">
        <v>44584.827777777777</v>
      </c>
    </row>
    <row r="1566" spans="1:48" x14ac:dyDescent="0.3">
      <c r="A1566" t="s">
        <v>4953</v>
      </c>
      <c r="B1566" t="s">
        <v>50</v>
      </c>
      <c r="E1566" s="2">
        <v>783738150486</v>
      </c>
      <c r="F1566" t="s">
        <v>51</v>
      </c>
      <c r="G1566" t="s">
        <v>52</v>
      </c>
      <c r="H1566" t="s">
        <v>4954</v>
      </c>
      <c r="I1566" t="s">
        <v>4946</v>
      </c>
      <c r="J1566" s="3">
        <v>44581.331944444442</v>
      </c>
      <c r="K1566" t="s">
        <v>4955</v>
      </c>
      <c r="M1566" t="s">
        <v>1285</v>
      </c>
      <c r="O1566" t="s">
        <v>1389</v>
      </c>
      <c r="P1566">
        <v>375</v>
      </c>
      <c r="Q1566">
        <v>375</v>
      </c>
      <c r="R1566">
        <v>2</v>
      </c>
      <c r="S1566" s="4">
        <v>750</v>
      </c>
      <c r="T1566">
        <v>0</v>
      </c>
      <c r="U1566">
        <v>0</v>
      </c>
      <c r="V1566">
        <v>0</v>
      </c>
      <c r="W1566">
        <v>2.6</v>
      </c>
      <c r="X1566">
        <v>2</v>
      </c>
      <c r="Y1566">
        <v>2.6</v>
      </c>
      <c r="Z1566">
        <v>0</v>
      </c>
      <c r="AA1566">
        <v>0</v>
      </c>
      <c r="AB1566">
        <v>0</v>
      </c>
      <c r="AC1566" t="s">
        <v>57</v>
      </c>
      <c r="AD1566">
        <v>0</v>
      </c>
      <c r="AE1566">
        <v>0</v>
      </c>
      <c r="AF1566">
        <v>0</v>
      </c>
      <c r="AG1566">
        <v>0</v>
      </c>
      <c r="AH1566">
        <v>750</v>
      </c>
      <c r="AI1566">
        <v>40</v>
      </c>
      <c r="AJ1566">
        <v>40</v>
      </c>
      <c r="AK1566">
        <v>0</v>
      </c>
      <c r="AL1566">
        <v>53</v>
      </c>
      <c r="AM1566">
        <v>790</v>
      </c>
      <c r="AN1566">
        <v>80</v>
      </c>
      <c r="AO1566" t="s">
        <v>4956</v>
      </c>
      <c r="AP1566" t="s">
        <v>630</v>
      </c>
      <c r="AQ1566" t="s">
        <v>156</v>
      </c>
      <c r="AR1566" t="s">
        <v>156</v>
      </c>
      <c r="AS1566" t="s">
        <v>62</v>
      </c>
      <c r="AT1566">
        <v>1500</v>
      </c>
      <c r="AV1566" s="3">
        <v>44586.298611111109</v>
      </c>
    </row>
    <row r="1567" spans="1:48" x14ac:dyDescent="0.3">
      <c r="A1567" t="s">
        <v>4957</v>
      </c>
      <c r="B1567" t="s">
        <v>50</v>
      </c>
      <c r="E1567" s="2">
        <v>783747616618</v>
      </c>
      <c r="F1567" t="s">
        <v>51</v>
      </c>
      <c r="G1567" t="s">
        <v>52</v>
      </c>
      <c r="H1567" t="s">
        <v>4958</v>
      </c>
      <c r="I1567" t="s">
        <v>4959</v>
      </c>
      <c r="J1567" s="3">
        <v>44581.470833333333</v>
      </c>
      <c r="K1567" t="s">
        <v>4960</v>
      </c>
      <c r="M1567" t="s">
        <v>1285</v>
      </c>
      <c r="O1567" t="s">
        <v>1286</v>
      </c>
      <c r="P1567">
        <v>250</v>
      </c>
      <c r="Q1567">
        <v>250</v>
      </c>
      <c r="R1567">
        <v>1</v>
      </c>
      <c r="S1567" s="4">
        <v>250</v>
      </c>
      <c r="T1567">
        <v>0</v>
      </c>
      <c r="U1567">
        <v>0</v>
      </c>
      <c r="V1567">
        <v>0</v>
      </c>
      <c r="W1567">
        <v>1.3</v>
      </c>
      <c r="X1567">
        <v>1</v>
      </c>
      <c r="Y1567">
        <v>1.3</v>
      </c>
      <c r="Z1567">
        <v>0</v>
      </c>
      <c r="AA1567">
        <v>0</v>
      </c>
      <c r="AB1567">
        <v>0</v>
      </c>
      <c r="AC1567" t="s">
        <v>57</v>
      </c>
      <c r="AD1567">
        <v>0</v>
      </c>
      <c r="AE1567">
        <v>0</v>
      </c>
      <c r="AF1567">
        <v>0</v>
      </c>
      <c r="AG1567">
        <v>0</v>
      </c>
      <c r="AH1567">
        <v>250</v>
      </c>
      <c r="AI1567">
        <v>80</v>
      </c>
      <c r="AJ1567">
        <v>0</v>
      </c>
      <c r="AK1567">
        <v>0</v>
      </c>
      <c r="AL1567">
        <v>18</v>
      </c>
      <c r="AM1567">
        <v>330</v>
      </c>
      <c r="AN1567">
        <v>80</v>
      </c>
      <c r="AO1567" t="s">
        <v>2138</v>
      </c>
      <c r="AP1567" t="s">
        <v>630</v>
      </c>
      <c r="AQ1567" t="s">
        <v>156</v>
      </c>
      <c r="AR1567" t="s">
        <v>156</v>
      </c>
      <c r="AS1567" t="s">
        <v>62</v>
      </c>
      <c r="AT1567">
        <v>1500</v>
      </c>
      <c r="AV1567" s="3">
        <v>44590.433333333334</v>
      </c>
    </row>
    <row r="1568" spans="1:48" x14ac:dyDescent="0.3">
      <c r="A1568" t="s">
        <v>4961</v>
      </c>
      <c r="B1568" t="s">
        <v>50</v>
      </c>
      <c r="E1568" s="2">
        <v>783747616647</v>
      </c>
      <c r="F1568" t="s">
        <v>51</v>
      </c>
      <c r="G1568" t="s">
        <v>52</v>
      </c>
      <c r="H1568" t="s">
        <v>4962</v>
      </c>
      <c r="I1568" t="s">
        <v>4959</v>
      </c>
      <c r="J1568" s="3">
        <v>44582.39166666667</v>
      </c>
      <c r="K1568" t="s">
        <v>4963</v>
      </c>
      <c r="M1568" t="s">
        <v>1285</v>
      </c>
      <c r="O1568" t="s">
        <v>1389</v>
      </c>
      <c r="P1568">
        <v>375</v>
      </c>
      <c r="Q1568">
        <v>375</v>
      </c>
      <c r="R1568">
        <v>1</v>
      </c>
      <c r="S1568" s="4">
        <v>375</v>
      </c>
      <c r="T1568">
        <v>0</v>
      </c>
      <c r="U1568">
        <v>0</v>
      </c>
      <c r="V1568">
        <v>0</v>
      </c>
      <c r="W1568">
        <v>1.3</v>
      </c>
      <c r="X1568">
        <v>1</v>
      </c>
      <c r="Y1568">
        <v>1.3</v>
      </c>
      <c r="Z1568">
        <v>0</v>
      </c>
      <c r="AA1568">
        <v>0</v>
      </c>
      <c r="AB1568">
        <v>0</v>
      </c>
      <c r="AC1568" t="s">
        <v>57</v>
      </c>
      <c r="AD1568">
        <v>0</v>
      </c>
      <c r="AE1568">
        <v>0</v>
      </c>
      <c r="AF1568">
        <v>0</v>
      </c>
      <c r="AG1568">
        <v>0</v>
      </c>
      <c r="AH1568">
        <v>375</v>
      </c>
      <c r="AI1568">
        <v>34</v>
      </c>
      <c r="AJ1568">
        <v>50</v>
      </c>
      <c r="AK1568">
        <v>0</v>
      </c>
      <c r="AL1568">
        <v>26</v>
      </c>
      <c r="AM1568">
        <v>409</v>
      </c>
      <c r="AN1568">
        <v>84</v>
      </c>
      <c r="AO1568" t="s">
        <v>415</v>
      </c>
      <c r="AP1568" t="s">
        <v>1534</v>
      </c>
      <c r="AQ1568" t="s">
        <v>174</v>
      </c>
      <c r="AR1568" t="s">
        <v>75</v>
      </c>
      <c r="AS1568" t="s">
        <v>62</v>
      </c>
      <c r="AT1568">
        <v>2428</v>
      </c>
      <c r="AV1568" s="3">
        <v>44584.904861111114</v>
      </c>
    </row>
    <row r="1569" spans="1:48" x14ac:dyDescent="0.3">
      <c r="A1569" t="s">
        <v>4964</v>
      </c>
      <c r="B1569" t="s">
        <v>50</v>
      </c>
      <c r="E1569" s="2">
        <v>783747616663</v>
      </c>
      <c r="F1569" t="s">
        <v>51</v>
      </c>
      <c r="G1569" t="s">
        <v>52</v>
      </c>
      <c r="H1569" t="s">
        <v>4965</v>
      </c>
      <c r="I1569" t="s">
        <v>4966</v>
      </c>
      <c r="J1569" s="3">
        <v>44582.699305555558</v>
      </c>
      <c r="K1569" t="s">
        <v>4967</v>
      </c>
      <c r="M1569" t="s">
        <v>191</v>
      </c>
      <c r="P1569">
        <v>50</v>
      </c>
      <c r="Q1569">
        <v>50</v>
      </c>
      <c r="R1569">
        <v>1</v>
      </c>
      <c r="S1569" s="4">
        <v>50</v>
      </c>
      <c r="T1569">
        <v>0</v>
      </c>
      <c r="U1569">
        <v>0</v>
      </c>
      <c r="V1569">
        <v>0</v>
      </c>
      <c r="W1569">
        <v>0.17</v>
      </c>
      <c r="X1569">
        <v>1</v>
      </c>
      <c r="Y1569">
        <v>0.17</v>
      </c>
      <c r="Z1569">
        <v>0</v>
      </c>
      <c r="AA1569">
        <v>0</v>
      </c>
      <c r="AB1569">
        <v>0</v>
      </c>
      <c r="AC1569" t="s">
        <v>57</v>
      </c>
      <c r="AD1569">
        <v>0</v>
      </c>
      <c r="AE1569">
        <v>0</v>
      </c>
      <c r="AF1569">
        <v>0</v>
      </c>
      <c r="AG1569">
        <v>0</v>
      </c>
      <c r="AH1569">
        <v>50</v>
      </c>
      <c r="AI1569">
        <v>80</v>
      </c>
      <c r="AJ1569">
        <v>0</v>
      </c>
      <c r="AK1569">
        <v>0</v>
      </c>
      <c r="AL1569">
        <v>4</v>
      </c>
      <c r="AM1569">
        <v>130</v>
      </c>
      <c r="AN1569">
        <v>80</v>
      </c>
      <c r="AO1569" t="s">
        <v>3409</v>
      </c>
      <c r="AP1569" t="s">
        <v>1046</v>
      </c>
      <c r="AQ1569" t="s">
        <v>68</v>
      </c>
      <c r="AR1569" t="s">
        <v>61</v>
      </c>
      <c r="AS1569" t="s">
        <v>62</v>
      </c>
      <c r="AT1569">
        <v>4102</v>
      </c>
      <c r="AV1569" s="3">
        <v>44590.36041666667</v>
      </c>
    </row>
    <row r="1570" spans="1:48" x14ac:dyDescent="0.3">
      <c r="A1570" t="s">
        <v>4968</v>
      </c>
      <c r="B1570" t="s">
        <v>50</v>
      </c>
      <c r="E1570" s="2">
        <v>783751397994</v>
      </c>
      <c r="F1570" t="s">
        <v>51</v>
      </c>
      <c r="G1570" t="s">
        <v>52</v>
      </c>
      <c r="H1570" t="s">
        <v>4969</v>
      </c>
      <c r="I1570" t="s">
        <v>4970</v>
      </c>
      <c r="J1570" s="3">
        <v>44583.386111111111</v>
      </c>
      <c r="K1570" t="s">
        <v>4971</v>
      </c>
      <c r="M1570" t="s">
        <v>221</v>
      </c>
      <c r="P1570">
        <v>60</v>
      </c>
      <c r="Q1570">
        <v>60</v>
      </c>
      <c r="R1570">
        <v>13</v>
      </c>
      <c r="S1570" s="4">
        <v>780</v>
      </c>
      <c r="T1570">
        <v>0</v>
      </c>
      <c r="U1570">
        <v>0</v>
      </c>
      <c r="V1570">
        <v>0</v>
      </c>
      <c r="W1570">
        <v>2.21</v>
      </c>
      <c r="X1570">
        <v>13</v>
      </c>
      <c r="Y1570">
        <v>2.21</v>
      </c>
      <c r="Z1570">
        <v>0</v>
      </c>
      <c r="AA1570">
        <v>0</v>
      </c>
      <c r="AB1570">
        <v>0</v>
      </c>
      <c r="AC1570" t="s">
        <v>57</v>
      </c>
      <c r="AD1570">
        <v>0</v>
      </c>
      <c r="AE1570">
        <v>0</v>
      </c>
      <c r="AF1570">
        <v>0</v>
      </c>
      <c r="AG1570">
        <v>0</v>
      </c>
      <c r="AH1570">
        <v>780</v>
      </c>
      <c r="AI1570">
        <v>140</v>
      </c>
      <c r="AJ1570">
        <v>0</v>
      </c>
      <c r="AK1570">
        <v>0</v>
      </c>
      <c r="AL1570">
        <v>55</v>
      </c>
      <c r="AM1570">
        <v>920</v>
      </c>
      <c r="AN1570">
        <v>140</v>
      </c>
      <c r="AO1570" t="s">
        <v>4972</v>
      </c>
      <c r="AP1570" t="s">
        <v>4973</v>
      </c>
      <c r="AQ1570" t="s">
        <v>887</v>
      </c>
      <c r="AR1570" t="s">
        <v>241</v>
      </c>
      <c r="AS1570" t="s">
        <v>62</v>
      </c>
      <c r="AT1570">
        <v>6522</v>
      </c>
      <c r="AV1570" s="3">
        <v>44599.409722222219</v>
      </c>
    </row>
    <row r="1571" spans="1:48" x14ac:dyDescent="0.3">
      <c r="A1571" t="s">
        <v>4974</v>
      </c>
      <c r="B1571" t="s">
        <v>50</v>
      </c>
      <c r="E1571" s="2">
        <v>783752827301</v>
      </c>
      <c r="F1571" t="s">
        <v>51</v>
      </c>
      <c r="G1571" t="s">
        <v>52</v>
      </c>
      <c r="H1571" t="s">
        <v>4975</v>
      </c>
      <c r="I1571" t="s">
        <v>4970</v>
      </c>
      <c r="J1571" s="3">
        <v>44583.755555555559</v>
      </c>
      <c r="K1571" t="s">
        <v>4976</v>
      </c>
      <c r="M1571" t="s">
        <v>1285</v>
      </c>
      <c r="O1571" t="s">
        <v>3689</v>
      </c>
      <c r="P1571">
        <v>700</v>
      </c>
      <c r="Q1571">
        <v>700</v>
      </c>
      <c r="R1571">
        <v>1</v>
      </c>
      <c r="S1571" s="4">
        <v>700</v>
      </c>
      <c r="T1571">
        <v>0</v>
      </c>
      <c r="U1571">
        <v>0</v>
      </c>
      <c r="V1571">
        <v>0</v>
      </c>
      <c r="W1571">
        <v>1.3</v>
      </c>
      <c r="X1571">
        <v>1</v>
      </c>
      <c r="Y1571">
        <v>1.3</v>
      </c>
      <c r="Z1571">
        <v>0</v>
      </c>
      <c r="AA1571">
        <v>0</v>
      </c>
      <c r="AB1571">
        <v>0</v>
      </c>
      <c r="AC1571" t="s">
        <v>57</v>
      </c>
      <c r="AD1571">
        <v>0</v>
      </c>
      <c r="AE1571">
        <v>0</v>
      </c>
      <c r="AF1571">
        <v>0</v>
      </c>
      <c r="AG1571">
        <v>0</v>
      </c>
      <c r="AH1571">
        <v>700</v>
      </c>
      <c r="AI1571">
        <v>40</v>
      </c>
      <c r="AJ1571">
        <v>40</v>
      </c>
      <c r="AK1571">
        <v>0</v>
      </c>
      <c r="AL1571">
        <v>49</v>
      </c>
      <c r="AM1571">
        <v>740</v>
      </c>
      <c r="AN1571">
        <v>80</v>
      </c>
      <c r="AO1571" t="s">
        <v>1913</v>
      </c>
      <c r="AP1571" t="s">
        <v>220</v>
      </c>
      <c r="AQ1571" t="s">
        <v>156</v>
      </c>
      <c r="AR1571" t="s">
        <v>156</v>
      </c>
      <c r="AS1571" t="s">
        <v>62</v>
      </c>
      <c r="AT1571">
        <v>1015</v>
      </c>
      <c r="AV1571" s="3">
        <v>44587.62222222222</v>
      </c>
    </row>
    <row r="1572" spans="1:48" x14ac:dyDescent="0.3">
      <c r="A1572" t="s">
        <v>4977</v>
      </c>
      <c r="B1572" t="s">
        <v>50</v>
      </c>
      <c r="E1572" s="2">
        <v>783752827287</v>
      </c>
      <c r="F1572" t="s">
        <v>51</v>
      </c>
      <c r="G1572" t="s">
        <v>52</v>
      </c>
      <c r="H1572" t="s">
        <v>4978</v>
      </c>
      <c r="I1572" t="s">
        <v>4970</v>
      </c>
      <c r="J1572" s="3">
        <v>44583.811111111114</v>
      </c>
      <c r="K1572" t="s">
        <v>4979</v>
      </c>
      <c r="M1572" t="s">
        <v>191</v>
      </c>
      <c r="P1572">
        <v>50</v>
      </c>
      <c r="Q1572">
        <v>50</v>
      </c>
      <c r="R1572">
        <v>2</v>
      </c>
      <c r="S1572" s="4">
        <v>100</v>
      </c>
      <c r="T1572">
        <v>0</v>
      </c>
      <c r="U1572">
        <v>0</v>
      </c>
      <c r="V1572">
        <v>0</v>
      </c>
      <c r="W1572">
        <v>0.34</v>
      </c>
      <c r="X1572">
        <v>4</v>
      </c>
      <c r="Y1572">
        <v>0.68</v>
      </c>
      <c r="Z1572">
        <v>0</v>
      </c>
      <c r="AA1572">
        <v>0</v>
      </c>
      <c r="AB1572">
        <v>0</v>
      </c>
      <c r="AC1572" t="s">
        <v>57</v>
      </c>
      <c r="AD1572">
        <v>0</v>
      </c>
      <c r="AE1572">
        <v>0</v>
      </c>
      <c r="AF1572">
        <v>0</v>
      </c>
      <c r="AG1572">
        <v>0</v>
      </c>
      <c r="AH1572">
        <v>200</v>
      </c>
      <c r="AI1572">
        <v>80</v>
      </c>
      <c r="AJ1572">
        <v>0</v>
      </c>
      <c r="AK1572">
        <v>0</v>
      </c>
      <c r="AL1572">
        <v>14</v>
      </c>
      <c r="AM1572">
        <v>280</v>
      </c>
      <c r="AN1572">
        <v>80</v>
      </c>
      <c r="AO1572" t="s">
        <v>180</v>
      </c>
      <c r="AP1572" t="s">
        <v>1614</v>
      </c>
      <c r="AQ1572" t="s">
        <v>81</v>
      </c>
      <c r="AR1572" t="s">
        <v>61</v>
      </c>
      <c r="AS1572" t="s">
        <v>62</v>
      </c>
      <c r="AT1572">
        <v>1900</v>
      </c>
      <c r="AV1572" s="3">
        <v>44587.853472222225</v>
      </c>
    </row>
    <row r="1573" spans="1:48" x14ac:dyDescent="0.3">
      <c r="A1573" t="s">
        <v>4977</v>
      </c>
      <c r="B1573" t="s">
        <v>50</v>
      </c>
      <c r="E1573" s="2">
        <v>783752827287</v>
      </c>
      <c r="F1573" t="s">
        <v>51</v>
      </c>
      <c r="G1573" t="s">
        <v>52</v>
      </c>
      <c r="H1573" t="s">
        <v>4978</v>
      </c>
      <c r="I1573" t="s">
        <v>4970</v>
      </c>
      <c r="J1573" s="3">
        <v>44583.811111111114</v>
      </c>
      <c r="K1573" t="s">
        <v>4979</v>
      </c>
      <c r="M1573" t="s">
        <v>238</v>
      </c>
      <c r="P1573">
        <v>50</v>
      </c>
      <c r="Q1573">
        <v>50</v>
      </c>
      <c r="R1573">
        <v>2</v>
      </c>
      <c r="S1573" s="4">
        <v>100</v>
      </c>
      <c r="T1573">
        <v>0</v>
      </c>
      <c r="U1573">
        <v>0</v>
      </c>
      <c r="V1573">
        <v>0</v>
      </c>
      <c r="W1573">
        <v>0.34</v>
      </c>
      <c r="X1573">
        <v>4</v>
      </c>
      <c r="Y1573">
        <v>0.68</v>
      </c>
      <c r="Z1573">
        <v>0</v>
      </c>
      <c r="AA1573">
        <v>0</v>
      </c>
      <c r="AB1573">
        <v>0</v>
      </c>
      <c r="AC1573" t="s">
        <v>57</v>
      </c>
      <c r="AD1573">
        <v>0</v>
      </c>
      <c r="AE1573">
        <v>0</v>
      </c>
      <c r="AF1573">
        <v>0</v>
      </c>
      <c r="AG1573">
        <v>0</v>
      </c>
      <c r="AH1573">
        <v>200</v>
      </c>
      <c r="AI1573">
        <v>80</v>
      </c>
      <c r="AJ1573">
        <v>0</v>
      </c>
      <c r="AK1573">
        <v>0</v>
      </c>
      <c r="AL1573">
        <v>14</v>
      </c>
      <c r="AM1573">
        <v>280</v>
      </c>
      <c r="AN1573">
        <v>80</v>
      </c>
      <c r="AO1573" t="s">
        <v>180</v>
      </c>
      <c r="AP1573" t="s">
        <v>1614</v>
      </c>
      <c r="AQ1573" t="s">
        <v>81</v>
      </c>
      <c r="AR1573" t="s">
        <v>61</v>
      </c>
      <c r="AS1573" t="s">
        <v>62</v>
      </c>
      <c r="AT1573">
        <v>1900</v>
      </c>
      <c r="AV1573" s="3">
        <v>44587.853472222225</v>
      </c>
    </row>
    <row r="1574" spans="1:48" x14ac:dyDescent="0.3">
      <c r="A1574" t="s">
        <v>4980</v>
      </c>
      <c r="B1574" t="s">
        <v>50</v>
      </c>
      <c r="E1574" s="2">
        <v>783763606677</v>
      </c>
      <c r="F1574" t="s">
        <v>51</v>
      </c>
      <c r="G1574" t="s">
        <v>52</v>
      </c>
      <c r="H1574" t="s">
        <v>4981</v>
      </c>
      <c r="I1574" t="s">
        <v>4982</v>
      </c>
      <c r="J1574" s="3">
        <v>44585</v>
      </c>
      <c r="K1574" t="s">
        <v>4983</v>
      </c>
      <c r="M1574" t="s">
        <v>191</v>
      </c>
      <c r="P1574">
        <v>50</v>
      </c>
      <c r="Q1574">
        <v>50</v>
      </c>
      <c r="R1574">
        <v>2</v>
      </c>
      <c r="S1574" s="4">
        <v>100</v>
      </c>
      <c r="T1574">
        <v>0</v>
      </c>
      <c r="U1574">
        <v>0</v>
      </c>
      <c r="V1574">
        <v>0</v>
      </c>
      <c r="W1574">
        <v>0.34</v>
      </c>
      <c r="X1574">
        <v>2</v>
      </c>
      <c r="Y1574">
        <v>0.34</v>
      </c>
      <c r="Z1574">
        <v>0</v>
      </c>
      <c r="AA1574">
        <v>0</v>
      </c>
      <c r="AB1574">
        <v>0</v>
      </c>
      <c r="AC1574" t="s">
        <v>57</v>
      </c>
      <c r="AD1574">
        <v>0</v>
      </c>
      <c r="AE1574">
        <v>0</v>
      </c>
      <c r="AF1574">
        <v>800</v>
      </c>
      <c r="AG1574">
        <v>0</v>
      </c>
      <c r="AH1574">
        <v>92</v>
      </c>
      <c r="AI1574">
        <v>80</v>
      </c>
      <c r="AJ1574">
        <v>0</v>
      </c>
      <c r="AK1574">
        <v>0</v>
      </c>
      <c r="AL1574">
        <v>7</v>
      </c>
      <c r="AM1574">
        <v>172</v>
      </c>
      <c r="AN1574">
        <v>80</v>
      </c>
      <c r="AO1574" t="s">
        <v>4118</v>
      </c>
      <c r="AP1574" t="s">
        <v>881</v>
      </c>
      <c r="AQ1574" t="s">
        <v>156</v>
      </c>
      <c r="AR1574" t="s">
        <v>156</v>
      </c>
      <c r="AS1574" t="s">
        <v>62</v>
      </c>
      <c r="AT1574">
        <v>1802</v>
      </c>
      <c r="AV1574" s="3">
        <v>44587.747916666667</v>
      </c>
    </row>
    <row r="1575" spans="1:48" x14ac:dyDescent="0.3">
      <c r="A1575" t="s">
        <v>4984</v>
      </c>
      <c r="B1575" t="s">
        <v>50</v>
      </c>
      <c r="E1575" s="2">
        <v>783763606680</v>
      </c>
      <c r="F1575" t="s">
        <v>51</v>
      </c>
      <c r="G1575" t="s">
        <v>52</v>
      </c>
      <c r="H1575" t="s">
        <v>4985</v>
      </c>
      <c r="I1575" t="s">
        <v>4982</v>
      </c>
      <c r="J1575" s="3">
        <v>44585.657638888886</v>
      </c>
      <c r="K1575" t="s">
        <v>4986</v>
      </c>
      <c r="M1575" t="s">
        <v>191</v>
      </c>
      <c r="P1575">
        <v>50</v>
      </c>
      <c r="Q1575">
        <v>40</v>
      </c>
      <c r="R1575">
        <v>48</v>
      </c>
      <c r="S1575" s="4">
        <v>1920</v>
      </c>
      <c r="T1575">
        <v>480</v>
      </c>
      <c r="U1575">
        <v>480</v>
      </c>
      <c r="V1575">
        <v>0</v>
      </c>
      <c r="W1575">
        <v>8.16</v>
      </c>
      <c r="X1575">
        <v>48</v>
      </c>
      <c r="Y1575">
        <v>8.16</v>
      </c>
      <c r="Z1575">
        <v>0</v>
      </c>
      <c r="AA1575">
        <v>0</v>
      </c>
      <c r="AB1575">
        <v>0</v>
      </c>
      <c r="AC1575" t="s">
        <v>57</v>
      </c>
      <c r="AD1575">
        <v>0</v>
      </c>
      <c r="AE1575">
        <v>0</v>
      </c>
      <c r="AF1575">
        <v>0</v>
      </c>
      <c r="AG1575">
        <v>0</v>
      </c>
      <c r="AH1575">
        <v>1920</v>
      </c>
      <c r="AI1575">
        <v>340</v>
      </c>
      <c r="AJ1575">
        <v>0</v>
      </c>
      <c r="AK1575">
        <v>0</v>
      </c>
      <c r="AL1575">
        <v>134</v>
      </c>
      <c r="AM1575">
        <v>2260</v>
      </c>
      <c r="AN1575">
        <v>340</v>
      </c>
      <c r="AO1575" t="s">
        <v>1481</v>
      </c>
      <c r="AP1575" t="s">
        <v>1482</v>
      </c>
      <c r="AQ1575" t="s">
        <v>1483</v>
      </c>
      <c r="AR1575" t="s">
        <v>114</v>
      </c>
      <c r="AS1575" t="s">
        <v>62</v>
      </c>
      <c r="AT1575">
        <v>8760</v>
      </c>
      <c r="AV1575" s="3">
        <v>44595.432638888888</v>
      </c>
    </row>
    <row r="1576" spans="1:48" x14ac:dyDescent="0.3">
      <c r="A1576" t="s">
        <v>4987</v>
      </c>
      <c r="B1576" t="s">
        <v>50</v>
      </c>
      <c r="E1576" s="2">
        <v>783763608833</v>
      </c>
      <c r="F1576" t="s">
        <v>51</v>
      </c>
      <c r="G1576" t="s">
        <v>52</v>
      </c>
      <c r="H1576" t="s">
        <v>4988</v>
      </c>
      <c r="I1576" t="s">
        <v>4982</v>
      </c>
      <c r="J1576" s="3">
        <v>44585.720138888886</v>
      </c>
      <c r="K1576" t="s">
        <v>4989</v>
      </c>
      <c r="M1576" t="s">
        <v>56</v>
      </c>
      <c r="P1576">
        <v>50</v>
      </c>
      <c r="Q1576">
        <v>50</v>
      </c>
      <c r="R1576">
        <v>4</v>
      </c>
      <c r="S1576" s="4">
        <v>200</v>
      </c>
      <c r="T1576">
        <v>0</v>
      </c>
      <c r="U1576">
        <v>0</v>
      </c>
      <c r="V1576">
        <v>0</v>
      </c>
      <c r="W1576">
        <v>0.68</v>
      </c>
      <c r="X1576">
        <v>4</v>
      </c>
      <c r="Y1576">
        <v>0.68</v>
      </c>
      <c r="Z1576">
        <v>0</v>
      </c>
      <c r="AA1576">
        <v>0</v>
      </c>
      <c r="AB1576">
        <v>0</v>
      </c>
      <c r="AC1576" t="s">
        <v>57</v>
      </c>
      <c r="AD1576">
        <v>0</v>
      </c>
      <c r="AE1576">
        <v>0</v>
      </c>
      <c r="AF1576">
        <v>0</v>
      </c>
      <c r="AG1576">
        <v>0</v>
      </c>
      <c r="AH1576">
        <v>200</v>
      </c>
      <c r="AI1576">
        <v>83</v>
      </c>
      <c r="AJ1576">
        <v>0</v>
      </c>
      <c r="AK1576">
        <v>0</v>
      </c>
      <c r="AL1576">
        <v>14</v>
      </c>
      <c r="AM1576">
        <v>283</v>
      </c>
      <c r="AN1576">
        <v>83</v>
      </c>
      <c r="AO1576" t="s">
        <v>3348</v>
      </c>
      <c r="AP1576" t="s">
        <v>292</v>
      </c>
      <c r="AQ1576" t="s">
        <v>293</v>
      </c>
      <c r="AR1576" t="s">
        <v>75</v>
      </c>
      <c r="AS1576" t="s">
        <v>62</v>
      </c>
      <c r="AT1576">
        <v>2102</v>
      </c>
      <c r="AV1576" s="3">
        <v>44594.370138888888</v>
      </c>
    </row>
    <row r="1577" spans="1:48" x14ac:dyDescent="0.3">
      <c r="A1577" t="s">
        <v>4990</v>
      </c>
      <c r="B1577" t="s">
        <v>50</v>
      </c>
      <c r="E1577" s="2">
        <v>783772220765</v>
      </c>
      <c r="F1577" t="s">
        <v>51</v>
      </c>
      <c r="G1577" t="s">
        <v>52</v>
      </c>
      <c r="H1577" t="s">
        <v>4991</v>
      </c>
      <c r="I1577" t="s">
        <v>4992</v>
      </c>
      <c r="J1577" s="3">
        <v>44586.816666666666</v>
      </c>
      <c r="K1577" t="s">
        <v>4993</v>
      </c>
      <c r="M1577" t="s">
        <v>56</v>
      </c>
      <c r="P1577">
        <v>50</v>
      </c>
      <c r="Q1577">
        <v>50</v>
      </c>
      <c r="R1577">
        <v>2</v>
      </c>
      <c r="S1577" s="4">
        <v>100</v>
      </c>
      <c r="T1577">
        <v>0</v>
      </c>
      <c r="U1577">
        <v>0</v>
      </c>
      <c r="V1577">
        <v>0</v>
      </c>
      <c r="W1577">
        <v>0.34</v>
      </c>
      <c r="X1577">
        <v>2</v>
      </c>
      <c r="Y1577">
        <v>0.34</v>
      </c>
      <c r="Z1577">
        <v>0</v>
      </c>
      <c r="AA1577">
        <v>0</v>
      </c>
      <c r="AB1577">
        <v>0</v>
      </c>
      <c r="AC1577" t="s">
        <v>57</v>
      </c>
      <c r="AD1577">
        <v>0</v>
      </c>
      <c r="AE1577">
        <v>0</v>
      </c>
      <c r="AF1577">
        <v>0</v>
      </c>
      <c r="AG1577">
        <v>0</v>
      </c>
      <c r="AH1577">
        <v>100</v>
      </c>
      <c r="AI1577">
        <v>35</v>
      </c>
      <c r="AJ1577">
        <v>45</v>
      </c>
      <c r="AK1577">
        <v>0</v>
      </c>
      <c r="AL1577">
        <v>7</v>
      </c>
      <c r="AM1577">
        <v>135</v>
      </c>
      <c r="AN1577">
        <v>80</v>
      </c>
      <c r="AO1577" t="s">
        <v>2012</v>
      </c>
      <c r="AP1577" t="s">
        <v>95</v>
      </c>
      <c r="AQ1577" t="s">
        <v>95</v>
      </c>
      <c r="AR1577" t="s">
        <v>75</v>
      </c>
      <c r="AS1577" t="s">
        <v>62</v>
      </c>
      <c r="AT1577">
        <v>3017</v>
      </c>
      <c r="AV1577" s="3">
        <v>44591.393750000003</v>
      </c>
    </row>
    <row r="1578" spans="1:48" x14ac:dyDescent="0.3">
      <c r="A1578" t="s">
        <v>4994</v>
      </c>
      <c r="B1578" t="s">
        <v>50</v>
      </c>
      <c r="E1578" s="2">
        <v>783777004840</v>
      </c>
      <c r="F1578" t="s">
        <v>51</v>
      </c>
      <c r="G1578" t="s">
        <v>52</v>
      </c>
      <c r="H1578" t="s">
        <v>4995</v>
      </c>
      <c r="I1578" t="s">
        <v>4996</v>
      </c>
      <c r="J1578" s="3">
        <v>44588.163194444445</v>
      </c>
      <c r="K1578" t="s">
        <v>4997</v>
      </c>
      <c r="M1578" t="s">
        <v>56</v>
      </c>
      <c r="P1578">
        <v>50</v>
      </c>
      <c r="Q1578">
        <v>50</v>
      </c>
      <c r="R1578">
        <v>6</v>
      </c>
      <c r="S1578" s="4">
        <v>300</v>
      </c>
      <c r="T1578">
        <v>0</v>
      </c>
      <c r="U1578">
        <v>0</v>
      </c>
      <c r="V1578">
        <v>0</v>
      </c>
      <c r="W1578">
        <v>1.02</v>
      </c>
      <c r="X1578">
        <v>12</v>
      </c>
      <c r="Y1578">
        <v>2.02</v>
      </c>
      <c r="Z1578">
        <v>0</v>
      </c>
      <c r="AA1578">
        <v>0</v>
      </c>
      <c r="AB1578">
        <v>0</v>
      </c>
      <c r="AC1578" t="s">
        <v>57</v>
      </c>
      <c r="AD1578">
        <v>0</v>
      </c>
      <c r="AE1578">
        <v>0</v>
      </c>
      <c r="AF1578">
        <v>0</v>
      </c>
      <c r="AG1578">
        <v>0</v>
      </c>
      <c r="AH1578">
        <v>600</v>
      </c>
      <c r="AI1578">
        <v>80</v>
      </c>
      <c r="AJ1578">
        <v>0</v>
      </c>
      <c r="AK1578">
        <v>0</v>
      </c>
      <c r="AL1578">
        <v>42</v>
      </c>
      <c r="AM1578">
        <v>680</v>
      </c>
      <c r="AN1578">
        <v>80</v>
      </c>
      <c r="AO1578" t="s">
        <v>203</v>
      </c>
      <c r="AP1578" t="s">
        <v>204</v>
      </c>
      <c r="AQ1578" t="s">
        <v>156</v>
      </c>
      <c r="AR1578" t="s">
        <v>156</v>
      </c>
      <c r="AS1578" t="s">
        <v>62</v>
      </c>
      <c r="AT1578">
        <v>1700</v>
      </c>
      <c r="AV1578" s="3">
        <v>44591.678472222222</v>
      </c>
    </row>
    <row r="1579" spans="1:48" x14ac:dyDescent="0.3">
      <c r="A1579" t="s">
        <v>4994</v>
      </c>
      <c r="B1579" t="s">
        <v>50</v>
      </c>
      <c r="E1579" s="2">
        <v>783777004840</v>
      </c>
      <c r="F1579" t="s">
        <v>51</v>
      </c>
      <c r="G1579" t="s">
        <v>52</v>
      </c>
      <c r="H1579" t="s">
        <v>4995</v>
      </c>
      <c r="I1579" t="s">
        <v>4996</v>
      </c>
      <c r="J1579" s="3">
        <v>44588.163194444445</v>
      </c>
      <c r="K1579" t="s">
        <v>4997</v>
      </c>
      <c r="M1579" t="s">
        <v>191</v>
      </c>
      <c r="P1579">
        <v>50</v>
      </c>
      <c r="Q1579">
        <v>50</v>
      </c>
      <c r="R1579">
        <v>4</v>
      </c>
      <c r="S1579" s="4">
        <v>200</v>
      </c>
      <c r="T1579">
        <v>0</v>
      </c>
      <c r="U1579">
        <v>0</v>
      </c>
      <c r="V1579">
        <v>0</v>
      </c>
      <c r="W1579">
        <v>0.68</v>
      </c>
      <c r="X1579">
        <v>12</v>
      </c>
      <c r="Y1579">
        <v>2.02</v>
      </c>
      <c r="Z1579">
        <v>0</v>
      </c>
      <c r="AA1579">
        <v>0</v>
      </c>
      <c r="AB1579">
        <v>0</v>
      </c>
      <c r="AC1579" t="s">
        <v>57</v>
      </c>
      <c r="AD1579">
        <v>0</v>
      </c>
      <c r="AE1579">
        <v>0</v>
      </c>
      <c r="AF1579">
        <v>0</v>
      </c>
      <c r="AG1579">
        <v>0</v>
      </c>
      <c r="AH1579">
        <v>600</v>
      </c>
      <c r="AI1579">
        <v>80</v>
      </c>
      <c r="AJ1579">
        <v>0</v>
      </c>
      <c r="AK1579">
        <v>0</v>
      </c>
      <c r="AL1579">
        <v>42</v>
      </c>
      <c r="AM1579">
        <v>680</v>
      </c>
      <c r="AN1579">
        <v>80</v>
      </c>
      <c r="AO1579" t="s">
        <v>203</v>
      </c>
      <c r="AP1579" t="s">
        <v>204</v>
      </c>
      <c r="AQ1579" t="s">
        <v>156</v>
      </c>
      <c r="AR1579" t="s">
        <v>156</v>
      </c>
      <c r="AS1579" t="s">
        <v>62</v>
      </c>
      <c r="AT1579">
        <v>1700</v>
      </c>
      <c r="AV1579" s="3">
        <v>44591.678472222222</v>
      </c>
    </row>
    <row r="1580" spans="1:48" x14ac:dyDescent="0.3">
      <c r="A1580" t="s">
        <v>4994</v>
      </c>
      <c r="B1580" t="s">
        <v>50</v>
      </c>
      <c r="E1580" s="2">
        <v>783777004840</v>
      </c>
      <c r="F1580" t="s">
        <v>51</v>
      </c>
      <c r="G1580" t="s">
        <v>52</v>
      </c>
      <c r="H1580" t="s">
        <v>4995</v>
      </c>
      <c r="I1580" t="s">
        <v>4996</v>
      </c>
      <c r="J1580" s="3">
        <v>44588.163194444445</v>
      </c>
      <c r="K1580" t="s">
        <v>4997</v>
      </c>
      <c r="M1580" t="s">
        <v>556</v>
      </c>
      <c r="P1580">
        <v>50</v>
      </c>
      <c r="Q1580">
        <v>50</v>
      </c>
      <c r="R1580">
        <v>2</v>
      </c>
      <c r="S1580" s="4">
        <v>100</v>
      </c>
      <c r="T1580">
        <v>0</v>
      </c>
      <c r="U1580">
        <v>0</v>
      </c>
      <c r="V1580">
        <v>0</v>
      </c>
      <c r="W1580">
        <v>0.32</v>
      </c>
      <c r="X1580">
        <v>12</v>
      </c>
      <c r="Y1580">
        <v>2.02</v>
      </c>
      <c r="Z1580">
        <v>0</v>
      </c>
      <c r="AA1580">
        <v>0</v>
      </c>
      <c r="AB1580">
        <v>0</v>
      </c>
      <c r="AC1580" t="s">
        <v>57</v>
      </c>
      <c r="AD1580">
        <v>0</v>
      </c>
      <c r="AE1580">
        <v>0</v>
      </c>
      <c r="AF1580">
        <v>0</v>
      </c>
      <c r="AG1580">
        <v>0</v>
      </c>
      <c r="AH1580">
        <v>600</v>
      </c>
      <c r="AI1580">
        <v>80</v>
      </c>
      <c r="AJ1580">
        <v>0</v>
      </c>
      <c r="AK1580">
        <v>0</v>
      </c>
      <c r="AL1580">
        <v>42</v>
      </c>
      <c r="AM1580">
        <v>680</v>
      </c>
      <c r="AN1580">
        <v>80</v>
      </c>
      <c r="AO1580" t="s">
        <v>203</v>
      </c>
      <c r="AP1580" t="s">
        <v>204</v>
      </c>
      <c r="AQ1580" t="s">
        <v>156</v>
      </c>
      <c r="AR1580" t="s">
        <v>156</v>
      </c>
      <c r="AS1580" t="s">
        <v>62</v>
      </c>
      <c r="AT1580">
        <v>1700</v>
      </c>
      <c r="AV1580" s="3">
        <v>44591.678472222222</v>
      </c>
    </row>
    <row r="1581" spans="1:48" x14ac:dyDescent="0.3">
      <c r="A1581" t="s">
        <v>4998</v>
      </c>
      <c r="B1581" t="s">
        <v>50</v>
      </c>
      <c r="E1581" s="2">
        <v>783782383001</v>
      </c>
      <c r="F1581" t="s">
        <v>51</v>
      </c>
      <c r="G1581" t="s">
        <v>52</v>
      </c>
      <c r="H1581" t="s">
        <v>4999</v>
      </c>
      <c r="I1581" t="s">
        <v>5000</v>
      </c>
      <c r="J1581" s="3">
        <v>44588.344444444447</v>
      </c>
      <c r="K1581" t="s">
        <v>5001</v>
      </c>
      <c r="M1581" t="s">
        <v>56</v>
      </c>
      <c r="P1581">
        <v>50</v>
      </c>
      <c r="Q1581">
        <v>50</v>
      </c>
      <c r="R1581">
        <v>4</v>
      </c>
      <c r="S1581" s="4">
        <v>200</v>
      </c>
      <c r="T1581">
        <v>0</v>
      </c>
      <c r="U1581">
        <v>0</v>
      </c>
      <c r="V1581">
        <v>0</v>
      </c>
      <c r="W1581">
        <v>0.68</v>
      </c>
      <c r="X1581">
        <v>8</v>
      </c>
      <c r="Y1581">
        <v>1.36</v>
      </c>
      <c r="Z1581">
        <v>0</v>
      </c>
      <c r="AA1581">
        <v>0</v>
      </c>
      <c r="AB1581">
        <v>0</v>
      </c>
      <c r="AC1581" t="s">
        <v>57</v>
      </c>
      <c r="AD1581">
        <v>0</v>
      </c>
      <c r="AE1581">
        <v>0</v>
      </c>
      <c r="AF1581">
        <v>0</v>
      </c>
      <c r="AG1581">
        <v>0</v>
      </c>
      <c r="AH1581">
        <v>400</v>
      </c>
      <c r="AI1581">
        <v>80</v>
      </c>
      <c r="AJ1581">
        <v>0</v>
      </c>
      <c r="AK1581">
        <v>0</v>
      </c>
      <c r="AL1581">
        <v>28</v>
      </c>
      <c r="AM1581">
        <v>480</v>
      </c>
      <c r="AN1581">
        <v>80</v>
      </c>
      <c r="AO1581" t="s">
        <v>473</v>
      </c>
      <c r="AP1581" t="s">
        <v>204</v>
      </c>
      <c r="AQ1581" t="s">
        <v>156</v>
      </c>
      <c r="AR1581" t="s">
        <v>156</v>
      </c>
      <c r="AS1581" t="s">
        <v>62</v>
      </c>
      <c r="AT1581">
        <v>1720</v>
      </c>
      <c r="AV1581" s="3">
        <v>44591.98541666667</v>
      </c>
    </row>
    <row r="1582" spans="1:48" x14ac:dyDescent="0.3">
      <c r="A1582" t="s">
        <v>4998</v>
      </c>
      <c r="B1582" t="s">
        <v>50</v>
      </c>
      <c r="E1582" s="2">
        <v>783782383001</v>
      </c>
      <c r="F1582" t="s">
        <v>51</v>
      </c>
      <c r="G1582" t="s">
        <v>52</v>
      </c>
      <c r="H1582" t="s">
        <v>4999</v>
      </c>
      <c r="I1582" t="s">
        <v>5000</v>
      </c>
      <c r="J1582" s="3">
        <v>44588.344444444447</v>
      </c>
      <c r="K1582" t="s">
        <v>5001</v>
      </c>
      <c r="M1582" t="s">
        <v>85</v>
      </c>
      <c r="P1582">
        <v>50</v>
      </c>
      <c r="Q1582">
        <v>50</v>
      </c>
      <c r="R1582">
        <v>4</v>
      </c>
      <c r="S1582" s="4">
        <v>200</v>
      </c>
      <c r="T1582">
        <v>0</v>
      </c>
      <c r="U1582">
        <v>0</v>
      </c>
      <c r="V1582">
        <v>0</v>
      </c>
      <c r="W1582">
        <v>0.68</v>
      </c>
      <c r="X1582">
        <v>8</v>
      </c>
      <c r="Y1582">
        <v>1.36</v>
      </c>
      <c r="Z1582">
        <v>0</v>
      </c>
      <c r="AA1582">
        <v>0</v>
      </c>
      <c r="AB1582">
        <v>0</v>
      </c>
      <c r="AC1582" t="s">
        <v>57</v>
      </c>
      <c r="AD1582">
        <v>0</v>
      </c>
      <c r="AE1582">
        <v>0</v>
      </c>
      <c r="AF1582">
        <v>0</v>
      </c>
      <c r="AG1582">
        <v>0</v>
      </c>
      <c r="AH1582">
        <v>400</v>
      </c>
      <c r="AI1582">
        <v>80</v>
      </c>
      <c r="AJ1582">
        <v>0</v>
      </c>
      <c r="AK1582">
        <v>0</v>
      </c>
      <c r="AL1582">
        <v>28</v>
      </c>
      <c r="AM1582">
        <v>480</v>
      </c>
      <c r="AN1582">
        <v>80</v>
      </c>
      <c r="AO1582" t="s">
        <v>473</v>
      </c>
      <c r="AP1582" t="s">
        <v>204</v>
      </c>
      <c r="AQ1582" t="s">
        <v>156</v>
      </c>
      <c r="AR1582" t="s">
        <v>156</v>
      </c>
      <c r="AS1582" t="s">
        <v>62</v>
      </c>
      <c r="AT1582">
        <v>1720</v>
      </c>
      <c r="AV1582" s="3">
        <v>44591.98541666667</v>
      </c>
    </row>
    <row r="1583" spans="1:48" x14ac:dyDescent="0.3">
      <c r="A1583" t="s">
        <v>5002</v>
      </c>
      <c r="B1583" t="s">
        <v>50</v>
      </c>
      <c r="E1583" s="2">
        <v>783787617763</v>
      </c>
      <c r="F1583" t="s">
        <v>51</v>
      </c>
      <c r="G1583" t="s">
        <v>52</v>
      </c>
      <c r="H1583" t="s">
        <v>5003</v>
      </c>
      <c r="I1583" t="s">
        <v>5004</v>
      </c>
      <c r="J1583" s="3">
        <v>44589.604861111111</v>
      </c>
      <c r="K1583" t="s">
        <v>5005</v>
      </c>
      <c r="M1583" t="s">
        <v>56</v>
      </c>
      <c r="P1583">
        <v>50</v>
      </c>
      <c r="Q1583">
        <v>50</v>
      </c>
      <c r="R1583">
        <v>2</v>
      </c>
      <c r="S1583" s="4">
        <v>100</v>
      </c>
      <c r="T1583">
        <v>0</v>
      </c>
      <c r="U1583">
        <v>0</v>
      </c>
      <c r="V1583">
        <v>0</v>
      </c>
      <c r="W1583">
        <v>0.34</v>
      </c>
      <c r="X1583">
        <v>2</v>
      </c>
      <c r="Y1583">
        <v>0.34</v>
      </c>
      <c r="Z1583">
        <v>0</v>
      </c>
      <c r="AA1583">
        <v>0</v>
      </c>
      <c r="AB1583">
        <v>0</v>
      </c>
      <c r="AC1583" t="s">
        <v>57</v>
      </c>
      <c r="AD1583">
        <v>0</v>
      </c>
      <c r="AE1583">
        <v>0</v>
      </c>
      <c r="AF1583">
        <v>0</v>
      </c>
      <c r="AG1583">
        <v>0</v>
      </c>
      <c r="AH1583">
        <v>100</v>
      </c>
      <c r="AI1583">
        <v>38</v>
      </c>
      <c r="AJ1583">
        <v>45</v>
      </c>
      <c r="AK1583">
        <v>0</v>
      </c>
      <c r="AL1583">
        <v>7</v>
      </c>
      <c r="AM1583">
        <v>138</v>
      </c>
      <c r="AN1583">
        <v>83</v>
      </c>
      <c r="AO1583" t="s">
        <v>5006</v>
      </c>
      <c r="AP1583" t="s">
        <v>2164</v>
      </c>
      <c r="AQ1583" t="s">
        <v>88</v>
      </c>
      <c r="AR1583" t="s">
        <v>61</v>
      </c>
      <c r="AS1583" t="s">
        <v>62</v>
      </c>
      <c r="AT1583">
        <v>4213</v>
      </c>
      <c r="AV1583" s="3">
        <v>44592.731249999997</v>
      </c>
    </row>
    <row r="1584" spans="1:48" x14ac:dyDescent="0.3">
      <c r="A1584" t="s">
        <v>5007</v>
      </c>
      <c r="B1584" t="s">
        <v>50</v>
      </c>
      <c r="E1584" s="2">
        <v>783787617776</v>
      </c>
      <c r="F1584" t="s">
        <v>51</v>
      </c>
      <c r="G1584" t="s">
        <v>52</v>
      </c>
      <c r="H1584" t="s">
        <v>5008</v>
      </c>
      <c r="I1584" t="s">
        <v>5004</v>
      </c>
      <c r="J1584" s="3">
        <v>44590.270833333336</v>
      </c>
      <c r="K1584" t="s">
        <v>5009</v>
      </c>
      <c r="M1584" t="s">
        <v>56</v>
      </c>
      <c r="P1584">
        <v>50</v>
      </c>
      <c r="Q1584">
        <v>50</v>
      </c>
      <c r="R1584">
        <v>10</v>
      </c>
      <c r="S1584" s="4">
        <v>500</v>
      </c>
      <c r="T1584">
        <v>0</v>
      </c>
      <c r="U1584">
        <v>0</v>
      </c>
      <c r="V1584">
        <v>0</v>
      </c>
      <c r="W1584">
        <v>1.7</v>
      </c>
      <c r="X1584">
        <v>10</v>
      </c>
      <c r="Y1584">
        <v>1.7</v>
      </c>
      <c r="Z1584">
        <v>0</v>
      </c>
      <c r="AA1584">
        <v>0</v>
      </c>
      <c r="AB1584">
        <v>0</v>
      </c>
      <c r="AC1584" t="s">
        <v>57</v>
      </c>
      <c r="AD1584">
        <v>0</v>
      </c>
      <c r="AE1584">
        <v>0</v>
      </c>
      <c r="AF1584">
        <v>4000</v>
      </c>
      <c r="AG1584">
        <v>0</v>
      </c>
      <c r="AH1584">
        <v>460</v>
      </c>
      <c r="AI1584">
        <v>39</v>
      </c>
      <c r="AJ1584">
        <v>45</v>
      </c>
      <c r="AK1584">
        <v>0</v>
      </c>
      <c r="AL1584">
        <v>35</v>
      </c>
      <c r="AM1584">
        <v>499</v>
      </c>
      <c r="AN1584">
        <v>84</v>
      </c>
      <c r="AO1584" t="s">
        <v>3944</v>
      </c>
      <c r="AP1584" t="s">
        <v>173</v>
      </c>
      <c r="AQ1584" t="s">
        <v>174</v>
      </c>
      <c r="AR1584" t="s">
        <v>75</v>
      </c>
      <c r="AS1584" t="s">
        <v>62</v>
      </c>
      <c r="AT1584">
        <v>2401</v>
      </c>
      <c r="AV1584" s="3">
        <v>44591.645833333336</v>
      </c>
    </row>
    <row r="1585" spans="1:48" x14ac:dyDescent="0.3">
      <c r="A1585" t="s">
        <v>5010</v>
      </c>
      <c r="B1585" t="s">
        <v>50</v>
      </c>
      <c r="E1585" s="2">
        <v>783788750364</v>
      </c>
      <c r="F1585" t="s">
        <v>51</v>
      </c>
      <c r="G1585" t="s">
        <v>52</v>
      </c>
      <c r="H1585" t="s">
        <v>5011</v>
      </c>
      <c r="I1585" t="s">
        <v>5004</v>
      </c>
      <c r="J1585" s="3">
        <v>44590.363888888889</v>
      </c>
      <c r="K1585" t="s">
        <v>5012</v>
      </c>
      <c r="M1585" t="s">
        <v>85</v>
      </c>
      <c r="P1585">
        <v>50</v>
      </c>
      <c r="Q1585">
        <v>50</v>
      </c>
      <c r="R1585">
        <v>2</v>
      </c>
      <c r="S1585" s="4">
        <v>100</v>
      </c>
      <c r="T1585">
        <v>0</v>
      </c>
      <c r="U1585">
        <v>0</v>
      </c>
      <c r="V1585">
        <v>0</v>
      </c>
      <c r="W1585">
        <v>0.34</v>
      </c>
      <c r="X1585">
        <v>2</v>
      </c>
      <c r="Y1585">
        <v>0.34</v>
      </c>
      <c r="Z1585">
        <v>0</v>
      </c>
      <c r="AA1585">
        <v>0</v>
      </c>
      <c r="AB1585">
        <v>0</v>
      </c>
      <c r="AC1585" t="s">
        <v>57</v>
      </c>
      <c r="AD1585">
        <v>0</v>
      </c>
      <c r="AE1585">
        <v>0</v>
      </c>
      <c r="AF1585">
        <v>0</v>
      </c>
      <c r="AG1585">
        <v>0</v>
      </c>
      <c r="AH1585">
        <v>100</v>
      </c>
      <c r="AI1585">
        <v>80</v>
      </c>
      <c r="AJ1585">
        <v>0</v>
      </c>
      <c r="AK1585">
        <v>0</v>
      </c>
      <c r="AL1585">
        <v>7</v>
      </c>
      <c r="AM1585">
        <v>180</v>
      </c>
      <c r="AN1585">
        <v>80</v>
      </c>
      <c r="AO1585" t="s">
        <v>3857</v>
      </c>
      <c r="AP1585" t="s">
        <v>555</v>
      </c>
      <c r="AQ1585" t="s">
        <v>68</v>
      </c>
      <c r="AR1585" t="s">
        <v>61</v>
      </c>
      <c r="AS1585" t="s">
        <v>62</v>
      </c>
      <c r="AT1585">
        <v>4116</v>
      </c>
      <c r="AV1585" s="3">
        <v>44592.540277777778</v>
      </c>
    </row>
    <row r="1586" spans="1:48" x14ac:dyDescent="0.3">
      <c r="A1586" t="s">
        <v>5013</v>
      </c>
      <c r="B1586" t="s">
        <v>50</v>
      </c>
      <c r="E1586" s="2">
        <v>783798929990</v>
      </c>
      <c r="F1586" t="s">
        <v>51</v>
      </c>
      <c r="G1586" t="s">
        <v>52</v>
      </c>
      <c r="H1586" t="s">
        <v>5014</v>
      </c>
      <c r="I1586" t="s">
        <v>5015</v>
      </c>
      <c r="J1586" s="3">
        <v>44590.844444444447</v>
      </c>
      <c r="K1586" t="s">
        <v>5016</v>
      </c>
      <c r="M1586" t="s">
        <v>56</v>
      </c>
      <c r="P1586">
        <v>50</v>
      </c>
      <c r="Q1586">
        <v>50</v>
      </c>
      <c r="R1586">
        <v>2</v>
      </c>
      <c r="S1586" s="4">
        <v>100</v>
      </c>
      <c r="T1586">
        <v>0</v>
      </c>
      <c r="U1586">
        <v>0</v>
      </c>
      <c r="V1586">
        <v>0</v>
      </c>
      <c r="W1586">
        <v>0.34</v>
      </c>
      <c r="X1586">
        <v>4</v>
      </c>
      <c r="Y1586">
        <v>0.68</v>
      </c>
      <c r="Z1586">
        <v>0</v>
      </c>
      <c r="AA1586">
        <v>0</v>
      </c>
      <c r="AB1586">
        <v>0</v>
      </c>
      <c r="AC1586" t="s">
        <v>57</v>
      </c>
      <c r="AD1586">
        <v>0</v>
      </c>
      <c r="AE1586">
        <v>0</v>
      </c>
      <c r="AF1586">
        <v>0</v>
      </c>
      <c r="AG1586">
        <v>0</v>
      </c>
      <c r="AH1586">
        <v>200</v>
      </c>
      <c r="AI1586">
        <v>120</v>
      </c>
      <c r="AJ1586">
        <v>0</v>
      </c>
      <c r="AK1586">
        <v>0</v>
      </c>
      <c r="AL1586">
        <v>14</v>
      </c>
      <c r="AM1586">
        <v>320</v>
      </c>
      <c r="AN1586">
        <v>120</v>
      </c>
      <c r="AO1586" t="s">
        <v>5017</v>
      </c>
      <c r="AP1586" t="s">
        <v>787</v>
      </c>
      <c r="AQ1586" t="s">
        <v>360</v>
      </c>
      <c r="AR1586" t="s">
        <v>114</v>
      </c>
      <c r="AS1586" t="s">
        <v>62</v>
      </c>
      <c r="AT1586">
        <v>9604</v>
      </c>
      <c r="AV1586" s="3">
        <v>44604.509722222225</v>
      </c>
    </row>
    <row r="1587" spans="1:48" x14ac:dyDescent="0.3">
      <c r="A1587" t="s">
        <v>5013</v>
      </c>
      <c r="B1587" t="s">
        <v>50</v>
      </c>
      <c r="E1587" s="2">
        <v>783798929990</v>
      </c>
      <c r="F1587" t="s">
        <v>51</v>
      </c>
      <c r="G1587" t="s">
        <v>52</v>
      </c>
      <c r="H1587" t="s">
        <v>5014</v>
      </c>
      <c r="I1587" t="s">
        <v>5015</v>
      </c>
      <c r="J1587" s="3">
        <v>44590.844444444447</v>
      </c>
      <c r="K1587" t="s">
        <v>5016</v>
      </c>
      <c r="M1587" t="s">
        <v>191</v>
      </c>
      <c r="P1587">
        <v>50</v>
      </c>
      <c r="Q1587">
        <v>50</v>
      </c>
      <c r="R1587">
        <v>2</v>
      </c>
      <c r="S1587" s="4">
        <v>100</v>
      </c>
      <c r="T1587">
        <v>0</v>
      </c>
      <c r="U1587">
        <v>0</v>
      </c>
      <c r="V1587">
        <v>0</v>
      </c>
      <c r="W1587">
        <v>0.34</v>
      </c>
      <c r="X1587">
        <v>4</v>
      </c>
      <c r="Y1587">
        <v>0.68</v>
      </c>
      <c r="Z1587">
        <v>0</v>
      </c>
      <c r="AA1587">
        <v>0</v>
      </c>
      <c r="AB1587">
        <v>0</v>
      </c>
      <c r="AC1587" t="s">
        <v>57</v>
      </c>
      <c r="AD1587">
        <v>0</v>
      </c>
      <c r="AE1587">
        <v>0</v>
      </c>
      <c r="AF1587">
        <v>0</v>
      </c>
      <c r="AG1587">
        <v>0</v>
      </c>
      <c r="AH1587">
        <v>200</v>
      </c>
      <c r="AI1587">
        <v>120</v>
      </c>
      <c r="AJ1587">
        <v>0</v>
      </c>
      <c r="AK1587">
        <v>0</v>
      </c>
      <c r="AL1587">
        <v>14</v>
      </c>
      <c r="AM1587">
        <v>320</v>
      </c>
      <c r="AN1587">
        <v>120</v>
      </c>
      <c r="AO1587" t="s">
        <v>5017</v>
      </c>
      <c r="AP1587" t="s">
        <v>787</v>
      </c>
      <c r="AQ1587" t="s">
        <v>360</v>
      </c>
      <c r="AR1587" t="s">
        <v>114</v>
      </c>
      <c r="AS1587" t="s">
        <v>62</v>
      </c>
      <c r="AT1587">
        <v>9604</v>
      </c>
      <c r="AV1587" s="3">
        <v>44604.509722222225</v>
      </c>
    </row>
    <row r="1588" spans="1:48" x14ac:dyDescent="0.3">
      <c r="A1588" t="s">
        <v>5018</v>
      </c>
      <c r="B1588" t="s">
        <v>50</v>
      </c>
      <c r="E1588" s="2">
        <v>783798930040</v>
      </c>
      <c r="F1588" t="s">
        <v>51</v>
      </c>
      <c r="G1588" t="s">
        <v>52</v>
      </c>
      <c r="H1588" t="s">
        <v>5019</v>
      </c>
      <c r="I1588" t="s">
        <v>5015</v>
      </c>
      <c r="J1588" s="3">
        <v>44590.963888888888</v>
      </c>
      <c r="K1588" t="s">
        <v>5020</v>
      </c>
      <c r="M1588" t="s">
        <v>191</v>
      </c>
      <c r="P1588">
        <v>50</v>
      </c>
      <c r="Q1588">
        <v>50</v>
      </c>
      <c r="R1588">
        <v>2</v>
      </c>
      <c r="S1588" s="4">
        <v>100</v>
      </c>
      <c r="T1588">
        <v>0</v>
      </c>
      <c r="U1588">
        <v>0</v>
      </c>
      <c r="V1588">
        <v>0</v>
      </c>
      <c r="W1588">
        <v>0.34</v>
      </c>
      <c r="X1588">
        <v>10</v>
      </c>
      <c r="Y1588">
        <v>1.68</v>
      </c>
      <c r="Z1588">
        <v>0</v>
      </c>
      <c r="AA1588">
        <v>0</v>
      </c>
      <c r="AB1588">
        <v>0</v>
      </c>
      <c r="AC1588" t="s">
        <v>57</v>
      </c>
      <c r="AD1588">
        <v>0</v>
      </c>
      <c r="AE1588">
        <v>0</v>
      </c>
      <c r="AF1588">
        <v>0</v>
      </c>
      <c r="AG1588">
        <v>0</v>
      </c>
      <c r="AH1588">
        <v>550</v>
      </c>
      <c r="AI1588">
        <v>80</v>
      </c>
      <c r="AJ1588">
        <v>0</v>
      </c>
      <c r="AK1588">
        <v>0</v>
      </c>
      <c r="AL1588">
        <v>39</v>
      </c>
      <c r="AM1588">
        <v>630</v>
      </c>
      <c r="AN1588">
        <v>80</v>
      </c>
      <c r="AO1588" t="s">
        <v>554</v>
      </c>
      <c r="AP1588" t="s">
        <v>555</v>
      </c>
      <c r="AQ1588" t="s">
        <v>68</v>
      </c>
      <c r="AR1588" t="s">
        <v>61</v>
      </c>
      <c r="AS1588" t="s">
        <v>62</v>
      </c>
      <c r="AT1588">
        <v>4116</v>
      </c>
      <c r="AV1588" s="3">
        <v>44596.57708333333</v>
      </c>
    </row>
    <row r="1589" spans="1:48" x14ac:dyDescent="0.3">
      <c r="A1589" t="s">
        <v>5018</v>
      </c>
      <c r="B1589" t="s">
        <v>50</v>
      </c>
      <c r="E1589" s="2">
        <v>783798930040</v>
      </c>
      <c r="F1589" t="s">
        <v>51</v>
      </c>
      <c r="G1589" t="s">
        <v>52</v>
      </c>
      <c r="H1589" t="s">
        <v>5019</v>
      </c>
      <c r="I1589" t="s">
        <v>5015</v>
      </c>
      <c r="J1589" s="3">
        <v>44590.963888888888</v>
      </c>
      <c r="K1589" t="s">
        <v>5020</v>
      </c>
      <c r="M1589" t="s">
        <v>221</v>
      </c>
      <c r="P1589">
        <v>60</v>
      </c>
      <c r="Q1589">
        <v>60</v>
      </c>
      <c r="R1589">
        <v>2</v>
      </c>
      <c r="S1589" s="4">
        <v>120</v>
      </c>
      <c r="T1589">
        <v>0</v>
      </c>
      <c r="U1589">
        <v>0</v>
      </c>
      <c r="V1589">
        <v>0</v>
      </c>
      <c r="W1589">
        <v>0.34</v>
      </c>
      <c r="X1589">
        <v>10</v>
      </c>
      <c r="Y1589">
        <v>1.68</v>
      </c>
      <c r="Z1589">
        <v>0</v>
      </c>
      <c r="AA1589">
        <v>0</v>
      </c>
      <c r="AB1589">
        <v>0</v>
      </c>
      <c r="AC1589" t="s">
        <v>57</v>
      </c>
      <c r="AD1589">
        <v>0</v>
      </c>
      <c r="AE1589">
        <v>0</v>
      </c>
      <c r="AF1589">
        <v>0</v>
      </c>
      <c r="AG1589">
        <v>0</v>
      </c>
      <c r="AH1589">
        <v>550</v>
      </c>
      <c r="AI1589">
        <v>80</v>
      </c>
      <c r="AJ1589">
        <v>0</v>
      </c>
      <c r="AK1589">
        <v>0</v>
      </c>
      <c r="AL1589">
        <v>39</v>
      </c>
      <c r="AM1589">
        <v>630</v>
      </c>
      <c r="AN1589">
        <v>80</v>
      </c>
      <c r="AO1589" t="s">
        <v>554</v>
      </c>
      <c r="AP1589" t="s">
        <v>555</v>
      </c>
      <c r="AQ1589" t="s">
        <v>68</v>
      </c>
      <c r="AR1589" t="s">
        <v>61</v>
      </c>
      <c r="AS1589" t="s">
        <v>62</v>
      </c>
      <c r="AT1589">
        <v>4116</v>
      </c>
      <c r="AV1589" s="3">
        <v>44596.57708333333</v>
      </c>
    </row>
    <row r="1590" spans="1:48" x14ac:dyDescent="0.3">
      <c r="A1590" t="s">
        <v>5018</v>
      </c>
      <c r="B1590" t="s">
        <v>50</v>
      </c>
      <c r="E1590" s="2">
        <v>783798930040</v>
      </c>
      <c r="F1590" t="s">
        <v>51</v>
      </c>
      <c r="G1590" t="s">
        <v>52</v>
      </c>
      <c r="H1590" t="s">
        <v>5019</v>
      </c>
      <c r="I1590" t="s">
        <v>5015</v>
      </c>
      <c r="J1590" s="3">
        <v>44590.963888888888</v>
      </c>
      <c r="K1590" t="s">
        <v>5020</v>
      </c>
      <c r="M1590" t="s">
        <v>330</v>
      </c>
      <c r="P1590">
        <v>80</v>
      </c>
      <c r="Q1590">
        <v>80</v>
      </c>
      <c r="R1590">
        <v>1</v>
      </c>
      <c r="S1590" s="4">
        <v>80</v>
      </c>
      <c r="T1590">
        <v>0</v>
      </c>
      <c r="U1590">
        <v>0</v>
      </c>
      <c r="V1590">
        <v>0</v>
      </c>
      <c r="W1590">
        <v>0.17</v>
      </c>
      <c r="X1590">
        <v>10</v>
      </c>
      <c r="Y1590">
        <v>1.68</v>
      </c>
      <c r="Z1590">
        <v>0</v>
      </c>
      <c r="AA1590">
        <v>0</v>
      </c>
      <c r="AB1590">
        <v>0</v>
      </c>
      <c r="AC1590" t="s">
        <v>57</v>
      </c>
      <c r="AD1590">
        <v>0</v>
      </c>
      <c r="AE1590">
        <v>0</v>
      </c>
      <c r="AF1590">
        <v>0</v>
      </c>
      <c r="AG1590">
        <v>0</v>
      </c>
      <c r="AH1590">
        <v>550</v>
      </c>
      <c r="AI1590">
        <v>80</v>
      </c>
      <c r="AJ1590">
        <v>0</v>
      </c>
      <c r="AK1590">
        <v>0</v>
      </c>
      <c r="AL1590">
        <v>39</v>
      </c>
      <c r="AM1590">
        <v>630</v>
      </c>
      <c r="AN1590">
        <v>80</v>
      </c>
      <c r="AO1590" t="s">
        <v>554</v>
      </c>
      <c r="AP1590" t="s">
        <v>555</v>
      </c>
      <c r="AQ1590" t="s">
        <v>68</v>
      </c>
      <c r="AR1590" t="s">
        <v>61</v>
      </c>
      <c r="AS1590" t="s">
        <v>62</v>
      </c>
      <c r="AT1590">
        <v>4116</v>
      </c>
      <c r="AV1590" s="3">
        <v>44596.57708333333</v>
      </c>
    </row>
    <row r="1591" spans="1:48" x14ac:dyDescent="0.3">
      <c r="A1591" t="s">
        <v>5018</v>
      </c>
      <c r="B1591" t="s">
        <v>50</v>
      </c>
      <c r="E1591" s="2">
        <v>783798930040</v>
      </c>
      <c r="F1591" t="s">
        <v>51</v>
      </c>
      <c r="G1591" t="s">
        <v>52</v>
      </c>
      <c r="H1591" t="s">
        <v>5019</v>
      </c>
      <c r="I1591" t="s">
        <v>5015</v>
      </c>
      <c r="J1591" s="3">
        <v>44590.963888888888</v>
      </c>
      <c r="K1591" t="s">
        <v>5020</v>
      </c>
      <c r="M1591" t="s">
        <v>85</v>
      </c>
      <c r="P1591">
        <v>50</v>
      </c>
      <c r="Q1591">
        <v>50</v>
      </c>
      <c r="R1591">
        <v>2</v>
      </c>
      <c r="S1591" s="4">
        <v>100</v>
      </c>
      <c r="T1591">
        <v>0</v>
      </c>
      <c r="U1591">
        <v>0</v>
      </c>
      <c r="V1591">
        <v>0</v>
      </c>
      <c r="W1591">
        <v>0.34</v>
      </c>
      <c r="X1591">
        <v>10</v>
      </c>
      <c r="Y1591">
        <v>1.68</v>
      </c>
      <c r="Z1591">
        <v>0</v>
      </c>
      <c r="AA1591">
        <v>0</v>
      </c>
      <c r="AB1591">
        <v>0</v>
      </c>
      <c r="AC1591" t="s">
        <v>57</v>
      </c>
      <c r="AD1591">
        <v>0</v>
      </c>
      <c r="AE1591">
        <v>0</v>
      </c>
      <c r="AF1591">
        <v>0</v>
      </c>
      <c r="AG1591">
        <v>0</v>
      </c>
      <c r="AH1591">
        <v>550</v>
      </c>
      <c r="AI1591">
        <v>80</v>
      </c>
      <c r="AJ1591">
        <v>0</v>
      </c>
      <c r="AK1591">
        <v>0</v>
      </c>
      <c r="AL1591">
        <v>39</v>
      </c>
      <c r="AM1591">
        <v>630</v>
      </c>
      <c r="AN1591">
        <v>80</v>
      </c>
      <c r="AO1591" t="s">
        <v>554</v>
      </c>
      <c r="AP1591" t="s">
        <v>555</v>
      </c>
      <c r="AQ1591" t="s">
        <v>68</v>
      </c>
      <c r="AR1591" t="s">
        <v>61</v>
      </c>
      <c r="AS1591" t="s">
        <v>62</v>
      </c>
      <c r="AT1591">
        <v>4116</v>
      </c>
      <c r="AV1591" s="3">
        <v>44596.57708333333</v>
      </c>
    </row>
    <row r="1592" spans="1:48" x14ac:dyDescent="0.3">
      <c r="A1592" t="s">
        <v>5018</v>
      </c>
      <c r="B1592" t="s">
        <v>50</v>
      </c>
      <c r="E1592" s="2">
        <v>783798930040</v>
      </c>
      <c r="F1592" t="s">
        <v>51</v>
      </c>
      <c r="G1592" t="s">
        <v>52</v>
      </c>
      <c r="H1592" t="s">
        <v>5019</v>
      </c>
      <c r="I1592" t="s">
        <v>5015</v>
      </c>
      <c r="J1592" s="3">
        <v>44590.963888888888</v>
      </c>
      <c r="K1592" t="s">
        <v>5020</v>
      </c>
      <c r="M1592" t="s">
        <v>238</v>
      </c>
      <c r="P1592">
        <v>50</v>
      </c>
      <c r="Q1592">
        <v>50</v>
      </c>
      <c r="R1592">
        <v>1</v>
      </c>
      <c r="S1592" s="4">
        <v>50</v>
      </c>
      <c r="T1592">
        <v>0</v>
      </c>
      <c r="U1592">
        <v>0</v>
      </c>
      <c r="V1592">
        <v>0</v>
      </c>
      <c r="W1592">
        <v>0.17</v>
      </c>
      <c r="X1592">
        <v>10</v>
      </c>
      <c r="Y1592">
        <v>1.68</v>
      </c>
      <c r="Z1592">
        <v>0</v>
      </c>
      <c r="AA1592">
        <v>0</v>
      </c>
      <c r="AB1592">
        <v>0</v>
      </c>
      <c r="AC1592" t="s">
        <v>57</v>
      </c>
      <c r="AD1592">
        <v>0</v>
      </c>
      <c r="AE1592">
        <v>0</v>
      </c>
      <c r="AF1592">
        <v>0</v>
      </c>
      <c r="AG1592">
        <v>0</v>
      </c>
      <c r="AH1592">
        <v>550</v>
      </c>
      <c r="AI1592">
        <v>80</v>
      </c>
      <c r="AJ1592">
        <v>0</v>
      </c>
      <c r="AK1592">
        <v>0</v>
      </c>
      <c r="AL1592">
        <v>39</v>
      </c>
      <c r="AM1592">
        <v>630</v>
      </c>
      <c r="AN1592">
        <v>80</v>
      </c>
      <c r="AO1592" t="s">
        <v>554</v>
      </c>
      <c r="AP1592" t="s">
        <v>555</v>
      </c>
      <c r="AQ1592" t="s">
        <v>68</v>
      </c>
      <c r="AR1592" t="s">
        <v>61</v>
      </c>
      <c r="AS1592" t="s">
        <v>62</v>
      </c>
      <c r="AT1592">
        <v>4116</v>
      </c>
      <c r="AV1592" s="3">
        <v>44596.57708333333</v>
      </c>
    </row>
    <row r="1593" spans="1:48" x14ac:dyDescent="0.3">
      <c r="A1593" t="s">
        <v>5018</v>
      </c>
      <c r="B1593" t="s">
        <v>50</v>
      </c>
      <c r="E1593" s="2">
        <v>783798930040</v>
      </c>
      <c r="F1593" t="s">
        <v>51</v>
      </c>
      <c r="G1593" t="s">
        <v>52</v>
      </c>
      <c r="H1593" t="s">
        <v>5019</v>
      </c>
      <c r="I1593" t="s">
        <v>5015</v>
      </c>
      <c r="J1593" s="3">
        <v>44590.963888888888</v>
      </c>
      <c r="K1593" t="s">
        <v>5020</v>
      </c>
      <c r="M1593" t="s">
        <v>556</v>
      </c>
      <c r="P1593">
        <v>50</v>
      </c>
      <c r="Q1593">
        <v>50</v>
      </c>
      <c r="R1593">
        <v>2</v>
      </c>
      <c r="S1593" s="4">
        <v>100</v>
      </c>
      <c r="T1593">
        <v>0</v>
      </c>
      <c r="U1593">
        <v>0</v>
      </c>
      <c r="V1593">
        <v>0</v>
      </c>
      <c r="W1593">
        <v>0.32</v>
      </c>
      <c r="X1593">
        <v>10</v>
      </c>
      <c r="Y1593">
        <v>1.68</v>
      </c>
      <c r="Z1593">
        <v>0</v>
      </c>
      <c r="AA1593">
        <v>0</v>
      </c>
      <c r="AB1593">
        <v>0</v>
      </c>
      <c r="AC1593" t="s">
        <v>57</v>
      </c>
      <c r="AD1593">
        <v>0</v>
      </c>
      <c r="AE1593">
        <v>0</v>
      </c>
      <c r="AF1593">
        <v>0</v>
      </c>
      <c r="AG1593">
        <v>0</v>
      </c>
      <c r="AH1593">
        <v>550</v>
      </c>
      <c r="AI1593">
        <v>80</v>
      </c>
      <c r="AJ1593">
        <v>0</v>
      </c>
      <c r="AK1593">
        <v>0</v>
      </c>
      <c r="AL1593">
        <v>39</v>
      </c>
      <c r="AM1593">
        <v>630</v>
      </c>
      <c r="AN1593">
        <v>80</v>
      </c>
      <c r="AO1593" t="s">
        <v>554</v>
      </c>
      <c r="AP1593" t="s">
        <v>555</v>
      </c>
      <c r="AQ1593" t="s">
        <v>68</v>
      </c>
      <c r="AR1593" t="s">
        <v>61</v>
      </c>
      <c r="AS1593" t="s">
        <v>62</v>
      </c>
      <c r="AT1593">
        <v>4116</v>
      </c>
      <c r="AV1593" s="3">
        <v>44596.57708333333</v>
      </c>
    </row>
    <row r="1594" spans="1:48" x14ac:dyDescent="0.3">
      <c r="A1594" t="s">
        <v>5021</v>
      </c>
      <c r="B1594" t="s">
        <v>50</v>
      </c>
      <c r="E1594" s="2">
        <v>783798930008</v>
      </c>
      <c r="F1594" t="s">
        <v>51</v>
      </c>
      <c r="G1594" t="s">
        <v>52</v>
      </c>
      <c r="H1594" t="s">
        <v>5022</v>
      </c>
      <c r="I1594" t="s">
        <v>5015</v>
      </c>
      <c r="J1594" s="3">
        <v>44591.718055555553</v>
      </c>
      <c r="K1594" t="s">
        <v>5023</v>
      </c>
      <c r="M1594" t="s">
        <v>56</v>
      </c>
      <c r="P1594">
        <v>50</v>
      </c>
      <c r="Q1594">
        <v>50</v>
      </c>
      <c r="R1594">
        <v>4</v>
      </c>
      <c r="S1594" s="4">
        <v>200</v>
      </c>
      <c r="T1594">
        <v>0</v>
      </c>
      <c r="U1594">
        <v>0</v>
      </c>
      <c r="V1594">
        <v>0</v>
      </c>
      <c r="W1594">
        <v>0.68</v>
      </c>
      <c r="X1594">
        <v>4</v>
      </c>
      <c r="Y1594">
        <v>0.68</v>
      </c>
      <c r="Z1594">
        <v>0</v>
      </c>
      <c r="AA1594">
        <v>0</v>
      </c>
      <c r="AB1594">
        <v>0</v>
      </c>
      <c r="AC1594" t="s">
        <v>57</v>
      </c>
      <c r="AD1594">
        <v>0</v>
      </c>
      <c r="AE1594">
        <v>0</v>
      </c>
      <c r="AF1594">
        <v>0</v>
      </c>
      <c r="AG1594">
        <v>0</v>
      </c>
      <c r="AH1594">
        <v>200</v>
      </c>
      <c r="AI1594">
        <v>38</v>
      </c>
      <c r="AJ1594">
        <v>45</v>
      </c>
      <c r="AK1594">
        <v>0</v>
      </c>
      <c r="AL1594">
        <v>14</v>
      </c>
      <c r="AM1594">
        <v>238</v>
      </c>
      <c r="AN1594">
        <v>83</v>
      </c>
      <c r="AO1594" t="s">
        <v>4147</v>
      </c>
      <c r="AP1594" t="s">
        <v>922</v>
      </c>
      <c r="AQ1594" t="s">
        <v>107</v>
      </c>
      <c r="AR1594" t="s">
        <v>75</v>
      </c>
      <c r="AS1594" t="s">
        <v>62</v>
      </c>
      <c r="AT1594">
        <v>2010</v>
      </c>
      <c r="AV1594" s="3">
        <v>44596.548611111109</v>
      </c>
    </row>
    <row r="1595" spans="1:48" x14ac:dyDescent="0.3">
      <c r="A1595" t="s">
        <v>5024</v>
      </c>
      <c r="B1595" t="s">
        <v>50</v>
      </c>
      <c r="E1595" s="2">
        <v>783798929987</v>
      </c>
      <c r="F1595" t="s">
        <v>51</v>
      </c>
      <c r="G1595" t="s">
        <v>52</v>
      </c>
      <c r="H1595" t="s">
        <v>5025</v>
      </c>
      <c r="I1595" t="s">
        <v>5015</v>
      </c>
      <c r="J1595" s="3">
        <v>44591.728472222225</v>
      </c>
      <c r="K1595" t="s">
        <v>5026</v>
      </c>
      <c r="M1595" t="s">
        <v>85</v>
      </c>
      <c r="P1595">
        <v>50</v>
      </c>
      <c r="Q1595">
        <v>50</v>
      </c>
      <c r="R1595">
        <v>2</v>
      </c>
      <c r="S1595" s="4">
        <v>100</v>
      </c>
      <c r="T1595">
        <v>0</v>
      </c>
      <c r="U1595">
        <v>0</v>
      </c>
      <c r="V1595">
        <v>0</v>
      </c>
      <c r="W1595">
        <v>0.34</v>
      </c>
      <c r="X1595">
        <v>2</v>
      </c>
      <c r="Y1595">
        <v>0.34</v>
      </c>
      <c r="Z1595">
        <v>0</v>
      </c>
      <c r="AA1595">
        <v>0</v>
      </c>
      <c r="AB1595">
        <v>0</v>
      </c>
      <c r="AC1595" t="s">
        <v>57</v>
      </c>
      <c r="AD1595">
        <v>0</v>
      </c>
      <c r="AE1595">
        <v>0</v>
      </c>
      <c r="AF1595">
        <v>0</v>
      </c>
      <c r="AG1595">
        <v>0</v>
      </c>
      <c r="AH1595">
        <v>100</v>
      </c>
      <c r="AI1595">
        <v>0</v>
      </c>
      <c r="AJ1595">
        <v>80</v>
      </c>
      <c r="AK1595">
        <v>0</v>
      </c>
      <c r="AL1595">
        <v>7</v>
      </c>
      <c r="AM1595">
        <v>100</v>
      </c>
      <c r="AN1595">
        <v>80</v>
      </c>
      <c r="AO1595" t="s">
        <v>1931</v>
      </c>
      <c r="AP1595" t="s">
        <v>1932</v>
      </c>
      <c r="AQ1595" t="s">
        <v>156</v>
      </c>
      <c r="AR1595" t="s">
        <v>156</v>
      </c>
      <c r="AS1595" t="s">
        <v>62</v>
      </c>
      <c r="AT1595">
        <v>1443</v>
      </c>
      <c r="AV1595" s="3">
        <v>44600.4375</v>
      </c>
    </row>
    <row r="1596" spans="1:48" x14ac:dyDescent="0.3">
      <c r="A1596" t="s">
        <v>5027</v>
      </c>
      <c r="B1596" t="s">
        <v>50</v>
      </c>
      <c r="E1596" s="2">
        <v>783798929961</v>
      </c>
      <c r="F1596" t="s">
        <v>51</v>
      </c>
      <c r="G1596" t="s">
        <v>52</v>
      </c>
      <c r="H1596" t="s">
        <v>5028</v>
      </c>
      <c r="I1596" t="s">
        <v>5015</v>
      </c>
      <c r="J1596" s="3">
        <v>44591.85</v>
      </c>
      <c r="K1596" t="s">
        <v>5029</v>
      </c>
      <c r="M1596" t="s">
        <v>56</v>
      </c>
      <c r="P1596">
        <v>50</v>
      </c>
      <c r="Q1596">
        <v>50</v>
      </c>
      <c r="R1596">
        <v>2</v>
      </c>
      <c r="S1596" s="4">
        <v>100</v>
      </c>
      <c r="T1596">
        <v>0</v>
      </c>
      <c r="U1596">
        <v>0</v>
      </c>
      <c r="V1596">
        <v>0</v>
      </c>
      <c r="W1596">
        <v>0.34</v>
      </c>
      <c r="X1596">
        <v>2</v>
      </c>
      <c r="Y1596">
        <v>0.34</v>
      </c>
      <c r="Z1596">
        <v>0</v>
      </c>
      <c r="AA1596">
        <v>0</v>
      </c>
      <c r="AB1596">
        <v>0</v>
      </c>
      <c r="AC1596" t="s">
        <v>57</v>
      </c>
      <c r="AD1596">
        <v>0</v>
      </c>
      <c r="AE1596">
        <v>0</v>
      </c>
      <c r="AF1596">
        <v>0</v>
      </c>
      <c r="AG1596">
        <v>0</v>
      </c>
      <c r="AH1596">
        <v>100</v>
      </c>
      <c r="AI1596">
        <v>80</v>
      </c>
      <c r="AJ1596">
        <v>0</v>
      </c>
      <c r="AK1596">
        <v>0</v>
      </c>
      <c r="AL1596">
        <v>7</v>
      </c>
      <c r="AM1596">
        <v>180</v>
      </c>
      <c r="AN1596">
        <v>80</v>
      </c>
      <c r="AO1596" t="s">
        <v>3425</v>
      </c>
      <c r="AP1596" t="s">
        <v>234</v>
      </c>
      <c r="AQ1596" t="s">
        <v>156</v>
      </c>
      <c r="AR1596" t="s">
        <v>156</v>
      </c>
      <c r="AS1596" t="s">
        <v>62</v>
      </c>
      <c r="AT1596">
        <v>1402</v>
      </c>
      <c r="AV1596" s="3">
        <v>44594.60833333333</v>
      </c>
    </row>
    <row r="1597" spans="1:48" x14ac:dyDescent="0.3">
      <c r="A1597" t="s">
        <v>5030</v>
      </c>
      <c r="B1597" t="s">
        <v>50</v>
      </c>
      <c r="E1597" s="2">
        <v>783800999232</v>
      </c>
      <c r="F1597" t="s">
        <v>51</v>
      </c>
      <c r="G1597" t="s">
        <v>52</v>
      </c>
      <c r="H1597" t="s">
        <v>5031</v>
      </c>
      <c r="I1597" t="s">
        <v>5015</v>
      </c>
      <c r="J1597" s="3">
        <v>44591.897222222222</v>
      </c>
      <c r="K1597" t="s">
        <v>5032</v>
      </c>
      <c r="M1597" t="s">
        <v>56</v>
      </c>
      <c r="P1597">
        <v>50</v>
      </c>
      <c r="Q1597">
        <v>50</v>
      </c>
      <c r="R1597">
        <v>3</v>
      </c>
      <c r="S1597" s="4">
        <v>150</v>
      </c>
      <c r="T1597">
        <v>0</v>
      </c>
      <c r="U1597">
        <v>0</v>
      </c>
      <c r="V1597">
        <v>0</v>
      </c>
      <c r="W1597">
        <v>0.51</v>
      </c>
      <c r="X1597">
        <v>4</v>
      </c>
      <c r="Y1597">
        <v>0.68</v>
      </c>
      <c r="Z1597">
        <v>0</v>
      </c>
      <c r="AA1597">
        <v>0</v>
      </c>
      <c r="AB1597">
        <v>0</v>
      </c>
      <c r="AC1597" t="s">
        <v>57</v>
      </c>
      <c r="AD1597">
        <v>0</v>
      </c>
      <c r="AE1597">
        <v>0</v>
      </c>
      <c r="AF1597">
        <v>0</v>
      </c>
      <c r="AG1597">
        <v>0</v>
      </c>
      <c r="AH1597">
        <v>210</v>
      </c>
      <c r="AI1597">
        <v>35</v>
      </c>
      <c r="AJ1597">
        <v>45</v>
      </c>
      <c r="AK1597">
        <v>0</v>
      </c>
      <c r="AL1597">
        <v>15</v>
      </c>
      <c r="AM1597">
        <v>245</v>
      </c>
      <c r="AN1597">
        <v>80</v>
      </c>
      <c r="AO1597" t="s">
        <v>5033</v>
      </c>
      <c r="AP1597" t="s">
        <v>5034</v>
      </c>
      <c r="AQ1597" t="s">
        <v>68</v>
      </c>
      <c r="AR1597" t="s">
        <v>61</v>
      </c>
      <c r="AS1597" t="s">
        <v>62</v>
      </c>
      <c r="AT1597">
        <v>4119</v>
      </c>
      <c r="AV1597" s="3">
        <v>44600.388888888891</v>
      </c>
    </row>
    <row r="1598" spans="1:48" x14ac:dyDescent="0.3">
      <c r="A1598" t="s">
        <v>5030</v>
      </c>
      <c r="B1598" t="s">
        <v>50</v>
      </c>
      <c r="E1598" s="2">
        <v>783800999232</v>
      </c>
      <c r="F1598" t="s">
        <v>51</v>
      </c>
      <c r="G1598" t="s">
        <v>52</v>
      </c>
      <c r="H1598" t="s">
        <v>5031</v>
      </c>
      <c r="I1598" t="s">
        <v>5015</v>
      </c>
      <c r="J1598" s="3">
        <v>44591.897222222222</v>
      </c>
      <c r="K1598" t="s">
        <v>5032</v>
      </c>
      <c r="M1598" t="s">
        <v>221</v>
      </c>
      <c r="P1598">
        <v>60</v>
      </c>
      <c r="Q1598">
        <v>60</v>
      </c>
      <c r="R1598">
        <v>1</v>
      </c>
      <c r="S1598" s="4">
        <v>60</v>
      </c>
      <c r="T1598">
        <v>0</v>
      </c>
      <c r="U1598">
        <v>0</v>
      </c>
      <c r="V1598">
        <v>0</v>
      </c>
      <c r="W1598">
        <v>0.17</v>
      </c>
      <c r="X1598">
        <v>4</v>
      </c>
      <c r="Y1598">
        <v>0.68</v>
      </c>
      <c r="Z1598">
        <v>0</v>
      </c>
      <c r="AA1598">
        <v>0</v>
      </c>
      <c r="AB1598">
        <v>0</v>
      </c>
      <c r="AC1598" t="s">
        <v>57</v>
      </c>
      <c r="AD1598">
        <v>0</v>
      </c>
      <c r="AE1598">
        <v>0</v>
      </c>
      <c r="AF1598">
        <v>0</v>
      </c>
      <c r="AG1598">
        <v>0</v>
      </c>
      <c r="AH1598">
        <v>210</v>
      </c>
      <c r="AI1598">
        <v>35</v>
      </c>
      <c r="AJ1598">
        <v>45</v>
      </c>
      <c r="AK1598">
        <v>0</v>
      </c>
      <c r="AL1598">
        <v>15</v>
      </c>
      <c r="AM1598">
        <v>245</v>
      </c>
      <c r="AN1598">
        <v>80</v>
      </c>
      <c r="AO1598" t="s">
        <v>5033</v>
      </c>
      <c r="AP1598" t="s">
        <v>5034</v>
      </c>
      <c r="AQ1598" t="s">
        <v>68</v>
      </c>
      <c r="AR1598" t="s">
        <v>61</v>
      </c>
      <c r="AS1598" t="s">
        <v>62</v>
      </c>
      <c r="AT1598">
        <v>4119</v>
      </c>
      <c r="AV1598" s="3">
        <v>44600.388888888891</v>
      </c>
    </row>
    <row r="1599" spans="1:48" x14ac:dyDescent="0.3">
      <c r="A1599" t="s">
        <v>5035</v>
      </c>
      <c r="B1599" t="s">
        <v>50</v>
      </c>
      <c r="E1599" s="2">
        <v>783809654720</v>
      </c>
      <c r="F1599" t="s">
        <v>51</v>
      </c>
      <c r="G1599" t="s">
        <v>52</v>
      </c>
      <c r="H1599" t="s">
        <v>5036</v>
      </c>
      <c r="I1599" t="s">
        <v>5037</v>
      </c>
      <c r="J1599" s="3">
        <v>44592.770138888889</v>
      </c>
      <c r="K1599" t="s">
        <v>5038</v>
      </c>
      <c r="M1599" t="s">
        <v>56</v>
      </c>
      <c r="P1599">
        <v>50</v>
      </c>
      <c r="Q1599">
        <v>50</v>
      </c>
      <c r="R1599">
        <v>3</v>
      </c>
      <c r="S1599" s="4">
        <v>150</v>
      </c>
      <c r="T1599">
        <v>0</v>
      </c>
      <c r="U1599">
        <v>0</v>
      </c>
      <c r="V1599">
        <v>0</v>
      </c>
      <c r="W1599">
        <v>0.51</v>
      </c>
      <c r="X1599">
        <v>3</v>
      </c>
      <c r="Y1599">
        <v>0.51</v>
      </c>
      <c r="Z1599">
        <v>0</v>
      </c>
      <c r="AA1599">
        <v>0</v>
      </c>
      <c r="AB1599">
        <v>0</v>
      </c>
      <c r="AC1599" t="s">
        <v>57</v>
      </c>
      <c r="AD1599">
        <v>0</v>
      </c>
      <c r="AE1599">
        <v>0</v>
      </c>
      <c r="AF1599">
        <v>3700</v>
      </c>
      <c r="AG1599">
        <v>0</v>
      </c>
      <c r="AH1599">
        <v>113</v>
      </c>
      <c r="AI1599">
        <v>60</v>
      </c>
      <c r="AJ1599">
        <v>55</v>
      </c>
      <c r="AK1599">
        <v>0</v>
      </c>
      <c r="AL1599">
        <v>11</v>
      </c>
      <c r="AM1599">
        <v>173</v>
      </c>
      <c r="AN1599">
        <v>115</v>
      </c>
      <c r="AO1599" t="s">
        <v>415</v>
      </c>
      <c r="AP1599" t="s">
        <v>5039</v>
      </c>
      <c r="AQ1599" t="s">
        <v>325</v>
      </c>
      <c r="AR1599" t="s">
        <v>241</v>
      </c>
      <c r="AS1599" t="s">
        <v>62</v>
      </c>
      <c r="AT1599">
        <v>5003</v>
      </c>
      <c r="AV1599" s="3">
        <v>44598.84375</v>
      </c>
    </row>
    <row r="1600" spans="1:48" x14ac:dyDescent="0.3">
      <c r="A1600" t="s">
        <v>5040</v>
      </c>
      <c r="B1600" t="s">
        <v>50</v>
      </c>
      <c r="E1600" s="2">
        <v>783809654759</v>
      </c>
      <c r="F1600" t="s">
        <v>51</v>
      </c>
      <c r="G1600" t="s">
        <v>52</v>
      </c>
      <c r="H1600" t="s">
        <v>5041</v>
      </c>
      <c r="I1600" t="s">
        <v>5037</v>
      </c>
      <c r="J1600" s="3">
        <v>44592.988194444442</v>
      </c>
      <c r="K1600" t="s">
        <v>5042</v>
      </c>
      <c r="M1600" t="s">
        <v>56</v>
      </c>
      <c r="P1600">
        <v>50</v>
      </c>
      <c r="Q1600">
        <v>50</v>
      </c>
      <c r="R1600">
        <v>1</v>
      </c>
      <c r="S1600" s="4">
        <v>50</v>
      </c>
      <c r="T1600">
        <v>0</v>
      </c>
      <c r="U1600">
        <v>0</v>
      </c>
      <c r="V1600">
        <v>0</v>
      </c>
      <c r="W1600">
        <v>0.17</v>
      </c>
      <c r="X1600">
        <v>1</v>
      </c>
      <c r="Y1600">
        <v>0.17</v>
      </c>
      <c r="Z1600">
        <v>0</v>
      </c>
      <c r="AA1600">
        <v>0</v>
      </c>
      <c r="AB1600">
        <v>0</v>
      </c>
      <c r="AC1600" t="s">
        <v>57</v>
      </c>
      <c r="AD1600">
        <v>0</v>
      </c>
      <c r="AE1600">
        <v>0</v>
      </c>
      <c r="AF1600">
        <v>0</v>
      </c>
      <c r="AG1600">
        <v>0</v>
      </c>
      <c r="AH1600">
        <v>50</v>
      </c>
      <c r="AI1600">
        <v>119</v>
      </c>
      <c r="AJ1600">
        <v>0</v>
      </c>
      <c r="AK1600">
        <v>0</v>
      </c>
      <c r="AL1600">
        <v>4</v>
      </c>
      <c r="AM1600">
        <v>169</v>
      </c>
      <c r="AN1600">
        <v>119</v>
      </c>
      <c r="AO1600" t="s">
        <v>415</v>
      </c>
      <c r="AP1600" t="s">
        <v>442</v>
      </c>
      <c r="AQ1600" t="s">
        <v>566</v>
      </c>
      <c r="AR1600" t="s">
        <v>114</v>
      </c>
      <c r="AS1600" t="s">
        <v>62</v>
      </c>
      <c r="AT1600">
        <v>8011</v>
      </c>
      <c r="AV1600" s="3">
        <v>44608.397916666669</v>
      </c>
    </row>
    <row r="1601" spans="1:48" x14ac:dyDescent="0.3">
      <c r="A1601" t="s">
        <v>5043</v>
      </c>
      <c r="B1601" t="s">
        <v>50</v>
      </c>
      <c r="E1601" s="2">
        <v>783809657175</v>
      </c>
      <c r="F1601" t="s">
        <v>51</v>
      </c>
      <c r="G1601" t="s">
        <v>52</v>
      </c>
      <c r="H1601" t="s">
        <v>5044</v>
      </c>
      <c r="I1601" t="s">
        <v>5037</v>
      </c>
      <c r="J1601" s="3">
        <v>44593.290972222225</v>
      </c>
      <c r="K1601" t="s">
        <v>5045</v>
      </c>
      <c r="M1601" t="s">
        <v>56</v>
      </c>
      <c r="P1601">
        <v>50</v>
      </c>
      <c r="Q1601">
        <v>35</v>
      </c>
      <c r="R1601">
        <v>29</v>
      </c>
      <c r="S1601" s="4">
        <v>1015</v>
      </c>
      <c r="T1601">
        <v>435</v>
      </c>
      <c r="U1601">
        <v>435</v>
      </c>
      <c r="V1601">
        <v>0</v>
      </c>
      <c r="W1601">
        <v>4.93</v>
      </c>
      <c r="X1601">
        <v>29</v>
      </c>
      <c r="Y1601">
        <v>4.93</v>
      </c>
      <c r="Z1601">
        <v>0</v>
      </c>
      <c r="AA1601">
        <v>0</v>
      </c>
      <c r="AB1601">
        <v>0</v>
      </c>
      <c r="AC1601" t="s">
        <v>57</v>
      </c>
      <c r="AD1601">
        <v>0</v>
      </c>
      <c r="AE1601">
        <v>0</v>
      </c>
      <c r="AF1601">
        <v>9000</v>
      </c>
      <c r="AG1601">
        <v>0</v>
      </c>
      <c r="AH1601">
        <v>925</v>
      </c>
      <c r="AI1601">
        <v>62</v>
      </c>
      <c r="AJ1601">
        <v>38</v>
      </c>
      <c r="AK1601">
        <v>0</v>
      </c>
      <c r="AL1601">
        <v>71</v>
      </c>
      <c r="AM1601">
        <v>987</v>
      </c>
      <c r="AN1601">
        <v>100</v>
      </c>
      <c r="AO1601" t="s">
        <v>3505</v>
      </c>
      <c r="AP1601" t="s">
        <v>198</v>
      </c>
      <c r="AQ1601" t="s">
        <v>156</v>
      </c>
      <c r="AR1601" t="s">
        <v>156</v>
      </c>
      <c r="AS1601" t="s">
        <v>62</v>
      </c>
      <c r="AT1601">
        <v>1550</v>
      </c>
      <c r="AV1601" s="3">
        <v>44596.968055555553</v>
      </c>
    </row>
    <row r="1602" spans="1:48" x14ac:dyDescent="0.3">
      <c r="A1602" t="s">
        <v>5046</v>
      </c>
      <c r="B1602" t="s">
        <v>50</v>
      </c>
      <c r="E1602" s="2">
        <v>783809889727</v>
      </c>
      <c r="F1602" t="s">
        <v>51</v>
      </c>
      <c r="G1602" t="s">
        <v>52</v>
      </c>
      <c r="H1602" t="s">
        <v>5047</v>
      </c>
      <c r="I1602" t="s">
        <v>5048</v>
      </c>
      <c r="J1602" s="3">
        <v>44593.319444444445</v>
      </c>
      <c r="K1602" t="s">
        <v>5049</v>
      </c>
      <c r="M1602" t="s">
        <v>191</v>
      </c>
      <c r="P1602">
        <v>50</v>
      </c>
      <c r="Q1602">
        <v>35</v>
      </c>
      <c r="R1602">
        <v>18</v>
      </c>
      <c r="S1602" s="4">
        <v>630</v>
      </c>
      <c r="T1602">
        <v>270</v>
      </c>
      <c r="U1602">
        <v>270</v>
      </c>
      <c r="V1602">
        <v>0</v>
      </c>
      <c r="W1602">
        <v>3.06</v>
      </c>
      <c r="X1602">
        <v>29</v>
      </c>
      <c r="Y1602">
        <v>4.82</v>
      </c>
      <c r="Z1602">
        <v>0</v>
      </c>
      <c r="AA1602">
        <v>0</v>
      </c>
      <c r="AB1602">
        <v>0</v>
      </c>
      <c r="AC1602" t="s">
        <v>57</v>
      </c>
      <c r="AD1602">
        <v>0</v>
      </c>
      <c r="AE1602">
        <v>0</v>
      </c>
      <c r="AF1602">
        <v>10600</v>
      </c>
      <c r="AG1602">
        <v>0</v>
      </c>
      <c r="AH1602">
        <v>909</v>
      </c>
      <c r="AI1602">
        <v>62</v>
      </c>
      <c r="AJ1602">
        <v>38</v>
      </c>
      <c r="AK1602">
        <v>0</v>
      </c>
      <c r="AL1602">
        <v>71</v>
      </c>
      <c r="AM1602">
        <v>971</v>
      </c>
      <c r="AN1602">
        <v>100</v>
      </c>
      <c r="AO1602" t="s">
        <v>3505</v>
      </c>
      <c r="AP1602" t="s">
        <v>198</v>
      </c>
      <c r="AQ1602" t="s">
        <v>156</v>
      </c>
      <c r="AR1602" t="s">
        <v>156</v>
      </c>
      <c r="AS1602" t="s">
        <v>62</v>
      </c>
      <c r="AT1602">
        <v>1550</v>
      </c>
      <c r="AV1602" s="3">
        <v>44596.351388888892</v>
      </c>
    </row>
    <row r="1603" spans="1:48" x14ac:dyDescent="0.3">
      <c r="A1603" t="s">
        <v>5046</v>
      </c>
      <c r="B1603" t="s">
        <v>50</v>
      </c>
      <c r="E1603" s="2">
        <v>783809889727</v>
      </c>
      <c r="F1603" t="s">
        <v>51</v>
      </c>
      <c r="G1603" t="s">
        <v>52</v>
      </c>
      <c r="H1603" t="s">
        <v>5047</v>
      </c>
      <c r="I1603" t="s">
        <v>5048</v>
      </c>
      <c r="J1603" s="3">
        <v>44593.319444444445</v>
      </c>
      <c r="K1603" t="s">
        <v>5049</v>
      </c>
      <c r="M1603" t="s">
        <v>556</v>
      </c>
      <c r="P1603">
        <v>50</v>
      </c>
      <c r="Q1603">
        <v>35</v>
      </c>
      <c r="R1603">
        <v>11</v>
      </c>
      <c r="S1603" s="4">
        <v>385</v>
      </c>
      <c r="T1603">
        <v>165</v>
      </c>
      <c r="U1603">
        <v>165</v>
      </c>
      <c r="V1603">
        <v>0</v>
      </c>
      <c r="W1603">
        <v>1.76</v>
      </c>
      <c r="X1603">
        <v>29</v>
      </c>
      <c r="Y1603">
        <v>4.82</v>
      </c>
      <c r="Z1603">
        <v>0</v>
      </c>
      <c r="AA1603">
        <v>0</v>
      </c>
      <c r="AB1603">
        <v>0</v>
      </c>
      <c r="AC1603" t="s">
        <v>57</v>
      </c>
      <c r="AD1603">
        <v>0</v>
      </c>
      <c r="AE1603">
        <v>0</v>
      </c>
      <c r="AF1603">
        <v>10600</v>
      </c>
      <c r="AG1603">
        <v>0</v>
      </c>
      <c r="AH1603">
        <v>909</v>
      </c>
      <c r="AI1603">
        <v>62</v>
      </c>
      <c r="AJ1603">
        <v>38</v>
      </c>
      <c r="AK1603">
        <v>0</v>
      </c>
      <c r="AL1603">
        <v>71</v>
      </c>
      <c r="AM1603">
        <v>971</v>
      </c>
      <c r="AN1603">
        <v>100</v>
      </c>
      <c r="AO1603" t="s">
        <v>3505</v>
      </c>
      <c r="AP1603" t="s">
        <v>198</v>
      </c>
      <c r="AQ1603" t="s">
        <v>156</v>
      </c>
      <c r="AR1603" t="s">
        <v>156</v>
      </c>
      <c r="AS1603" t="s">
        <v>62</v>
      </c>
      <c r="AT1603">
        <v>1550</v>
      </c>
      <c r="AV1603" s="3">
        <v>44596.351388888892</v>
      </c>
    </row>
    <row r="1604" spans="1:48" x14ac:dyDescent="0.3">
      <c r="A1604" t="s">
        <v>5050</v>
      </c>
      <c r="B1604" t="s">
        <v>50</v>
      </c>
      <c r="E1604" s="2">
        <v>783814078929</v>
      </c>
      <c r="F1604" t="s">
        <v>51</v>
      </c>
      <c r="G1604" t="s">
        <v>52</v>
      </c>
      <c r="H1604" t="s">
        <v>5051</v>
      </c>
      <c r="I1604" t="s">
        <v>5052</v>
      </c>
      <c r="J1604" s="3">
        <v>44593.52847222222</v>
      </c>
      <c r="K1604" t="s">
        <v>5053</v>
      </c>
      <c r="M1604" t="s">
        <v>56</v>
      </c>
      <c r="P1604">
        <v>50</v>
      </c>
      <c r="Q1604">
        <v>50</v>
      </c>
      <c r="R1604">
        <v>3</v>
      </c>
      <c r="S1604" s="4">
        <v>150</v>
      </c>
      <c r="T1604">
        <v>0</v>
      </c>
      <c r="U1604">
        <v>0</v>
      </c>
      <c r="V1604">
        <v>0</v>
      </c>
      <c r="W1604">
        <v>0.51</v>
      </c>
      <c r="X1604">
        <v>3</v>
      </c>
      <c r="Y1604">
        <v>0.51</v>
      </c>
      <c r="Z1604">
        <v>0</v>
      </c>
      <c r="AA1604">
        <v>0</v>
      </c>
      <c r="AB1604">
        <v>0</v>
      </c>
      <c r="AC1604" t="s">
        <v>57</v>
      </c>
      <c r="AD1604">
        <v>0</v>
      </c>
      <c r="AE1604">
        <v>0</v>
      </c>
      <c r="AF1604">
        <v>0</v>
      </c>
      <c r="AG1604">
        <v>0</v>
      </c>
      <c r="AH1604">
        <v>150</v>
      </c>
      <c r="AI1604">
        <v>83</v>
      </c>
      <c r="AJ1604">
        <v>0</v>
      </c>
      <c r="AK1604">
        <v>0</v>
      </c>
      <c r="AL1604">
        <v>11</v>
      </c>
      <c r="AM1604">
        <v>233</v>
      </c>
      <c r="AN1604">
        <v>83</v>
      </c>
      <c r="AO1604" t="s">
        <v>5054</v>
      </c>
      <c r="AP1604" t="s">
        <v>5055</v>
      </c>
      <c r="AQ1604" t="s">
        <v>145</v>
      </c>
      <c r="AR1604" t="s">
        <v>75</v>
      </c>
      <c r="AS1604" t="s">
        <v>62</v>
      </c>
      <c r="AT1604">
        <v>3121</v>
      </c>
      <c r="AV1604" s="3">
        <v>44597.87222222222</v>
      </c>
    </row>
    <row r="1605" spans="1:48" x14ac:dyDescent="0.3">
      <c r="A1605" t="s">
        <v>5056</v>
      </c>
      <c r="B1605" t="s">
        <v>50</v>
      </c>
      <c r="E1605" s="2">
        <v>783814078932</v>
      </c>
      <c r="F1605" t="s">
        <v>51</v>
      </c>
      <c r="G1605" t="s">
        <v>52</v>
      </c>
      <c r="H1605" t="s">
        <v>5057</v>
      </c>
      <c r="I1605" t="s">
        <v>5052</v>
      </c>
      <c r="J1605" s="3">
        <v>44593.624305555553</v>
      </c>
      <c r="K1605" t="s">
        <v>5058</v>
      </c>
      <c r="M1605" t="s">
        <v>56</v>
      </c>
      <c r="P1605">
        <v>50</v>
      </c>
      <c r="Q1605">
        <v>50</v>
      </c>
      <c r="R1605">
        <v>2</v>
      </c>
      <c r="S1605" s="4">
        <v>100</v>
      </c>
      <c r="T1605">
        <v>0</v>
      </c>
      <c r="U1605">
        <v>0</v>
      </c>
      <c r="V1605">
        <v>0</v>
      </c>
      <c r="W1605">
        <v>0.34</v>
      </c>
      <c r="X1605">
        <v>2</v>
      </c>
      <c r="Y1605">
        <v>0.34</v>
      </c>
      <c r="Z1605">
        <v>0</v>
      </c>
      <c r="AA1605">
        <v>0</v>
      </c>
      <c r="AB1605">
        <v>0</v>
      </c>
      <c r="AC1605" t="s">
        <v>57</v>
      </c>
      <c r="AD1605">
        <v>0</v>
      </c>
      <c r="AE1605">
        <v>0</v>
      </c>
      <c r="AF1605">
        <v>0</v>
      </c>
      <c r="AG1605">
        <v>0</v>
      </c>
      <c r="AH1605">
        <v>100</v>
      </c>
      <c r="AI1605">
        <v>50</v>
      </c>
      <c r="AJ1605">
        <v>30</v>
      </c>
      <c r="AK1605">
        <v>0</v>
      </c>
      <c r="AL1605">
        <v>7</v>
      </c>
      <c r="AM1605">
        <v>150</v>
      </c>
      <c r="AN1605">
        <v>80</v>
      </c>
      <c r="AO1605" t="s">
        <v>5059</v>
      </c>
      <c r="AP1605" t="s">
        <v>318</v>
      </c>
      <c r="AQ1605" t="s">
        <v>156</v>
      </c>
      <c r="AR1605" t="s">
        <v>156</v>
      </c>
      <c r="AS1605" t="s">
        <v>62</v>
      </c>
      <c r="AT1605">
        <v>1105</v>
      </c>
      <c r="AV1605" s="3">
        <v>44601.311805555553</v>
      </c>
    </row>
    <row r="1606" spans="1:48" x14ac:dyDescent="0.3">
      <c r="A1606" t="s">
        <v>5060</v>
      </c>
      <c r="B1606" t="s">
        <v>50</v>
      </c>
      <c r="E1606" s="2">
        <v>783814078945</v>
      </c>
      <c r="F1606" t="s">
        <v>51</v>
      </c>
      <c r="G1606" t="s">
        <v>52</v>
      </c>
      <c r="H1606" t="s">
        <v>5061</v>
      </c>
      <c r="I1606" t="s">
        <v>5052</v>
      </c>
      <c r="J1606" s="3">
        <v>44593.634027777778</v>
      </c>
      <c r="K1606" t="s">
        <v>5062</v>
      </c>
      <c r="M1606" t="s">
        <v>56</v>
      </c>
      <c r="P1606">
        <v>50</v>
      </c>
      <c r="Q1606">
        <v>50</v>
      </c>
      <c r="R1606">
        <v>3</v>
      </c>
      <c r="S1606" s="4">
        <v>150</v>
      </c>
      <c r="T1606">
        <v>0</v>
      </c>
      <c r="U1606">
        <v>0</v>
      </c>
      <c r="V1606">
        <v>0</v>
      </c>
      <c r="W1606">
        <v>0.51</v>
      </c>
      <c r="X1606">
        <v>4</v>
      </c>
      <c r="Y1606">
        <v>0.68</v>
      </c>
      <c r="Z1606">
        <v>0</v>
      </c>
      <c r="AA1606">
        <v>0</v>
      </c>
      <c r="AB1606">
        <v>0</v>
      </c>
      <c r="AC1606" t="s">
        <v>57</v>
      </c>
      <c r="AD1606">
        <v>0</v>
      </c>
      <c r="AE1606">
        <v>0</v>
      </c>
      <c r="AF1606">
        <v>0</v>
      </c>
      <c r="AG1606">
        <v>0</v>
      </c>
      <c r="AH1606">
        <v>200</v>
      </c>
      <c r="AI1606">
        <v>42</v>
      </c>
      <c r="AJ1606">
        <v>38</v>
      </c>
      <c r="AK1606">
        <v>0</v>
      </c>
      <c r="AL1606">
        <v>14</v>
      </c>
      <c r="AM1606">
        <v>242</v>
      </c>
      <c r="AN1606">
        <v>80</v>
      </c>
      <c r="AO1606" t="s">
        <v>2433</v>
      </c>
      <c r="AP1606" t="s">
        <v>318</v>
      </c>
      <c r="AQ1606" t="s">
        <v>156</v>
      </c>
      <c r="AR1606" t="s">
        <v>156</v>
      </c>
      <c r="AS1606" t="s">
        <v>62</v>
      </c>
      <c r="AT1606">
        <v>1118</v>
      </c>
      <c r="AV1606" s="3">
        <v>44602.371527777781</v>
      </c>
    </row>
    <row r="1607" spans="1:48" x14ac:dyDescent="0.3">
      <c r="A1607" t="s">
        <v>5060</v>
      </c>
      <c r="B1607" t="s">
        <v>50</v>
      </c>
      <c r="E1607" s="2">
        <v>783814078945</v>
      </c>
      <c r="F1607" t="s">
        <v>51</v>
      </c>
      <c r="G1607" t="s">
        <v>52</v>
      </c>
      <c r="H1607" t="s">
        <v>5061</v>
      </c>
      <c r="I1607" t="s">
        <v>5052</v>
      </c>
      <c r="J1607" s="3">
        <v>44593.634027777778</v>
      </c>
      <c r="K1607" t="s">
        <v>5062</v>
      </c>
      <c r="M1607" t="s">
        <v>191</v>
      </c>
      <c r="P1607">
        <v>50</v>
      </c>
      <c r="Q1607">
        <v>50</v>
      </c>
      <c r="R1607">
        <v>1</v>
      </c>
      <c r="S1607" s="4">
        <v>50</v>
      </c>
      <c r="T1607">
        <v>0</v>
      </c>
      <c r="U1607">
        <v>0</v>
      </c>
      <c r="V1607">
        <v>0</v>
      </c>
      <c r="W1607">
        <v>0.17</v>
      </c>
      <c r="X1607">
        <v>4</v>
      </c>
      <c r="Y1607">
        <v>0.68</v>
      </c>
      <c r="Z1607">
        <v>0</v>
      </c>
      <c r="AA1607">
        <v>0</v>
      </c>
      <c r="AB1607">
        <v>0</v>
      </c>
      <c r="AC1607" t="s">
        <v>57</v>
      </c>
      <c r="AD1607">
        <v>0</v>
      </c>
      <c r="AE1607">
        <v>0</v>
      </c>
      <c r="AF1607">
        <v>0</v>
      </c>
      <c r="AG1607">
        <v>0</v>
      </c>
      <c r="AH1607">
        <v>200</v>
      </c>
      <c r="AI1607">
        <v>42</v>
      </c>
      <c r="AJ1607">
        <v>38</v>
      </c>
      <c r="AK1607">
        <v>0</v>
      </c>
      <c r="AL1607">
        <v>14</v>
      </c>
      <c r="AM1607">
        <v>242</v>
      </c>
      <c r="AN1607">
        <v>80</v>
      </c>
      <c r="AO1607" t="s">
        <v>2433</v>
      </c>
      <c r="AP1607" t="s">
        <v>318</v>
      </c>
      <c r="AQ1607" t="s">
        <v>156</v>
      </c>
      <c r="AR1607" t="s">
        <v>156</v>
      </c>
      <c r="AS1607" t="s">
        <v>62</v>
      </c>
      <c r="AT1607">
        <v>1118</v>
      </c>
      <c r="AV1607" s="3">
        <v>44602.371527777781</v>
      </c>
    </row>
    <row r="1608" spans="1:48" x14ac:dyDescent="0.3">
      <c r="A1608" t="s">
        <v>5063</v>
      </c>
      <c r="B1608" t="s">
        <v>50</v>
      </c>
      <c r="E1608" s="2">
        <v>783815190342</v>
      </c>
      <c r="F1608" t="s">
        <v>51</v>
      </c>
      <c r="G1608" t="s">
        <v>52</v>
      </c>
      <c r="H1608" t="s">
        <v>5064</v>
      </c>
      <c r="I1608" t="s">
        <v>5065</v>
      </c>
      <c r="J1608" s="3">
        <v>44593.884027777778</v>
      </c>
      <c r="K1608" t="s">
        <v>5066</v>
      </c>
      <c r="M1608" t="s">
        <v>56</v>
      </c>
      <c r="P1608">
        <v>50</v>
      </c>
      <c r="Q1608">
        <v>50</v>
      </c>
      <c r="R1608">
        <v>2</v>
      </c>
      <c r="S1608" s="4">
        <v>100</v>
      </c>
      <c r="T1608">
        <v>0</v>
      </c>
      <c r="U1608">
        <v>0</v>
      </c>
      <c r="V1608">
        <v>0</v>
      </c>
      <c r="W1608">
        <v>0.34</v>
      </c>
      <c r="X1608">
        <v>4</v>
      </c>
      <c r="Y1608">
        <v>0.68</v>
      </c>
      <c r="Z1608">
        <v>0</v>
      </c>
      <c r="AA1608">
        <v>0</v>
      </c>
      <c r="AB1608">
        <v>0</v>
      </c>
      <c r="AC1608" t="s">
        <v>57</v>
      </c>
      <c r="AD1608">
        <v>0</v>
      </c>
      <c r="AE1608">
        <v>0</v>
      </c>
      <c r="AF1608">
        <v>0</v>
      </c>
      <c r="AG1608">
        <v>0</v>
      </c>
      <c r="AH1608">
        <v>200</v>
      </c>
      <c r="AI1608">
        <v>65</v>
      </c>
      <c r="AJ1608">
        <v>55</v>
      </c>
      <c r="AK1608">
        <v>0</v>
      </c>
      <c r="AL1608">
        <v>14</v>
      </c>
      <c r="AM1608">
        <v>265</v>
      </c>
      <c r="AN1608">
        <v>120</v>
      </c>
      <c r="AO1608" t="s">
        <v>5067</v>
      </c>
      <c r="AP1608" t="s">
        <v>5068</v>
      </c>
      <c r="AQ1608" t="s">
        <v>617</v>
      </c>
      <c r="AR1608" t="s">
        <v>114</v>
      </c>
      <c r="AS1608" t="s">
        <v>62</v>
      </c>
      <c r="AT1608">
        <v>9061</v>
      </c>
      <c r="AV1608" s="3">
        <v>44602.568749999999</v>
      </c>
    </row>
    <row r="1609" spans="1:48" x14ac:dyDescent="0.3">
      <c r="A1609" t="s">
        <v>5063</v>
      </c>
      <c r="B1609" t="s">
        <v>50</v>
      </c>
      <c r="E1609" s="2">
        <v>783815190342</v>
      </c>
      <c r="F1609" t="s">
        <v>51</v>
      </c>
      <c r="G1609" t="s">
        <v>52</v>
      </c>
      <c r="H1609" t="s">
        <v>5064</v>
      </c>
      <c r="I1609" t="s">
        <v>5065</v>
      </c>
      <c r="J1609" s="3">
        <v>44593.884027777778</v>
      </c>
      <c r="K1609" t="s">
        <v>5066</v>
      </c>
      <c r="M1609" t="s">
        <v>191</v>
      </c>
      <c r="P1609">
        <v>50</v>
      </c>
      <c r="Q1609">
        <v>50</v>
      </c>
      <c r="R1609">
        <v>2</v>
      </c>
      <c r="S1609" s="4">
        <v>100</v>
      </c>
      <c r="T1609">
        <v>0</v>
      </c>
      <c r="U1609">
        <v>0</v>
      </c>
      <c r="V1609">
        <v>0</v>
      </c>
      <c r="W1609">
        <v>0.34</v>
      </c>
      <c r="X1609">
        <v>4</v>
      </c>
      <c r="Y1609">
        <v>0.68</v>
      </c>
      <c r="Z1609">
        <v>0</v>
      </c>
      <c r="AA1609">
        <v>0</v>
      </c>
      <c r="AB1609">
        <v>0</v>
      </c>
      <c r="AC1609" t="s">
        <v>57</v>
      </c>
      <c r="AD1609">
        <v>0</v>
      </c>
      <c r="AE1609">
        <v>0</v>
      </c>
      <c r="AF1609">
        <v>0</v>
      </c>
      <c r="AG1609">
        <v>0</v>
      </c>
      <c r="AH1609">
        <v>200</v>
      </c>
      <c r="AI1609">
        <v>65</v>
      </c>
      <c r="AJ1609">
        <v>55</v>
      </c>
      <c r="AK1609">
        <v>0</v>
      </c>
      <c r="AL1609">
        <v>14</v>
      </c>
      <c r="AM1609">
        <v>265</v>
      </c>
      <c r="AN1609">
        <v>120</v>
      </c>
      <c r="AO1609" t="s">
        <v>5067</v>
      </c>
      <c r="AP1609" t="s">
        <v>5068</v>
      </c>
      <c r="AQ1609" t="s">
        <v>617</v>
      </c>
      <c r="AR1609" t="s">
        <v>114</v>
      </c>
      <c r="AS1609" t="s">
        <v>62</v>
      </c>
      <c r="AT1609">
        <v>9061</v>
      </c>
      <c r="AV1609" s="3">
        <v>44602.568749999999</v>
      </c>
    </row>
    <row r="1610" spans="1:48" x14ac:dyDescent="0.3">
      <c r="A1610" t="s">
        <v>5069</v>
      </c>
      <c r="B1610" t="s">
        <v>50</v>
      </c>
      <c r="E1610" s="2">
        <v>783815190355</v>
      </c>
      <c r="F1610" t="s">
        <v>51</v>
      </c>
      <c r="G1610" t="s">
        <v>52</v>
      </c>
      <c r="H1610" t="s">
        <v>5070</v>
      </c>
      <c r="I1610" t="s">
        <v>5065</v>
      </c>
      <c r="J1610" s="3">
        <v>44593.901388888888</v>
      </c>
      <c r="K1610" t="s">
        <v>5071</v>
      </c>
      <c r="M1610" t="s">
        <v>56</v>
      </c>
      <c r="P1610">
        <v>50</v>
      </c>
      <c r="Q1610">
        <v>50</v>
      </c>
      <c r="R1610">
        <v>1</v>
      </c>
      <c r="S1610" s="4">
        <v>50</v>
      </c>
      <c r="T1610">
        <v>0</v>
      </c>
      <c r="U1610">
        <v>0</v>
      </c>
      <c r="V1610">
        <v>0</v>
      </c>
      <c r="W1610">
        <v>0.17</v>
      </c>
      <c r="X1610">
        <v>1</v>
      </c>
      <c r="Y1610">
        <v>0.17</v>
      </c>
      <c r="Z1610">
        <v>0</v>
      </c>
      <c r="AA1610">
        <v>0</v>
      </c>
      <c r="AB1610">
        <v>0</v>
      </c>
      <c r="AC1610" t="s">
        <v>57</v>
      </c>
      <c r="AD1610">
        <v>0</v>
      </c>
      <c r="AE1610">
        <v>0</v>
      </c>
      <c r="AF1610">
        <v>0</v>
      </c>
      <c r="AG1610">
        <v>0</v>
      </c>
      <c r="AH1610">
        <v>50</v>
      </c>
      <c r="AI1610">
        <v>83</v>
      </c>
      <c r="AJ1610">
        <v>0</v>
      </c>
      <c r="AK1610">
        <v>0</v>
      </c>
      <c r="AL1610">
        <v>4</v>
      </c>
      <c r="AM1610">
        <v>133</v>
      </c>
      <c r="AN1610">
        <v>83</v>
      </c>
      <c r="AO1610" t="s">
        <v>5072</v>
      </c>
      <c r="AP1610" t="s">
        <v>3377</v>
      </c>
      <c r="AQ1610" t="s">
        <v>120</v>
      </c>
      <c r="AR1610" t="s">
        <v>75</v>
      </c>
      <c r="AS1610" t="s">
        <v>62</v>
      </c>
      <c r="AT1610">
        <v>2307</v>
      </c>
      <c r="AV1610" s="3">
        <v>44603.455555555556</v>
      </c>
    </row>
    <row r="1611" spans="1:48" x14ac:dyDescent="0.3">
      <c r="A1611" t="s">
        <v>5073</v>
      </c>
      <c r="B1611" t="s">
        <v>50</v>
      </c>
      <c r="E1611" s="2">
        <v>783829749483</v>
      </c>
      <c r="F1611" t="s">
        <v>51</v>
      </c>
      <c r="G1611" t="s">
        <v>52</v>
      </c>
      <c r="H1611" t="s">
        <v>5074</v>
      </c>
      <c r="I1611" t="s">
        <v>5075</v>
      </c>
      <c r="J1611" s="3">
        <v>44594.509027777778</v>
      </c>
      <c r="K1611" t="s">
        <v>5076</v>
      </c>
      <c r="M1611" t="s">
        <v>56</v>
      </c>
      <c r="P1611">
        <v>50</v>
      </c>
      <c r="Q1611">
        <v>50</v>
      </c>
      <c r="R1611">
        <v>4</v>
      </c>
      <c r="S1611" s="4">
        <v>200</v>
      </c>
      <c r="T1611">
        <v>0</v>
      </c>
      <c r="U1611">
        <v>0</v>
      </c>
      <c r="V1611">
        <v>0</v>
      </c>
      <c r="W1611">
        <v>0.68</v>
      </c>
      <c r="X1611">
        <v>4</v>
      </c>
      <c r="Y1611">
        <v>0.68</v>
      </c>
      <c r="Z1611">
        <v>0</v>
      </c>
      <c r="AA1611">
        <v>0</v>
      </c>
      <c r="AB1611">
        <v>0</v>
      </c>
      <c r="AC1611" t="s">
        <v>57</v>
      </c>
      <c r="AD1611">
        <v>0</v>
      </c>
      <c r="AE1611">
        <v>0</v>
      </c>
      <c r="AF1611">
        <v>500</v>
      </c>
      <c r="AG1611">
        <v>0</v>
      </c>
      <c r="AH1611">
        <v>195</v>
      </c>
      <c r="AI1611">
        <v>42</v>
      </c>
      <c r="AJ1611">
        <v>38</v>
      </c>
      <c r="AK1611">
        <v>0</v>
      </c>
      <c r="AL1611">
        <v>14</v>
      </c>
      <c r="AM1611">
        <v>237</v>
      </c>
      <c r="AN1611">
        <v>80</v>
      </c>
      <c r="AO1611" t="s">
        <v>5077</v>
      </c>
      <c r="AP1611" t="s">
        <v>198</v>
      </c>
      <c r="AQ1611" t="s">
        <v>156</v>
      </c>
      <c r="AR1611" t="s">
        <v>156</v>
      </c>
      <c r="AS1611" t="s">
        <v>62</v>
      </c>
      <c r="AT1611">
        <v>1550</v>
      </c>
      <c r="AV1611" s="3">
        <v>44599.006249999999</v>
      </c>
    </row>
    <row r="1612" spans="1:48" x14ac:dyDescent="0.3">
      <c r="A1612" t="s">
        <v>5078</v>
      </c>
      <c r="B1612" t="s">
        <v>50</v>
      </c>
      <c r="E1612" s="2">
        <v>783829749605</v>
      </c>
      <c r="F1612" t="s">
        <v>51</v>
      </c>
      <c r="G1612" t="s">
        <v>52</v>
      </c>
      <c r="H1612" t="s">
        <v>5079</v>
      </c>
      <c r="I1612" t="s">
        <v>5075</v>
      </c>
      <c r="J1612" s="3">
        <v>44594.707638888889</v>
      </c>
      <c r="K1612" t="s">
        <v>5080</v>
      </c>
      <c r="M1612" t="s">
        <v>56</v>
      </c>
      <c r="P1612">
        <v>50</v>
      </c>
      <c r="Q1612">
        <v>40</v>
      </c>
      <c r="R1612">
        <v>100</v>
      </c>
      <c r="S1612" s="4">
        <v>4000</v>
      </c>
      <c r="T1612">
        <v>1000</v>
      </c>
      <c r="U1612">
        <v>1000</v>
      </c>
      <c r="V1612">
        <v>0</v>
      </c>
      <c r="W1612">
        <v>17</v>
      </c>
      <c r="X1612">
        <v>100</v>
      </c>
      <c r="Y1612">
        <v>17</v>
      </c>
      <c r="Z1612">
        <v>0</v>
      </c>
      <c r="AA1612">
        <v>0</v>
      </c>
      <c r="AB1612">
        <v>0</v>
      </c>
      <c r="AC1612" t="s">
        <v>57</v>
      </c>
      <c r="AD1612">
        <v>0</v>
      </c>
      <c r="AE1612">
        <v>0</v>
      </c>
      <c r="AF1612">
        <v>0</v>
      </c>
      <c r="AG1612">
        <v>0</v>
      </c>
      <c r="AH1612">
        <v>4000</v>
      </c>
      <c r="AI1612">
        <v>279</v>
      </c>
      <c r="AJ1612">
        <v>45</v>
      </c>
      <c r="AK1612">
        <v>0</v>
      </c>
      <c r="AL1612">
        <v>280</v>
      </c>
      <c r="AM1612">
        <v>4279</v>
      </c>
      <c r="AN1612">
        <v>324</v>
      </c>
      <c r="AO1612" t="s">
        <v>5081</v>
      </c>
      <c r="AP1612" t="s">
        <v>309</v>
      </c>
      <c r="AQ1612" t="s">
        <v>60</v>
      </c>
      <c r="AR1612" t="s">
        <v>61</v>
      </c>
      <c r="AS1612" t="s">
        <v>62</v>
      </c>
      <c r="AT1612">
        <v>4024</v>
      </c>
      <c r="AV1612" s="3">
        <v>44597.775000000001</v>
      </c>
    </row>
    <row r="1613" spans="1:48" x14ac:dyDescent="0.3">
      <c r="A1613" t="s">
        <v>5082</v>
      </c>
      <c r="B1613" t="s">
        <v>50</v>
      </c>
      <c r="E1613" s="2">
        <v>783829749552</v>
      </c>
      <c r="F1613" t="s">
        <v>51</v>
      </c>
      <c r="G1613" t="s">
        <v>52</v>
      </c>
      <c r="H1613" t="s">
        <v>5083</v>
      </c>
      <c r="I1613" t="s">
        <v>5075</v>
      </c>
      <c r="J1613" s="3">
        <v>44594.708333333336</v>
      </c>
      <c r="K1613" t="s">
        <v>5084</v>
      </c>
      <c r="M1613" t="s">
        <v>56</v>
      </c>
      <c r="P1613">
        <v>50</v>
      </c>
      <c r="Q1613">
        <v>40</v>
      </c>
      <c r="R1613">
        <v>100</v>
      </c>
      <c r="S1613" s="4">
        <v>4000</v>
      </c>
      <c r="T1613">
        <v>1000</v>
      </c>
      <c r="U1613">
        <v>1000</v>
      </c>
      <c r="V1613">
        <v>0</v>
      </c>
      <c r="W1613">
        <v>17</v>
      </c>
      <c r="X1613">
        <v>100</v>
      </c>
      <c r="Y1613">
        <v>17</v>
      </c>
      <c r="Z1613">
        <v>0</v>
      </c>
      <c r="AA1613">
        <v>0</v>
      </c>
      <c r="AB1613">
        <v>0</v>
      </c>
      <c r="AC1613" t="s">
        <v>57</v>
      </c>
      <c r="AD1613">
        <v>0</v>
      </c>
      <c r="AE1613">
        <v>0</v>
      </c>
      <c r="AF1613">
        <v>0</v>
      </c>
      <c r="AG1613">
        <v>0</v>
      </c>
      <c r="AH1613">
        <v>4000</v>
      </c>
      <c r="AI1613">
        <v>244</v>
      </c>
      <c r="AJ1613">
        <v>80</v>
      </c>
      <c r="AK1613">
        <v>0</v>
      </c>
      <c r="AL1613">
        <v>280</v>
      </c>
      <c r="AM1613">
        <v>4244</v>
      </c>
      <c r="AN1613">
        <v>324</v>
      </c>
      <c r="AO1613" t="s">
        <v>5081</v>
      </c>
      <c r="AP1613" t="s">
        <v>309</v>
      </c>
      <c r="AQ1613" t="s">
        <v>60</v>
      </c>
      <c r="AR1613" t="s">
        <v>61</v>
      </c>
      <c r="AS1613" t="s">
        <v>62</v>
      </c>
      <c r="AT1613">
        <v>4024</v>
      </c>
      <c r="AV1613" s="3">
        <v>44597.775000000001</v>
      </c>
    </row>
    <row r="1614" spans="1:48" x14ac:dyDescent="0.3">
      <c r="A1614" t="s">
        <v>5085</v>
      </c>
      <c r="B1614" t="s">
        <v>50</v>
      </c>
      <c r="E1614" s="2">
        <v>783832084082</v>
      </c>
      <c r="F1614" t="s">
        <v>51</v>
      </c>
      <c r="G1614" t="s">
        <v>52</v>
      </c>
      <c r="H1614" t="s">
        <v>5086</v>
      </c>
      <c r="I1614" t="s">
        <v>5087</v>
      </c>
      <c r="J1614" s="3">
        <v>44594.755555555559</v>
      </c>
      <c r="K1614" t="s">
        <v>5088</v>
      </c>
      <c r="M1614" t="s">
        <v>56</v>
      </c>
      <c r="P1614">
        <v>50</v>
      </c>
      <c r="Q1614">
        <v>50</v>
      </c>
      <c r="R1614">
        <v>2</v>
      </c>
      <c r="S1614" s="4">
        <v>100</v>
      </c>
      <c r="T1614">
        <v>0</v>
      </c>
      <c r="U1614">
        <v>0</v>
      </c>
      <c r="V1614">
        <v>0</v>
      </c>
      <c r="W1614">
        <v>0.34</v>
      </c>
      <c r="X1614">
        <v>6</v>
      </c>
      <c r="Y1614">
        <v>1.02</v>
      </c>
      <c r="Z1614">
        <v>0</v>
      </c>
      <c r="AA1614">
        <v>0</v>
      </c>
      <c r="AB1614">
        <v>0</v>
      </c>
      <c r="AC1614" t="s">
        <v>57</v>
      </c>
      <c r="AD1614">
        <v>0</v>
      </c>
      <c r="AE1614">
        <v>0</v>
      </c>
      <c r="AF1614">
        <v>0</v>
      </c>
      <c r="AG1614">
        <v>0</v>
      </c>
      <c r="AH1614">
        <v>320</v>
      </c>
      <c r="AI1614">
        <v>35</v>
      </c>
      <c r="AJ1614">
        <v>45</v>
      </c>
      <c r="AK1614">
        <v>0</v>
      </c>
      <c r="AL1614">
        <v>22</v>
      </c>
      <c r="AM1614">
        <v>355</v>
      </c>
      <c r="AN1614">
        <v>80</v>
      </c>
      <c r="AO1614" t="s">
        <v>5089</v>
      </c>
      <c r="AP1614" t="s">
        <v>1444</v>
      </c>
      <c r="AQ1614" t="s">
        <v>68</v>
      </c>
      <c r="AR1614" t="s">
        <v>61</v>
      </c>
      <c r="AS1614" t="s">
        <v>62</v>
      </c>
      <c r="AT1614">
        <v>4122</v>
      </c>
      <c r="AV1614" s="3">
        <v>44598.870138888888</v>
      </c>
    </row>
    <row r="1615" spans="1:48" x14ac:dyDescent="0.3">
      <c r="A1615" t="s">
        <v>5085</v>
      </c>
      <c r="B1615" t="s">
        <v>50</v>
      </c>
      <c r="E1615" s="2">
        <v>783832084082</v>
      </c>
      <c r="F1615" t="s">
        <v>51</v>
      </c>
      <c r="G1615" t="s">
        <v>52</v>
      </c>
      <c r="H1615" t="s">
        <v>5086</v>
      </c>
      <c r="I1615" t="s">
        <v>5087</v>
      </c>
      <c r="J1615" s="3">
        <v>44594.755555555559</v>
      </c>
      <c r="K1615" t="s">
        <v>5088</v>
      </c>
      <c r="M1615" t="s">
        <v>221</v>
      </c>
      <c r="P1615">
        <v>60</v>
      </c>
      <c r="Q1615">
        <v>60</v>
      </c>
      <c r="R1615">
        <v>2</v>
      </c>
      <c r="S1615" s="4">
        <v>120</v>
      </c>
      <c r="T1615">
        <v>0</v>
      </c>
      <c r="U1615">
        <v>0</v>
      </c>
      <c r="V1615">
        <v>0</v>
      </c>
      <c r="W1615">
        <v>0.34</v>
      </c>
      <c r="X1615">
        <v>6</v>
      </c>
      <c r="Y1615">
        <v>1.02</v>
      </c>
      <c r="Z1615">
        <v>0</v>
      </c>
      <c r="AA1615">
        <v>0</v>
      </c>
      <c r="AB1615">
        <v>0</v>
      </c>
      <c r="AC1615" t="s">
        <v>57</v>
      </c>
      <c r="AD1615">
        <v>0</v>
      </c>
      <c r="AE1615">
        <v>0</v>
      </c>
      <c r="AF1615">
        <v>0</v>
      </c>
      <c r="AG1615">
        <v>0</v>
      </c>
      <c r="AH1615">
        <v>320</v>
      </c>
      <c r="AI1615">
        <v>35</v>
      </c>
      <c r="AJ1615">
        <v>45</v>
      </c>
      <c r="AK1615">
        <v>0</v>
      </c>
      <c r="AL1615">
        <v>22</v>
      </c>
      <c r="AM1615">
        <v>355</v>
      </c>
      <c r="AN1615">
        <v>80</v>
      </c>
      <c r="AO1615" t="s">
        <v>5089</v>
      </c>
      <c r="AP1615" t="s">
        <v>1444</v>
      </c>
      <c r="AQ1615" t="s">
        <v>68</v>
      </c>
      <c r="AR1615" t="s">
        <v>61</v>
      </c>
      <c r="AS1615" t="s">
        <v>62</v>
      </c>
      <c r="AT1615">
        <v>4122</v>
      </c>
      <c r="AV1615" s="3">
        <v>44598.870138888888</v>
      </c>
    </row>
    <row r="1616" spans="1:48" x14ac:dyDescent="0.3">
      <c r="A1616" t="s">
        <v>5085</v>
      </c>
      <c r="B1616" t="s">
        <v>50</v>
      </c>
      <c r="E1616" s="2">
        <v>783832084082</v>
      </c>
      <c r="F1616" t="s">
        <v>51</v>
      </c>
      <c r="G1616" t="s">
        <v>52</v>
      </c>
      <c r="H1616" t="s">
        <v>5086</v>
      </c>
      <c r="I1616" t="s">
        <v>5087</v>
      </c>
      <c r="J1616" s="3">
        <v>44594.755555555559</v>
      </c>
      <c r="K1616" t="s">
        <v>5088</v>
      </c>
      <c r="M1616" t="s">
        <v>85</v>
      </c>
      <c r="P1616">
        <v>50</v>
      </c>
      <c r="Q1616">
        <v>50</v>
      </c>
      <c r="R1616">
        <v>2</v>
      </c>
      <c r="S1616" s="4">
        <v>100</v>
      </c>
      <c r="T1616">
        <v>0</v>
      </c>
      <c r="U1616">
        <v>0</v>
      </c>
      <c r="V1616">
        <v>0</v>
      </c>
      <c r="W1616">
        <v>0.34</v>
      </c>
      <c r="X1616">
        <v>6</v>
      </c>
      <c r="Y1616">
        <v>1.02</v>
      </c>
      <c r="Z1616">
        <v>0</v>
      </c>
      <c r="AA1616">
        <v>0</v>
      </c>
      <c r="AB1616">
        <v>0</v>
      </c>
      <c r="AC1616" t="s">
        <v>57</v>
      </c>
      <c r="AD1616">
        <v>0</v>
      </c>
      <c r="AE1616">
        <v>0</v>
      </c>
      <c r="AF1616">
        <v>0</v>
      </c>
      <c r="AG1616">
        <v>0</v>
      </c>
      <c r="AH1616">
        <v>320</v>
      </c>
      <c r="AI1616">
        <v>35</v>
      </c>
      <c r="AJ1616">
        <v>45</v>
      </c>
      <c r="AK1616">
        <v>0</v>
      </c>
      <c r="AL1616">
        <v>22</v>
      </c>
      <c r="AM1616">
        <v>355</v>
      </c>
      <c r="AN1616">
        <v>80</v>
      </c>
      <c r="AO1616" t="s">
        <v>5089</v>
      </c>
      <c r="AP1616" t="s">
        <v>1444</v>
      </c>
      <c r="AQ1616" t="s">
        <v>68</v>
      </c>
      <c r="AR1616" t="s">
        <v>61</v>
      </c>
      <c r="AS1616" t="s">
        <v>62</v>
      </c>
      <c r="AT1616">
        <v>4122</v>
      </c>
      <c r="AV1616" s="3">
        <v>44598.870138888888</v>
      </c>
    </row>
    <row r="1617" spans="1:48" x14ac:dyDescent="0.3">
      <c r="A1617" t="s">
        <v>5090</v>
      </c>
      <c r="B1617" t="s">
        <v>50</v>
      </c>
      <c r="E1617" s="2">
        <v>783832084151</v>
      </c>
      <c r="F1617" t="s">
        <v>51</v>
      </c>
      <c r="G1617" t="s">
        <v>52</v>
      </c>
      <c r="H1617" t="s">
        <v>5091</v>
      </c>
      <c r="I1617" t="s">
        <v>5075</v>
      </c>
      <c r="J1617" s="3">
        <v>44594.802083333336</v>
      </c>
      <c r="K1617" t="s">
        <v>5092</v>
      </c>
      <c r="M1617" t="s">
        <v>56</v>
      </c>
      <c r="P1617">
        <v>50</v>
      </c>
      <c r="Q1617">
        <v>50</v>
      </c>
      <c r="R1617">
        <v>2</v>
      </c>
      <c r="S1617" s="4">
        <v>100</v>
      </c>
      <c r="T1617">
        <v>0</v>
      </c>
      <c r="U1617">
        <v>0</v>
      </c>
      <c r="V1617">
        <v>0</v>
      </c>
      <c r="W1617">
        <v>0.34</v>
      </c>
      <c r="X1617">
        <v>2</v>
      </c>
      <c r="Y1617">
        <v>0.34</v>
      </c>
      <c r="Z1617">
        <v>0</v>
      </c>
      <c r="AA1617">
        <v>0</v>
      </c>
      <c r="AB1617">
        <v>0</v>
      </c>
      <c r="AC1617" t="s">
        <v>57</v>
      </c>
      <c r="AD1617">
        <v>0</v>
      </c>
      <c r="AE1617">
        <v>0</v>
      </c>
      <c r="AF1617">
        <v>0</v>
      </c>
      <c r="AG1617">
        <v>0</v>
      </c>
      <c r="AH1617">
        <v>100</v>
      </c>
      <c r="AI1617">
        <v>38</v>
      </c>
      <c r="AJ1617">
        <v>45</v>
      </c>
      <c r="AK1617">
        <v>0</v>
      </c>
      <c r="AL1617">
        <v>7</v>
      </c>
      <c r="AM1617">
        <v>138</v>
      </c>
      <c r="AN1617">
        <v>83</v>
      </c>
      <c r="AO1617" t="s">
        <v>5093</v>
      </c>
      <c r="AP1617" t="s">
        <v>5094</v>
      </c>
      <c r="AQ1617" t="s">
        <v>168</v>
      </c>
      <c r="AR1617" t="s">
        <v>75</v>
      </c>
      <c r="AS1617" t="s">
        <v>62</v>
      </c>
      <c r="AT1617">
        <v>3502</v>
      </c>
      <c r="AV1617" s="3">
        <v>44605.429166666669</v>
      </c>
    </row>
    <row r="1618" spans="1:48" x14ac:dyDescent="0.3">
      <c r="A1618" t="s">
        <v>5095</v>
      </c>
      <c r="B1618" t="s">
        <v>50</v>
      </c>
      <c r="E1618" s="2">
        <v>783854731994</v>
      </c>
      <c r="F1618" t="s">
        <v>51</v>
      </c>
      <c r="G1618" t="s">
        <v>52</v>
      </c>
      <c r="H1618" t="s">
        <v>5096</v>
      </c>
      <c r="I1618" t="s">
        <v>5097</v>
      </c>
      <c r="J1618" s="3">
        <v>44597.493055555555</v>
      </c>
      <c r="K1618" t="s">
        <v>5098</v>
      </c>
      <c r="M1618" t="s">
        <v>191</v>
      </c>
      <c r="P1618">
        <v>50</v>
      </c>
      <c r="Q1618">
        <v>50</v>
      </c>
      <c r="R1618">
        <v>10</v>
      </c>
      <c r="S1618" s="4">
        <v>500</v>
      </c>
      <c r="T1618">
        <v>0</v>
      </c>
      <c r="U1618">
        <v>0</v>
      </c>
      <c r="V1618">
        <v>0</v>
      </c>
      <c r="W1618">
        <v>1.7</v>
      </c>
      <c r="X1618">
        <v>12</v>
      </c>
      <c r="Y1618">
        <v>2.04</v>
      </c>
      <c r="Z1618">
        <v>0</v>
      </c>
      <c r="AA1618">
        <v>0</v>
      </c>
      <c r="AB1618">
        <v>0</v>
      </c>
      <c r="AC1618" t="s">
        <v>57</v>
      </c>
      <c r="AD1618">
        <v>0</v>
      </c>
      <c r="AE1618">
        <v>0</v>
      </c>
      <c r="AF1618">
        <v>0</v>
      </c>
      <c r="AG1618">
        <v>0</v>
      </c>
      <c r="AH1618">
        <v>660</v>
      </c>
      <c r="AI1618">
        <v>0</v>
      </c>
      <c r="AJ1618">
        <v>80</v>
      </c>
      <c r="AK1618">
        <v>0</v>
      </c>
      <c r="AL1618">
        <v>46</v>
      </c>
      <c r="AM1618">
        <v>660</v>
      </c>
      <c r="AN1618">
        <v>80</v>
      </c>
      <c r="AO1618" t="s">
        <v>3647</v>
      </c>
      <c r="AP1618" t="s">
        <v>193</v>
      </c>
      <c r="AQ1618" t="s">
        <v>156</v>
      </c>
      <c r="AR1618" t="s">
        <v>156</v>
      </c>
      <c r="AS1618" t="s">
        <v>62</v>
      </c>
      <c r="AT1618">
        <v>1600</v>
      </c>
      <c r="AV1618" s="3">
        <v>44604.560416666667</v>
      </c>
    </row>
    <row r="1619" spans="1:48" x14ac:dyDescent="0.3">
      <c r="A1619" t="s">
        <v>5095</v>
      </c>
      <c r="B1619" t="s">
        <v>50</v>
      </c>
      <c r="E1619" s="2">
        <v>783854731994</v>
      </c>
      <c r="F1619" t="s">
        <v>51</v>
      </c>
      <c r="G1619" t="s">
        <v>52</v>
      </c>
      <c r="H1619" t="s">
        <v>5096</v>
      </c>
      <c r="I1619" t="s">
        <v>5097</v>
      </c>
      <c r="J1619" s="3">
        <v>44597.493055555555</v>
      </c>
      <c r="K1619" t="s">
        <v>5098</v>
      </c>
      <c r="M1619" t="s">
        <v>330</v>
      </c>
      <c r="P1619">
        <v>80</v>
      </c>
      <c r="Q1619">
        <v>80</v>
      </c>
      <c r="R1619">
        <v>2</v>
      </c>
      <c r="S1619" s="4">
        <v>160</v>
      </c>
      <c r="T1619">
        <v>0</v>
      </c>
      <c r="U1619">
        <v>0</v>
      </c>
      <c r="V1619">
        <v>0</v>
      </c>
      <c r="W1619">
        <v>0.34</v>
      </c>
      <c r="X1619">
        <v>12</v>
      </c>
      <c r="Y1619">
        <v>2.04</v>
      </c>
      <c r="Z1619">
        <v>0</v>
      </c>
      <c r="AA1619">
        <v>0</v>
      </c>
      <c r="AB1619">
        <v>0</v>
      </c>
      <c r="AC1619" t="s">
        <v>57</v>
      </c>
      <c r="AD1619">
        <v>0</v>
      </c>
      <c r="AE1619">
        <v>0</v>
      </c>
      <c r="AF1619">
        <v>0</v>
      </c>
      <c r="AG1619">
        <v>0</v>
      </c>
      <c r="AH1619">
        <v>660</v>
      </c>
      <c r="AI1619">
        <v>0</v>
      </c>
      <c r="AJ1619">
        <v>80</v>
      </c>
      <c r="AK1619">
        <v>0</v>
      </c>
      <c r="AL1619">
        <v>46</v>
      </c>
      <c r="AM1619">
        <v>660</v>
      </c>
      <c r="AN1619">
        <v>80</v>
      </c>
      <c r="AO1619" t="s">
        <v>3647</v>
      </c>
      <c r="AP1619" t="s">
        <v>193</v>
      </c>
      <c r="AQ1619" t="s">
        <v>156</v>
      </c>
      <c r="AR1619" t="s">
        <v>156</v>
      </c>
      <c r="AS1619" t="s">
        <v>62</v>
      </c>
      <c r="AT1619">
        <v>1600</v>
      </c>
      <c r="AV1619" s="3">
        <v>44604.560416666667</v>
      </c>
    </row>
    <row r="1620" spans="1:48" x14ac:dyDescent="0.3">
      <c r="A1620" t="s">
        <v>5099</v>
      </c>
      <c r="B1620" t="s">
        <v>50</v>
      </c>
      <c r="E1620" s="2">
        <v>783870630927</v>
      </c>
      <c r="F1620" t="s">
        <v>51</v>
      </c>
      <c r="G1620" t="s">
        <v>52</v>
      </c>
      <c r="H1620" t="s">
        <v>5100</v>
      </c>
      <c r="I1620" t="s">
        <v>5101</v>
      </c>
      <c r="J1620" s="3">
        <v>44599.806250000001</v>
      </c>
      <c r="K1620" t="s">
        <v>5102</v>
      </c>
      <c r="M1620" t="s">
        <v>56</v>
      </c>
      <c r="P1620">
        <v>50</v>
      </c>
      <c r="Q1620">
        <v>50</v>
      </c>
      <c r="R1620">
        <v>6</v>
      </c>
      <c r="S1620" s="4">
        <v>300</v>
      </c>
      <c r="T1620">
        <v>0</v>
      </c>
      <c r="U1620">
        <v>0</v>
      </c>
      <c r="V1620">
        <v>0</v>
      </c>
      <c r="W1620">
        <v>1.02</v>
      </c>
      <c r="X1620">
        <v>8</v>
      </c>
      <c r="Y1620">
        <v>1.36</v>
      </c>
      <c r="Z1620">
        <v>0</v>
      </c>
      <c r="AA1620">
        <v>0</v>
      </c>
      <c r="AB1620">
        <v>0</v>
      </c>
      <c r="AC1620" t="s">
        <v>57</v>
      </c>
      <c r="AD1620">
        <v>0</v>
      </c>
      <c r="AE1620">
        <v>0</v>
      </c>
      <c r="AF1620">
        <v>0</v>
      </c>
      <c r="AG1620">
        <v>0</v>
      </c>
      <c r="AH1620">
        <v>400</v>
      </c>
      <c r="AI1620">
        <v>84</v>
      </c>
      <c r="AJ1620">
        <v>0</v>
      </c>
      <c r="AK1620">
        <v>0</v>
      </c>
      <c r="AL1620">
        <v>28</v>
      </c>
      <c r="AM1620">
        <v>484</v>
      </c>
      <c r="AN1620">
        <v>84</v>
      </c>
      <c r="AO1620" t="s">
        <v>5103</v>
      </c>
      <c r="AP1620" t="s">
        <v>4324</v>
      </c>
      <c r="AQ1620" t="s">
        <v>1008</v>
      </c>
      <c r="AR1620" t="s">
        <v>75</v>
      </c>
      <c r="AS1620" t="s">
        <v>62</v>
      </c>
      <c r="AT1620">
        <v>2511</v>
      </c>
      <c r="AV1620" s="3">
        <v>44603.723611111112</v>
      </c>
    </row>
    <row r="1621" spans="1:48" x14ac:dyDescent="0.3">
      <c r="A1621" t="s">
        <v>5099</v>
      </c>
      <c r="B1621" t="s">
        <v>50</v>
      </c>
      <c r="E1621" s="2">
        <v>783870630927</v>
      </c>
      <c r="F1621" t="s">
        <v>51</v>
      </c>
      <c r="G1621" t="s">
        <v>52</v>
      </c>
      <c r="H1621" t="s">
        <v>5100</v>
      </c>
      <c r="I1621" t="s">
        <v>5101</v>
      </c>
      <c r="J1621" s="3">
        <v>44599.806250000001</v>
      </c>
      <c r="K1621" t="s">
        <v>5102</v>
      </c>
      <c r="M1621" t="s">
        <v>85</v>
      </c>
      <c r="P1621">
        <v>50</v>
      </c>
      <c r="Q1621">
        <v>50</v>
      </c>
      <c r="R1621">
        <v>2</v>
      </c>
      <c r="S1621" s="4">
        <v>100</v>
      </c>
      <c r="T1621">
        <v>0</v>
      </c>
      <c r="U1621">
        <v>0</v>
      </c>
      <c r="V1621">
        <v>0</v>
      </c>
      <c r="W1621">
        <v>0.34</v>
      </c>
      <c r="X1621">
        <v>8</v>
      </c>
      <c r="Y1621">
        <v>1.36</v>
      </c>
      <c r="Z1621">
        <v>0</v>
      </c>
      <c r="AA1621">
        <v>0</v>
      </c>
      <c r="AB1621">
        <v>0</v>
      </c>
      <c r="AC1621" t="s">
        <v>57</v>
      </c>
      <c r="AD1621">
        <v>0</v>
      </c>
      <c r="AE1621">
        <v>0</v>
      </c>
      <c r="AF1621">
        <v>0</v>
      </c>
      <c r="AG1621">
        <v>0</v>
      </c>
      <c r="AH1621">
        <v>400</v>
      </c>
      <c r="AI1621">
        <v>84</v>
      </c>
      <c r="AJ1621">
        <v>0</v>
      </c>
      <c r="AK1621">
        <v>0</v>
      </c>
      <c r="AL1621">
        <v>28</v>
      </c>
      <c r="AM1621">
        <v>484</v>
      </c>
      <c r="AN1621">
        <v>84</v>
      </c>
      <c r="AO1621" t="s">
        <v>5103</v>
      </c>
      <c r="AP1621" t="s">
        <v>4324</v>
      </c>
      <c r="AQ1621" t="s">
        <v>1008</v>
      </c>
      <c r="AR1621" t="s">
        <v>75</v>
      </c>
      <c r="AS1621" t="s">
        <v>62</v>
      </c>
      <c r="AT1621">
        <v>2511</v>
      </c>
      <c r="AV1621" s="3">
        <v>44603.723611111112</v>
      </c>
    </row>
    <row r="1622" spans="1:48" x14ac:dyDescent="0.3">
      <c r="A1622" t="s">
        <v>5104</v>
      </c>
      <c r="B1622" t="s">
        <v>50</v>
      </c>
      <c r="E1622" s="2">
        <v>783870630914</v>
      </c>
      <c r="F1622" t="s">
        <v>51</v>
      </c>
      <c r="G1622" t="s">
        <v>52</v>
      </c>
      <c r="H1622" t="s">
        <v>5105</v>
      </c>
      <c r="I1622" t="s">
        <v>5101</v>
      </c>
      <c r="J1622" s="3">
        <v>44600.012499999997</v>
      </c>
      <c r="K1622" t="s">
        <v>5106</v>
      </c>
      <c r="M1622" t="s">
        <v>56</v>
      </c>
      <c r="P1622">
        <v>50</v>
      </c>
      <c r="Q1622">
        <v>50</v>
      </c>
      <c r="R1622">
        <v>5</v>
      </c>
      <c r="S1622" s="4">
        <v>250</v>
      </c>
      <c r="T1622">
        <v>0</v>
      </c>
      <c r="U1622">
        <v>0</v>
      </c>
      <c r="V1622">
        <v>0</v>
      </c>
      <c r="W1622">
        <v>0.85</v>
      </c>
      <c r="X1622">
        <v>5</v>
      </c>
      <c r="Y1622">
        <v>0.85</v>
      </c>
      <c r="Z1622">
        <v>0</v>
      </c>
      <c r="AA1622">
        <v>0</v>
      </c>
      <c r="AB1622">
        <v>0</v>
      </c>
      <c r="AC1622" t="s">
        <v>57</v>
      </c>
      <c r="AD1622">
        <v>0</v>
      </c>
      <c r="AE1622">
        <v>0</v>
      </c>
      <c r="AF1622">
        <v>0</v>
      </c>
      <c r="AG1622">
        <v>0</v>
      </c>
      <c r="AH1622">
        <v>250</v>
      </c>
      <c r="AI1622">
        <v>83</v>
      </c>
      <c r="AJ1622">
        <v>0</v>
      </c>
      <c r="AK1622">
        <v>0</v>
      </c>
      <c r="AL1622">
        <v>18</v>
      </c>
      <c r="AM1622">
        <v>333</v>
      </c>
      <c r="AN1622">
        <v>83</v>
      </c>
      <c r="AO1622" t="s">
        <v>1407</v>
      </c>
      <c r="AP1622" t="s">
        <v>1408</v>
      </c>
      <c r="AQ1622" t="s">
        <v>572</v>
      </c>
      <c r="AR1622" t="s">
        <v>75</v>
      </c>
      <c r="AS1622" t="s">
        <v>62</v>
      </c>
      <c r="AT1622">
        <v>2730</v>
      </c>
      <c r="AV1622" s="3">
        <v>44604.890277777777</v>
      </c>
    </row>
    <row r="1623" spans="1:48" x14ac:dyDescent="0.3">
      <c r="A1623" t="s">
        <v>5107</v>
      </c>
      <c r="B1623" t="s">
        <v>50</v>
      </c>
      <c r="E1623" s="2">
        <v>783870630956</v>
      </c>
      <c r="F1623" t="s">
        <v>51</v>
      </c>
      <c r="G1623" t="s">
        <v>52</v>
      </c>
      <c r="H1623" t="s">
        <v>5108</v>
      </c>
      <c r="I1623" t="s">
        <v>5101</v>
      </c>
      <c r="J1623" s="3">
        <v>44600.113194444442</v>
      </c>
      <c r="K1623" t="s">
        <v>5109</v>
      </c>
      <c r="M1623" t="s">
        <v>56</v>
      </c>
      <c r="P1623">
        <v>50</v>
      </c>
      <c r="Q1623">
        <v>50</v>
      </c>
      <c r="R1623">
        <v>2</v>
      </c>
      <c r="S1623" s="4">
        <v>100</v>
      </c>
      <c r="T1623">
        <v>0</v>
      </c>
      <c r="U1623">
        <v>0</v>
      </c>
      <c r="V1623">
        <v>0</v>
      </c>
      <c r="W1623">
        <v>0.34</v>
      </c>
      <c r="X1623">
        <v>8</v>
      </c>
      <c r="Y1623">
        <v>1.36</v>
      </c>
      <c r="Z1623">
        <v>0</v>
      </c>
      <c r="AA1623">
        <v>0</v>
      </c>
      <c r="AB1623">
        <v>0</v>
      </c>
      <c r="AC1623" t="s">
        <v>57</v>
      </c>
      <c r="AD1623">
        <v>0</v>
      </c>
      <c r="AE1623">
        <v>0</v>
      </c>
      <c r="AF1623">
        <v>0</v>
      </c>
      <c r="AG1623">
        <v>0</v>
      </c>
      <c r="AH1623">
        <v>460</v>
      </c>
      <c r="AI1623">
        <v>80</v>
      </c>
      <c r="AJ1623">
        <v>0</v>
      </c>
      <c r="AK1623">
        <v>0</v>
      </c>
      <c r="AL1623">
        <v>32</v>
      </c>
      <c r="AM1623">
        <v>540</v>
      </c>
      <c r="AN1623">
        <v>80</v>
      </c>
      <c r="AO1623" t="s">
        <v>5110</v>
      </c>
      <c r="AP1623" t="s">
        <v>318</v>
      </c>
      <c r="AQ1623" t="s">
        <v>156</v>
      </c>
      <c r="AR1623" t="s">
        <v>156</v>
      </c>
      <c r="AS1623" t="s">
        <v>62</v>
      </c>
      <c r="AT1623">
        <v>1105</v>
      </c>
      <c r="AV1623" s="3">
        <v>44603.631944444445</v>
      </c>
    </row>
    <row r="1624" spans="1:48" x14ac:dyDescent="0.3">
      <c r="A1624" t="s">
        <v>5107</v>
      </c>
      <c r="B1624" t="s">
        <v>50</v>
      </c>
      <c r="E1624" s="2">
        <v>783870630956</v>
      </c>
      <c r="F1624" t="s">
        <v>51</v>
      </c>
      <c r="G1624" t="s">
        <v>52</v>
      </c>
      <c r="H1624" t="s">
        <v>5108</v>
      </c>
      <c r="I1624" t="s">
        <v>5101</v>
      </c>
      <c r="J1624" s="3">
        <v>44600.113194444442</v>
      </c>
      <c r="K1624" t="s">
        <v>5109</v>
      </c>
      <c r="M1624" t="s">
        <v>191</v>
      </c>
      <c r="P1624">
        <v>50</v>
      </c>
      <c r="Q1624">
        <v>50</v>
      </c>
      <c r="R1624">
        <v>2</v>
      </c>
      <c r="S1624" s="4">
        <v>100</v>
      </c>
      <c r="T1624">
        <v>0</v>
      </c>
      <c r="U1624">
        <v>0</v>
      </c>
      <c r="V1624">
        <v>0</v>
      </c>
      <c r="W1624">
        <v>0.34</v>
      </c>
      <c r="X1624">
        <v>8</v>
      </c>
      <c r="Y1624">
        <v>1.36</v>
      </c>
      <c r="Z1624">
        <v>0</v>
      </c>
      <c r="AA1624">
        <v>0</v>
      </c>
      <c r="AB1624">
        <v>0</v>
      </c>
      <c r="AC1624" t="s">
        <v>57</v>
      </c>
      <c r="AD1624">
        <v>0</v>
      </c>
      <c r="AE1624">
        <v>0</v>
      </c>
      <c r="AF1624">
        <v>0</v>
      </c>
      <c r="AG1624">
        <v>0</v>
      </c>
      <c r="AH1624">
        <v>460</v>
      </c>
      <c r="AI1624">
        <v>80</v>
      </c>
      <c r="AJ1624">
        <v>0</v>
      </c>
      <c r="AK1624">
        <v>0</v>
      </c>
      <c r="AL1624">
        <v>32</v>
      </c>
      <c r="AM1624">
        <v>540</v>
      </c>
      <c r="AN1624">
        <v>80</v>
      </c>
      <c r="AO1624" t="s">
        <v>5110</v>
      </c>
      <c r="AP1624" t="s">
        <v>318</v>
      </c>
      <c r="AQ1624" t="s">
        <v>156</v>
      </c>
      <c r="AR1624" t="s">
        <v>156</v>
      </c>
      <c r="AS1624" t="s">
        <v>62</v>
      </c>
      <c r="AT1624">
        <v>1105</v>
      </c>
      <c r="AV1624" s="3">
        <v>44603.631944444445</v>
      </c>
    </row>
    <row r="1625" spans="1:48" x14ac:dyDescent="0.3">
      <c r="A1625" t="s">
        <v>5107</v>
      </c>
      <c r="B1625" t="s">
        <v>50</v>
      </c>
      <c r="E1625" s="2">
        <v>783870630956</v>
      </c>
      <c r="F1625" t="s">
        <v>51</v>
      </c>
      <c r="G1625" t="s">
        <v>52</v>
      </c>
      <c r="H1625" t="s">
        <v>5108</v>
      </c>
      <c r="I1625" t="s">
        <v>5101</v>
      </c>
      <c r="J1625" s="3">
        <v>44600.113194444442</v>
      </c>
      <c r="K1625" t="s">
        <v>5109</v>
      </c>
      <c r="M1625" t="s">
        <v>254</v>
      </c>
      <c r="P1625">
        <v>80</v>
      </c>
      <c r="Q1625">
        <v>80</v>
      </c>
      <c r="R1625">
        <v>2</v>
      </c>
      <c r="S1625" s="4">
        <v>160</v>
      </c>
      <c r="T1625">
        <v>0</v>
      </c>
      <c r="U1625">
        <v>0</v>
      </c>
      <c r="V1625">
        <v>0</v>
      </c>
      <c r="W1625">
        <v>0.34</v>
      </c>
      <c r="X1625">
        <v>8</v>
      </c>
      <c r="Y1625">
        <v>1.36</v>
      </c>
      <c r="Z1625">
        <v>0</v>
      </c>
      <c r="AA1625">
        <v>0</v>
      </c>
      <c r="AB1625">
        <v>0</v>
      </c>
      <c r="AC1625" t="s">
        <v>57</v>
      </c>
      <c r="AD1625">
        <v>0</v>
      </c>
      <c r="AE1625">
        <v>0</v>
      </c>
      <c r="AF1625">
        <v>0</v>
      </c>
      <c r="AG1625">
        <v>0</v>
      </c>
      <c r="AH1625">
        <v>460</v>
      </c>
      <c r="AI1625">
        <v>80</v>
      </c>
      <c r="AJ1625">
        <v>0</v>
      </c>
      <c r="AK1625">
        <v>0</v>
      </c>
      <c r="AL1625">
        <v>32</v>
      </c>
      <c r="AM1625">
        <v>540</v>
      </c>
      <c r="AN1625">
        <v>80</v>
      </c>
      <c r="AO1625" t="s">
        <v>5110</v>
      </c>
      <c r="AP1625" t="s">
        <v>318</v>
      </c>
      <c r="AQ1625" t="s">
        <v>156</v>
      </c>
      <c r="AR1625" t="s">
        <v>156</v>
      </c>
      <c r="AS1625" t="s">
        <v>62</v>
      </c>
      <c r="AT1625">
        <v>1105</v>
      </c>
      <c r="AV1625" s="3">
        <v>44603.631944444445</v>
      </c>
    </row>
    <row r="1626" spans="1:48" x14ac:dyDescent="0.3">
      <c r="A1626" t="s">
        <v>5107</v>
      </c>
      <c r="B1626" t="s">
        <v>50</v>
      </c>
      <c r="E1626" s="2">
        <v>783870630956</v>
      </c>
      <c r="F1626" t="s">
        <v>51</v>
      </c>
      <c r="G1626" t="s">
        <v>52</v>
      </c>
      <c r="H1626" t="s">
        <v>5108</v>
      </c>
      <c r="I1626" t="s">
        <v>5101</v>
      </c>
      <c r="J1626" s="3">
        <v>44600.113194444442</v>
      </c>
      <c r="K1626" t="s">
        <v>5109</v>
      </c>
      <c r="M1626" t="s">
        <v>85</v>
      </c>
      <c r="P1626">
        <v>50</v>
      </c>
      <c r="Q1626">
        <v>50</v>
      </c>
      <c r="R1626">
        <v>2</v>
      </c>
      <c r="S1626" s="4">
        <v>100</v>
      </c>
      <c r="T1626">
        <v>0</v>
      </c>
      <c r="U1626">
        <v>0</v>
      </c>
      <c r="V1626">
        <v>0</v>
      </c>
      <c r="W1626">
        <v>0.34</v>
      </c>
      <c r="X1626">
        <v>8</v>
      </c>
      <c r="Y1626">
        <v>1.36</v>
      </c>
      <c r="Z1626">
        <v>0</v>
      </c>
      <c r="AA1626">
        <v>0</v>
      </c>
      <c r="AB1626">
        <v>0</v>
      </c>
      <c r="AC1626" t="s">
        <v>57</v>
      </c>
      <c r="AD1626">
        <v>0</v>
      </c>
      <c r="AE1626">
        <v>0</v>
      </c>
      <c r="AF1626">
        <v>0</v>
      </c>
      <c r="AG1626">
        <v>0</v>
      </c>
      <c r="AH1626">
        <v>460</v>
      </c>
      <c r="AI1626">
        <v>80</v>
      </c>
      <c r="AJ1626">
        <v>0</v>
      </c>
      <c r="AK1626">
        <v>0</v>
      </c>
      <c r="AL1626">
        <v>32</v>
      </c>
      <c r="AM1626">
        <v>540</v>
      </c>
      <c r="AN1626">
        <v>80</v>
      </c>
      <c r="AO1626" t="s">
        <v>5110</v>
      </c>
      <c r="AP1626" t="s">
        <v>318</v>
      </c>
      <c r="AQ1626" t="s">
        <v>156</v>
      </c>
      <c r="AR1626" t="s">
        <v>156</v>
      </c>
      <c r="AS1626" t="s">
        <v>62</v>
      </c>
      <c r="AT1626">
        <v>1105</v>
      </c>
      <c r="AV1626" s="3">
        <v>44603.631944444445</v>
      </c>
    </row>
    <row r="1627" spans="1:48" x14ac:dyDescent="0.3">
      <c r="A1627" t="s">
        <v>5111</v>
      </c>
      <c r="B1627" t="s">
        <v>50</v>
      </c>
      <c r="E1627" s="2">
        <v>783870630943</v>
      </c>
      <c r="F1627" t="s">
        <v>51</v>
      </c>
      <c r="G1627" t="s">
        <v>52</v>
      </c>
      <c r="H1627" t="s">
        <v>5112</v>
      </c>
      <c r="I1627" t="s">
        <v>5101</v>
      </c>
      <c r="J1627" s="3">
        <v>44600.13958333333</v>
      </c>
      <c r="K1627" t="s">
        <v>5113</v>
      </c>
      <c r="M1627" t="s">
        <v>56</v>
      </c>
      <c r="P1627">
        <v>50</v>
      </c>
      <c r="Q1627">
        <v>50</v>
      </c>
      <c r="R1627">
        <v>4</v>
      </c>
      <c r="S1627" s="4">
        <v>200</v>
      </c>
      <c r="T1627">
        <v>0</v>
      </c>
      <c r="U1627">
        <v>0</v>
      </c>
      <c r="V1627">
        <v>0</v>
      </c>
      <c r="W1627">
        <v>0.68</v>
      </c>
      <c r="X1627">
        <v>6</v>
      </c>
      <c r="Y1627">
        <v>1.02</v>
      </c>
      <c r="Z1627">
        <v>0</v>
      </c>
      <c r="AA1627">
        <v>0</v>
      </c>
      <c r="AB1627">
        <v>0</v>
      </c>
      <c r="AC1627" t="s">
        <v>57</v>
      </c>
      <c r="AD1627">
        <v>0</v>
      </c>
      <c r="AE1627">
        <v>0</v>
      </c>
      <c r="AF1627">
        <v>5600</v>
      </c>
      <c r="AG1627">
        <v>0</v>
      </c>
      <c r="AH1627">
        <v>264</v>
      </c>
      <c r="AI1627">
        <v>65</v>
      </c>
      <c r="AJ1627">
        <v>55</v>
      </c>
      <c r="AK1627">
        <v>0</v>
      </c>
      <c r="AL1627">
        <v>22</v>
      </c>
      <c r="AM1627">
        <v>329</v>
      </c>
      <c r="AN1627">
        <v>120</v>
      </c>
      <c r="AO1627" t="s">
        <v>1194</v>
      </c>
      <c r="AP1627" t="s">
        <v>675</v>
      </c>
      <c r="AQ1627" t="s">
        <v>566</v>
      </c>
      <c r="AR1627" t="s">
        <v>114</v>
      </c>
      <c r="AS1627" t="s">
        <v>62</v>
      </c>
      <c r="AT1627">
        <v>8000</v>
      </c>
      <c r="AV1627" s="3">
        <v>44605.78125</v>
      </c>
    </row>
    <row r="1628" spans="1:48" x14ac:dyDescent="0.3">
      <c r="A1628" t="s">
        <v>5111</v>
      </c>
      <c r="B1628" t="s">
        <v>50</v>
      </c>
      <c r="E1628" s="2">
        <v>783870630943</v>
      </c>
      <c r="F1628" t="s">
        <v>51</v>
      </c>
      <c r="G1628" t="s">
        <v>52</v>
      </c>
      <c r="H1628" t="s">
        <v>5112</v>
      </c>
      <c r="I1628" t="s">
        <v>5101</v>
      </c>
      <c r="J1628" s="3">
        <v>44600.13958333333</v>
      </c>
      <c r="K1628" t="s">
        <v>5113</v>
      </c>
      <c r="M1628" t="s">
        <v>221</v>
      </c>
      <c r="P1628">
        <v>60</v>
      </c>
      <c r="Q1628">
        <v>60</v>
      </c>
      <c r="R1628">
        <v>2</v>
      </c>
      <c r="S1628" s="4">
        <v>120</v>
      </c>
      <c r="T1628">
        <v>0</v>
      </c>
      <c r="U1628">
        <v>0</v>
      </c>
      <c r="V1628">
        <v>0</v>
      </c>
      <c r="W1628">
        <v>0.34</v>
      </c>
      <c r="X1628">
        <v>6</v>
      </c>
      <c r="Y1628">
        <v>1.02</v>
      </c>
      <c r="Z1628">
        <v>0</v>
      </c>
      <c r="AA1628">
        <v>0</v>
      </c>
      <c r="AB1628">
        <v>0</v>
      </c>
      <c r="AC1628" t="s">
        <v>57</v>
      </c>
      <c r="AD1628">
        <v>0</v>
      </c>
      <c r="AE1628">
        <v>0</v>
      </c>
      <c r="AF1628">
        <v>5600</v>
      </c>
      <c r="AG1628">
        <v>0</v>
      </c>
      <c r="AH1628">
        <v>264</v>
      </c>
      <c r="AI1628">
        <v>65</v>
      </c>
      <c r="AJ1628">
        <v>55</v>
      </c>
      <c r="AK1628">
        <v>0</v>
      </c>
      <c r="AL1628">
        <v>22</v>
      </c>
      <c r="AM1628">
        <v>329</v>
      </c>
      <c r="AN1628">
        <v>120</v>
      </c>
      <c r="AO1628" t="s">
        <v>1194</v>
      </c>
      <c r="AP1628" t="s">
        <v>675</v>
      </c>
      <c r="AQ1628" t="s">
        <v>566</v>
      </c>
      <c r="AR1628" t="s">
        <v>114</v>
      </c>
      <c r="AS1628" t="s">
        <v>62</v>
      </c>
      <c r="AT1628">
        <v>8000</v>
      </c>
      <c r="AV1628" s="3">
        <v>44605.78125</v>
      </c>
    </row>
    <row r="1629" spans="1:48" x14ac:dyDescent="0.3">
      <c r="A1629" t="s">
        <v>5114</v>
      </c>
      <c r="B1629" t="s">
        <v>50</v>
      </c>
      <c r="E1629" s="2">
        <v>783880036676</v>
      </c>
      <c r="F1629" t="s">
        <v>51</v>
      </c>
      <c r="G1629" t="s">
        <v>52</v>
      </c>
      <c r="H1629" t="s">
        <v>5115</v>
      </c>
      <c r="I1629" t="s">
        <v>5116</v>
      </c>
      <c r="J1629" s="3">
        <v>44601.412499999999</v>
      </c>
      <c r="K1629" t="s">
        <v>5117</v>
      </c>
      <c r="M1629" t="s">
        <v>56</v>
      </c>
      <c r="P1629">
        <v>50</v>
      </c>
      <c r="Q1629">
        <v>35</v>
      </c>
      <c r="R1629">
        <v>29</v>
      </c>
      <c r="S1629" s="4">
        <v>1015</v>
      </c>
      <c r="T1629">
        <v>435</v>
      </c>
      <c r="U1629">
        <v>435</v>
      </c>
      <c r="V1629">
        <v>0</v>
      </c>
      <c r="W1629">
        <v>4.93</v>
      </c>
      <c r="X1629">
        <v>29</v>
      </c>
      <c r="Y1629">
        <v>4.93</v>
      </c>
      <c r="Z1629">
        <v>0</v>
      </c>
      <c r="AA1629">
        <v>0</v>
      </c>
      <c r="AB1629">
        <v>0</v>
      </c>
      <c r="AC1629" t="s">
        <v>57</v>
      </c>
      <c r="AD1629">
        <v>0</v>
      </c>
      <c r="AE1629">
        <v>0</v>
      </c>
      <c r="AF1629">
        <v>20000</v>
      </c>
      <c r="AG1629">
        <v>0</v>
      </c>
      <c r="AH1629">
        <v>815</v>
      </c>
      <c r="AI1629">
        <v>62</v>
      </c>
      <c r="AJ1629">
        <v>38</v>
      </c>
      <c r="AK1629">
        <v>0</v>
      </c>
      <c r="AL1629">
        <v>71</v>
      </c>
      <c r="AM1629">
        <v>877</v>
      </c>
      <c r="AN1629">
        <v>100</v>
      </c>
      <c r="AO1629" t="s">
        <v>3505</v>
      </c>
      <c r="AP1629" t="s">
        <v>198</v>
      </c>
      <c r="AQ1629" t="s">
        <v>156</v>
      </c>
      <c r="AR1629" t="s">
        <v>156</v>
      </c>
      <c r="AS1629" t="s">
        <v>62</v>
      </c>
      <c r="AT1629">
        <v>1550</v>
      </c>
      <c r="AV1629" s="3">
        <v>44607.57708333333</v>
      </c>
    </row>
    <row r="1630" spans="1:48" x14ac:dyDescent="0.3">
      <c r="A1630" t="s">
        <v>5118</v>
      </c>
      <c r="B1630" t="s">
        <v>50</v>
      </c>
      <c r="E1630" s="2">
        <v>783880036650</v>
      </c>
      <c r="F1630" t="s">
        <v>51</v>
      </c>
      <c r="G1630" t="s">
        <v>52</v>
      </c>
      <c r="H1630" t="s">
        <v>5119</v>
      </c>
      <c r="I1630" t="s">
        <v>5120</v>
      </c>
      <c r="J1630" s="3">
        <v>44601.628472222219</v>
      </c>
      <c r="K1630" t="s">
        <v>5121</v>
      </c>
      <c r="M1630" t="s">
        <v>56</v>
      </c>
      <c r="P1630">
        <v>50</v>
      </c>
      <c r="Q1630">
        <v>35</v>
      </c>
      <c r="R1630">
        <v>29</v>
      </c>
      <c r="S1630" s="4">
        <v>1015</v>
      </c>
      <c r="T1630">
        <v>435</v>
      </c>
      <c r="U1630">
        <v>435</v>
      </c>
      <c r="V1630">
        <v>0</v>
      </c>
      <c r="W1630">
        <v>4.93</v>
      </c>
      <c r="X1630">
        <v>29</v>
      </c>
      <c r="Y1630">
        <v>4.93</v>
      </c>
      <c r="Z1630">
        <v>0</v>
      </c>
      <c r="AA1630">
        <v>0</v>
      </c>
      <c r="AB1630">
        <v>0</v>
      </c>
      <c r="AC1630" t="s">
        <v>57</v>
      </c>
      <c r="AD1630">
        <v>0</v>
      </c>
      <c r="AE1630">
        <v>0</v>
      </c>
      <c r="AF1630">
        <v>10100</v>
      </c>
      <c r="AG1630">
        <v>0</v>
      </c>
      <c r="AH1630">
        <v>914</v>
      </c>
      <c r="AI1630">
        <v>62</v>
      </c>
      <c r="AJ1630">
        <v>38</v>
      </c>
      <c r="AK1630">
        <v>0</v>
      </c>
      <c r="AL1630">
        <v>71</v>
      </c>
      <c r="AM1630">
        <v>976</v>
      </c>
      <c r="AN1630">
        <v>100</v>
      </c>
      <c r="AO1630" t="s">
        <v>3505</v>
      </c>
      <c r="AP1630" t="s">
        <v>198</v>
      </c>
      <c r="AQ1630" t="s">
        <v>156</v>
      </c>
      <c r="AR1630" t="s">
        <v>156</v>
      </c>
      <c r="AS1630" t="s">
        <v>62</v>
      </c>
      <c r="AT1630">
        <v>1550</v>
      </c>
      <c r="AV1630" s="3">
        <v>44607.302777777775</v>
      </c>
    </row>
    <row r="1631" spans="1:48" x14ac:dyDescent="0.3">
      <c r="A1631" t="s">
        <v>5122</v>
      </c>
      <c r="B1631" t="s">
        <v>50</v>
      </c>
      <c r="E1631" s="2">
        <v>783881671851</v>
      </c>
      <c r="F1631" t="s">
        <v>51</v>
      </c>
      <c r="G1631" t="s">
        <v>52</v>
      </c>
      <c r="H1631" t="s">
        <v>5123</v>
      </c>
      <c r="I1631" t="s">
        <v>5124</v>
      </c>
      <c r="J1631" s="3">
        <v>44601.942361111112</v>
      </c>
      <c r="K1631" t="s">
        <v>5125</v>
      </c>
      <c r="M1631" t="s">
        <v>56</v>
      </c>
      <c r="P1631">
        <v>50</v>
      </c>
      <c r="Q1631">
        <v>50</v>
      </c>
      <c r="R1631">
        <v>3</v>
      </c>
      <c r="S1631" s="4">
        <v>150</v>
      </c>
      <c r="T1631">
        <v>0</v>
      </c>
      <c r="U1631">
        <v>0</v>
      </c>
      <c r="V1631">
        <v>0</v>
      </c>
      <c r="W1631">
        <v>0.51</v>
      </c>
      <c r="X1631">
        <v>7</v>
      </c>
      <c r="Y1631">
        <v>1.19</v>
      </c>
      <c r="Z1631">
        <v>0</v>
      </c>
      <c r="AA1631">
        <v>0</v>
      </c>
      <c r="AB1631">
        <v>0</v>
      </c>
      <c r="AC1631" t="s">
        <v>57</v>
      </c>
      <c r="AD1631">
        <v>0</v>
      </c>
      <c r="AE1631">
        <v>0</v>
      </c>
      <c r="AF1631">
        <v>0</v>
      </c>
      <c r="AG1631">
        <v>0</v>
      </c>
      <c r="AH1631">
        <v>350</v>
      </c>
      <c r="AI1631">
        <v>42</v>
      </c>
      <c r="AJ1631">
        <v>38</v>
      </c>
      <c r="AK1631">
        <v>0</v>
      </c>
      <c r="AL1631">
        <v>25</v>
      </c>
      <c r="AM1631">
        <v>392</v>
      </c>
      <c r="AN1631">
        <v>80</v>
      </c>
      <c r="AO1631" t="s">
        <v>3485</v>
      </c>
      <c r="AP1631" t="s">
        <v>318</v>
      </c>
      <c r="AQ1631" t="s">
        <v>156</v>
      </c>
      <c r="AR1631" t="s">
        <v>156</v>
      </c>
      <c r="AS1631" t="s">
        <v>62</v>
      </c>
      <c r="AT1631">
        <v>1102</v>
      </c>
      <c r="AV1631" s="3">
        <v>44607.043749999997</v>
      </c>
    </row>
    <row r="1632" spans="1:48" x14ac:dyDescent="0.3">
      <c r="A1632" t="s">
        <v>5122</v>
      </c>
      <c r="B1632" t="s">
        <v>50</v>
      </c>
      <c r="E1632" s="2">
        <v>783881671851</v>
      </c>
      <c r="F1632" t="s">
        <v>51</v>
      </c>
      <c r="G1632" t="s">
        <v>52</v>
      </c>
      <c r="H1632" t="s">
        <v>5123</v>
      </c>
      <c r="I1632" t="s">
        <v>5124</v>
      </c>
      <c r="J1632" s="3">
        <v>44601.942361111112</v>
      </c>
      <c r="K1632" t="s">
        <v>5125</v>
      </c>
      <c r="M1632" t="s">
        <v>85</v>
      </c>
      <c r="P1632">
        <v>50</v>
      </c>
      <c r="Q1632">
        <v>50</v>
      </c>
      <c r="R1632">
        <v>4</v>
      </c>
      <c r="S1632" s="4">
        <v>200</v>
      </c>
      <c r="T1632">
        <v>0</v>
      </c>
      <c r="U1632">
        <v>0</v>
      </c>
      <c r="V1632">
        <v>0</v>
      </c>
      <c r="W1632">
        <v>0.68</v>
      </c>
      <c r="X1632">
        <v>7</v>
      </c>
      <c r="Y1632">
        <v>1.19</v>
      </c>
      <c r="Z1632">
        <v>0</v>
      </c>
      <c r="AA1632">
        <v>0</v>
      </c>
      <c r="AB1632">
        <v>0</v>
      </c>
      <c r="AC1632" t="s">
        <v>57</v>
      </c>
      <c r="AD1632">
        <v>0</v>
      </c>
      <c r="AE1632">
        <v>0</v>
      </c>
      <c r="AF1632">
        <v>0</v>
      </c>
      <c r="AG1632">
        <v>0</v>
      </c>
      <c r="AH1632">
        <v>350</v>
      </c>
      <c r="AI1632">
        <v>42</v>
      </c>
      <c r="AJ1632">
        <v>38</v>
      </c>
      <c r="AK1632">
        <v>0</v>
      </c>
      <c r="AL1632">
        <v>25</v>
      </c>
      <c r="AM1632">
        <v>392</v>
      </c>
      <c r="AN1632">
        <v>80</v>
      </c>
      <c r="AO1632" t="s">
        <v>3485</v>
      </c>
      <c r="AP1632" t="s">
        <v>318</v>
      </c>
      <c r="AQ1632" t="s">
        <v>156</v>
      </c>
      <c r="AR1632" t="s">
        <v>156</v>
      </c>
      <c r="AS1632" t="s">
        <v>62</v>
      </c>
      <c r="AT1632">
        <v>1102</v>
      </c>
      <c r="AV1632" s="3">
        <v>44607.043749999997</v>
      </c>
    </row>
    <row r="1633" spans="1:48" x14ac:dyDescent="0.3">
      <c r="A1633" t="s">
        <v>5126</v>
      </c>
      <c r="B1633" t="s">
        <v>50</v>
      </c>
      <c r="E1633" s="2">
        <v>783882240808</v>
      </c>
      <c r="F1633" t="s">
        <v>51</v>
      </c>
      <c r="G1633" t="s">
        <v>52</v>
      </c>
      <c r="H1633" t="s">
        <v>5127</v>
      </c>
      <c r="I1633" t="s">
        <v>5124</v>
      </c>
      <c r="J1633" s="3">
        <v>44602.009722222225</v>
      </c>
      <c r="K1633" t="s">
        <v>5128</v>
      </c>
      <c r="M1633" t="s">
        <v>56</v>
      </c>
      <c r="P1633">
        <v>50</v>
      </c>
      <c r="Q1633">
        <v>50</v>
      </c>
      <c r="R1633">
        <v>5</v>
      </c>
      <c r="S1633" s="4">
        <v>250</v>
      </c>
      <c r="T1633">
        <v>0</v>
      </c>
      <c r="U1633">
        <v>0</v>
      </c>
      <c r="V1633">
        <v>0</v>
      </c>
      <c r="W1633">
        <v>0.85</v>
      </c>
      <c r="X1633">
        <v>5</v>
      </c>
      <c r="Y1633">
        <v>0.85</v>
      </c>
      <c r="Z1633">
        <v>0</v>
      </c>
      <c r="AA1633">
        <v>0</v>
      </c>
      <c r="AB1633">
        <v>0</v>
      </c>
      <c r="AC1633" t="s">
        <v>57</v>
      </c>
      <c r="AD1633">
        <v>0</v>
      </c>
      <c r="AE1633">
        <v>0</v>
      </c>
      <c r="AF1633">
        <v>0</v>
      </c>
      <c r="AG1633">
        <v>0</v>
      </c>
      <c r="AH1633">
        <v>250</v>
      </c>
      <c r="AI1633">
        <v>83</v>
      </c>
      <c r="AJ1633">
        <v>0</v>
      </c>
      <c r="AK1633">
        <v>0</v>
      </c>
      <c r="AL1633">
        <v>18</v>
      </c>
      <c r="AM1633">
        <v>333</v>
      </c>
      <c r="AN1633">
        <v>83</v>
      </c>
      <c r="AO1633" t="s">
        <v>4951</v>
      </c>
      <c r="AP1633" t="s">
        <v>4952</v>
      </c>
      <c r="AQ1633" t="s">
        <v>74</v>
      </c>
      <c r="AR1633" t="s">
        <v>75</v>
      </c>
      <c r="AS1633" t="s">
        <v>62</v>
      </c>
      <c r="AT1633">
        <v>2912</v>
      </c>
      <c r="AV1633" s="3">
        <v>44605.905555555553</v>
      </c>
    </row>
    <row r="1634" spans="1:48" x14ac:dyDescent="0.3">
      <c r="A1634" t="s">
        <v>5129</v>
      </c>
      <c r="B1634" t="s">
        <v>50</v>
      </c>
      <c r="E1634" s="2">
        <v>783886460646</v>
      </c>
      <c r="F1634" t="s">
        <v>51</v>
      </c>
      <c r="G1634" t="s">
        <v>52</v>
      </c>
      <c r="H1634" t="s">
        <v>5130</v>
      </c>
      <c r="I1634" t="s">
        <v>5131</v>
      </c>
      <c r="J1634" s="3">
        <v>44602.460416666669</v>
      </c>
      <c r="K1634" t="s">
        <v>5132</v>
      </c>
      <c r="M1634" t="s">
        <v>56</v>
      </c>
      <c r="P1634">
        <v>50</v>
      </c>
      <c r="Q1634">
        <v>50</v>
      </c>
      <c r="R1634">
        <v>1</v>
      </c>
      <c r="S1634" s="4">
        <v>50</v>
      </c>
      <c r="T1634">
        <v>0</v>
      </c>
      <c r="U1634">
        <v>0</v>
      </c>
      <c r="V1634">
        <v>0</v>
      </c>
      <c r="W1634">
        <v>0.17</v>
      </c>
      <c r="X1634">
        <v>1</v>
      </c>
      <c r="Y1634">
        <v>0.17</v>
      </c>
      <c r="Z1634">
        <v>0</v>
      </c>
      <c r="AA1634">
        <v>0</v>
      </c>
      <c r="AB1634">
        <v>0</v>
      </c>
      <c r="AC1634" t="s">
        <v>57</v>
      </c>
      <c r="AD1634">
        <v>0</v>
      </c>
      <c r="AE1634">
        <v>0</v>
      </c>
      <c r="AF1634">
        <v>0</v>
      </c>
      <c r="AG1634">
        <v>0</v>
      </c>
      <c r="AH1634">
        <v>50</v>
      </c>
      <c r="AI1634">
        <v>80</v>
      </c>
      <c r="AJ1634">
        <v>0</v>
      </c>
      <c r="AK1634">
        <v>0</v>
      </c>
      <c r="AL1634">
        <v>4</v>
      </c>
      <c r="AM1634">
        <v>130</v>
      </c>
      <c r="AN1634">
        <v>80</v>
      </c>
      <c r="AO1634" t="s">
        <v>2570</v>
      </c>
      <c r="AP1634" t="s">
        <v>5133</v>
      </c>
      <c r="AQ1634" t="s">
        <v>81</v>
      </c>
      <c r="AR1634" t="s">
        <v>61</v>
      </c>
      <c r="AS1634" t="s">
        <v>62</v>
      </c>
      <c r="AT1634">
        <v>510</v>
      </c>
      <c r="AV1634" s="3">
        <v>44612.339583333334</v>
      </c>
    </row>
    <row r="1635" spans="1:48" x14ac:dyDescent="0.3">
      <c r="A1635" t="s">
        <v>5134</v>
      </c>
      <c r="B1635" t="s">
        <v>50</v>
      </c>
      <c r="E1635" s="2">
        <v>783886460659</v>
      </c>
      <c r="F1635" t="s">
        <v>51</v>
      </c>
      <c r="G1635" t="s">
        <v>52</v>
      </c>
      <c r="H1635" t="s">
        <v>5135</v>
      </c>
      <c r="I1635" t="s">
        <v>5131</v>
      </c>
      <c r="J1635" s="3">
        <v>44602.777083333334</v>
      </c>
      <c r="K1635" t="s">
        <v>5136</v>
      </c>
      <c r="M1635" t="s">
        <v>56</v>
      </c>
      <c r="P1635">
        <v>50</v>
      </c>
      <c r="Q1635">
        <v>50</v>
      </c>
      <c r="R1635">
        <v>4</v>
      </c>
      <c r="S1635" s="4">
        <v>200</v>
      </c>
      <c r="T1635">
        <v>0</v>
      </c>
      <c r="U1635">
        <v>0</v>
      </c>
      <c r="V1635">
        <v>0</v>
      </c>
      <c r="W1635">
        <v>0.68</v>
      </c>
      <c r="X1635">
        <v>4</v>
      </c>
      <c r="Y1635">
        <v>0.68</v>
      </c>
      <c r="Z1635">
        <v>0</v>
      </c>
      <c r="AA1635">
        <v>0</v>
      </c>
      <c r="AB1635">
        <v>0</v>
      </c>
      <c r="AC1635" t="s">
        <v>57</v>
      </c>
      <c r="AD1635">
        <v>0</v>
      </c>
      <c r="AE1635">
        <v>0</v>
      </c>
      <c r="AF1635">
        <v>0</v>
      </c>
      <c r="AG1635">
        <v>0</v>
      </c>
      <c r="AH1635">
        <v>200</v>
      </c>
      <c r="AI1635">
        <v>83</v>
      </c>
      <c r="AJ1635">
        <v>0</v>
      </c>
      <c r="AK1635">
        <v>0</v>
      </c>
      <c r="AL1635">
        <v>14</v>
      </c>
      <c r="AM1635">
        <v>283</v>
      </c>
      <c r="AN1635">
        <v>83</v>
      </c>
      <c r="AO1635" t="s">
        <v>4480</v>
      </c>
      <c r="AP1635" t="s">
        <v>1967</v>
      </c>
      <c r="AQ1635" t="s">
        <v>174</v>
      </c>
      <c r="AR1635" t="s">
        <v>75</v>
      </c>
      <c r="AS1635" t="s">
        <v>62</v>
      </c>
      <c r="AT1635">
        <v>2400</v>
      </c>
      <c r="AV1635" s="3">
        <v>44611.413194444445</v>
      </c>
    </row>
    <row r="1636" spans="1:48" x14ac:dyDescent="0.3">
      <c r="A1636" t="s">
        <v>5137</v>
      </c>
      <c r="B1636" t="s">
        <v>50</v>
      </c>
      <c r="E1636" s="2">
        <v>783891792580</v>
      </c>
      <c r="F1636" t="s">
        <v>51</v>
      </c>
      <c r="G1636" t="s">
        <v>52</v>
      </c>
      <c r="H1636" t="s">
        <v>5138</v>
      </c>
      <c r="I1636" t="s">
        <v>5139</v>
      </c>
      <c r="J1636" s="3">
        <v>44603.520833333336</v>
      </c>
      <c r="K1636" t="s">
        <v>5140</v>
      </c>
      <c r="M1636" t="s">
        <v>191</v>
      </c>
      <c r="P1636">
        <v>50</v>
      </c>
      <c r="Q1636">
        <v>50</v>
      </c>
      <c r="R1636">
        <v>2</v>
      </c>
      <c r="S1636" s="4">
        <v>100</v>
      </c>
      <c r="T1636">
        <v>0</v>
      </c>
      <c r="U1636">
        <v>0</v>
      </c>
      <c r="V1636">
        <v>0</v>
      </c>
      <c r="W1636">
        <v>0.34</v>
      </c>
      <c r="X1636">
        <v>2</v>
      </c>
      <c r="Y1636">
        <v>0.34</v>
      </c>
      <c r="Z1636">
        <v>0</v>
      </c>
      <c r="AA1636">
        <v>0</v>
      </c>
      <c r="AB1636">
        <v>0</v>
      </c>
      <c r="AC1636" t="s">
        <v>57</v>
      </c>
      <c r="AD1636">
        <v>0</v>
      </c>
      <c r="AE1636">
        <v>0</v>
      </c>
      <c r="AF1636">
        <v>0</v>
      </c>
      <c r="AG1636">
        <v>0</v>
      </c>
      <c r="AH1636">
        <v>100</v>
      </c>
      <c r="AI1636">
        <v>80</v>
      </c>
      <c r="AJ1636">
        <v>0</v>
      </c>
      <c r="AK1636">
        <v>0</v>
      </c>
      <c r="AL1636">
        <v>7</v>
      </c>
      <c r="AM1636">
        <v>180</v>
      </c>
      <c r="AN1636">
        <v>80</v>
      </c>
      <c r="AO1636" t="s">
        <v>4815</v>
      </c>
      <c r="AP1636" t="s">
        <v>1046</v>
      </c>
      <c r="AQ1636" t="s">
        <v>68</v>
      </c>
      <c r="AR1636" t="s">
        <v>61</v>
      </c>
      <c r="AS1636" t="s">
        <v>62</v>
      </c>
      <c r="AT1636">
        <v>4102</v>
      </c>
      <c r="AV1636" s="3">
        <v>44607.31527777778</v>
      </c>
    </row>
    <row r="1637" spans="1:48" x14ac:dyDescent="0.3">
      <c r="A1637" t="s">
        <v>5141</v>
      </c>
      <c r="B1637" t="s">
        <v>50</v>
      </c>
      <c r="E1637" s="2">
        <v>783891792593</v>
      </c>
      <c r="F1637" t="s">
        <v>51</v>
      </c>
      <c r="G1637" t="s">
        <v>52</v>
      </c>
      <c r="H1637" t="s">
        <v>5142</v>
      </c>
      <c r="I1637" t="s">
        <v>5139</v>
      </c>
      <c r="J1637" s="3">
        <v>44603.563888888886</v>
      </c>
      <c r="K1637" t="s">
        <v>5143</v>
      </c>
      <c r="M1637" t="s">
        <v>56</v>
      </c>
      <c r="P1637">
        <v>50</v>
      </c>
      <c r="Q1637">
        <v>50</v>
      </c>
      <c r="R1637">
        <v>3</v>
      </c>
      <c r="S1637" s="4">
        <v>150</v>
      </c>
      <c r="T1637">
        <v>0</v>
      </c>
      <c r="U1637">
        <v>0</v>
      </c>
      <c r="V1637">
        <v>0</v>
      </c>
      <c r="W1637">
        <v>0.51</v>
      </c>
      <c r="X1637">
        <v>5</v>
      </c>
      <c r="Y1637">
        <v>0.85</v>
      </c>
      <c r="Z1637">
        <v>0</v>
      </c>
      <c r="AA1637">
        <v>0</v>
      </c>
      <c r="AB1637">
        <v>0</v>
      </c>
      <c r="AC1637" t="s">
        <v>57</v>
      </c>
      <c r="AD1637">
        <v>0</v>
      </c>
      <c r="AE1637">
        <v>0</v>
      </c>
      <c r="AF1637">
        <v>0</v>
      </c>
      <c r="AG1637">
        <v>0</v>
      </c>
      <c r="AH1637">
        <v>250</v>
      </c>
      <c r="AI1637">
        <v>30</v>
      </c>
      <c r="AJ1637">
        <v>50</v>
      </c>
      <c r="AK1637">
        <v>0</v>
      </c>
      <c r="AL1637">
        <v>18</v>
      </c>
      <c r="AM1637">
        <v>280</v>
      </c>
      <c r="AN1637">
        <v>80</v>
      </c>
      <c r="AO1637" t="s">
        <v>1533</v>
      </c>
      <c r="AP1637" t="s">
        <v>1614</v>
      </c>
      <c r="AQ1637" t="s">
        <v>81</v>
      </c>
      <c r="AR1637" t="s">
        <v>61</v>
      </c>
      <c r="AS1637" t="s">
        <v>62</v>
      </c>
      <c r="AT1637">
        <v>1900</v>
      </c>
      <c r="AV1637" s="3">
        <v>44606.817361111112</v>
      </c>
    </row>
    <row r="1638" spans="1:48" x14ac:dyDescent="0.3">
      <c r="A1638" t="s">
        <v>5141</v>
      </c>
      <c r="B1638" t="s">
        <v>50</v>
      </c>
      <c r="E1638" s="2">
        <v>783891792593</v>
      </c>
      <c r="F1638" t="s">
        <v>51</v>
      </c>
      <c r="G1638" t="s">
        <v>52</v>
      </c>
      <c r="H1638" t="s">
        <v>5142</v>
      </c>
      <c r="I1638" t="s">
        <v>5139</v>
      </c>
      <c r="J1638" s="3">
        <v>44603.563888888886</v>
      </c>
      <c r="K1638" t="s">
        <v>5143</v>
      </c>
      <c r="M1638" t="s">
        <v>85</v>
      </c>
      <c r="P1638">
        <v>50</v>
      </c>
      <c r="Q1638">
        <v>50</v>
      </c>
      <c r="R1638">
        <v>2</v>
      </c>
      <c r="S1638" s="4">
        <v>100</v>
      </c>
      <c r="T1638">
        <v>0</v>
      </c>
      <c r="U1638">
        <v>0</v>
      </c>
      <c r="V1638">
        <v>0</v>
      </c>
      <c r="W1638">
        <v>0.34</v>
      </c>
      <c r="X1638">
        <v>5</v>
      </c>
      <c r="Y1638">
        <v>0.85</v>
      </c>
      <c r="Z1638">
        <v>0</v>
      </c>
      <c r="AA1638">
        <v>0</v>
      </c>
      <c r="AB1638">
        <v>0</v>
      </c>
      <c r="AC1638" t="s">
        <v>57</v>
      </c>
      <c r="AD1638">
        <v>0</v>
      </c>
      <c r="AE1638">
        <v>0</v>
      </c>
      <c r="AF1638">
        <v>0</v>
      </c>
      <c r="AG1638">
        <v>0</v>
      </c>
      <c r="AH1638">
        <v>250</v>
      </c>
      <c r="AI1638">
        <v>30</v>
      </c>
      <c r="AJ1638">
        <v>50</v>
      </c>
      <c r="AK1638">
        <v>0</v>
      </c>
      <c r="AL1638">
        <v>18</v>
      </c>
      <c r="AM1638">
        <v>280</v>
      </c>
      <c r="AN1638">
        <v>80</v>
      </c>
      <c r="AO1638" t="s">
        <v>1533</v>
      </c>
      <c r="AP1638" t="s">
        <v>1614</v>
      </c>
      <c r="AQ1638" t="s">
        <v>81</v>
      </c>
      <c r="AR1638" t="s">
        <v>61</v>
      </c>
      <c r="AS1638" t="s">
        <v>62</v>
      </c>
      <c r="AT1638">
        <v>1900</v>
      </c>
      <c r="AV1638" s="3">
        <v>44606.817361111112</v>
      </c>
    </row>
    <row r="1639" spans="1:48" x14ac:dyDescent="0.3">
      <c r="A1639" t="s">
        <v>5144</v>
      </c>
      <c r="B1639" t="s">
        <v>50</v>
      </c>
      <c r="E1639" s="2">
        <v>783904638086</v>
      </c>
      <c r="F1639" t="s">
        <v>51</v>
      </c>
      <c r="G1639" t="s">
        <v>52</v>
      </c>
      <c r="H1639" t="s">
        <v>5145</v>
      </c>
      <c r="I1639" t="s">
        <v>5146</v>
      </c>
      <c r="J1639" s="3">
        <v>44606.884027777778</v>
      </c>
      <c r="K1639" t="s">
        <v>5147</v>
      </c>
      <c r="M1639" t="s">
        <v>191</v>
      </c>
      <c r="P1639">
        <v>50</v>
      </c>
      <c r="Q1639">
        <v>50</v>
      </c>
      <c r="R1639">
        <v>1</v>
      </c>
      <c r="S1639" s="4">
        <v>50</v>
      </c>
      <c r="T1639">
        <v>0</v>
      </c>
      <c r="U1639">
        <v>0</v>
      </c>
      <c r="V1639">
        <v>0</v>
      </c>
      <c r="W1639">
        <v>0.17</v>
      </c>
      <c r="X1639">
        <v>5</v>
      </c>
      <c r="Y1639">
        <v>0.84</v>
      </c>
      <c r="Z1639">
        <v>0</v>
      </c>
      <c r="AA1639">
        <v>0</v>
      </c>
      <c r="AB1639">
        <v>0</v>
      </c>
      <c r="AC1639" t="s">
        <v>57</v>
      </c>
      <c r="AD1639">
        <v>0</v>
      </c>
      <c r="AE1639">
        <v>0</v>
      </c>
      <c r="AF1639">
        <v>0</v>
      </c>
      <c r="AG1639">
        <v>0</v>
      </c>
      <c r="AH1639">
        <v>250</v>
      </c>
      <c r="AI1639">
        <v>50</v>
      </c>
      <c r="AJ1639">
        <v>30</v>
      </c>
      <c r="AK1639">
        <v>0</v>
      </c>
      <c r="AL1639">
        <v>18</v>
      </c>
      <c r="AM1639">
        <v>300</v>
      </c>
      <c r="AN1639">
        <v>80</v>
      </c>
      <c r="AO1639" t="s">
        <v>554</v>
      </c>
      <c r="AP1639" t="s">
        <v>555</v>
      </c>
      <c r="AQ1639" t="s">
        <v>68</v>
      </c>
      <c r="AR1639" t="s">
        <v>61</v>
      </c>
      <c r="AS1639" t="s">
        <v>62</v>
      </c>
      <c r="AT1639">
        <v>4116</v>
      </c>
      <c r="AV1639" s="3">
        <v>44608.773611111108</v>
      </c>
    </row>
    <row r="1640" spans="1:48" x14ac:dyDescent="0.3">
      <c r="A1640" t="s">
        <v>5144</v>
      </c>
      <c r="B1640" t="s">
        <v>50</v>
      </c>
      <c r="E1640" s="2">
        <v>783904638086</v>
      </c>
      <c r="F1640" t="s">
        <v>51</v>
      </c>
      <c r="G1640" t="s">
        <v>52</v>
      </c>
      <c r="H1640" t="s">
        <v>5145</v>
      </c>
      <c r="I1640" t="s">
        <v>5146</v>
      </c>
      <c r="J1640" s="3">
        <v>44606.884027777778</v>
      </c>
      <c r="K1640" t="s">
        <v>5147</v>
      </c>
      <c r="M1640" t="s">
        <v>85</v>
      </c>
      <c r="P1640">
        <v>50</v>
      </c>
      <c r="Q1640">
        <v>50</v>
      </c>
      <c r="R1640">
        <v>3</v>
      </c>
      <c r="S1640" s="4">
        <v>150</v>
      </c>
      <c r="T1640">
        <v>0</v>
      </c>
      <c r="U1640">
        <v>0</v>
      </c>
      <c r="V1640">
        <v>0</v>
      </c>
      <c r="W1640">
        <v>0.51</v>
      </c>
      <c r="X1640">
        <v>5</v>
      </c>
      <c r="Y1640">
        <v>0.84</v>
      </c>
      <c r="Z1640">
        <v>0</v>
      </c>
      <c r="AA1640">
        <v>0</v>
      </c>
      <c r="AB1640">
        <v>0</v>
      </c>
      <c r="AC1640" t="s">
        <v>57</v>
      </c>
      <c r="AD1640">
        <v>0</v>
      </c>
      <c r="AE1640">
        <v>0</v>
      </c>
      <c r="AF1640">
        <v>0</v>
      </c>
      <c r="AG1640">
        <v>0</v>
      </c>
      <c r="AH1640">
        <v>250</v>
      </c>
      <c r="AI1640">
        <v>50</v>
      </c>
      <c r="AJ1640">
        <v>30</v>
      </c>
      <c r="AK1640">
        <v>0</v>
      </c>
      <c r="AL1640">
        <v>18</v>
      </c>
      <c r="AM1640">
        <v>300</v>
      </c>
      <c r="AN1640">
        <v>80</v>
      </c>
      <c r="AO1640" t="s">
        <v>554</v>
      </c>
      <c r="AP1640" t="s">
        <v>555</v>
      </c>
      <c r="AQ1640" t="s">
        <v>68</v>
      </c>
      <c r="AR1640" t="s">
        <v>61</v>
      </c>
      <c r="AS1640" t="s">
        <v>62</v>
      </c>
      <c r="AT1640">
        <v>4116</v>
      </c>
      <c r="AV1640" s="3">
        <v>44608.773611111108</v>
      </c>
    </row>
    <row r="1641" spans="1:48" x14ac:dyDescent="0.3">
      <c r="A1641" t="s">
        <v>5144</v>
      </c>
      <c r="B1641" t="s">
        <v>50</v>
      </c>
      <c r="E1641" s="2">
        <v>783904638086</v>
      </c>
      <c r="F1641" t="s">
        <v>51</v>
      </c>
      <c r="G1641" t="s">
        <v>52</v>
      </c>
      <c r="H1641" t="s">
        <v>5145</v>
      </c>
      <c r="I1641" t="s">
        <v>5146</v>
      </c>
      <c r="J1641" s="3">
        <v>44606.884027777778</v>
      </c>
      <c r="K1641" t="s">
        <v>5147</v>
      </c>
      <c r="M1641" t="s">
        <v>556</v>
      </c>
      <c r="P1641">
        <v>50</v>
      </c>
      <c r="Q1641">
        <v>50</v>
      </c>
      <c r="R1641">
        <v>1</v>
      </c>
      <c r="S1641" s="4">
        <v>50</v>
      </c>
      <c r="T1641">
        <v>0</v>
      </c>
      <c r="U1641">
        <v>0</v>
      </c>
      <c r="V1641">
        <v>0</v>
      </c>
      <c r="W1641">
        <v>0.16</v>
      </c>
      <c r="X1641">
        <v>5</v>
      </c>
      <c r="Y1641">
        <v>0.84</v>
      </c>
      <c r="Z1641">
        <v>0</v>
      </c>
      <c r="AA1641">
        <v>0</v>
      </c>
      <c r="AB1641">
        <v>0</v>
      </c>
      <c r="AC1641" t="s">
        <v>57</v>
      </c>
      <c r="AD1641">
        <v>0</v>
      </c>
      <c r="AE1641">
        <v>0</v>
      </c>
      <c r="AF1641">
        <v>0</v>
      </c>
      <c r="AG1641">
        <v>0</v>
      </c>
      <c r="AH1641">
        <v>250</v>
      </c>
      <c r="AI1641">
        <v>50</v>
      </c>
      <c r="AJ1641">
        <v>30</v>
      </c>
      <c r="AK1641">
        <v>0</v>
      </c>
      <c r="AL1641">
        <v>18</v>
      </c>
      <c r="AM1641">
        <v>300</v>
      </c>
      <c r="AN1641">
        <v>80</v>
      </c>
      <c r="AO1641" t="s">
        <v>554</v>
      </c>
      <c r="AP1641" t="s">
        <v>555</v>
      </c>
      <c r="AQ1641" t="s">
        <v>68</v>
      </c>
      <c r="AR1641" t="s">
        <v>61</v>
      </c>
      <c r="AS1641" t="s">
        <v>62</v>
      </c>
      <c r="AT1641">
        <v>4116</v>
      </c>
      <c r="AV1641" s="3">
        <v>44608.773611111108</v>
      </c>
    </row>
    <row r="1642" spans="1:48" x14ac:dyDescent="0.3">
      <c r="A1642" t="s">
        <v>5148</v>
      </c>
      <c r="B1642" t="s">
        <v>50</v>
      </c>
      <c r="E1642" s="2">
        <v>783915462439</v>
      </c>
      <c r="F1642" t="s">
        <v>51</v>
      </c>
      <c r="G1642" t="s">
        <v>52</v>
      </c>
      <c r="H1642" t="s">
        <v>5149</v>
      </c>
      <c r="I1642" t="s">
        <v>5150</v>
      </c>
      <c r="J1642" s="3">
        <v>44607.473611111112</v>
      </c>
      <c r="K1642" t="s">
        <v>5151</v>
      </c>
      <c r="M1642" t="s">
        <v>56</v>
      </c>
      <c r="P1642">
        <v>50</v>
      </c>
      <c r="Q1642">
        <v>50</v>
      </c>
      <c r="R1642">
        <v>1</v>
      </c>
      <c r="S1642" s="4">
        <v>50</v>
      </c>
      <c r="T1642">
        <v>0</v>
      </c>
      <c r="U1642">
        <v>0</v>
      </c>
      <c r="V1642">
        <v>0</v>
      </c>
      <c r="W1642">
        <v>0.17</v>
      </c>
      <c r="X1642">
        <v>3</v>
      </c>
      <c r="Y1642">
        <v>0.51</v>
      </c>
      <c r="Z1642">
        <v>0</v>
      </c>
      <c r="AA1642">
        <v>0</v>
      </c>
      <c r="AB1642">
        <v>0</v>
      </c>
      <c r="AC1642" t="s">
        <v>57</v>
      </c>
      <c r="AD1642">
        <v>0</v>
      </c>
      <c r="AE1642">
        <v>0</v>
      </c>
      <c r="AF1642">
        <v>0</v>
      </c>
      <c r="AG1642">
        <v>0</v>
      </c>
      <c r="AH1642">
        <v>150</v>
      </c>
      <c r="AI1642">
        <v>35</v>
      </c>
      <c r="AJ1642">
        <v>45</v>
      </c>
      <c r="AK1642">
        <v>0</v>
      </c>
      <c r="AL1642">
        <v>11</v>
      </c>
      <c r="AM1642">
        <v>185</v>
      </c>
      <c r="AN1642">
        <v>80</v>
      </c>
      <c r="AO1642" t="s">
        <v>5152</v>
      </c>
      <c r="AP1642" t="s">
        <v>1046</v>
      </c>
      <c r="AQ1642" t="s">
        <v>68</v>
      </c>
      <c r="AR1642" t="s">
        <v>61</v>
      </c>
      <c r="AS1642" t="s">
        <v>62</v>
      </c>
      <c r="AT1642">
        <v>4102</v>
      </c>
      <c r="AV1642" s="3">
        <v>44609.902777777781</v>
      </c>
    </row>
    <row r="1643" spans="1:48" x14ac:dyDescent="0.3">
      <c r="A1643" t="s">
        <v>5148</v>
      </c>
      <c r="B1643" t="s">
        <v>50</v>
      </c>
      <c r="E1643" s="2">
        <v>783915462439</v>
      </c>
      <c r="F1643" t="s">
        <v>51</v>
      </c>
      <c r="G1643" t="s">
        <v>52</v>
      </c>
      <c r="H1643" t="s">
        <v>5149</v>
      </c>
      <c r="I1643" t="s">
        <v>5150</v>
      </c>
      <c r="J1643" s="3">
        <v>44607.473611111112</v>
      </c>
      <c r="K1643" t="s">
        <v>5151</v>
      </c>
      <c r="M1643" t="s">
        <v>191</v>
      </c>
      <c r="P1643">
        <v>50</v>
      </c>
      <c r="Q1643">
        <v>50</v>
      </c>
      <c r="R1643">
        <v>1</v>
      </c>
      <c r="S1643" s="4">
        <v>50</v>
      </c>
      <c r="T1643">
        <v>0</v>
      </c>
      <c r="U1643">
        <v>0</v>
      </c>
      <c r="V1643">
        <v>0</v>
      </c>
      <c r="W1643">
        <v>0.17</v>
      </c>
      <c r="X1643">
        <v>3</v>
      </c>
      <c r="Y1643">
        <v>0.51</v>
      </c>
      <c r="Z1643">
        <v>0</v>
      </c>
      <c r="AA1643">
        <v>0</v>
      </c>
      <c r="AB1643">
        <v>0</v>
      </c>
      <c r="AC1643" t="s">
        <v>57</v>
      </c>
      <c r="AD1643">
        <v>0</v>
      </c>
      <c r="AE1643">
        <v>0</v>
      </c>
      <c r="AF1643">
        <v>0</v>
      </c>
      <c r="AG1643">
        <v>0</v>
      </c>
      <c r="AH1643">
        <v>150</v>
      </c>
      <c r="AI1643">
        <v>35</v>
      </c>
      <c r="AJ1643">
        <v>45</v>
      </c>
      <c r="AK1643">
        <v>0</v>
      </c>
      <c r="AL1643">
        <v>11</v>
      </c>
      <c r="AM1643">
        <v>185</v>
      </c>
      <c r="AN1643">
        <v>80</v>
      </c>
      <c r="AO1643" t="s">
        <v>5152</v>
      </c>
      <c r="AP1643" t="s">
        <v>1046</v>
      </c>
      <c r="AQ1643" t="s">
        <v>68</v>
      </c>
      <c r="AR1643" t="s">
        <v>61</v>
      </c>
      <c r="AS1643" t="s">
        <v>62</v>
      </c>
      <c r="AT1643">
        <v>4102</v>
      </c>
      <c r="AV1643" s="3">
        <v>44609.902777777781</v>
      </c>
    </row>
    <row r="1644" spans="1:48" x14ac:dyDescent="0.3">
      <c r="A1644" t="s">
        <v>5148</v>
      </c>
      <c r="B1644" t="s">
        <v>50</v>
      </c>
      <c r="E1644" s="2">
        <v>783915462439</v>
      </c>
      <c r="F1644" t="s">
        <v>51</v>
      </c>
      <c r="G1644" t="s">
        <v>52</v>
      </c>
      <c r="H1644" t="s">
        <v>5149</v>
      </c>
      <c r="I1644" t="s">
        <v>5150</v>
      </c>
      <c r="J1644" s="3">
        <v>44607.473611111112</v>
      </c>
      <c r="K1644" t="s">
        <v>5151</v>
      </c>
      <c r="M1644" t="s">
        <v>238</v>
      </c>
      <c r="P1644">
        <v>50</v>
      </c>
      <c r="Q1644">
        <v>50</v>
      </c>
      <c r="R1644">
        <v>1</v>
      </c>
      <c r="S1644" s="4">
        <v>50</v>
      </c>
      <c r="T1644">
        <v>0</v>
      </c>
      <c r="U1644">
        <v>0</v>
      </c>
      <c r="V1644">
        <v>0</v>
      </c>
      <c r="W1644">
        <v>0.17</v>
      </c>
      <c r="X1644">
        <v>3</v>
      </c>
      <c r="Y1644">
        <v>0.51</v>
      </c>
      <c r="Z1644">
        <v>0</v>
      </c>
      <c r="AA1644">
        <v>0</v>
      </c>
      <c r="AB1644">
        <v>0</v>
      </c>
      <c r="AC1644" t="s">
        <v>57</v>
      </c>
      <c r="AD1644">
        <v>0</v>
      </c>
      <c r="AE1644">
        <v>0</v>
      </c>
      <c r="AF1644">
        <v>0</v>
      </c>
      <c r="AG1644">
        <v>0</v>
      </c>
      <c r="AH1644">
        <v>150</v>
      </c>
      <c r="AI1644">
        <v>35</v>
      </c>
      <c r="AJ1644">
        <v>45</v>
      </c>
      <c r="AK1644">
        <v>0</v>
      </c>
      <c r="AL1644">
        <v>11</v>
      </c>
      <c r="AM1644">
        <v>185</v>
      </c>
      <c r="AN1644">
        <v>80</v>
      </c>
      <c r="AO1644" t="s">
        <v>5152</v>
      </c>
      <c r="AP1644" t="s">
        <v>1046</v>
      </c>
      <c r="AQ1644" t="s">
        <v>68</v>
      </c>
      <c r="AR1644" t="s">
        <v>61</v>
      </c>
      <c r="AS1644" t="s">
        <v>62</v>
      </c>
      <c r="AT1644">
        <v>4102</v>
      </c>
      <c r="AV1644" s="3">
        <v>44609.902777777781</v>
      </c>
    </row>
    <row r="1645" spans="1:48" x14ac:dyDescent="0.3">
      <c r="A1645" t="s">
        <v>5153</v>
      </c>
      <c r="B1645" t="s">
        <v>50</v>
      </c>
      <c r="E1645" s="2">
        <v>783915462455</v>
      </c>
      <c r="F1645" t="s">
        <v>51</v>
      </c>
      <c r="G1645" t="s">
        <v>52</v>
      </c>
      <c r="H1645" t="s">
        <v>5154</v>
      </c>
      <c r="I1645" t="s">
        <v>5150</v>
      </c>
      <c r="J1645" s="3">
        <v>44607.729861111111</v>
      </c>
      <c r="K1645" t="s">
        <v>5155</v>
      </c>
      <c r="M1645" t="s">
        <v>56</v>
      </c>
      <c r="P1645">
        <v>50</v>
      </c>
      <c r="Q1645">
        <v>50</v>
      </c>
      <c r="R1645">
        <v>1</v>
      </c>
      <c r="S1645" s="4">
        <v>50</v>
      </c>
      <c r="T1645">
        <v>0</v>
      </c>
      <c r="U1645">
        <v>0</v>
      </c>
      <c r="V1645">
        <v>0</v>
      </c>
      <c r="W1645">
        <v>0.17</v>
      </c>
      <c r="X1645">
        <v>1</v>
      </c>
      <c r="Y1645">
        <v>0.17</v>
      </c>
      <c r="Z1645">
        <v>0</v>
      </c>
      <c r="AA1645">
        <v>0</v>
      </c>
      <c r="AB1645">
        <v>0</v>
      </c>
      <c r="AC1645" t="s">
        <v>57</v>
      </c>
      <c r="AD1645">
        <v>0</v>
      </c>
      <c r="AE1645">
        <v>0</v>
      </c>
      <c r="AF1645">
        <v>0</v>
      </c>
      <c r="AG1645">
        <v>0</v>
      </c>
      <c r="AH1645">
        <v>50</v>
      </c>
      <c r="AI1645">
        <v>42</v>
      </c>
      <c r="AJ1645">
        <v>38</v>
      </c>
      <c r="AK1645">
        <v>0</v>
      </c>
      <c r="AL1645">
        <v>4</v>
      </c>
      <c r="AM1645">
        <v>92</v>
      </c>
      <c r="AN1645">
        <v>80</v>
      </c>
      <c r="AO1645" t="s">
        <v>1116</v>
      </c>
      <c r="AP1645" t="s">
        <v>234</v>
      </c>
      <c r="AQ1645" t="s">
        <v>156</v>
      </c>
      <c r="AR1645" t="s">
        <v>156</v>
      </c>
      <c r="AS1645" t="s">
        <v>62</v>
      </c>
      <c r="AT1645">
        <v>1400</v>
      </c>
      <c r="AV1645" s="3">
        <v>44616.438194444447</v>
      </c>
    </row>
    <row r="1646" spans="1:48" x14ac:dyDescent="0.3">
      <c r="A1646" t="s">
        <v>5156</v>
      </c>
      <c r="B1646" t="s">
        <v>50</v>
      </c>
      <c r="E1646" s="2">
        <v>783915462468</v>
      </c>
      <c r="F1646" t="s">
        <v>51</v>
      </c>
      <c r="G1646" t="s">
        <v>52</v>
      </c>
      <c r="H1646" t="s">
        <v>5157</v>
      </c>
      <c r="I1646" t="s">
        <v>5150</v>
      </c>
      <c r="J1646" s="3">
        <v>44607.838194444441</v>
      </c>
      <c r="K1646" t="s">
        <v>5158</v>
      </c>
      <c r="M1646" t="s">
        <v>85</v>
      </c>
      <c r="P1646">
        <v>50</v>
      </c>
      <c r="Q1646">
        <v>50</v>
      </c>
      <c r="R1646">
        <v>4</v>
      </c>
      <c r="S1646" s="4">
        <v>200</v>
      </c>
      <c r="T1646">
        <v>0</v>
      </c>
      <c r="U1646">
        <v>0</v>
      </c>
      <c r="V1646">
        <v>0</v>
      </c>
      <c r="W1646">
        <v>0.68</v>
      </c>
      <c r="X1646">
        <v>4</v>
      </c>
      <c r="Y1646">
        <v>0.68</v>
      </c>
      <c r="Z1646">
        <v>0</v>
      </c>
      <c r="AA1646">
        <v>0</v>
      </c>
      <c r="AB1646">
        <v>0</v>
      </c>
      <c r="AC1646" t="s">
        <v>57</v>
      </c>
      <c r="AD1646">
        <v>0</v>
      </c>
      <c r="AE1646">
        <v>0</v>
      </c>
      <c r="AF1646">
        <v>800</v>
      </c>
      <c r="AG1646">
        <v>0</v>
      </c>
      <c r="AH1646">
        <v>192</v>
      </c>
      <c r="AI1646">
        <v>42</v>
      </c>
      <c r="AJ1646">
        <v>38</v>
      </c>
      <c r="AK1646">
        <v>0</v>
      </c>
      <c r="AL1646">
        <v>14</v>
      </c>
      <c r="AM1646">
        <v>234</v>
      </c>
      <c r="AN1646">
        <v>80</v>
      </c>
      <c r="AO1646" t="s">
        <v>5159</v>
      </c>
      <c r="AP1646" t="s">
        <v>1932</v>
      </c>
      <c r="AQ1646" t="s">
        <v>156</v>
      </c>
      <c r="AR1646" t="s">
        <v>156</v>
      </c>
      <c r="AS1646" t="s">
        <v>62</v>
      </c>
      <c r="AT1646">
        <v>1400</v>
      </c>
      <c r="AV1646" s="3">
        <v>44615.945833333331</v>
      </c>
    </row>
    <row r="1647" spans="1:48" x14ac:dyDescent="0.3">
      <c r="A1647" t="s">
        <v>5160</v>
      </c>
      <c r="B1647" t="s">
        <v>50</v>
      </c>
      <c r="E1647" s="2">
        <v>783915462442</v>
      </c>
      <c r="F1647" t="s">
        <v>51</v>
      </c>
      <c r="G1647" t="s">
        <v>52</v>
      </c>
      <c r="H1647" t="s">
        <v>5161</v>
      </c>
      <c r="I1647" t="s">
        <v>5150</v>
      </c>
      <c r="J1647" s="3">
        <v>44607.90347222222</v>
      </c>
      <c r="K1647" t="s">
        <v>5162</v>
      </c>
      <c r="M1647" t="s">
        <v>238</v>
      </c>
      <c r="P1647">
        <v>50</v>
      </c>
      <c r="Q1647">
        <v>50</v>
      </c>
      <c r="R1647">
        <v>5</v>
      </c>
      <c r="S1647" s="4">
        <v>250</v>
      </c>
      <c r="T1647">
        <v>0</v>
      </c>
      <c r="U1647">
        <v>0</v>
      </c>
      <c r="V1647">
        <v>0</v>
      </c>
      <c r="W1647">
        <v>0.85</v>
      </c>
      <c r="X1647">
        <v>5</v>
      </c>
      <c r="Y1647">
        <v>0.85</v>
      </c>
      <c r="Z1647">
        <v>0</v>
      </c>
      <c r="AA1647">
        <v>0</v>
      </c>
      <c r="AB1647">
        <v>0</v>
      </c>
      <c r="AC1647" t="s">
        <v>57</v>
      </c>
      <c r="AD1647">
        <v>0</v>
      </c>
      <c r="AE1647">
        <v>0</v>
      </c>
      <c r="AF1647">
        <v>0</v>
      </c>
      <c r="AG1647">
        <v>0</v>
      </c>
      <c r="AH1647">
        <v>250</v>
      </c>
      <c r="AI1647">
        <v>35</v>
      </c>
      <c r="AJ1647">
        <v>45</v>
      </c>
      <c r="AK1647">
        <v>0</v>
      </c>
      <c r="AL1647">
        <v>18</v>
      </c>
      <c r="AM1647">
        <v>285</v>
      </c>
      <c r="AN1647">
        <v>80</v>
      </c>
      <c r="AO1647" t="s">
        <v>5163</v>
      </c>
      <c r="AP1647" t="s">
        <v>1062</v>
      </c>
      <c r="AQ1647" t="s">
        <v>81</v>
      </c>
      <c r="AR1647" t="s">
        <v>61</v>
      </c>
      <c r="AS1647" t="s">
        <v>62</v>
      </c>
      <c r="AT1647">
        <v>1920</v>
      </c>
      <c r="AV1647" s="3">
        <v>44610.78402777778</v>
      </c>
    </row>
    <row r="1648" spans="1:48" x14ac:dyDescent="0.3">
      <c r="A1648" t="s">
        <v>5164</v>
      </c>
      <c r="B1648" t="s">
        <v>50</v>
      </c>
      <c r="E1648" s="2">
        <v>783915763640</v>
      </c>
      <c r="F1648" t="s">
        <v>51</v>
      </c>
      <c r="G1648" t="s">
        <v>52</v>
      </c>
      <c r="H1648" t="s">
        <v>5165</v>
      </c>
      <c r="I1648" t="s">
        <v>5150</v>
      </c>
      <c r="J1648" s="3">
        <v>44607.943749999999</v>
      </c>
      <c r="K1648" t="s">
        <v>5166</v>
      </c>
      <c r="M1648" t="s">
        <v>56</v>
      </c>
      <c r="P1648">
        <v>50</v>
      </c>
      <c r="Q1648">
        <v>50</v>
      </c>
      <c r="R1648">
        <v>6</v>
      </c>
      <c r="S1648" s="4">
        <v>300</v>
      </c>
      <c r="T1648">
        <v>0</v>
      </c>
      <c r="U1648">
        <v>0</v>
      </c>
      <c r="V1648">
        <v>0</v>
      </c>
      <c r="W1648">
        <v>1.02</v>
      </c>
      <c r="X1648">
        <v>6</v>
      </c>
      <c r="Y1648">
        <v>1.02</v>
      </c>
      <c r="Z1648">
        <v>0</v>
      </c>
      <c r="AA1648">
        <v>0</v>
      </c>
      <c r="AB1648">
        <v>0</v>
      </c>
      <c r="AC1648" t="s">
        <v>57</v>
      </c>
      <c r="AD1648">
        <v>0</v>
      </c>
      <c r="AE1648">
        <v>0</v>
      </c>
      <c r="AF1648">
        <v>0</v>
      </c>
      <c r="AG1648">
        <v>0</v>
      </c>
      <c r="AH1648">
        <v>300</v>
      </c>
      <c r="AI1648">
        <v>80</v>
      </c>
      <c r="AJ1648">
        <v>0</v>
      </c>
      <c r="AK1648">
        <v>0</v>
      </c>
      <c r="AL1648">
        <v>21</v>
      </c>
      <c r="AM1648">
        <v>380</v>
      </c>
      <c r="AN1648">
        <v>80</v>
      </c>
      <c r="AO1648" t="s">
        <v>2601</v>
      </c>
      <c r="AP1648" t="s">
        <v>2602</v>
      </c>
      <c r="AQ1648" t="s">
        <v>156</v>
      </c>
      <c r="AR1648" t="s">
        <v>156</v>
      </c>
      <c r="AS1648" t="s">
        <v>62</v>
      </c>
      <c r="AT1648">
        <v>1000</v>
      </c>
      <c r="AV1648" s="3">
        <v>44614.868750000001</v>
      </c>
    </row>
    <row r="1649" spans="1:48" x14ac:dyDescent="0.3">
      <c r="A1649" t="s">
        <v>5167</v>
      </c>
      <c r="B1649" t="s">
        <v>50</v>
      </c>
      <c r="E1649" s="2">
        <v>783924700125</v>
      </c>
      <c r="F1649" t="s">
        <v>51</v>
      </c>
      <c r="G1649" t="s">
        <v>52</v>
      </c>
      <c r="H1649" t="s">
        <v>5168</v>
      </c>
      <c r="I1649" t="s">
        <v>5169</v>
      </c>
      <c r="J1649" s="3">
        <v>44608.501388888886</v>
      </c>
      <c r="K1649" t="s">
        <v>5170</v>
      </c>
      <c r="M1649" t="s">
        <v>56</v>
      </c>
      <c r="P1649">
        <v>50</v>
      </c>
      <c r="Q1649">
        <v>50</v>
      </c>
      <c r="R1649">
        <v>1</v>
      </c>
      <c r="S1649" s="4">
        <v>50</v>
      </c>
      <c r="T1649">
        <v>0</v>
      </c>
      <c r="U1649">
        <v>0</v>
      </c>
      <c r="V1649">
        <v>0</v>
      </c>
      <c r="W1649">
        <v>0.17</v>
      </c>
      <c r="X1649">
        <v>1</v>
      </c>
      <c r="Y1649">
        <v>0.17</v>
      </c>
      <c r="Z1649">
        <v>0</v>
      </c>
      <c r="AA1649">
        <v>0</v>
      </c>
      <c r="AB1649">
        <v>0</v>
      </c>
      <c r="AC1649" t="s">
        <v>57</v>
      </c>
      <c r="AD1649">
        <v>0</v>
      </c>
      <c r="AE1649">
        <v>0</v>
      </c>
      <c r="AF1649">
        <v>200</v>
      </c>
      <c r="AG1649">
        <v>0</v>
      </c>
      <c r="AH1649">
        <v>48</v>
      </c>
      <c r="AI1649">
        <v>83</v>
      </c>
      <c r="AJ1649">
        <v>0</v>
      </c>
      <c r="AK1649">
        <v>0</v>
      </c>
      <c r="AL1649">
        <v>4</v>
      </c>
      <c r="AM1649">
        <v>131</v>
      </c>
      <c r="AN1649">
        <v>83</v>
      </c>
      <c r="AO1649" t="s">
        <v>622</v>
      </c>
      <c r="AP1649" t="s">
        <v>623</v>
      </c>
      <c r="AQ1649" t="s">
        <v>88</v>
      </c>
      <c r="AR1649" t="s">
        <v>61</v>
      </c>
      <c r="AS1649" t="s">
        <v>62</v>
      </c>
      <c r="AT1649">
        <v>4224</v>
      </c>
      <c r="AV1649" s="3">
        <v>44611.869444444441</v>
      </c>
    </row>
    <row r="1650" spans="1:48" x14ac:dyDescent="0.3">
      <c r="A1650" t="s">
        <v>5171</v>
      </c>
      <c r="B1650" t="s">
        <v>50</v>
      </c>
      <c r="E1650" s="2">
        <v>783924700138</v>
      </c>
      <c r="F1650" t="s">
        <v>51</v>
      </c>
      <c r="G1650" t="s">
        <v>52</v>
      </c>
      <c r="H1650" t="s">
        <v>5172</v>
      </c>
      <c r="I1650" t="s">
        <v>5169</v>
      </c>
      <c r="J1650" s="3">
        <v>44608.908333333333</v>
      </c>
      <c r="K1650" t="s">
        <v>5173</v>
      </c>
      <c r="M1650" t="s">
        <v>85</v>
      </c>
      <c r="P1650">
        <v>50</v>
      </c>
      <c r="Q1650">
        <v>50</v>
      </c>
      <c r="R1650">
        <v>20</v>
      </c>
      <c r="S1650" s="4">
        <v>1000</v>
      </c>
      <c r="T1650">
        <v>0</v>
      </c>
      <c r="U1650">
        <v>0</v>
      </c>
      <c r="V1650">
        <v>0</v>
      </c>
      <c r="W1650">
        <v>3.4</v>
      </c>
      <c r="X1650">
        <v>20</v>
      </c>
      <c r="Y1650">
        <v>3.4</v>
      </c>
      <c r="Z1650">
        <v>0</v>
      </c>
      <c r="AA1650">
        <v>0</v>
      </c>
      <c r="AB1650">
        <v>0</v>
      </c>
      <c r="AC1650" t="s">
        <v>57</v>
      </c>
      <c r="AD1650">
        <v>0</v>
      </c>
      <c r="AE1650">
        <v>0</v>
      </c>
      <c r="AF1650">
        <v>0</v>
      </c>
      <c r="AG1650">
        <v>0</v>
      </c>
      <c r="AH1650">
        <v>1000</v>
      </c>
      <c r="AI1650">
        <v>155</v>
      </c>
      <c r="AJ1650">
        <v>0</v>
      </c>
      <c r="AK1650">
        <v>0</v>
      </c>
      <c r="AL1650">
        <v>70</v>
      </c>
      <c r="AM1650">
        <v>1155</v>
      </c>
      <c r="AN1650">
        <v>155</v>
      </c>
      <c r="AO1650" t="s">
        <v>4928</v>
      </c>
      <c r="AP1650" t="s">
        <v>270</v>
      </c>
      <c r="AQ1650" t="s">
        <v>271</v>
      </c>
      <c r="AR1650" t="s">
        <v>241</v>
      </c>
      <c r="AS1650" t="s">
        <v>62</v>
      </c>
      <c r="AT1650">
        <v>5800</v>
      </c>
      <c r="AV1650" s="3">
        <v>44616.9375</v>
      </c>
    </row>
    <row r="1651" spans="1:48" x14ac:dyDescent="0.3">
      <c r="A1651" t="s">
        <v>5174</v>
      </c>
      <c r="B1651" t="s">
        <v>50</v>
      </c>
      <c r="E1651" s="2">
        <v>783924700112</v>
      </c>
      <c r="F1651" t="s">
        <v>51</v>
      </c>
      <c r="G1651" t="s">
        <v>52</v>
      </c>
      <c r="H1651" t="s">
        <v>5175</v>
      </c>
      <c r="I1651" t="s">
        <v>5169</v>
      </c>
      <c r="J1651" s="3">
        <v>44608.986805555556</v>
      </c>
      <c r="K1651" t="s">
        <v>5176</v>
      </c>
      <c r="M1651" t="s">
        <v>56</v>
      </c>
      <c r="P1651">
        <v>50</v>
      </c>
      <c r="Q1651">
        <v>50</v>
      </c>
      <c r="R1651">
        <v>1</v>
      </c>
      <c r="S1651" s="4">
        <v>50</v>
      </c>
      <c r="T1651">
        <v>0</v>
      </c>
      <c r="U1651">
        <v>0</v>
      </c>
      <c r="V1651">
        <v>0</v>
      </c>
      <c r="W1651">
        <v>0.17</v>
      </c>
      <c r="X1651">
        <v>2</v>
      </c>
      <c r="Y1651">
        <v>0.34</v>
      </c>
      <c r="Z1651">
        <v>0</v>
      </c>
      <c r="AA1651">
        <v>0</v>
      </c>
      <c r="AB1651">
        <v>0</v>
      </c>
      <c r="AC1651" t="s">
        <v>57</v>
      </c>
      <c r="AD1651">
        <v>0</v>
      </c>
      <c r="AE1651">
        <v>0</v>
      </c>
      <c r="AF1651">
        <v>0</v>
      </c>
      <c r="AG1651">
        <v>0</v>
      </c>
      <c r="AH1651">
        <v>100</v>
      </c>
      <c r="AI1651">
        <v>80</v>
      </c>
      <c r="AJ1651">
        <v>0</v>
      </c>
      <c r="AK1651">
        <v>0</v>
      </c>
      <c r="AL1651">
        <v>7</v>
      </c>
      <c r="AM1651">
        <v>180</v>
      </c>
      <c r="AN1651">
        <v>80</v>
      </c>
      <c r="AO1651" t="s">
        <v>2199</v>
      </c>
      <c r="AP1651" t="s">
        <v>193</v>
      </c>
      <c r="AQ1651" t="s">
        <v>156</v>
      </c>
      <c r="AR1651" t="s">
        <v>156</v>
      </c>
      <c r="AS1651" t="s">
        <v>62</v>
      </c>
      <c r="AT1651">
        <v>6100</v>
      </c>
      <c r="AV1651" s="3">
        <v>44613.904166666667</v>
      </c>
    </row>
    <row r="1652" spans="1:48" x14ac:dyDescent="0.3">
      <c r="A1652" t="s">
        <v>5174</v>
      </c>
      <c r="B1652" t="s">
        <v>50</v>
      </c>
      <c r="E1652" s="2">
        <v>783924700112</v>
      </c>
      <c r="F1652" t="s">
        <v>51</v>
      </c>
      <c r="G1652" t="s">
        <v>52</v>
      </c>
      <c r="H1652" t="s">
        <v>5175</v>
      </c>
      <c r="I1652" t="s">
        <v>5169</v>
      </c>
      <c r="J1652" s="3">
        <v>44608.986805555556</v>
      </c>
      <c r="K1652" t="s">
        <v>5176</v>
      </c>
      <c r="M1652" t="s">
        <v>191</v>
      </c>
      <c r="P1652">
        <v>50</v>
      </c>
      <c r="Q1652">
        <v>50</v>
      </c>
      <c r="R1652">
        <v>1</v>
      </c>
      <c r="S1652" s="4">
        <v>50</v>
      </c>
      <c r="T1652">
        <v>0</v>
      </c>
      <c r="U1652">
        <v>0</v>
      </c>
      <c r="V1652">
        <v>0</v>
      </c>
      <c r="W1652">
        <v>0.17</v>
      </c>
      <c r="X1652">
        <v>2</v>
      </c>
      <c r="Y1652">
        <v>0.34</v>
      </c>
      <c r="Z1652">
        <v>0</v>
      </c>
      <c r="AA1652">
        <v>0</v>
      </c>
      <c r="AB1652">
        <v>0</v>
      </c>
      <c r="AC1652" t="s">
        <v>57</v>
      </c>
      <c r="AD1652">
        <v>0</v>
      </c>
      <c r="AE1652">
        <v>0</v>
      </c>
      <c r="AF1652">
        <v>0</v>
      </c>
      <c r="AG1652">
        <v>0</v>
      </c>
      <c r="AH1652">
        <v>100</v>
      </c>
      <c r="AI1652">
        <v>80</v>
      </c>
      <c r="AJ1652">
        <v>0</v>
      </c>
      <c r="AK1652">
        <v>0</v>
      </c>
      <c r="AL1652">
        <v>7</v>
      </c>
      <c r="AM1652">
        <v>180</v>
      </c>
      <c r="AN1652">
        <v>80</v>
      </c>
      <c r="AO1652" t="s">
        <v>2199</v>
      </c>
      <c r="AP1652" t="s">
        <v>193</v>
      </c>
      <c r="AQ1652" t="s">
        <v>156</v>
      </c>
      <c r="AR1652" t="s">
        <v>156</v>
      </c>
      <c r="AS1652" t="s">
        <v>62</v>
      </c>
      <c r="AT1652">
        <v>6100</v>
      </c>
      <c r="AV1652" s="3">
        <v>44613.904166666667</v>
      </c>
    </row>
    <row r="1653" spans="1:48" x14ac:dyDescent="0.3">
      <c r="A1653" t="s">
        <v>5177</v>
      </c>
      <c r="B1653" t="s">
        <v>50</v>
      </c>
      <c r="E1653" s="2">
        <v>783930207723</v>
      </c>
      <c r="F1653" t="s">
        <v>51</v>
      </c>
      <c r="G1653" t="s">
        <v>52</v>
      </c>
      <c r="H1653" t="s">
        <v>5178</v>
      </c>
      <c r="I1653" t="s">
        <v>5179</v>
      </c>
      <c r="J1653" s="3">
        <v>44609.979166666664</v>
      </c>
      <c r="K1653" t="s">
        <v>5180</v>
      </c>
      <c r="M1653" t="s">
        <v>56</v>
      </c>
      <c r="P1653">
        <v>50</v>
      </c>
      <c r="Q1653">
        <v>50</v>
      </c>
      <c r="R1653">
        <v>3</v>
      </c>
      <c r="S1653" s="4">
        <v>150</v>
      </c>
      <c r="T1653">
        <v>0</v>
      </c>
      <c r="U1653">
        <v>0</v>
      </c>
      <c r="V1653">
        <v>0</v>
      </c>
      <c r="W1653">
        <v>0.51</v>
      </c>
      <c r="X1653">
        <v>5</v>
      </c>
      <c r="Y1653">
        <v>0.83</v>
      </c>
      <c r="Z1653">
        <v>0</v>
      </c>
      <c r="AA1653">
        <v>0</v>
      </c>
      <c r="AB1653">
        <v>0</v>
      </c>
      <c r="AC1653" t="s">
        <v>57</v>
      </c>
      <c r="AD1653">
        <v>0</v>
      </c>
      <c r="AE1653">
        <v>0</v>
      </c>
      <c r="AF1653">
        <v>0</v>
      </c>
      <c r="AG1653">
        <v>0</v>
      </c>
      <c r="AH1653">
        <v>250</v>
      </c>
      <c r="AI1653">
        <v>80</v>
      </c>
      <c r="AJ1653">
        <v>0</v>
      </c>
      <c r="AK1653">
        <v>0</v>
      </c>
      <c r="AL1653">
        <v>18</v>
      </c>
      <c r="AM1653">
        <v>330</v>
      </c>
      <c r="AN1653">
        <v>80</v>
      </c>
      <c r="AO1653" t="s">
        <v>1454</v>
      </c>
      <c r="AP1653" t="s">
        <v>281</v>
      </c>
      <c r="AQ1653" t="s">
        <v>156</v>
      </c>
      <c r="AR1653" t="s">
        <v>156</v>
      </c>
      <c r="AS1653" t="s">
        <v>62</v>
      </c>
      <c r="AT1653">
        <v>1741</v>
      </c>
      <c r="AV1653" s="3">
        <v>44612.747916666667</v>
      </c>
    </row>
    <row r="1654" spans="1:48" x14ac:dyDescent="0.3">
      <c r="A1654" t="s">
        <v>5177</v>
      </c>
      <c r="B1654" t="s">
        <v>50</v>
      </c>
      <c r="E1654" s="2">
        <v>783930207723</v>
      </c>
      <c r="F1654" t="s">
        <v>51</v>
      </c>
      <c r="G1654" t="s">
        <v>52</v>
      </c>
      <c r="H1654" t="s">
        <v>5178</v>
      </c>
      <c r="I1654" t="s">
        <v>5179</v>
      </c>
      <c r="J1654" s="3">
        <v>44609.979166666664</v>
      </c>
      <c r="K1654" t="s">
        <v>5180</v>
      </c>
      <c r="M1654" t="s">
        <v>556</v>
      </c>
      <c r="P1654">
        <v>50</v>
      </c>
      <c r="Q1654">
        <v>50</v>
      </c>
      <c r="R1654">
        <v>2</v>
      </c>
      <c r="S1654" s="4">
        <v>100</v>
      </c>
      <c r="T1654">
        <v>0</v>
      </c>
      <c r="U1654">
        <v>0</v>
      </c>
      <c r="V1654">
        <v>0</v>
      </c>
      <c r="W1654">
        <v>0.32</v>
      </c>
      <c r="X1654">
        <v>5</v>
      </c>
      <c r="Y1654">
        <v>0.83</v>
      </c>
      <c r="Z1654">
        <v>0</v>
      </c>
      <c r="AA1654">
        <v>0</v>
      </c>
      <c r="AB1654">
        <v>0</v>
      </c>
      <c r="AC1654" t="s">
        <v>57</v>
      </c>
      <c r="AD1654">
        <v>0</v>
      </c>
      <c r="AE1654">
        <v>0</v>
      </c>
      <c r="AF1654">
        <v>0</v>
      </c>
      <c r="AG1654">
        <v>0</v>
      </c>
      <c r="AH1654">
        <v>250</v>
      </c>
      <c r="AI1654">
        <v>80</v>
      </c>
      <c r="AJ1654">
        <v>0</v>
      </c>
      <c r="AK1654">
        <v>0</v>
      </c>
      <c r="AL1654">
        <v>18</v>
      </c>
      <c r="AM1654">
        <v>330</v>
      </c>
      <c r="AN1654">
        <v>80</v>
      </c>
      <c r="AO1654" t="s">
        <v>1454</v>
      </c>
      <c r="AP1654" t="s">
        <v>281</v>
      </c>
      <c r="AQ1654" t="s">
        <v>156</v>
      </c>
      <c r="AR1654" t="s">
        <v>156</v>
      </c>
      <c r="AS1654" t="s">
        <v>62</v>
      </c>
      <c r="AT1654">
        <v>1741</v>
      </c>
      <c r="AV1654" s="3">
        <v>44612.747916666667</v>
      </c>
    </row>
    <row r="1655" spans="1:48" x14ac:dyDescent="0.3">
      <c r="A1655" t="s">
        <v>5181</v>
      </c>
      <c r="B1655" t="s">
        <v>50</v>
      </c>
      <c r="E1655" s="2">
        <v>783936393377</v>
      </c>
      <c r="F1655" t="s">
        <v>51</v>
      </c>
      <c r="G1655" t="s">
        <v>52</v>
      </c>
      <c r="H1655" t="s">
        <v>5182</v>
      </c>
      <c r="I1655" t="s">
        <v>5183</v>
      </c>
      <c r="J1655" s="3">
        <v>44610.839583333334</v>
      </c>
      <c r="K1655" t="s">
        <v>5184</v>
      </c>
      <c r="M1655" t="s">
        <v>56</v>
      </c>
      <c r="P1655">
        <v>50</v>
      </c>
      <c r="Q1655">
        <v>50</v>
      </c>
      <c r="R1655">
        <v>10</v>
      </c>
      <c r="S1655" s="4">
        <v>500</v>
      </c>
      <c r="T1655">
        <v>0</v>
      </c>
      <c r="U1655">
        <v>0</v>
      </c>
      <c r="V1655">
        <v>0</v>
      </c>
      <c r="W1655">
        <v>1.7</v>
      </c>
      <c r="X1655">
        <v>10</v>
      </c>
      <c r="Y1655">
        <v>1.7</v>
      </c>
      <c r="Z1655">
        <v>0</v>
      </c>
      <c r="AA1655">
        <v>0</v>
      </c>
      <c r="AB1655">
        <v>0</v>
      </c>
      <c r="AC1655" t="s">
        <v>57</v>
      </c>
      <c r="AD1655">
        <v>0</v>
      </c>
      <c r="AE1655">
        <v>0</v>
      </c>
      <c r="AF1655">
        <v>0</v>
      </c>
      <c r="AG1655">
        <v>0</v>
      </c>
      <c r="AH1655">
        <v>500</v>
      </c>
      <c r="AI1655">
        <v>84</v>
      </c>
      <c r="AJ1655">
        <v>0</v>
      </c>
      <c r="AK1655">
        <v>0</v>
      </c>
      <c r="AL1655">
        <v>35</v>
      </c>
      <c r="AM1655">
        <v>584</v>
      </c>
      <c r="AN1655">
        <v>84</v>
      </c>
      <c r="AO1655" t="s">
        <v>5185</v>
      </c>
      <c r="AP1655" t="s">
        <v>5186</v>
      </c>
      <c r="AQ1655" t="s">
        <v>343</v>
      </c>
      <c r="AR1655" t="s">
        <v>61</v>
      </c>
      <c r="AS1655" t="s">
        <v>62</v>
      </c>
      <c r="AT1655">
        <v>4411</v>
      </c>
      <c r="AV1655" s="3">
        <v>44621.371527777781</v>
      </c>
    </row>
    <row r="1656" spans="1:48" x14ac:dyDescent="0.3">
      <c r="A1656" t="s">
        <v>5187</v>
      </c>
      <c r="B1656" t="s">
        <v>50</v>
      </c>
      <c r="E1656" s="2">
        <v>783942448454</v>
      </c>
      <c r="F1656" t="s">
        <v>51</v>
      </c>
      <c r="G1656" t="s">
        <v>52</v>
      </c>
      <c r="H1656" t="s">
        <v>5188</v>
      </c>
      <c r="I1656" t="s">
        <v>5183</v>
      </c>
      <c r="J1656" s="3">
        <v>44611.493750000001</v>
      </c>
      <c r="K1656" t="s">
        <v>5189</v>
      </c>
      <c r="M1656" t="s">
        <v>56</v>
      </c>
      <c r="P1656">
        <v>50</v>
      </c>
      <c r="Q1656">
        <v>50</v>
      </c>
      <c r="R1656">
        <v>1</v>
      </c>
      <c r="S1656" s="4">
        <v>50</v>
      </c>
      <c r="T1656">
        <v>0</v>
      </c>
      <c r="U1656">
        <v>0</v>
      </c>
      <c r="V1656">
        <v>0</v>
      </c>
      <c r="W1656">
        <v>0.17</v>
      </c>
      <c r="X1656">
        <v>1</v>
      </c>
      <c r="Y1656">
        <v>0.17</v>
      </c>
      <c r="Z1656">
        <v>0</v>
      </c>
      <c r="AA1656">
        <v>0</v>
      </c>
      <c r="AB1656">
        <v>0</v>
      </c>
      <c r="AC1656" t="s">
        <v>57</v>
      </c>
      <c r="AD1656">
        <v>0</v>
      </c>
      <c r="AE1656">
        <v>0</v>
      </c>
      <c r="AF1656">
        <v>0</v>
      </c>
      <c r="AG1656">
        <v>0</v>
      </c>
      <c r="AH1656">
        <v>50</v>
      </c>
      <c r="AI1656">
        <v>83</v>
      </c>
      <c r="AJ1656">
        <v>0</v>
      </c>
      <c r="AK1656">
        <v>0</v>
      </c>
      <c r="AL1656">
        <v>4</v>
      </c>
      <c r="AM1656">
        <v>133</v>
      </c>
      <c r="AN1656">
        <v>83</v>
      </c>
      <c r="AO1656" t="s">
        <v>5190</v>
      </c>
      <c r="AP1656" t="s">
        <v>214</v>
      </c>
      <c r="AQ1656" t="s">
        <v>74</v>
      </c>
      <c r="AR1656" t="s">
        <v>75</v>
      </c>
      <c r="AS1656" t="s">
        <v>62</v>
      </c>
      <c r="AT1656">
        <v>2900</v>
      </c>
      <c r="AV1656" s="3">
        <v>44621.444444444445</v>
      </c>
    </row>
    <row r="1657" spans="1:48" x14ac:dyDescent="0.3">
      <c r="A1657" t="s">
        <v>5191</v>
      </c>
      <c r="B1657" t="s">
        <v>50</v>
      </c>
      <c r="E1657" s="2">
        <v>783942448470</v>
      </c>
      <c r="F1657" t="s">
        <v>51</v>
      </c>
      <c r="G1657" t="s">
        <v>52</v>
      </c>
      <c r="H1657" t="s">
        <v>5192</v>
      </c>
      <c r="I1657" t="s">
        <v>5183</v>
      </c>
      <c r="J1657" s="3">
        <v>44611.672222222223</v>
      </c>
      <c r="K1657" t="s">
        <v>5193</v>
      </c>
      <c r="M1657" t="s">
        <v>56</v>
      </c>
      <c r="P1657">
        <v>50</v>
      </c>
      <c r="Q1657">
        <v>50</v>
      </c>
      <c r="R1657">
        <v>5</v>
      </c>
      <c r="S1657" s="4">
        <v>250</v>
      </c>
      <c r="T1657">
        <v>0</v>
      </c>
      <c r="U1657">
        <v>0</v>
      </c>
      <c r="V1657">
        <v>0</v>
      </c>
      <c r="W1657">
        <v>0.85</v>
      </c>
      <c r="X1657">
        <v>5</v>
      </c>
      <c r="Y1657">
        <v>0.85</v>
      </c>
      <c r="Z1657">
        <v>0</v>
      </c>
      <c r="AA1657">
        <v>0</v>
      </c>
      <c r="AB1657">
        <v>0</v>
      </c>
      <c r="AC1657" t="s">
        <v>57</v>
      </c>
      <c r="AD1657">
        <v>0</v>
      </c>
      <c r="AE1657">
        <v>0</v>
      </c>
      <c r="AF1657">
        <v>0</v>
      </c>
      <c r="AG1657">
        <v>0</v>
      </c>
      <c r="AH1657">
        <v>250</v>
      </c>
      <c r="AI1657">
        <v>83</v>
      </c>
      <c r="AJ1657">
        <v>0</v>
      </c>
      <c r="AK1657">
        <v>0</v>
      </c>
      <c r="AL1657">
        <v>18</v>
      </c>
      <c r="AM1657">
        <v>333</v>
      </c>
      <c r="AN1657">
        <v>83</v>
      </c>
      <c r="AO1657" t="s">
        <v>3319</v>
      </c>
      <c r="AP1657" t="s">
        <v>265</v>
      </c>
      <c r="AQ1657" t="s">
        <v>145</v>
      </c>
      <c r="AR1657" t="s">
        <v>75</v>
      </c>
      <c r="AS1657" t="s">
        <v>62</v>
      </c>
      <c r="AT1657">
        <v>3113</v>
      </c>
      <c r="AV1657" s="3">
        <v>44619.913888888892</v>
      </c>
    </row>
    <row r="1658" spans="1:48" x14ac:dyDescent="0.3">
      <c r="A1658" t="s">
        <v>5194</v>
      </c>
      <c r="B1658" t="s">
        <v>50</v>
      </c>
      <c r="E1658" s="2">
        <v>783942448441</v>
      </c>
      <c r="F1658" t="s">
        <v>51</v>
      </c>
      <c r="G1658" t="s">
        <v>52</v>
      </c>
      <c r="H1658" t="s">
        <v>5195</v>
      </c>
      <c r="I1658" t="s">
        <v>5183</v>
      </c>
      <c r="J1658" s="3">
        <v>44612.68472222222</v>
      </c>
      <c r="K1658" t="s">
        <v>5196</v>
      </c>
      <c r="M1658" t="s">
        <v>56</v>
      </c>
      <c r="P1658">
        <v>50</v>
      </c>
      <c r="Q1658">
        <v>50</v>
      </c>
      <c r="R1658">
        <v>3</v>
      </c>
      <c r="S1658" s="4">
        <v>150</v>
      </c>
      <c r="T1658">
        <v>0</v>
      </c>
      <c r="U1658">
        <v>0</v>
      </c>
      <c r="V1658">
        <v>0</v>
      </c>
      <c r="W1658">
        <v>0.51</v>
      </c>
      <c r="X1658">
        <v>3</v>
      </c>
      <c r="Y1658">
        <v>0.51</v>
      </c>
      <c r="Z1658">
        <v>0</v>
      </c>
      <c r="AA1658">
        <v>0</v>
      </c>
      <c r="AB1658">
        <v>0</v>
      </c>
      <c r="AC1658" t="s">
        <v>57</v>
      </c>
      <c r="AD1658">
        <v>0</v>
      </c>
      <c r="AE1658">
        <v>0</v>
      </c>
      <c r="AF1658">
        <v>0</v>
      </c>
      <c r="AG1658">
        <v>0</v>
      </c>
      <c r="AH1658">
        <v>150</v>
      </c>
      <c r="AI1658">
        <v>120</v>
      </c>
      <c r="AJ1658">
        <v>0</v>
      </c>
      <c r="AK1658">
        <v>0</v>
      </c>
      <c r="AL1658">
        <v>11</v>
      </c>
      <c r="AM1658">
        <v>270</v>
      </c>
      <c r="AN1658">
        <v>120</v>
      </c>
      <c r="AO1658" t="s">
        <v>2183</v>
      </c>
      <c r="AP1658" t="s">
        <v>5197</v>
      </c>
      <c r="AQ1658" t="s">
        <v>617</v>
      </c>
      <c r="AR1658" t="s">
        <v>114</v>
      </c>
      <c r="AS1658" t="s">
        <v>62</v>
      </c>
      <c r="AT1658">
        <v>9005</v>
      </c>
      <c r="AV1658" s="3">
        <v>44618.781944444447</v>
      </c>
    </row>
    <row r="1659" spans="1:48" x14ac:dyDescent="0.3">
      <c r="A1659" t="s">
        <v>5198</v>
      </c>
      <c r="B1659" t="s">
        <v>50</v>
      </c>
      <c r="E1659" s="2">
        <v>783942448483</v>
      </c>
      <c r="F1659" t="s">
        <v>51</v>
      </c>
      <c r="G1659" t="s">
        <v>52</v>
      </c>
      <c r="H1659" t="s">
        <v>5199</v>
      </c>
      <c r="I1659" t="s">
        <v>5183</v>
      </c>
      <c r="J1659" s="3">
        <v>44612.870833333334</v>
      </c>
      <c r="K1659" t="s">
        <v>5200</v>
      </c>
      <c r="M1659" t="s">
        <v>221</v>
      </c>
      <c r="P1659">
        <v>60</v>
      </c>
      <c r="Q1659">
        <v>60</v>
      </c>
      <c r="R1659">
        <v>4</v>
      </c>
      <c r="S1659" s="4">
        <v>240</v>
      </c>
      <c r="T1659">
        <v>0</v>
      </c>
      <c r="U1659">
        <v>0</v>
      </c>
      <c r="V1659">
        <v>0</v>
      </c>
      <c r="W1659">
        <v>0.68</v>
      </c>
      <c r="X1659">
        <v>4</v>
      </c>
      <c r="Y1659">
        <v>0.68</v>
      </c>
      <c r="Z1659">
        <v>0</v>
      </c>
      <c r="AA1659">
        <v>0</v>
      </c>
      <c r="AB1659">
        <v>0</v>
      </c>
      <c r="AC1659" t="s">
        <v>57</v>
      </c>
      <c r="AD1659">
        <v>0</v>
      </c>
      <c r="AE1659">
        <v>0</v>
      </c>
      <c r="AF1659">
        <v>6000</v>
      </c>
      <c r="AG1659">
        <v>0</v>
      </c>
      <c r="AH1659">
        <v>180</v>
      </c>
      <c r="AI1659">
        <v>30</v>
      </c>
      <c r="AJ1659">
        <v>50</v>
      </c>
      <c r="AK1659">
        <v>0</v>
      </c>
      <c r="AL1659">
        <v>17</v>
      </c>
      <c r="AM1659">
        <v>210</v>
      </c>
      <c r="AN1659">
        <v>80</v>
      </c>
      <c r="AO1659" t="s">
        <v>5201</v>
      </c>
      <c r="AP1659" t="s">
        <v>1046</v>
      </c>
      <c r="AQ1659" t="s">
        <v>68</v>
      </c>
      <c r="AR1659" t="s">
        <v>61</v>
      </c>
      <c r="AS1659" t="s">
        <v>62</v>
      </c>
      <c r="AT1659">
        <v>4201</v>
      </c>
      <c r="AV1659" s="3">
        <v>44615.382638888892</v>
      </c>
    </row>
    <row r="1660" spans="1:48" x14ac:dyDescent="0.3">
      <c r="A1660" t="s">
        <v>5202</v>
      </c>
      <c r="B1660" t="s">
        <v>50</v>
      </c>
      <c r="E1660" s="2">
        <v>783952289549</v>
      </c>
      <c r="F1660" t="s">
        <v>51</v>
      </c>
      <c r="G1660" t="s">
        <v>52</v>
      </c>
      <c r="H1660" t="s">
        <v>5203</v>
      </c>
      <c r="I1660" t="s">
        <v>5204</v>
      </c>
      <c r="J1660" s="3">
        <v>44614.648611111108</v>
      </c>
      <c r="K1660" t="s">
        <v>5205</v>
      </c>
      <c r="M1660" t="s">
        <v>56</v>
      </c>
      <c r="P1660">
        <v>50</v>
      </c>
      <c r="Q1660">
        <v>50</v>
      </c>
      <c r="R1660">
        <v>4</v>
      </c>
      <c r="S1660" s="4">
        <v>200</v>
      </c>
      <c r="T1660">
        <v>0</v>
      </c>
      <c r="U1660">
        <v>0</v>
      </c>
      <c r="V1660">
        <v>0</v>
      </c>
      <c r="W1660">
        <v>0.68</v>
      </c>
      <c r="X1660">
        <v>6</v>
      </c>
      <c r="Y1660">
        <v>1.02</v>
      </c>
      <c r="Z1660">
        <v>0</v>
      </c>
      <c r="AA1660">
        <v>0</v>
      </c>
      <c r="AB1660">
        <v>0</v>
      </c>
      <c r="AC1660" t="s">
        <v>57</v>
      </c>
      <c r="AD1660">
        <v>0</v>
      </c>
      <c r="AE1660">
        <v>0</v>
      </c>
      <c r="AF1660">
        <v>0</v>
      </c>
      <c r="AG1660">
        <v>0</v>
      </c>
      <c r="AH1660">
        <v>300</v>
      </c>
      <c r="AI1660">
        <v>30</v>
      </c>
      <c r="AJ1660">
        <v>50</v>
      </c>
      <c r="AK1660">
        <v>0</v>
      </c>
      <c r="AL1660">
        <v>21</v>
      </c>
      <c r="AM1660">
        <v>330</v>
      </c>
      <c r="AN1660">
        <v>80</v>
      </c>
      <c r="AO1660" t="s">
        <v>3475</v>
      </c>
      <c r="AP1660" t="s">
        <v>529</v>
      </c>
      <c r="AQ1660" t="s">
        <v>60</v>
      </c>
      <c r="AR1660" t="s">
        <v>61</v>
      </c>
      <c r="AS1660" t="s">
        <v>62</v>
      </c>
      <c r="AT1660">
        <v>4023</v>
      </c>
      <c r="AV1660" s="3">
        <v>44616.575694444444</v>
      </c>
    </row>
    <row r="1661" spans="1:48" x14ac:dyDescent="0.3">
      <c r="A1661" t="s">
        <v>5202</v>
      </c>
      <c r="B1661" t="s">
        <v>50</v>
      </c>
      <c r="E1661" s="2">
        <v>783952289549</v>
      </c>
      <c r="F1661" t="s">
        <v>51</v>
      </c>
      <c r="G1661" t="s">
        <v>52</v>
      </c>
      <c r="H1661" t="s">
        <v>5203</v>
      </c>
      <c r="I1661" t="s">
        <v>5204</v>
      </c>
      <c r="J1661" s="3">
        <v>44614.648611111108</v>
      </c>
      <c r="K1661" t="s">
        <v>5205</v>
      </c>
      <c r="M1661" t="s">
        <v>85</v>
      </c>
      <c r="P1661">
        <v>50</v>
      </c>
      <c r="Q1661">
        <v>50</v>
      </c>
      <c r="R1661">
        <v>2</v>
      </c>
      <c r="S1661" s="4">
        <v>100</v>
      </c>
      <c r="T1661">
        <v>0</v>
      </c>
      <c r="U1661">
        <v>0</v>
      </c>
      <c r="V1661">
        <v>0</v>
      </c>
      <c r="W1661">
        <v>0.34</v>
      </c>
      <c r="X1661">
        <v>6</v>
      </c>
      <c r="Y1661">
        <v>1.02</v>
      </c>
      <c r="Z1661">
        <v>0</v>
      </c>
      <c r="AA1661">
        <v>0</v>
      </c>
      <c r="AB1661">
        <v>0</v>
      </c>
      <c r="AC1661" t="s">
        <v>57</v>
      </c>
      <c r="AD1661">
        <v>0</v>
      </c>
      <c r="AE1661">
        <v>0</v>
      </c>
      <c r="AF1661">
        <v>0</v>
      </c>
      <c r="AG1661">
        <v>0</v>
      </c>
      <c r="AH1661">
        <v>300</v>
      </c>
      <c r="AI1661">
        <v>30</v>
      </c>
      <c r="AJ1661">
        <v>50</v>
      </c>
      <c r="AK1661">
        <v>0</v>
      </c>
      <c r="AL1661">
        <v>21</v>
      </c>
      <c r="AM1661">
        <v>330</v>
      </c>
      <c r="AN1661">
        <v>80</v>
      </c>
      <c r="AO1661" t="s">
        <v>3475</v>
      </c>
      <c r="AP1661" t="s">
        <v>529</v>
      </c>
      <c r="AQ1661" t="s">
        <v>60</v>
      </c>
      <c r="AR1661" t="s">
        <v>61</v>
      </c>
      <c r="AS1661" t="s">
        <v>62</v>
      </c>
      <c r="AT1661">
        <v>4023</v>
      </c>
      <c r="AV1661" s="3">
        <v>44616.575694444444</v>
      </c>
    </row>
    <row r="1662" spans="1:48" x14ac:dyDescent="0.3">
      <c r="A1662" t="s">
        <v>5206</v>
      </c>
      <c r="B1662" t="s">
        <v>50</v>
      </c>
      <c r="E1662" s="2">
        <v>783952289634</v>
      </c>
      <c r="F1662" t="s">
        <v>51</v>
      </c>
      <c r="G1662" t="s">
        <v>52</v>
      </c>
      <c r="H1662" t="s">
        <v>5207</v>
      </c>
      <c r="I1662" t="s">
        <v>5208</v>
      </c>
      <c r="J1662" s="3">
        <v>44614.804861111108</v>
      </c>
      <c r="K1662" t="s">
        <v>5209</v>
      </c>
      <c r="M1662" t="s">
        <v>56</v>
      </c>
      <c r="P1662">
        <v>50</v>
      </c>
      <c r="Q1662">
        <v>37</v>
      </c>
      <c r="R1662">
        <v>48</v>
      </c>
      <c r="S1662" s="4">
        <v>1776</v>
      </c>
      <c r="T1662">
        <v>624</v>
      </c>
      <c r="U1662">
        <v>624</v>
      </c>
      <c r="V1662">
        <v>0</v>
      </c>
      <c r="W1662">
        <v>8.16</v>
      </c>
      <c r="X1662">
        <v>48</v>
      </c>
      <c r="Y1662">
        <v>8.16</v>
      </c>
      <c r="Z1662">
        <v>0</v>
      </c>
      <c r="AA1662">
        <v>0</v>
      </c>
      <c r="AB1662">
        <v>0</v>
      </c>
      <c r="AC1662" t="s">
        <v>57</v>
      </c>
      <c r="AD1662">
        <v>0</v>
      </c>
      <c r="AE1662">
        <v>0</v>
      </c>
      <c r="AF1662">
        <v>0</v>
      </c>
      <c r="AG1662">
        <v>0</v>
      </c>
      <c r="AH1662">
        <v>1776</v>
      </c>
      <c r="AI1662">
        <v>188</v>
      </c>
      <c r="AJ1662">
        <v>50</v>
      </c>
      <c r="AK1662">
        <v>0</v>
      </c>
      <c r="AL1662">
        <v>124</v>
      </c>
      <c r="AM1662">
        <v>1964</v>
      </c>
      <c r="AN1662">
        <v>238</v>
      </c>
      <c r="AO1662" t="s">
        <v>816</v>
      </c>
      <c r="AP1662" t="s">
        <v>353</v>
      </c>
      <c r="AQ1662" t="s">
        <v>181</v>
      </c>
      <c r="AR1662" t="s">
        <v>75</v>
      </c>
      <c r="AS1662" t="s">
        <v>62</v>
      </c>
      <c r="AT1662">
        <v>3311</v>
      </c>
      <c r="AV1662" s="3">
        <v>44618.71597222222</v>
      </c>
    </row>
    <row r="1663" spans="1:48" x14ac:dyDescent="0.3">
      <c r="A1663" t="s">
        <v>5210</v>
      </c>
      <c r="B1663" t="s">
        <v>50</v>
      </c>
      <c r="E1663" s="2">
        <v>783952348430</v>
      </c>
      <c r="F1663" t="s">
        <v>51</v>
      </c>
      <c r="G1663" t="s">
        <v>52</v>
      </c>
      <c r="H1663" t="s">
        <v>5211</v>
      </c>
      <c r="I1663" t="s">
        <v>5204</v>
      </c>
      <c r="J1663" s="3">
        <v>44614.840277777781</v>
      </c>
      <c r="K1663" t="s">
        <v>5212</v>
      </c>
      <c r="M1663" t="s">
        <v>56</v>
      </c>
      <c r="P1663">
        <v>50</v>
      </c>
      <c r="Q1663">
        <v>50</v>
      </c>
      <c r="R1663">
        <v>15</v>
      </c>
      <c r="S1663" s="4">
        <v>750</v>
      </c>
      <c r="T1663">
        <v>0</v>
      </c>
      <c r="U1663">
        <v>0</v>
      </c>
      <c r="V1663">
        <v>0</v>
      </c>
      <c r="W1663">
        <v>2.5499999999999998</v>
      </c>
      <c r="X1663">
        <v>15</v>
      </c>
      <c r="Y1663">
        <v>2.5499999999999998</v>
      </c>
      <c r="Z1663">
        <v>0</v>
      </c>
      <c r="AA1663">
        <v>0</v>
      </c>
      <c r="AB1663">
        <v>0</v>
      </c>
      <c r="AC1663" t="s">
        <v>57</v>
      </c>
      <c r="AD1663">
        <v>0</v>
      </c>
      <c r="AE1663">
        <v>0</v>
      </c>
      <c r="AF1663">
        <v>700</v>
      </c>
      <c r="AG1663">
        <v>0</v>
      </c>
      <c r="AH1663">
        <v>743</v>
      </c>
      <c r="AI1663">
        <v>38</v>
      </c>
      <c r="AJ1663">
        <v>50</v>
      </c>
      <c r="AK1663">
        <v>0</v>
      </c>
      <c r="AL1663">
        <v>53</v>
      </c>
      <c r="AM1663">
        <v>781</v>
      </c>
      <c r="AN1663">
        <v>88</v>
      </c>
      <c r="AO1663" t="s">
        <v>2004</v>
      </c>
      <c r="AP1663" t="s">
        <v>1967</v>
      </c>
      <c r="AQ1663" t="s">
        <v>174</v>
      </c>
      <c r="AR1663" t="s">
        <v>75</v>
      </c>
      <c r="AS1663" t="s">
        <v>62</v>
      </c>
      <c r="AT1663">
        <v>2400</v>
      </c>
      <c r="AV1663" s="3">
        <v>44616.584027777775</v>
      </c>
    </row>
    <row r="1664" spans="1:48" x14ac:dyDescent="0.3">
      <c r="A1664" t="s">
        <v>5213</v>
      </c>
      <c r="B1664" t="s">
        <v>50</v>
      </c>
      <c r="E1664" s="2">
        <v>783960217824</v>
      </c>
      <c r="F1664" t="s">
        <v>51</v>
      </c>
      <c r="G1664" t="s">
        <v>52</v>
      </c>
      <c r="H1664" t="s">
        <v>5214</v>
      </c>
      <c r="I1664" t="s">
        <v>5215</v>
      </c>
      <c r="J1664" s="3">
        <v>44615.819444444445</v>
      </c>
      <c r="K1664" t="s">
        <v>5216</v>
      </c>
      <c r="M1664" t="s">
        <v>56</v>
      </c>
      <c r="P1664">
        <v>50</v>
      </c>
      <c r="Q1664">
        <v>50</v>
      </c>
      <c r="R1664">
        <v>5</v>
      </c>
      <c r="S1664" s="4">
        <v>250</v>
      </c>
      <c r="T1664">
        <v>0</v>
      </c>
      <c r="U1664">
        <v>0</v>
      </c>
      <c r="V1664">
        <v>0</v>
      </c>
      <c r="W1664">
        <v>0.85</v>
      </c>
      <c r="X1664">
        <v>5</v>
      </c>
      <c r="Y1664">
        <v>0.85</v>
      </c>
      <c r="Z1664">
        <v>0</v>
      </c>
      <c r="AA1664">
        <v>0</v>
      </c>
      <c r="AB1664">
        <v>0</v>
      </c>
      <c r="AC1664" t="s">
        <v>57</v>
      </c>
      <c r="AD1664">
        <v>0</v>
      </c>
      <c r="AE1664">
        <v>0</v>
      </c>
      <c r="AF1664">
        <v>0</v>
      </c>
      <c r="AG1664">
        <v>0</v>
      </c>
      <c r="AH1664">
        <v>250</v>
      </c>
      <c r="AI1664">
        <v>83</v>
      </c>
      <c r="AJ1664">
        <v>0</v>
      </c>
      <c r="AK1664">
        <v>0</v>
      </c>
      <c r="AL1664">
        <v>18</v>
      </c>
      <c r="AM1664">
        <v>333</v>
      </c>
      <c r="AN1664">
        <v>83</v>
      </c>
      <c r="AO1664" t="s">
        <v>3480</v>
      </c>
      <c r="AP1664" t="s">
        <v>150</v>
      </c>
      <c r="AQ1664" t="s">
        <v>74</v>
      </c>
      <c r="AR1664" t="s">
        <v>75</v>
      </c>
      <c r="AS1664" t="s">
        <v>62</v>
      </c>
      <c r="AT1664">
        <v>2916</v>
      </c>
      <c r="AV1664" s="3">
        <v>44626.405555555553</v>
      </c>
    </row>
    <row r="1665" spans="1:48" x14ac:dyDescent="0.3">
      <c r="A1665" t="s">
        <v>5217</v>
      </c>
      <c r="B1665" t="s">
        <v>50</v>
      </c>
      <c r="E1665" s="2">
        <v>783965129333</v>
      </c>
      <c r="F1665" t="s">
        <v>51</v>
      </c>
      <c r="G1665" t="s">
        <v>52</v>
      </c>
      <c r="H1665" t="s">
        <v>5218</v>
      </c>
      <c r="I1665" t="s">
        <v>5215</v>
      </c>
      <c r="J1665" s="3">
        <v>44617.976388888892</v>
      </c>
      <c r="K1665" t="s">
        <v>5219</v>
      </c>
      <c r="M1665" t="s">
        <v>56</v>
      </c>
      <c r="P1665">
        <v>50</v>
      </c>
      <c r="Q1665">
        <v>50</v>
      </c>
      <c r="R1665">
        <v>2</v>
      </c>
      <c r="S1665" s="4">
        <v>100</v>
      </c>
      <c r="T1665">
        <v>0</v>
      </c>
      <c r="U1665">
        <v>0</v>
      </c>
      <c r="V1665">
        <v>0</v>
      </c>
      <c r="W1665">
        <v>0.34</v>
      </c>
      <c r="X1665">
        <v>10</v>
      </c>
      <c r="Y1665">
        <v>1.7</v>
      </c>
      <c r="Z1665">
        <v>0</v>
      </c>
      <c r="AA1665">
        <v>0</v>
      </c>
      <c r="AB1665">
        <v>0</v>
      </c>
      <c r="AC1665" t="s">
        <v>57</v>
      </c>
      <c r="AD1665">
        <v>0</v>
      </c>
      <c r="AE1665">
        <v>0</v>
      </c>
      <c r="AF1665">
        <v>0</v>
      </c>
      <c r="AG1665">
        <v>0</v>
      </c>
      <c r="AH1665">
        <v>520</v>
      </c>
      <c r="AI1665">
        <v>120</v>
      </c>
      <c r="AJ1665">
        <v>0</v>
      </c>
      <c r="AK1665">
        <v>0</v>
      </c>
      <c r="AL1665">
        <v>36</v>
      </c>
      <c r="AM1665">
        <v>640</v>
      </c>
      <c r="AN1665">
        <v>120</v>
      </c>
      <c r="AO1665" t="s">
        <v>415</v>
      </c>
      <c r="AP1665" t="s">
        <v>4224</v>
      </c>
      <c r="AQ1665" t="s">
        <v>4225</v>
      </c>
      <c r="AR1665" t="s">
        <v>114</v>
      </c>
      <c r="AS1665" t="s">
        <v>62</v>
      </c>
      <c r="AT1665">
        <v>9600</v>
      </c>
      <c r="AV1665" s="3">
        <v>44630.373611111114</v>
      </c>
    </row>
    <row r="1666" spans="1:48" x14ac:dyDescent="0.3">
      <c r="A1666" t="s">
        <v>5217</v>
      </c>
      <c r="B1666" t="s">
        <v>50</v>
      </c>
      <c r="E1666" s="2">
        <v>783965129333</v>
      </c>
      <c r="F1666" t="s">
        <v>51</v>
      </c>
      <c r="G1666" t="s">
        <v>52</v>
      </c>
      <c r="H1666" t="s">
        <v>5218</v>
      </c>
      <c r="I1666" t="s">
        <v>5215</v>
      </c>
      <c r="J1666" s="3">
        <v>44617.976388888892</v>
      </c>
      <c r="K1666" t="s">
        <v>5219</v>
      </c>
      <c r="M1666" t="s">
        <v>191</v>
      </c>
      <c r="P1666">
        <v>50</v>
      </c>
      <c r="Q1666">
        <v>50</v>
      </c>
      <c r="R1666">
        <v>4</v>
      </c>
      <c r="S1666" s="4">
        <v>200</v>
      </c>
      <c r="T1666">
        <v>0</v>
      </c>
      <c r="U1666">
        <v>0</v>
      </c>
      <c r="V1666">
        <v>0</v>
      </c>
      <c r="W1666">
        <v>0.68</v>
      </c>
      <c r="X1666">
        <v>10</v>
      </c>
      <c r="Y1666">
        <v>1.7</v>
      </c>
      <c r="Z1666">
        <v>0</v>
      </c>
      <c r="AA1666">
        <v>0</v>
      </c>
      <c r="AB1666">
        <v>0</v>
      </c>
      <c r="AC1666" t="s">
        <v>57</v>
      </c>
      <c r="AD1666">
        <v>0</v>
      </c>
      <c r="AE1666">
        <v>0</v>
      </c>
      <c r="AF1666">
        <v>0</v>
      </c>
      <c r="AG1666">
        <v>0</v>
      </c>
      <c r="AH1666">
        <v>520</v>
      </c>
      <c r="AI1666">
        <v>120</v>
      </c>
      <c r="AJ1666">
        <v>0</v>
      </c>
      <c r="AK1666">
        <v>0</v>
      </c>
      <c r="AL1666">
        <v>36</v>
      </c>
      <c r="AM1666">
        <v>640</v>
      </c>
      <c r="AN1666">
        <v>120</v>
      </c>
      <c r="AO1666" t="s">
        <v>415</v>
      </c>
      <c r="AP1666" t="s">
        <v>4224</v>
      </c>
      <c r="AQ1666" t="s">
        <v>4225</v>
      </c>
      <c r="AR1666" t="s">
        <v>114</v>
      </c>
      <c r="AS1666" t="s">
        <v>62</v>
      </c>
      <c r="AT1666">
        <v>9600</v>
      </c>
      <c r="AV1666" s="3">
        <v>44630.373611111114</v>
      </c>
    </row>
    <row r="1667" spans="1:48" x14ac:dyDescent="0.3">
      <c r="A1667" t="s">
        <v>5217</v>
      </c>
      <c r="B1667" t="s">
        <v>50</v>
      </c>
      <c r="E1667" s="2">
        <v>783965129333</v>
      </c>
      <c r="F1667" t="s">
        <v>51</v>
      </c>
      <c r="G1667" t="s">
        <v>52</v>
      </c>
      <c r="H1667" t="s">
        <v>5218</v>
      </c>
      <c r="I1667" t="s">
        <v>5215</v>
      </c>
      <c r="J1667" s="3">
        <v>44617.976388888892</v>
      </c>
      <c r="K1667" t="s">
        <v>5219</v>
      </c>
      <c r="M1667" t="s">
        <v>221</v>
      </c>
      <c r="P1667">
        <v>60</v>
      </c>
      <c r="Q1667">
        <v>60</v>
      </c>
      <c r="R1667">
        <v>2</v>
      </c>
      <c r="S1667" s="4">
        <v>120</v>
      </c>
      <c r="T1667">
        <v>0</v>
      </c>
      <c r="U1667">
        <v>0</v>
      </c>
      <c r="V1667">
        <v>0</v>
      </c>
      <c r="W1667">
        <v>0.34</v>
      </c>
      <c r="X1667">
        <v>10</v>
      </c>
      <c r="Y1667">
        <v>1.7</v>
      </c>
      <c r="Z1667">
        <v>0</v>
      </c>
      <c r="AA1667">
        <v>0</v>
      </c>
      <c r="AB1667">
        <v>0</v>
      </c>
      <c r="AC1667" t="s">
        <v>57</v>
      </c>
      <c r="AD1667">
        <v>0</v>
      </c>
      <c r="AE1667">
        <v>0</v>
      </c>
      <c r="AF1667">
        <v>0</v>
      </c>
      <c r="AG1667">
        <v>0</v>
      </c>
      <c r="AH1667">
        <v>520</v>
      </c>
      <c r="AI1667">
        <v>120</v>
      </c>
      <c r="AJ1667">
        <v>0</v>
      </c>
      <c r="AK1667">
        <v>0</v>
      </c>
      <c r="AL1667">
        <v>36</v>
      </c>
      <c r="AM1667">
        <v>640</v>
      </c>
      <c r="AN1667">
        <v>120</v>
      </c>
      <c r="AO1667" t="s">
        <v>415</v>
      </c>
      <c r="AP1667" t="s">
        <v>4224</v>
      </c>
      <c r="AQ1667" t="s">
        <v>4225</v>
      </c>
      <c r="AR1667" t="s">
        <v>114</v>
      </c>
      <c r="AS1667" t="s">
        <v>62</v>
      </c>
      <c r="AT1667">
        <v>9600</v>
      </c>
      <c r="AV1667" s="3">
        <v>44630.373611111114</v>
      </c>
    </row>
    <row r="1668" spans="1:48" x14ac:dyDescent="0.3">
      <c r="A1668" t="s">
        <v>5217</v>
      </c>
      <c r="B1668" t="s">
        <v>50</v>
      </c>
      <c r="E1668" s="2">
        <v>783965129333</v>
      </c>
      <c r="F1668" t="s">
        <v>51</v>
      </c>
      <c r="G1668" t="s">
        <v>52</v>
      </c>
      <c r="H1668" t="s">
        <v>5218</v>
      </c>
      <c r="I1668" t="s">
        <v>5215</v>
      </c>
      <c r="J1668" s="3">
        <v>44617.976388888892</v>
      </c>
      <c r="K1668" t="s">
        <v>5219</v>
      </c>
      <c r="M1668" t="s">
        <v>85</v>
      </c>
      <c r="P1668">
        <v>50</v>
      </c>
      <c r="Q1668">
        <v>50</v>
      </c>
      <c r="R1668">
        <v>2</v>
      </c>
      <c r="S1668" s="4">
        <v>100</v>
      </c>
      <c r="T1668">
        <v>0</v>
      </c>
      <c r="U1668">
        <v>0</v>
      </c>
      <c r="V1668">
        <v>0</v>
      </c>
      <c r="W1668">
        <v>0.34</v>
      </c>
      <c r="X1668">
        <v>10</v>
      </c>
      <c r="Y1668">
        <v>1.7</v>
      </c>
      <c r="Z1668">
        <v>0</v>
      </c>
      <c r="AA1668">
        <v>0</v>
      </c>
      <c r="AB1668">
        <v>0</v>
      </c>
      <c r="AC1668" t="s">
        <v>57</v>
      </c>
      <c r="AD1668">
        <v>0</v>
      </c>
      <c r="AE1668">
        <v>0</v>
      </c>
      <c r="AF1668">
        <v>0</v>
      </c>
      <c r="AG1668">
        <v>0</v>
      </c>
      <c r="AH1668">
        <v>520</v>
      </c>
      <c r="AI1668">
        <v>120</v>
      </c>
      <c r="AJ1668">
        <v>0</v>
      </c>
      <c r="AK1668">
        <v>0</v>
      </c>
      <c r="AL1668">
        <v>36</v>
      </c>
      <c r="AM1668">
        <v>640</v>
      </c>
      <c r="AN1668">
        <v>120</v>
      </c>
      <c r="AO1668" t="s">
        <v>415</v>
      </c>
      <c r="AP1668" t="s">
        <v>4224</v>
      </c>
      <c r="AQ1668" t="s">
        <v>4225</v>
      </c>
      <c r="AR1668" t="s">
        <v>114</v>
      </c>
      <c r="AS1668" t="s">
        <v>62</v>
      </c>
      <c r="AT1668">
        <v>9600</v>
      </c>
      <c r="AV1668" s="3">
        <v>44630.373611111114</v>
      </c>
    </row>
    <row r="1669" spans="1:48" x14ac:dyDescent="0.3">
      <c r="A1669" t="s">
        <v>5220</v>
      </c>
      <c r="B1669" t="s">
        <v>50</v>
      </c>
      <c r="E1669" s="2">
        <v>783972579375</v>
      </c>
      <c r="F1669" t="s">
        <v>51</v>
      </c>
      <c r="G1669" t="s">
        <v>52</v>
      </c>
      <c r="H1669" t="s">
        <v>5221</v>
      </c>
      <c r="I1669" t="s">
        <v>5222</v>
      </c>
      <c r="J1669" s="3">
        <v>44620.02847222222</v>
      </c>
      <c r="K1669" t="s">
        <v>5223</v>
      </c>
      <c r="M1669" t="s">
        <v>56</v>
      </c>
      <c r="P1669">
        <v>50</v>
      </c>
      <c r="Q1669">
        <v>50</v>
      </c>
      <c r="R1669">
        <v>2</v>
      </c>
      <c r="S1669" s="4">
        <v>100</v>
      </c>
      <c r="T1669">
        <v>0</v>
      </c>
      <c r="U1669">
        <v>0</v>
      </c>
      <c r="V1669">
        <v>0</v>
      </c>
      <c r="W1669">
        <v>0.34</v>
      </c>
      <c r="X1669">
        <v>2</v>
      </c>
      <c r="Y1669">
        <v>0.34</v>
      </c>
      <c r="Z1669">
        <v>0</v>
      </c>
      <c r="AA1669">
        <v>0</v>
      </c>
      <c r="AB1669">
        <v>0</v>
      </c>
      <c r="AC1669" t="s">
        <v>57</v>
      </c>
      <c r="AD1669">
        <v>0</v>
      </c>
      <c r="AE1669">
        <v>0</v>
      </c>
      <c r="AF1669">
        <v>0</v>
      </c>
      <c r="AG1669">
        <v>0</v>
      </c>
      <c r="AH1669">
        <v>100</v>
      </c>
      <c r="AI1669">
        <v>38</v>
      </c>
      <c r="AJ1669">
        <v>45</v>
      </c>
      <c r="AK1669">
        <v>0</v>
      </c>
      <c r="AL1669">
        <v>7</v>
      </c>
      <c r="AM1669">
        <v>138</v>
      </c>
      <c r="AN1669">
        <v>83</v>
      </c>
      <c r="AO1669" t="s">
        <v>5224</v>
      </c>
      <c r="AP1669" t="s">
        <v>5225</v>
      </c>
      <c r="AQ1669" t="s">
        <v>145</v>
      </c>
      <c r="AR1669" t="s">
        <v>75</v>
      </c>
      <c r="AS1669" t="s">
        <v>62</v>
      </c>
      <c r="AT1669">
        <v>707</v>
      </c>
      <c r="AV1669" s="3">
        <v>44628.668055555558</v>
      </c>
    </row>
    <row r="1670" spans="1:48" x14ac:dyDescent="0.3">
      <c r="A1670" t="s">
        <v>5226</v>
      </c>
      <c r="B1670" t="s">
        <v>50</v>
      </c>
      <c r="E1670" s="2">
        <v>783981021573</v>
      </c>
      <c r="F1670" t="s">
        <v>51</v>
      </c>
      <c r="G1670" t="s">
        <v>52</v>
      </c>
      <c r="H1670" t="s">
        <v>5227</v>
      </c>
      <c r="I1670" t="s">
        <v>5228</v>
      </c>
      <c r="J1670" s="3">
        <v>44620.429861111108</v>
      </c>
      <c r="K1670" t="s">
        <v>5229</v>
      </c>
      <c r="M1670" t="s">
        <v>191</v>
      </c>
      <c r="P1670">
        <v>50</v>
      </c>
      <c r="Q1670">
        <v>50</v>
      </c>
      <c r="R1670">
        <v>4</v>
      </c>
      <c r="S1670" s="4">
        <v>200</v>
      </c>
      <c r="T1670">
        <v>0</v>
      </c>
      <c r="U1670">
        <v>0</v>
      </c>
      <c r="V1670">
        <v>0</v>
      </c>
      <c r="W1670">
        <v>0.68</v>
      </c>
      <c r="X1670">
        <v>4</v>
      </c>
      <c r="Y1670">
        <v>0.68</v>
      </c>
      <c r="Z1670">
        <v>0</v>
      </c>
      <c r="AA1670">
        <v>0</v>
      </c>
      <c r="AB1670">
        <v>0</v>
      </c>
      <c r="AC1670" t="s">
        <v>57</v>
      </c>
      <c r="AD1670">
        <v>0</v>
      </c>
      <c r="AE1670">
        <v>0</v>
      </c>
      <c r="AF1670">
        <v>0</v>
      </c>
      <c r="AG1670">
        <v>0</v>
      </c>
      <c r="AH1670">
        <v>200</v>
      </c>
      <c r="AI1670">
        <v>80</v>
      </c>
      <c r="AJ1670">
        <v>0</v>
      </c>
      <c r="AK1670">
        <v>0</v>
      </c>
      <c r="AL1670">
        <v>14</v>
      </c>
      <c r="AM1670">
        <v>280</v>
      </c>
      <c r="AN1670">
        <v>80</v>
      </c>
      <c r="AO1670" t="s">
        <v>308</v>
      </c>
      <c r="AP1670" t="s">
        <v>318</v>
      </c>
      <c r="AQ1670" t="s">
        <v>156</v>
      </c>
      <c r="AR1670" t="s">
        <v>156</v>
      </c>
      <c r="AS1670" t="s">
        <v>62</v>
      </c>
      <c r="AT1670">
        <v>1105</v>
      </c>
      <c r="AV1670" s="3">
        <v>44625.318055555559</v>
      </c>
    </row>
    <row r="1671" spans="1:48" x14ac:dyDescent="0.3">
      <c r="A1671" t="s">
        <v>5230</v>
      </c>
      <c r="B1671" t="s">
        <v>50</v>
      </c>
      <c r="E1671" s="2">
        <v>783981021560</v>
      </c>
      <c r="F1671" t="s">
        <v>51</v>
      </c>
      <c r="G1671" t="s">
        <v>52</v>
      </c>
      <c r="H1671" t="s">
        <v>5231</v>
      </c>
      <c r="I1671" t="s">
        <v>5228</v>
      </c>
      <c r="J1671" s="3">
        <v>44620.605555555558</v>
      </c>
      <c r="K1671" t="s">
        <v>5232</v>
      </c>
      <c r="M1671" t="s">
        <v>221</v>
      </c>
      <c r="P1671">
        <v>60</v>
      </c>
      <c r="Q1671">
        <v>60</v>
      </c>
      <c r="R1671">
        <v>1</v>
      </c>
      <c r="S1671" s="4">
        <v>60</v>
      </c>
      <c r="T1671">
        <v>0</v>
      </c>
      <c r="U1671">
        <v>0</v>
      </c>
      <c r="V1671">
        <v>0</v>
      </c>
      <c r="W1671">
        <v>0.17</v>
      </c>
      <c r="X1671">
        <v>2</v>
      </c>
      <c r="Y1671">
        <v>0.33</v>
      </c>
      <c r="Z1671">
        <v>0</v>
      </c>
      <c r="AA1671">
        <v>0</v>
      </c>
      <c r="AB1671">
        <v>0</v>
      </c>
      <c r="AC1671" t="s">
        <v>57</v>
      </c>
      <c r="AD1671">
        <v>0</v>
      </c>
      <c r="AE1671">
        <v>0</v>
      </c>
      <c r="AF1671">
        <v>0</v>
      </c>
      <c r="AG1671">
        <v>0</v>
      </c>
      <c r="AH1671">
        <v>110</v>
      </c>
      <c r="AI1671">
        <v>42</v>
      </c>
      <c r="AJ1671">
        <v>38</v>
      </c>
      <c r="AK1671">
        <v>0</v>
      </c>
      <c r="AL1671">
        <v>8</v>
      </c>
      <c r="AM1671">
        <v>152</v>
      </c>
      <c r="AN1671">
        <v>80</v>
      </c>
      <c r="AO1671" t="s">
        <v>761</v>
      </c>
      <c r="AP1671" t="s">
        <v>193</v>
      </c>
      <c r="AQ1671" t="s">
        <v>156</v>
      </c>
      <c r="AR1671" t="s">
        <v>156</v>
      </c>
      <c r="AS1671" t="s">
        <v>62</v>
      </c>
      <c r="AT1671">
        <v>1611</v>
      </c>
      <c r="AV1671" s="3">
        <v>44624.438888888886</v>
      </c>
    </row>
    <row r="1672" spans="1:48" x14ac:dyDescent="0.3">
      <c r="A1672" t="s">
        <v>5230</v>
      </c>
      <c r="B1672" t="s">
        <v>50</v>
      </c>
      <c r="E1672" s="2">
        <v>783981021560</v>
      </c>
      <c r="F1672" t="s">
        <v>51</v>
      </c>
      <c r="G1672" t="s">
        <v>52</v>
      </c>
      <c r="H1672" t="s">
        <v>5231</v>
      </c>
      <c r="I1672" t="s">
        <v>5228</v>
      </c>
      <c r="J1672" s="3">
        <v>44620.605555555558</v>
      </c>
      <c r="K1672" t="s">
        <v>5232</v>
      </c>
      <c r="M1672" t="s">
        <v>556</v>
      </c>
      <c r="P1672">
        <v>50</v>
      </c>
      <c r="Q1672">
        <v>50</v>
      </c>
      <c r="R1672">
        <v>1</v>
      </c>
      <c r="S1672" s="4">
        <v>50</v>
      </c>
      <c r="T1672">
        <v>0</v>
      </c>
      <c r="U1672">
        <v>0</v>
      </c>
      <c r="V1672">
        <v>0</v>
      </c>
      <c r="W1672">
        <v>0.16</v>
      </c>
      <c r="X1672">
        <v>2</v>
      </c>
      <c r="Y1672">
        <v>0.33</v>
      </c>
      <c r="Z1672">
        <v>0</v>
      </c>
      <c r="AA1672">
        <v>0</v>
      </c>
      <c r="AB1672">
        <v>0</v>
      </c>
      <c r="AC1672" t="s">
        <v>57</v>
      </c>
      <c r="AD1672">
        <v>0</v>
      </c>
      <c r="AE1672">
        <v>0</v>
      </c>
      <c r="AF1672">
        <v>0</v>
      </c>
      <c r="AG1672">
        <v>0</v>
      </c>
      <c r="AH1672">
        <v>110</v>
      </c>
      <c r="AI1672">
        <v>42</v>
      </c>
      <c r="AJ1672">
        <v>38</v>
      </c>
      <c r="AK1672">
        <v>0</v>
      </c>
      <c r="AL1672">
        <v>8</v>
      </c>
      <c r="AM1672">
        <v>152</v>
      </c>
      <c r="AN1672">
        <v>80</v>
      </c>
      <c r="AO1672" t="s">
        <v>761</v>
      </c>
      <c r="AP1672" t="s">
        <v>193</v>
      </c>
      <c r="AQ1672" t="s">
        <v>156</v>
      </c>
      <c r="AR1672" t="s">
        <v>156</v>
      </c>
      <c r="AS1672" t="s">
        <v>62</v>
      </c>
      <c r="AT1672">
        <v>1611</v>
      </c>
      <c r="AV1672" s="3">
        <v>44624.438888888886</v>
      </c>
    </row>
    <row r="1673" spans="1:48" x14ac:dyDescent="0.3">
      <c r="A1673" t="s">
        <v>5233</v>
      </c>
      <c r="B1673" t="s">
        <v>50</v>
      </c>
      <c r="E1673" s="2">
        <v>783985090430</v>
      </c>
      <c r="F1673" t="s">
        <v>51</v>
      </c>
      <c r="G1673" t="s">
        <v>52</v>
      </c>
      <c r="H1673" t="s">
        <v>5234</v>
      </c>
      <c r="I1673" t="s">
        <v>5228</v>
      </c>
      <c r="J1673" s="3">
        <v>44621.537499999999</v>
      </c>
      <c r="K1673" t="s">
        <v>5235</v>
      </c>
      <c r="M1673" t="s">
        <v>56</v>
      </c>
      <c r="P1673">
        <v>50</v>
      </c>
      <c r="Q1673">
        <v>50</v>
      </c>
      <c r="R1673">
        <v>5</v>
      </c>
      <c r="S1673" s="4">
        <v>250</v>
      </c>
      <c r="T1673">
        <v>0</v>
      </c>
      <c r="U1673">
        <v>0</v>
      </c>
      <c r="V1673">
        <v>0</v>
      </c>
      <c r="W1673">
        <v>0.85</v>
      </c>
      <c r="X1673">
        <v>5</v>
      </c>
      <c r="Y1673">
        <v>0.85</v>
      </c>
      <c r="Z1673">
        <v>0</v>
      </c>
      <c r="AA1673">
        <v>0</v>
      </c>
      <c r="AB1673">
        <v>0</v>
      </c>
      <c r="AC1673" t="s">
        <v>57</v>
      </c>
      <c r="AD1673">
        <v>0</v>
      </c>
      <c r="AE1673">
        <v>0</v>
      </c>
      <c r="AF1673">
        <v>4900</v>
      </c>
      <c r="AG1673">
        <v>0</v>
      </c>
      <c r="AH1673">
        <v>201</v>
      </c>
      <c r="AI1673">
        <v>30</v>
      </c>
      <c r="AJ1673">
        <v>50</v>
      </c>
      <c r="AK1673">
        <v>0</v>
      </c>
      <c r="AL1673">
        <v>18</v>
      </c>
      <c r="AM1673">
        <v>231</v>
      </c>
      <c r="AN1673">
        <v>80</v>
      </c>
      <c r="AO1673" t="s">
        <v>3400</v>
      </c>
      <c r="AP1673" t="s">
        <v>1382</v>
      </c>
      <c r="AQ1673" t="s">
        <v>68</v>
      </c>
      <c r="AR1673" t="s">
        <v>61</v>
      </c>
      <c r="AS1673" t="s">
        <v>62</v>
      </c>
      <c r="AT1673">
        <v>4103</v>
      </c>
      <c r="AV1673" s="3">
        <v>44623.513194444444</v>
      </c>
    </row>
    <row r="1674" spans="1:48" x14ac:dyDescent="0.3">
      <c r="A1674" t="s">
        <v>5236</v>
      </c>
      <c r="B1674" t="s">
        <v>50</v>
      </c>
      <c r="E1674" s="2">
        <v>783986316904</v>
      </c>
      <c r="F1674" t="s">
        <v>51</v>
      </c>
      <c r="G1674" t="s">
        <v>52</v>
      </c>
      <c r="H1674" t="s">
        <v>5237</v>
      </c>
      <c r="I1674" t="s">
        <v>5228</v>
      </c>
      <c r="J1674" s="3">
        <v>44621.80972222222</v>
      </c>
      <c r="K1674" t="s">
        <v>5238</v>
      </c>
      <c r="M1674" t="s">
        <v>221</v>
      </c>
      <c r="P1674">
        <v>60</v>
      </c>
      <c r="Q1674">
        <v>60</v>
      </c>
      <c r="R1674">
        <v>1</v>
      </c>
      <c r="S1674" s="4">
        <v>60</v>
      </c>
      <c r="T1674">
        <v>0</v>
      </c>
      <c r="U1674">
        <v>0</v>
      </c>
      <c r="V1674">
        <v>0</v>
      </c>
      <c r="W1674">
        <v>0.17</v>
      </c>
      <c r="X1674">
        <v>2</v>
      </c>
      <c r="Y1674">
        <v>0.33</v>
      </c>
      <c r="Z1674">
        <v>0</v>
      </c>
      <c r="AA1674">
        <v>0</v>
      </c>
      <c r="AB1674">
        <v>0</v>
      </c>
      <c r="AC1674" t="s">
        <v>57</v>
      </c>
      <c r="AD1674">
        <v>0</v>
      </c>
      <c r="AE1674">
        <v>0</v>
      </c>
      <c r="AF1674">
        <v>2300</v>
      </c>
      <c r="AG1674">
        <v>0</v>
      </c>
      <c r="AH1674">
        <v>87</v>
      </c>
      <c r="AI1674">
        <v>83</v>
      </c>
      <c r="AJ1674">
        <v>0</v>
      </c>
      <c r="AK1674">
        <v>0</v>
      </c>
      <c r="AL1674">
        <v>8</v>
      </c>
      <c r="AM1674">
        <v>170</v>
      </c>
      <c r="AN1674">
        <v>83</v>
      </c>
      <c r="AO1674" t="s">
        <v>400</v>
      </c>
      <c r="AP1674" t="s">
        <v>5239</v>
      </c>
      <c r="AQ1674" t="s">
        <v>293</v>
      </c>
      <c r="AR1674" t="s">
        <v>75</v>
      </c>
      <c r="AS1674" t="s">
        <v>62</v>
      </c>
      <c r="AT1674">
        <v>2100</v>
      </c>
      <c r="AV1674" s="3">
        <v>44624.82916666667</v>
      </c>
    </row>
    <row r="1675" spans="1:48" x14ac:dyDescent="0.3">
      <c r="A1675" t="s">
        <v>5236</v>
      </c>
      <c r="B1675" t="s">
        <v>50</v>
      </c>
      <c r="E1675" s="2">
        <v>783986316904</v>
      </c>
      <c r="F1675" t="s">
        <v>51</v>
      </c>
      <c r="G1675" t="s">
        <v>52</v>
      </c>
      <c r="H1675" t="s">
        <v>5237</v>
      </c>
      <c r="I1675" t="s">
        <v>5228</v>
      </c>
      <c r="J1675" s="3">
        <v>44621.80972222222</v>
      </c>
      <c r="K1675" t="s">
        <v>5238</v>
      </c>
      <c r="M1675" t="s">
        <v>556</v>
      </c>
      <c r="P1675">
        <v>50</v>
      </c>
      <c r="Q1675">
        <v>50</v>
      </c>
      <c r="R1675">
        <v>1</v>
      </c>
      <c r="S1675" s="4">
        <v>50</v>
      </c>
      <c r="T1675">
        <v>0</v>
      </c>
      <c r="U1675">
        <v>0</v>
      </c>
      <c r="V1675">
        <v>0</v>
      </c>
      <c r="W1675">
        <v>0.16</v>
      </c>
      <c r="X1675">
        <v>2</v>
      </c>
      <c r="Y1675">
        <v>0.33</v>
      </c>
      <c r="Z1675">
        <v>0</v>
      </c>
      <c r="AA1675">
        <v>0</v>
      </c>
      <c r="AB1675">
        <v>0</v>
      </c>
      <c r="AC1675" t="s">
        <v>57</v>
      </c>
      <c r="AD1675">
        <v>0</v>
      </c>
      <c r="AE1675">
        <v>0</v>
      </c>
      <c r="AF1675">
        <v>2300</v>
      </c>
      <c r="AG1675">
        <v>0</v>
      </c>
      <c r="AH1675">
        <v>87</v>
      </c>
      <c r="AI1675">
        <v>83</v>
      </c>
      <c r="AJ1675">
        <v>0</v>
      </c>
      <c r="AK1675">
        <v>0</v>
      </c>
      <c r="AL1675">
        <v>8</v>
      </c>
      <c r="AM1675">
        <v>170</v>
      </c>
      <c r="AN1675">
        <v>83</v>
      </c>
      <c r="AO1675" t="s">
        <v>400</v>
      </c>
      <c r="AP1675" t="s">
        <v>5239</v>
      </c>
      <c r="AQ1675" t="s">
        <v>293</v>
      </c>
      <c r="AR1675" t="s">
        <v>75</v>
      </c>
      <c r="AS1675" t="s">
        <v>62</v>
      </c>
      <c r="AT1675">
        <v>2100</v>
      </c>
      <c r="AV1675" s="3">
        <v>44624.82916666667</v>
      </c>
    </row>
    <row r="1676" spans="1:48" x14ac:dyDescent="0.3">
      <c r="A1676" t="s">
        <v>5240</v>
      </c>
      <c r="B1676" t="s">
        <v>50</v>
      </c>
      <c r="E1676" s="2">
        <v>783993678918</v>
      </c>
      <c r="F1676" t="s">
        <v>51</v>
      </c>
      <c r="G1676" t="s">
        <v>52</v>
      </c>
      <c r="H1676" t="s">
        <v>5241</v>
      </c>
      <c r="I1676" t="s">
        <v>5242</v>
      </c>
      <c r="J1676" s="3">
        <v>44623.275694444441</v>
      </c>
      <c r="K1676" t="s">
        <v>5243</v>
      </c>
      <c r="M1676" t="s">
        <v>56</v>
      </c>
      <c r="P1676">
        <v>50</v>
      </c>
      <c r="Q1676">
        <v>50</v>
      </c>
      <c r="R1676">
        <v>2</v>
      </c>
      <c r="S1676" s="4">
        <v>100</v>
      </c>
      <c r="T1676">
        <v>0</v>
      </c>
      <c r="U1676">
        <v>0</v>
      </c>
      <c r="V1676">
        <v>0</v>
      </c>
      <c r="W1676">
        <v>0.34</v>
      </c>
      <c r="X1676">
        <v>2</v>
      </c>
      <c r="Y1676">
        <v>0.34</v>
      </c>
      <c r="Z1676">
        <v>0</v>
      </c>
      <c r="AA1676">
        <v>0</v>
      </c>
      <c r="AB1676">
        <v>0</v>
      </c>
      <c r="AC1676" t="s">
        <v>57</v>
      </c>
      <c r="AD1676">
        <v>0</v>
      </c>
      <c r="AE1676">
        <v>0</v>
      </c>
      <c r="AF1676">
        <v>0</v>
      </c>
      <c r="AG1676">
        <v>0</v>
      </c>
      <c r="AH1676">
        <v>100</v>
      </c>
      <c r="AI1676">
        <v>35</v>
      </c>
      <c r="AJ1676">
        <v>45</v>
      </c>
      <c r="AK1676">
        <v>0</v>
      </c>
      <c r="AL1676">
        <v>7</v>
      </c>
      <c r="AM1676">
        <v>135</v>
      </c>
      <c r="AN1676">
        <v>80</v>
      </c>
      <c r="AO1676" t="s">
        <v>3202</v>
      </c>
      <c r="AP1676" t="s">
        <v>862</v>
      </c>
      <c r="AQ1676" t="s">
        <v>60</v>
      </c>
      <c r="AR1676" t="s">
        <v>61</v>
      </c>
      <c r="AS1676" t="s">
        <v>62</v>
      </c>
      <c r="AT1676">
        <v>4025</v>
      </c>
      <c r="AV1676" s="3">
        <v>44625.636111111111</v>
      </c>
    </row>
    <row r="1677" spans="1:48" x14ac:dyDescent="0.3">
      <c r="A1677" t="s">
        <v>5244</v>
      </c>
      <c r="B1677" t="s">
        <v>50</v>
      </c>
      <c r="E1677" s="2">
        <v>783993678852</v>
      </c>
      <c r="F1677" t="s">
        <v>51</v>
      </c>
      <c r="G1677" t="s">
        <v>52</v>
      </c>
      <c r="H1677" t="s">
        <v>5245</v>
      </c>
      <c r="I1677" t="s">
        <v>5242</v>
      </c>
      <c r="J1677" s="3">
        <v>44623.276388888888</v>
      </c>
      <c r="K1677" t="s">
        <v>5246</v>
      </c>
      <c r="M1677" t="s">
        <v>56</v>
      </c>
      <c r="P1677">
        <v>50</v>
      </c>
      <c r="Q1677">
        <v>50</v>
      </c>
      <c r="R1677">
        <v>2</v>
      </c>
      <c r="S1677" s="4">
        <v>100</v>
      </c>
      <c r="T1677">
        <v>0</v>
      </c>
      <c r="U1677">
        <v>0</v>
      </c>
      <c r="V1677">
        <v>0</v>
      </c>
      <c r="W1677">
        <v>0.34</v>
      </c>
      <c r="X1677">
        <v>2</v>
      </c>
      <c r="Y1677">
        <v>0.34</v>
      </c>
      <c r="Z1677">
        <v>0</v>
      </c>
      <c r="AA1677">
        <v>0</v>
      </c>
      <c r="AB1677">
        <v>0</v>
      </c>
      <c r="AC1677" t="s">
        <v>57</v>
      </c>
      <c r="AD1677">
        <v>0</v>
      </c>
      <c r="AE1677">
        <v>0</v>
      </c>
      <c r="AF1677">
        <v>0</v>
      </c>
      <c r="AG1677">
        <v>0</v>
      </c>
      <c r="AH1677">
        <v>100</v>
      </c>
      <c r="AI1677">
        <v>42</v>
      </c>
      <c r="AJ1677">
        <v>38</v>
      </c>
      <c r="AK1677">
        <v>0</v>
      </c>
      <c r="AL1677">
        <v>7</v>
      </c>
      <c r="AM1677">
        <v>142</v>
      </c>
      <c r="AN1677">
        <v>80</v>
      </c>
      <c r="AO1677" t="s">
        <v>415</v>
      </c>
      <c r="AP1677" t="s">
        <v>893</v>
      </c>
      <c r="AQ1677" t="s">
        <v>156</v>
      </c>
      <c r="AR1677" t="s">
        <v>156</v>
      </c>
      <c r="AS1677" t="s">
        <v>62</v>
      </c>
      <c r="AT1677">
        <v>1776</v>
      </c>
      <c r="AV1677" s="3">
        <v>44627.404166666667</v>
      </c>
    </row>
    <row r="1678" spans="1:48" x14ac:dyDescent="0.3">
      <c r="A1678" t="s">
        <v>5247</v>
      </c>
      <c r="B1678" t="s">
        <v>50</v>
      </c>
      <c r="E1678" s="2">
        <v>784005054919</v>
      </c>
      <c r="F1678" t="s">
        <v>51</v>
      </c>
      <c r="G1678" t="s">
        <v>52</v>
      </c>
      <c r="H1678" t="s">
        <v>5248</v>
      </c>
      <c r="I1678" t="s">
        <v>5249</v>
      </c>
      <c r="J1678" s="3">
        <v>44623.669444444444</v>
      </c>
      <c r="K1678" t="s">
        <v>5250</v>
      </c>
      <c r="M1678" t="s">
        <v>56</v>
      </c>
      <c r="P1678">
        <v>50</v>
      </c>
      <c r="Q1678">
        <v>50</v>
      </c>
      <c r="R1678">
        <v>6</v>
      </c>
      <c r="S1678" s="4">
        <v>300</v>
      </c>
      <c r="T1678">
        <v>0</v>
      </c>
      <c r="U1678">
        <v>0</v>
      </c>
      <c r="V1678">
        <v>0</v>
      </c>
      <c r="W1678">
        <v>1.02</v>
      </c>
      <c r="X1678">
        <v>6</v>
      </c>
      <c r="Y1678">
        <v>1.02</v>
      </c>
      <c r="Z1678">
        <v>0</v>
      </c>
      <c r="AA1678">
        <v>0</v>
      </c>
      <c r="AB1678">
        <v>0</v>
      </c>
      <c r="AC1678" t="s">
        <v>57</v>
      </c>
      <c r="AD1678">
        <v>0</v>
      </c>
      <c r="AE1678">
        <v>0</v>
      </c>
      <c r="AF1678">
        <v>0</v>
      </c>
      <c r="AG1678">
        <v>0</v>
      </c>
      <c r="AH1678">
        <v>300</v>
      </c>
      <c r="AI1678">
        <v>80</v>
      </c>
      <c r="AJ1678">
        <v>0</v>
      </c>
      <c r="AK1678">
        <v>0</v>
      </c>
      <c r="AL1678">
        <v>21</v>
      </c>
      <c r="AM1678">
        <v>380</v>
      </c>
      <c r="AN1678">
        <v>80</v>
      </c>
      <c r="AO1678" t="s">
        <v>2238</v>
      </c>
      <c r="AP1678" t="s">
        <v>881</v>
      </c>
      <c r="AQ1678" t="s">
        <v>156</v>
      </c>
      <c r="AR1678" t="s">
        <v>156</v>
      </c>
      <c r="AS1678" t="s">
        <v>62</v>
      </c>
      <c r="AT1678">
        <v>1800</v>
      </c>
      <c r="AV1678" s="3">
        <v>44633.336111111108</v>
      </c>
    </row>
    <row r="1679" spans="1:48" x14ac:dyDescent="0.3">
      <c r="A1679" t="s">
        <v>5251</v>
      </c>
      <c r="B1679" t="s">
        <v>50</v>
      </c>
      <c r="E1679" s="2">
        <v>784005058497</v>
      </c>
      <c r="F1679" t="s">
        <v>51</v>
      </c>
      <c r="G1679" t="s">
        <v>52</v>
      </c>
      <c r="H1679" t="s">
        <v>5252</v>
      </c>
      <c r="I1679" t="s">
        <v>5249</v>
      </c>
      <c r="J1679" s="3">
        <v>44623.702777777777</v>
      </c>
      <c r="K1679" t="s">
        <v>5253</v>
      </c>
      <c r="M1679" t="s">
        <v>56</v>
      </c>
      <c r="P1679">
        <v>50</v>
      </c>
      <c r="Q1679">
        <v>50</v>
      </c>
      <c r="R1679">
        <v>2</v>
      </c>
      <c r="S1679" s="4">
        <v>100</v>
      </c>
      <c r="T1679">
        <v>0</v>
      </c>
      <c r="U1679">
        <v>0</v>
      </c>
      <c r="V1679">
        <v>0</v>
      </c>
      <c r="W1679">
        <v>0.34</v>
      </c>
      <c r="X1679">
        <v>2</v>
      </c>
      <c r="Y1679">
        <v>0.34</v>
      </c>
      <c r="Z1679">
        <v>0</v>
      </c>
      <c r="AA1679">
        <v>0</v>
      </c>
      <c r="AB1679">
        <v>0</v>
      </c>
      <c r="AC1679" t="s">
        <v>57</v>
      </c>
      <c r="AD1679">
        <v>0</v>
      </c>
      <c r="AE1679">
        <v>0</v>
      </c>
      <c r="AF1679">
        <v>0</v>
      </c>
      <c r="AG1679">
        <v>0</v>
      </c>
      <c r="AH1679">
        <v>100</v>
      </c>
      <c r="AI1679">
        <v>42</v>
      </c>
      <c r="AJ1679">
        <v>38</v>
      </c>
      <c r="AK1679">
        <v>0</v>
      </c>
      <c r="AL1679">
        <v>7</v>
      </c>
      <c r="AM1679">
        <v>142</v>
      </c>
      <c r="AN1679">
        <v>80</v>
      </c>
      <c r="AO1679" t="s">
        <v>192</v>
      </c>
      <c r="AP1679" t="s">
        <v>193</v>
      </c>
      <c r="AQ1679" t="s">
        <v>156</v>
      </c>
      <c r="AR1679" t="s">
        <v>156</v>
      </c>
      <c r="AS1679" t="s">
        <v>62</v>
      </c>
      <c r="AT1679">
        <v>1600</v>
      </c>
      <c r="AV1679" s="3">
        <v>44633.383333333331</v>
      </c>
    </row>
    <row r="1680" spans="1:48" x14ac:dyDescent="0.3">
      <c r="A1680" t="s">
        <v>5254</v>
      </c>
      <c r="B1680" t="s">
        <v>50</v>
      </c>
      <c r="E1680" s="2">
        <v>784006653943</v>
      </c>
      <c r="F1680" t="s">
        <v>51</v>
      </c>
      <c r="G1680" t="s">
        <v>52</v>
      </c>
      <c r="H1680" t="s">
        <v>5255</v>
      </c>
      <c r="I1680" t="s">
        <v>5256</v>
      </c>
      <c r="J1680" s="3">
        <v>44623.815972222219</v>
      </c>
      <c r="K1680" t="s">
        <v>5257</v>
      </c>
      <c r="M1680" t="s">
        <v>56</v>
      </c>
      <c r="P1680">
        <v>50</v>
      </c>
      <c r="Q1680">
        <v>50</v>
      </c>
      <c r="R1680">
        <v>2</v>
      </c>
      <c r="S1680" s="4">
        <v>100</v>
      </c>
      <c r="T1680">
        <v>0</v>
      </c>
      <c r="U1680">
        <v>0</v>
      </c>
      <c r="V1680">
        <v>0</v>
      </c>
      <c r="W1680">
        <v>0.34</v>
      </c>
      <c r="X1680">
        <v>2</v>
      </c>
      <c r="Y1680">
        <v>0.34</v>
      </c>
      <c r="Z1680">
        <v>0</v>
      </c>
      <c r="AA1680">
        <v>0</v>
      </c>
      <c r="AB1680">
        <v>0</v>
      </c>
      <c r="AC1680" t="s">
        <v>57</v>
      </c>
      <c r="AD1680">
        <v>0</v>
      </c>
      <c r="AE1680">
        <v>0</v>
      </c>
      <c r="AF1680">
        <v>0</v>
      </c>
      <c r="AG1680">
        <v>0</v>
      </c>
      <c r="AH1680">
        <v>100</v>
      </c>
      <c r="AI1680">
        <v>35</v>
      </c>
      <c r="AJ1680">
        <v>45</v>
      </c>
      <c r="AK1680">
        <v>0</v>
      </c>
      <c r="AL1680">
        <v>7</v>
      </c>
      <c r="AM1680">
        <v>135</v>
      </c>
      <c r="AN1680">
        <v>80</v>
      </c>
      <c r="AO1680" t="s">
        <v>2111</v>
      </c>
      <c r="AP1680" t="s">
        <v>2024</v>
      </c>
      <c r="AQ1680" t="s">
        <v>95</v>
      </c>
      <c r="AR1680" t="s">
        <v>75</v>
      </c>
      <c r="AS1680" t="s">
        <v>62</v>
      </c>
      <c r="AT1680">
        <v>3008</v>
      </c>
      <c r="AV1680" s="3">
        <v>44628.956250000003</v>
      </c>
    </row>
    <row r="1681" spans="1:48" x14ac:dyDescent="0.3">
      <c r="A1681" t="s">
        <v>5258</v>
      </c>
      <c r="B1681" t="s">
        <v>50</v>
      </c>
      <c r="E1681" s="2">
        <v>784009797273</v>
      </c>
      <c r="F1681" t="s">
        <v>51</v>
      </c>
      <c r="G1681" t="s">
        <v>52</v>
      </c>
      <c r="H1681" t="s">
        <v>5259</v>
      </c>
      <c r="I1681" t="s">
        <v>5256</v>
      </c>
      <c r="J1681" s="3">
        <v>44623.977777777778</v>
      </c>
      <c r="K1681" t="s">
        <v>5260</v>
      </c>
      <c r="M1681" t="s">
        <v>56</v>
      </c>
      <c r="P1681">
        <v>50</v>
      </c>
      <c r="Q1681">
        <v>50</v>
      </c>
      <c r="R1681">
        <v>3</v>
      </c>
      <c r="S1681" s="4">
        <v>150</v>
      </c>
      <c r="T1681">
        <v>0</v>
      </c>
      <c r="U1681">
        <v>0</v>
      </c>
      <c r="V1681">
        <v>0</v>
      </c>
      <c r="W1681">
        <v>0.51</v>
      </c>
      <c r="X1681">
        <v>3</v>
      </c>
      <c r="Y1681">
        <v>0.51</v>
      </c>
      <c r="Z1681">
        <v>0</v>
      </c>
      <c r="AA1681">
        <v>0</v>
      </c>
      <c r="AB1681">
        <v>0</v>
      </c>
      <c r="AC1681" t="s">
        <v>57</v>
      </c>
      <c r="AD1681">
        <v>0</v>
      </c>
      <c r="AE1681">
        <v>0</v>
      </c>
      <c r="AF1681">
        <v>0</v>
      </c>
      <c r="AG1681">
        <v>0</v>
      </c>
      <c r="AH1681">
        <v>150</v>
      </c>
      <c r="AI1681">
        <v>42</v>
      </c>
      <c r="AJ1681">
        <v>38</v>
      </c>
      <c r="AK1681">
        <v>0</v>
      </c>
      <c r="AL1681">
        <v>11</v>
      </c>
      <c r="AM1681">
        <v>192</v>
      </c>
      <c r="AN1681">
        <v>80</v>
      </c>
      <c r="AO1681" t="s">
        <v>2274</v>
      </c>
      <c r="AP1681" t="s">
        <v>318</v>
      </c>
      <c r="AQ1681" t="s">
        <v>156</v>
      </c>
      <c r="AR1681" t="s">
        <v>156</v>
      </c>
      <c r="AS1681" t="s">
        <v>62</v>
      </c>
      <c r="AT1681">
        <v>1100</v>
      </c>
      <c r="AV1681" s="3">
        <v>44633.336111111108</v>
      </c>
    </row>
    <row r="1682" spans="1:48" x14ac:dyDescent="0.3">
      <c r="A1682" t="s">
        <v>5261</v>
      </c>
      <c r="B1682" t="s">
        <v>50</v>
      </c>
      <c r="E1682" s="2">
        <v>784020717158</v>
      </c>
      <c r="F1682" t="s">
        <v>51</v>
      </c>
      <c r="G1682" t="s">
        <v>52</v>
      </c>
      <c r="H1682" t="s">
        <v>5262</v>
      </c>
      <c r="I1682" t="s">
        <v>5263</v>
      </c>
      <c r="J1682" s="3">
        <v>44624.523611111108</v>
      </c>
      <c r="K1682" t="s">
        <v>5264</v>
      </c>
      <c r="M1682" t="s">
        <v>56</v>
      </c>
      <c r="P1682">
        <v>50</v>
      </c>
      <c r="Q1682">
        <v>50</v>
      </c>
      <c r="R1682">
        <v>3</v>
      </c>
      <c r="S1682" s="4">
        <v>150</v>
      </c>
      <c r="T1682">
        <v>0</v>
      </c>
      <c r="U1682">
        <v>0</v>
      </c>
      <c r="V1682">
        <v>0</v>
      </c>
      <c r="W1682">
        <v>0.51</v>
      </c>
      <c r="X1682">
        <v>3</v>
      </c>
      <c r="Y1682">
        <v>0.51</v>
      </c>
      <c r="Z1682">
        <v>0</v>
      </c>
      <c r="AA1682">
        <v>0</v>
      </c>
      <c r="AB1682">
        <v>0</v>
      </c>
      <c r="AC1682" t="s">
        <v>57</v>
      </c>
      <c r="AD1682">
        <v>0</v>
      </c>
      <c r="AE1682">
        <v>0</v>
      </c>
      <c r="AF1682">
        <v>0</v>
      </c>
      <c r="AG1682">
        <v>0</v>
      </c>
      <c r="AH1682">
        <v>150</v>
      </c>
      <c r="AI1682">
        <v>120</v>
      </c>
      <c r="AJ1682">
        <v>0</v>
      </c>
      <c r="AK1682">
        <v>0</v>
      </c>
      <c r="AL1682">
        <v>11</v>
      </c>
      <c r="AM1682">
        <v>270</v>
      </c>
      <c r="AN1682">
        <v>120</v>
      </c>
      <c r="AO1682" t="s">
        <v>5265</v>
      </c>
      <c r="AP1682" t="s">
        <v>5266</v>
      </c>
      <c r="AQ1682" t="s">
        <v>1001</v>
      </c>
      <c r="AR1682" t="s">
        <v>114</v>
      </c>
      <c r="AS1682" t="s">
        <v>62</v>
      </c>
      <c r="AT1682">
        <v>8410</v>
      </c>
      <c r="AV1682" s="3">
        <v>44640.433333333334</v>
      </c>
    </row>
    <row r="1683" spans="1:48" x14ac:dyDescent="0.3">
      <c r="A1683" t="s">
        <v>5267</v>
      </c>
      <c r="B1683" t="s">
        <v>50</v>
      </c>
      <c r="E1683" s="2">
        <v>784020717145</v>
      </c>
      <c r="F1683" t="s">
        <v>51</v>
      </c>
      <c r="G1683" t="s">
        <v>52</v>
      </c>
      <c r="H1683" t="s">
        <v>5268</v>
      </c>
      <c r="I1683" t="s">
        <v>5263</v>
      </c>
      <c r="J1683" s="3">
        <v>44625.429861111108</v>
      </c>
      <c r="K1683" t="s">
        <v>5269</v>
      </c>
      <c r="M1683" t="s">
        <v>56</v>
      </c>
      <c r="P1683">
        <v>50</v>
      </c>
      <c r="Q1683">
        <v>50</v>
      </c>
      <c r="R1683">
        <v>5</v>
      </c>
      <c r="S1683" s="4">
        <v>250</v>
      </c>
      <c r="T1683">
        <v>0</v>
      </c>
      <c r="U1683">
        <v>0</v>
      </c>
      <c r="V1683">
        <v>0</v>
      </c>
      <c r="W1683">
        <v>0.85</v>
      </c>
      <c r="X1683">
        <v>5</v>
      </c>
      <c r="Y1683">
        <v>0.85</v>
      </c>
      <c r="Z1683">
        <v>0</v>
      </c>
      <c r="AA1683">
        <v>0</v>
      </c>
      <c r="AB1683">
        <v>0</v>
      </c>
      <c r="AC1683" t="s">
        <v>57</v>
      </c>
      <c r="AD1683">
        <v>0</v>
      </c>
      <c r="AE1683">
        <v>0</v>
      </c>
      <c r="AF1683">
        <v>0</v>
      </c>
      <c r="AG1683">
        <v>0</v>
      </c>
      <c r="AH1683">
        <v>250</v>
      </c>
      <c r="AI1683">
        <v>83</v>
      </c>
      <c r="AJ1683">
        <v>0</v>
      </c>
      <c r="AK1683">
        <v>0</v>
      </c>
      <c r="AL1683">
        <v>18</v>
      </c>
      <c r="AM1683">
        <v>333</v>
      </c>
      <c r="AN1683">
        <v>83</v>
      </c>
      <c r="AO1683" t="s">
        <v>5270</v>
      </c>
      <c r="AP1683" t="s">
        <v>5271</v>
      </c>
      <c r="AQ1683" t="s">
        <v>550</v>
      </c>
      <c r="AR1683" t="s">
        <v>61</v>
      </c>
      <c r="AS1683" t="s">
        <v>62</v>
      </c>
      <c r="AT1683">
        <v>4810</v>
      </c>
      <c r="AV1683" s="3">
        <v>44637.40625</v>
      </c>
    </row>
    <row r="1684" spans="1:48" x14ac:dyDescent="0.3">
      <c r="A1684" t="s">
        <v>5272</v>
      </c>
      <c r="B1684" t="s">
        <v>50</v>
      </c>
      <c r="E1684" s="2">
        <v>784027053964</v>
      </c>
      <c r="F1684" t="s">
        <v>51</v>
      </c>
      <c r="G1684" t="s">
        <v>52</v>
      </c>
      <c r="H1684" t="s">
        <v>5273</v>
      </c>
      <c r="I1684" t="s">
        <v>5263</v>
      </c>
      <c r="J1684" s="3">
        <v>44626.145833333336</v>
      </c>
      <c r="K1684" t="s">
        <v>5274</v>
      </c>
      <c r="M1684" t="s">
        <v>56</v>
      </c>
      <c r="P1684">
        <v>50</v>
      </c>
      <c r="Q1684">
        <v>50</v>
      </c>
      <c r="R1684">
        <v>2</v>
      </c>
      <c r="S1684" s="4">
        <v>100</v>
      </c>
      <c r="T1684">
        <v>0</v>
      </c>
      <c r="U1684">
        <v>0</v>
      </c>
      <c r="V1684">
        <v>0</v>
      </c>
      <c r="W1684">
        <v>0.34</v>
      </c>
      <c r="X1684">
        <v>4</v>
      </c>
      <c r="Y1684">
        <v>0.68</v>
      </c>
      <c r="Z1684">
        <v>0</v>
      </c>
      <c r="AA1684">
        <v>0</v>
      </c>
      <c r="AB1684">
        <v>0</v>
      </c>
      <c r="AC1684" t="s">
        <v>57</v>
      </c>
      <c r="AD1684">
        <v>0</v>
      </c>
      <c r="AE1684">
        <v>0</v>
      </c>
      <c r="AF1684">
        <v>0</v>
      </c>
      <c r="AG1684">
        <v>0</v>
      </c>
      <c r="AH1684">
        <v>200</v>
      </c>
      <c r="AI1684">
        <v>33</v>
      </c>
      <c r="AJ1684">
        <v>50</v>
      </c>
      <c r="AK1684">
        <v>0</v>
      </c>
      <c r="AL1684">
        <v>14</v>
      </c>
      <c r="AM1684">
        <v>233</v>
      </c>
      <c r="AN1684">
        <v>83</v>
      </c>
      <c r="AO1684" t="s">
        <v>5275</v>
      </c>
      <c r="AP1684" t="s">
        <v>539</v>
      </c>
      <c r="AQ1684" t="s">
        <v>181</v>
      </c>
      <c r="AR1684" t="s">
        <v>75</v>
      </c>
      <c r="AS1684" t="s">
        <v>62</v>
      </c>
      <c r="AT1684">
        <v>3319</v>
      </c>
      <c r="AV1684" s="3">
        <v>44630.506944444445</v>
      </c>
    </row>
    <row r="1685" spans="1:48" x14ac:dyDescent="0.3">
      <c r="A1685" t="s">
        <v>5272</v>
      </c>
      <c r="B1685" t="s">
        <v>50</v>
      </c>
      <c r="E1685" s="2">
        <v>784027053964</v>
      </c>
      <c r="F1685" t="s">
        <v>51</v>
      </c>
      <c r="G1685" t="s">
        <v>52</v>
      </c>
      <c r="H1685" t="s">
        <v>5273</v>
      </c>
      <c r="I1685" t="s">
        <v>5263</v>
      </c>
      <c r="J1685" s="3">
        <v>44626.145833333336</v>
      </c>
      <c r="K1685" t="s">
        <v>5274</v>
      </c>
      <c r="M1685" t="s">
        <v>85</v>
      </c>
      <c r="P1685">
        <v>50</v>
      </c>
      <c r="Q1685">
        <v>50</v>
      </c>
      <c r="R1685">
        <v>2</v>
      </c>
      <c r="S1685" s="4">
        <v>100</v>
      </c>
      <c r="T1685">
        <v>0</v>
      </c>
      <c r="U1685">
        <v>0</v>
      </c>
      <c r="V1685">
        <v>0</v>
      </c>
      <c r="W1685">
        <v>0.34</v>
      </c>
      <c r="X1685">
        <v>4</v>
      </c>
      <c r="Y1685">
        <v>0.68</v>
      </c>
      <c r="Z1685">
        <v>0</v>
      </c>
      <c r="AA1685">
        <v>0</v>
      </c>
      <c r="AB1685">
        <v>0</v>
      </c>
      <c r="AC1685" t="s">
        <v>57</v>
      </c>
      <c r="AD1685">
        <v>0</v>
      </c>
      <c r="AE1685">
        <v>0</v>
      </c>
      <c r="AF1685">
        <v>0</v>
      </c>
      <c r="AG1685">
        <v>0</v>
      </c>
      <c r="AH1685">
        <v>200</v>
      </c>
      <c r="AI1685">
        <v>33</v>
      </c>
      <c r="AJ1685">
        <v>50</v>
      </c>
      <c r="AK1685">
        <v>0</v>
      </c>
      <c r="AL1685">
        <v>14</v>
      </c>
      <c r="AM1685">
        <v>233</v>
      </c>
      <c r="AN1685">
        <v>83</v>
      </c>
      <c r="AO1685" t="s">
        <v>5275</v>
      </c>
      <c r="AP1685" t="s">
        <v>539</v>
      </c>
      <c r="AQ1685" t="s">
        <v>181</v>
      </c>
      <c r="AR1685" t="s">
        <v>75</v>
      </c>
      <c r="AS1685" t="s">
        <v>62</v>
      </c>
      <c r="AT1685">
        <v>3319</v>
      </c>
      <c r="AV1685" s="3">
        <v>44630.506944444445</v>
      </c>
    </row>
    <row r="1686" spans="1:48" x14ac:dyDescent="0.3">
      <c r="A1686" t="s">
        <v>5276</v>
      </c>
      <c r="B1686" t="s">
        <v>50</v>
      </c>
      <c r="E1686" s="2">
        <v>784027053977</v>
      </c>
      <c r="F1686" t="s">
        <v>51</v>
      </c>
      <c r="G1686" t="s">
        <v>52</v>
      </c>
      <c r="H1686" t="s">
        <v>5277</v>
      </c>
      <c r="I1686" t="s">
        <v>5263</v>
      </c>
      <c r="J1686" s="3">
        <v>44626.6875</v>
      </c>
      <c r="K1686" t="s">
        <v>5278</v>
      </c>
      <c r="M1686" t="s">
        <v>85</v>
      </c>
      <c r="P1686">
        <v>50</v>
      </c>
      <c r="Q1686">
        <v>50</v>
      </c>
      <c r="R1686">
        <v>1</v>
      </c>
      <c r="S1686" s="4">
        <v>50</v>
      </c>
      <c r="T1686">
        <v>0</v>
      </c>
      <c r="U1686">
        <v>0</v>
      </c>
      <c r="V1686">
        <v>0</v>
      </c>
      <c r="W1686">
        <v>0.17</v>
      </c>
      <c r="X1686">
        <v>1</v>
      </c>
      <c r="Y1686">
        <v>0.17</v>
      </c>
      <c r="Z1686">
        <v>0</v>
      </c>
      <c r="AA1686">
        <v>0</v>
      </c>
      <c r="AB1686">
        <v>0</v>
      </c>
      <c r="AC1686" t="s">
        <v>57</v>
      </c>
      <c r="AD1686">
        <v>0</v>
      </c>
      <c r="AE1686">
        <v>0</v>
      </c>
      <c r="AF1686">
        <v>0</v>
      </c>
      <c r="AG1686">
        <v>0</v>
      </c>
      <c r="AH1686">
        <v>50</v>
      </c>
      <c r="AI1686">
        <v>83</v>
      </c>
      <c r="AJ1686">
        <v>0</v>
      </c>
      <c r="AK1686">
        <v>0</v>
      </c>
      <c r="AL1686">
        <v>4</v>
      </c>
      <c r="AM1686">
        <v>133</v>
      </c>
      <c r="AN1686">
        <v>83</v>
      </c>
      <c r="AO1686" t="s">
        <v>5279</v>
      </c>
      <c r="AP1686" t="s">
        <v>5280</v>
      </c>
      <c r="AQ1686" t="s">
        <v>724</v>
      </c>
      <c r="AR1686" t="s">
        <v>75</v>
      </c>
      <c r="AS1686" t="s">
        <v>62</v>
      </c>
      <c r="AT1686">
        <v>2813</v>
      </c>
      <c r="AV1686" s="3">
        <v>44631.738888888889</v>
      </c>
    </row>
    <row r="1687" spans="1:48" x14ac:dyDescent="0.3">
      <c r="A1687" t="s">
        <v>5281</v>
      </c>
      <c r="B1687" t="s">
        <v>50</v>
      </c>
      <c r="E1687" s="2">
        <v>784027053980</v>
      </c>
      <c r="F1687" t="s">
        <v>51</v>
      </c>
      <c r="G1687" t="s">
        <v>52</v>
      </c>
      <c r="H1687" t="s">
        <v>5282</v>
      </c>
      <c r="I1687" t="s">
        <v>5283</v>
      </c>
      <c r="J1687" s="3">
        <v>44626.706250000003</v>
      </c>
      <c r="K1687" t="s">
        <v>5284</v>
      </c>
      <c r="M1687" t="s">
        <v>56</v>
      </c>
      <c r="P1687">
        <v>50</v>
      </c>
      <c r="Q1687">
        <v>50</v>
      </c>
      <c r="R1687">
        <v>4</v>
      </c>
      <c r="S1687" s="4">
        <v>200</v>
      </c>
      <c r="T1687">
        <v>0</v>
      </c>
      <c r="U1687">
        <v>0</v>
      </c>
      <c r="V1687">
        <v>0</v>
      </c>
      <c r="W1687">
        <v>0.68</v>
      </c>
      <c r="X1687">
        <v>4</v>
      </c>
      <c r="Y1687">
        <v>0.68</v>
      </c>
      <c r="Z1687">
        <v>0</v>
      </c>
      <c r="AA1687">
        <v>0</v>
      </c>
      <c r="AB1687">
        <v>0</v>
      </c>
      <c r="AC1687" t="s">
        <v>57</v>
      </c>
      <c r="AD1687">
        <v>0</v>
      </c>
      <c r="AE1687">
        <v>0</v>
      </c>
      <c r="AF1687">
        <v>0</v>
      </c>
      <c r="AG1687">
        <v>0</v>
      </c>
      <c r="AH1687">
        <v>200</v>
      </c>
      <c r="AI1687">
        <v>33</v>
      </c>
      <c r="AJ1687">
        <v>50</v>
      </c>
      <c r="AK1687">
        <v>0</v>
      </c>
      <c r="AL1687">
        <v>14</v>
      </c>
      <c r="AM1687">
        <v>233</v>
      </c>
      <c r="AN1687">
        <v>83</v>
      </c>
      <c r="AO1687" t="s">
        <v>5285</v>
      </c>
      <c r="AP1687" t="s">
        <v>5286</v>
      </c>
      <c r="AQ1687" t="s">
        <v>162</v>
      </c>
      <c r="AR1687" t="s">
        <v>61</v>
      </c>
      <c r="AS1687" t="s">
        <v>62</v>
      </c>
      <c r="AT1687">
        <v>5305</v>
      </c>
      <c r="AV1687" s="3">
        <v>44646.40902777778</v>
      </c>
    </row>
    <row r="1688" spans="1:48" x14ac:dyDescent="0.3">
      <c r="A1688" t="s">
        <v>5287</v>
      </c>
      <c r="B1688" t="s">
        <v>50</v>
      </c>
      <c r="E1688" s="2">
        <v>784035382709</v>
      </c>
      <c r="F1688" t="s">
        <v>51</v>
      </c>
      <c r="G1688" t="s">
        <v>52</v>
      </c>
      <c r="H1688" t="s">
        <v>5288</v>
      </c>
      <c r="I1688" t="s">
        <v>5289</v>
      </c>
      <c r="J1688" s="3">
        <v>44627.741666666669</v>
      </c>
      <c r="K1688" t="s">
        <v>5290</v>
      </c>
      <c r="M1688" t="s">
        <v>221</v>
      </c>
      <c r="P1688">
        <v>60</v>
      </c>
      <c r="Q1688">
        <v>60</v>
      </c>
      <c r="R1688">
        <v>2</v>
      </c>
      <c r="S1688" s="4">
        <v>120</v>
      </c>
      <c r="T1688">
        <v>0</v>
      </c>
      <c r="U1688">
        <v>0</v>
      </c>
      <c r="V1688">
        <v>0</v>
      </c>
      <c r="W1688">
        <v>0.34</v>
      </c>
      <c r="X1688">
        <v>2</v>
      </c>
      <c r="Y1688">
        <v>0.34</v>
      </c>
      <c r="Z1688">
        <v>0</v>
      </c>
      <c r="AA1688">
        <v>0</v>
      </c>
      <c r="AB1688">
        <v>0</v>
      </c>
      <c r="AC1688" t="s">
        <v>57</v>
      </c>
      <c r="AD1688">
        <v>0</v>
      </c>
      <c r="AE1688">
        <v>0</v>
      </c>
      <c r="AF1688">
        <v>0</v>
      </c>
      <c r="AG1688">
        <v>0</v>
      </c>
      <c r="AH1688">
        <v>120</v>
      </c>
      <c r="AI1688">
        <v>119</v>
      </c>
      <c r="AJ1688">
        <v>0</v>
      </c>
      <c r="AK1688">
        <v>0</v>
      </c>
      <c r="AL1688">
        <v>8</v>
      </c>
      <c r="AM1688">
        <v>239</v>
      </c>
      <c r="AN1688">
        <v>119</v>
      </c>
      <c r="AO1688" t="s">
        <v>442</v>
      </c>
      <c r="AP1688" t="s">
        <v>1668</v>
      </c>
      <c r="AQ1688" t="s">
        <v>408</v>
      </c>
      <c r="AR1688" t="s">
        <v>114</v>
      </c>
      <c r="AS1688" t="s">
        <v>62</v>
      </c>
      <c r="AT1688">
        <v>7000</v>
      </c>
      <c r="AV1688" s="3">
        <v>44642.381944444445</v>
      </c>
    </row>
    <row r="1689" spans="1:48" x14ac:dyDescent="0.3">
      <c r="A1689" t="s">
        <v>5291</v>
      </c>
      <c r="B1689" t="s">
        <v>50</v>
      </c>
      <c r="E1689" s="2">
        <v>784035382712</v>
      </c>
      <c r="F1689" t="s">
        <v>51</v>
      </c>
      <c r="G1689" t="s">
        <v>52</v>
      </c>
      <c r="H1689" t="s">
        <v>5292</v>
      </c>
      <c r="I1689" t="s">
        <v>5289</v>
      </c>
      <c r="J1689" s="3">
        <v>44628.524305555555</v>
      </c>
      <c r="K1689" t="s">
        <v>5293</v>
      </c>
      <c r="M1689" t="s">
        <v>56</v>
      </c>
      <c r="P1689">
        <v>50</v>
      </c>
      <c r="Q1689">
        <v>50</v>
      </c>
      <c r="R1689">
        <v>1</v>
      </c>
      <c r="S1689" s="4">
        <v>50</v>
      </c>
      <c r="T1689">
        <v>0</v>
      </c>
      <c r="U1689">
        <v>0</v>
      </c>
      <c r="V1689">
        <v>0</v>
      </c>
      <c r="W1689">
        <v>0.17</v>
      </c>
      <c r="X1689">
        <v>1</v>
      </c>
      <c r="Y1689">
        <v>0.17</v>
      </c>
      <c r="Z1689">
        <v>0</v>
      </c>
      <c r="AA1689">
        <v>0</v>
      </c>
      <c r="AB1689">
        <v>0</v>
      </c>
      <c r="AC1689" t="s">
        <v>57</v>
      </c>
      <c r="AD1689">
        <v>0</v>
      </c>
      <c r="AE1689">
        <v>0</v>
      </c>
      <c r="AF1689">
        <v>0</v>
      </c>
      <c r="AG1689">
        <v>0</v>
      </c>
      <c r="AH1689">
        <v>50</v>
      </c>
      <c r="AI1689">
        <v>83</v>
      </c>
      <c r="AJ1689">
        <v>0</v>
      </c>
      <c r="AK1689">
        <v>0</v>
      </c>
      <c r="AL1689">
        <v>4</v>
      </c>
      <c r="AM1689">
        <v>133</v>
      </c>
      <c r="AN1689">
        <v>83</v>
      </c>
      <c r="AO1689" t="s">
        <v>5294</v>
      </c>
      <c r="AP1689" t="s">
        <v>3986</v>
      </c>
      <c r="AQ1689" t="s">
        <v>402</v>
      </c>
      <c r="AR1689" t="s">
        <v>61</v>
      </c>
      <c r="AS1689" t="s">
        <v>62</v>
      </c>
      <c r="AT1689">
        <v>4509</v>
      </c>
      <c r="AV1689" s="3">
        <v>44638.347222222219</v>
      </c>
    </row>
    <row r="1690" spans="1:48" x14ac:dyDescent="0.3">
      <c r="A1690" t="s">
        <v>5295</v>
      </c>
      <c r="B1690" t="s">
        <v>50</v>
      </c>
      <c r="E1690" s="2">
        <v>784043071760</v>
      </c>
      <c r="F1690" t="s">
        <v>51</v>
      </c>
      <c r="G1690" t="s">
        <v>52</v>
      </c>
      <c r="H1690" t="s">
        <v>5296</v>
      </c>
      <c r="I1690" t="s">
        <v>5297</v>
      </c>
      <c r="J1690" s="3">
        <v>44630.449305555558</v>
      </c>
      <c r="K1690" t="s">
        <v>5298</v>
      </c>
      <c r="M1690" t="s">
        <v>56</v>
      </c>
      <c r="P1690">
        <v>50</v>
      </c>
      <c r="Q1690">
        <v>50</v>
      </c>
      <c r="R1690">
        <v>1</v>
      </c>
      <c r="S1690" s="4">
        <v>50</v>
      </c>
      <c r="T1690">
        <v>0</v>
      </c>
      <c r="U1690">
        <v>0</v>
      </c>
      <c r="V1690">
        <v>0</v>
      </c>
      <c r="W1690">
        <v>0.17</v>
      </c>
      <c r="X1690">
        <v>2</v>
      </c>
      <c r="Y1690">
        <v>0.34</v>
      </c>
      <c r="Z1690">
        <v>0</v>
      </c>
      <c r="AA1690">
        <v>0</v>
      </c>
      <c r="AB1690">
        <v>0</v>
      </c>
      <c r="AC1690" t="s">
        <v>57</v>
      </c>
      <c r="AD1690">
        <v>0</v>
      </c>
      <c r="AE1690">
        <v>0</v>
      </c>
      <c r="AF1690">
        <v>2400</v>
      </c>
      <c r="AG1690">
        <v>0</v>
      </c>
      <c r="AH1690">
        <v>76</v>
      </c>
      <c r="AI1690">
        <v>83</v>
      </c>
      <c r="AJ1690">
        <v>0</v>
      </c>
      <c r="AK1690">
        <v>0</v>
      </c>
      <c r="AL1690">
        <v>7</v>
      </c>
      <c r="AM1690">
        <v>159</v>
      </c>
      <c r="AN1690">
        <v>83</v>
      </c>
      <c r="AO1690" t="s">
        <v>5299</v>
      </c>
      <c r="AP1690" t="s">
        <v>5300</v>
      </c>
      <c r="AQ1690" t="s">
        <v>402</v>
      </c>
      <c r="AR1690" t="s">
        <v>61</v>
      </c>
      <c r="AS1690" t="s">
        <v>62</v>
      </c>
      <c r="AT1690">
        <v>4506</v>
      </c>
      <c r="AV1690" s="3">
        <v>44637.463888888888</v>
      </c>
    </row>
    <row r="1691" spans="1:48" x14ac:dyDescent="0.3">
      <c r="A1691" t="s">
        <v>5295</v>
      </c>
      <c r="B1691" t="s">
        <v>50</v>
      </c>
      <c r="E1691" s="2">
        <v>784043071760</v>
      </c>
      <c r="F1691" t="s">
        <v>51</v>
      </c>
      <c r="G1691" t="s">
        <v>52</v>
      </c>
      <c r="H1691" t="s">
        <v>5296</v>
      </c>
      <c r="I1691" t="s">
        <v>5297</v>
      </c>
      <c r="J1691" s="3">
        <v>44630.449305555558</v>
      </c>
      <c r="K1691" t="s">
        <v>5298</v>
      </c>
      <c r="M1691" t="s">
        <v>191</v>
      </c>
      <c r="P1691">
        <v>50</v>
      </c>
      <c r="Q1691">
        <v>50</v>
      </c>
      <c r="R1691">
        <v>1</v>
      </c>
      <c r="S1691" s="4">
        <v>50</v>
      </c>
      <c r="T1691">
        <v>0</v>
      </c>
      <c r="U1691">
        <v>0</v>
      </c>
      <c r="V1691">
        <v>0</v>
      </c>
      <c r="W1691">
        <v>0.17</v>
      </c>
      <c r="X1691">
        <v>2</v>
      </c>
      <c r="Y1691">
        <v>0.34</v>
      </c>
      <c r="Z1691">
        <v>0</v>
      </c>
      <c r="AA1691">
        <v>0</v>
      </c>
      <c r="AB1691">
        <v>0</v>
      </c>
      <c r="AC1691" t="s">
        <v>57</v>
      </c>
      <c r="AD1691">
        <v>0</v>
      </c>
      <c r="AE1691">
        <v>0</v>
      </c>
      <c r="AF1691">
        <v>2400</v>
      </c>
      <c r="AG1691">
        <v>0</v>
      </c>
      <c r="AH1691">
        <v>76</v>
      </c>
      <c r="AI1691">
        <v>83</v>
      </c>
      <c r="AJ1691">
        <v>0</v>
      </c>
      <c r="AK1691">
        <v>0</v>
      </c>
      <c r="AL1691">
        <v>7</v>
      </c>
      <c r="AM1691">
        <v>159</v>
      </c>
      <c r="AN1691">
        <v>83</v>
      </c>
      <c r="AO1691" t="s">
        <v>5299</v>
      </c>
      <c r="AP1691" t="s">
        <v>5300</v>
      </c>
      <c r="AQ1691" t="s">
        <v>402</v>
      </c>
      <c r="AR1691" t="s">
        <v>61</v>
      </c>
      <c r="AS1691" t="s">
        <v>62</v>
      </c>
      <c r="AT1691">
        <v>4506</v>
      </c>
      <c r="AV1691" s="3">
        <v>44637.463888888888</v>
      </c>
    </row>
    <row r="1692" spans="1:48" x14ac:dyDescent="0.3">
      <c r="A1692" t="s">
        <v>5301</v>
      </c>
      <c r="B1692" t="s">
        <v>50</v>
      </c>
      <c r="E1692" s="2">
        <v>784043071773</v>
      </c>
      <c r="F1692" t="s">
        <v>51</v>
      </c>
      <c r="G1692" t="s">
        <v>52</v>
      </c>
      <c r="H1692" t="s">
        <v>5302</v>
      </c>
      <c r="I1692" t="s">
        <v>5297</v>
      </c>
      <c r="J1692" s="3">
        <v>44630.525000000001</v>
      </c>
      <c r="K1692" t="s">
        <v>5303</v>
      </c>
      <c r="M1692" t="s">
        <v>56</v>
      </c>
      <c r="P1692">
        <v>50</v>
      </c>
      <c r="Q1692">
        <v>50</v>
      </c>
      <c r="R1692">
        <v>5</v>
      </c>
      <c r="S1692" s="4">
        <v>250</v>
      </c>
      <c r="T1692">
        <v>0</v>
      </c>
      <c r="U1692">
        <v>0</v>
      </c>
      <c r="V1692">
        <v>0</v>
      </c>
      <c r="W1692">
        <v>0.85</v>
      </c>
      <c r="X1692">
        <v>7</v>
      </c>
      <c r="Y1692">
        <v>1.18</v>
      </c>
      <c r="Z1692">
        <v>0</v>
      </c>
      <c r="AA1692">
        <v>0</v>
      </c>
      <c r="AB1692">
        <v>0</v>
      </c>
      <c r="AC1692" t="s">
        <v>57</v>
      </c>
      <c r="AD1692">
        <v>0</v>
      </c>
      <c r="AE1692">
        <v>0</v>
      </c>
      <c r="AF1692">
        <v>0</v>
      </c>
      <c r="AG1692">
        <v>0</v>
      </c>
      <c r="AH1692">
        <v>380</v>
      </c>
      <c r="AI1692">
        <v>35</v>
      </c>
      <c r="AJ1692">
        <v>45</v>
      </c>
      <c r="AK1692">
        <v>0</v>
      </c>
      <c r="AL1692">
        <v>27</v>
      </c>
      <c r="AM1692">
        <v>415</v>
      </c>
      <c r="AN1692">
        <v>80</v>
      </c>
      <c r="AO1692" t="s">
        <v>5033</v>
      </c>
      <c r="AP1692" t="s">
        <v>5034</v>
      </c>
      <c r="AQ1692" t="s">
        <v>68</v>
      </c>
      <c r="AR1692" t="s">
        <v>61</v>
      </c>
      <c r="AS1692" t="s">
        <v>62</v>
      </c>
      <c r="AT1692">
        <v>4119</v>
      </c>
      <c r="AV1692" s="3">
        <v>44639.394444444442</v>
      </c>
    </row>
    <row r="1693" spans="1:48" x14ac:dyDescent="0.3">
      <c r="A1693" t="s">
        <v>5301</v>
      </c>
      <c r="B1693" t="s">
        <v>50</v>
      </c>
      <c r="E1693" s="2">
        <v>784043071773</v>
      </c>
      <c r="F1693" t="s">
        <v>51</v>
      </c>
      <c r="G1693" t="s">
        <v>52</v>
      </c>
      <c r="H1693" t="s">
        <v>5302</v>
      </c>
      <c r="I1693" t="s">
        <v>5297</v>
      </c>
      <c r="J1693" s="3">
        <v>44630.525000000001</v>
      </c>
      <c r="K1693" t="s">
        <v>5303</v>
      </c>
      <c r="M1693" t="s">
        <v>254</v>
      </c>
      <c r="P1693">
        <v>80</v>
      </c>
      <c r="Q1693">
        <v>80</v>
      </c>
      <c r="R1693">
        <v>1</v>
      </c>
      <c r="S1693" s="4">
        <v>80</v>
      </c>
      <c r="T1693">
        <v>0</v>
      </c>
      <c r="U1693">
        <v>0</v>
      </c>
      <c r="V1693">
        <v>0</v>
      </c>
      <c r="W1693">
        <v>0.17</v>
      </c>
      <c r="X1693">
        <v>7</v>
      </c>
      <c r="Y1693">
        <v>1.18</v>
      </c>
      <c r="Z1693">
        <v>0</v>
      </c>
      <c r="AA1693">
        <v>0</v>
      </c>
      <c r="AB1693">
        <v>0</v>
      </c>
      <c r="AC1693" t="s">
        <v>57</v>
      </c>
      <c r="AD1693">
        <v>0</v>
      </c>
      <c r="AE1693">
        <v>0</v>
      </c>
      <c r="AF1693">
        <v>0</v>
      </c>
      <c r="AG1693">
        <v>0</v>
      </c>
      <c r="AH1693">
        <v>380</v>
      </c>
      <c r="AI1693">
        <v>35</v>
      </c>
      <c r="AJ1693">
        <v>45</v>
      </c>
      <c r="AK1693">
        <v>0</v>
      </c>
      <c r="AL1693">
        <v>27</v>
      </c>
      <c r="AM1693">
        <v>415</v>
      </c>
      <c r="AN1693">
        <v>80</v>
      </c>
      <c r="AO1693" t="s">
        <v>5033</v>
      </c>
      <c r="AP1693" t="s">
        <v>5034</v>
      </c>
      <c r="AQ1693" t="s">
        <v>68</v>
      </c>
      <c r="AR1693" t="s">
        <v>61</v>
      </c>
      <c r="AS1693" t="s">
        <v>62</v>
      </c>
      <c r="AT1693">
        <v>4119</v>
      </c>
      <c r="AV1693" s="3">
        <v>44639.394444444442</v>
      </c>
    </row>
    <row r="1694" spans="1:48" x14ac:dyDescent="0.3">
      <c r="A1694" t="s">
        <v>5301</v>
      </c>
      <c r="B1694" t="s">
        <v>50</v>
      </c>
      <c r="E1694" s="2">
        <v>784043071773</v>
      </c>
      <c r="F1694" t="s">
        <v>51</v>
      </c>
      <c r="G1694" t="s">
        <v>52</v>
      </c>
      <c r="H1694" t="s">
        <v>5302</v>
      </c>
      <c r="I1694" t="s">
        <v>5297</v>
      </c>
      <c r="J1694" s="3">
        <v>44630.525000000001</v>
      </c>
      <c r="K1694" t="s">
        <v>5303</v>
      </c>
      <c r="M1694" t="s">
        <v>556</v>
      </c>
      <c r="P1694">
        <v>50</v>
      </c>
      <c r="Q1694">
        <v>50</v>
      </c>
      <c r="R1694">
        <v>1</v>
      </c>
      <c r="S1694" s="4">
        <v>50</v>
      </c>
      <c r="T1694">
        <v>0</v>
      </c>
      <c r="U1694">
        <v>0</v>
      </c>
      <c r="V1694">
        <v>0</v>
      </c>
      <c r="W1694">
        <v>0.16</v>
      </c>
      <c r="X1694">
        <v>7</v>
      </c>
      <c r="Y1694">
        <v>1.18</v>
      </c>
      <c r="Z1694">
        <v>0</v>
      </c>
      <c r="AA1694">
        <v>0</v>
      </c>
      <c r="AB1694">
        <v>0</v>
      </c>
      <c r="AC1694" t="s">
        <v>57</v>
      </c>
      <c r="AD1694">
        <v>0</v>
      </c>
      <c r="AE1694">
        <v>0</v>
      </c>
      <c r="AF1694">
        <v>0</v>
      </c>
      <c r="AG1694">
        <v>0</v>
      </c>
      <c r="AH1694">
        <v>380</v>
      </c>
      <c r="AI1694">
        <v>35</v>
      </c>
      <c r="AJ1694">
        <v>45</v>
      </c>
      <c r="AK1694">
        <v>0</v>
      </c>
      <c r="AL1694">
        <v>27</v>
      </c>
      <c r="AM1694">
        <v>415</v>
      </c>
      <c r="AN1694">
        <v>80</v>
      </c>
      <c r="AO1694" t="s">
        <v>5033</v>
      </c>
      <c r="AP1694" t="s">
        <v>5034</v>
      </c>
      <c r="AQ1694" t="s">
        <v>68</v>
      </c>
      <c r="AR1694" t="s">
        <v>61</v>
      </c>
      <c r="AS1694" t="s">
        <v>62</v>
      </c>
      <c r="AT1694">
        <v>4119</v>
      </c>
      <c r="AV1694" s="3">
        <v>44639.394444444442</v>
      </c>
    </row>
    <row r="1695" spans="1:48" x14ac:dyDescent="0.3">
      <c r="A1695" t="s">
        <v>5304</v>
      </c>
      <c r="B1695" t="s">
        <v>50</v>
      </c>
      <c r="E1695" s="2">
        <v>784049885043</v>
      </c>
      <c r="F1695" t="s">
        <v>51</v>
      </c>
      <c r="G1695" t="s">
        <v>52</v>
      </c>
      <c r="H1695" t="s">
        <v>5305</v>
      </c>
      <c r="I1695" t="s">
        <v>5306</v>
      </c>
      <c r="J1695" s="3">
        <v>44631.708333333336</v>
      </c>
      <c r="K1695" t="s">
        <v>5307</v>
      </c>
      <c r="M1695" t="s">
        <v>221</v>
      </c>
      <c r="P1695">
        <v>60</v>
      </c>
      <c r="Q1695">
        <v>60</v>
      </c>
      <c r="R1695">
        <v>2</v>
      </c>
      <c r="S1695" s="4">
        <v>120</v>
      </c>
      <c r="T1695">
        <v>0</v>
      </c>
      <c r="U1695">
        <v>0</v>
      </c>
      <c r="V1695">
        <v>0</v>
      </c>
      <c r="W1695">
        <v>0.34</v>
      </c>
      <c r="X1695">
        <v>2</v>
      </c>
      <c r="Y1695">
        <v>0.34</v>
      </c>
      <c r="Z1695">
        <v>0</v>
      </c>
      <c r="AA1695">
        <v>0</v>
      </c>
      <c r="AB1695">
        <v>0</v>
      </c>
      <c r="AC1695" t="s">
        <v>57</v>
      </c>
      <c r="AD1695">
        <v>0</v>
      </c>
      <c r="AE1695">
        <v>0</v>
      </c>
      <c r="AF1695">
        <v>0</v>
      </c>
      <c r="AG1695">
        <v>0</v>
      </c>
      <c r="AH1695">
        <v>120</v>
      </c>
      <c r="AI1695">
        <v>35</v>
      </c>
      <c r="AJ1695">
        <v>45</v>
      </c>
      <c r="AK1695">
        <v>0</v>
      </c>
      <c r="AL1695">
        <v>8</v>
      </c>
      <c r="AM1695">
        <v>155</v>
      </c>
      <c r="AN1695">
        <v>80</v>
      </c>
      <c r="AO1695" t="s">
        <v>3409</v>
      </c>
      <c r="AP1695" t="s">
        <v>1046</v>
      </c>
      <c r="AQ1695" t="s">
        <v>68</v>
      </c>
      <c r="AR1695" t="s">
        <v>61</v>
      </c>
      <c r="AS1695" t="s">
        <v>62</v>
      </c>
      <c r="AT1695">
        <v>4102</v>
      </c>
      <c r="AV1695" s="3">
        <v>44633.473611111112</v>
      </c>
    </row>
    <row r="1696" spans="1:48" x14ac:dyDescent="0.3">
      <c r="A1696" t="s">
        <v>5308</v>
      </c>
      <c r="B1696" t="s">
        <v>50</v>
      </c>
      <c r="E1696" s="2">
        <v>784056363239</v>
      </c>
      <c r="F1696" t="s">
        <v>51</v>
      </c>
      <c r="G1696" t="s">
        <v>52</v>
      </c>
      <c r="H1696" t="s">
        <v>5309</v>
      </c>
      <c r="I1696" t="s">
        <v>5310</v>
      </c>
      <c r="J1696" s="3">
        <v>44632.69027777778</v>
      </c>
      <c r="K1696" t="s">
        <v>5311</v>
      </c>
      <c r="M1696" t="s">
        <v>85</v>
      </c>
      <c r="P1696">
        <v>50</v>
      </c>
      <c r="Q1696">
        <v>50</v>
      </c>
      <c r="R1696">
        <v>2</v>
      </c>
      <c r="S1696" s="4">
        <v>100</v>
      </c>
      <c r="T1696">
        <v>0</v>
      </c>
      <c r="U1696">
        <v>0</v>
      </c>
      <c r="V1696">
        <v>0</v>
      </c>
      <c r="W1696">
        <v>0.34</v>
      </c>
      <c r="X1696">
        <v>2</v>
      </c>
      <c r="Y1696">
        <v>0.34</v>
      </c>
      <c r="Z1696">
        <v>0</v>
      </c>
      <c r="AA1696">
        <v>0</v>
      </c>
      <c r="AB1696">
        <v>0</v>
      </c>
      <c r="AC1696" t="s">
        <v>57</v>
      </c>
      <c r="AD1696">
        <v>0</v>
      </c>
      <c r="AE1696">
        <v>0</v>
      </c>
      <c r="AF1696">
        <v>0</v>
      </c>
      <c r="AG1696">
        <v>0</v>
      </c>
      <c r="AH1696">
        <v>100</v>
      </c>
      <c r="AI1696">
        <v>80</v>
      </c>
      <c r="AJ1696">
        <v>0</v>
      </c>
      <c r="AK1696">
        <v>0</v>
      </c>
      <c r="AL1696">
        <v>7</v>
      </c>
      <c r="AM1696">
        <v>180</v>
      </c>
      <c r="AN1696">
        <v>80</v>
      </c>
      <c r="AO1696" t="s">
        <v>921</v>
      </c>
      <c r="AP1696" t="s">
        <v>1891</v>
      </c>
      <c r="AQ1696" t="s">
        <v>68</v>
      </c>
      <c r="AR1696" t="s">
        <v>61</v>
      </c>
      <c r="AS1696" t="s">
        <v>62</v>
      </c>
      <c r="AT1696">
        <v>4107</v>
      </c>
      <c r="AV1696" s="3">
        <v>44642.370138888888</v>
      </c>
    </row>
    <row r="1697" spans="1:48" x14ac:dyDescent="0.3">
      <c r="A1697" t="s">
        <v>5312</v>
      </c>
      <c r="B1697" t="s">
        <v>50</v>
      </c>
      <c r="E1697" s="2">
        <v>784056363226</v>
      </c>
      <c r="F1697" t="s">
        <v>51</v>
      </c>
      <c r="G1697" t="s">
        <v>52</v>
      </c>
      <c r="H1697" t="s">
        <v>5313</v>
      </c>
      <c r="I1697" t="s">
        <v>5310</v>
      </c>
      <c r="J1697" s="3">
        <v>44633.744444444441</v>
      </c>
      <c r="K1697" t="s">
        <v>5314</v>
      </c>
      <c r="M1697" t="s">
        <v>56</v>
      </c>
      <c r="P1697">
        <v>50</v>
      </c>
      <c r="Q1697">
        <v>50</v>
      </c>
      <c r="R1697">
        <v>2</v>
      </c>
      <c r="S1697" s="4">
        <v>100</v>
      </c>
      <c r="T1697">
        <v>0</v>
      </c>
      <c r="U1697">
        <v>0</v>
      </c>
      <c r="V1697">
        <v>0</v>
      </c>
      <c r="W1697">
        <v>0.34</v>
      </c>
      <c r="X1697">
        <v>2</v>
      </c>
      <c r="Y1697">
        <v>0.34</v>
      </c>
      <c r="Z1697">
        <v>0</v>
      </c>
      <c r="AA1697">
        <v>0</v>
      </c>
      <c r="AB1697">
        <v>0</v>
      </c>
      <c r="AC1697" t="s">
        <v>57</v>
      </c>
      <c r="AD1697">
        <v>0</v>
      </c>
      <c r="AE1697">
        <v>0</v>
      </c>
      <c r="AF1697">
        <v>0</v>
      </c>
      <c r="AG1697">
        <v>0</v>
      </c>
      <c r="AH1697">
        <v>100</v>
      </c>
      <c r="AI1697">
        <v>38</v>
      </c>
      <c r="AJ1697">
        <v>45</v>
      </c>
      <c r="AK1697">
        <v>0</v>
      </c>
      <c r="AL1697">
        <v>7</v>
      </c>
      <c r="AM1697">
        <v>138</v>
      </c>
      <c r="AN1697">
        <v>83</v>
      </c>
      <c r="AO1697" t="s">
        <v>5315</v>
      </c>
      <c r="AP1697" t="s">
        <v>5239</v>
      </c>
      <c r="AQ1697" t="s">
        <v>293</v>
      </c>
      <c r="AR1697" t="s">
        <v>75</v>
      </c>
      <c r="AS1697" t="s">
        <v>62</v>
      </c>
      <c r="AT1697">
        <v>2100</v>
      </c>
      <c r="AV1697" s="3">
        <v>44640.800694444442</v>
      </c>
    </row>
    <row r="1698" spans="1:48" x14ac:dyDescent="0.3">
      <c r="A1698" t="s">
        <v>5316</v>
      </c>
      <c r="B1698" t="s">
        <v>50</v>
      </c>
      <c r="E1698" s="2">
        <v>784056363271</v>
      </c>
      <c r="F1698" t="s">
        <v>51</v>
      </c>
      <c r="G1698" t="s">
        <v>52</v>
      </c>
      <c r="H1698" t="s">
        <v>5317</v>
      </c>
      <c r="I1698" t="s">
        <v>5318</v>
      </c>
      <c r="J1698" s="3">
        <v>44633.745833333334</v>
      </c>
      <c r="K1698" t="s">
        <v>5319</v>
      </c>
      <c r="M1698" t="s">
        <v>56</v>
      </c>
      <c r="P1698">
        <v>50</v>
      </c>
      <c r="Q1698">
        <v>50</v>
      </c>
      <c r="R1698">
        <v>3</v>
      </c>
      <c r="S1698" s="4">
        <v>150</v>
      </c>
      <c r="T1698">
        <v>0</v>
      </c>
      <c r="U1698">
        <v>0</v>
      </c>
      <c r="V1698">
        <v>0</v>
      </c>
      <c r="W1698">
        <v>0.51</v>
      </c>
      <c r="X1698">
        <v>3</v>
      </c>
      <c r="Y1698">
        <v>0.51</v>
      </c>
      <c r="Z1698">
        <v>0</v>
      </c>
      <c r="AA1698">
        <v>0</v>
      </c>
      <c r="AB1698">
        <v>0</v>
      </c>
      <c r="AC1698" t="s">
        <v>57</v>
      </c>
      <c r="AD1698">
        <v>0</v>
      </c>
      <c r="AE1698">
        <v>0</v>
      </c>
      <c r="AF1698">
        <v>0</v>
      </c>
      <c r="AG1698">
        <v>0</v>
      </c>
      <c r="AH1698">
        <v>150</v>
      </c>
      <c r="AI1698">
        <v>70</v>
      </c>
      <c r="AJ1698">
        <v>50</v>
      </c>
      <c r="AK1698">
        <v>0</v>
      </c>
      <c r="AL1698">
        <v>11</v>
      </c>
      <c r="AM1698">
        <v>220</v>
      </c>
      <c r="AN1698">
        <v>120</v>
      </c>
      <c r="AO1698" t="s">
        <v>5320</v>
      </c>
      <c r="AP1698" t="s">
        <v>5321</v>
      </c>
      <c r="AQ1698" t="s">
        <v>113</v>
      </c>
      <c r="AR1698" t="s">
        <v>114</v>
      </c>
      <c r="AS1698" t="s">
        <v>62</v>
      </c>
      <c r="AT1698">
        <v>8001</v>
      </c>
      <c r="AV1698" s="3">
        <v>44646.224999999999</v>
      </c>
    </row>
    <row r="1699" spans="1:48" x14ac:dyDescent="0.3">
      <c r="A1699" t="s">
        <v>5322</v>
      </c>
      <c r="B1699" t="s">
        <v>50</v>
      </c>
      <c r="E1699" s="2">
        <v>784077933415</v>
      </c>
      <c r="F1699" t="s">
        <v>51</v>
      </c>
      <c r="G1699" t="s">
        <v>52</v>
      </c>
      <c r="H1699" t="s">
        <v>5323</v>
      </c>
      <c r="I1699" t="s">
        <v>5324</v>
      </c>
      <c r="J1699" s="3">
        <v>44635.00277777778</v>
      </c>
      <c r="K1699" t="s">
        <v>5325</v>
      </c>
      <c r="M1699" t="s">
        <v>191</v>
      </c>
      <c r="P1699">
        <v>50</v>
      </c>
      <c r="Q1699">
        <v>50</v>
      </c>
      <c r="R1699">
        <v>1</v>
      </c>
      <c r="S1699" s="4">
        <v>50</v>
      </c>
      <c r="T1699">
        <v>0</v>
      </c>
      <c r="U1699">
        <v>0</v>
      </c>
      <c r="V1699">
        <v>0</v>
      </c>
      <c r="W1699">
        <v>0.17</v>
      </c>
      <c r="X1699">
        <v>3</v>
      </c>
      <c r="Y1699">
        <v>0.5</v>
      </c>
      <c r="Z1699">
        <v>0</v>
      </c>
      <c r="AA1699">
        <v>0</v>
      </c>
      <c r="AB1699">
        <v>0</v>
      </c>
      <c r="AC1699" t="s">
        <v>57</v>
      </c>
      <c r="AD1699">
        <v>0</v>
      </c>
      <c r="AE1699">
        <v>0</v>
      </c>
      <c r="AF1699">
        <v>0</v>
      </c>
      <c r="AG1699">
        <v>0</v>
      </c>
      <c r="AH1699">
        <v>150</v>
      </c>
      <c r="AI1699">
        <v>35</v>
      </c>
      <c r="AJ1699">
        <v>45</v>
      </c>
      <c r="AK1699">
        <v>0</v>
      </c>
      <c r="AL1699">
        <v>11</v>
      </c>
      <c r="AM1699">
        <v>185</v>
      </c>
      <c r="AN1699">
        <v>80</v>
      </c>
      <c r="AO1699" t="s">
        <v>3529</v>
      </c>
      <c r="AP1699" t="s">
        <v>1859</v>
      </c>
      <c r="AQ1699" t="s">
        <v>60</v>
      </c>
      <c r="AR1699" t="s">
        <v>61</v>
      </c>
      <c r="AS1699" t="s">
        <v>62</v>
      </c>
      <c r="AT1699">
        <v>111</v>
      </c>
      <c r="AV1699" s="3">
        <v>44640.490277777775</v>
      </c>
    </row>
    <row r="1700" spans="1:48" x14ac:dyDescent="0.3">
      <c r="A1700" t="s">
        <v>5322</v>
      </c>
      <c r="B1700" t="s">
        <v>50</v>
      </c>
      <c r="E1700" s="2">
        <v>784077933415</v>
      </c>
      <c r="F1700" t="s">
        <v>51</v>
      </c>
      <c r="G1700" t="s">
        <v>52</v>
      </c>
      <c r="H1700" t="s">
        <v>5323</v>
      </c>
      <c r="I1700" t="s">
        <v>5324</v>
      </c>
      <c r="J1700" s="3">
        <v>44635.00277777778</v>
      </c>
      <c r="K1700" t="s">
        <v>5325</v>
      </c>
      <c r="M1700" t="s">
        <v>85</v>
      </c>
      <c r="P1700">
        <v>50</v>
      </c>
      <c r="Q1700">
        <v>50</v>
      </c>
      <c r="R1700">
        <v>1</v>
      </c>
      <c r="S1700" s="4">
        <v>50</v>
      </c>
      <c r="T1700">
        <v>0</v>
      </c>
      <c r="U1700">
        <v>0</v>
      </c>
      <c r="V1700">
        <v>0</v>
      </c>
      <c r="W1700">
        <v>0.17</v>
      </c>
      <c r="X1700">
        <v>3</v>
      </c>
      <c r="Y1700">
        <v>0.5</v>
      </c>
      <c r="Z1700">
        <v>0</v>
      </c>
      <c r="AA1700">
        <v>0</v>
      </c>
      <c r="AB1700">
        <v>0</v>
      </c>
      <c r="AC1700" t="s">
        <v>57</v>
      </c>
      <c r="AD1700">
        <v>0</v>
      </c>
      <c r="AE1700">
        <v>0</v>
      </c>
      <c r="AF1700">
        <v>0</v>
      </c>
      <c r="AG1700">
        <v>0</v>
      </c>
      <c r="AH1700">
        <v>150</v>
      </c>
      <c r="AI1700">
        <v>35</v>
      </c>
      <c r="AJ1700">
        <v>45</v>
      </c>
      <c r="AK1700">
        <v>0</v>
      </c>
      <c r="AL1700">
        <v>11</v>
      </c>
      <c r="AM1700">
        <v>185</v>
      </c>
      <c r="AN1700">
        <v>80</v>
      </c>
      <c r="AO1700" t="s">
        <v>3529</v>
      </c>
      <c r="AP1700" t="s">
        <v>1859</v>
      </c>
      <c r="AQ1700" t="s">
        <v>60</v>
      </c>
      <c r="AR1700" t="s">
        <v>61</v>
      </c>
      <c r="AS1700" t="s">
        <v>62</v>
      </c>
      <c r="AT1700">
        <v>111</v>
      </c>
      <c r="AV1700" s="3">
        <v>44640.490277777775</v>
      </c>
    </row>
    <row r="1701" spans="1:48" x14ac:dyDescent="0.3">
      <c r="A1701" t="s">
        <v>5322</v>
      </c>
      <c r="B1701" t="s">
        <v>50</v>
      </c>
      <c r="E1701" s="2">
        <v>784077933415</v>
      </c>
      <c r="F1701" t="s">
        <v>51</v>
      </c>
      <c r="G1701" t="s">
        <v>52</v>
      </c>
      <c r="H1701" t="s">
        <v>5323</v>
      </c>
      <c r="I1701" t="s">
        <v>5324</v>
      </c>
      <c r="J1701" s="3">
        <v>44635.00277777778</v>
      </c>
      <c r="K1701" t="s">
        <v>5325</v>
      </c>
      <c r="M1701" t="s">
        <v>556</v>
      </c>
      <c r="P1701">
        <v>50</v>
      </c>
      <c r="Q1701">
        <v>50</v>
      </c>
      <c r="R1701">
        <v>1</v>
      </c>
      <c r="S1701" s="4">
        <v>50</v>
      </c>
      <c r="T1701">
        <v>0</v>
      </c>
      <c r="U1701">
        <v>0</v>
      </c>
      <c r="V1701">
        <v>0</v>
      </c>
      <c r="W1701">
        <v>0.16</v>
      </c>
      <c r="X1701">
        <v>3</v>
      </c>
      <c r="Y1701">
        <v>0.5</v>
      </c>
      <c r="Z1701">
        <v>0</v>
      </c>
      <c r="AA1701">
        <v>0</v>
      </c>
      <c r="AB1701">
        <v>0</v>
      </c>
      <c r="AC1701" t="s">
        <v>57</v>
      </c>
      <c r="AD1701">
        <v>0</v>
      </c>
      <c r="AE1701">
        <v>0</v>
      </c>
      <c r="AF1701">
        <v>0</v>
      </c>
      <c r="AG1701">
        <v>0</v>
      </c>
      <c r="AH1701">
        <v>150</v>
      </c>
      <c r="AI1701">
        <v>35</v>
      </c>
      <c r="AJ1701">
        <v>45</v>
      </c>
      <c r="AK1701">
        <v>0</v>
      </c>
      <c r="AL1701">
        <v>11</v>
      </c>
      <c r="AM1701">
        <v>185</v>
      </c>
      <c r="AN1701">
        <v>80</v>
      </c>
      <c r="AO1701" t="s">
        <v>3529</v>
      </c>
      <c r="AP1701" t="s">
        <v>1859</v>
      </c>
      <c r="AQ1701" t="s">
        <v>60</v>
      </c>
      <c r="AR1701" t="s">
        <v>61</v>
      </c>
      <c r="AS1701" t="s">
        <v>62</v>
      </c>
      <c r="AT1701">
        <v>111</v>
      </c>
      <c r="AV1701" s="3">
        <v>44640.490277777775</v>
      </c>
    </row>
    <row r="1702" spans="1:48" x14ac:dyDescent="0.3">
      <c r="A1702" t="s">
        <v>5326</v>
      </c>
      <c r="B1702" t="s">
        <v>50</v>
      </c>
      <c r="E1702" s="2">
        <v>784094028335</v>
      </c>
      <c r="F1702" t="s">
        <v>51</v>
      </c>
      <c r="G1702" t="s">
        <v>52</v>
      </c>
      <c r="H1702" t="s">
        <v>5327</v>
      </c>
      <c r="I1702" t="s">
        <v>5328</v>
      </c>
      <c r="J1702" s="3">
        <v>44637.359722222223</v>
      </c>
      <c r="K1702" t="s">
        <v>5329</v>
      </c>
      <c r="M1702" t="s">
        <v>56</v>
      </c>
      <c r="P1702">
        <v>50</v>
      </c>
      <c r="Q1702">
        <v>50</v>
      </c>
      <c r="R1702">
        <v>15</v>
      </c>
      <c r="S1702" s="4">
        <v>750</v>
      </c>
      <c r="T1702">
        <v>0</v>
      </c>
      <c r="U1702">
        <v>0</v>
      </c>
      <c r="V1702">
        <v>0</v>
      </c>
      <c r="W1702">
        <v>2.5499999999999998</v>
      </c>
      <c r="X1702">
        <v>15</v>
      </c>
      <c r="Y1702">
        <v>2.5499999999999998</v>
      </c>
      <c r="Z1702">
        <v>0</v>
      </c>
      <c r="AA1702">
        <v>0</v>
      </c>
      <c r="AB1702">
        <v>0</v>
      </c>
      <c r="AC1702" t="s">
        <v>57</v>
      </c>
      <c r="AD1702">
        <v>0</v>
      </c>
      <c r="AE1702">
        <v>0</v>
      </c>
      <c r="AF1702">
        <v>0</v>
      </c>
      <c r="AG1702">
        <v>0</v>
      </c>
      <c r="AH1702">
        <v>750</v>
      </c>
      <c r="AI1702">
        <v>88</v>
      </c>
      <c r="AJ1702">
        <v>0</v>
      </c>
      <c r="AK1702">
        <v>0</v>
      </c>
      <c r="AL1702">
        <v>53</v>
      </c>
      <c r="AM1702">
        <v>838</v>
      </c>
      <c r="AN1702">
        <v>88</v>
      </c>
      <c r="AO1702" t="s">
        <v>1859</v>
      </c>
      <c r="AP1702" t="s">
        <v>348</v>
      </c>
      <c r="AQ1702" t="s">
        <v>107</v>
      </c>
      <c r="AR1702" t="s">
        <v>75</v>
      </c>
      <c r="AS1702" t="s">
        <v>62</v>
      </c>
      <c r="AT1702">
        <v>2005</v>
      </c>
      <c r="AV1702" s="3">
        <v>44646.343055555553</v>
      </c>
    </row>
    <row r="1703" spans="1:48" x14ac:dyDescent="0.3">
      <c r="A1703" t="s">
        <v>5330</v>
      </c>
      <c r="B1703" t="s">
        <v>50</v>
      </c>
      <c r="E1703" s="2">
        <v>784095628574</v>
      </c>
      <c r="F1703" t="s">
        <v>51</v>
      </c>
      <c r="G1703" t="s">
        <v>52</v>
      </c>
      <c r="H1703" t="s">
        <v>5331</v>
      </c>
      <c r="I1703" t="s">
        <v>5332</v>
      </c>
      <c r="J1703" s="3">
        <v>44637.905555555553</v>
      </c>
      <c r="K1703" t="s">
        <v>5333</v>
      </c>
      <c r="M1703" t="s">
        <v>56</v>
      </c>
      <c r="P1703">
        <v>50</v>
      </c>
      <c r="Q1703">
        <v>50</v>
      </c>
      <c r="R1703">
        <v>4</v>
      </c>
      <c r="S1703" s="4">
        <v>200</v>
      </c>
      <c r="T1703">
        <v>0</v>
      </c>
      <c r="U1703">
        <v>0</v>
      </c>
      <c r="V1703">
        <v>0</v>
      </c>
      <c r="W1703">
        <v>0.68</v>
      </c>
      <c r="X1703">
        <v>4</v>
      </c>
      <c r="Y1703">
        <v>0.68</v>
      </c>
      <c r="Z1703">
        <v>0</v>
      </c>
      <c r="AA1703">
        <v>0</v>
      </c>
      <c r="AB1703">
        <v>0</v>
      </c>
      <c r="AC1703" t="s">
        <v>57</v>
      </c>
      <c r="AD1703">
        <v>0</v>
      </c>
      <c r="AE1703">
        <v>0</v>
      </c>
      <c r="AF1703">
        <v>0</v>
      </c>
      <c r="AG1703">
        <v>0</v>
      </c>
      <c r="AH1703">
        <v>200</v>
      </c>
      <c r="AI1703">
        <v>80</v>
      </c>
      <c r="AJ1703">
        <v>0</v>
      </c>
      <c r="AK1703">
        <v>0</v>
      </c>
      <c r="AL1703">
        <v>14</v>
      </c>
      <c r="AM1703">
        <v>280</v>
      </c>
      <c r="AN1703">
        <v>80</v>
      </c>
      <c r="AO1703" t="s">
        <v>4727</v>
      </c>
      <c r="AP1703" t="s">
        <v>4728</v>
      </c>
      <c r="AQ1703" t="s">
        <v>60</v>
      </c>
      <c r="AR1703" t="s">
        <v>61</v>
      </c>
      <c r="AS1703" t="s">
        <v>62</v>
      </c>
      <c r="AT1703">
        <v>4010</v>
      </c>
      <c r="AV1703" s="3">
        <v>44640.787499999999</v>
      </c>
    </row>
    <row r="1704" spans="1:48" x14ac:dyDescent="0.3">
      <c r="A1704" t="s">
        <v>5334</v>
      </c>
      <c r="B1704" t="s">
        <v>50</v>
      </c>
      <c r="E1704" s="2">
        <v>784098022851</v>
      </c>
      <c r="F1704" t="s">
        <v>51</v>
      </c>
      <c r="G1704" t="s">
        <v>52</v>
      </c>
      <c r="H1704" t="s">
        <v>5335</v>
      </c>
      <c r="I1704" t="s">
        <v>5336</v>
      </c>
      <c r="J1704" s="3">
        <v>44638.413888888892</v>
      </c>
      <c r="K1704" t="s">
        <v>5337</v>
      </c>
      <c r="M1704" t="s">
        <v>85</v>
      </c>
      <c r="P1704">
        <v>50</v>
      </c>
      <c r="Q1704">
        <v>50</v>
      </c>
      <c r="R1704">
        <v>10</v>
      </c>
      <c r="S1704" s="4">
        <v>500</v>
      </c>
      <c r="T1704">
        <v>0</v>
      </c>
      <c r="U1704">
        <v>0</v>
      </c>
      <c r="V1704">
        <v>0</v>
      </c>
      <c r="W1704">
        <v>1.7</v>
      </c>
      <c r="X1704">
        <v>10</v>
      </c>
      <c r="Y1704">
        <v>1.7</v>
      </c>
      <c r="Z1704">
        <v>0</v>
      </c>
      <c r="AA1704">
        <v>0</v>
      </c>
      <c r="AB1704">
        <v>0</v>
      </c>
      <c r="AC1704" t="s">
        <v>57</v>
      </c>
      <c r="AD1704">
        <v>0</v>
      </c>
      <c r="AE1704">
        <v>0</v>
      </c>
      <c r="AF1704">
        <v>0</v>
      </c>
      <c r="AG1704">
        <v>0</v>
      </c>
      <c r="AH1704">
        <v>500</v>
      </c>
      <c r="AI1704">
        <v>42</v>
      </c>
      <c r="AJ1704">
        <v>38</v>
      </c>
      <c r="AK1704">
        <v>0</v>
      </c>
      <c r="AL1704">
        <v>35</v>
      </c>
      <c r="AM1704">
        <v>542</v>
      </c>
      <c r="AN1704">
        <v>80</v>
      </c>
      <c r="AO1704" t="s">
        <v>1274</v>
      </c>
      <c r="AP1704" t="s">
        <v>259</v>
      </c>
      <c r="AQ1704" t="s">
        <v>156</v>
      </c>
      <c r="AR1704" t="s">
        <v>156</v>
      </c>
      <c r="AS1704" t="s">
        <v>62</v>
      </c>
      <c r="AT1704">
        <v>1630</v>
      </c>
      <c r="AV1704" s="3">
        <v>44645.387499999997</v>
      </c>
    </row>
    <row r="1705" spans="1:48" x14ac:dyDescent="0.3">
      <c r="A1705" t="s">
        <v>5338</v>
      </c>
      <c r="B1705" t="s">
        <v>50</v>
      </c>
      <c r="E1705" s="2">
        <v>784107990909</v>
      </c>
      <c r="F1705" t="s">
        <v>51</v>
      </c>
      <c r="G1705" t="s">
        <v>52</v>
      </c>
      <c r="H1705" t="s">
        <v>5339</v>
      </c>
      <c r="I1705" t="s">
        <v>5340</v>
      </c>
      <c r="J1705" s="3">
        <v>44639.401388888888</v>
      </c>
      <c r="K1705" t="s">
        <v>5341</v>
      </c>
      <c r="M1705" t="s">
        <v>56</v>
      </c>
      <c r="P1705">
        <v>50</v>
      </c>
      <c r="Q1705">
        <v>50</v>
      </c>
      <c r="R1705">
        <v>2</v>
      </c>
      <c r="S1705" s="4">
        <v>100</v>
      </c>
      <c r="T1705">
        <v>0</v>
      </c>
      <c r="U1705">
        <v>0</v>
      </c>
      <c r="V1705">
        <v>0</v>
      </c>
      <c r="W1705">
        <v>0.34</v>
      </c>
      <c r="X1705">
        <v>2</v>
      </c>
      <c r="Y1705">
        <v>0.34</v>
      </c>
      <c r="Z1705">
        <v>0</v>
      </c>
      <c r="AA1705">
        <v>0</v>
      </c>
      <c r="AB1705">
        <v>0</v>
      </c>
      <c r="AC1705" t="s">
        <v>57</v>
      </c>
      <c r="AD1705">
        <v>0</v>
      </c>
      <c r="AE1705">
        <v>0</v>
      </c>
      <c r="AF1705">
        <v>0</v>
      </c>
      <c r="AG1705">
        <v>0</v>
      </c>
      <c r="AH1705">
        <v>100</v>
      </c>
      <c r="AI1705">
        <v>35</v>
      </c>
      <c r="AJ1705">
        <v>45</v>
      </c>
      <c r="AK1705">
        <v>0</v>
      </c>
      <c r="AL1705">
        <v>7</v>
      </c>
      <c r="AM1705">
        <v>135</v>
      </c>
      <c r="AN1705">
        <v>80</v>
      </c>
      <c r="AO1705" t="s">
        <v>4663</v>
      </c>
      <c r="AP1705" t="s">
        <v>436</v>
      </c>
      <c r="AQ1705" t="s">
        <v>60</v>
      </c>
      <c r="AR1705" t="s">
        <v>61</v>
      </c>
      <c r="AS1705" t="s">
        <v>62</v>
      </c>
      <c r="AT1705">
        <v>4026</v>
      </c>
      <c r="AV1705" s="3">
        <v>44645.71875</v>
      </c>
    </row>
    <row r="1706" spans="1:48" x14ac:dyDescent="0.3">
      <c r="A1706" t="s">
        <v>5342</v>
      </c>
      <c r="B1706" t="s">
        <v>50</v>
      </c>
      <c r="E1706" s="2">
        <v>784107986446</v>
      </c>
      <c r="F1706" t="s">
        <v>51</v>
      </c>
      <c r="G1706" t="s">
        <v>52</v>
      </c>
      <c r="H1706" t="s">
        <v>5343</v>
      </c>
      <c r="I1706" t="s">
        <v>5340</v>
      </c>
      <c r="J1706" s="3">
        <v>44639.456944444442</v>
      </c>
      <c r="K1706" t="s">
        <v>5344</v>
      </c>
      <c r="M1706" t="s">
        <v>56</v>
      </c>
      <c r="P1706">
        <v>50</v>
      </c>
      <c r="Q1706">
        <v>50</v>
      </c>
      <c r="R1706">
        <v>2</v>
      </c>
      <c r="S1706" s="4">
        <v>100</v>
      </c>
      <c r="T1706">
        <v>0</v>
      </c>
      <c r="U1706">
        <v>0</v>
      </c>
      <c r="V1706">
        <v>0</v>
      </c>
      <c r="W1706">
        <v>0.34</v>
      </c>
      <c r="X1706">
        <v>5</v>
      </c>
      <c r="Y1706">
        <v>0.85</v>
      </c>
      <c r="Z1706">
        <v>0</v>
      </c>
      <c r="AA1706">
        <v>0</v>
      </c>
      <c r="AB1706">
        <v>0</v>
      </c>
      <c r="AC1706" t="s">
        <v>57</v>
      </c>
      <c r="AD1706">
        <v>0</v>
      </c>
      <c r="AE1706">
        <v>0</v>
      </c>
      <c r="AF1706">
        <v>0</v>
      </c>
      <c r="AG1706">
        <v>0</v>
      </c>
      <c r="AH1706">
        <v>280</v>
      </c>
      <c r="AI1706">
        <v>42</v>
      </c>
      <c r="AJ1706">
        <v>38</v>
      </c>
      <c r="AK1706">
        <v>0</v>
      </c>
      <c r="AL1706">
        <v>20</v>
      </c>
      <c r="AM1706">
        <v>322</v>
      </c>
      <c r="AN1706">
        <v>80</v>
      </c>
      <c r="AO1706" t="s">
        <v>192</v>
      </c>
      <c r="AP1706" t="s">
        <v>193</v>
      </c>
      <c r="AQ1706" t="s">
        <v>156</v>
      </c>
      <c r="AR1706" t="s">
        <v>156</v>
      </c>
      <c r="AS1706" t="s">
        <v>62</v>
      </c>
      <c r="AT1706">
        <v>1600</v>
      </c>
      <c r="AV1706" s="3">
        <v>44650.374305555553</v>
      </c>
    </row>
    <row r="1707" spans="1:48" x14ac:dyDescent="0.3">
      <c r="A1707" t="s">
        <v>5342</v>
      </c>
      <c r="B1707" t="s">
        <v>50</v>
      </c>
      <c r="E1707" s="2">
        <v>784107986446</v>
      </c>
      <c r="F1707" t="s">
        <v>51</v>
      </c>
      <c r="G1707" t="s">
        <v>52</v>
      </c>
      <c r="H1707" t="s">
        <v>5343</v>
      </c>
      <c r="I1707" t="s">
        <v>5340</v>
      </c>
      <c r="J1707" s="3">
        <v>44639.456944444442</v>
      </c>
      <c r="K1707" t="s">
        <v>5344</v>
      </c>
      <c r="M1707" t="s">
        <v>221</v>
      </c>
      <c r="P1707">
        <v>60</v>
      </c>
      <c r="Q1707">
        <v>60</v>
      </c>
      <c r="R1707">
        <v>3</v>
      </c>
      <c r="S1707" s="4">
        <v>180</v>
      </c>
      <c r="T1707">
        <v>0</v>
      </c>
      <c r="U1707">
        <v>0</v>
      </c>
      <c r="V1707">
        <v>0</v>
      </c>
      <c r="W1707">
        <v>0.51</v>
      </c>
      <c r="X1707">
        <v>5</v>
      </c>
      <c r="Y1707">
        <v>0.85</v>
      </c>
      <c r="Z1707">
        <v>0</v>
      </c>
      <c r="AA1707">
        <v>0</v>
      </c>
      <c r="AB1707">
        <v>0</v>
      </c>
      <c r="AC1707" t="s">
        <v>57</v>
      </c>
      <c r="AD1707">
        <v>0</v>
      </c>
      <c r="AE1707">
        <v>0</v>
      </c>
      <c r="AF1707">
        <v>0</v>
      </c>
      <c r="AG1707">
        <v>0</v>
      </c>
      <c r="AH1707">
        <v>280</v>
      </c>
      <c r="AI1707">
        <v>42</v>
      </c>
      <c r="AJ1707">
        <v>38</v>
      </c>
      <c r="AK1707">
        <v>0</v>
      </c>
      <c r="AL1707">
        <v>20</v>
      </c>
      <c r="AM1707">
        <v>322</v>
      </c>
      <c r="AN1707">
        <v>80</v>
      </c>
      <c r="AO1707" t="s">
        <v>192</v>
      </c>
      <c r="AP1707" t="s">
        <v>193</v>
      </c>
      <c r="AQ1707" t="s">
        <v>156</v>
      </c>
      <c r="AR1707" t="s">
        <v>156</v>
      </c>
      <c r="AS1707" t="s">
        <v>62</v>
      </c>
      <c r="AT1707">
        <v>1600</v>
      </c>
      <c r="AV1707" s="3">
        <v>44650.374305555553</v>
      </c>
    </row>
    <row r="1708" spans="1:48" x14ac:dyDescent="0.3">
      <c r="A1708" t="s">
        <v>5345</v>
      </c>
      <c r="B1708" t="s">
        <v>50</v>
      </c>
      <c r="E1708" s="2">
        <v>784107982860</v>
      </c>
      <c r="F1708" t="s">
        <v>51</v>
      </c>
      <c r="G1708" t="s">
        <v>52</v>
      </c>
      <c r="H1708" t="s">
        <v>5346</v>
      </c>
      <c r="I1708" t="s">
        <v>5340</v>
      </c>
      <c r="J1708" s="3">
        <v>44639.915277777778</v>
      </c>
      <c r="K1708" t="s">
        <v>5347</v>
      </c>
      <c r="M1708" t="s">
        <v>191</v>
      </c>
      <c r="P1708">
        <v>50</v>
      </c>
      <c r="Q1708">
        <v>50</v>
      </c>
      <c r="R1708">
        <v>1</v>
      </c>
      <c r="S1708" s="4">
        <v>50</v>
      </c>
      <c r="T1708">
        <v>0</v>
      </c>
      <c r="U1708">
        <v>0</v>
      </c>
      <c r="V1708">
        <v>0</v>
      </c>
      <c r="W1708">
        <v>0.17</v>
      </c>
      <c r="X1708">
        <v>1</v>
      </c>
      <c r="Y1708">
        <v>0.17</v>
      </c>
      <c r="Z1708">
        <v>0</v>
      </c>
      <c r="AA1708">
        <v>0</v>
      </c>
      <c r="AB1708">
        <v>0</v>
      </c>
      <c r="AC1708" t="s">
        <v>57</v>
      </c>
      <c r="AD1708">
        <v>0</v>
      </c>
      <c r="AE1708">
        <v>0</v>
      </c>
      <c r="AF1708">
        <v>0</v>
      </c>
      <c r="AG1708">
        <v>0</v>
      </c>
      <c r="AH1708">
        <v>50</v>
      </c>
      <c r="AI1708">
        <v>80</v>
      </c>
      <c r="AJ1708">
        <v>0</v>
      </c>
      <c r="AK1708">
        <v>0</v>
      </c>
      <c r="AL1708">
        <v>4</v>
      </c>
      <c r="AM1708">
        <v>130</v>
      </c>
      <c r="AN1708">
        <v>80</v>
      </c>
      <c r="AO1708" t="s">
        <v>3409</v>
      </c>
      <c r="AP1708" t="s">
        <v>1046</v>
      </c>
      <c r="AQ1708" t="s">
        <v>68</v>
      </c>
      <c r="AR1708" t="s">
        <v>61</v>
      </c>
      <c r="AS1708" t="s">
        <v>62</v>
      </c>
      <c r="AT1708">
        <v>4102</v>
      </c>
      <c r="AV1708" s="3">
        <v>44649.361111111109</v>
      </c>
    </row>
    <row r="1709" spans="1:48" x14ac:dyDescent="0.3">
      <c r="A1709" t="s">
        <v>5348</v>
      </c>
      <c r="B1709" t="s">
        <v>50</v>
      </c>
      <c r="E1709" s="2">
        <v>784107974038</v>
      </c>
      <c r="F1709" t="s">
        <v>51</v>
      </c>
      <c r="G1709" t="s">
        <v>52</v>
      </c>
      <c r="H1709" t="s">
        <v>5349</v>
      </c>
      <c r="I1709" t="s">
        <v>5340</v>
      </c>
      <c r="J1709" s="3">
        <v>44640.020833333336</v>
      </c>
      <c r="K1709" t="s">
        <v>5350</v>
      </c>
      <c r="M1709" t="s">
        <v>56</v>
      </c>
      <c r="P1709">
        <v>50</v>
      </c>
      <c r="Q1709">
        <v>50</v>
      </c>
      <c r="R1709">
        <v>1</v>
      </c>
      <c r="S1709" s="4">
        <v>50</v>
      </c>
      <c r="T1709">
        <v>0</v>
      </c>
      <c r="U1709">
        <v>0</v>
      </c>
      <c r="V1709">
        <v>0</v>
      </c>
      <c r="W1709">
        <v>0.17</v>
      </c>
      <c r="X1709">
        <v>1</v>
      </c>
      <c r="Y1709">
        <v>0.17</v>
      </c>
      <c r="Z1709">
        <v>0</v>
      </c>
      <c r="AA1709">
        <v>0</v>
      </c>
      <c r="AB1709">
        <v>0</v>
      </c>
      <c r="AC1709" t="s">
        <v>57</v>
      </c>
      <c r="AD1709">
        <v>0</v>
      </c>
      <c r="AE1709">
        <v>0</v>
      </c>
      <c r="AF1709">
        <v>600</v>
      </c>
      <c r="AG1709">
        <v>0</v>
      </c>
      <c r="AH1709">
        <v>44</v>
      </c>
      <c r="AI1709">
        <v>80</v>
      </c>
      <c r="AJ1709">
        <v>0</v>
      </c>
      <c r="AK1709">
        <v>0</v>
      </c>
      <c r="AL1709">
        <v>4</v>
      </c>
      <c r="AM1709">
        <v>124</v>
      </c>
      <c r="AN1709">
        <v>80</v>
      </c>
      <c r="AO1709" t="s">
        <v>442</v>
      </c>
      <c r="AP1709" t="s">
        <v>2498</v>
      </c>
      <c r="AQ1709" t="s">
        <v>60</v>
      </c>
      <c r="AR1709" t="s">
        <v>61</v>
      </c>
      <c r="AS1709" t="s">
        <v>62</v>
      </c>
      <c r="AT1709">
        <v>4000</v>
      </c>
      <c r="AV1709" s="3">
        <v>44649.39166666667</v>
      </c>
    </row>
    <row r="1710" spans="1:48" x14ac:dyDescent="0.3">
      <c r="A1710" t="s">
        <v>5351</v>
      </c>
      <c r="B1710" t="s">
        <v>50</v>
      </c>
      <c r="E1710" s="2">
        <v>784110494237</v>
      </c>
      <c r="F1710" t="s">
        <v>51</v>
      </c>
      <c r="G1710" t="s">
        <v>52</v>
      </c>
      <c r="H1710" t="s">
        <v>5352</v>
      </c>
      <c r="I1710" t="s">
        <v>5340</v>
      </c>
      <c r="J1710" s="3">
        <v>44640.815972222219</v>
      </c>
      <c r="K1710" t="s">
        <v>5353</v>
      </c>
      <c r="M1710" t="s">
        <v>56</v>
      </c>
      <c r="P1710">
        <v>50</v>
      </c>
      <c r="Q1710">
        <v>50</v>
      </c>
      <c r="R1710">
        <v>4</v>
      </c>
      <c r="S1710" s="4">
        <v>200</v>
      </c>
      <c r="T1710">
        <v>0</v>
      </c>
      <c r="U1710">
        <v>0</v>
      </c>
      <c r="V1710">
        <v>0</v>
      </c>
      <c r="W1710">
        <v>0.68</v>
      </c>
      <c r="X1710">
        <v>4</v>
      </c>
      <c r="Y1710">
        <v>0.68</v>
      </c>
      <c r="Z1710">
        <v>0</v>
      </c>
      <c r="AA1710">
        <v>0</v>
      </c>
      <c r="AB1710">
        <v>0</v>
      </c>
      <c r="AC1710" t="s">
        <v>57</v>
      </c>
      <c r="AD1710">
        <v>0</v>
      </c>
      <c r="AE1710">
        <v>0</v>
      </c>
      <c r="AF1710">
        <v>0</v>
      </c>
      <c r="AG1710">
        <v>0</v>
      </c>
      <c r="AH1710">
        <v>200</v>
      </c>
      <c r="AI1710">
        <v>42</v>
      </c>
      <c r="AJ1710">
        <v>38</v>
      </c>
      <c r="AK1710">
        <v>0</v>
      </c>
      <c r="AL1710">
        <v>14</v>
      </c>
      <c r="AM1710">
        <v>242</v>
      </c>
      <c r="AN1710">
        <v>80</v>
      </c>
      <c r="AO1710" t="s">
        <v>5354</v>
      </c>
      <c r="AP1710" t="s">
        <v>318</v>
      </c>
      <c r="AQ1710" t="s">
        <v>156</v>
      </c>
      <c r="AR1710" t="s">
        <v>156</v>
      </c>
      <c r="AS1710" t="s">
        <v>62</v>
      </c>
      <c r="AT1710">
        <v>1008</v>
      </c>
      <c r="AV1710" s="3">
        <v>44652.435416666667</v>
      </c>
    </row>
    <row r="1711" spans="1:48" x14ac:dyDescent="0.3">
      <c r="A1711" t="s">
        <v>5355</v>
      </c>
      <c r="B1711" t="s">
        <v>50</v>
      </c>
      <c r="E1711" s="2">
        <v>784110502738</v>
      </c>
      <c r="F1711" t="s">
        <v>51</v>
      </c>
      <c r="G1711" t="s">
        <v>52</v>
      </c>
      <c r="H1711" t="s">
        <v>5356</v>
      </c>
      <c r="I1711" t="s">
        <v>5340</v>
      </c>
      <c r="J1711" s="3">
        <v>44641.026388888888</v>
      </c>
      <c r="K1711" t="s">
        <v>5357</v>
      </c>
      <c r="M1711" t="s">
        <v>221</v>
      </c>
      <c r="P1711">
        <v>60</v>
      </c>
      <c r="Q1711">
        <v>60</v>
      </c>
      <c r="R1711">
        <v>1</v>
      </c>
      <c r="S1711" s="4">
        <v>60</v>
      </c>
      <c r="T1711">
        <v>0</v>
      </c>
      <c r="U1711">
        <v>0</v>
      </c>
      <c r="V1711">
        <v>0</v>
      </c>
      <c r="W1711">
        <v>0.17</v>
      </c>
      <c r="X1711">
        <v>1</v>
      </c>
      <c r="Y1711">
        <v>0.17</v>
      </c>
      <c r="Z1711">
        <v>0</v>
      </c>
      <c r="AA1711">
        <v>0</v>
      </c>
      <c r="AB1711">
        <v>0</v>
      </c>
      <c r="AC1711" t="s">
        <v>57</v>
      </c>
      <c r="AD1711">
        <v>0</v>
      </c>
      <c r="AE1711">
        <v>0</v>
      </c>
      <c r="AF1711">
        <v>0</v>
      </c>
      <c r="AG1711">
        <v>0</v>
      </c>
      <c r="AH1711">
        <v>60</v>
      </c>
      <c r="AI1711">
        <v>83</v>
      </c>
      <c r="AJ1711">
        <v>0</v>
      </c>
      <c r="AK1711">
        <v>0</v>
      </c>
      <c r="AL1711">
        <v>4</v>
      </c>
      <c r="AM1711">
        <v>143</v>
      </c>
      <c r="AN1711">
        <v>83</v>
      </c>
      <c r="AO1711" t="s">
        <v>5006</v>
      </c>
      <c r="AP1711" t="s">
        <v>2164</v>
      </c>
      <c r="AQ1711" t="s">
        <v>88</v>
      </c>
      <c r="AR1711" t="s">
        <v>61</v>
      </c>
      <c r="AS1711" t="s">
        <v>62</v>
      </c>
      <c r="AT1711">
        <v>4213</v>
      </c>
      <c r="AV1711" s="3">
        <v>44647.723611111112</v>
      </c>
    </row>
    <row r="1712" spans="1:48" x14ac:dyDescent="0.3">
      <c r="A1712" t="s">
        <v>5358</v>
      </c>
      <c r="B1712" t="s">
        <v>50</v>
      </c>
      <c r="E1712" s="2">
        <v>784110658300</v>
      </c>
      <c r="F1712" t="s">
        <v>51</v>
      </c>
      <c r="G1712" t="s">
        <v>52</v>
      </c>
      <c r="H1712" t="s">
        <v>5359</v>
      </c>
      <c r="I1712" t="s">
        <v>5340</v>
      </c>
      <c r="J1712" s="3">
        <v>44641.301388888889</v>
      </c>
      <c r="K1712" t="s">
        <v>5360</v>
      </c>
      <c r="M1712" t="s">
        <v>56</v>
      </c>
      <c r="P1712">
        <v>50</v>
      </c>
      <c r="Q1712">
        <v>50</v>
      </c>
      <c r="R1712">
        <v>1</v>
      </c>
      <c r="S1712" s="4">
        <v>50</v>
      </c>
      <c r="T1712">
        <v>0</v>
      </c>
      <c r="U1712">
        <v>0</v>
      </c>
      <c r="V1712">
        <v>0</v>
      </c>
      <c r="W1712">
        <v>0.17</v>
      </c>
      <c r="X1712">
        <v>1</v>
      </c>
      <c r="Y1712">
        <v>0.17</v>
      </c>
      <c r="Z1712">
        <v>0</v>
      </c>
      <c r="AA1712">
        <v>0</v>
      </c>
      <c r="AB1712">
        <v>0</v>
      </c>
      <c r="AC1712" t="s">
        <v>57</v>
      </c>
      <c r="AD1712">
        <v>0</v>
      </c>
      <c r="AE1712">
        <v>0</v>
      </c>
      <c r="AF1712">
        <v>500</v>
      </c>
      <c r="AG1712">
        <v>0</v>
      </c>
      <c r="AH1712">
        <v>45</v>
      </c>
      <c r="AI1712">
        <v>80</v>
      </c>
      <c r="AJ1712">
        <v>0</v>
      </c>
      <c r="AK1712">
        <v>0</v>
      </c>
      <c r="AL1712">
        <v>4</v>
      </c>
      <c r="AM1712">
        <v>125</v>
      </c>
      <c r="AN1712">
        <v>80</v>
      </c>
      <c r="AO1712" t="s">
        <v>5361</v>
      </c>
      <c r="AP1712" t="s">
        <v>253</v>
      </c>
      <c r="AQ1712" t="s">
        <v>81</v>
      </c>
      <c r="AR1712" t="s">
        <v>61</v>
      </c>
      <c r="AS1712" t="s">
        <v>62</v>
      </c>
      <c r="AT1712">
        <v>1971</v>
      </c>
      <c r="AV1712" s="3">
        <v>44650.394444444442</v>
      </c>
    </row>
    <row r="1713" spans="1:48" x14ac:dyDescent="0.3">
      <c r="A1713" t="s">
        <v>5362</v>
      </c>
      <c r="B1713" t="s">
        <v>50</v>
      </c>
      <c r="E1713" s="2">
        <v>784115381440</v>
      </c>
      <c r="F1713" t="s">
        <v>51</v>
      </c>
      <c r="G1713" t="s">
        <v>52</v>
      </c>
      <c r="H1713" t="s">
        <v>5363</v>
      </c>
      <c r="I1713" t="s">
        <v>5364</v>
      </c>
      <c r="J1713" s="3">
        <v>44641.363194444442</v>
      </c>
      <c r="K1713" t="s">
        <v>5365</v>
      </c>
      <c r="M1713" t="s">
        <v>56</v>
      </c>
      <c r="P1713">
        <v>50</v>
      </c>
      <c r="Q1713">
        <v>50</v>
      </c>
      <c r="R1713">
        <v>2</v>
      </c>
      <c r="S1713" s="4">
        <v>100</v>
      </c>
      <c r="T1713">
        <v>0</v>
      </c>
      <c r="U1713">
        <v>0</v>
      </c>
      <c r="V1713">
        <v>0</v>
      </c>
      <c r="W1713">
        <v>0.34</v>
      </c>
      <c r="X1713">
        <v>2</v>
      </c>
      <c r="Y1713">
        <v>0.34</v>
      </c>
      <c r="Z1713">
        <v>0</v>
      </c>
      <c r="AA1713">
        <v>0</v>
      </c>
      <c r="AB1713">
        <v>0</v>
      </c>
      <c r="AC1713" t="s">
        <v>57</v>
      </c>
      <c r="AD1713">
        <v>0</v>
      </c>
      <c r="AE1713">
        <v>0</v>
      </c>
      <c r="AF1713">
        <v>0</v>
      </c>
      <c r="AG1713">
        <v>0</v>
      </c>
      <c r="AH1713">
        <v>100</v>
      </c>
      <c r="AI1713">
        <v>69</v>
      </c>
      <c r="AJ1713">
        <v>50</v>
      </c>
      <c r="AK1713">
        <v>0</v>
      </c>
      <c r="AL1713">
        <v>7</v>
      </c>
      <c r="AM1713">
        <v>169</v>
      </c>
      <c r="AN1713">
        <v>119</v>
      </c>
      <c r="AO1713" t="s">
        <v>4606</v>
      </c>
      <c r="AP1713" t="s">
        <v>675</v>
      </c>
      <c r="AQ1713" t="s">
        <v>566</v>
      </c>
      <c r="AR1713" t="s">
        <v>114</v>
      </c>
      <c r="AS1713" t="s">
        <v>62</v>
      </c>
      <c r="AT1713">
        <v>8000</v>
      </c>
      <c r="AV1713" s="3">
        <v>44650.800694444442</v>
      </c>
    </row>
    <row r="1714" spans="1:48" x14ac:dyDescent="0.3">
      <c r="A1714" t="s">
        <v>5366</v>
      </c>
      <c r="B1714" t="s">
        <v>50</v>
      </c>
      <c r="E1714" s="2">
        <v>784116957391</v>
      </c>
      <c r="F1714" t="s">
        <v>51</v>
      </c>
      <c r="G1714" t="s">
        <v>52</v>
      </c>
      <c r="H1714" t="s">
        <v>5367</v>
      </c>
      <c r="I1714" t="s">
        <v>5368</v>
      </c>
      <c r="J1714" s="3">
        <v>44642.289583333331</v>
      </c>
      <c r="K1714" t="s">
        <v>5369</v>
      </c>
      <c r="M1714" t="s">
        <v>56</v>
      </c>
      <c r="P1714">
        <v>50</v>
      </c>
      <c r="Q1714">
        <v>50</v>
      </c>
      <c r="R1714">
        <v>1</v>
      </c>
      <c r="S1714" s="4">
        <v>50</v>
      </c>
      <c r="T1714">
        <v>0</v>
      </c>
      <c r="U1714">
        <v>0</v>
      </c>
      <c r="V1714">
        <v>0</v>
      </c>
      <c r="W1714">
        <v>0.17</v>
      </c>
      <c r="X1714">
        <v>5</v>
      </c>
      <c r="Y1714">
        <v>0.85</v>
      </c>
      <c r="Z1714">
        <v>0</v>
      </c>
      <c r="AA1714">
        <v>0</v>
      </c>
      <c r="AB1714">
        <v>0</v>
      </c>
      <c r="AC1714" t="s">
        <v>57</v>
      </c>
      <c r="AD1714">
        <v>0</v>
      </c>
      <c r="AE1714">
        <v>0</v>
      </c>
      <c r="AF1714">
        <v>0</v>
      </c>
      <c r="AG1714">
        <v>0</v>
      </c>
      <c r="AH1714">
        <v>270</v>
      </c>
      <c r="AI1714">
        <v>38</v>
      </c>
      <c r="AJ1714">
        <v>45</v>
      </c>
      <c r="AK1714">
        <v>0</v>
      </c>
      <c r="AL1714">
        <v>19</v>
      </c>
      <c r="AM1714">
        <v>308</v>
      </c>
      <c r="AN1714">
        <v>83</v>
      </c>
      <c r="AO1714" t="s">
        <v>5370</v>
      </c>
      <c r="AP1714" t="s">
        <v>167</v>
      </c>
      <c r="AQ1714" t="s">
        <v>168</v>
      </c>
      <c r="AR1714" t="s">
        <v>75</v>
      </c>
      <c r="AS1714" t="s">
        <v>62</v>
      </c>
      <c r="AT1714">
        <v>3500</v>
      </c>
      <c r="AV1714" s="3">
        <v>44646.620833333334</v>
      </c>
    </row>
    <row r="1715" spans="1:48" x14ac:dyDescent="0.3">
      <c r="A1715" t="s">
        <v>5366</v>
      </c>
      <c r="B1715" t="s">
        <v>50</v>
      </c>
      <c r="E1715" s="2">
        <v>784116957391</v>
      </c>
      <c r="F1715" t="s">
        <v>51</v>
      </c>
      <c r="G1715" t="s">
        <v>52</v>
      </c>
      <c r="H1715" t="s">
        <v>5367</v>
      </c>
      <c r="I1715" t="s">
        <v>5368</v>
      </c>
      <c r="J1715" s="3">
        <v>44642.289583333331</v>
      </c>
      <c r="K1715" t="s">
        <v>5369</v>
      </c>
      <c r="M1715" t="s">
        <v>191</v>
      </c>
      <c r="P1715">
        <v>50</v>
      </c>
      <c r="Q1715">
        <v>50</v>
      </c>
      <c r="R1715">
        <v>2</v>
      </c>
      <c r="S1715" s="4">
        <v>100</v>
      </c>
      <c r="T1715">
        <v>0</v>
      </c>
      <c r="U1715">
        <v>0</v>
      </c>
      <c r="V1715">
        <v>0</v>
      </c>
      <c r="W1715">
        <v>0.34</v>
      </c>
      <c r="X1715">
        <v>5</v>
      </c>
      <c r="Y1715">
        <v>0.85</v>
      </c>
      <c r="Z1715">
        <v>0</v>
      </c>
      <c r="AA1715">
        <v>0</v>
      </c>
      <c r="AB1715">
        <v>0</v>
      </c>
      <c r="AC1715" t="s">
        <v>57</v>
      </c>
      <c r="AD1715">
        <v>0</v>
      </c>
      <c r="AE1715">
        <v>0</v>
      </c>
      <c r="AF1715">
        <v>0</v>
      </c>
      <c r="AG1715">
        <v>0</v>
      </c>
      <c r="AH1715">
        <v>270</v>
      </c>
      <c r="AI1715">
        <v>38</v>
      </c>
      <c r="AJ1715">
        <v>45</v>
      </c>
      <c r="AK1715">
        <v>0</v>
      </c>
      <c r="AL1715">
        <v>19</v>
      </c>
      <c r="AM1715">
        <v>308</v>
      </c>
      <c r="AN1715">
        <v>83</v>
      </c>
      <c r="AO1715" t="s">
        <v>5370</v>
      </c>
      <c r="AP1715" t="s">
        <v>167</v>
      </c>
      <c r="AQ1715" t="s">
        <v>168</v>
      </c>
      <c r="AR1715" t="s">
        <v>75</v>
      </c>
      <c r="AS1715" t="s">
        <v>62</v>
      </c>
      <c r="AT1715">
        <v>3500</v>
      </c>
      <c r="AV1715" s="3">
        <v>44646.620833333334</v>
      </c>
    </row>
    <row r="1716" spans="1:48" x14ac:dyDescent="0.3">
      <c r="A1716" t="s">
        <v>5366</v>
      </c>
      <c r="B1716" t="s">
        <v>50</v>
      </c>
      <c r="E1716" s="2">
        <v>784116957391</v>
      </c>
      <c r="F1716" t="s">
        <v>51</v>
      </c>
      <c r="G1716" t="s">
        <v>52</v>
      </c>
      <c r="H1716" t="s">
        <v>5367</v>
      </c>
      <c r="I1716" t="s">
        <v>5368</v>
      </c>
      <c r="J1716" s="3">
        <v>44642.289583333331</v>
      </c>
      <c r="K1716" t="s">
        <v>5369</v>
      </c>
      <c r="M1716" t="s">
        <v>221</v>
      </c>
      <c r="P1716">
        <v>60</v>
      </c>
      <c r="Q1716">
        <v>60</v>
      </c>
      <c r="R1716">
        <v>2</v>
      </c>
      <c r="S1716" s="4">
        <v>120</v>
      </c>
      <c r="T1716">
        <v>0</v>
      </c>
      <c r="U1716">
        <v>0</v>
      </c>
      <c r="V1716">
        <v>0</v>
      </c>
      <c r="W1716">
        <v>0.34</v>
      </c>
      <c r="X1716">
        <v>5</v>
      </c>
      <c r="Y1716">
        <v>0.85</v>
      </c>
      <c r="Z1716">
        <v>0</v>
      </c>
      <c r="AA1716">
        <v>0</v>
      </c>
      <c r="AB1716">
        <v>0</v>
      </c>
      <c r="AC1716" t="s">
        <v>57</v>
      </c>
      <c r="AD1716">
        <v>0</v>
      </c>
      <c r="AE1716">
        <v>0</v>
      </c>
      <c r="AF1716">
        <v>0</v>
      </c>
      <c r="AG1716">
        <v>0</v>
      </c>
      <c r="AH1716">
        <v>270</v>
      </c>
      <c r="AI1716">
        <v>38</v>
      </c>
      <c r="AJ1716">
        <v>45</v>
      </c>
      <c r="AK1716">
        <v>0</v>
      </c>
      <c r="AL1716">
        <v>19</v>
      </c>
      <c r="AM1716">
        <v>308</v>
      </c>
      <c r="AN1716">
        <v>83</v>
      </c>
      <c r="AO1716" t="s">
        <v>5370</v>
      </c>
      <c r="AP1716" t="s">
        <v>167</v>
      </c>
      <c r="AQ1716" t="s">
        <v>168</v>
      </c>
      <c r="AR1716" t="s">
        <v>75</v>
      </c>
      <c r="AS1716" t="s">
        <v>62</v>
      </c>
      <c r="AT1716">
        <v>3500</v>
      </c>
      <c r="AV1716" s="3">
        <v>44646.620833333334</v>
      </c>
    </row>
    <row r="1717" spans="1:48" x14ac:dyDescent="0.3">
      <c r="A1717" t="s">
        <v>5371</v>
      </c>
      <c r="B1717" t="s">
        <v>50</v>
      </c>
      <c r="E1717" s="2">
        <v>784121662464</v>
      </c>
      <c r="F1717" t="s">
        <v>51</v>
      </c>
      <c r="G1717" t="s">
        <v>52</v>
      </c>
      <c r="H1717" t="s">
        <v>5372</v>
      </c>
      <c r="I1717" t="s">
        <v>5373</v>
      </c>
      <c r="J1717" s="3">
        <v>44642.901388888888</v>
      </c>
      <c r="K1717" t="s">
        <v>5374</v>
      </c>
      <c r="M1717" t="s">
        <v>56</v>
      </c>
      <c r="P1717">
        <v>50</v>
      </c>
      <c r="Q1717">
        <v>50</v>
      </c>
      <c r="R1717">
        <v>1</v>
      </c>
      <c r="S1717" s="4">
        <v>50</v>
      </c>
      <c r="T1717">
        <v>0</v>
      </c>
      <c r="U1717">
        <v>0</v>
      </c>
      <c r="V1717">
        <v>0</v>
      </c>
      <c r="W1717">
        <v>0.17</v>
      </c>
      <c r="X1717">
        <v>1</v>
      </c>
      <c r="Y1717">
        <v>0.17</v>
      </c>
      <c r="Z1717">
        <v>0</v>
      </c>
      <c r="AA1717">
        <v>0</v>
      </c>
      <c r="AB1717">
        <v>0</v>
      </c>
      <c r="AC1717" t="s">
        <v>57</v>
      </c>
      <c r="AD1717">
        <v>0</v>
      </c>
      <c r="AE1717">
        <v>0</v>
      </c>
      <c r="AF1717">
        <v>0</v>
      </c>
      <c r="AG1717">
        <v>0</v>
      </c>
      <c r="AH1717">
        <v>50</v>
      </c>
      <c r="AI1717">
        <v>83</v>
      </c>
      <c r="AJ1717">
        <v>0</v>
      </c>
      <c r="AK1717">
        <v>0</v>
      </c>
      <c r="AL1717">
        <v>4</v>
      </c>
      <c r="AM1717">
        <v>133</v>
      </c>
      <c r="AN1717">
        <v>83</v>
      </c>
      <c r="AO1717" t="s">
        <v>5375</v>
      </c>
      <c r="AP1717" t="s">
        <v>5376</v>
      </c>
      <c r="AQ1717" t="s">
        <v>174</v>
      </c>
      <c r="AR1717" t="s">
        <v>75</v>
      </c>
      <c r="AS1717" t="s">
        <v>62</v>
      </c>
      <c r="AT1717">
        <v>2403</v>
      </c>
      <c r="AV1717" s="3">
        <v>44653.349305555559</v>
      </c>
    </row>
    <row r="1718" spans="1:48" x14ac:dyDescent="0.3">
      <c r="A1718" t="s">
        <v>5377</v>
      </c>
      <c r="B1718" t="s">
        <v>50</v>
      </c>
      <c r="E1718" s="2">
        <v>784121658009</v>
      </c>
      <c r="F1718" t="s">
        <v>51</v>
      </c>
      <c r="G1718" t="s">
        <v>52</v>
      </c>
      <c r="H1718" t="s">
        <v>5372</v>
      </c>
      <c r="I1718" t="s">
        <v>5373</v>
      </c>
      <c r="J1718" s="3">
        <v>44642.901388888888</v>
      </c>
      <c r="K1718" t="s">
        <v>5374</v>
      </c>
      <c r="M1718" t="s">
        <v>56</v>
      </c>
      <c r="P1718">
        <v>50</v>
      </c>
      <c r="Q1718">
        <v>50</v>
      </c>
      <c r="R1718">
        <v>2</v>
      </c>
      <c r="S1718" s="4">
        <v>100</v>
      </c>
      <c r="T1718">
        <v>0</v>
      </c>
      <c r="U1718">
        <v>0</v>
      </c>
      <c r="V1718">
        <v>0</v>
      </c>
      <c r="W1718">
        <v>0.34</v>
      </c>
      <c r="X1718">
        <v>2</v>
      </c>
      <c r="Y1718">
        <v>0.34</v>
      </c>
      <c r="Z1718">
        <v>0</v>
      </c>
      <c r="AA1718">
        <v>0</v>
      </c>
      <c r="AB1718">
        <v>0</v>
      </c>
      <c r="AC1718" t="s">
        <v>57</v>
      </c>
      <c r="AD1718">
        <v>0</v>
      </c>
      <c r="AE1718">
        <v>0</v>
      </c>
      <c r="AF1718">
        <v>0</v>
      </c>
      <c r="AG1718">
        <v>0</v>
      </c>
      <c r="AH1718">
        <v>100</v>
      </c>
      <c r="AI1718">
        <v>38</v>
      </c>
      <c r="AJ1718">
        <v>45</v>
      </c>
      <c r="AK1718">
        <v>0</v>
      </c>
      <c r="AL1718">
        <v>7</v>
      </c>
      <c r="AM1718">
        <v>138</v>
      </c>
      <c r="AN1718">
        <v>83</v>
      </c>
      <c r="AO1718" t="s">
        <v>2725</v>
      </c>
      <c r="AP1718" t="s">
        <v>2164</v>
      </c>
      <c r="AQ1718" t="s">
        <v>88</v>
      </c>
      <c r="AR1718" t="s">
        <v>61</v>
      </c>
      <c r="AS1718" t="s">
        <v>62</v>
      </c>
      <c r="AT1718">
        <v>4213</v>
      </c>
      <c r="AV1718" s="3">
        <v>44646.331250000003</v>
      </c>
    </row>
    <row r="1719" spans="1:48" x14ac:dyDescent="0.3">
      <c r="A1719" t="s">
        <v>5378</v>
      </c>
      <c r="B1719" t="s">
        <v>50</v>
      </c>
      <c r="E1719" s="2">
        <v>784125562328</v>
      </c>
      <c r="F1719" t="s">
        <v>51</v>
      </c>
      <c r="G1719" t="s">
        <v>52</v>
      </c>
      <c r="H1719" t="s">
        <v>5379</v>
      </c>
      <c r="I1719" t="s">
        <v>5373</v>
      </c>
      <c r="J1719" s="3">
        <v>44643.462500000001</v>
      </c>
      <c r="K1719" t="s">
        <v>5380</v>
      </c>
      <c r="M1719" t="s">
        <v>56</v>
      </c>
      <c r="P1719">
        <v>50</v>
      </c>
      <c r="Q1719">
        <v>50</v>
      </c>
      <c r="R1719">
        <v>15</v>
      </c>
      <c r="S1719" s="4">
        <v>750</v>
      </c>
      <c r="T1719">
        <v>0</v>
      </c>
      <c r="U1719">
        <v>0</v>
      </c>
      <c r="V1719">
        <v>0</v>
      </c>
      <c r="W1719">
        <v>2.5499999999999998</v>
      </c>
      <c r="X1719">
        <v>15</v>
      </c>
      <c r="Y1719">
        <v>2.5499999999999998</v>
      </c>
      <c r="Z1719">
        <v>0</v>
      </c>
      <c r="AA1719">
        <v>0</v>
      </c>
      <c r="AB1719">
        <v>0</v>
      </c>
      <c r="AC1719" t="s">
        <v>57</v>
      </c>
      <c r="AD1719">
        <v>0</v>
      </c>
      <c r="AE1719">
        <v>0</v>
      </c>
      <c r="AF1719">
        <v>0</v>
      </c>
      <c r="AG1719">
        <v>0</v>
      </c>
      <c r="AH1719">
        <v>750</v>
      </c>
      <c r="AI1719">
        <v>88</v>
      </c>
      <c r="AJ1719">
        <v>0</v>
      </c>
      <c r="AK1719">
        <v>0</v>
      </c>
      <c r="AL1719">
        <v>53</v>
      </c>
      <c r="AM1719">
        <v>838</v>
      </c>
      <c r="AN1719">
        <v>88</v>
      </c>
      <c r="AO1719" t="s">
        <v>1859</v>
      </c>
      <c r="AP1719" t="s">
        <v>348</v>
      </c>
      <c r="AQ1719" t="s">
        <v>107</v>
      </c>
      <c r="AR1719" t="s">
        <v>75</v>
      </c>
      <c r="AS1719" t="s">
        <v>62</v>
      </c>
      <c r="AT1719">
        <v>2005</v>
      </c>
      <c r="AV1719" s="3">
        <v>44652.342361111114</v>
      </c>
    </row>
    <row r="1720" spans="1:48" x14ac:dyDescent="0.3">
      <c r="A1720" t="s">
        <v>5381</v>
      </c>
      <c r="B1720" t="s">
        <v>50</v>
      </c>
      <c r="E1720" s="2">
        <v>784127187500</v>
      </c>
      <c r="F1720" t="s">
        <v>51</v>
      </c>
      <c r="G1720" t="s">
        <v>52</v>
      </c>
      <c r="H1720" t="s">
        <v>5382</v>
      </c>
      <c r="I1720" t="s">
        <v>5373</v>
      </c>
      <c r="J1720" s="3">
        <v>44643.815972222219</v>
      </c>
      <c r="K1720" t="s">
        <v>5383</v>
      </c>
      <c r="M1720" t="s">
        <v>56</v>
      </c>
      <c r="P1720">
        <v>50</v>
      </c>
      <c r="Q1720">
        <v>50</v>
      </c>
      <c r="R1720">
        <v>4</v>
      </c>
      <c r="S1720" s="4">
        <v>200</v>
      </c>
      <c r="T1720">
        <v>0</v>
      </c>
      <c r="U1720">
        <v>0</v>
      </c>
      <c r="V1720">
        <v>0</v>
      </c>
      <c r="W1720">
        <v>0.68</v>
      </c>
      <c r="X1720">
        <v>4</v>
      </c>
      <c r="Y1720">
        <v>0.68</v>
      </c>
      <c r="Z1720">
        <v>0</v>
      </c>
      <c r="AA1720">
        <v>0</v>
      </c>
      <c r="AB1720">
        <v>0</v>
      </c>
      <c r="AC1720" t="s">
        <v>57</v>
      </c>
      <c r="AD1720">
        <v>0</v>
      </c>
      <c r="AE1720">
        <v>0</v>
      </c>
      <c r="AF1720">
        <v>0</v>
      </c>
      <c r="AG1720">
        <v>0</v>
      </c>
      <c r="AH1720">
        <v>200</v>
      </c>
      <c r="AI1720">
        <v>83</v>
      </c>
      <c r="AJ1720">
        <v>0</v>
      </c>
      <c r="AK1720">
        <v>0</v>
      </c>
      <c r="AL1720">
        <v>14</v>
      </c>
      <c r="AM1720">
        <v>283</v>
      </c>
      <c r="AN1720">
        <v>83</v>
      </c>
      <c r="AO1720" t="s">
        <v>3348</v>
      </c>
      <c r="AP1720" t="s">
        <v>292</v>
      </c>
      <c r="AQ1720" t="s">
        <v>293</v>
      </c>
      <c r="AR1720" t="s">
        <v>75</v>
      </c>
      <c r="AS1720" t="s">
        <v>62</v>
      </c>
      <c r="AT1720">
        <v>2102</v>
      </c>
      <c r="AV1720" s="3">
        <v>44646.620138888888</v>
      </c>
    </row>
    <row r="1721" spans="1:48" x14ac:dyDescent="0.3">
      <c r="A1721" t="s">
        <v>5384</v>
      </c>
      <c r="B1721" t="s">
        <v>50</v>
      </c>
      <c r="E1721" s="2">
        <v>784127191256</v>
      </c>
      <c r="F1721" t="s">
        <v>51</v>
      </c>
      <c r="G1721" t="s">
        <v>52</v>
      </c>
      <c r="H1721" t="s">
        <v>5385</v>
      </c>
      <c r="I1721" t="s">
        <v>5373</v>
      </c>
      <c r="J1721" s="3">
        <v>44643.881249999999</v>
      </c>
      <c r="K1721" t="s">
        <v>5386</v>
      </c>
      <c r="M1721" t="s">
        <v>56</v>
      </c>
      <c r="P1721">
        <v>50</v>
      </c>
      <c r="Q1721">
        <v>50</v>
      </c>
      <c r="R1721">
        <v>2</v>
      </c>
      <c r="S1721" s="4">
        <v>100</v>
      </c>
      <c r="T1721">
        <v>0</v>
      </c>
      <c r="U1721">
        <v>0</v>
      </c>
      <c r="V1721">
        <v>0</v>
      </c>
      <c r="W1721">
        <v>0.34</v>
      </c>
      <c r="X1721">
        <v>2</v>
      </c>
      <c r="Y1721">
        <v>0.34</v>
      </c>
      <c r="Z1721">
        <v>0</v>
      </c>
      <c r="AA1721">
        <v>0</v>
      </c>
      <c r="AB1721">
        <v>0</v>
      </c>
      <c r="AC1721" t="s">
        <v>57</v>
      </c>
      <c r="AD1721">
        <v>0</v>
      </c>
      <c r="AE1721">
        <v>0</v>
      </c>
      <c r="AF1721">
        <v>0</v>
      </c>
      <c r="AG1721">
        <v>0</v>
      </c>
      <c r="AH1721">
        <v>100</v>
      </c>
      <c r="AI1721">
        <v>35</v>
      </c>
      <c r="AJ1721">
        <v>45</v>
      </c>
      <c r="AK1721">
        <v>0</v>
      </c>
      <c r="AL1721">
        <v>7</v>
      </c>
      <c r="AM1721">
        <v>135</v>
      </c>
      <c r="AN1721">
        <v>80</v>
      </c>
      <c r="AO1721" t="s">
        <v>5387</v>
      </c>
      <c r="AP1721" t="s">
        <v>5388</v>
      </c>
      <c r="AQ1721" t="s">
        <v>60</v>
      </c>
      <c r="AR1721" t="s">
        <v>61</v>
      </c>
      <c r="AS1721" t="s">
        <v>62</v>
      </c>
      <c r="AT1721">
        <v>4004</v>
      </c>
      <c r="AV1721" s="3">
        <v>44645.520833333336</v>
      </c>
    </row>
    <row r="1722" spans="1:48" x14ac:dyDescent="0.3">
      <c r="A1722" t="s">
        <v>5389</v>
      </c>
      <c r="B1722" t="s">
        <v>50</v>
      </c>
      <c r="E1722" s="2">
        <v>784127193536</v>
      </c>
      <c r="F1722" t="s">
        <v>51</v>
      </c>
      <c r="G1722" t="s">
        <v>52</v>
      </c>
      <c r="H1722" t="s">
        <v>5390</v>
      </c>
      <c r="I1722" t="s">
        <v>5373</v>
      </c>
      <c r="J1722" s="3">
        <v>44644.060416666667</v>
      </c>
      <c r="K1722" t="s">
        <v>5391</v>
      </c>
      <c r="M1722" t="s">
        <v>56</v>
      </c>
      <c r="P1722">
        <v>50</v>
      </c>
      <c r="Q1722">
        <v>50</v>
      </c>
      <c r="R1722">
        <v>2</v>
      </c>
      <c r="S1722" s="4">
        <v>100</v>
      </c>
      <c r="T1722">
        <v>0</v>
      </c>
      <c r="U1722">
        <v>0</v>
      </c>
      <c r="V1722">
        <v>0</v>
      </c>
      <c r="W1722">
        <v>0.34</v>
      </c>
      <c r="X1722">
        <v>2</v>
      </c>
      <c r="Y1722">
        <v>0.34</v>
      </c>
      <c r="Z1722">
        <v>0</v>
      </c>
      <c r="AA1722">
        <v>0</v>
      </c>
      <c r="AB1722">
        <v>0</v>
      </c>
      <c r="AC1722" t="s">
        <v>57</v>
      </c>
      <c r="AD1722">
        <v>0</v>
      </c>
      <c r="AE1722">
        <v>0</v>
      </c>
      <c r="AF1722">
        <v>0</v>
      </c>
      <c r="AG1722">
        <v>0</v>
      </c>
      <c r="AH1722">
        <v>100</v>
      </c>
      <c r="AI1722">
        <v>35</v>
      </c>
      <c r="AJ1722">
        <v>45</v>
      </c>
      <c r="AK1722">
        <v>0</v>
      </c>
      <c r="AL1722">
        <v>7</v>
      </c>
      <c r="AM1722">
        <v>135</v>
      </c>
      <c r="AN1722">
        <v>80</v>
      </c>
      <c r="AO1722" t="s">
        <v>5392</v>
      </c>
      <c r="AP1722" t="s">
        <v>94</v>
      </c>
      <c r="AQ1722" t="s">
        <v>95</v>
      </c>
      <c r="AR1722" t="s">
        <v>75</v>
      </c>
      <c r="AS1722" t="s">
        <v>62</v>
      </c>
      <c r="AT1722">
        <v>3023</v>
      </c>
      <c r="AV1722" s="3">
        <v>44647.61041666667</v>
      </c>
    </row>
    <row r="1723" spans="1:48" x14ac:dyDescent="0.3">
      <c r="A1723" t="s">
        <v>5393</v>
      </c>
      <c r="B1723" t="s">
        <v>50</v>
      </c>
      <c r="E1723" s="2">
        <v>784137272396</v>
      </c>
      <c r="F1723" t="s">
        <v>51</v>
      </c>
      <c r="G1723" t="s">
        <v>52</v>
      </c>
      <c r="H1723" t="s">
        <v>5394</v>
      </c>
      <c r="I1723" t="s">
        <v>5395</v>
      </c>
      <c r="J1723" s="3">
        <v>44646.101388888892</v>
      </c>
      <c r="K1723" t="s">
        <v>5396</v>
      </c>
      <c r="M1723" t="s">
        <v>56</v>
      </c>
      <c r="P1723">
        <v>50</v>
      </c>
      <c r="Q1723">
        <v>50</v>
      </c>
      <c r="R1723">
        <v>3</v>
      </c>
      <c r="S1723" s="4">
        <v>150</v>
      </c>
      <c r="T1723">
        <v>0</v>
      </c>
      <c r="U1723">
        <v>0</v>
      </c>
      <c r="V1723">
        <v>0</v>
      </c>
      <c r="W1723">
        <v>0.51</v>
      </c>
      <c r="X1723">
        <v>3</v>
      </c>
      <c r="Y1723">
        <v>0.51</v>
      </c>
      <c r="Z1723">
        <v>0</v>
      </c>
      <c r="AA1723">
        <v>0</v>
      </c>
      <c r="AB1723">
        <v>0</v>
      </c>
      <c r="AC1723" t="s">
        <v>57</v>
      </c>
      <c r="AD1723">
        <v>0</v>
      </c>
      <c r="AE1723">
        <v>0</v>
      </c>
      <c r="AF1723">
        <v>0</v>
      </c>
      <c r="AG1723">
        <v>0</v>
      </c>
      <c r="AH1723">
        <v>150</v>
      </c>
      <c r="AI1723">
        <v>80</v>
      </c>
      <c r="AJ1723">
        <v>0</v>
      </c>
      <c r="AK1723">
        <v>0</v>
      </c>
      <c r="AL1723">
        <v>11</v>
      </c>
      <c r="AM1723">
        <v>230</v>
      </c>
      <c r="AN1723">
        <v>80</v>
      </c>
      <c r="AO1723" t="s">
        <v>3274</v>
      </c>
      <c r="AP1723" t="s">
        <v>1062</v>
      </c>
      <c r="AQ1723" t="s">
        <v>81</v>
      </c>
      <c r="AR1723" t="s">
        <v>61</v>
      </c>
      <c r="AS1723" t="s">
        <v>62</v>
      </c>
      <c r="AT1723">
        <v>1920</v>
      </c>
      <c r="AV1723" s="3">
        <v>44657.349305555559</v>
      </c>
    </row>
    <row r="1724" spans="1:48" x14ac:dyDescent="0.3">
      <c r="A1724" t="s">
        <v>5397</v>
      </c>
      <c r="B1724" t="s">
        <v>50</v>
      </c>
      <c r="E1724" s="2">
        <v>784144357100</v>
      </c>
      <c r="F1724" t="s">
        <v>51</v>
      </c>
      <c r="G1724" t="s">
        <v>52</v>
      </c>
      <c r="H1724" t="s">
        <v>5398</v>
      </c>
      <c r="I1724" t="s">
        <v>5395</v>
      </c>
      <c r="J1724" s="3">
        <v>44646.463194444441</v>
      </c>
      <c r="K1724" t="s">
        <v>5399</v>
      </c>
      <c r="M1724" t="s">
        <v>56</v>
      </c>
      <c r="P1724">
        <v>50</v>
      </c>
      <c r="Q1724">
        <v>50</v>
      </c>
      <c r="R1724">
        <v>15</v>
      </c>
      <c r="S1724" s="4">
        <v>750</v>
      </c>
      <c r="T1724">
        <v>0</v>
      </c>
      <c r="U1724">
        <v>0</v>
      </c>
      <c r="V1724">
        <v>0</v>
      </c>
      <c r="W1724">
        <v>2.5499999999999998</v>
      </c>
      <c r="X1724">
        <v>15</v>
      </c>
      <c r="Y1724">
        <v>2.5499999999999998</v>
      </c>
      <c r="Z1724">
        <v>0</v>
      </c>
      <c r="AA1724">
        <v>0</v>
      </c>
      <c r="AB1724">
        <v>0</v>
      </c>
      <c r="AC1724" t="s">
        <v>57</v>
      </c>
      <c r="AD1724">
        <v>0</v>
      </c>
      <c r="AE1724">
        <v>0</v>
      </c>
      <c r="AF1724">
        <v>0</v>
      </c>
      <c r="AG1724">
        <v>0</v>
      </c>
      <c r="AH1724">
        <v>750</v>
      </c>
      <c r="AI1724">
        <v>88</v>
      </c>
      <c r="AJ1724">
        <v>0</v>
      </c>
      <c r="AK1724">
        <v>0</v>
      </c>
      <c r="AL1724">
        <v>53</v>
      </c>
      <c r="AM1724">
        <v>838</v>
      </c>
      <c r="AN1724">
        <v>88</v>
      </c>
      <c r="AO1724" t="s">
        <v>1859</v>
      </c>
      <c r="AP1724" t="s">
        <v>348</v>
      </c>
      <c r="AQ1724" t="s">
        <v>107</v>
      </c>
      <c r="AR1724" t="s">
        <v>75</v>
      </c>
      <c r="AS1724" t="s">
        <v>62</v>
      </c>
      <c r="AT1724">
        <v>2005</v>
      </c>
      <c r="AV1724" s="3">
        <v>44657.343055555553</v>
      </c>
    </row>
    <row r="1725" spans="1:48" x14ac:dyDescent="0.3">
      <c r="A1725" t="s">
        <v>5400</v>
      </c>
      <c r="B1725" t="s">
        <v>50</v>
      </c>
      <c r="E1725" s="2">
        <v>784144367627</v>
      </c>
      <c r="F1725" t="s">
        <v>51</v>
      </c>
      <c r="G1725" t="s">
        <v>52</v>
      </c>
      <c r="H1725" t="s">
        <v>5401</v>
      </c>
      <c r="I1725" t="s">
        <v>5395</v>
      </c>
      <c r="J1725" s="3">
        <v>44646.554861111108</v>
      </c>
      <c r="K1725" t="s">
        <v>5402</v>
      </c>
      <c r="M1725" t="s">
        <v>56</v>
      </c>
      <c r="P1725">
        <v>50</v>
      </c>
      <c r="Q1725">
        <v>50</v>
      </c>
      <c r="R1725">
        <v>3</v>
      </c>
      <c r="S1725" s="4">
        <v>150</v>
      </c>
      <c r="T1725">
        <v>0</v>
      </c>
      <c r="U1725">
        <v>0</v>
      </c>
      <c r="V1725">
        <v>0</v>
      </c>
      <c r="W1725">
        <v>0.51</v>
      </c>
      <c r="X1725">
        <v>3</v>
      </c>
      <c r="Y1725">
        <v>0.51</v>
      </c>
      <c r="Z1725">
        <v>0</v>
      </c>
      <c r="AA1725">
        <v>0</v>
      </c>
      <c r="AB1725">
        <v>0</v>
      </c>
      <c r="AC1725" t="s">
        <v>57</v>
      </c>
      <c r="AD1725">
        <v>0</v>
      </c>
      <c r="AE1725">
        <v>0</v>
      </c>
      <c r="AF1725">
        <v>900</v>
      </c>
      <c r="AG1725">
        <v>0</v>
      </c>
      <c r="AH1725">
        <v>141</v>
      </c>
      <c r="AI1725">
        <v>38</v>
      </c>
      <c r="AJ1725">
        <v>45</v>
      </c>
      <c r="AK1725">
        <v>0</v>
      </c>
      <c r="AL1725">
        <v>11</v>
      </c>
      <c r="AM1725">
        <v>179</v>
      </c>
      <c r="AN1725">
        <v>83</v>
      </c>
      <c r="AO1725" t="s">
        <v>1533</v>
      </c>
      <c r="AP1725" t="s">
        <v>500</v>
      </c>
      <c r="AQ1725" t="s">
        <v>107</v>
      </c>
      <c r="AR1725" t="s">
        <v>75</v>
      </c>
      <c r="AS1725" t="s">
        <v>62</v>
      </c>
      <c r="AT1725">
        <v>2021</v>
      </c>
      <c r="AV1725" s="3">
        <v>44651.552777777775</v>
      </c>
    </row>
    <row r="1726" spans="1:48" x14ac:dyDescent="0.3">
      <c r="A1726" t="s">
        <v>5403</v>
      </c>
      <c r="B1726" t="s">
        <v>50</v>
      </c>
      <c r="E1726" s="2">
        <v>784144522172</v>
      </c>
      <c r="F1726" t="s">
        <v>51</v>
      </c>
      <c r="G1726" t="s">
        <v>52</v>
      </c>
      <c r="H1726" t="s">
        <v>5404</v>
      </c>
      <c r="I1726" t="s">
        <v>5395</v>
      </c>
      <c r="J1726" s="3">
        <v>44646.899305555555</v>
      </c>
      <c r="K1726" t="s">
        <v>5405</v>
      </c>
      <c r="M1726" t="s">
        <v>56</v>
      </c>
      <c r="P1726">
        <v>50</v>
      </c>
      <c r="Q1726">
        <v>50</v>
      </c>
      <c r="R1726">
        <v>2</v>
      </c>
      <c r="S1726" s="4">
        <v>100</v>
      </c>
      <c r="T1726">
        <v>0</v>
      </c>
      <c r="U1726">
        <v>0</v>
      </c>
      <c r="V1726">
        <v>0</v>
      </c>
      <c r="W1726">
        <v>0.34</v>
      </c>
      <c r="X1726">
        <v>5</v>
      </c>
      <c r="Y1726">
        <v>0.85</v>
      </c>
      <c r="Z1726">
        <v>0</v>
      </c>
      <c r="AA1726">
        <v>0</v>
      </c>
      <c r="AB1726">
        <v>0</v>
      </c>
      <c r="AC1726" t="s">
        <v>57</v>
      </c>
      <c r="AD1726">
        <v>0</v>
      </c>
      <c r="AE1726">
        <v>0</v>
      </c>
      <c r="AF1726">
        <v>0</v>
      </c>
      <c r="AG1726">
        <v>0</v>
      </c>
      <c r="AH1726">
        <v>250</v>
      </c>
      <c r="AI1726">
        <v>38</v>
      </c>
      <c r="AJ1726">
        <v>45</v>
      </c>
      <c r="AK1726">
        <v>0</v>
      </c>
      <c r="AL1726">
        <v>18</v>
      </c>
      <c r="AM1726">
        <v>288</v>
      </c>
      <c r="AN1726">
        <v>83</v>
      </c>
      <c r="AO1726" t="s">
        <v>1533</v>
      </c>
      <c r="AP1726" t="s">
        <v>5406</v>
      </c>
      <c r="AQ1726" t="s">
        <v>181</v>
      </c>
      <c r="AR1726" t="s">
        <v>75</v>
      </c>
      <c r="AS1726" t="s">
        <v>62</v>
      </c>
      <c r="AT1726">
        <v>3313</v>
      </c>
      <c r="AV1726" s="3">
        <v>44655.555555555555</v>
      </c>
    </row>
    <row r="1727" spans="1:48" x14ac:dyDescent="0.3">
      <c r="A1727" t="s">
        <v>5403</v>
      </c>
      <c r="B1727" t="s">
        <v>50</v>
      </c>
      <c r="E1727" s="2">
        <v>784144522172</v>
      </c>
      <c r="F1727" t="s">
        <v>51</v>
      </c>
      <c r="G1727" t="s">
        <v>52</v>
      </c>
      <c r="H1727" t="s">
        <v>5404</v>
      </c>
      <c r="I1727" t="s">
        <v>5395</v>
      </c>
      <c r="J1727" s="3">
        <v>44646.899305555555</v>
      </c>
      <c r="K1727" t="s">
        <v>5405</v>
      </c>
      <c r="M1727" t="s">
        <v>191</v>
      </c>
      <c r="P1727">
        <v>50</v>
      </c>
      <c r="Q1727">
        <v>50</v>
      </c>
      <c r="R1727">
        <v>1</v>
      </c>
      <c r="S1727" s="4">
        <v>50</v>
      </c>
      <c r="T1727">
        <v>0</v>
      </c>
      <c r="U1727">
        <v>0</v>
      </c>
      <c r="V1727">
        <v>0</v>
      </c>
      <c r="W1727">
        <v>0.17</v>
      </c>
      <c r="X1727">
        <v>5</v>
      </c>
      <c r="Y1727">
        <v>0.85</v>
      </c>
      <c r="Z1727">
        <v>0</v>
      </c>
      <c r="AA1727">
        <v>0</v>
      </c>
      <c r="AB1727">
        <v>0</v>
      </c>
      <c r="AC1727" t="s">
        <v>57</v>
      </c>
      <c r="AD1727">
        <v>0</v>
      </c>
      <c r="AE1727">
        <v>0</v>
      </c>
      <c r="AF1727">
        <v>0</v>
      </c>
      <c r="AG1727">
        <v>0</v>
      </c>
      <c r="AH1727">
        <v>250</v>
      </c>
      <c r="AI1727">
        <v>38</v>
      </c>
      <c r="AJ1727">
        <v>45</v>
      </c>
      <c r="AK1727">
        <v>0</v>
      </c>
      <c r="AL1727">
        <v>18</v>
      </c>
      <c r="AM1727">
        <v>288</v>
      </c>
      <c r="AN1727">
        <v>83</v>
      </c>
      <c r="AO1727" t="s">
        <v>1533</v>
      </c>
      <c r="AP1727" t="s">
        <v>5406</v>
      </c>
      <c r="AQ1727" t="s">
        <v>181</v>
      </c>
      <c r="AR1727" t="s">
        <v>75</v>
      </c>
      <c r="AS1727" t="s">
        <v>62</v>
      </c>
      <c r="AT1727">
        <v>3313</v>
      </c>
      <c r="AV1727" s="3">
        <v>44655.555555555555</v>
      </c>
    </row>
    <row r="1728" spans="1:48" x14ac:dyDescent="0.3">
      <c r="A1728" t="s">
        <v>5403</v>
      </c>
      <c r="B1728" t="s">
        <v>50</v>
      </c>
      <c r="E1728" s="2">
        <v>784144522172</v>
      </c>
      <c r="F1728" t="s">
        <v>51</v>
      </c>
      <c r="G1728" t="s">
        <v>52</v>
      </c>
      <c r="H1728" t="s">
        <v>5404</v>
      </c>
      <c r="I1728" t="s">
        <v>5395</v>
      </c>
      <c r="J1728" s="3">
        <v>44646.899305555555</v>
      </c>
      <c r="K1728" t="s">
        <v>5405</v>
      </c>
      <c r="M1728" t="s">
        <v>85</v>
      </c>
      <c r="P1728">
        <v>50</v>
      </c>
      <c r="Q1728">
        <v>50</v>
      </c>
      <c r="R1728">
        <v>2</v>
      </c>
      <c r="S1728" s="4">
        <v>100</v>
      </c>
      <c r="T1728">
        <v>0</v>
      </c>
      <c r="U1728">
        <v>0</v>
      </c>
      <c r="V1728">
        <v>0</v>
      </c>
      <c r="W1728">
        <v>0.34</v>
      </c>
      <c r="X1728">
        <v>5</v>
      </c>
      <c r="Y1728">
        <v>0.85</v>
      </c>
      <c r="Z1728">
        <v>0</v>
      </c>
      <c r="AA1728">
        <v>0</v>
      </c>
      <c r="AB1728">
        <v>0</v>
      </c>
      <c r="AC1728" t="s">
        <v>57</v>
      </c>
      <c r="AD1728">
        <v>0</v>
      </c>
      <c r="AE1728">
        <v>0</v>
      </c>
      <c r="AF1728">
        <v>0</v>
      </c>
      <c r="AG1728">
        <v>0</v>
      </c>
      <c r="AH1728">
        <v>250</v>
      </c>
      <c r="AI1728">
        <v>38</v>
      </c>
      <c r="AJ1728">
        <v>45</v>
      </c>
      <c r="AK1728">
        <v>0</v>
      </c>
      <c r="AL1728">
        <v>18</v>
      </c>
      <c r="AM1728">
        <v>288</v>
      </c>
      <c r="AN1728">
        <v>83</v>
      </c>
      <c r="AO1728" t="s">
        <v>1533</v>
      </c>
      <c r="AP1728" t="s">
        <v>5406</v>
      </c>
      <c r="AQ1728" t="s">
        <v>181</v>
      </c>
      <c r="AR1728" t="s">
        <v>75</v>
      </c>
      <c r="AS1728" t="s">
        <v>62</v>
      </c>
      <c r="AT1728">
        <v>3313</v>
      </c>
      <c r="AV1728" s="3">
        <v>44655.555555555555</v>
      </c>
    </row>
    <row r="1729" spans="1:48" x14ac:dyDescent="0.3">
      <c r="A1729" t="s">
        <v>5407</v>
      </c>
      <c r="B1729" t="s">
        <v>50</v>
      </c>
      <c r="E1729" s="2">
        <v>784144525252</v>
      </c>
      <c r="F1729" t="s">
        <v>51</v>
      </c>
      <c r="G1729" t="s">
        <v>52</v>
      </c>
      <c r="H1729" t="s">
        <v>5408</v>
      </c>
      <c r="I1729" t="s">
        <v>5395</v>
      </c>
      <c r="J1729" s="3">
        <v>44647.00277777778</v>
      </c>
      <c r="K1729" t="s">
        <v>5409</v>
      </c>
      <c r="M1729" t="s">
        <v>56</v>
      </c>
      <c r="P1729">
        <v>50</v>
      </c>
      <c r="Q1729">
        <v>50</v>
      </c>
      <c r="R1729">
        <v>2</v>
      </c>
      <c r="S1729" s="4">
        <v>100</v>
      </c>
      <c r="T1729">
        <v>0</v>
      </c>
      <c r="U1729">
        <v>0</v>
      </c>
      <c r="V1729">
        <v>0</v>
      </c>
      <c r="W1729">
        <v>0.34</v>
      </c>
      <c r="X1729">
        <v>4</v>
      </c>
      <c r="Y1729">
        <v>0.68</v>
      </c>
      <c r="Z1729">
        <v>0</v>
      </c>
      <c r="AA1729">
        <v>0</v>
      </c>
      <c r="AB1729">
        <v>0</v>
      </c>
      <c r="AC1729" t="s">
        <v>57</v>
      </c>
      <c r="AD1729">
        <v>0</v>
      </c>
      <c r="AE1729">
        <v>0</v>
      </c>
      <c r="AF1729">
        <v>0</v>
      </c>
      <c r="AG1729">
        <v>0</v>
      </c>
      <c r="AH1729">
        <v>220</v>
      </c>
      <c r="AI1729">
        <v>38</v>
      </c>
      <c r="AJ1729">
        <v>45</v>
      </c>
      <c r="AK1729">
        <v>0</v>
      </c>
      <c r="AL1729">
        <v>15</v>
      </c>
      <c r="AM1729">
        <v>258</v>
      </c>
      <c r="AN1729">
        <v>83</v>
      </c>
      <c r="AO1729" t="s">
        <v>1407</v>
      </c>
      <c r="AP1729" t="s">
        <v>1408</v>
      </c>
      <c r="AQ1729" t="s">
        <v>572</v>
      </c>
      <c r="AR1729" t="s">
        <v>75</v>
      </c>
      <c r="AS1729" t="s">
        <v>62</v>
      </c>
      <c r="AT1729">
        <v>2730</v>
      </c>
      <c r="AV1729" s="3">
        <v>44652.515277777777</v>
      </c>
    </row>
    <row r="1730" spans="1:48" x14ac:dyDescent="0.3">
      <c r="A1730" t="s">
        <v>5407</v>
      </c>
      <c r="B1730" t="s">
        <v>50</v>
      </c>
      <c r="E1730" s="2">
        <v>784144525252</v>
      </c>
      <c r="F1730" t="s">
        <v>51</v>
      </c>
      <c r="G1730" t="s">
        <v>52</v>
      </c>
      <c r="H1730" t="s">
        <v>5408</v>
      </c>
      <c r="I1730" t="s">
        <v>5395</v>
      </c>
      <c r="J1730" s="3">
        <v>44647.00277777778</v>
      </c>
      <c r="K1730" t="s">
        <v>5409</v>
      </c>
      <c r="M1730" t="s">
        <v>221</v>
      </c>
      <c r="P1730">
        <v>60</v>
      </c>
      <c r="Q1730">
        <v>60</v>
      </c>
      <c r="R1730">
        <v>2</v>
      </c>
      <c r="S1730" s="4">
        <v>120</v>
      </c>
      <c r="T1730">
        <v>0</v>
      </c>
      <c r="U1730">
        <v>0</v>
      </c>
      <c r="V1730">
        <v>0</v>
      </c>
      <c r="W1730">
        <v>0.34</v>
      </c>
      <c r="X1730">
        <v>4</v>
      </c>
      <c r="Y1730">
        <v>0.68</v>
      </c>
      <c r="Z1730">
        <v>0</v>
      </c>
      <c r="AA1730">
        <v>0</v>
      </c>
      <c r="AB1730">
        <v>0</v>
      </c>
      <c r="AC1730" t="s">
        <v>57</v>
      </c>
      <c r="AD1730">
        <v>0</v>
      </c>
      <c r="AE1730">
        <v>0</v>
      </c>
      <c r="AF1730">
        <v>0</v>
      </c>
      <c r="AG1730">
        <v>0</v>
      </c>
      <c r="AH1730">
        <v>220</v>
      </c>
      <c r="AI1730">
        <v>38</v>
      </c>
      <c r="AJ1730">
        <v>45</v>
      </c>
      <c r="AK1730">
        <v>0</v>
      </c>
      <c r="AL1730">
        <v>15</v>
      </c>
      <c r="AM1730">
        <v>258</v>
      </c>
      <c r="AN1730">
        <v>83</v>
      </c>
      <c r="AO1730" t="s">
        <v>1407</v>
      </c>
      <c r="AP1730" t="s">
        <v>1408</v>
      </c>
      <c r="AQ1730" t="s">
        <v>572</v>
      </c>
      <c r="AR1730" t="s">
        <v>75</v>
      </c>
      <c r="AS1730" t="s">
        <v>62</v>
      </c>
      <c r="AT1730">
        <v>2730</v>
      </c>
      <c r="AV1730" s="3">
        <v>44652.515277777777</v>
      </c>
    </row>
    <row r="1731" spans="1:48" x14ac:dyDescent="0.3">
      <c r="A1731" t="s">
        <v>5410</v>
      </c>
      <c r="B1731" t="s">
        <v>50</v>
      </c>
      <c r="E1731" s="2">
        <v>784144541178</v>
      </c>
      <c r="F1731" t="s">
        <v>51</v>
      </c>
      <c r="G1731" t="s">
        <v>52</v>
      </c>
      <c r="H1731" t="s">
        <v>5411</v>
      </c>
      <c r="I1731" t="s">
        <v>5395</v>
      </c>
      <c r="J1731" s="3">
        <v>44647.531944444447</v>
      </c>
      <c r="K1731" t="s">
        <v>5412</v>
      </c>
      <c r="M1731" t="s">
        <v>56</v>
      </c>
      <c r="P1731">
        <v>50</v>
      </c>
      <c r="Q1731">
        <v>50</v>
      </c>
      <c r="R1731">
        <v>5</v>
      </c>
      <c r="S1731" s="4">
        <v>250</v>
      </c>
      <c r="T1731">
        <v>0</v>
      </c>
      <c r="U1731">
        <v>0</v>
      </c>
      <c r="V1731">
        <v>0</v>
      </c>
      <c r="W1731">
        <v>0.85</v>
      </c>
      <c r="X1731">
        <v>6</v>
      </c>
      <c r="Y1731">
        <v>1.02</v>
      </c>
      <c r="Z1731">
        <v>0</v>
      </c>
      <c r="AA1731">
        <v>0</v>
      </c>
      <c r="AB1731">
        <v>0</v>
      </c>
      <c r="AC1731" t="s">
        <v>57</v>
      </c>
      <c r="AD1731">
        <v>0</v>
      </c>
      <c r="AE1731">
        <v>0</v>
      </c>
      <c r="AF1731">
        <v>0</v>
      </c>
      <c r="AG1731">
        <v>0</v>
      </c>
      <c r="AH1731">
        <v>300</v>
      </c>
      <c r="AI1731">
        <v>70</v>
      </c>
      <c r="AJ1731">
        <v>50</v>
      </c>
      <c r="AK1731">
        <v>0</v>
      </c>
      <c r="AL1731">
        <v>21</v>
      </c>
      <c r="AM1731">
        <v>370</v>
      </c>
      <c r="AN1731">
        <v>120</v>
      </c>
      <c r="AO1731" t="s">
        <v>3513</v>
      </c>
      <c r="AP1731" t="s">
        <v>675</v>
      </c>
      <c r="AQ1731" t="s">
        <v>566</v>
      </c>
      <c r="AR1731" t="s">
        <v>114</v>
      </c>
      <c r="AS1731" t="s">
        <v>62</v>
      </c>
      <c r="AT1731">
        <v>8000</v>
      </c>
      <c r="AV1731" s="3">
        <v>44661.4</v>
      </c>
    </row>
    <row r="1732" spans="1:48" x14ac:dyDescent="0.3">
      <c r="A1732" t="s">
        <v>5410</v>
      </c>
      <c r="B1732" t="s">
        <v>50</v>
      </c>
      <c r="E1732" s="2">
        <v>784144541178</v>
      </c>
      <c r="F1732" t="s">
        <v>51</v>
      </c>
      <c r="G1732" t="s">
        <v>52</v>
      </c>
      <c r="H1732" t="s">
        <v>5411</v>
      </c>
      <c r="I1732" t="s">
        <v>5395</v>
      </c>
      <c r="J1732" s="3">
        <v>44647.531944444447</v>
      </c>
      <c r="K1732" t="s">
        <v>5412</v>
      </c>
      <c r="M1732" t="s">
        <v>191</v>
      </c>
      <c r="P1732">
        <v>50</v>
      </c>
      <c r="Q1732">
        <v>50</v>
      </c>
      <c r="R1732">
        <v>1</v>
      </c>
      <c r="S1732" s="4">
        <v>50</v>
      </c>
      <c r="T1732">
        <v>0</v>
      </c>
      <c r="U1732">
        <v>0</v>
      </c>
      <c r="V1732">
        <v>0</v>
      </c>
      <c r="W1732">
        <v>0.17</v>
      </c>
      <c r="X1732">
        <v>6</v>
      </c>
      <c r="Y1732">
        <v>1.02</v>
      </c>
      <c r="Z1732">
        <v>0</v>
      </c>
      <c r="AA1732">
        <v>0</v>
      </c>
      <c r="AB1732">
        <v>0</v>
      </c>
      <c r="AC1732" t="s">
        <v>57</v>
      </c>
      <c r="AD1732">
        <v>0</v>
      </c>
      <c r="AE1732">
        <v>0</v>
      </c>
      <c r="AF1732">
        <v>0</v>
      </c>
      <c r="AG1732">
        <v>0</v>
      </c>
      <c r="AH1732">
        <v>300</v>
      </c>
      <c r="AI1732">
        <v>70</v>
      </c>
      <c r="AJ1732">
        <v>50</v>
      </c>
      <c r="AK1732">
        <v>0</v>
      </c>
      <c r="AL1732">
        <v>21</v>
      </c>
      <c r="AM1732">
        <v>370</v>
      </c>
      <c r="AN1732">
        <v>120</v>
      </c>
      <c r="AO1732" t="s">
        <v>3513</v>
      </c>
      <c r="AP1732" t="s">
        <v>675</v>
      </c>
      <c r="AQ1732" t="s">
        <v>566</v>
      </c>
      <c r="AR1732" t="s">
        <v>114</v>
      </c>
      <c r="AS1732" t="s">
        <v>62</v>
      </c>
      <c r="AT1732">
        <v>8000</v>
      </c>
      <c r="AV1732" s="3">
        <v>44661.4</v>
      </c>
    </row>
    <row r="1733" spans="1:48" x14ac:dyDescent="0.3">
      <c r="A1733" t="s">
        <v>5413</v>
      </c>
      <c r="B1733" t="s">
        <v>50</v>
      </c>
      <c r="E1733" s="2">
        <v>784144543252</v>
      </c>
      <c r="F1733" t="s">
        <v>51</v>
      </c>
      <c r="G1733" t="s">
        <v>52</v>
      </c>
      <c r="H1733" t="s">
        <v>5414</v>
      </c>
      <c r="I1733" t="s">
        <v>5395</v>
      </c>
      <c r="J1733" s="3">
        <v>44647.570138888892</v>
      </c>
      <c r="K1733" t="s">
        <v>5415</v>
      </c>
      <c r="M1733" t="s">
        <v>56</v>
      </c>
      <c r="P1733">
        <v>50</v>
      </c>
      <c r="Q1733">
        <v>50</v>
      </c>
      <c r="R1733">
        <v>4</v>
      </c>
      <c r="S1733" s="4">
        <v>200</v>
      </c>
      <c r="T1733">
        <v>0</v>
      </c>
      <c r="U1733">
        <v>0</v>
      </c>
      <c r="V1733">
        <v>0</v>
      </c>
      <c r="W1733">
        <v>0.68</v>
      </c>
      <c r="X1733">
        <v>4</v>
      </c>
      <c r="Y1733">
        <v>0.68</v>
      </c>
      <c r="Z1733">
        <v>0</v>
      </c>
      <c r="AA1733">
        <v>0</v>
      </c>
      <c r="AB1733">
        <v>0</v>
      </c>
      <c r="AC1733" t="s">
        <v>57</v>
      </c>
      <c r="AD1733">
        <v>0</v>
      </c>
      <c r="AE1733">
        <v>0</v>
      </c>
      <c r="AF1733">
        <v>0</v>
      </c>
      <c r="AG1733">
        <v>0</v>
      </c>
      <c r="AH1733">
        <v>200</v>
      </c>
      <c r="AI1733">
        <v>70</v>
      </c>
      <c r="AJ1733">
        <v>50</v>
      </c>
      <c r="AK1733">
        <v>0</v>
      </c>
      <c r="AL1733">
        <v>14</v>
      </c>
      <c r="AM1733">
        <v>270</v>
      </c>
      <c r="AN1733">
        <v>120</v>
      </c>
      <c r="AO1733" t="s">
        <v>5265</v>
      </c>
      <c r="AP1733" t="s">
        <v>5266</v>
      </c>
      <c r="AQ1733" t="s">
        <v>1001</v>
      </c>
      <c r="AR1733" t="s">
        <v>114</v>
      </c>
      <c r="AS1733" t="s">
        <v>62</v>
      </c>
      <c r="AT1733">
        <v>8410</v>
      </c>
      <c r="AV1733" s="3">
        <v>44661.44027777778</v>
      </c>
    </row>
    <row r="1734" spans="1:48" x14ac:dyDescent="0.3">
      <c r="A1734" t="s">
        <v>5416</v>
      </c>
      <c r="B1734" t="s">
        <v>50</v>
      </c>
      <c r="E1734" s="2">
        <v>784152034893</v>
      </c>
      <c r="F1734" t="s">
        <v>51</v>
      </c>
      <c r="G1734" t="s">
        <v>52</v>
      </c>
      <c r="H1734" t="s">
        <v>5417</v>
      </c>
      <c r="I1734" t="s">
        <v>5418</v>
      </c>
      <c r="J1734" s="3">
        <v>44648.274305555555</v>
      </c>
      <c r="K1734" t="s">
        <v>5419</v>
      </c>
      <c r="M1734" t="s">
        <v>56</v>
      </c>
      <c r="P1734">
        <v>50</v>
      </c>
      <c r="Q1734">
        <v>50</v>
      </c>
      <c r="R1734">
        <v>1</v>
      </c>
      <c r="S1734" s="4">
        <v>50</v>
      </c>
      <c r="T1734">
        <v>0</v>
      </c>
      <c r="U1734">
        <v>0</v>
      </c>
      <c r="V1734">
        <v>0</v>
      </c>
      <c r="W1734">
        <v>0.17</v>
      </c>
      <c r="X1734">
        <v>2</v>
      </c>
      <c r="Y1734">
        <v>0.34</v>
      </c>
      <c r="Z1734">
        <v>0</v>
      </c>
      <c r="AA1734">
        <v>0</v>
      </c>
      <c r="AB1734">
        <v>0</v>
      </c>
      <c r="AC1734" t="s">
        <v>57</v>
      </c>
      <c r="AD1734">
        <v>0</v>
      </c>
      <c r="AE1734">
        <v>0</v>
      </c>
      <c r="AF1734">
        <v>0</v>
      </c>
      <c r="AG1734">
        <v>0</v>
      </c>
      <c r="AH1734">
        <v>130</v>
      </c>
      <c r="AI1734">
        <v>35</v>
      </c>
      <c r="AJ1734">
        <v>45</v>
      </c>
      <c r="AK1734">
        <v>0</v>
      </c>
      <c r="AL1734">
        <v>9</v>
      </c>
      <c r="AM1734">
        <v>165</v>
      </c>
      <c r="AN1734">
        <v>80</v>
      </c>
      <c r="AO1734" t="s">
        <v>560</v>
      </c>
      <c r="AP1734" t="s">
        <v>436</v>
      </c>
      <c r="AQ1734" t="s">
        <v>60</v>
      </c>
      <c r="AR1734" t="s">
        <v>61</v>
      </c>
      <c r="AS1734" t="s">
        <v>62</v>
      </c>
      <c r="AT1734">
        <v>4026</v>
      </c>
      <c r="AV1734" s="3">
        <v>44651.952777777777</v>
      </c>
    </row>
    <row r="1735" spans="1:48" x14ac:dyDescent="0.3">
      <c r="A1735" t="s">
        <v>5416</v>
      </c>
      <c r="B1735" t="s">
        <v>50</v>
      </c>
      <c r="E1735" s="2">
        <v>784152034893</v>
      </c>
      <c r="F1735" t="s">
        <v>51</v>
      </c>
      <c r="G1735" t="s">
        <v>52</v>
      </c>
      <c r="H1735" t="s">
        <v>5417</v>
      </c>
      <c r="I1735" t="s">
        <v>5418</v>
      </c>
      <c r="J1735" s="3">
        <v>44648.274305555555</v>
      </c>
      <c r="K1735" t="s">
        <v>5419</v>
      </c>
      <c r="M1735" t="s">
        <v>254</v>
      </c>
      <c r="P1735">
        <v>80</v>
      </c>
      <c r="Q1735">
        <v>80</v>
      </c>
      <c r="R1735">
        <v>1</v>
      </c>
      <c r="S1735" s="4">
        <v>80</v>
      </c>
      <c r="T1735">
        <v>0</v>
      </c>
      <c r="U1735">
        <v>0</v>
      </c>
      <c r="V1735">
        <v>0</v>
      </c>
      <c r="W1735">
        <v>0.17</v>
      </c>
      <c r="X1735">
        <v>2</v>
      </c>
      <c r="Y1735">
        <v>0.34</v>
      </c>
      <c r="Z1735">
        <v>0</v>
      </c>
      <c r="AA1735">
        <v>0</v>
      </c>
      <c r="AB1735">
        <v>0</v>
      </c>
      <c r="AC1735" t="s">
        <v>57</v>
      </c>
      <c r="AD1735">
        <v>0</v>
      </c>
      <c r="AE1735">
        <v>0</v>
      </c>
      <c r="AF1735">
        <v>0</v>
      </c>
      <c r="AG1735">
        <v>0</v>
      </c>
      <c r="AH1735">
        <v>130</v>
      </c>
      <c r="AI1735">
        <v>35</v>
      </c>
      <c r="AJ1735">
        <v>45</v>
      </c>
      <c r="AK1735">
        <v>0</v>
      </c>
      <c r="AL1735">
        <v>9</v>
      </c>
      <c r="AM1735">
        <v>165</v>
      </c>
      <c r="AN1735">
        <v>80</v>
      </c>
      <c r="AO1735" t="s">
        <v>560</v>
      </c>
      <c r="AP1735" t="s">
        <v>436</v>
      </c>
      <c r="AQ1735" t="s">
        <v>60</v>
      </c>
      <c r="AR1735" t="s">
        <v>61</v>
      </c>
      <c r="AS1735" t="s">
        <v>62</v>
      </c>
      <c r="AT1735">
        <v>4026</v>
      </c>
      <c r="AV1735" s="3">
        <v>44651.952777777777</v>
      </c>
    </row>
    <row r="1736" spans="1:48" x14ac:dyDescent="0.3">
      <c r="A1736" t="s">
        <v>5420</v>
      </c>
      <c r="B1736" t="s">
        <v>50</v>
      </c>
      <c r="E1736" s="2">
        <v>784152025274</v>
      </c>
      <c r="F1736" t="s">
        <v>51</v>
      </c>
      <c r="G1736" t="s">
        <v>52</v>
      </c>
      <c r="H1736" t="s">
        <v>5421</v>
      </c>
      <c r="I1736" t="s">
        <v>5418</v>
      </c>
      <c r="J1736" s="3">
        <v>44648.349305555559</v>
      </c>
      <c r="K1736" t="s">
        <v>5422</v>
      </c>
      <c r="M1736" t="s">
        <v>56</v>
      </c>
      <c r="P1736">
        <v>50</v>
      </c>
      <c r="Q1736">
        <v>50</v>
      </c>
      <c r="R1736">
        <v>2</v>
      </c>
      <c r="S1736" s="4">
        <v>100</v>
      </c>
      <c r="T1736">
        <v>0</v>
      </c>
      <c r="U1736">
        <v>0</v>
      </c>
      <c r="V1736">
        <v>0</v>
      </c>
      <c r="W1736">
        <v>0.34</v>
      </c>
      <c r="X1736">
        <v>2</v>
      </c>
      <c r="Y1736">
        <v>0.34</v>
      </c>
      <c r="Z1736">
        <v>0</v>
      </c>
      <c r="AA1736">
        <v>0</v>
      </c>
      <c r="AB1736">
        <v>0</v>
      </c>
      <c r="AC1736" t="s">
        <v>57</v>
      </c>
      <c r="AD1736">
        <v>0</v>
      </c>
      <c r="AE1736">
        <v>0</v>
      </c>
      <c r="AF1736">
        <v>0</v>
      </c>
      <c r="AG1736">
        <v>0</v>
      </c>
      <c r="AH1736">
        <v>100</v>
      </c>
      <c r="AI1736">
        <v>42</v>
      </c>
      <c r="AJ1736">
        <v>38</v>
      </c>
      <c r="AK1736">
        <v>0</v>
      </c>
      <c r="AL1736">
        <v>7</v>
      </c>
      <c r="AM1736">
        <v>142</v>
      </c>
      <c r="AN1736">
        <v>80</v>
      </c>
      <c r="AO1736" t="s">
        <v>1347</v>
      </c>
      <c r="AP1736" t="s">
        <v>318</v>
      </c>
      <c r="AQ1736" t="s">
        <v>156</v>
      </c>
      <c r="AR1736" t="s">
        <v>156</v>
      </c>
      <c r="AS1736" t="s">
        <v>62</v>
      </c>
      <c r="AT1736">
        <v>1119</v>
      </c>
      <c r="AV1736" s="3">
        <v>44654.595833333333</v>
      </c>
    </row>
    <row r="1737" spans="1:48" x14ac:dyDescent="0.3">
      <c r="A1737" t="s">
        <v>5423</v>
      </c>
      <c r="B1737" t="s">
        <v>50</v>
      </c>
      <c r="E1737" s="2">
        <v>784152981996</v>
      </c>
      <c r="F1737" t="s">
        <v>51</v>
      </c>
      <c r="G1737" t="s">
        <v>52</v>
      </c>
      <c r="H1737" t="s">
        <v>5424</v>
      </c>
      <c r="I1737" t="s">
        <v>5418</v>
      </c>
      <c r="J1737" s="3">
        <v>44648.92083333333</v>
      </c>
      <c r="K1737" t="s">
        <v>5425</v>
      </c>
      <c r="M1737" t="s">
        <v>56</v>
      </c>
      <c r="P1737">
        <v>50</v>
      </c>
      <c r="Q1737">
        <v>50</v>
      </c>
      <c r="R1737">
        <v>3</v>
      </c>
      <c r="S1737" s="4">
        <v>150</v>
      </c>
      <c r="T1737">
        <v>0</v>
      </c>
      <c r="U1737">
        <v>0</v>
      </c>
      <c r="V1737">
        <v>0</v>
      </c>
      <c r="W1737">
        <v>0.51</v>
      </c>
      <c r="X1737">
        <v>3</v>
      </c>
      <c r="Y1737">
        <v>0.51</v>
      </c>
      <c r="Z1737">
        <v>0</v>
      </c>
      <c r="AA1737">
        <v>0</v>
      </c>
      <c r="AB1737">
        <v>0</v>
      </c>
      <c r="AC1737" t="s">
        <v>57</v>
      </c>
      <c r="AD1737">
        <v>0</v>
      </c>
      <c r="AE1737">
        <v>0</v>
      </c>
      <c r="AF1737">
        <v>0</v>
      </c>
      <c r="AG1737">
        <v>0</v>
      </c>
      <c r="AH1737">
        <v>150</v>
      </c>
      <c r="AI1737">
        <v>35</v>
      </c>
      <c r="AJ1737">
        <v>45</v>
      </c>
      <c r="AK1737">
        <v>0</v>
      </c>
      <c r="AL1737">
        <v>11</v>
      </c>
      <c r="AM1737">
        <v>185</v>
      </c>
      <c r="AN1737">
        <v>80</v>
      </c>
      <c r="AO1737" t="s">
        <v>5426</v>
      </c>
      <c r="AP1737" t="s">
        <v>4037</v>
      </c>
      <c r="AQ1737" t="s">
        <v>68</v>
      </c>
      <c r="AR1737" t="s">
        <v>61</v>
      </c>
      <c r="AS1737" t="s">
        <v>62</v>
      </c>
      <c r="AT1737">
        <v>4109</v>
      </c>
      <c r="AV1737" s="3">
        <v>44651.802777777775</v>
      </c>
    </row>
    <row r="1738" spans="1:48" x14ac:dyDescent="0.3">
      <c r="A1738" t="s">
        <v>5427</v>
      </c>
      <c r="B1738" t="s">
        <v>50</v>
      </c>
      <c r="E1738" s="2">
        <v>784154095184</v>
      </c>
      <c r="F1738" t="s">
        <v>51</v>
      </c>
      <c r="G1738" t="s">
        <v>52</v>
      </c>
      <c r="H1738" t="s">
        <v>5428</v>
      </c>
      <c r="I1738" t="s">
        <v>5418</v>
      </c>
      <c r="J1738" s="3">
        <v>44649.286805555559</v>
      </c>
      <c r="K1738" t="s">
        <v>5429</v>
      </c>
      <c r="M1738" t="s">
        <v>56</v>
      </c>
      <c r="P1738">
        <v>50</v>
      </c>
      <c r="Q1738">
        <v>50</v>
      </c>
      <c r="R1738">
        <v>2</v>
      </c>
      <c r="S1738" s="4">
        <v>100</v>
      </c>
      <c r="T1738">
        <v>0</v>
      </c>
      <c r="U1738">
        <v>0</v>
      </c>
      <c r="V1738">
        <v>0</v>
      </c>
      <c r="W1738">
        <v>0.34</v>
      </c>
      <c r="X1738">
        <v>2</v>
      </c>
      <c r="Y1738">
        <v>0.34</v>
      </c>
      <c r="Z1738">
        <v>0</v>
      </c>
      <c r="AA1738">
        <v>0</v>
      </c>
      <c r="AB1738">
        <v>0</v>
      </c>
      <c r="AC1738" t="s">
        <v>57</v>
      </c>
      <c r="AD1738">
        <v>0</v>
      </c>
      <c r="AE1738">
        <v>0</v>
      </c>
      <c r="AF1738">
        <v>0</v>
      </c>
      <c r="AG1738">
        <v>0</v>
      </c>
      <c r="AH1738">
        <v>100</v>
      </c>
      <c r="AI1738">
        <v>80</v>
      </c>
      <c r="AJ1738">
        <v>0</v>
      </c>
      <c r="AK1738">
        <v>0</v>
      </c>
      <c r="AL1738">
        <v>7</v>
      </c>
      <c r="AM1738">
        <v>180</v>
      </c>
      <c r="AN1738">
        <v>80</v>
      </c>
      <c r="AO1738" t="s">
        <v>5430</v>
      </c>
      <c r="AP1738" t="s">
        <v>67</v>
      </c>
      <c r="AQ1738" t="s">
        <v>68</v>
      </c>
      <c r="AR1738" t="s">
        <v>61</v>
      </c>
      <c r="AS1738" t="s">
        <v>62</v>
      </c>
      <c r="AT1738">
        <v>4114</v>
      </c>
      <c r="AV1738" s="3">
        <v>44657.377083333333</v>
      </c>
    </row>
    <row r="1739" spans="1:48" x14ac:dyDescent="0.3">
      <c r="A1739" t="s">
        <v>5431</v>
      </c>
      <c r="B1739" t="s">
        <v>50</v>
      </c>
      <c r="E1739" s="2">
        <v>784156844103</v>
      </c>
      <c r="F1739" t="s">
        <v>51</v>
      </c>
      <c r="G1739" t="s">
        <v>52</v>
      </c>
      <c r="H1739" t="s">
        <v>5432</v>
      </c>
      <c r="I1739" t="s">
        <v>5433</v>
      </c>
      <c r="J1739" s="3">
        <v>44649.499305555553</v>
      </c>
      <c r="K1739" t="s">
        <v>5434</v>
      </c>
      <c r="M1739" t="s">
        <v>85</v>
      </c>
      <c r="P1739">
        <v>50</v>
      </c>
      <c r="Q1739">
        <v>50</v>
      </c>
      <c r="R1739">
        <v>2</v>
      </c>
      <c r="S1739" s="4">
        <v>100</v>
      </c>
      <c r="T1739">
        <v>0</v>
      </c>
      <c r="U1739">
        <v>0</v>
      </c>
      <c r="V1739">
        <v>0</v>
      </c>
      <c r="W1739">
        <v>0.34</v>
      </c>
      <c r="X1739">
        <v>2</v>
      </c>
      <c r="Y1739">
        <v>0.34</v>
      </c>
      <c r="Z1739">
        <v>0</v>
      </c>
      <c r="AA1739">
        <v>0</v>
      </c>
      <c r="AB1739">
        <v>0</v>
      </c>
      <c r="AC1739" t="s">
        <v>57</v>
      </c>
      <c r="AD1739">
        <v>0</v>
      </c>
      <c r="AE1739">
        <v>0</v>
      </c>
      <c r="AF1739">
        <v>0</v>
      </c>
      <c r="AG1739">
        <v>0</v>
      </c>
      <c r="AH1739">
        <v>100</v>
      </c>
      <c r="AI1739">
        <v>80</v>
      </c>
      <c r="AJ1739">
        <v>0</v>
      </c>
      <c r="AK1739">
        <v>0</v>
      </c>
      <c r="AL1739">
        <v>7</v>
      </c>
      <c r="AM1739">
        <v>180</v>
      </c>
      <c r="AN1739">
        <v>80</v>
      </c>
      <c r="AO1739" t="s">
        <v>3857</v>
      </c>
      <c r="AP1739" t="s">
        <v>555</v>
      </c>
      <c r="AQ1739" t="s">
        <v>68</v>
      </c>
      <c r="AR1739" t="s">
        <v>61</v>
      </c>
      <c r="AS1739" t="s">
        <v>62</v>
      </c>
      <c r="AT1739">
        <v>4116</v>
      </c>
      <c r="AV1739" s="3">
        <v>44652.567361111112</v>
      </c>
    </row>
    <row r="1740" spans="1:48" x14ac:dyDescent="0.3">
      <c r="A1740" t="s">
        <v>5435</v>
      </c>
      <c r="B1740" t="s">
        <v>50</v>
      </c>
      <c r="E1740" s="2">
        <v>784156844116</v>
      </c>
      <c r="F1740" t="s">
        <v>51</v>
      </c>
      <c r="G1740" t="s">
        <v>52</v>
      </c>
      <c r="H1740" t="s">
        <v>5436</v>
      </c>
      <c r="I1740" t="s">
        <v>5433</v>
      </c>
      <c r="J1740" s="3">
        <v>44649.522916666669</v>
      </c>
      <c r="K1740" t="s">
        <v>5437</v>
      </c>
      <c r="M1740" t="s">
        <v>221</v>
      </c>
      <c r="P1740">
        <v>60</v>
      </c>
      <c r="Q1740">
        <v>60</v>
      </c>
      <c r="R1740">
        <v>5</v>
      </c>
      <c r="S1740" s="4">
        <v>300</v>
      </c>
      <c r="T1740">
        <v>0</v>
      </c>
      <c r="U1740">
        <v>0</v>
      </c>
      <c r="V1740">
        <v>0</v>
      </c>
      <c r="W1740">
        <v>0.85</v>
      </c>
      <c r="X1740">
        <v>5</v>
      </c>
      <c r="Y1740">
        <v>0.85</v>
      </c>
      <c r="Z1740">
        <v>0</v>
      </c>
      <c r="AA1740">
        <v>0</v>
      </c>
      <c r="AB1740">
        <v>0</v>
      </c>
      <c r="AC1740" t="s">
        <v>57</v>
      </c>
      <c r="AD1740">
        <v>0</v>
      </c>
      <c r="AE1740">
        <v>0</v>
      </c>
      <c r="AF1740">
        <v>0</v>
      </c>
      <c r="AG1740">
        <v>0</v>
      </c>
      <c r="AH1740">
        <v>300</v>
      </c>
      <c r="AI1740">
        <v>38</v>
      </c>
      <c r="AJ1740">
        <v>45</v>
      </c>
      <c r="AK1740">
        <v>0</v>
      </c>
      <c r="AL1740">
        <v>21</v>
      </c>
      <c r="AM1740">
        <v>338</v>
      </c>
      <c r="AN1740">
        <v>83</v>
      </c>
      <c r="AO1740" t="s">
        <v>5438</v>
      </c>
      <c r="AP1740" t="s">
        <v>3134</v>
      </c>
      <c r="AQ1740" t="s">
        <v>181</v>
      </c>
      <c r="AR1740" t="s">
        <v>75</v>
      </c>
      <c r="AS1740" t="s">
        <v>62</v>
      </c>
      <c r="AT1740">
        <v>3315</v>
      </c>
      <c r="AV1740" s="3">
        <v>44654.526388888888</v>
      </c>
    </row>
    <row r="1741" spans="1:48" x14ac:dyDescent="0.3">
      <c r="A1741" t="s">
        <v>5439</v>
      </c>
      <c r="B1741" t="s">
        <v>50</v>
      </c>
      <c r="E1741" s="2">
        <v>784156844092</v>
      </c>
      <c r="F1741" t="s">
        <v>51</v>
      </c>
      <c r="G1741" t="s">
        <v>52</v>
      </c>
      <c r="H1741" t="s">
        <v>5440</v>
      </c>
      <c r="I1741" t="s">
        <v>5433</v>
      </c>
      <c r="J1741" s="3">
        <v>44649.736111111109</v>
      </c>
      <c r="K1741" t="s">
        <v>5441</v>
      </c>
      <c r="M1741" t="s">
        <v>238</v>
      </c>
      <c r="P1741">
        <v>50</v>
      </c>
      <c r="Q1741">
        <v>30</v>
      </c>
      <c r="R1741">
        <v>12</v>
      </c>
      <c r="S1741" s="4">
        <v>360</v>
      </c>
      <c r="T1741">
        <v>240</v>
      </c>
      <c r="U1741">
        <v>240</v>
      </c>
      <c r="V1741">
        <v>0</v>
      </c>
      <c r="W1741">
        <v>2.04</v>
      </c>
      <c r="X1741">
        <v>12</v>
      </c>
      <c r="Y1741">
        <v>2.04</v>
      </c>
      <c r="Z1741">
        <v>0</v>
      </c>
      <c r="AA1741">
        <v>0</v>
      </c>
      <c r="AB1741">
        <v>0</v>
      </c>
      <c r="AC1741" t="s">
        <v>57</v>
      </c>
      <c r="AD1741">
        <v>0</v>
      </c>
      <c r="AE1741">
        <v>0</v>
      </c>
      <c r="AF1741">
        <v>0</v>
      </c>
      <c r="AG1741">
        <v>0</v>
      </c>
      <c r="AH1741">
        <v>360</v>
      </c>
      <c r="AI1741">
        <v>43</v>
      </c>
      <c r="AJ1741">
        <v>45</v>
      </c>
      <c r="AK1741">
        <v>0</v>
      </c>
      <c r="AL1741">
        <v>25</v>
      </c>
      <c r="AM1741">
        <v>403</v>
      </c>
      <c r="AN1741">
        <v>88</v>
      </c>
      <c r="AO1741" t="s">
        <v>5442</v>
      </c>
      <c r="AP1741" t="s">
        <v>930</v>
      </c>
      <c r="AQ1741" t="s">
        <v>931</v>
      </c>
      <c r="AR1741" t="s">
        <v>61</v>
      </c>
      <c r="AS1741" t="s">
        <v>62</v>
      </c>
      <c r="AT1741">
        <v>4900</v>
      </c>
      <c r="AV1741" s="3">
        <v>44656.586805555555</v>
      </c>
    </row>
    <row r="1742" spans="1:48" x14ac:dyDescent="0.3">
      <c r="A1742" t="s">
        <v>5443</v>
      </c>
      <c r="B1742" t="s">
        <v>50</v>
      </c>
      <c r="E1742" s="2">
        <v>784161685486</v>
      </c>
      <c r="F1742" t="s">
        <v>51</v>
      </c>
      <c r="G1742" t="s">
        <v>52</v>
      </c>
      <c r="H1742" t="s">
        <v>5444</v>
      </c>
      <c r="I1742" t="s">
        <v>5445</v>
      </c>
      <c r="J1742" s="3">
        <v>44649.79791666667</v>
      </c>
      <c r="K1742" t="s">
        <v>5446</v>
      </c>
      <c r="M1742" t="s">
        <v>254</v>
      </c>
      <c r="P1742">
        <v>80</v>
      </c>
      <c r="Q1742">
        <v>35</v>
      </c>
      <c r="R1742">
        <v>29</v>
      </c>
      <c r="S1742" s="4">
        <v>1015</v>
      </c>
      <c r="T1742">
        <v>1305</v>
      </c>
      <c r="U1742">
        <v>1305</v>
      </c>
      <c r="V1742">
        <v>0</v>
      </c>
      <c r="W1742">
        <v>4.93</v>
      </c>
      <c r="X1742">
        <v>29</v>
      </c>
      <c r="Y1742">
        <v>4.93</v>
      </c>
      <c r="Z1742">
        <v>0</v>
      </c>
      <c r="AA1742">
        <v>0</v>
      </c>
      <c r="AB1742">
        <v>0</v>
      </c>
      <c r="AC1742" t="s">
        <v>57</v>
      </c>
      <c r="AD1742">
        <v>0</v>
      </c>
      <c r="AE1742">
        <v>0</v>
      </c>
      <c r="AF1742">
        <v>6600</v>
      </c>
      <c r="AG1742">
        <v>0</v>
      </c>
      <c r="AH1742">
        <v>949</v>
      </c>
      <c r="AI1742">
        <v>62</v>
      </c>
      <c r="AJ1742">
        <v>38</v>
      </c>
      <c r="AK1742">
        <v>0</v>
      </c>
      <c r="AL1742">
        <v>71</v>
      </c>
      <c r="AM1742">
        <v>1011</v>
      </c>
      <c r="AN1742">
        <v>100</v>
      </c>
      <c r="AO1742" t="s">
        <v>3505</v>
      </c>
      <c r="AP1742" t="s">
        <v>198</v>
      </c>
      <c r="AQ1742" t="s">
        <v>156</v>
      </c>
      <c r="AR1742" t="s">
        <v>156</v>
      </c>
      <c r="AS1742" t="s">
        <v>62</v>
      </c>
      <c r="AT1742">
        <v>1550</v>
      </c>
      <c r="AV1742" s="3">
        <v>44655.556250000001</v>
      </c>
    </row>
    <row r="1743" spans="1:48" x14ac:dyDescent="0.3">
      <c r="A1743" t="s">
        <v>5447</v>
      </c>
      <c r="B1743" t="s">
        <v>50</v>
      </c>
      <c r="E1743" s="2">
        <v>784161685500</v>
      </c>
      <c r="F1743" t="s">
        <v>51</v>
      </c>
      <c r="G1743" t="s">
        <v>52</v>
      </c>
      <c r="H1743" t="s">
        <v>5448</v>
      </c>
      <c r="I1743" t="s">
        <v>5449</v>
      </c>
      <c r="J1743" s="3">
        <v>44650.37777777778</v>
      </c>
      <c r="K1743" t="s">
        <v>5450</v>
      </c>
      <c r="M1743" t="s">
        <v>221</v>
      </c>
      <c r="P1743">
        <v>60</v>
      </c>
      <c r="Q1743">
        <v>60</v>
      </c>
      <c r="R1743">
        <v>1</v>
      </c>
      <c r="S1743" s="4">
        <v>60</v>
      </c>
      <c r="T1743">
        <v>0</v>
      </c>
      <c r="U1743">
        <v>0</v>
      </c>
      <c r="V1743">
        <v>0</v>
      </c>
      <c r="W1743">
        <v>0.17</v>
      </c>
      <c r="X1743">
        <v>3</v>
      </c>
      <c r="Y1743">
        <v>0.51</v>
      </c>
      <c r="Z1743">
        <v>0</v>
      </c>
      <c r="AA1743">
        <v>0</v>
      </c>
      <c r="AB1743">
        <v>0</v>
      </c>
      <c r="AC1743" t="s">
        <v>57</v>
      </c>
      <c r="AD1743">
        <v>0</v>
      </c>
      <c r="AE1743">
        <v>0</v>
      </c>
      <c r="AF1743">
        <v>300</v>
      </c>
      <c r="AG1743">
        <v>0</v>
      </c>
      <c r="AH1743">
        <v>187</v>
      </c>
      <c r="AI1743">
        <v>42</v>
      </c>
      <c r="AJ1743">
        <v>38</v>
      </c>
      <c r="AK1743">
        <v>0</v>
      </c>
      <c r="AL1743">
        <v>13</v>
      </c>
      <c r="AM1743">
        <v>229</v>
      </c>
      <c r="AN1743">
        <v>80</v>
      </c>
      <c r="AO1743" t="s">
        <v>761</v>
      </c>
      <c r="AP1743" t="s">
        <v>193</v>
      </c>
      <c r="AQ1743" t="s">
        <v>156</v>
      </c>
      <c r="AR1743" t="s">
        <v>156</v>
      </c>
      <c r="AS1743" t="s">
        <v>62</v>
      </c>
      <c r="AT1743">
        <v>1611</v>
      </c>
      <c r="AV1743" s="3">
        <v>44656.3125</v>
      </c>
    </row>
    <row r="1744" spans="1:48" x14ac:dyDescent="0.3">
      <c r="A1744" t="s">
        <v>5447</v>
      </c>
      <c r="B1744" t="s">
        <v>50</v>
      </c>
      <c r="E1744" s="2">
        <v>784161685500</v>
      </c>
      <c r="F1744" t="s">
        <v>51</v>
      </c>
      <c r="G1744" t="s">
        <v>52</v>
      </c>
      <c r="H1744" t="s">
        <v>5448</v>
      </c>
      <c r="I1744" t="s">
        <v>5449</v>
      </c>
      <c r="J1744" s="3">
        <v>44650.37777777778</v>
      </c>
      <c r="K1744" t="s">
        <v>5450</v>
      </c>
      <c r="M1744" t="s">
        <v>330</v>
      </c>
      <c r="P1744">
        <v>80</v>
      </c>
      <c r="Q1744">
        <v>80</v>
      </c>
      <c r="R1744">
        <v>1</v>
      </c>
      <c r="S1744" s="4">
        <v>80</v>
      </c>
      <c r="T1744">
        <v>0</v>
      </c>
      <c r="U1744">
        <v>0</v>
      </c>
      <c r="V1744">
        <v>0</v>
      </c>
      <c r="W1744">
        <v>0.17</v>
      </c>
      <c r="X1744">
        <v>3</v>
      </c>
      <c r="Y1744">
        <v>0.51</v>
      </c>
      <c r="Z1744">
        <v>0</v>
      </c>
      <c r="AA1744">
        <v>0</v>
      </c>
      <c r="AB1744">
        <v>0</v>
      </c>
      <c r="AC1744" t="s">
        <v>57</v>
      </c>
      <c r="AD1744">
        <v>0</v>
      </c>
      <c r="AE1744">
        <v>0</v>
      </c>
      <c r="AF1744">
        <v>300</v>
      </c>
      <c r="AG1744">
        <v>0</v>
      </c>
      <c r="AH1744">
        <v>187</v>
      </c>
      <c r="AI1744">
        <v>42</v>
      </c>
      <c r="AJ1744">
        <v>38</v>
      </c>
      <c r="AK1744">
        <v>0</v>
      </c>
      <c r="AL1744">
        <v>13</v>
      </c>
      <c r="AM1744">
        <v>229</v>
      </c>
      <c r="AN1744">
        <v>80</v>
      </c>
      <c r="AO1744" t="s">
        <v>761</v>
      </c>
      <c r="AP1744" t="s">
        <v>193</v>
      </c>
      <c r="AQ1744" t="s">
        <v>156</v>
      </c>
      <c r="AR1744" t="s">
        <v>156</v>
      </c>
      <c r="AS1744" t="s">
        <v>62</v>
      </c>
      <c r="AT1744">
        <v>1611</v>
      </c>
      <c r="AV1744" s="3">
        <v>44656.3125</v>
      </c>
    </row>
    <row r="1745" spans="1:48" x14ac:dyDescent="0.3">
      <c r="A1745" t="s">
        <v>5447</v>
      </c>
      <c r="B1745" t="s">
        <v>50</v>
      </c>
      <c r="E1745" s="2">
        <v>784161685500</v>
      </c>
      <c r="F1745" t="s">
        <v>51</v>
      </c>
      <c r="G1745" t="s">
        <v>52</v>
      </c>
      <c r="H1745" t="s">
        <v>5448</v>
      </c>
      <c r="I1745" t="s">
        <v>5449</v>
      </c>
      <c r="J1745" s="3">
        <v>44650.37777777778</v>
      </c>
      <c r="K1745" t="s">
        <v>5450</v>
      </c>
      <c r="M1745" t="s">
        <v>238</v>
      </c>
      <c r="P1745">
        <v>50</v>
      </c>
      <c r="Q1745">
        <v>50</v>
      </c>
      <c r="R1745">
        <v>1</v>
      </c>
      <c r="S1745" s="4">
        <v>50</v>
      </c>
      <c r="T1745">
        <v>0</v>
      </c>
      <c r="U1745">
        <v>0</v>
      </c>
      <c r="V1745">
        <v>0</v>
      </c>
      <c r="W1745">
        <v>0.17</v>
      </c>
      <c r="X1745">
        <v>3</v>
      </c>
      <c r="Y1745">
        <v>0.51</v>
      </c>
      <c r="Z1745">
        <v>0</v>
      </c>
      <c r="AA1745">
        <v>0</v>
      </c>
      <c r="AB1745">
        <v>0</v>
      </c>
      <c r="AC1745" t="s">
        <v>57</v>
      </c>
      <c r="AD1745">
        <v>0</v>
      </c>
      <c r="AE1745">
        <v>0</v>
      </c>
      <c r="AF1745">
        <v>300</v>
      </c>
      <c r="AG1745">
        <v>0</v>
      </c>
      <c r="AH1745">
        <v>187</v>
      </c>
      <c r="AI1745">
        <v>42</v>
      </c>
      <c r="AJ1745">
        <v>38</v>
      </c>
      <c r="AK1745">
        <v>0</v>
      </c>
      <c r="AL1745">
        <v>13</v>
      </c>
      <c r="AM1745">
        <v>229</v>
      </c>
      <c r="AN1745">
        <v>80</v>
      </c>
      <c r="AO1745" t="s">
        <v>761</v>
      </c>
      <c r="AP1745" t="s">
        <v>193</v>
      </c>
      <c r="AQ1745" t="s">
        <v>156</v>
      </c>
      <c r="AR1745" t="s">
        <v>156</v>
      </c>
      <c r="AS1745" t="s">
        <v>62</v>
      </c>
      <c r="AT1745">
        <v>1611</v>
      </c>
      <c r="AV1745" s="3">
        <v>44656.3125</v>
      </c>
    </row>
    <row r="1746" spans="1:48" x14ac:dyDescent="0.3">
      <c r="A1746" t="s">
        <v>5451</v>
      </c>
      <c r="B1746" t="s">
        <v>50</v>
      </c>
      <c r="E1746" s="2">
        <v>784161685499</v>
      </c>
      <c r="F1746" t="s">
        <v>51</v>
      </c>
      <c r="G1746" t="s">
        <v>52</v>
      </c>
      <c r="H1746" t="s">
        <v>5452</v>
      </c>
      <c r="I1746" t="s">
        <v>5449</v>
      </c>
      <c r="J1746" s="3">
        <v>44650.442361111112</v>
      </c>
      <c r="K1746" t="s">
        <v>5453</v>
      </c>
      <c r="M1746" t="s">
        <v>191</v>
      </c>
      <c r="P1746">
        <v>50</v>
      </c>
      <c r="Q1746">
        <v>38</v>
      </c>
      <c r="R1746">
        <v>15</v>
      </c>
      <c r="S1746" s="4">
        <v>570</v>
      </c>
      <c r="T1746">
        <v>180</v>
      </c>
      <c r="U1746">
        <v>180</v>
      </c>
      <c r="V1746">
        <v>0</v>
      </c>
      <c r="W1746">
        <v>2.5499999999999998</v>
      </c>
      <c r="X1746">
        <v>15</v>
      </c>
      <c r="Y1746">
        <v>2.5499999999999998</v>
      </c>
      <c r="Z1746">
        <v>0</v>
      </c>
      <c r="AA1746">
        <v>0</v>
      </c>
      <c r="AB1746">
        <v>0</v>
      </c>
      <c r="AC1746" t="s">
        <v>57</v>
      </c>
      <c r="AD1746">
        <v>0</v>
      </c>
      <c r="AE1746">
        <v>0</v>
      </c>
      <c r="AF1746">
        <v>0</v>
      </c>
      <c r="AG1746">
        <v>0</v>
      </c>
      <c r="AH1746">
        <v>570</v>
      </c>
      <c r="AI1746">
        <v>35</v>
      </c>
      <c r="AJ1746">
        <v>45</v>
      </c>
      <c r="AK1746">
        <v>0</v>
      </c>
      <c r="AL1746">
        <v>40</v>
      </c>
      <c r="AM1746">
        <v>605</v>
      </c>
      <c r="AN1746">
        <v>80</v>
      </c>
      <c r="AO1746" t="s">
        <v>766</v>
      </c>
      <c r="AP1746" t="s">
        <v>645</v>
      </c>
      <c r="AQ1746" t="s">
        <v>81</v>
      </c>
      <c r="AR1746" t="s">
        <v>61</v>
      </c>
      <c r="AS1746" t="s">
        <v>62</v>
      </c>
      <c r="AT1746">
        <v>1906</v>
      </c>
      <c r="AV1746" s="3">
        <v>44655.435416666667</v>
      </c>
    </row>
    <row r="1747" spans="1:48" x14ac:dyDescent="0.3">
      <c r="A1747" t="s">
        <v>5454</v>
      </c>
      <c r="B1747" t="s">
        <v>50</v>
      </c>
      <c r="E1747" s="2">
        <v>784164360914</v>
      </c>
      <c r="F1747" t="s">
        <v>51</v>
      </c>
      <c r="G1747" t="s">
        <v>52</v>
      </c>
      <c r="H1747" t="s">
        <v>5455</v>
      </c>
      <c r="I1747" t="s">
        <v>5449</v>
      </c>
      <c r="J1747" s="3">
        <v>44650.763194444444</v>
      </c>
      <c r="K1747" t="s">
        <v>5456</v>
      </c>
      <c r="M1747" t="s">
        <v>191</v>
      </c>
      <c r="P1747">
        <v>50</v>
      </c>
      <c r="Q1747">
        <v>50</v>
      </c>
      <c r="R1747">
        <v>6</v>
      </c>
      <c r="S1747" s="4">
        <v>300</v>
      </c>
      <c r="T1747">
        <v>0</v>
      </c>
      <c r="U1747">
        <v>0</v>
      </c>
      <c r="V1747">
        <v>0</v>
      </c>
      <c r="W1747">
        <v>1.02</v>
      </c>
      <c r="X1747">
        <v>6</v>
      </c>
      <c r="Y1747">
        <v>1.02</v>
      </c>
      <c r="Z1747">
        <v>0</v>
      </c>
      <c r="AA1747">
        <v>0</v>
      </c>
      <c r="AB1747">
        <v>0</v>
      </c>
      <c r="AC1747" t="s">
        <v>57</v>
      </c>
      <c r="AD1747">
        <v>0</v>
      </c>
      <c r="AE1747">
        <v>0</v>
      </c>
      <c r="AF1747">
        <v>0</v>
      </c>
      <c r="AG1747">
        <v>0</v>
      </c>
      <c r="AH1747">
        <v>300</v>
      </c>
      <c r="AI1747">
        <v>35</v>
      </c>
      <c r="AJ1747">
        <v>45</v>
      </c>
      <c r="AK1747">
        <v>0</v>
      </c>
      <c r="AL1747">
        <v>21</v>
      </c>
      <c r="AM1747">
        <v>335</v>
      </c>
      <c r="AN1747">
        <v>80</v>
      </c>
      <c r="AO1747" t="s">
        <v>5457</v>
      </c>
      <c r="AP1747" t="s">
        <v>1444</v>
      </c>
      <c r="AQ1747" t="s">
        <v>68</v>
      </c>
      <c r="AR1747" t="s">
        <v>61</v>
      </c>
      <c r="AS1747" t="s">
        <v>62</v>
      </c>
      <c r="AT1747">
        <v>4122</v>
      </c>
      <c r="AV1747" s="3">
        <v>44656.32916666667</v>
      </c>
    </row>
    <row r="1748" spans="1:48" x14ac:dyDescent="0.3">
      <c r="A1748" t="s">
        <v>5458</v>
      </c>
      <c r="B1748" t="s">
        <v>50</v>
      </c>
      <c r="E1748" s="2">
        <v>784167331329</v>
      </c>
      <c r="F1748" t="s">
        <v>51</v>
      </c>
      <c r="G1748" t="s">
        <v>52</v>
      </c>
      <c r="H1748" t="s">
        <v>5459</v>
      </c>
      <c r="I1748" t="s">
        <v>5449</v>
      </c>
      <c r="J1748" s="3">
        <v>44650.870138888888</v>
      </c>
      <c r="K1748" t="s">
        <v>5460</v>
      </c>
      <c r="M1748" t="s">
        <v>221</v>
      </c>
      <c r="P1748">
        <v>60</v>
      </c>
      <c r="Q1748">
        <v>60</v>
      </c>
      <c r="R1748">
        <v>1</v>
      </c>
      <c r="S1748" s="4">
        <v>60</v>
      </c>
      <c r="T1748">
        <v>0</v>
      </c>
      <c r="U1748">
        <v>0</v>
      </c>
      <c r="V1748">
        <v>0</v>
      </c>
      <c r="W1748">
        <v>0.17</v>
      </c>
      <c r="X1748">
        <v>1</v>
      </c>
      <c r="Y1748">
        <v>0.17</v>
      </c>
      <c r="Z1748">
        <v>0</v>
      </c>
      <c r="AA1748">
        <v>0</v>
      </c>
      <c r="AB1748">
        <v>0</v>
      </c>
      <c r="AC1748" t="s">
        <v>57</v>
      </c>
      <c r="AD1748">
        <v>0</v>
      </c>
      <c r="AE1748">
        <v>0</v>
      </c>
      <c r="AF1748">
        <v>0</v>
      </c>
      <c r="AG1748">
        <v>0</v>
      </c>
      <c r="AH1748">
        <v>60</v>
      </c>
      <c r="AI1748">
        <v>35</v>
      </c>
      <c r="AJ1748">
        <v>45</v>
      </c>
      <c r="AK1748">
        <v>0</v>
      </c>
      <c r="AL1748">
        <v>4</v>
      </c>
      <c r="AM1748">
        <v>95</v>
      </c>
      <c r="AN1748">
        <v>80</v>
      </c>
      <c r="AO1748" t="s">
        <v>3631</v>
      </c>
      <c r="AP1748" t="s">
        <v>3632</v>
      </c>
      <c r="AQ1748" t="s">
        <v>95</v>
      </c>
      <c r="AR1748" t="s">
        <v>75</v>
      </c>
      <c r="AS1748" t="s">
        <v>62</v>
      </c>
      <c r="AT1748">
        <v>3001</v>
      </c>
      <c r="AV1748" s="3">
        <v>44660.450694444444</v>
      </c>
    </row>
    <row r="1749" spans="1:48" x14ac:dyDescent="0.3">
      <c r="A1749" t="s">
        <v>5461</v>
      </c>
      <c r="B1749" t="s">
        <v>50</v>
      </c>
      <c r="E1749" s="2">
        <v>784174371111</v>
      </c>
      <c r="F1749" t="s">
        <v>51</v>
      </c>
      <c r="G1749" t="s">
        <v>52</v>
      </c>
      <c r="H1749" t="s">
        <v>5462</v>
      </c>
      <c r="I1749" t="s">
        <v>5449</v>
      </c>
      <c r="J1749" s="3">
        <v>44651.506249999999</v>
      </c>
      <c r="K1749" t="s">
        <v>5463</v>
      </c>
      <c r="M1749" t="s">
        <v>56</v>
      </c>
      <c r="P1749">
        <v>50</v>
      </c>
      <c r="Q1749">
        <v>50</v>
      </c>
      <c r="R1749">
        <v>1</v>
      </c>
      <c r="S1749" s="4">
        <v>50</v>
      </c>
      <c r="T1749">
        <v>0</v>
      </c>
      <c r="U1749">
        <v>0</v>
      </c>
      <c r="V1749">
        <v>0</v>
      </c>
      <c r="W1749">
        <v>0.17</v>
      </c>
      <c r="X1749">
        <v>1</v>
      </c>
      <c r="Y1749">
        <v>0.17</v>
      </c>
      <c r="Z1749">
        <v>0</v>
      </c>
      <c r="AA1749">
        <v>0</v>
      </c>
      <c r="AB1749">
        <v>0</v>
      </c>
      <c r="AC1749" t="s">
        <v>57</v>
      </c>
      <c r="AD1749">
        <v>0</v>
      </c>
      <c r="AE1749">
        <v>0</v>
      </c>
      <c r="AF1749">
        <v>0</v>
      </c>
      <c r="AG1749">
        <v>0</v>
      </c>
      <c r="AH1749">
        <v>50</v>
      </c>
      <c r="AI1749">
        <v>38</v>
      </c>
      <c r="AJ1749">
        <v>45</v>
      </c>
      <c r="AK1749">
        <v>0</v>
      </c>
      <c r="AL1749">
        <v>4</v>
      </c>
      <c r="AM1749">
        <v>88</v>
      </c>
      <c r="AN1749">
        <v>83</v>
      </c>
      <c r="AO1749" t="s">
        <v>5464</v>
      </c>
      <c r="AP1749" t="s">
        <v>5465</v>
      </c>
      <c r="AQ1749" t="s">
        <v>265</v>
      </c>
      <c r="AR1749" t="s">
        <v>61</v>
      </c>
      <c r="AS1749" t="s">
        <v>62</v>
      </c>
      <c r="AT1749">
        <v>4322</v>
      </c>
      <c r="AV1749" s="3">
        <v>44658.552083333336</v>
      </c>
    </row>
    <row r="1750" spans="1:48" x14ac:dyDescent="0.3">
      <c r="A1750" t="s">
        <v>5466</v>
      </c>
      <c r="B1750" t="s">
        <v>50</v>
      </c>
      <c r="E1750" s="2">
        <v>784189724333</v>
      </c>
      <c r="F1750" t="s">
        <v>51</v>
      </c>
      <c r="G1750" t="s">
        <v>52</v>
      </c>
      <c r="H1750" t="s">
        <v>5467</v>
      </c>
      <c r="I1750" t="s">
        <v>5468</v>
      </c>
      <c r="J1750" s="3">
        <v>44653.588888888888</v>
      </c>
      <c r="K1750" t="s">
        <v>5469</v>
      </c>
      <c r="M1750" t="s">
        <v>56</v>
      </c>
      <c r="P1750">
        <v>60</v>
      </c>
      <c r="Q1750">
        <v>60</v>
      </c>
      <c r="R1750">
        <v>3</v>
      </c>
      <c r="S1750" s="4">
        <v>180</v>
      </c>
      <c r="T1750">
        <v>0</v>
      </c>
      <c r="U1750">
        <v>0</v>
      </c>
      <c r="V1750">
        <v>0</v>
      </c>
      <c r="W1750">
        <v>0.51</v>
      </c>
      <c r="X1750">
        <v>3</v>
      </c>
      <c r="Y1750">
        <v>0.51</v>
      </c>
      <c r="Z1750">
        <v>0</v>
      </c>
      <c r="AA1750">
        <v>0</v>
      </c>
      <c r="AB1750">
        <v>0</v>
      </c>
      <c r="AC1750" t="s">
        <v>57</v>
      </c>
      <c r="AD1750">
        <v>0</v>
      </c>
      <c r="AE1750">
        <v>0</v>
      </c>
      <c r="AF1750">
        <v>0</v>
      </c>
      <c r="AG1750">
        <v>0</v>
      </c>
      <c r="AH1750">
        <v>180</v>
      </c>
      <c r="AI1750">
        <v>80</v>
      </c>
      <c r="AJ1750">
        <v>0</v>
      </c>
      <c r="AK1750">
        <v>0</v>
      </c>
      <c r="AL1750">
        <v>13</v>
      </c>
      <c r="AM1750">
        <v>260</v>
      </c>
      <c r="AN1750">
        <v>80</v>
      </c>
      <c r="AO1750" t="s">
        <v>5470</v>
      </c>
      <c r="AP1750" t="s">
        <v>5471</v>
      </c>
      <c r="AQ1750" t="s">
        <v>68</v>
      </c>
      <c r="AR1750" t="s">
        <v>61</v>
      </c>
      <c r="AS1750" t="s">
        <v>62</v>
      </c>
      <c r="AT1750">
        <v>4117</v>
      </c>
      <c r="AV1750" s="3">
        <v>44659.413194444445</v>
      </c>
    </row>
    <row r="1751" spans="1:48" x14ac:dyDescent="0.3">
      <c r="A1751" t="s">
        <v>5472</v>
      </c>
      <c r="B1751" t="s">
        <v>50</v>
      </c>
      <c r="E1751" s="2">
        <v>784189724320</v>
      </c>
      <c r="F1751" t="s">
        <v>51</v>
      </c>
      <c r="G1751" t="s">
        <v>52</v>
      </c>
      <c r="H1751" t="s">
        <v>5473</v>
      </c>
      <c r="I1751" t="s">
        <v>5468</v>
      </c>
      <c r="J1751" s="3">
        <v>44655.020138888889</v>
      </c>
      <c r="K1751" t="s">
        <v>5474</v>
      </c>
      <c r="M1751" t="s">
        <v>56</v>
      </c>
      <c r="P1751">
        <v>60</v>
      </c>
      <c r="Q1751">
        <v>60</v>
      </c>
      <c r="R1751">
        <v>2</v>
      </c>
      <c r="S1751" s="4">
        <v>120</v>
      </c>
      <c r="T1751">
        <v>0</v>
      </c>
      <c r="U1751">
        <v>0</v>
      </c>
      <c r="V1751">
        <v>0</v>
      </c>
      <c r="W1751">
        <v>0.34</v>
      </c>
      <c r="X1751">
        <v>2</v>
      </c>
      <c r="Y1751">
        <v>0.34</v>
      </c>
      <c r="Z1751">
        <v>0</v>
      </c>
      <c r="AA1751">
        <v>0</v>
      </c>
      <c r="AB1751">
        <v>0</v>
      </c>
      <c r="AC1751" t="s">
        <v>57</v>
      </c>
      <c r="AD1751">
        <v>0</v>
      </c>
      <c r="AE1751">
        <v>0</v>
      </c>
      <c r="AF1751">
        <v>0</v>
      </c>
      <c r="AG1751">
        <v>0</v>
      </c>
      <c r="AH1751">
        <v>120</v>
      </c>
      <c r="AI1751">
        <v>38</v>
      </c>
      <c r="AJ1751">
        <v>45</v>
      </c>
      <c r="AK1751">
        <v>0</v>
      </c>
      <c r="AL1751">
        <v>8</v>
      </c>
      <c r="AM1751">
        <v>158</v>
      </c>
      <c r="AN1751">
        <v>83</v>
      </c>
      <c r="AO1751" t="s">
        <v>5475</v>
      </c>
      <c r="AP1751" t="s">
        <v>1504</v>
      </c>
      <c r="AQ1751" t="s">
        <v>88</v>
      </c>
      <c r="AR1751" t="s">
        <v>61</v>
      </c>
      <c r="AS1751" t="s">
        <v>62</v>
      </c>
      <c r="AT1751">
        <v>4234</v>
      </c>
      <c r="AV1751" s="3">
        <v>44656.540277777778</v>
      </c>
    </row>
    <row r="1752" spans="1:48" x14ac:dyDescent="0.3">
      <c r="A1752" t="s">
        <v>5476</v>
      </c>
      <c r="B1752" t="s">
        <v>50</v>
      </c>
      <c r="E1752" s="2">
        <v>784208555030</v>
      </c>
      <c r="F1752" t="s">
        <v>51</v>
      </c>
      <c r="G1752" t="s">
        <v>52</v>
      </c>
      <c r="H1752" t="s">
        <v>5477</v>
      </c>
      <c r="I1752" t="s">
        <v>5478</v>
      </c>
      <c r="J1752" s="3">
        <v>44655.262499999997</v>
      </c>
      <c r="K1752" t="s">
        <v>5479</v>
      </c>
      <c r="M1752" t="s">
        <v>56</v>
      </c>
      <c r="P1752">
        <v>60</v>
      </c>
      <c r="Q1752">
        <v>60</v>
      </c>
      <c r="R1752">
        <v>4</v>
      </c>
      <c r="S1752" s="4">
        <v>240</v>
      </c>
      <c r="T1752">
        <v>0</v>
      </c>
      <c r="U1752">
        <v>0</v>
      </c>
      <c r="V1752">
        <v>0</v>
      </c>
      <c r="W1752">
        <v>0.68</v>
      </c>
      <c r="X1752">
        <v>4</v>
      </c>
      <c r="Y1752">
        <v>0.68</v>
      </c>
      <c r="Z1752">
        <v>0</v>
      </c>
      <c r="AA1752">
        <v>0</v>
      </c>
      <c r="AB1752">
        <v>0</v>
      </c>
      <c r="AC1752" t="s">
        <v>57</v>
      </c>
      <c r="AD1752">
        <v>0</v>
      </c>
      <c r="AE1752">
        <v>0</v>
      </c>
      <c r="AF1752">
        <v>0</v>
      </c>
      <c r="AG1752">
        <v>0</v>
      </c>
      <c r="AH1752">
        <v>240</v>
      </c>
      <c r="AI1752">
        <v>38</v>
      </c>
      <c r="AJ1752">
        <v>45</v>
      </c>
      <c r="AK1752">
        <v>0</v>
      </c>
      <c r="AL1752">
        <v>17</v>
      </c>
      <c r="AM1752">
        <v>278</v>
      </c>
      <c r="AN1752">
        <v>83</v>
      </c>
      <c r="AO1752" t="s">
        <v>4352</v>
      </c>
      <c r="AP1752" t="s">
        <v>4353</v>
      </c>
      <c r="AQ1752" t="s">
        <v>174</v>
      </c>
      <c r="AR1752" t="s">
        <v>75</v>
      </c>
      <c r="AS1752" t="s">
        <v>62</v>
      </c>
      <c r="AT1752">
        <v>2432</v>
      </c>
      <c r="AV1752" s="3">
        <v>44668.354861111111</v>
      </c>
    </row>
    <row r="1753" spans="1:48" x14ac:dyDescent="0.3">
      <c r="A1753" t="s">
        <v>5480</v>
      </c>
      <c r="B1753" t="s">
        <v>50</v>
      </c>
      <c r="E1753" s="2">
        <v>784208513309</v>
      </c>
      <c r="F1753" t="s">
        <v>51</v>
      </c>
      <c r="G1753" t="s">
        <v>52</v>
      </c>
      <c r="H1753" t="s">
        <v>5481</v>
      </c>
      <c r="I1753" t="s">
        <v>5478</v>
      </c>
      <c r="J1753" s="3">
        <v>44655.432638888888</v>
      </c>
      <c r="K1753" t="s">
        <v>5482</v>
      </c>
      <c r="M1753" t="s">
        <v>56</v>
      </c>
      <c r="P1753">
        <v>60</v>
      </c>
      <c r="Q1753">
        <v>60</v>
      </c>
      <c r="R1753">
        <v>8</v>
      </c>
      <c r="S1753" s="4">
        <v>480</v>
      </c>
      <c r="T1753">
        <v>0</v>
      </c>
      <c r="U1753">
        <v>0</v>
      </c>
      <c r="V1753">
        <v>0</v>
      </c>
      <c r="W1753">
        <v>1.36</v>
      </c>
      <c r="X1753">
        <v>10</v>
      </c>
      <c r="Y1753">
        <v>1.7</v>
      </c>
      <c r="Z1753">
        <v>0</v>
      </c>
      <c r="AA1753">
        <v>0</v>
      </c>
      <c r="AB1753">
        <v>0</v>
      </c>
      <c r="AC1753" t="s">
        <v>57</v>
      </c>
      <c r="AD1753">
        <v>0</v>
      </c>
      <c r="AE1753">
        <v>0</v>
      </c>
      <c r="AF1753">
        <v>0</v>
      </c>
      <c r="AG1753">
        <v>0</v>
      </c>
      <c r="AH1753">
        <v>640</v>
      </c>
      <c r="AI1753">
        <v>65</v>
      </c>
      <c r="AJ1753">
        <v>50</v>
      </c>
      <c r="AK1753">
        <v>0</v>
      </c>
      <c r="AL1753">
        <v>45</v>
      </c>
      <c r="AM1753">
        <v>705</v>
      </c>
      <c r="AN1753">
        <v>115</v>
      </c>
      <c r="AO1753" t="s">
        <v>415</v>
      </c>
      <c r="AP1753" t="s">
        <v>5483</v>
      </c>
      <c r="AQ1753" t="s">
        <v>4003</v>
      </c>
      <c r="AR1753" t="s">
        <v>241</v>
      </c>
      <c r="AS1753" t="s">
        <v>62</v>
      </c>
      <c r="AT1753">
        <v>6218</v>
      </c>
      <c r="AV1753" s="3">
        <v>44663.536111111112</v>
      </c>
    </row>
    <row r="1754" spans="1:48" x14ac:dyDescent="0.3">
      <c r="A1754" t="s">
        <v>5480</v>
      </c>
      <c r="B1754" t="s">
        <v>50</v>
      </c>
      <c r="E1754" s="2">
        <v>784208513309</v>
      </c>
      <c r="F1754" t="s">
        <v>51</v>
      </c>
      <c r="G1754" t="s">
        <v>52</v>
      </c>
      <c r="H1754" t="s">
        <v>5481</v>
      </c>
      <c r="I1754" t="s">
        <v>5478</v>
      </c>
      <c r="J1754" s="3">
        <v>44655.432638888888</v>
      </c>
      <c r="K1754" t="s">
        <v>5482</v>
      </c>
      <c r="M1754" t="s">
        <v>254</v>
      </c>
      <c r="P1754">
        <v>80</v>
      </c>
      <c r="Q1754">
        <v>80</v>
      </c>
      <c r="R1754">
        <v>2</v>
      </c>
      <c r="S1754" s="4">
        <v>160</v>
      </c>
      <c r="T1754">
        <v>0</v>
      </c>
      <c r="U1754">
        <v>0</v>
      </c>
      <c r="V1754">
        <v>0</v>
      </c>
      <c r="W1754">
        <v>0.34</v>
      </c>
      <c r="X1754">
        <v>10</v>
      </c>
      <c r="Y1754">
        <v>1.7</v>
      </c>
      <c r="Z1754">
        <v>0</v>
      </c>
      <c r="AA1754">
        <v>0</v>
      </c>
      <c r="AB1754">
        <v>0</v>
      </c>
      <c r="AC1754" t="s">
        <v>57</v>
      </c>
      <c r="AD1754">
        <v>0</v>
      </c>
      <c r="AE1754">
        <v>0</v>
      </c>
      <c r="AF1754">
        <v>0</v>
      </c>
      <c r="AG1754">
        <v>0</v>
      </c>
      <c r="AH1754">
        <v>640</v>
      </c>
      <c r="AI1754">
        <v>65</v>
      </c>
      <c r="AJ1754">
        <v>50</v>
      </c>
      <c r="AK1754">
        <v>0</v>
      </c>
      <c r="AL1754">
        <v>45</v>
      </c>
      <c r="AM1754">
        <v>705</v>
      </c>
      <c r="AN1754">
        <v>115</v>
      </c>
      <c r="AO1754" t="s">
        <v>415</v>
      </c>
      <c r="AP1754" t="s">
        <v>5483</v>
      </c>
      <c r="AQ1754" t="s">
        <v>4003</v>
      </c>
      <c r="AR1754" t="s">
        <v>241</v>
      </c>
      <c r="AS1754" t="s">
        <v>62</v>
      </c>
      <c r="AT1754">
        <v>6218</v>
      </c>
      <c r="AV1754" s="3">
        <v>44663.536111111112</v>
      </c>
    </row>
    <row r="1755" spans="1:48" x14ac:dyDescent="0.3">
      <c r="A1755" t="s">
        <v>5484</v>
      </c>
      <c r="B1755" t="s">
        <v>50</v>
      </c>
      <c r="E1755" s="2">
        <v>784213850482</v>
      </c>
      <c r="F1755" t="s">
        <v>51</v>
      </c>
      <c r="G1755" t="s">
        <v>52</v>
      </c>
      <c r="H1755" t="s">
        <v>5485</v>
      </c>
      <c r="I1755" t="s">
        <v>5478</v>
      </c>
      <c r="J1755" s="3">
        <v>44656.727777777778</v>
      </c>
      <c r="K1755" t="s">
        <v>5486</v>
      </c>
      <c r="M1755" t="s">
        <v>85</v>
      </c>
      <c r="P1755">
        <v>60</v>
      </c>
      <c r="Q1755">
        <v>60</v>
      </c>
      <c r="R1755">
        <v>2</v>
      </c>
      <c r="S1755" s="4">
        <v>120</v>
      </c>
      <c r="T1755">
        <v>0</v>
      </c>
      <c r="U1755">
        <v>0</v>
      </c>
      <c r="V1755">
        <v>0</v>
      </c>
      <c r="W1755">
        <v>0.34</v>
      </c>
      <c r="X1755">
        <v>2</v>
      </c>
      <c r="Y1755">
        <v>0.34</v>
      </c>
      <c r="Z1755">
        <v>0</v>
      </c>
      <c r="AA1755">
        <v>0</v>
      </c>
      <c r="AB1755">
        <v>0</v>
      </c>
      <c r="AC1755" t="s">
        <v>57</v>
      </c>
      <c r="AD1755">
        <v>0</v>
      </c>
      <c r="AE1755">
        <v>0</v>
      </c>
      <c r="AF1755">
        <v>0</v>
      </c>
      <c r="AG1755">
        <v>0</v>
      </c>
      <c r="AH1755">
        <v>120</v>
      </c>
      <c r="AI1755">
        <v>35</v>
      </c>
      <c r="AJ1755">
        <v>45</v>
      </c>
      <c r="AK1755">
        <v>0</v>
      </c>
      <c r="AL1755">
        <v>8</v>
      </c>
      <c r="AM1755">
        <v>155</v>
      </c>
      <c r="AN1755">
        <v>80</v>
      </c>
      <c r="AO1755" t="s">
        <v>3581</v>
      </c>
      <c r="AP1755" t="s">
        <v>3582</v>
      </c>
      <c r="AQ1755" t="s">
        <v>60</v>
      </c>
      <c r="AR1755" t="s">
        <v>61</v>
      </c>
      <c r="AS1755" t="s">
        <v>62</v>
      </c>
      <c r="AT1755">
        <v>4001</v>
      </c>
      <c r="AV1755" s="3">
        <v>44661.789583333331</v>
      </c>
    </row>
    <row r="1756" spans="1:48" x14ac:dyDescent="0.3">
      <c r="A1756" t="s">
        <v>5487</v>
      </c>
      <c r="B1756" t="s">
        <v>50</v>
      </c>
      <c r="E1756" s="2">
        <v>784214051089</v>
      </c>
      <c r="F1756" t="s">
        <v>51</v>
      </c>
      <c r="G1756" t="s">
        <v>52</v>
      </c>
      <c r="H1756" t="s">
        <v>5488</v>
      </c>
      <c r="I1756" t="s">
        <v>5489</v>
      </c>
      <c r="J1756" s="3">
        <v>44656.804861111108</v>
      </c>
      <c r="K1756" t="s">
        <v>5490</v>
      </c>
      <c r="M1756" t="s">
        <v>191</v>
      </c>
      <c r="P1756">
        <v>60</v>
      </c>
      <c r="Q1756">
        <v>40</v>
      </c>
      <c r="R1756">
        <v>29</v>
      </c>
      <c r="S1756" s="4">
        <v>1160</v>
      </c>
      <c r="T1756">
        <v>580</v>
      </c>
      <c r="U1756">
        <v>580</v>
      </c>
      <c r="V1756">
        <v>0</v>
      </c>
      <c r="W1756">
        <v>4.93</v>
      </c>
      <c r="X1756">
        <v>29</v>
      </c>
      <c r="Y1756">
        <v>4.93</v>
      </c>
      <c r="Z1756">
        <v>0</v>
      </c>
      <c r="AA1756">
        <v>0</v>
      </c>
      <c r="AB1756">
        <v>0</v>
      </c>
      <c r="AC1756" t="s">
        <v>57</v>
      </c>
      <c r="AD1756">
        <v>0</v>
      </c>
      <c r="AE1756">
        <v>0</v>
      </c>
      <c r="AF1756">
        <v>8100</v>
      </c>
      <c r="AG1756">
        <v>0</v>
      </c>
      <c r="AH1756">
        <v>1079</v>
      </c>
      <c r="AI1756">
        <v>62</v>
      </c>
      <c r="AJ1756">
        <v>38</v>
      </c>
      <c r="AK1756">
        <v>0</v>
      </c>
      <c r="AL1756">
        <v>81</v>
      </c>
      <c r="AM1756">
        <v>1141</v>
      </c>
      <c r="AN1756">
        <v>100</v>
      </c>
      <c r="AO1756" t="s">
        <v>3505</v>
      </c>
      <c r="AP1756" t="s">
        <v>198</v>
      </c>
      <c r="AQ1756" t="s">
        <v>156</v>
      </c>
      <c r="AR1756" t="s">
        <v>156</v>
      </c>
      <c r="AS1756" t="s">
        <v>62</v>
      </c>
      <c r="AT1756">
        <v>1550</v>
      </c>
      <c r="AV1756" s="3">
        <v>44662.65</v>
      </c>
    </row>
    <row r="1757" spans="1:48" x14ac:dyDescent="0.3">
      <c r="A1757" t="s">
        <v>5491</v>
      </c>
      <c r="B1757" t="s">
        <v>50</v>
      </c>
      <c r="E1757" s="2">
        <v>784214472170</v>
      </c>
      <c r="F1757" t="s">
        <v>51</v>
      </c>
      <c r="G1757" t="s">
        <v>52</v>
      </c>
      <c r="H1757" t="s">
        <v>5492</v>
      </c>
      <c r="I1757" t="s">
        <v>5489</v>
      </c>
      <c r="J1757" s="3">
        <v>44656.855555555558</v>
      </c>
      <c r="K1757" t="s">
        <v>5493</v>
      </c>
      <c r="M1757" t="s">
        <v>56</v>
      </c>
      <c r="P1757">
        <v>60</v>
      </c>
      <c r="Q1757">
        <v>60</v>
      </c>
      <c r="R1757">
        <v>3</v>
      </c>
      <c r="S1757" s="4">
        <v>180</v>
      </c>
      <c r="T1757">
        <v>0</v>
      </c>
      <c r="U1757">
        <v>0</v>
      </c>
      <c r="V1757">
        <v>0</v>
      </c>
      <c r="W1757">
        <v>0.51</v>
      </c>
      <c r="X1757">
        <v>5</v>
      </c>
      <c r="Y1757">
        <v>0.85</v>
      </c>
      <c r="Z1757">
        <v>0</v>
      </c>
      <c r="AA1757">
        <v>0</v>
      </c>
      <c r="AB1757">
        <v>0</v>
      </c>
      <c r="AC1757" t="s">
        <v>57</v>
      </c>
      <c r="AD1757">
        <v>0</v>
      </c>
      <c r="AE1757">
        <v>0</v>
      </c>
      <c r="AF1757">
        <v>0</v>
      </c>
      <c r="AG1757">
        <v>0</v>
      </c>
      <c r="AH1757">
        <v>300</v>
      </c>
      <c r="AI1757">
        <v>115</v>
      </c>
      <c r="AJ1757">
        <v>0</v>
      </c>
      <c r="AK1757">
        <v>0</v>
      </c>
      <c r="AL1757">
        <v>21</v>
      </c>
      <c r="AM1757">
        <v>415</v>
      </c>
      <c r="AN1757">
        <v>115</v>
      </c>
      <c r="AO1757" t="s">
        <v>3674</v>
      </c>
      <c r="AP1757" t="s">
        <v>1304</v>
      </c>
      <c r="AQ1757" t="s">
        <v>887</v>
      </c>
      <c r="AR1757" t="s">
        <v>241</v>
      </c>
      <c r="AS1757" t="s">
        <v>62</v>
      </c>
      <c r="AT1757">
        <v>6500</v>
      </c>
      <c r="AV1757" s="3">
        <v>44662.927083333336</v>
      </c>
    </row>
    <row r="1758" spans="1:48" x14ac:dyDescent="0.3">
      <c r="A1758" t="s">
        <v>5491</v>
      </c>
      <c r="B1758" t="s">
        <v>50</v>
      </c>
      <c r="E1758" s="2">
        <v>784214472170</v>
      </c>
      <c r="F1758" t="s">
        <v>51</v>
      </c>
      <c r="G1758" t="s">
        <v>52</v>
      </c>
      <c r="H1758" t="s">
        <v>5492</v>
      </c>
      <c r="I1758" t="s">
        <v>5489</v>
      </c>
      <c r="J1758" s="3">
        <v>44656.855555555558</v>
      </c>
      <c r="K1758" t="s">
        <v>5493</v>
      </c>
      <c r="M1758" t="s">
        <v>191</v>
      </c>
      <c r="P1758">
        <v>60</v>
      </c>
      <c r="Q1758">
        <v>60</v>
      </c>
      <c r="R1758">
        <v>2</v>
      </c>
      <c r="S1758" s="4">
        <v>120</v>
      </c>
      <c r="T1758">
        <v>0</v>
      </c>
      <c r="U1758">
        <v>0</v>
      </c>
      <c r="V1758">
        <v>0</v>
      </c>
      <c r="W1758">
        <v>0.34</v>
      </c>
      <c r="X1758">
        <v>5</v>
      </c>
      <c r="Y1758">
        <v>0.85</v>
      </c>
      <c r="Z1758">
        <v>0</v>
      </c>
      <c r="AA1758">
        <v>0</v>
      </c>
      <c r="AB1758">
        <v>0</v>
      </c>
      <c r="AC1758" t="s">
        <v>57</v>
      </c>
      <c r="AD1758">
        <v>0</v>
      </c>
      <c r="AE1758">
        <v>0</v>
      </c>
      <c r="AF1758">
        <v>0</v>
      </c>
      <c r="AG1758">
        <v>0</v>
      </c>
      <c r="AH1758">
        <v>300</v>
      </c>
      <c r="AI1758">
        <v>115</v>
      </c>
      <c r="AJ1758">
        <v>0</v>
      </c>
      <c r="AK1758">
        <v>0</v>
      </c>
      <c r="AL1758">
        <v>21</v>
      </c>
      <c r="AM1758">
        <v>415</v>
      </c>
      <c r="AN1758">
        <v>115</v>
      </c>
      <c r="AO1758" t="s">
        <v>3674</v>
      </c>
      <c r="AP1758" t="s">
        <v>1304</v>
      </c>
      <c r="AQ1758" t="s">
        <v>887</v>
      </c>
      <c r="AR1758" t="s">
        <v>241</v>
      </c>
      <c r="AS1758" t="s">
        <v>62</v>
      </c>
      <c r="AT1758">
        <v>6500</v>
      </c>
      <c r="AV1758" s="3">
        <v>44662.927083333336</v>
      </c>
    </row>
    <row r="1759" spans="1:48" x14ac:dyDescent="0.3">
      <c r="A1759" t="s">
        <v>5494</v>
      </c>
      <c r="B1759" t="s">
        <v>50</v>
      </c>
      <c r="E1759" s="2">
        <v>784226373176</v>
      </c>
      <c r="F1759" t="s">
        <v>51</v>
      </c>
      <c r="G1759" t="s">
        <v>52</v>
      </c>
      <c r="H1759" t="s">
        <v>5495</v>
      </c>
      <c r="I1759" t="s">
        <v>5496</v>
      </c>
      <c r="J1759" s="3">
        <v>44658.801388888889</v>
      </c>
      <c r="K1759" t="s">
        <v>5497</v>
      </c>
      <c r="M1759" t="s">
        <v>56</v>
      </c>
      <c r="P1759">
        <v>60</v>
      </c>
      <c r="Q1759">
        <v>60</v>
      </c>
      <c r="R1759">
        <v>5</v>
      </c>
      <c r="S1759" s="4">
        <v>300</v>
      </c>
      <c r="T1759">
        <v>0</v>
      </c>
      <c r="U1759">
        <v>0</v>
      </c>
      <c r="V1759">
        <v>0</v>
      </c>
      <c r="W1759">
        <v>0.85</v>
      </c>
      <c r="X1759">
        <v>10</v>
      </c>
      <c r="Y1759">
        <v>1.7</v>
      </c>
      <c r="Z1759">
        <v>0</v>
      </c>
      <c r="AA1759">
        <v>0</v>
      </c>
      <c r="AB1759">
        <v>0</v>
      </c>
      <c r="AC1759" t="s">
        <v>57</v>
      </c>
      <c r="AD1759">
        <v>0</v>
      </c>
      <c r="AE1759">
        <v>0</v>
      </c>
      <c r="AF1759">
        <v>0</v>
      </c>
      <c r="AG1759">
        <v>0</v>
      </c>
      <c r="AH1759">
        <v>600</v>
      </c>
      <c r="AI1759">
        <v>120</v>
      </c>
      <c r="AJ1759">
        <v>0</v>
      </c>
      <c r="AK1759">
        <v>0</v>
      </c>
      <c r="AL1759">
        <v>42</v>
      </c>
      <c r="AM1759">
        <v>720</v>
      </c>
      <c r="AN1759">
        <v>120</v>
      </c>
      <c r="AO1759" t="s">
        <v>2953</v>
      </c>
      <c r="AP1759" t="s">
        <v>1668</v>
      </c>
      <c r="AQ1759" t="s">
        <v>408</v>
      </c>
      <c r="AR1759" t="s">
        <v>114</v>
      </c>
      <c r="AS1759" t="s">
        <v>62</v>
      </c>
      <c r="AT1759">
        <v>7000</v>
      </c>
      <c r="AV1759" s="3">
        <v>44675.95416666667</v>
      </c>
    </row>
    <row r="1760" spans="1:48" x14ac:dyDescent="0.3">
      <c r="A1760" t="s">
        <v>5494</v>
      </c>
      <c r="B1760" t="s">
        <v>50</v>
      </c>
      <c r="E1760" s="2">
        <v>784226373176</v>
      </c>
      <c r="F1760" t="s">
        <v>51</v>
      </c>
      <c r="G1760" t="s">
        <v>52</v>
      </c>
      <c r="H1760" t="s">
        <v>5495</v>
      </c>
      <c r="I1760" t="s">
        <v>5496</v>
      </c>
      <c r="J1760" s="3">
        <v>44658.801388888889</v>
      </c>
      <c r="K1760" t="s">
        <v>5497</v>
      </c>
      <c r="M1760" t="s">
        <v>191</v>
      </c>
      <c r="P1760">
        <v>60</v>
      </c>
      <c r="Q1760">
        <v>60</v>
      </c>
      <c r="R1760">
        <v>5</v>
      </c>
      <c r="S1760" s="4">
        <v>300</v>
      </c>
      <c r="T1760">
        <v>0</v>
      </c>
      <c r="U1760">
        <v>0</v>
      </c>
      <c r="V1760">
        <v>0</v>
      </c>
      <c r="W1760">
        <v>0.85</v>
      </c>
      <c r="X1760">
        <v>10</v>
      </c>
      <c r="Y1760">
        <v>1.7</v>
      </c>
      <c r="Z1760">
        <v>0</v>
      </c>
      <c r="AA1760">
        <v>0</v>
      </c>
      <c r="AB1760">
        <v>0</v>
      </c>
      <c r="AC1760" t="s">
        <v>57</v>
      </c>
      <c r="AD1760">
        <v>0</v>
      </c>
      <c r="AE1760">
        <v>0</v>
      </c>
      <c r="AF1760">
        <v>0</v>
      </c>
      <c r="AG1760">
        <v>0</v>
      </c>
      <c r="AH1760">
        <v>600</v>
      </c>
      <c r="AI1760">
        <v>120</v>
      </c>
      <c r="AJ1760">
        <v>0</v>
      </c>
      <c r="AK1760">
        <v>0</v>
      </c>
      <c r="AL1760">
        <v>42</v>
      </c>
      <c r="AM1760">
        <v>720</v>
      </c>
      <c r="AN1760">
        <v>120</v>
      </c>
      <c r="AO1760" t="s">
        <v>2953</v>
      </c>
      <c r="AP1760" t="s">
        <v>1668</v>
      </c>
      <c r="AQ1760" t="s">
        <v>408</v>
      </c>
      <c r="AR1760" t="s">
        <v>114</v>
      </c>
      <c r="AS1760" t="s">
        <v>62</v>
      </c>
      <c r="AT1760">
        <v>7000</v>
      </c>
      <c r="AV1760" s="3">
        <v>44675.95416666667</v>
      </c>
    </row>
    <row r="1761" spans="1:48" x14ac:dyDescent="0.3">
      <c r="A1761" t="s">
        <v>5498</v>
      </c>
      <c r="B1761" t="s">
        <v>50</v>
      </c>
      <c r="E1761" s="2">
        <v>784239521436</v>
      </c>
      <c r="F1761" t="s">
        <v>51</v>
      </c>
      <c r="G1761" t="s">
        <v>52</v>
      </c>
      <c r="H1761" t="s">
        <v>5499</v>
      </c>
      <c r="I1761" t="s">
        <v>5500</v>
      </c>
      <c r="J1761" s="3">
        <v>44661.777777777781</v>
      </c>
      <c r="K1761" t="s">
        <v>5501</v>
      </c>
      <c r="M1761" t="s">
        <v>56</v>
      </c>
      <c r="P1761">
        <v>60</v>
      </c>
      <c r="Q1761">
        <v>60</v>
      </c>
      <c r="R1761">
        <v>6</v>
      </c>
      <c r="S1761" s="4">
        <v>360</v>
      </c>
      <c r="T1761">
        <v>0</v>
      </c>
      <c r="U1761">
        <v>0</v>
      </c>
      <c r="V1761">
        <v>0</v>
      </c>
      <c r="W1761">
        <v>1.02</v>
      </c>
      <c r="X1761">
        <v>6</v>
      </c>
      <c r="Y1761">
        <v>1.02</v>
      </c>
      <c r="Z1761">
        <v>0</v>
      </c>
      <c r="AA1761">
        <v>0</v>
      </c>
      <c r="AB1761">
        <v>0</v>
      </c>
      <c r="AC1761" t="s">
        <v>57</v>
      </c>
      <c r="AD1761">
        <v>0</v>
      </c>
      <c r="AE1761">
        <v>0</v>
      </c>
      <c r="AF1761">
        <v>0</v>
      </c>
      <c r="AG1761">
        <v>0</v>
      </c>
      <c r="AH1761">
        <v>360</v>
      </c>
      <c r="AI1761">
        <v>42</v>
      </c>
      <c r="AJ1761">
        <v>38</v>
      </c>
      <c r="AK1761">
        <v>0</v>
      </c>
      <c r="AL1761">
        <v>25</v>
      </c>
      <c r="AM1761">
        <v>402</v>
      </c>
      <c r="AN1761">
        <v>80</v>
      </c>
      <c r="AO1761" t="s">
        <v>2663</v>
      </c>
      <c r="AP1761" t="s">
        <v>318</v>
      </c>
      <c r="AQ1761" t="s">
        <v>156</v>
      </c>
      <c r="AR1761" t="s">
        <v>156</v>
      </c>
      <c r="AS1761" t="s">
        <v>62</v>
      </c>
      <c r="AT1761">
        <v>1109</v>
      </c>
      <c r="AV1761" s="3">
        <v>44671.347222222219</v>
      </c>
    </row>
    <row r="1762" spans="1:48" x14ac:dyDescent="0.3">
      <c r="A1762" t="s">
        <v>5502</v>
      </c>
      <c r="B1762" t="s">
        <v>50</v>
      </c>
      <c r="E1762" s="2">
        <v>784240193845</v>
      </c>
      <c r="F1762" t="s">
        <v>51</v>
      </c>
      <c r="G1762" t="s">
        <v>52</v>
      </c>
      <c r="H1762" t="s">
        <v>5503</v>
      </c>
      <c r="I1762" t="s">
        <v>5500</v>
      </c>
      <c r="J1762" s="3">
        <v>44662.328472222223</v>
      </c>
      <c r="K1762" t="s">
        <v>5504</v>
      </c>
      <c r="M1762" t="s">
        <v>56</v>
      </c>
      <c r="P1762">
        <v>60</v>
      </c>
      <c r="Q1762">
        <v>42</v>
      </c>
      <c r="R1762">
        <v>50</v>
      </c>
      <c r="S1762" s="4">
        <v>2100</v>
      </c>
      <c r="T1762">
        <v>900</v>
      </c>
      <c r="U1762">
        <v>900</v>
      </c>
      <c r="V1762">
        <v>0</v>
      </c>
      <c r="W1762">
        <v>8.5</v>
      </c>
      <c r="X1762">
        <v>50</v>
      </c>
      <c r="Y1762">
        <v>8.5</v>
      </c>
      <c r="Z1762">
        <v>0</v>
      </c>
      <c r="AA1762">
        <v>0</v>
      </c>
      <c r="AB1762">
        <v>0</v>
      </c>
      <c r="AC1762" t="s">
        <v>57</v>
      </c>
      <c r="AD1762">
        <v>0</v>
      </c>
      <c r="AE1762">
        <v>0</v>
      </c>
      <c r="AF1762">
        <v>0</v>
      </c>
      <c r="AG1762">
        <v>0</v>
      </c>
      <c r="AH1762">
        <v>2100</v>
      </c>
      <c r="AI1762">
        <v>188</v>
      </c>
      <c r="AJ1762">
        <v>50</v>
      </c>
      <c r="AK1762">
        <v>0</v>
      </c>
      <c r="AL1762">
        <v>147</v>
      </c>
      <c r="AM1762">
        <v>2288</v>
      </c>
      <c r="AN1762">
        <v>238</v>
      </c>
      <c r="AO1762" t="s">
        <v>816</v>
      </c>
      <c r="AP1762" t="s">
        <v>353</v>
      </c>
      <c r="AQ1762" t="s">
        <v>181</v>
      </c>
      <c r="AR1762" t="s">
        <v>75</v>
      </c>
      <c r="AS1762" t="s">
        <v>62</v>
      </c>
      <c r="AT1762">
        <v>3311</v>
      </c>
      <c r="AV1762" s="3">
        <v>44665.470833333333</v>
      </c>
    </row>
    <row r="1763" spans="1:48" x14ac:dyDescent="0.3">
      <c r="A1763" t="s">
        <v>5505</v>
      </c>
      <c r="B1763" t="s">
        <v>50</v>
      </c>
      <c r="E1763" s="2">
        <v>784249239599</v>
      </c>
      <c r="F1763" t="s">
        <v>51</v>
      </c>
      <c r="G1763" t="s">
        <v>52</v>
      </c>
      <c r="H1763" t="s">
        <v>5506</v>
      </c>
      <c r="I1763" t="s">
        <v>5507</v>
      </c>
      <c r="J1763" s="3">
        <v>44663.568055555559</v>
      </c>
      <c r="K1763" t="s">
        <v>5508</v>
      </c>
      <c r="M1763" t="s">
        <v>85</v>
      </c>
      <c r="P1763">
        <v>60</v>
      </c>
      <c r="Q1763">
        <v>60</v>
      </c>
      <c r="R1763">
        <v>2</v>
      </c>
      <c r="S1763" s="4">
        <v>120</v>
      </c>
      <c r="T1763">
        <v>0</v>
      </c>
      <c r="U1763">
        <v>0</v>
      </c>
      <c r="V1763">
        <v>0</v>
      </c>
      <c r="W1763">
        <v>0.34</v>
      </c>
      <c r="X1763">
        <v>2</v>
      </c>
      <c r="Y1763">
        <v>0.34</v>
      </c>
      <c r="Z1763">
        <v>0</v>
      </c>
      <c r="AA1763">
        <v>0</v>
      </c>
      <c r="AB1763">
        <v>0</v>
      </c>
      <c r="AC1763" t="s">
        <v>57</v>
      </c>
      <c r="AD1763">
        <v>0</v>
      </c>
      <c r="AE1763">
        <v>0</v>
      </c>
      <c r="AF1763">
        <v>0</v>
      </c>
      <c r="AG1763">
        <v>0</v>
      </c>
      <c r="AH1763">
        <v>120</v>
      </c>
      <c r="AI1763">
        <v>80</v>
      </c>
      <c r="AJ1763">
        <v>0</v>
      </c>
      <c r="AK1763">
        <v>0</v>
      </c>
      <c r="AL1763">
        <v>8</v>
      </c>
      <c r="AM1763">
        <v>200</v>
      </c>
      <c r="AN1763">
        <v>80</v>
      </c>
      <c r="AO1763" t="s">
        <v>3857</v>
      </c>
      <c r="AP1763" t="s">
        <v>555</v>
      </c>
      <c r="AQ1763" t="s">
        <v>68</v>
      </c>
      <c r="AR1763" t="s">
        <v>61</v>
      </c>
      <c r="AS1763" t="s">
        <v>62</v>
      </c>
      <c r="AT1763">
        <v>4116</v>
      </c>
      <c r="AV1763" s="3">
        <v>44673.347222222219</v>
      </c>
    </row>
    <row r="1764" spans="1:48" x14ac:dyDescent="0.3">
      <c r="A1764" t="s">
        <v>5509</v>
      </c>
      <c r="B1764" t="s">
        <v>50</v>
      </c>
      <c r="E1764" s="2">
        <v>784249239626</v>
      </c>
      <c r="F1764" t="s">
        <v>51</v>
      </c>
      <c r="G1764" t="s">
        <v>52</v>
      </c>
      <c r="H1764" t="s">
        <v>5510</v>
      </c>
      <c r="I1764" t="s">
        <v>5507</v>
      </c>
      <c r="J1764" s="3">
        <v>44663.643055555556</v>
      </c>
      <c r="K1764" t="s">
        <v>5511</v>
      </c>
      <c r="M1764" t="s">
        <v>56</v>
      </c>
      <c r="P1764">
        <v>60</v>
      </c>
      <c r="Q1764">
        <v>60</v>
      </c>
      <c r="R1764">
        <v>6</v>
      </c>
      <c r="S1764" s="4">
        <v>360</v>
      </c>
      <c r="T1764">
        <v>0</v>
      </c>
      <c r="U1764">
        <v>0</v>
      </c>
      <c r="V1764">
        <v>0</v>
      </c>
      <c r="W1764">
        <v>1.02</v>
      </c>
      <c r="X1764">
        <v>6</v>
      </c>
      <c r="Y1764">
        <v>1.02</v>
      </c>
      <c r="Z1764">
        <v>0</v>
      </c>
      <c r="AA1764">
        <v>0</v>
      </c>
      <c r="AB1764">
        <v>0</v>
      </c>
      <c r="AC1764" t="s">
        <v>57</v>
      </c>
      <c r="AD1764">
        <v>0</v>
      </c>
      <c r="AE1764">
        <v>0</v>
      </c>
      <c r="AF1764">
        <v>0</v>
      </c>
      <c r="AG1764">
        <v>0</v>
      </c>
      <c r="AH1764">
        <v>360</v>
      </c>
      <c r="AI1764">
        <v>30</v>
      </c>
      <c r="AJ1764">
        <v>50</v>
      </c>
      <c r="AK1764">
        <v>0</v>
      </c>
      <c r="AL1764">
        <v>25</v>
      </c>
      <c r="AM1764">
        <v>390</v>
      </c>
      <c r="AN1764">
        <v>80</v>
      </c>
      <c r="AO1764" t="s">
        <v>5457</v>
      </c>
      <c r="AP1764" t="s">
        <v>1444</v>
      </c>
      <c r="AQ1764" t="s">
        <v>68</v>
      </c>
      <c r="AR1764" t="s">
        <v>61</v>
      </c>
      <c r="AS1764" t="s">
        <v>62</v>
      </c>
      <c r="AT1764">
        <v>4122</v>
      </c>
      <c r="AV1764" s="3">
        <v>44668.443749999999</v>
      </c>
    </row>
    <row r="1765" spans="1:48" x14ac:dyDescent="0.3">
      <c r="A1765" t="s">
        <v>5512</v>
      </c>
      <c r="B1765" t="s">
        <v>50</v>
      </c>
      <c r="E1765" s="2">
        <v>784249239586</v>
      </c>
      <c r="F1765" t="s">
        <v>51</v>
      </c>
      <c r="G1765" t="s">
        <v>52</v>
      </c>
      <c r="H1765" t="s">
        <v>5513</v>
      </c>
      <c r="I1765" t="s">
        <v>5514</v>
      </c>
      <c r="J1765" s="3">
        <v>44663.879166666666</v>
      </c>
      <c r="K1765" t="s">
        <v>5515</v>
      </c>
      <c r="M1765" t="s">
        <v>331</v>
      </c>
      <c r="O1765" t="s">
        <v>332</v>
      </c>
      <c r="P1765">
        <v>60</v>
      </c>
      <c r="Q1765">
        <v>60</v>
      </c>
      <c r="R1765">
        <v>3</v>
      </c>
      <c r="S1765" s="4">
        <v>180</v>
      </c>
      <c r="T1765">
        <v>0</v>
      </c>
      <c r="U1765">
        <v>0</v>
      </c>
      <c r="V1765">
        <v>0</v>
      </c>
      <c r="W1765">
        <v>0.51</v>
      </c>
      <c r="X1765">
        <v>3</v>
      </c>
      <c r="Y1765">
        <v>0.51</v>
      </c>
      <c r="Z1765">
        <v>0</v>
      </c>
      <c r="AA1765">
        <v>0</v>
      </c>
      <c r="AB1765">
        <v>0</v>
      </c>
      <c r="AC1765" t="s">
        <v>57</v>
      </c>
      <c r="AD1765">
        <v>0</v>
      </c>
      <c r="AE1765">
        <v>0</v>
      </c>
      <c r="AF1765">
        <v>0</v>
      </c>
      <c r="AG1765">
        <v>0</v>
      </c>
      <c r="AH1765">
        <v>180</v>
      </c>
      <c r="AI1765">
        <v>80</v>
      </c>
      <c r="AJ1765">
        <v>0</v>
      </c>
      <c r="AK1765">
        <v>0</v>
      </c>
      <c r="AL1765">
        <v>13</v>
      </c>
      <c r="AM1765">
        <v>260</v>
      </c>
      <c r="AN1765">
        <v>80</v>
      </c>
      <c r="AO1765" t="s">
        <v>5163</v>
      </c>
      <c r="AP1765" t="s">
        <v>1062</v>
      </c>
      <c r="AQ1765" t="s">
        <v>81</v>
      </c>
      <c r="AR1765" t="s">
        <v>61</v>
      </c>
      <c r="AS1765" t="s">
        <v>62</v>
      </c>
      <c r="AT1765">
        <v>1920</v>
      </c>
      <c r="AV1765" s="3">
        <v>44666.470833333333</v>
      </c>
    </row>
    <row r="1766" spans="1:48" x14ac:dyDescent="0.3">
      <c r="A1766" t="s">
        <v>5516</v>
      </c>
      <c r="B1766" t="s">
        <v>50</v>
      </c>
      <c r="E1766" s="2">
        <v>784249239573</v>
      </c>
      <c r="F1766" t="s">
        <v>51</v>
      </c>
      <c r="G1766" t="s">
        <v>52</v>
      </c>
      <c r="H1766" t="s">
        <v>5517</v>
      </c>
      <c r="I1766" t="s">
        <v>5514</v>
      </c>
      <c r="J1766" s="3">
        <v>44663.913888888892</v>
      </c>
      <c r="K1766" t="s">
        <v>5518</v>
      </c>
      <c r="M1766" t="s">
        <v>331</v>
      </c>
      <c r="O1766" t="s">
        <v>332</v>
      </c>
      <c r="P1766">
        <v>60</v>
      </c>
      <c r="Q1766">
        <v>60</v>
      </c>
      <c r="R1766">
        <v>5</v>
      </c>
      <c r="S1766" s="4">
        <v>300</v>
      </c>
      <c r="T1766">
        <v>0</v>
      </c>
      <c r="U1766">
        <v>0</v>
      </c>
      <c r="V1766">
        <v>0</v>
      </c>
      <c r="W1766">
        <v>0.85</v>
      </c>
      <c r="X1766">
        <v>5</v>
      </c>
      <c r="Y1766">
        <v>0.85</v>
      </c>
      <c r="Z1766">
        <v>0</v>
      </c>
      <c r="AA1766">
        <v>0</v>
      </c>
      <c r="AB1766">
        <v>0</v>
      </c>
      <c r="AC1766" t="s">
        <v>57</v>
      </c>
      <c r="AD1766">
        <v>0</v>
      </c>
      <c r="AE1766">
        <v>0</v>
      </c>
      <c r="AF1766">
        <v>0</v>
      </c>
      <c r="AG1766">
        <v>0</v>
      </c>
      <c r="AH1766">
        <v>300</v>
      </c>
      <c r="AI1766">
        <v>80</v>
      </c>
      <c r="AJ1766">
        <v>0</v>
      </c>
      <c r="AK1766">
        <v>0</v>
      </c>
      <c r="AL1766">
        <v>21</v>
      </c>
      <c r="AM1766">
        <v>380</v>
      </c>
      <c r="AN1766">
        <v>80</v>
      </c>
      <c r="AO1766" t="s">
        <v>5519</v>
      </c>
      <c r="AP1766" t="s">
        <v>436</v>
      </c>
      <c r="AQ1766" t="s">
        <v>60</v>
      </c>
      <c r="AR1766" t="s">
        <v>61</v>
      </c>
      <c r="AS1766" t="s">
        <v>62</v>
      </c>
      <c r="AT1766">
        <v>4026</v>
      </c>
      <c r="AV1766" s="3">
        <v>44669.729166666664</v>
      </c>
    </row>
    <row r="1767" spans="1:48" x14ac:dyDescent="0.3">
      <c r="A1767" t="s">
        <v>5520</v>
      </c>
      <c r="B1767" t="s">
        <v>50</v>
      </c>
      <c r="E1767" s="2">
        <v>784249505347</v>
      </c>
      <c r="F1767" t="s">
        <v>51</v>
      </c>
      <c r="G1767" t="s">
        <v>52</v>
      </c>
      <c r="H1767" t="s">
        <v>5521</v>
      </c>
      <c r="I1767" t="s">
        <v>5514</v>
      </c>
      <c r="J1767" s="3">
        <v>44663.972916666666</v>
      </c>
      <c r="K1767" t="s">
        <v>5522</v>
      </c>
      <c r="M1767" t="s">
        <v>56</v>
      </c>
      <c r="P1767">
        <v>60</v>
      </c>
      <c r="Q1767">
        <v>60</v>
      </c>
      <c r="R1767">
        <v>1</v>
      </c>
      <c r="S1767" s="4">
        <v>60</v>
      </c>
      <c r="T1767">
        <v>0</v>
      </c>
      <c r="U1767">
        <v>0</v>
      </c>
      <c r="V1767">
        <v>0</v>
      </c>
      <c r="W1767">
        <v>0.17</v>
      </c>
      <c r="X1767">
        <v>2</v>
      </c>
      <c r="Y1767">
        <v>0.34</v>
      </c>
      <c r="Z1767">
        <v>0</v>
      </c>
      <c r="AA1767">
        <v>0</v>
      </c>
      <c r="AB1767">
        <v>0</v>
      </c>
      <c r="AC1767" t="s">
        <v>57</v>
      </c>
      <c r="AD1767">
        <v>0</v>
      </c>
      <c r="AE1767">
        <v>0</v>
      </c>
      <c r="AF1767">
        <v>0</v>
      </c>
      <c r="AG1767">
        <v>0</v>
      </c>
      <c r="AH1767">
        <v>120</v>
      </c>
      <c r="AI1767">
        <v>80</v>
      </c>
      <c r="AJ1767">
        <v>0</v>
      </c>
      <c r="AK1767">
        <v>0</v>
      </c>
      <c r="AL1767">
        <v>8</v>
      </c>
      <c r="AM1767">
        <v>200</v>
      </c>
      <c r="AN1767">
        <v>80</v>
      </c>
      <c r="AO1767" t="s">
        <v>1466</v>
      </c>
      <c r="AP1767" t="s">
        <v>259</v>
      </c>
      <c r="AQ1767" t="s">
        <v>156</v>
      </c>
      <c r="AR1767" t="s">
        <v>156</v>
      </c>
      <c r="AS1767" t="s">
        <v>62</v>
      </c>
      <c r="AT1767">
        <v>1630</v>
      </c>
      <c r="AV1767" s="3">
        <v>44669.637499999997</v>
      </c>
    </row>
    <row r="1768" spans="1:48" x14ac:dyDescent="0.3">
      <c r="A1768" t="s">
        <v>5520</v>
      </c>
      <c r="B1768" t="s">
        <v>50</v>
      </c>
      <c r="E1768" s="2">
        <v>784249505347</v>
      </c>
      <c r="F1768" t="s">
        <v>51</v>
      </c>
      <c r="G1768" t="s">
        <v>52</v>
      </c>
      <c r="H1768" t="s">
        <v>5521</v>
      </c>
      <c r="I1768" t="s">
        <v>5514</v>
      </c>
      <c r="J1768" s="3">
        <v>44663.972916666666</v>
      </c>
      <c r="K1768" t="s">
        <v>5522</v>
      </c>
      <c r="M1768" t="s">
        <v>191</v>
      </c>
      <c r="P1768">
        <v>60</v>
      </c>
      <c r="Q1768">
        <v>60</v>
      </c>
      <c r="R1768">
        <v>1</v>
      </c>
      <c r="S1768" s="4">
        <v>60</v>
      </c>
      <c r="T1768">
        <v>0</v>
      </c>
      <c r="U1768">
        <v>0</v>
      </c>
      <c r="V1768">
        <v>0</v>
      </c>
      <c r="W1768">
        <v>0.17</v>
      </c>
      <c r="X1768">
        <v>2</v>
      </c>
      <c r="Y1768">
        <v>0.34</v>
      </c>
      <c r="Z1768">
        <v>0</v>
      </c>
      <c r="AA1768">
        <v>0</v>
      </c>
      <c r="AB1768">
        <v>0</v>
      </c>
      <c r="AC1768" t="s">
        <v>57</v>
      </c>
      <c r="AD1768">
        <v>0</v>
      </c>
      <c r="AE1768">
        <v>0</v>
      </c>
      <c r="AF1768">
        <v>0</v>
      </c>
      <c r="AG1768">
        <v>0</v>
      </c>
      <c r="AH1768">
        <v>120</v>
      </c>
      <c r="AI1768">
        <v>80</v>
      </c>
      <c r="AJ1768">
        <v>0</v>
      </c>
      <c r="AK1768">
        <v>0</v>
      </c>
      <c r="AL1768">
        <v>8</v>
      </c>
      <c r="AM1768">
        <v>200</v>
      </c>
      <c r="AN1768">
        <v>80</v>
      </c>
      <c r="AO1768" t="s">
        <v>1466</v>
      </c>
      <c r="AP1768" t="s">
        <v>259</v>
      </c>
      <c r="AQ1768" t="s">
        <v>156</v>
      </c>
      <c r="AR1768" t="s">
        <v>156</v>
      </c>
      <c r="AS1768" t="s">
        <v>62</v>
      </c>
      <c r="AT1768">
        <v>1630</v>
      </c>
      <c r="AV1768" s="3">
        <v>44669.637499999997</v>
      </c>
    </row>
    <row r="1769" spans="1:48" x14ac:dyDescent="0.3">
      <c r="A1769" t="s">
        <v>5523</v>
      </c>
      <c r="B1769" t="s">
        <v>50</v>
      </c>
      <c r="E1769" s="2">
        <v>784273324514</v>
      </c>
      <c r="F1769" t="s">
        <v>51</v>
      </c>
      <c r="G1769" t="s">
        <v>52</v>
      </c>
      <c r="H1769" t="s">
        <v>5524</v>
      </c>
      <c r="I1769" t="s">
        <v>5525</v>
      </c>
      <c r="J1769" s="3">
        <v>44664.916666666664</v>
      </c>
      <c r="K1769" t="s">
        <v>5526</v>
      </c>
      <c r="M1769" t="s">
        <v>56</v>
      </c>
      <c r="P1769">
        <v>60</v>
      </c>
      <c r="Q1769">
        <v>60</v>
      </c>
      <c r="R1769">
        <v>1</v>
      </c>
      <c r="S1769" s="4">
        <v>60</v>
      </c>
      <c r="T1769">
        <v>0</v>
      </c>
      <c r="U1769">
        <v>0</v>
      </c>
      <c r="V1769">
        <v>0</v>
      </c>
      <c r="W1769">
        <v>0.17</v>
      </c>
      <c r="X1769">
        <v>1</v>
      </c>
      <c r="Y1769">
        <v>0.17</v>
      </c>
      <c r="Z1769">
        <v>0</v>
      </c>
      <c r="AA1769">
        <v>0</v>
      </c>
      <c r="AB1769">
        <v>0</v>
      </c>
      <c r="AC1769" t="s">
        <v>57</v>
      </c>
      <c r="AD1769">
        <v>0</v>
      </c>
      <c r="AE1769">
        <v>0</v>
      </c>
      <c r="AF1769">
        <v>0</v>
      </c>
      <c r="AG1769">
        <v>0</v>
      </c>
      <c r="AH1769">
        <v>60</v>
      </c>
      <c r="AI1769">
        <v>83</v>
      </c>
      <c r="AJ1769">
        <v>0</v>
      </c>
      <c r="AK1769">
        <v>0</v>
      </c>
      <c r="AL1769">
        <v>4</v>
      </c>
      <c r="AM1769">
        <v>143</v>
      </c>
      <c r="AN1769">
        <v>83</v>
      </c>
      <c r="AO1769" t="s">
        <v>415</v>
      </c>
      <c r="AP1769" t="s">
        <v>5527</v>
      </c>
      <c r="AQ1769" t="s">
        <v>743</v>
      </c>
      <c r="AR1769" t="s">
        <v>61</v>
      </c>
      <c r="AS1769" t="s">
        <v>62</v>
      </c>
      <c r="AT1769">
        <v>5409</v>
      </c>
      <c r="AV1769" s="3">
        <v>44675.79583333333</v>
      </c>
    </row>
    <row r="1770" spans="1:48" x14ac:dyDescent="0.3">
      <c r="A1770" t="s">
        <v>5528</v>
      </c>
      <c r="B1770" t="s">
        <v>50</v>
      </c>
      <c r="E1770" s="2">
        <v>784273324432</v>
      </c>
      <c r="F1770" t="s">
        <v>51</v>
      </c>
      <c r="G1770" t="s">
        <v>52</v>
      </c>
      <c r="H1770" t="s">
        <v>5529</v>
      </c>
      <c r="I1770" t="s">
        <v>5525</v>
      </c>
      <c r="J1770" s="3">
        <v>44665.197222222225</v>
      </c>
      <c r="K1770" t="s">
        <v>5530</v>
      </c>
      <c r="M1770" t="s">
        <v>56</v>
      </c>
      <c r="P1770">
        <v>60</v>
      </c>
      <c r="Q1770">
        <v>60</v>
      </c>
      <c r="R1770">
        <v>3</v>
      </c>
      <c r="S1770" s="4">
        <v>180</v>
      </c>
      <c r="T1770">
        <v>0</v>
      </c>
      <c r="U1770">
        <v>0</v>
      </c>
      <c r="V1770">
        <v>0</v>
      </c>
      <c r="W1770">
        <v>0.51</v>
      </c>
      <c r="X1770">
        <v>3</v>
      </c>
      <c r="Y1770">
        <v>0.51</v>
      </c>
      <c r="Z1770">
        <v>0</v>
      </c>
      <c r="AA1770">
        <v>0</v>
      </c>
      <c r="AB1770">
        <v>0</v>
      </c>
      <c r="AC1770" t="s">
        <v>57</v>
      </c>
      <c r="AD1770">
        <v>0</v>
      </c>
      <c r="AE1770">
        <v>0</v>
      </c>
      <c r="AF1770">
        <v>3400</v>
      </c>
      <c r="AG1770">
        <v>0</v>
      </c>
      <c r="AH1770">
        <v>146</v>
      </c>
      <c r="AI1770">
        <v>38</v>
      </c>
      <c r="AJ1770">
        <v>45</v>
      </c>
      <c r="AK1770">
        <v>0</v>
      </c>
      <c r="AL1770">
        <v>13</v>
      </c>
      <c r="AM1770">
        <v>184</v>
      </c>
      <c r="AN1770">
        <v>83</v>
      </c>
      <c r="AO1770" t="s">
        <v>5531</v>
      </c>
      <c r="AP1770" t="s">
        <v>1803</v>
      </c>
      <c r="AQ1770" t="s">
        <v>145</v>
      </c>
      <c r="AR1770" t="s">
        <v>75</v>
      </c>
      <c r="AS1770" t="s">
        <v>62</v>
      </c>
      <c r="AT1770">
        <v>3105</v>
      </c>
      <c r="AV1770" s="3">
        <v>44678.341666666667</v>
      </c>
    </row>
    <row r="1771" spans="1:48" x14ac:dyDescent="0.3">
      <c r="A1771" t="s">
        <v>5532</v>
      </c>
      <c r="B1771" t="s">
        <v>50</v>
      </c>
      <c r="E1771" s="2">
        <v>784273324445</v>
      </c>
      <c r="F1771" t="s">
        <v>51</v>
      </c>
      <c r="G1771" t="s">
        <v>52</v>
      </c>
      <c r="H1771" t="s">
        <v>5533</v>
      </c>
      <c r="I1771" t="s">
        <v>5525</v>
      </c>
      <c r="J1771" s="3">
        <v>44666.011805555558</v>
      </c>
      <c r="K1771" t="s">
        <v>5534</v>
      </c>
      <c r="M1771" t="s">
        <v>221</v>
      </c>
      <c r="P1771">
        <v>80</v>
      </c>
      <c r="Q1771">
        <v>80</v>
      </c>
      <c r="R1771">
        <v>3</v>
      </c>
      <c r="S1771" s="4">
        <v>240</v>
      </c>
      <c r="T1771">
        <v>0</v>
      </c>
      <c r="U1771">
        <v>0</v>
      </c>
      <c r="V1771">
        <v>0</v>
      </c>
      <c r="W1771">
        <v>0.51</v>
      </c>
      <c r="X1771">
        <v>3</v>
      </c>
      <c r="Y1771">
        <v>0.51</v>
      </c>
      <c r="Z1771">
        <v>0</v>
      </c>
      <c r="AA1771">
        <v>0</v>
      </c>
      <c r="AB1771">
        <v>0</v>
      </c>
      <c r="AC1771" t="s">
        <v>57</v>
      </c>
      <c r="AD1771">
        <v>0</v>
      </c>
      <c r="AE1771">
        <v>0</v>
      </c>
      <c r="AF1771">
        <v>0</v>
      </c>
      <c r="AG1771">
        <v>0</v>
      </c>
      <c r="AH1771">
        <v>240</v>
      </c>
      <c r="AI1771">
        <v>38</v>
      </c>
      <c r="AJ1771">
        <v>45</v>
      </c>
      <c r="AK1771">
        <v>0</v>
      </c>
      <c r="AL1771">
        <v>17</v>
      </c>
      <c r="AM1771">
        <v>278</v>
      </c>
      <c r="AN1771">
        <v>83</v>
      </c>
      <c r="AO1771" t="s">
        <v>1407</v>
      </c>
      <c r="AP1771" t="s">
        <v>1408</v>
      </c>
      <c r="AQ1771" t="s">
        <v>572</v>
      </c>
      <c r="AR1771" t="s">
        <v>75</v>
      </c>
      <c r="AS1771" t="s">
        <v>62</v>
      </c>
      <c r="AT1771">
        <v>2730</v>
      </c>
      <c r="AV1771" s="3">
        <v>44672.521527777775</v>
      </c>
    </row>
    <row r="1772" spans="1:48" x14ac:dyDescent="0.3">
      <c r="A1772" t="s">
        <v>5535</v>
      </c>
      <c r="B1772" t="s">
        <v>50</v>
      </c>
      <c r="E1772" s="2">
        <v>784273324530</v>
      </c>
      <c r="F1772" t="s">
        <v>51</v>
      </c>
      <c r="G1772" t="s">
        <v>52</v>
      </c>
      <c r="H1772" t="s">
        <v>5536</v>
      </c>
      <c r="I1772" t="s">
        <v>5525</v>
      </c>
      <c r="J1772" s="3">
        <v>44666.012499999997</v>
      </c>
      <c r="K1772" t="s">
        <v>5537</v>
      </c>
      <c r="M1772" t="s">
        <v>56</v>
      </c>
      <c r="P1772">
        <v>60</v>
      </c>
      <c r="Q1772">
        <v>60</v>
      </c>
      <c r="R1772">
        <v>3</v>
      </c>
      <c r="S1772" s="4">
        <v>180</v>
      </c>
      <c r="T1772">
        <v>0</v>
      </c>
      <c r="U1772">
        <v>0</v>
      </c>
      <c r="V1772">
        <v>0</v>
      </c>
      <c r="W1772">
        <v>0.51</v>
      </c>
      <c r="X1772">
        <v>3</v>
      </c>
      <c r="Y1772">
        <v>0.51</v>
      </c>
      <c r="Z1772">
        <v>0</v>
      </c>
      <c r="AA1772">
        <v>0</v>
      </c>
      <c r="AB1772">
        <v>0</v>
      </c>
      <c r="AC1772" t="s">
        <v>57</v>
      </c>
      <c r="AD1772">
        <v>0</v>
      </c>
      <c r="AE1772">
        <v>0</v>
      </c>
      <c r="AF1772">
        <v>0</v>
      </c>
      <c r="AG1772">
        <v>0</v>
      </c>
      <c r="AH1772">
        <v>180</v>
      </c>
      <c r="AI1772">
        <v>35</v>
      </c>
      <c r="AJ1772">
        <v>45</v>
      </c>
      <c r="AK1772">
        <v>0</v>
      </c>
      <c r="AL1772">
        <v>13</v>
      </c>
      <c r="AM1772">
        <v>215</v>
      </c>
      <c r="AN1772">
        <v>80</v>
      </c>
      <c r="AO1772" t="s">
        <v>2663</v>
      </c>
      <c r="AP1772" t="s">
        <v>4557</v>
      </c>
      <c r="AQ1772" t="s">
        <v>81</v>
      </c>
      <c r="AR1772" t="s">
        <v>61</v>
      </c>
      <c r="AS1772" t="s">
        <v>62</v>
      </c>
      <c r="AT1772">
        <v>1930</v>
      </c>
      <c r="AV1772" s="3">
        <v>44671.811111111114</v>
      </c>
    </row>
    <row r="1773" spans="1:48" x14ac:dyDescent="0.3">
      <c r="A1773" t="s">
        <v>5538</v>
      </c>
      <c r="B1773" t="s">
        <v>50</v>
      </c>
      <c r="E1773" s="2">
        <v>784273324556</v>
      </c>
      <c r="F1773" t="s">
        <v>51</v>
      </c>
      <c r="G1773" t="s">
        <v>52</v>
      </c>
      <c r="H1773" t="s">
        <v>5539</v>
      </c>
      <c r="I1773" t="s">
        <v>5525</v>
      </c>
      <c r="J1773" s="3">
        <v>44666.287499999999</v>
      </c>
      <c r="K1773" t="s">
        <v>5540</v>
      </c>
      <c r="M1773" t="s">
        <v>56</v>
      </c>
      <c r="P1773">
        <v>60</v>
      </c>
      <c r="Q1773">
        <v>60</v>
      </c>
      <c r="R1773">
        <v>1</v>
      </c>
      <c r="S1773" s="4">
        <v>60</v>
      </c>
      <c r="T1773">
        <v>0</v>
      </c>
      <c r="U1773">
        <v>0</v>
      </c>
      <c r="V1773">
        <v>0</v>
      </c>
      <c r="W1773">
        <v>0.17</v>
      </c>
      <c r="X1773">
        <v>3</v>
      </c>
      <c r="Y1773">
        <v>0.51</v>
      </c>
      <c r="Z1773">
        <v>0</v>
      </c>
      <c r="AA1773">
        <v>0</v>
      </c>
      <c r="AB1773">
        <v>0</v>
      </c>
      <c r="AC1773" t="s">
        <v>57</v>
      </c>
      <c r="AD1773">
        <v>0</v>
      </c>
      <c r="AE1773">
        <v>0</v>
      </c>
      <c r="AF1773">
        <v>0</v>
      </c>
      <c r="AG1773">
        <v>0</v>
      </c>
      <c r="AH1773">
        <v>180</v>
      </c>
      <c r="AI1773">
        <v>38</v>
      </c>
      <c r="AJ1773">
        <v>45</v>
      </c>
      <c r="AK1773">
        <v>0</v>
      </c>
      <c r="AL1773">
        <v>13</v>
      </c>
      <c r="AM1773">
        <v>218</v>
      </c>
      <c r="AN1773">
        <v>83</v>
      </c>
      <c r="AO1773" t="s">
        <v>548</v>
      </c>
      <c r="AP1773" t="s">
        <v>549</v>
      </c>
      <c r="AQ1773" t="s">
        <v>550</v>
      </c>
      <c r="AR1773" t="s">
        <v>61</v>
      </c>
      <c r="AS1773" t="s">
        <v>62</v>
      </c>
      <c r="AT1773">
        <v>4800</v>
      </c>
      <c r="AV1773" s="3">
        <v>44673.375694444447</v>
      </c>
    </row>
    <row r="1774" spans="1:48" x14ac:dyDescent="0.3">
      <c r="A1774" t="s">
        <v>5538</v>
      </c>
      <c r="B1774" t="s">
        <v>50</v>
      </c>
      <c r="E1774" s="2">
        <v>784273324556</v>
      </c>
      <c r="F1774" t="s">
        <v>51</v>
      </c>
      <c r="G1774" t="s">
        <v>52</v>
      </c>
      <c r="H1774" t="s">
        <v>5539</v>
      </c>
      <c r="I1774" t="s">
        <v>5525</v>
      </c>
      <c r="J1774" s="3">
        <v>44666.287499999999</v>
      </c>
      <c r="K1774" t="s">
        <v>5540</v>
      </c>
      <c r="M1774" t="s">
        <v>191</v>
      </c>
      <c r="P1774">
        <v>60</v>
      </c>
      <c r="Q1774">
        <v>60</v>
      </c>
      <c r="R1774">
        <v>1</v>
      </c>
      <c r="S1774" s="4">
        <v>60</v>
      </c>
      <c r="T1774">
        <v>0</v>
      </c>
      <c r="U1774">
        <v>0</v>
      </c>
      <c r="V1774">
        <v>0</v>
      </c>
      <c r="W1774">
        <v>0.17</v>
      </c>
      <c r="X1774">
        <v>3</v>
      </c>
      <c r="Y1774">
        <v>0.51</v>
      </c>
      <c r="Z1774">
        <v>0</v>
      </c>
      <c r="AA1774">
        <v>0</v>
      </c>
      <c r="AB1774">
        <v>0</v>
      </c>
      <c r="AC1774" t="s">
        <v>57</v>
      </c>
      <c r="AD1774">
        <v>0</v>
      </c>
      <c r="AE1774">
        <v>0</v>
      </c>
      <c r="AF1774">
        <v>0</v>
      </c>
      <c r="AG1774">
        <v>0</v>
      </c>
      <c r="AH1774">
        <v>180</v>
      </c>
      <c r="AI1774">
        <v>38</v>
      </c>
      <c r="AJ1774">
        <v>45</v>
      </c>
      <c r="AK1774">
        <v>0</v>
      </c>
      <c r="AL1774">
        <v>13</v>
      </c>
      <c r="AM1774">
        <v>218</v>
      </c>
      <c r="AN1774">
        <v>83</v>
      </c>
      <c r="AO1774" t="s">
        <v>548</v>
      </c>
      <c r="AP1774" t="s">
        <v>549</v>
      </c>
      <c r="AQ1774" t="s">
        <v>550</v>
      </c>
      <c r="AR1774" t="s">
        <v>61</v>
      </c>
      <c r="AS1774" t="s">
        <v>62</v>
      </c>
      <c r="AT1774">
        <v>4800</v>
      </c>
      <c r="AV1774" s="3">
        <v>44673.375694444447</v>
      </c>
    </row>
    <row r="1775" spans="1:48" x14ac:dyDescent="0.3">
      <c r="A1775" t="s">
        <v>5538</v>
      </c>
      <c r="B1775" t="s">
        <v>50</v>
      </c>
      <c r="E1775" s="2">
        <v>784273324556</v>
      </c>
      <c r="F1775" t="s">
        <v>51</v>
      </c>
      <c r="G1775" t="s">
        <v>52</v>
      </c>
      <c r="H1775" t="s">
        <v>5539</v>
      </c>
      <c r="I1775" t="s">
        <v>5525</v>
      </c>
      <c r="J1775" s="3">
        <v>44666.287499999999</v>
      </c>
      <c r="K1775" t="s">
        <v>5540</v>
      </c>
      <c r="M1775" t="s">
        <v>85</v>
      </c>
      <c r="P1775">
        <v>60</v>
      </c>
      <c r="Q1775">
        <v>60</v>
      </c>
      <c r="R1775">
        <v>1</v>
      </c>
      <c r="S1775" s="4">
        <v>60</v>
      </c>
      <c r="T1775">
        <v>0</v>
      </c>
      <c r="U1775">
        <v>0</v>
      </c>
      <c r="V1775">
        <v>0</v>
      </c>
      <c r="W1775">
        <v>0.17</v>
      </c>
      <c r="X1775">
        <v>3</v>
      </c>
      <c r="Y1775">
        <v>0.51</v>
      </c>
      <c r="Z1775">
        <v>0</v>
      </c>
      <c r="AA1775">
        <v>0</v>
      </c>
      <c r="AB1775">
        <v>0</v>
      </c>
      <c r="AC1775" t="s">
        <v>57</v>
      </c>
      <c r="AD1775">
        <v>0</v>
      </c>
      <c r="AE1775">
        <v>0</v>
      </c>
      <c r="AF1775">
        <v>0</v>
      </c>
      <c r="AG1775">
        <v>0</v>
      </c>
      <c r="AH1775">
        <v>180</v>
      </c>
      <c r="AI1775">
        <v>38</v>
      </c>
      <c r="AJ1775">
        <v>45</v>
      </c>
      <c r="AK1775">
        <v>0</v>
      </c>
      <c r="AL1775">
        <v>13</v>
      </c>
      <c r="AM1775">
        <v>218</v>
      </c>
      <c r="AN1775">
        <v>83</v>
      </c>
      <c r="AO1775" t="s">
        <v>548</v>
      </c>
      <c r="AP1775" t="s">
        <v>549</v>
      </c>
      <c r="AQ1775" t="s">
        <v>550</v>
      </c>
      <c r="AR1775" t="s">
        <v>61</v>
      </c>
      <c r="AS1775" t="s">
        <v>62</v>
      </c>
      <c r="AT1775">
        <v>4800</v>
      </c>
      <c r="AV1775" s="3">
        <v>44673.375694444447</v>
      </c>
    </row>
    <row r="1776" spans="1:48" x14ac:dyDescent="0.3">
      <c r="A1776" t="s">
        <v>5541</v>
      </c>
      <c r="B1776" t="s">
        <v>50</v>
      </c>
      <c r="E1776" s="2">
        <v>784273324487</v>
      </c>
      <c r="F1776" t="s">
        <v>51</v>
      </c>
      <c r="G1776" t="s">
        <v>52</v>
      </c>
      <c r="H1776" t="s">
        <v>5542</v>
      </c>
      <c r="I1776" t="s">
        <v>5525</v>
      </c>
      <c r="J1776" s="3">
        <v>44666.393055555556</v>
      </c>
      <c r="K1776" t="s">
        <v>5543</v>
      </c>
      <c r="M1776" t="s">
        <v>56</v>
      </c>
      <c r="P1776">
        <v>60</v>
      </c>
      <c r="Q1776">
        <v>60</v>
      </c>
      <c r="R1776">
        <v>1</v>
      </c>
      <c r="S1776" s="4">
        <v>60</v>
      </c>
      <c r="T1776">
        <v>0</v>
      </c>
      <c r="U1776">
        <v>0</v>
      </c>
      <c r="V1776">
        <v>0</v>
      </c>
      <c r="W1776">
        <v>0.17</v>
      </c>
      <c r="X1776">
        <v>1</v>
      </c>
      <c r="Y1776">
        <v>0.17</v>
      </c>
      <c r="Z1776">
        <v>0</v>
      </c>
      <c r="AA1776">
        <v>0</v>
      </c>
      <c r="AB1776">
        <v>0</v>
      </c>
      <c r="AC1776" t="s">
        <v>57</v>
      </c>
      <c r="AD1776">
        <v>0</v>
      </c>
      <c r="AE1776">
        <v>0</v>
      </c>
      <c r="AF1776">
        <v>0</v>
      </c>
      <c r="AG1776">
        <v>0</v>
      </c>
      <c r="AH1776">
        <v>60</v>
      </c>
      <c r="AI1776">
        <v>83</v>
      </c>
      <c r="AJ1776">
        <v>0</v>
      </c>
      <c r="AK1776">
        <v>0</v>
      </c>
      <c r="AL1776">
        <v>4</v>
      </c>
      <c r="AM1776">
        <v>143</v>
      </c>
      <c r="AN1776">
        <v>83</v>
      </c>
      <c r="AO1776" t="s">
        <v>5544</v>
      </c>
      <c r="AP1776" t="s">
        <v>5545</v>
      </c>
      <c r="AQ1776" t="s">
        <v>120</v>
      </c>
      <c r="AR1776" t="s">
        <v>75</v>
      </c>
      <c r="AS1776" t="s">
        <v>62</v>
      </c>
      <c r="AT1776">
        <v>2317</v>
      </c>
      <c r="AV1776" s="3">
        <v>44677.357638888891</v>
      </c>
    </row>
    <row r="1777" spans="1:48" x14ac:dyDescent="0.3">
      <c r="A1777" t="s">
        <v>5546</v>
      </c>
      <c r="B1777" t="s">
        <v>50</v>
      </c>
      <c r="E1777" s="2">
        <v>784273324569</v>
      </c>
      <c r="F1777" t="s">
        <v>51</v>
      </c>
      <c r="G1777" t="s">
        <v>52</v>
      </c>
      <c r="H1777" t="s">
        <v>5547</v>
      </c>
      <c r="I1777" t="s">
        <v>5525</v>
      </c>
      <c r="J1777" s="3">
        <v>44666.727777777778</v>
      </c>
      <c r="K1777" t="s">
        <v>5548</v>
      </c>
      <c r="M1777" t="s">
        <v>56</v>
      </c>
      <c r="P1777">
        <v>60</v>
      </c>
      <c r="Q1777">
        <v>60</v>
      </c>
      <c r="R1777">
        <v>4</v>
      </c>
      <c r="S1777" s="4">
        <v>240</v>
      </c>
      <c r="T1777">
        <v>0</v>
      </c>
      <c r="U1777">
        <v>0</v>
      </c>
      <c r="V1777">
        <v>0</v>
      </c>
      <c r="W1777">
        <v>0.68</v>
      </c>
      <c r="X1777">
        <v>4</v>
      </c>
      <c r="Y1777">
        <v>0.68</v>
      </c>
      <c r="Z1777">
        <v>0</v>
      </c>
      <c r="AA1777">
        <v>0</v>
      </c>
      <c r="AB1777">
        <v>0</v>
      </c>
      <c r="AC1777" t="s">
        <v>57</v>
      </c>
      <c r="AD1777">
        <v>0</v>
      </c>
      <c r="AE1777">
        <v>0</v>
      </c>
      <c r="AF1777">
        <v>0</v>
      </c>
      <c r="AG1777">
        <v>0</v>
      </c>
      <c r="AH1777">
        <v>240</v>
      </c>
      <c r="AI1777">
        <v>38</v>
      </c>
      <c r="AJ1777">
        <v>45</v>
      </c>
      <c r="AK1777">
        <v>0</v>
      </c>
      <c r="AL1777">
        <v>17</v>
      </c>
      <c r="AM1777">
        <v>278</v>
      </c>
      <c r="AN1777">
        <v>83</v>
      </c>
      <c r="AO1777" t="s">
        <v>5549</v>
      </c>
      <c r="AP1777" t="s">
        <v>5550</v>
      </c>
      <c r="AQ1777" t="s">
        <v>1521</v>
      </c>
      <c r="AR1777" t="s">
        <v>75</v>
      </c>
      <c r="AS1777" t="s">
        <v>62</v>
      </c>
      <c r="AT1777">
        <v>3403</v>
      </c>
      <c r="AV1777" s="3">
        <v>44678.378472222219</v>
      </c>
    </row>
    <row r="1778" spans="1:48" x14ac:dyDescent="0.3">
      <c r="A1778" t="s">
        <v>5551</v>
      </c>
      <c r="B1778" t="s">
        <v>50</v>
      </c>
      <c r="E1778" s="2">
        <v>784273324474</v>
      </c>
      <c r="F1778" t="s">
        <v>51</v>
      </c>
      <c r="G1778" t="s">
        <v>52</v>
      </c>
      <c r="H1778" t="s">
        <v>5552</v>
      </c>
      <c r="I1778" t="s">
        <v>5525</v>
      </c>
      <c r="J1778" s="3">
        <v>44666.873611111114</v>
      </c>
      <c r="K1778" t="s">
        <v>5553</v>
      </c>
      <c r="M1778" t="s">
        <v>56</v>
      </c>
      <c r="P1778">
        <v>60</v>
      </c>
      <c r="Q1778">
        <v>60</v>
      </c>
      <c r="R1778">
        <v>1</v>
      </c>
      <c r="S1778" s="4">
        <v>60</v>
      </c>
      <c r="T1778">
        <v>0</v>
      </c>
      <c r="U1778">
        <v>0</v>
      </c>
      <c r="V1778">
        <v>0</v>
      </c>
      <c r="W1778">
        <v>0.17</v>
      </c>
      <c r="X1778">
        <v>1</v>
      </c>
      <c r="Y1778">
        <v>0.17</v>
      </c>
      <c r="Z1778">
        <v>0</v>
      </c>
      <c r="AA1778">
        <v>0</v>
      </c>
      <c r="AB1778">
        <v>0</v>
      </c>
      <c r="AC1778" t="s">
        <v>57</v>
      </c>
      <c r="AD1778">
        <v>0</v>
      </c>
      <c r="AE1778">
        <v>0</v>
      </c>
      <c r="AF1778">
        <v>700</v>
      </c>
      <c r="AG1778">
        <v>0</v>
      </c>
      <c r="AH1778">
        <v>53</v>
      </c>
      <c r="AI1778">
        <v>83</v>
      </c>
      <c r="AJ1778">
        <v>0</v>
      </c>
      <c r="AK1778">
        <v>0</v>
      </c>
      <c r="AL1778">
        <v>4</v>
      </c>
      <c r="AM1778">
        <v>136</v>
      </c>
      <c r="AN1778">
        <v>83</v>
      </c>
      <c r="AO1778" t="s">
        <v>5554</v>
      </c>
      <c r="AP1778" t="s">
        <v>5555</v>
      </c>
      <c r="AQ1778" t="s">
        <v>107</v>
      </c>
      <c r="AR1778" t="s">
        <v>75</v>
      </c>
      <c r="AS1778" t="s">
        <v>62</v>
      </c>
      <c r="AT1778">
        <v>2012</v>
      </c>
      <c r="AV1778" s="3">
        <v>44671.783333333333</v>
      </c>
    </row>
    <row r="1779" spans="1:48" x14ac:dyDescent="0.3">
      <c r="A1779" t="s">
        <v>5556</v>
      </c>
      <c r="B1779" t="s">
        <v>50</v>
      </c>
      <c r="E1779" s="2">
        <v>784273324501</v>
      </c>
      <c r="F1779" t="s">
        <v>51</v>
      </c>
      <c r="G1779" t="s">
        <v>52</v>
      </c>
      <c r="H1779" t="s">
        <v>5557</v>
      </c>
      <c r="I1779" t="s">
        <v>5525</v>
      </c>
      <c r="J1779" s="3">
        <v>44666.924305555556</v>
      </c>
      <c r="K1779" t="s">
        <v>5558</v>
      </c>
      <c r="M1779" t="s">
        <v>56</v>
      </c>
      <c r="P1779">
        <v>60</v>
      </c>
      <c r="Q1779">
        <v>60</v>
      </c>
      <c r="R1779">
        <v>1</v>
      </c>
      <c r="S1779" s="4">
        <v>60</v>
      </c>
      <c r="T1779">
        <v>0</v>
      </c>
      <c r="U1779">
        <v>0</v>
      </c>
      <c r="V1779">
        <v>0</v>
      </c>
      <c r="W1779">
        <v>0.17</v>
      </c>
      <c r="X1779">
        <v>2</v>
      </c>
      <c r="Y1779">
        <v>0.34</v>
      </c>
      <c r="Z1779">
        <v>0</v>
      </c>
      <c r="AA1779">
        <v>0</v>
      </c>
      <c r="AB1779">
        <v>0</v>
      </c>
      <c r="AC1779" t="s">
        <v>57</v>
      </c>
      <c r="AD1779">
        <v>0</v>
      </c>
      <c r="AE1779">
        <v>0</v>
      </c>
      <c r="AF1779">
        <v>0</v>
      </c>
      <c r="AG1779">
        <v>0</v>
      </c>
      <c r="AH1779">
        <v>140</v>
      </c>
      <c r="AI1779">
        <v>35</v>
      </c>
      <c r="AJ1779">
        <v>45</v>
      </c>
      <c r="AK1779">
        <v>0</v>
      </c>
      <c r="AL1779">
        <v>10</v>
      </c>
      <c r="AM1779">
        <v>175</v>
      </c>
      <c r="AN1779">
        <v>80</v>
      </c>
      <c r="AO1779" t="s">
        <v>5559</v>
      </c>
      <c r="AP1779" t="s">
        <v>2024</v>
      </c>
      <c r="AQ1779" t="s">
        <v>95</v>
      </c>
      <c r="AR1779" t="s">
        <v>75</v>
      </c>
      <c r="AS1779" t="s">
        <v>62</v>
      </c>
      <c r="AT1779">
        <v>3008</v>
      </c>
      <c r="AV1779" s="3">
        <v>44671.521527777775</v>
      </c>
    </row>
    <row r="1780" spans="1:48" x14ac:dyDescent="0.3">
      <c r="A1780" t="s">
        <v>5556</v>
      </c>
      <c r="B1780" t="s">
        <v>50</v>
      </c>
      <c r="E1780" s="2">
        <v>784273324501</v>
      </c>
      <c r="F1780" t="s">
        <v>51</v>
      </c>
      <c r="G1780" t="s">
        <v>52</v>
      </c>
      <c r="H1780" t="s">
        <v>5557</v>
      </c>
      <c r="I1780" t="s">
        <v>5525</v>
      </c>
      <c r="J1780" s="3">
        <v>44666.924305555556</v>
      </c>
      <c r="K1780" t="s">
        <v>5558</v>
      </c>
      <c r="M1780" t="s">
        <v>254</v>
      </c>
      <c r="P1780">
        <v>80</v>
      </c>
      <c r="Q1780">
        <v>80</v>
      </c>
      <c r="R1780">
        <v>1</v>
      </c>
      <c r="S1780" s="4">
        <v>80</v>
      </c>
      <c r="T1780">
        <v>0</v>
      </c>
      <c r="U1780">
        <v>0</v>
      </c>
      <c r="V1780">
        <v>0</v>
      </c>
      <c r="W1780">
        <v>0.17</v>
      </c>
      <c r="X1780">
        <v>2</v>
      </c>
      <c r="Y1780">
        <v>0.34</v>
      </c>
      <c r="Z1780">
        <v>0</v>
      </c>
      <c r="AA1780">
        <v>0</v>
      </c>
      <c r="AB1780">
        <v>0</v>
      </c>
      <c r="AC1780" t="s">
        <v>57</v>
      </c>
      <c r="AD1780">
        <v>0</v>
      </c>
      <c r="AE1780">
        <v>0</v>
      </c>
      <c r="AF1780">
        <v>0</v>
      </c>
      <c r="AG1780">
        <v>0</v>
      </c>
      <c r="AH1780">
        <v>140</v>
      </c>
      <c r="AI1780">
        <v>35</v>
      </c>
      <c r="AJ1780">
        <v>45</v>
      </c>
      <c r="AK1780">
        <v>0</v>
      </c>
      <c r="AL1780">
        <v>10</v>
      </c>
      <c r="AM1780">
        <v>175</v>
      </c>
      <c r="AN1780">
        <v>80</v>
      </c>
      <c r="AO1780" t="s">
        <v>5559</v>
      </c>
      <c r="AP1780" t="s">
        <v>2024</v>
      </c>
      <c r="AQ1780" t="s">
        <v>95</v>
      </c>
      <c r="AR1780" t="s">
        <v>75</v>
      </c>
      <c r="AS1780" t="s">
        <v>62</v>
      </c>
      <c r="AT1780">
        <v>3008</v>
      </c>
      <c r="AV1780" s="3">
        <v>44671.521527777775</v>
      </c>
    </row>
    <row r="1781" spans="1:48" x14ac:dyDescent="0.3">
      <c r="A1781" t="s">
        <v>5560</v>
      </c>
      <c r="B1781" t="s">
        <v>50</v>
      </c>
      <c r="E1781" s="2">
        <v>784273324461</v>
      </c>
      <c r="F1781" t="s">
        <v>51</v>
      </c>
      <c r="G1781" t="s">
        <v>52</v>
      </c>
      <c r="H1781" t="s">
        <v>5561</v>
      </c>
      <c r="I1781" t="s">
        <v>5525</v>
      </c>
      <c r="J1781" s="3">
        <v>44667.542361111111</v>
      </c>
      <c r="K1781" t="s">
        <v>5562</v>
      </c>
      <c r="M1781" t="s">
        <v>221</v>
      </c>
      <c r="P1781">
        <v>80</v>
      </c>
      <c r="Q1781">
        <v>80</v>
      </c>
      <c r="R1781">
        <v>2</v>
      </c>
      <c r="S1781" s="4">
        <v>160</v>
      </c>
      <c r="T1781">
        <v>0</v>
      </c>
      <c r="U1781">
        <v>0</v>
      </c>
      <c r="V1781">
        <v>0</v>
      </c>
      <c r="W1781">
        <v>0.34</v>
      </c>
      <c r="X1781">
        <v>2</v>
      </c>
      <c r="Y1781">
        <v>0.34</v>
      </c>
      <c r="Z1781">
        <v>0</v>
      </c>
      <c r="AA1781">
        <v>0</v>
      </c>
      <c r="AB1781">
        <v>0</v>
      </c>
      <c r="AC1781" t="s">
        <v>57</v>
      </c>
      <c r="AD1781">
        <v>0</v>
      </c>
      <c r="AE1781">
        <v>0</v>
      </c>
      <c r="AF1781">
        <v>0</v>
      </c>
      <c r="AG1781">
        <v>0</v>
      </c>
      <c r="AH1781">
        <v>160</v>
      </c>
      <c r="AI1781">
        <v>80</v>
      </c>
      <c r="AJ1781">
        <v>0</v>
      </c>
      <c r="AK1781">
        <v>0</v>
      </c>
      <c r="AL1781">
        <v>11</v>
      </c>
      <c r="AM1781">
        <v>240</v>
      </c>
      <c r="AN1781">
        <v>80</v>
      </c>
      <c r="AO1781" t="s">
        <v>5563</v>
      </c>
      <c r="AP1781" t="s">
        <v>234</v>
      </c>
      <c r="AQ1781" t="s">
        <v>156</v>
      </c>
      <c r="AR1781" t="s">
        <v>156</v>
      </c>
      <c r="AS1781" t="s">
        <v>62</v>
      </c>
      <c r="AT1781">
        <v>1400</v>
      </c>
      <c r="AV1781" s="3">
        <v>44672.563194444447</v>
      </c>
    </row>
    <row r="1782" spans="1:48" x14ac:dyDescent="0.3">
      <c r="A1782" t="s">
        <v>5564</v>
      </c>
      <c r="B1782" t="s">
        <v>50</v>
      </c>
      <c r="E1782" s="2">
        <v>784273324572</v>
      </c>
      <c r="F1782" t="s">
        <v>51</v>
      </c>
      <c r="G1782" t="s">
        <v>52</v>
      </c>
      <c r="H1782" t="s">
        <v>5565</v>
      </c>
      <c r="I1782" t="s">
        <v>5566</v>
      </c>
      <c r="J1782" s="3">
        <v>44667.65</v>
      </c>
      <c r="K1782" t="s">
        <v>5567</v>
      </c>
      <c r="M1782" t="s">
        <v>56</v>
      </c>
      <c r="P1782">
        <v>60</v>
      </c>
      <c r="Q1782">
        <v>60</v>
      </c>
      <c r="R1782">
        <v>1</v>
      </c>
      <c r="S1782" s="4">
        <v>60</v>
      </c>
      <c r="T1782">
        <v>0</v>
      </c>
      <c r="U1782">
        <v>0</v>
      </c>
      <c r="V1782">
        <v>0</v>
      </c>
      <c r="W1782">
        <v>0.17</v>
      </c>
      <c r="X1782">
        <v>1</v>
      </c>
      <c r="Y1782">
        <v>0.17</v>
      </c>
      <c r="Z1782">
        <v>0</v>
      </c>
      <c r="AA1782">
        <v>0</v>
      </c>
      <c r="AB1782">
        <v>0</v>
      </c>
      <c r="AC1782" t="s">
        <v>57</v>
      </c>
      <c r="AD1782">
        <v>0</v>
      </c>
      <c r="AE1782">
        <v>0</v>
      </c>
      <c r="AF1782">
        <v>0</v>
      </c>
      <c r="AG1782">
        <v>0</v>
      </c>
      <c r="AH1782">
        <v>60</v>
      </c>
      <c r="AI1782">
        <v>83</v>
      </c>
      <c r="AJ1782">
        <v>0</v>
      </c>
      <c r="AK1782">
        <v>0</v>
      </c>
      <c r="AL1782">
        <v>4</v>
      </c>
      <c r="AM1782">
        <v>143</v>
      </c>
      <c r="AN1782">
        <v>83</v>
      </c>
      <c r="AO1782" t="s">
        <v>79</v>
      </c>
      <c r="AP1782" t="s">
        <v>505</v>
      </c>
      <c r="AQ1782" t="s">
        <v>174</v>
      </c>
      <c r="AR1782" t="s">
        <v>75</v>
      </c>
      <c r="AS1782" t="s">
        <v>62</v>
      </c>
      <c r="AT1782">
        <v>2407</v>
      </c>
      <c r="AV1782" s="3">
        <v>44671.661111111112</v>
      </c>
    </row>
    <row r="1783" spans="1:48" x14ac:dyDescent="0.3">
      <c r="A1783" t="s">
        <v>5568</v>
      </c>
      <c r="B1783" t="s">
        <v>50</v>
      </c>
      <c r="E1783" s="2">
        <v>784276504695</v>
      </c>
      <c r="F1783" t="s">
        <v>51</v>
      </c>
      <c r="G1783" t="s">
        <v>52</v>
      </c>
      <c r="H1783" t="s">
        <v>5569</v>
      </c>
      <c r="I1783" t="s">
        <v>5570</v>
      </c>
      <c r="J1783" s="3">
        <v>44669.033333333333</v>
      </c>
      <c r="K1783" t="s">
        <v>5571</v>
      </c>
      <c r="M1783" t="s">
        <v>56</v>
      </c>
      <c r="P1783">
        <v>60</v>
      </c>
      <c r="Q1783">
        <v>60</v>
      </c>
      <c r="R1783">
        <v>5</v>
      </c>
      <c r="S1783" s="4">
        <v>300</v>
      </c>
      <c r="T1783">
        <v>0</v>
      </c>
      <c r="U1783">
        <v>0</v>
      </c>
      <c r="V1783">
        <v>0</v>
      </c>
      <c r="W1783">
        <v>0.85</v>
      </c>
      <c r="X1783">
        <v>5</v>
      </c>
      <c r="Y1783">
        <v>0.85</v>
      </c>
      <c r="Z1783">
        <v>0</v>
      </c>
      <c r="AA1783">
        <v>0</v>
      </c>
      <c r="AB1783">
        <v>0</v>
      </c>
      <c r="AC1783" t="s">
        <v>57</v>
      </c>
      <c r="AD1783">
        <v>0</v>
      </c>
      <c r="AE1783">
        <v>0</v>
      </c>
      <c r="AF1783">
        <v>0</v>
      </c>
      <c r="AG1783">
        <v>0</v>
      </c>
      <c r="AH1783">
        <v>300</v>
      </c>
      <c r="AI1783">
        <v>42</v>
      </c>
      <c r="AJ1783">
        <v>38</v>
      </c>
      <c r="AK1783">
        <v>0</v>
      </c>
      <c r="AL1783">
        <v>21</v>
      </c>
      <c r="AM1783">
        <v>342</v>
      </c>
      <c r="AN1783">
        <v>80</v>
      </c>
      <c r="AO1783" t="s">
        <v>5572</v>
      </c>
      <c r="AP1783" t="s">
        <v>204</v>
      </c>
      <c r="AQ1783" t="s">
        <v>156</v>
      </c>
      <c r="AR1783" t="s">
        <v>156</v>
      </c>
      <c r="AS1783" t="s">
        <v>62</v>
      </c>
      <c r="AT1783">
        <v>1702</v>
      </c>
      <c r="AV1783" s="3">
        <v>44678.443055555559</v>
      </c>
    </row>
    <row r="1784" spans="1:48" x14ac:dyDescent="0.3">
      <c r="A1784" t="s">
        <v>5573</v>
      </c>
      <c r="B1784" t="s">
        <v>50</v>
      </c>
      <c r="E1784" s="2">
        <v>784276504719</v>
      </c>
      <c r="F1784" t="s">
        <v>51</v>
      </c>
      <c r="G1784" t="s">
        <v>52</v>
      </c>
      <c r="H1784" t="s">
        <v>5574</v>
      </c>
      <c r="I1784" t="s">
        <v>5570</v>
      </c>
      <c r="J1784" s="3">
        <v>44669.379166666666</v>
      </c>
      <c r="K1784" t="s">
        <v>5575</v>
      </c>
      <c r="M1784" t="s">
        <v>191</v>
      </c>
      <c r="P1784">
        <v>60</v>
      </c>
      <c r="Q1784">
        <v>45</v>
      </c>
      <c r="R1784">
        <v>30</v>
      </c>
      <c r="S1784" s="4">
        <v>1350</v>
      </c>
      <c r="T1784">
        <v>450</v>
      </c>
      <c r="U1784">
        <v>450</v>
      </c>
      <c r="V1784">
        <v>0</v>
      </c>
      <c r="W1784">
        <v>5.0999999999999996</v>
      </c>
      <c r="X1784">
        <v>30</v>
      </c>
      <c r="Y1784">
        <v>5.0999999999999996</v>
      </c>
      <c r="Z1784">
        <v>0</v>
      </c>
      <c r="AA1784">
        <v>0</v>
      </c>
      <c r="AB1784">
        <v>0</v>
      </c>
      <c r="AC1784" t="s">
        <v>57</v>
      </c>
      <c r="AD1784">
        <v>0</v>
      </c>
      <c r="AE1784">
        <v>0</v>
      </c>
      <c r="AF1784">
        <v>0</v>
      </c>
      <c r="AG1784">
        <v>0</v>
      </c>
      <c r="AH1784">
        <v>1350</v>
      </c>
      <c r="AI1784">
        <v>158</v>
      </c>
      <c r="AJ1784">
        <v>0</v>
      </c>
      <c r="AK1784">
        <v>0</v>
      </c>
      <c r="AL1784">
        <v>95</v>
      </c>
      <c r="AM1784">
        <v>1508</v>
      </c>
      <c r="AN1784">
        <v>158</v>
      </c>
      <c r="AO1784" t="s">
        <v>828</v>
      </c>
      <c r="AP1784" t="s">
        <v>829</v>
      </c>
      <c r="AQ1784" t="s">
        <v>95</v>
      </c>
      <c r="AR1784" t="s">
        <v>75</v>
      </c>
      <c r="AS1784" t="s">
        <v>62</v>
      </c>
      <c r="AT1784">
        <v>3000</v>
      </c>
      <c r="AU1784" t="s">
        <v>5576</v>
      </c>
      <c r="AV1784" s="3">
        <v>44673.561805555553</v>
      </c>
    </row>
    <row r="1785" spans="1:48" x14ac:dyDescent="0.3">
      <c r="A1785" t="s">
        <v>5577</v>
      </c>
      <c r="B1785" t="s">
        <v>50</v>
      </c>
      <c r="E1785" s="2">
        <v>784284765848</v>
      </c>
      <c r="F1785" t="s">
        <v>51</v>
      </c>
      <c r="G1785" t="s">
        <v>52</v>
      </c>
      <c r="H1785" t="s">
        <v>5578</v>
      </c>
      <c r="I1785" t="s">
        <v>5579</v>
      </c>
      <c r="J1785" s="3">
        <v>44670.786805555559</v>
      </c>
      <c r="K1785" t="s">
        <v>5580</v>
      </c>
      <c r="M1785" t="s">
        <v>254</v>
      </c>
      <c r="P1785">
        <v>80</v>
      </c>
      <c r="Q1785">
        <v>80</v>
      </c>
      <c r="R1785">
        <v>1</v>
      </c>
      <c r="S1785" s="4">
        <v>80</v>
      </c>
      <c r="T1785">
        <v>0</v>
      </c>
      <c r="U1785">
        <v>0</v>
      </c>
      <c r="V1785">
        <v>0</v>
      </c>
      <c r="W1785">
        <v>0.17</v>
      </c>
      <c r="X1785">
        <v>3</v>
      </c>
      <c r="Y1785">
        <v>0.51</v>
      </c>
      <c r="Z1785">
        <v>0</v>
      </c>
      <c r="AA1785">
        <v>0</v>
      </c>
      <c r="AB1785">
        <v>0</v>
      </c>
      <c r="AC1785" t="s">
        <v>57</v>
      </c>
      <c r="AD1785">
        <v>0</v>
      </c>
      <c r="AE1785">
        <v>0</v>
      </c>
      <c r="AF1785">
        <v>0</v>
      </c>
      <c r="AG1785">
        <v>0</v>
      </c>
      <c r="AH1785">
        <v>200</v>
      </c>
      <c r="AI1785">
        <v>30</v>
      </c>
      <c r="AJ1785">
        <v>50</v>
      </c>
      <c r="AK1785">
        <v>0</v>
      </c>
      <c r="AL1785">
        <v>14</v>
      </c>
      <c r="AM1785">
        <v>230</v>
      </c>
      <c r="AN1785">
        <v>80</v>
      </c>
      <c r="AO1785" t="s">
        <v>3627</v>
      </c>
      <c r="AP1785" t="s">
        <v>1630</v>
      </c>
      <c r="AQ1785" t="s">
        <v>81</v>
      </c>
      <c r="AR1785" t="s">
        <v>61</v>
      </c>
      <c r="AS1785" t="s">
        <v>62</v>
      </c>
      <c r="AT1785">
        <v>1870</v>
      </c>
      <c r="AV1785" s="3">
        <v>44673.873611111114</v>
      </c>
    </row>
    <row r="1786" spans="1:48" x14ac:dyDescent="0.3">
      <c r="A1786" t="s">
        <v>5577</v>
      </c>
      <c r="B1786" t="s">
        <v>50</v>
      </c>
      <c r="E1786" s="2">
        <v>784284765848</v>
      </c>
      <c r="F1786" t="s">
        <v>51</v>
      </c>
      <c r="G1786" t="s">
        <v>52</v>
      </c>
      <c r="H1786" t="s">
        <v>5578</v>
      </c>
      <c r="I1786" t="s">
        <v>5579</v>
      </c>
      <c r="J1786" s="3">
        <v>44670.786805555559</v>
      </c>
      <c r="K1786" t="s">
        <v>5580</v>
      </c>
      <c r="M1786" t="s">
        <v>85</v>
      </c>
      <c r="P1786">
        <v>60</v>
      </c>
      <c r="Q1786">
        <v>60</v>
      </c>
      <c r="R1786">
        <v>2</v>
      </c>
      <c r="S1786" s="4">
        <v>120</v>
      </c>
      <c r="T1786">
        <v>0</v>
      </c>
      <c r="U1786">
        <v>0</v>
      </c>
      <c r="V1786">
        <v>0</v>
      </c>
      <c r="W1786">
        <v>0.34</v>
      </c>
      <c r="X1786">
        <v>3</v>
      </c>
      <c r="Y1786">
        <v>0.51</v>
      </c>
      <c r="Z1786">
        <v>0</v>
      </c>
      <c r="AA1786">
        <v>0</v>
      </c>
      <c r="AB1786">
        <v>0</v>
      </c>
      <c r="AC1786" t="s">
        <v>57</v>
      </c>
      <c r="AD1786">
        <v>0</v>
      </c>
      <c r="AE1786">
        <v>0</v>
      </c>
      <c r="AF1786">
        <v>0</v>
      </c>
      <c r="AG1786">
        <v>0</v>
      </c>
      <c r="AH1786">
        <v>200</v>
      </c>
      <c r="AI1786">
        <v>30</v>
      </c>
      <c r="AJ1786">
        <v>50</v>
      </c>
      <c r="AK1786">
        <v>0</v>
      </c>
      <c r="AL1786">
        <v>14</v>
      </c>
      <c r="AM1786">
        <v>230</v>
      </c>
      <c r="AN1786">
        <v>80</v>
      </c>
      <c r="AO1786" t="s">
        <v>3627</v>
      </c>
      <c r="AP1786" t="s">
        <v>1630</v>
      </c>
      <c r="AQ1786" t="s">
        <v>81</v>
      </c>
      <c r="AR1786" t="s">
        <v>61</v>
      </c>
      <c r="AS1786" t="s">
        <v>62</v>
      </c>
      <c r="AT1786">
        <v>1870</v>
      </c>
      <c r="AV1786" s="3">
        <v>44673.873611111114</v>
      </c>
    </row>
    <row r="1787" spans="1:48" x14ac:dyDescent="0.3">
      <c r="A1787" t="s">
        <v>5581</v>
      </c>
      <c r="B1787" t="s">
        <v>50</v>
      </c>
      <c r="E1787" s="2">
        <v>784284765851</v>
      </c>
      <c r="F1787" t="s">
        <v>51</v>
      </c>
      <c r="G1787" t="s">
        <v>52</v>
      </c>
      <c r="H1787" t="s">
        <v>5582</v>
      </c>
      <c r="I1787" t="s">
        <v>5579</v>
      </c>
      <c r="J1787" s="3">
        <v>44670.865277777775</v>
      </c>
      <c r="K1787" t="s">
        <v>5583</v>
      </c>
      <c r="M1787" t="s">
        <v>56</v>
      </c>
      <c r="P1787">
        <v>60</v>
      </c>
      <c r="Q1787">
        <v>60</v>
      </c>
      <c r="R1787">
        <v>2</v>
      </c>
      <c r="S1787" s="4">
        <v>120</v>
      </c>
      <c r="T1787">
        <v>0</v>
      </c>
      <c r="U1787">
        <v>0</v>
      </c>
      <c r="V1787">
        <v>0</v>
      </c>
      <c r="W1787">
        <v>0.34</v>
      </c>
      <c r="X1787">
        <v>2</v>
      </c>
      <c r="Y1787">
        <v>0.34</v>
      </c>
      <c r="Z1787">
        <v>0</v>
      </c>
      <c r="AA1787">
        <v>0</v>
      </c>
      <c r="AB1787">
        <v>0</v>
      </c>
      <c r="AC1787" t="s">
        <v>57</v>
      </c>
      <c r="AD1787">
        <v>0</v>
      </c>
      <c r="AE1787">
        <v>0</v>
      </c>
      <c r="AF1787">
        <v>0</v>
      </c>
      <c r="AG1787">
        <v>0</v>
      </c>
      <c r="AH1787">
        <v>120</v>
      </c>
      <c r="AI1787">
        <v>83</v>
      </c>
      <c r="AJ1787">
        <v>0</v>
      </c>
      <c r="AK1787">
        <v>0</v>
      </c>
      <c r="AL1787">
        <v>8</v>
      </c>
      <c r="AM1787">
        <v>203</v>
      </c>
      <c r="AN1787">
        <v>83</v>
      </c>
      <c r="AO1787" t="s">
        <v>5584</v>
      </c>
      <c r="AP1787" t="s">
        <v>3616</v>
      </c>
      <c r="AQ1787" t="s">
        <v>145</v>
      </c>
      <c r="AR1787" t="s">
        <v>75</v>
      </c>
      <c r="AS1787" t="s">
        <v>62</v>
      </c>
      <c r="AT1787">
        <v>3119</v>
      </c>
      <c r="AV1787" s="3">
        <v>44678.758333333331</v>
      </c>
    </row>
    <row r="1788" spans="1:48" x14ac:dyDescent="0.3">
      <c r="A1788" t="s">
        <v>5585</v>
      </c>
      <c r="B1788" t="s">
        <v>50</v>
      </c>
      <c r="E1788" s="2">
        <v>784284765835</v>
      </c>
      <c r="F1788" t="s">
        <v>51</v>
      </c>
      <c r="G1788" t="s">
        <v>52</v>
      </c>
      <c r="H1788" t="s">
        <v>5586</v>
      </c>
      <c r="I1788" t="s">
        <v>5579</v>
      </c>
      <c r="J1788" s="3">
        <v>44671.268055555556</v>
      </c>
      <c r="K1788" t="s">
        <v>5587</v>
      </c>
      <c r="M1788" t="s">
        <v>56</v>
      </c>
      <c r="P1788">
        <v>60</v>
      </c>
      <c r="Q1788">
        <v>60</v>
      </c>
      <c r="R1788">
        <v>2</v>
      </c>
      <c r="S1788" s="4">
        <v>120</v>
      </c>
      <c r="T1788">
        <v>0</v>
      </c>
      <c r="U1788">
        <v>0</v>
      </c>
      <c r="V1788">
        <v>0</v>
      </c>
      <c r="W1788">
        <v>0.34</v>
      </c>
      <c r="X1788">
        <v>2</v>
      </c>
      <c r="Y1788">
        <v>0.34</v>
      </c>
      <c r="Z1788">
        <v>0</v>
      </c>
      <c r="AA1788">
        <v>0</v>
      </c>
      <c r="AB1788">
        <v>0</v>
      </c>
      <c r="AC1788" t="s">
        <v>57</v>
      </c>
      <c r="AD1788">
        <v>0</v>
      </c>
      <c r="AE1788">
        <v>0</v>
      </c>
      <c r="AF1788">
        <v>0</v>
      </c>
      <c r="AG1788">
        <v>0</v>
      </c>
      <c r="AH1788">
        <v>120</v>
      </c>
      <c r="AI1788">
        <v>80</v>
      </c>
      <c r="AJ1788">
        <v>0</v>
      </c>
      <c r="AK1788">
        <v>0</v>
      </c>
      <c r="AL1788">
        <v>8</v>
      </c>
      <c r="AM1788">
        <v>200</v>
      </c>
      <c r="AN1788">
        <v>80</v>
      </c>
      <c r="AO1788" t="s">
        <v>5588</v>
      </c>
      <c r="AP1788" t="s">
        <v>2023</v>
      </c>
      <c r="AQ1788" t="s">
        <v>156</v>
      </c>
      <c r="AR1788" t="s">
        <v>156</v>
      </c>
      <c r="AS1788" t="s">
        <v>62</v>
      </c>
      <c r="AT1788">
        <v>1007</v>
      </c>
      <c r="AV1788" s="3">
        <v>44676.352083333331</v>
      </c>
    </row>
    <row r="1789" spans="1:48" x14ac:dyDescent="0.3">
      <c r="A1789" t="s">
        <v>5589</v>
      </c>
      <c r="B1789" t="s">
        <v>50</v>
      </c>
      <c r="E1789" s="2">
        <v>784292644164</v>
      </c>
      <c r="F1789" t="s">
        <v>51</v>
      </c>
      <c r="G1789" t="s">
        <v>52</v>
      </c>
      <c r="H1789" t="s">
        <v>5590</v>
      </c>
      <c r="I1789" t="s">
        <v>5591</v>
      </c>
      <c r="J1789" s="3">
        <v>44671.941666666666</v>
      </c>
      <c r="K1789" t="s">
        <v>5592</v>
      </c>
      <c r="M1789" t="s">
        <v>56</v>
      </c>
      <c r="P1789">
        <v>60</v>
      </c>
      <c r="Q1789">
        <v>60</v>
      </c>
      <c r="R1789">
        <v>2</v>
      </c>
      <c r="S1789" s="4">
        <v>120</v>
      </c>
      <c r="T1789">
        <v>0</v>
      </c>
      <c r="U1789">
        <v>0</v>
      </c>
      <c r="V1789">
        <v>0</v>
      </c>
      <c r="W1789">
        <v>0.34</v>
      </c>
      <c r="X1789">
        <v>4</v>
      </c>
      <c r="Y1789">
        <v>0.68</v>
      </c>
      <c r="Z1789">
        <v>0</v>
      </c>
      <c r="AA1789">
        <v>0</v>
      </c>
      <c r="AB1789">
        <v>0</v>
      </c>
      <c r="AC1789" t="s">
        <v>57</v>
      </c>
      <c r="AD1789">
        <v>0</v>
      </c>
      <c r="AE1789">
        <v>0</v>
      </c>
      <c r="AF1789">
        <v>0</v>
      </c>
      <c r="AG1789">
        <v>0</v>
      </c>
      <c r="AH1789">
        <v>240</v>
      </c>
      <c r="AI1789">
        <v>80</v>
      </c>
      <c r="AJ1789">
        <v>0</v>
      </c>
      <c r="AK1789">
        <v>0</v>
      </c>
      <c r="AL1789">
        <v>17</v>
      </c>
      <c r="AM1789">
        <v>320</v>
      </c>
      <c r="AN1789">
        <v>80</v>
      </c>
      <c r="AO1789" t="s">
        <v>5593</v>
      </c>
      <c r="AP1789" t="s">
        <v>1046</v>
      </c>
      <c r="AQ1789" t="s">
        <v>68</v>
      </c>
      <c r="AR1789" t="s">
        <v>61</v>
      </c>
      <c r="AS1789" t="s">
        <v>62</v>
      </c>
      <c r="AT1789">
        <v>4102</v>
      </c>
      <c r="AV1789" s="3">
        <v>44676.243055555555</v>
      </c>
    </row>
    <row r="1790" spans="1:48" x14ac:dyDescent="0.3">
      <c r="A1790" t="s">
        <v>5589</v>
      </c>
      <c r="B1790" t="s">
        <v>50</v>
      </c>
      <c r="E1790" s="2">
        <v>784292644164</v>
      </c>
      <c r="F1790" t="s">
        <v>51</v>
      </c>
      <c r="G1790" t="s">
        <v>52</v>
      </c>
      <c r="H1790" t="s">
        <v>5590</v>
      </c>
      <c r="I1790" t="s">
        <v>5591</v>
      </c>
      <c r="J1790" s="3">
        <v>44671.941666666666</v>
      </c>
      <c r="K1790" t="s">
        <v>5592</v>
      </c>
      <c r="M1790" t="s">
        <v>85</v>
      </c>
      <c r="P1790">
        <v>60</v>
      </c>
      <c r="Q1790">
        <v>60</v>
      </c>
      <c r="R1790">
        <v>2</v>
      </c>
      <c r="S1790" s="4">
        <v>120</v>
      </c>
      <c r="T1790">
        <v>0</v>
      </c>
      <c r="U1790">
        <v>0</v>
      </c>
      <c r="V1790">
        <v>0</v>
      </c>
      <c r="W1790">
        <v>0.34</v>
      </c>
      <c r="X1790">
        <v>4</v>
      </c>
      <c r="Y1790">
        <v>0.68</v>
      </c>
      <c r="Z1790">
        <v>0</v>
      </c>
      <c r="AA1790">
        <v>0</v>
      </c>
      <c r="AB1790">
        <v>0</v>
      </c>
      <c r="AC1790" t="s">
        <v>57</v>
      </c>
      <c r="AD1790">
        <v>0</v>
      </c>
      <c r="AE1790">
        <v>0</v>
      </c>
      <c r="AF1790">
        <v>0</v>
      </c>
      <c r="AG1790">
        <v>0</v>
      </c>
      <c r="AH1790">
        <v>240</v>
      </c>
      <c r="AI1790">
        <v>80</v>
      </c>
      <c r="AJ1790">
        <v>0</v>
      </c>
      <c r="AK1790">
        <v>0</v>
      </c>
      <c r="AL1790">
        <v>17</v>
      </c>
      <c r="AM1790">
        <v>320</v>
      </c>
      <c r="AN1790">
        <v>80</v>
      </c>
      <c r="AO1790" t="s">
        <v>5593</v>
      </c>
      <c r="AP1790" t="s">
        <v>1046</v>
      </c>
      <c r="AQ1790" t="s">
        <v>68</v>
      </c>
      <c r="AR1790" t="s">
        <v>61</v>
      </c>
      <c r="AS1790" t="s">
        <v>62</v>
      </c>
      <c r="AT1790">
        <v>4102</v>
      </c>
      <c r="AV1790" s="3">
        <v>44676.243055555555</v>
      </c>
    </row>
    <row r="1791" spans="1:48" x14ac:dyDescent="0.3">
      <c r="A1791" t="s">
        <v>5594</v>
      </c>
      <c r="B1791" t="s">
        <v>50</v>
      </c>
      <c r="E1791" s="2">
        <v>784292644177</v>
      </c>
      <c r="F1791" t="s">
        <v>51</v>
      </c>
      <c r="G1791" t="s">
        <v>52</v>
      </c>
      <c r="H1791" t="s">
        <v>5595</v>
      </c>
      <c r="I1791" t="s">
        <v>5596</v>
      </c>
      <c r="J1791" s="3">
        <v>44672.668055555558</v>
      </c>
      <c r="K1791" t="s">
        <v>5597</v>
      </c>
      <c r="M1791" t="s">
        <v>56</v>
      </c>
      <c r="P1791">
        <v>60</v>
      </c>
      <c r="Q1791">
        <v>60</v>
      </c>
      <c r="R1791">
        <v>2</v>
      </c>
      <c r="S1791" s="4">
        <v>120</v>
      </c>
      <c r="T1791">
        <v>0</v>
      </c>
      <c r="U1791">
        <v>0</v>
      </c>
      <c r="V1791">
        <v>0</v>
      </c>
      <c r="W1791">
        <v>0.34</v>
      </c>
      <c r="X1791">
        <v>2</v>
      </c>
      <c r="Y1791">
        <v>0.34</v>
      </c>
      <c r="Z1791">
        <v>0</v>
      </c>
      <c r="AA1791">
        <v>0</v>
      </c>
      <c r="AB1791">
        <v>0</v>
      </c>
      <c r="AC1791" t="s">
        <v>57</v>
      </c>
      <c r="AD1791">
        <v>0</v>
      </c>
      <c r="AE1791">
        <v>0</v>
      </c>
      <c r="AF1791">
        <v>0</v>
      </c>
      <c r="AG1791">
        <v>0</v>
      </c>
      <c r="AH1791">
        <v>120</v>
      </c>
      <c r="AI1791">
        <v>83</v>
      </c>
      <c r="AJ1791">
        <v>0</v>
      </c>
      <c r="AK1791">
        <v>0</v>
      </c>
      <c r="AL1791">
        <v>8</v>
      </c>
      <c r="AM1791">
        <v>203</v>
      </c>
      <c r="AN1791">
        <v>83</v>
      </c>
      <c r="AO1791" t="s">
        <v>4826</v>
      </c>
      <c r="AP1791" t="s">
        <v>4827</v>
      </c>
      <c r="AQ1791" t="s">
        <v>651</v>
      </c>
      <c r="AR1791" t="s">
        <v>75</v>
      </c>
      <c r="AS1791" t="s">
        <v>62</v>
      </c>
      <c r="AT1791">
        <v>2201</v>
      </c>
      <c r="AV1791" s="3">
        <v>44682.381249999999</v>
      </c>
    </row>
    <row r="1792" spans="1:48" x14ac:dyDescent="0.3">
      <c r="A1792" t="s">
        <v>5598</v>
      </c>
      <c r="B1792" t="s">
        <v>50</v>
      </c>
      <c r="E1792" s="2">
        <v>784292644193</v>
      </c>
      <c r="F1792" t="s">
        <v>51</v>
      </c>
      <c r="G1792" t="s">
        <v>52</v>
      </c>
      <c r="H1792" t="s">
        <v>5599</v>
      </c>
      <c r="I1792" t="s">
        <v>5596</v>
      </c>
      <c r="J1792" s="3">
        <v>44672.70416666667</v>
      </c>
      <c r="K1792" t="s">
        <v>5600</v>
      </c>
      <c r="M1792" t="s">
        <v>56</v>
      </c>
      <c r="P1792">
        <v>60</v>
      </c>
      <c r="Q1792">
        <v>60</v>
      </c>
      <c r="R1792">
        <v>5</v>
      </c>
      <c r="S1792" s="4">
        <v>300</v>
      </c>
      <c r="T1792">
        <v>0</v>
      </c>
      <c r="U1792">
        <v>0</v>
      </c>
      <c r="V1792">
        <v>0</v>
      </c>
      <c r="W1792">
        <v>0.85</v>
      </c>
      <c r="X1792">
        <v>5</v>
      </c>
      <c r="Y1792">
        <v>0.85</v>
      </c>
      <c r="Z1792">
        <v>0</v>
      </c>
      <c r="AA1792">
        <v>0</v>
      </c>
      <c r="AB1792">
        <v>0</v>
      </c>
      <c r="AC1792" t="s">
        <v>57</v>
      </c>
      <c r="AD1792">
        <v>0</v>
      </c>
      <c r="AE1792">
        <v>0</v>
      </c>
      <c r="AF1792">
        <v>0</v>
      </c>
      <c r="AG1792">
        <v>0</v>
      </c>
      <c r="AH1792">
        <v>300</v>
      </c>
      <c r="AI1792">
        <v>115</v>
      </c>
      <c r="AJ1792">
        <v>0</v>
      </c>
      <c r="AK1792">
        <v>0</v>
      </c>
      <c r="AL1792">
        <v>21</v>
      </c>
      <c r="AM1792">
        <v>415</v>
      </c>
      <c r="AN1792">
        <v>115</v>
      </c>
      <c r="AO1792" t="s">
        <v>782</v>
      </c>
      <c r="AP1792" t="s">
        <v>240</v>
      </c>
      <c r="AQ1792" t="s">
        <v>179</v>
      </c>
      <c r="AR1792" t="s">
        <v>241</v>
      </c>
      <c r="AS1792" t="s">
        <v>62</v>
      </c>
      <c r="AT1792">
        <v>6015</v>
      </c>
      <c r="AV1792" s="3">
        <v>44686.408333333333</v>
      </c>
    </row>
    <row r="1793" spans="1:48" x14ac:dyDescent="0.3">
      <c r="A1793" t="s">
        <v>5601</v>
      </c>
      <c r="B1793" t="s">
        <v>50</v>
      </c>
      <c r="E1793" s="2">
        <v>784299063547</v>
      </c>
      <c r="F1793" t="s">
        <v>51</v>
      </c>
      <c r="G1793" t="s">
        <v>52</v>
      </c>
      <c r="H1793" t="s">
        <v>5602</v>
      </c>
      <c r="I1793" t="s">
        <v>5603</v>
      </c>
      <c r="J1793" s="3">
        <v>44673.856249999997</v>
      </c>
      <c r="K1793" t="s">
        <v>5604</v>
      </c>
      <c r="M1793" t="s">
        <v>191</v>
      </c>
      <c r="P1793">
        <v>60</v>
      </c>
      <c r="Q1793">
        <v>60</v>
      </c>
      <c r="R1793">
        <v>5</v>
      </c>
      <c r="S1793" s="4">
        <v>300</v>
      </c>
      <c r="T1793">
        <v>0</v>
      </c>
      <c r="U1793">
        <v>0</v>
      </c>
      <c r="V1793">
        <v>0</v>
      </c>
      <c r="W1793">
        <v>0.85</v>
      </c>
      <c r="X1793">
        <v>5</v>
      </c>
      <c r="Y1793">
        <v>0.85</v>
      </c>
      <c r="Z1793">
        <v>0</v>
      </c>
      <c r="AA1793">
        <v>0</v>
      </c>
      <c r="AB1793">
        <v>0</v>
      </c>
      <c r="AC1793" t="s">
        <v>57</v>
      </c>
      <c r="AD1793">
        <v>0</v>
      </c>
      <c r="AE1793">
        <v>0</v>
      </c>
      <c r="AF1793">
        <v>0</v>
      </c>
      <c r="AG1793">
        <v>0</v>
      </c>
      <c r="AH1793">
        <v>300</v>
      </c>
      <c r="AI1793">
        <v>65</v>
      </c>
      <c r="AJ1793">
        <v>50</v>
      </c>
      <c r="AK1793">
        <v>0</v>
      </c>
      <c r="AL1793">
        <v>21</v>
      </c>
      <c r="AM1793">
        <v>365</v>
      </c>
      <c r="AN1793">
        <v>115</v>
      </c>
      <c r="AO1793" t="s">
        <v>3685</v>
      </c>
      <c r="AP1793" t="s">
        <v>2378</v>
      </c>
      <c r="AQ1793" t="s">
        <v>2379</v>
      </c>
      <c r="AR1793" t="s">
        <v>241</v>
      </c>
      <c r="AS1793" t="s">
        <v>62</v>
      </c>
      <c r="AT1793">
        <v>6809</v>
      </c>
      <c r="AV1793" s="3">
        <v>44682.775694444441</v>
      </c>
    </row>
    <row r="1794" spans="1:48" x14ac:dyDescent="0.3">
      <c r="A1794" t="s">
        <v>5605</v>
      </c>
      <c r="B1794" t="s">
        <v>50</v>
      </c>
      <c r="E1794" s="2">
        <v>784299063550</v>
      </c>
      <c r="F1794" t="s">
        <v>51</v>
      </c>
      <c r="G1794" t="s">
        <v>52</v>
      </c>
      <c r="H1794" t="s">
        <v>5606</v>
      </c>
      <c r="I1794" t="s">
        <v>5603</v>
      </c>
      <c r="J1794" s="3">
        <v>44674.275000000001</v>
      </c>
      <c r="K1794" t="s">
        <v>5607</v>
      </c>
      <c r="M1794" t="s">
        <v>56</v>
      </c>
      <c r="P1794">
        <v>60</v>
      </c>
      <c r="Q1794">
        <v>42</v>
      </c>
      <c r="R1794">
        <v>50</v>
      </c>
      <c r="S1794" s="4">
        <v>2100</v>
      </c>
      <c r="T1794">
        <v>900</v>
      </c>
      <c r="U1794">
        <v>900</v>
      </c>
      <c r="V1794">
        <v>0</v>
      </c>
      <c r="W1794">
        <v>8.5</v>
      </c>
      <c r="X1794">
        <v>50</v>
      </c>
      <c r="Y1794">
        <v>8.5</v>
      </c>
      <c r="Z1794">
        <v>0</v>
      </c>
      <c r="AA1794">
        <v>0</v>
      </c>
      <c r="AB1794">
        <v>0</v>
      </c>
      <c r="AC1794" t="s">
        <v>57</v>
      </c>
      <c r="AD1794">
        <v>0</v>
      </c>
      <c r="AE1794">
        <v>0</v>
      </c>
      <c r="AF1794">
        <v>0</v>
      </c>
      <c r="AG1794">
        <v>0</v>
      </c>
      <c r="AH1794">
        <v>2100</v>
      </c>
      <c r="AI1794">
        <v>238</v>
      </c>
      <c r="AJ1794">
        <v>0</v>
      </c>
      <c r="AK1794">
        <v>0</v>
      </c>
      <c r="AL1794">
        <v>147</v>
      </c>
      <c r="AM1794">
        <v>2338</v>
      </c>
      <c r="AN1794">
        <v>238</v>
      </c>
      <c r="AO1794" t="s">
        <v>816</v>
      </c>
      <c r="AP1794" t="s">
        <v>353</v>
      </c>
      <c r="AQ1794" t="s">
        <v>181</v>
      </c>
      <c r="AR1794" t="s">
        <v>75</v>
      </c>
      <c r="AS1794" t="s">
        <v>62</v>
      </c>
      <c r="AT1794">
        <v>3311</v>
      </c>
      <c r="AV1794" s="3">
        <v>44681.456944444442</v>
      </c>
    </row>
    <row r="1795" spans="1:48" x14ac:dyDescent="0.3">
      <c r="A1795" t="s">
        <v>5608</v>
      </c>
      <c r="B1795" t="s">
        <v>50</v>
      </c>
      <c r="E1795" s="2">
        <v>784303274587</v>
      </c>
      <c r="F1795" t="s">
        <v>51</v>
      </c>
      <c r="G1795" t="s">
        <v>52</v>
      </c>
      <c r="H1795" t="s">
        <v>5609</v>
      </c>
      <c r="I1795" t="s">
        <v>5610</v>
      </c>
      <c r="J1795" s="3">
        <v>44674.811805555553</v>
      </c>
      <c r="K1795" t="s">
        <v>5611</v>
      </c>
      <c r="M1795" t="s">
        <v>56</v>
      </c>
      <c r="P1795">
        <v>60</v>
      </c>
      <c r="Q1795">
        <v>60</v>
      </c>
      <c r="R1795">
        <v>2</v>
      </c>
      <c r="S1795" s="4">
        <v>120</v>
      </c>
      <c r="T1795">
        <v>0</v>
      </c>
      <c r="U1795">
        <v>0</v>
      </c>
      <c r="V1795">
        <v>0</v>
      </c>
      <c r="W1795">
        <v>0.34</v>
      </c>
      <c r="X1795">
        <v>2</v>
      </c>
      <c r="Y1795">
        <v>0.34</v>
      </c>
      <c r="Z1795">
        <v>0</v>
      </c>
      <c r="AA1795">
        <v>0</v>
      </c>
      <c r="AB1795">
        <v>0</v>
      </c>
      <c r="AC1795" t="s">
        <v>57</v>
      </c>
      <c r="AD1795">
        <v>0</v>
      </c>
      <c r="AE1795">
        <v>0</v>
      </c>
      <c r="AF1795">
        <v>0</v>
      </c>
      <c r="AG1795">
        <v>0</v>
      </c>
      <c r="AH1795">
        <v>120</v>
      </c>
      <c r="AI1795">
        <v>64</v>
      </c>
      <c r="AJ1795">
        <v>55</v>
      </c>
      <c r="AK1795">
        <v>0</v>
      </c>
      <c r="AL1795">
        <v>8</v>
      </c>
      <c r="AM1795">
        <v>184</v>
      </c>
      <c r="AN1795">
        <v>119</v>
      </c>
      <c r="AO1795" t="s">
        <v>4617</v>
      </c>
      <c r="AP1795" t="s">
        <v>616</v>
      </c>
      <c r="AQ1795" t="s">
        <v>617</v>
      </c>
      <c r="AR1795" t="s">
        <v>114</v>
      </c>
      <c r="AS1795" t="s">
        <v>62</v>
      </c>
      <c r="AT1795">
        <v>9000</v>
      </c>
      <c r="AV1795" s="3">
        <v>44684.904166666667</v>
      </c>
    </row>
    <row r="1796" spans="1:48" x14ac:dyDescent="0.3">
      <c r="A1796" t="s">
        <v>5612</v>
      </c>
      <c r="B1796" t="s">
        <v>50</v>
      </c>
      <c r="E1796" s="2">
        <v>784305925371</v>
      </c>
      <c r="F1796" t="s">
        <v>51</v>
      </c>
      <c r="G1796" t="s">
        <v>52</v>
      </c>
      <c r="H1796" t="s">
        <v>5613</v>
      </c>
      <c r="I1796" t="s">
        <v>5614</v>
      </c>
      <c r="J1796" s="3">
        <v>44676.385416666664</v>
      </c>
      <c r="K1796" t="s">
        <v>5615</v>
      </c>
      <c r="M1796" t="s">
        <v>556</v>
      </c>
      <c r="P1796">
        <v>60</v>
      </c>
      <c r="Q1796">
        <v>45</v>
      </c>
      <c r="R1796">
        <v>50</v>
      </c>
      <c r="S1796" s="4">
        <v>2250</v>
      </c>
      <c r="T1796">
        <v>750</v>
      </c>
      <c r="U1796">
        <v>750</v>
      </c>
      <c r="V1796">
        <v>0</v>
      </c>
      <c r="W1796">
        <v>8</v>
      </c>
      <c r="X1796">
        <v>50</v>
      </c>
      <c r="Y1796">
        <v>8</v>
      </c>
      <c r="Z1796">
        <v>0</v>
      </c>
      <c r="AA1796">
        <v>0</v>
      </c>
      <c r="AB1796">
        <v>0</v>
      </c>
      <c r="AC1796" t="s">
        <v>57</v>
      </c>
      <c r="AD1796">
        <v>0</v>
      </c>
      <c r="AE1796">
        <v>0</v>
      </c>
      <c r="AF1796">
        <v>0</v>
      </c>
      <c r="AG1796">
        <v>0</v>
      </c>
      <c r="AH1796">
        <v>2250</v>
      </c>
      <c r="AI1796">
        <v>164</v>
      </c>
      <c r="AJ1796">
        <v>50</v>
      </c>
      <c r="AK1796">
        <v>0</v>
      </c>
      <c r="AL1796">
        <v>158</v>
      </c>
      <c r="AM1796">
        <v>2414</v>
      </c>
      <c r="AN1796">
        <v>214</v>
      </c>
      <c r="AO1796" t="s">
        <v>5616</v>
      </c>
      <c r="AP1796" t="s">
        <v>2659</v>
      </c>
      <c r="AQ1796" t="s">
        <v>572</v>
      </c>
      <c r="AR1796" t="s">
        <v>75</v>
      </c>
      <c r="AS1796" t="s">
        <v>62</v>
      </c>
      <c r="AT1796">
        <v>2727</v>
      </c>
      <c r="AV1796" s="3">
        <v>44686.390972222223</v>
      </c>
    </row>
    <row r="1797" spans="1:48" x14ac:dyDescent="0.3">
      <c r="A1797" t="s">
        <v>5617</v>
      </c>
      <c r="B1797" t="s">
        <v>50</v>
      </c>
      <c r="E1797" s="2">
        <v>784305925384</v>
      </c>
      <c r="F1797" t="s">
        <v>51</v>
      </c>
      <c r="G1797" t="s">
        <v>52</v>
      </c>
      <c r="H1797" t="s">
        <v>5618</v>
      </c>
      <c r="I1797" t="s">
        <v>5614</v>
      </c>
      <c r="J1797" s="3">
        <v>44676.388194444444</v>
      </c>
      <c r="K1797" t="s">
        <v>5619</v>
      </c>
      <c r="M1797" t="s">
        <v>556</v>
      </c>
      <c r="P1797">
        <v>60</v>
      </c>
      <c r="Q1797">
        <v>45</v>
      </c>
      <c r="R1797">
        <v>40</v>
      </c>
      <c r="S1797" s="4">
        <v>1800</v>
      </c>
      <c r="T1797">
        <v>600</v>
      </c>
      <c r="U1797">
        <v>600</v>
      </c>
      <c r="V1797">
        <v>0</v>
      </c>
      <c r="W1797">
        <v>6.4</v>
      </c>
      <c r="X1797">
        <v>40</v>
      </c>
      <c r="Y1797">
        <v>6.4</v>
      </c>
      <c r="Z1797">
        <v>0</v>
      </c>
      <c r="AA1797">
        <v>0</v>
      </c>
      <c r="AB1797">
        <v>0</v>
      </c>
      <c r="AC1797" t="s">
        <v>57</v>
      </c>
      <c r="AD1797">
        <v>0</v>
      </c>
      <c r="AE1797">
        <v>0</v>
      </c>
      <c r="AF1797">
        <v>0</v>
      </c>
      <c r="AG1797">
        <v>0</v>
      </c>
      <c r="AH1797">
        <v>1800</v>
      </c>
      <c r="AI1797">
        <v>145</v>
      </c>
      <c r="AJ1797">
        <v>45</v>
      </c>
      <c r="AK1797">
        <v>0</v>
      </c>
      <c r="AL1797">
        <v>126</v>
      </c>
      <c r="AM1797">
        <v>1945</v>
      </c>
      <c r="AN1797">
        <v>190</v>
      </c>
      <c r="AO1797" t="s">
        <v>5616</v>
      </c>
      <c r="AP1797" t="s">
        <v>2659</v>
      </c>
      <c r="AQ1797" t="s">
        <v>572</v>
      </c>
      <c r="AR1797" t="s">
        <v>75</v>
      </c>
      <c r="AS1797" t="s">
        <v>62</v>
      </c>
      <c r="AT1797">
        <v>2727</v>
      </c>
      <c r="AV1797" s="3">
        <v>44686.390972222223</v>
      </c>
    </row>
    <row r="1798" spans="1:48" x14ac:dyDescent="0.3">
      <c r="A1798" t="s">
        <v>5620</v>
      </c>
      <c r="B1798" t="s">
        <v>50</v>
      </c>
      <c r="E1798" s="2">
        <v>784309446722</v>
      </c>
      <c r="F1798" t="s">
        <v>51</v>
      </c>
      <c r="G1798" t="s">
        <v>52</v>
      </c>
      <c r="H1798" t="s">
        <v>5621</v>
      </c>
      <c r="I1798" t="s">
        <v>5622</v>
      </c>
      <c r="J1798" s="3">
        <v>44676.810416666667</v>
      </c>
      <c r="K1798" t="s">
        <v>5623</v>
      </c>
      <c r="M1798" t="s">
        <v>56</v>
      </c>
      <c r="P1798">
        <v>60</v>
      </c>
      <c r="Q1798">
        <v>60</v>
      </c>
      <c r="R1798">
        <v>3</v>
      </c>
      <c r="S1798" s="4">
        <v>180</v>
      </c>
      <c r="T1798">
        <v>0</v>
      </c>
      <c r="U1798">
        <v>0</v>
      </c>
      <c r="V1798">
        <v>0</v>
      </c>
      <c r="W1798">
        <v>0.51</v>
      </c>
      <c r="X1798">
        <v>3</v>
      </c>
      <c r="Y1798">
        <v>0.51</v>
      </c>
      <c r="Z1798">
        <v>0</v>
      </c>
      <c r="AA1798">
        <v>0</v>
      </c>
      <c r="AB1798">
        <v>0</v>
      </c>
      <c r="AC1798" t="s">
        <v>57</v>
      </c>
      <c r="AD1798">
        <v>0</v>
      </c>
      <c r="AE1798">
        <v>0</v>
      </c>
      <c r="AF1798">
        <v>0</v>
      </c>
      <c r="AG1798">
        <v>0</v>
      </c>
      <c r="AH1798">
        <v>180</v>
      </c>
      <c r="AI1798">
        <v>33</v>
      </c>
      <c r="AJ1798">
        <v>50</v>
      </c>
      <c r="AK1798">
        <v>0</v>
      </c>
      <c r="AL1798">
        <v>13</v>
      </c>
      <c r="AM1798">
        <v>213</v>
      </c>
      <c r="AN1798">
        <v>83</v>
      </c>
      <c r="AO1798" t="s">
        <v>180</v>
      </c>
      <c r="AP1798" t="s">
        <v>5624</v>
      </c>
      <c r="AQ1798" t="s">
        <v>378</v>
      </c>
      <c r="AR1798" t="s">
        <v>61</v>
      </c>
      <c r="AS1798" t="s">
        <v>62</v>
      </c>
      <c r="AT1798">
        <v>5204</v>
      </c>
      <c r="AV1798" s="3">
        <v>44685.829861111109</v>
      </c>
    </row>
    <row r="1799" spans="1:48" x14ac:dyDescent="0.3">
      <c r="A1799" t="s">
        <v>5625</v>
      </c>
      <c r="B1799" t="s">
        <v>50</v>
      </c>
      <c r="E1799" s="2">
        <v>784313536056</v>
      </c>
      <c r="F1799" t="s">
        <v>51</v>
      </c>
      <c r="G1799" t="s">
        <v>52</v>
      </c>
      <c r="H1799" t="s">
        <v>5626</v>
      </c>
      <c r="I1799" t="s">
        <v>5627</v>
      </c>
      <c r="J1799" s="3">
        <v>44677.950694444444</v>
      </c>
      <c r="K1799" t="s">
        <v>5628</v>
      </c>
      <c r="M1799" t="s">
        <v>56</v>
      </c>
      <c r="P1799">
        <v>60</v>
      </c>
      <c r="Q1799">
        <v>60</v>
      </c>
      <c r="R1799">
        <v>2</v>
      </c>
      <c r="S1799" s="4">
        <v>120</v>
      </c>
      <c r="T1799">
        <v>0</v>
      </c>
      <c r="U1799">
        <v>0</v>
      </c>
      <c r="V1799">
        <v>0</v>
      </c>
      <c r="W1799">
        <v>0.34</v>
      </c>
      <c r="X1799">
        <v>2</v>
      </c>
      <c r="Y1799">
        <v>0.34</v>
      </c>
      <c r="Z1799">
        <v>0</v>
      </c>
      <c r="AA1799">
        <v>0</v>
      </c>
      <c r="AB1799">
        <v>0</v>
      </c>
      <c r="AC1799" t="s">
        <v>57</v>
      </c>
      <c r="AD1799">
        <v>0</v>
      </c>
      <c r="AE1799">
        <v>0</v>
      </c>
      <c r="AF1799">
        <v>0</v>
      </c>
      <c r="AG1799">
        <v>0</v>
      </c>
      <c r="AH1799">
        <v>120</v>
      </c>
      <c r="AI1799">
        <v>83</v>
      </c>
      <c r="AJ1799">
        <v>0</v>
      </c>
      <c r="AK1799">
        <v>0</v>
      </c>
      <c r="AL1799">
        <v>8</v>
      </c>
      <c r="AM1799">
        <v>203</v>
      </c>
      <c r="AN1799">
        <v>83</v>
      </c>
      <c r="AO1799" t="s">
        <v>5629</v>
      </c>
      <c r="AP1799" t="s">
        <v>5630</v>
      </c>
      <c r="AQ1799" t="s">
        <v>168</v>
      </c>
      <c r="AR1799" t="s">
        <v>75</v>
      </c>
      <c r="AS1799" t="s">
        <v>62</v>
      </c>
      <c r="AT1799">
        <v>3518</v>
      </c>
      <c r="AV1799" s="3">
        <v>44682.686111111114</v>
      </c>
    </row>
    <row r="1800" spans="1:48" x14ac:dyDescent="0.3">
      <c r="A1800" t="s">
        <v>5631</v>
      </c>
      <c r="B1800" t="s">
        <v>50</v>
      </c>
      <c r="E1800" s="2">
        <v>784313536043</v>
      </c>
      <c r="F1800" t="s">
        <v>51</v>
      </c>
      <c r="G1800" t="s">
        <v>52</v>
      </c>
      <c r="H1800" t="s">
        <v>5632</v>
      </c>
      <c r="I1800" t="s">
        <v>5627</v>
      </c>
      <c r="J1800" s="3">
        <v>44678.260416666664</v>
      </c>
      <c r="K1800" t="s">
        <v>5633</v>
      </c>
      <c r="M1800" t="s">
        <v>56</v>
      </c>
      <c r="P1800">
        <v>60</v>
      </c>
      <c r="Q1800">
        <v>60</v>
      </c>
      <c r="R1800">
        <v>2</v>
      </c>
      <c r="S1800" s="4">
        <v>120</v>
      </c>
      <c r="T1800">
        <v>0</v>
      </c>
      <c r="U1800">
        <v>0</v>
      </c>
      <c r="V1800">
        <v>0</v>
      </c>
      <c r="W1800">
        <v>0.34</v>
      </c>
      <c r="X1800">
        <v>2</v>
      </c>
      <c r="Y1800">
        <v>0.34</v>
      </c>
      <c r="Z1800">
        <v>0</v>
      </c>
      <c r="AA1800">
        <v>0</v>
      </c>
      <c r="AB1800">
        <v>0</v>
      </c>
      <c r="AC1800" t="s">
        <v>57</v>
      </c>
      <c r="AD1800">
        <v>0</v>
      </c>
      <c r="AE1800">
        <v>0</v>
      </c>
      <c r="AF1800">
        <v>0</v>
      </c>
      <c r="AG1800">
        <v>0</v>
      </c>
      <c r="AH1800">
        <v>120</v>
      </c>
      <c r="AI1800">
        <v>80</v>
      </c>
      <c r="AJ1800">
        <v>0</v>
      </c>
      <c r="AK1800">
        <v>0</v>
      </c>
      <c r="AL1800">
        <v>8</v>
      </c>
      <c r="AM1800">
        <v>200</v>
      </c>
      <c r="AN1800">
        <v>80</v>
      </c>
      <c r="AO1800" t="s">
        <v>2433</v>
      </c>
      <c r="AP1800" t="s">
        <v>318</v>
      </c>
      <c r="AQ1800" t="s">
        <v>156</v>
      </c>
      <c r="AR1800" t="s">
        <v>156</v>
      </c>
      <c r="AS1800" t="s">
        <v>62</v>
      </c>
      <c r="AT1800">
        <v>1118</v>
      </c>
      <c r="AV1800" s="3">
        <v>44680.525694444441</v>
      </c>
    </row>
    <row r="1801" spans="1:48" x14ac:dyDescent="0.3">
      <c r="A1801" t="s">
        <v>5634</v>
      </c>
      <c r="B1801" t="s">
        <v>50</v>
      </c>
      <c r="E1801" s="2">
        <v>784316838286</v>
      </c>
      <c r="F1801" t="s">
        <v>51</v>
      </c>
      <c r="G1801" t="s">
        <v>52</v>
      </c>
      <c r="H1801" t="s">
        <v>5635</v>
      </c>
      <c r="I1801" t="s">
        <v>5636</v>
      </c>
      <c r="J1801" s="3">
        <v>44678.749305555553</v>
      </c>
      <c r="K1801" t="s">
        <v>5637</v>
      </c>
      <c r="M1801" t="s">
        <v>191</v>
      </c>
      <c r="P1801">
        <v>60</v>
      </c>
      <c r="Q1801">
        <v>45</v>
      </c>
      <c r="R1801">
        <v>50</v>
      </c>
      <c r="S1801" s="4">
        <v>2250</v>
      </c>
      <c r="T1801">
        <v>750</v>
      </c>
      <c r="U1801">
        <v>750</v>
      </c>
      <c r="V1801">
        <v>0</v>
      </c>
      <c r="W1801">
        <v>8.5</v>
      </c>
      <c r="X1801">
        <v>50</v>
      </c>
      <c r="Y1801">
        <v>8.5</v>
      </c>
      <c r="Z1801">
        <v>0</v>
      </c>
      <c r="AA1801">
        <v>0</v>
      </c>
      <c r="AB1801">
        <v>0</v>
      </c>
      <c r="AC1801" t="s">
        <v>57</v>
      </c>
      <c r="AD1801">
        <v>0</v>
      </c>
      <c r="AE1801">
        <v>0</v>
      </c>
      <c r="AF1801">
        <v>0</v>
      </c>
      <c r="AG1801">
        <v>0</v>
      </c>
      <c r="AH1801">
        <v>2250</v>
      </c>
      <c r="AI1801">
        <v>340</v>
      </c>
      <c r="AJ1801">
        <v>0</v>
      </c>
      <c r="AK1801">
        <v>0</v>
      </c>
      <c r="AL1801">
        <v>158</v>
      </c>
      <c r="AM1801">
        <v>2590</v>
      </c>
      <c r="AN1801">
        <v>340</v>
      </c>
      <c r="AO1801" t="s">
        <v>1481</v>
      </c>
      <c r="AP1801" t="s">
        <v>1482</v>
      </c>
      <c r="AQ1801" t="s">
        <v>1483</v>
      </c>
      <c r="AR1801" t="s">
        <v>114</v>
      </c>
      <c r="AS1801" t="s">
        <v>62</v>
      </c>
      <c r="AT1801">
        <v>8760</v>
      </c>
      <c r="AV1801" s="3">
        <v>44686.327777777777</v>
      </c>
    </row>
    <row r="1802" spans="1:48" x14ac:dyDescent="0.3">
      <c r="A1802" t="s">
        <v>5638</v>
      </c>
      <c r="B1802" t="s">
        <v>50</v>
      </c>
      <c r="E1802" s="2">
        <v>784316838299</v>
      </c>
      <c r="F1802" t="s">
        <v>51</v>
      </c>
      <c r="G1802" t="s">
        <v>52</v>
      </c>
      <c r="H1802" t="s">
        <v>5639</v>
      </c>
      <c r="I1802" t="s">
        <v>5640</v>
      </c>
      <c r="J1802" s="3">
        <v>44678.836111111108</v>
      </c>
      <c r="K1802" t="s">
        <v>5641</v>
      </c>
      <c r="M1802" t="s">
        <v>56</v>
      </c>
      <c r="P1802">
        <v>60</v>
      </c>
      <c r="Q1802">
        <v>60</v>
      </c>
      <c r="R1802">
        <v>2</v>
      </c>
      <c r="S1802" s="4">
        <v>120</v>
      </c>
      <c r="T1802">
        <v>0</v>
      </c>
      <c r="U1802">
        <v>0</v>
      </c>
      <c r="V1802">
        <v>0</v>
      </c>
      <c r="W1802">
        <v>0.34</v>
      </c>
      <c r="X1802">
        <v>2</v>
      </c>
      <c r="Y1802">
        <v>0.34</v>
      </c>
      <c r="Z1802">
        <v>0</v>
      </c>
      <c r="AA1802">
        <v>0</v>
      </c>
      <c r="AB1802">
        <v>0</v>
      </c>
      <c r="AC1802" t="s">
        <v>57</v>
      </c>
      <c r="AD1802">
        <v>0</v>
      </c>
      <c r="AE1802">
        <v>0</v>
      </c>
      <c r="AF1802">
        <v>0</v>
      </c>
      <c r="AG1802">
        <v>0</v>
      </c>
      <c r="AH1802">
        <v>120</v>
      </c>
      <c r="AI1802">
        <v>83</v>
      </c>
      <c r="AJ1802">
        <v>0</v>
      </c>
      <c r="AK1802">
        <v>0</v>
      </c>
      <c r="AL1802">
        <v>8</v>
      </c>
      <c r="AM1802">
        <v>203</v>
      </c>
      <c r="AN1802">
        <v>83</v>
      </c>
      <c r="AO1802" t="s">
        <v>5642</v>
      </c>
      <c r="AP1802" t="s">
        <v>5643</v>
      </c>
      <c r="AQ1802" t="s">
        <v>1027</v>
      </c>
      <c r="AR1802" t="s">
        <v>75</v>
      </c>
      <c r="AS1802" t="s">
        <v>62</v>
      </c>
      <c r="AT1802">
        <v>3604</v>
      </c>
      <c r="AV1802" s="3">
        <v>44684.332638888889</v>
      </c>
    </row>
    <row r="1803" spans="1:48" x14ac:dyDescent="0.3">
      <c r="A1803" t="s">
        <v>5644</v>
      </c>
      <c r="B1803" t="s">
        <v>50</v>
      </c>
      <c r="E1803" s="2">
        <v>784320534551</v>
      </c>
      <c r="F1803" t="s">
        <v>51</v>
      </c>
      <c r="G1803" t="s">
        <v>52</v>
      </c>
      <c r="H1803" t="s">
        <v>5645</v>
      </c>
      <c r="I1803" t="s">
        <v>5646</v>
      </c>
      <c r="J1803" s="3">
        <v>44679.325694444444</v>
      </c>
      <c r="K1803" t="s">
        <v>5647</v>
      </c>
      <c r="M1803" t="s">
        <v>330</v>
      </c>
      <c r="P1803">
        <v>80</v>
      </c>
      <c r="Q1803">
        <v>80</v>
      </c>
      <c r="R1803">
        <v>1</v>
      </c>
      <c r="S1803" s="4">
        <v>80</v>
      </c>
      <c r="T1803">
        <v>0</v>
      </c>
      <c r="U1803">
        <v>0</v>
      </c>
      <c r="V1803">
        <v>0</v>
      </c>
      <c r="W1803">
        <v>0.17</v>
      </c>
      <c r="X1803">
        <v>1</v>
      </c>
      <c r="Y1803">
        <v>0.17</v>
      </c>
      <c r="Z1803">
        <v>0</v>
      </c>
      <c r="AA1803">
        <v>0</v>
      </c>
      <c r="AB1803">
        <v>0</v>
      </c>
      <c r="AC1803" t="s">
        <v>57</v>
      </c>
      <c r="AD1803">
        <v>0</v>
      </c>
      <c r="AE1803">
        <v>0</v>
      </c>
      <c r="AF1803">
        <v>0</v>
      </c>
      <c r="AG1803">
        <v>0</v>
      </c>
      <c r="AH1803">
        <v>80</v>
      </c>
      <c r="AI1803">
        <v>80</v>
      </c>
      <c r="AJ1803">
        <v>0</v>
      </c>
      <c r="AK1803">
        <v>0</v>
      </c>
      <c r="AL1803">
        <v>6</v>
      </c>
      <c r="AM1803">
        <v>160</v>
      </c>
      <c r="AN1803">
        <v>80</v>
      </c>
      <c r="AO1803" t="s">
        <v>1449</v>
      </c>
      <c r="AP1803" t="s">
        <v>1450</v>
      </c>
      <c r="AQ1803" t="s">
        <v>81</v>
      </c>
      <c r="AR1803" t="s">
        <v>61</v>
      </c>
      <c r="AS1803" t="s">
        <v>62</v>
      </c>
      <c r="AT1803">
        <v>1980</v>
      </c>
      <c r="AV1803" s="3">
        <v>44687.604861111111</v>
      </c>
    </row>
    <row r="1804" spans="1:48" x14ac:dyDescent="0.3">
      <c r="A1804" t="s">
        <v>5648</v>
      </c>
      <c r="B1804" t="s">
        <v>50</v>
      </c>
      <c r="E1804" s="2">
        <v>784320534564</v>
      </c>
      <c r="F1804" t="s">
        <v>51</v>
      </c>
      <c r="G1804" t="s">
        <v>52</v>
      </c>
      <c r="H1804" t="s">
        <v>5649</v>
      </c>
      <c r="I1804" t="s">
        <v>5650</v>
      </c>
      <c r="J1804" s="3">
        <v>44679.32916666667</v>
      </c>
      <c r="K1804" t="s">
        <v>5651</v>
      </c>
      <c r="M1804" t="s">
        <v>56</v>
      </c>
      <c r="P1804">
        <v>60</v>
      </c>
      <c r="Q1804">
        <v>60</v>
      </c>
      <c r="R1804">
        <v>10</v>
      </c>
      <c r="S1804" s="4">
        <v>600</v>
      </c>
      <c r="T1804">
        <v>0</v>
      </c>
      <c r="U1804">
        <v>0</v>
      </c>
      <c r="V1804">
        <v>0</v>
      </c>
      <c r="W1804">
        <v>1.7</v>
      </c>
      <c r="X1804">
        <v>10</v>
      </c>
      <c r="Y1804">
        <v>1.7</v>
      </c>
      <c r="Z1804">
        <v>0</v>
      </c>
      <c r="AA1804">
        <v>0</v>
      </c>
      <c r="AB1804">
        <v>0</v>
      </c>
      <c r="AC1804" t="s">
        <v>57</v>
      </c>
      <c r="AD1804">
        <v>0</v>
      </c>
      <c r="AE1804">
        <v>0</v>
      </c>
      <c r="AF1804">
        <v>0</v>
      </c>
      <c r="AG1804">
        <v>0</v>
      </c>
      <c r="AH1804">
        <v>600</v>
      </c>
      <c r="AI1804">
        <v>84</v>
      </c>
      <c r="AJ1804">
        <v>0</v>
      </c>
      <c r="AK1804">
        <v>0</v>
      </c>
      <c r="AL1804">
        <v>42</v>
      </c>
      <c r="AM1804">
        <v>684</v>
      </c>
      <c r="AN1804">
        <v>84</v>
      </c>
      <c r="AO1804" t="s">
        <v>1089</v>
      </c>
      <c r="AP1804" t="s">
        <v>1081</v>
      </c>
      <c r="AQ1804" t="s">
        <v>88</v>
      </c>
      <c r="AR1804" t="s">
        <v>61</v>
      </c>
      <c r="AS1804" t="s">
        <v>62</v>
      </c>
      <c r="AT1804">
        <v>4217</v>
      </c>
      <c r="AV1804" s="3">
        <v>44689.399305555555</v>
      </c>
    </row>
    <row r="1805" spans="1:48" x14ac:dyDescent="0.3">
      <c r="A1805" t="s">
        <v>5652</v>
      </c>
      <c r="B1805" t="s">
        <v>50</v>
      </c>
      <c r="E1805" s="2">
        <v>784320534577</v>
      </c>
      <c r="F1805" t="s">
        <v>51</v>
      </c>
      <c r="G1805" t="s">
        <v>52</v>
      </c>
      <c r="H1805" t="s">
        <v>5653</v>
      </c>
      <c r="I1805" t="s">
        <v>5650</v>
      </c>
      <c r="J1805" s="3">
        <v>44679.329861111109</v>
      </c>
      <c r="K1805" t="s">
        <v>5654</v>
      </c>
      <c r="M1805" t="s">
        <v>56</v>
      </c>
      <c r="P1805">
        <v>60</v>
      </c>
      <c r="Q1805">
        <v>60</v>
      </c>
      <c r="R1805">
        <v>10</v>
      </c>
      <c r="S1805" s="4">
        <v>600</v>
      </c>
      <c r="T1805">
        <v>0</v>
      </c>
      <c r="U1805">
        <v>0</v>
      </c>
      <c r="V1805">
        <v>0</v>
      </c>
      <c r="W1805">
        <v>1.7</v>
      </c>
      <c r="X1805">
        <v>10</v>
      </c>
      <c r="Y1805">
        <v>1.7</v>
      </c>
      <c r="Z1805">
        <v>0</v>
      </c>
      <c r="AA1805">
        <v>0</v>
      </c>
      <c r="AB1805">
        <v>0</v>
      </c>
      <c r="AC1805" t="s">
        <v>57</v>
      </c>
      <c r="AD1805">
        <v>0</v>
      </c>
      <c r="AE1805">
        <v>0</v>
      </c>
      <c r="AF1805">
        <v>0</v>
      </c>
      <c r="AG1805">
        <v>0</v>
      </c>
      <c r="AH1805">
        <v>600</v>
      </c>
      <c r="AI1805">
        <v>34</v>
      </c>
      <c r="AJ1805">
        <v>50</v>
      </c>
      <c r="AK1805">
        <v>0</v>
      </c>
      <c r="AL1805">
        <v>42</v>
      </c>
      <c r="AM1805">
        <v>634</v>
      </c>
      <c r="AN1805">
        <v>84</v>
      </c>
      <c r="AO1805" t="s">
        <v>1089</v>
      </c>
      <c r="AP1805" t="s">
        <v>1081</v>
      </c>
      <c r="AQ1805" t="s">
        <v>88</v>
      </c>
      <c r="AR1805" t="s">
        <v>61</v>
      </c>
      <c r="AS1805" t="s">
        <v>62</v>
      </c>
      <c r="AT1805">
        <v>4217</v>
      </c>
      <c r="AV1805" s="3">
        <v>44688.393055555556</v>
      </c>
    </row>
    <row r="1806" spans="1:48" x14ac:dyDescent="0.3">
      <c r="A1806" t="s">
        <v>5655</v>
      </c>
      <c r="B1806" t="s">
        <v>50</v>
      </c>
      <c r="E1806" s="2">
        <v>784321641999</v>
      </c>
      <c r="F1806" t="s">
        <v>51</v>
      </c>
      <c r="G1806" t="s">
        <v>52</v>
      </c>
      <c r="H1806" t="s">
        <v>5656</v>
      </c>
      <c r="I1806" t="s">
        <v>5657</v>
      </c>
      <c r="J1806" s="3">
        <v>44680.205555555556</v>
      </c>
      <c r="K1806" t="s">
        <v>5658</v>
      </c>
      <c r="M1806" t="s">
        <v>56</v>
      </c>
      <c r="P1806">
        <v>60</v>
      </c>
      <c r="Q1806">
        <v>60</v>
      </c>
      <c r="R1806">
        <v>5</v>
      </c>
      <c r="S1806" s="4">
        <v>300</v>
      </c>
      <c r="T1806">
        <v>0</v>
      </c>
      <c r="U1806">
        <v>0</v>
      </c>
      <c r="V1806">
        <v>0</v>
      </c>
      <c r="W1806">
        <v>0.85</v>
      </c>
      <c r="X1806">
        <v>5</v>
      </c>
      <c r="Y1806">
        <v>0.85</v>
      </c>
      <c r="Z1806">
        <v>0</v>
      </c>
      <c r="AA1806">
        <v>0</v>
      </c>
      <c r="AB1806">
        <v>0</v>
      </c>
      <c r="AC1806" t="s">
        <v>57</v>
      </c>
      <c r="AD1806">
        <v>0</v>
      </c>
      <c r="AE1806">
        <v>0</v>
      </c>
      <c r="AF1806">
        <v>0</v>
      </c>
      <c r="AG1806">
        <v>0</v>
      </c>
      <c r="AH1806">
        <v>300</v>
      </c>
      <c r="AI1806">
        <v>42</v>
      </c>
      <c r="AJ1806">
        <v>38</v>
      </c>
      <c r="AK1806">
        <v>0</v>
      </c>
      <c r="AL1806">
        <v>21</v>
      </c>
      <c r="AM1806">
        <v>342</v>
      </c>
      <c r="AN1806">
        <v>80</v>
      </c>
      <c r="AO1806" t="s">
        <v>1454</v>
      </c>
      <c r="AP1806" t="s">
        <v>281</v>
      </c>
      <c r="AQ1806" t="s">
        <v>156</v>
      </c>
      <c r="AR1806" t="s">
        <v>156</v>
      </c>
      <c r="AS1806" t="s">
        <v>62</v>
      </c>
      <c r="AT1806">
        <v>1741</v>
      </c>
      <c r="AV1806" s="3">
        <v>44685.451388888891</v>
      </c>
    </row>
    <row r="1807" spans="1:48" x14ac:dyDescent="0.3">
      <c r="A1807" t="s">
        <v>5659</v>
      </c>
      <c r="B1807" t="s">
        <v>50</v>
      </c>
      <c r="E1807" s="2">
        <v>784331255085</v>
      </c>
      <c r="F1807" t="s">
        <v>51</v>
      </c>
      <c r="G1807" t="s">
        <v>52</v>
      </c>
      <c r="H1807" t="s">
        <v>5660</v>
      </c>
      <c r="I1807" t="s">
        <v>5661</v>
      </c>
      <c r="J1807" s="3">
        <v>44680.413888888892</v>
      </c>
      <c r="K1807" t="s">
        <v>5662</v>
      </c>
      <c r="M1807" t="s">
        <v>56</v>
      </c>
      <c r="P1807">
        <v>60</v>
      </c>
      <c r="Q1807">
        <v>60</v>
      </c>
      <c r="R1807">
        <v>5</v>
      </c>
      <c r="S1807" s="4">
        <v>300</v>
      </c>
      <c r="T1807">
        <v>0</v>
      </c>
      <c r="U1807">
        <v>0</v>
      </c>
      <c r="V1807">
        <v>0</v>
      </c>
      <c r="W1807">
        <v>0.85</v>
      </c>
      <c r="X1807">
        <v>5</v>
      </c>
      <c r="Y1807">
        <v>0.85</v>
      </c>
      <c r="Z1807">
        <v>0</v>
      </c>
      <c r="AA1807">
        <v>0</v>
      </c>
      <c r="AB1807">
        <v>0</v>
      </c>
      <c r="AC1807" t="s">
        <v>57</v>
      </c>
      <c r="AD1807">
        <v>0</v>
      </c>
      <c r="AE1807">
        <v>0</v>
      </c>
      <c r="AF1807">
        <v>0</v>
      </c>
      <c r="AG1807">
        <v>0</v>
      </c>
      <c r="AH1807">
        <v>300</v>
      </c>
      <c r="AI1807">
        <v>83</v>
      </c>
      <c r="AJ1807">
        <v>0</v>
      </c>
      <c r="AK1807">
        <v>0</v>
      </c>
      <c r="AL1807">
        <v>21</v>
      </c>
      <c r="AM1807">
        <v>383</v>
      </c>
      <c r="AN1807">
        <v>83</v>
      </c>
      <c r="AO1807" t="s">
        <v>3480</v>
      </c>
      <c r="AP1807" t="s">
        <v>150</v>
      </c>
      <c r="AQ1807" t="s">
        <v>74</v>
      </c>
      <c r="AR1807" t="s">
        <v>75</v>
      </c>
      <c r="AS1807" t="s">
        <v>62</v>
      </c>
      <c r="AT1807">
        <v>2916</v>
      </c>
      <c r="AV1807" s="3">
        <v>44686.55</v>
      </c>
    </row>
    <row r="1808" spans="1:48" x14ac:dyDescent="0.3">
      <c r="A1808" t="s">
        <v>5663</v>
      </c>
      <c r="B1808" t="s">
        <v>50</v>
      </c>
      <c r="E1808" s="2">
        <v>784331255069</v>
      </c>
      <c r="F1808" t="s">
        <v>51</v>
      </c>
      <c r="G1808" t="s">
        <v>52</v>
      </c>
      <c r="H1808" t="s">
        <v>5664</v>
      </c>
      <c r="I1808" t="s">
        <v>5661</v>
      </c>
      <c r="J1808" s="3">
        <v>44680.503472222219</v>
      </c>
      <c r="K1808" t="s">
        <v>5665</v>
      </c>
      <c r="M1808" t="s">
        <v>56</v>
      </c>
      <c r="P1808">
        <v>60</v>
      </c>
      <c r="Q1808">
        <v>60</v>
      </c>
      <c r="R1808">
        <v>2</v>
      </c>
      <c r="S1808" s="4">
        <v>120</v>
      </c>
      <c r="T1808">
        <v>0</v>
      </c>
      <c r="U1808">
        <v>0</v>
      </c>
      <c r="V1808">
        <v>0</v>
      </c>
      <c r="W1808">
        <v>0.34</v>
      </c>
      <c r="X1808">
        <v>2</v>
      </c>
      <c r="Y1808">
        <v>0.34</v>
      </c>
      <c r="Z1808">
        <v>0</v>
      </c>
      <c r="AA1808">
        <v>0</v>
      </c>
      <c r="AB1808">
        <v>0</v>
      </c>
      <c r="AC1808" t="s">
        <v>57</v>
      </c>
      <c r="AD1808">
        <v>0</v>
      </c>
      <c r="AE1808">
        <v>0</v>
      </c>
      <c r="AF1808">
        <v>0</v>
      </c>
      <c r="AG1808">
        <v>0</v>
      </c>
      <c r="AH1808">
        <v>120</v>
      </c>
      <c r="AI1808">
        <v>64</v>
      </c>
      <c r="AJ1808">
        <v>55</v>
      </c>
      <c r="AK1808">
        <v>0</v>
      </c>
      <c r="AL1808">
        <v>8</v>
      </c>
      <c r="AM1808">
        <v>184</v>
      </c>
      <c r="AN1808">
        <v>119</v>
      </c>
      <c r="AO1808" t="s">
        <v>5666</v>
      </c>
      <c r="AP1808" t="s">
        <v>5667</v>
      </c>
      <c r="AQ1808" t="s">
        <v>617</v>
      </c>
      <c r="AR1808" t="s">
        <v>114</v>
      </c>
      <c r="AS1808" t="s">
        <v>62</v>
      </c>
      <c r="AT1808">
        <v>9014</v>
      </c>
      <c r="AV1808" s="3">
        <v>44697.38958333333</v>
      </c>
    </row>
    <row r="1809" spans="1:48" x14ac:dyDescent="0.3">
      <c r="A1809" t="s">
        <v>5668</v>
      </c>
      <c r="B1809" t="s">
        <v>50</v>
      </c>
      <c r="E1809" s="2">
        <v>784331255112</v>
      </c>
      <c r="F1809" t="s">
        <v>51</v>
      </c>
      <c r="G1809" t="s">
        <v>52</v>
      </c>
      <c r="H1809" t="s">
        <v>5669</v>
      </c>
      <c r="I1809" t="s">
        <v>5661</v>
      </c>
      <c r="J1809" s="3">
        <v>44680.640972222223</v>
      </c>
      <c r="K1809" t="s">
        <v>5670</v>
      </c>
      <c r="M1809" t="s">
        <v>56</v>
      </c>
      <c r="P1809">
        <v>60</v>
      </c>
      <c r="Q1809">
        <v>60</v>
      </c>
      <c r="R1809">
        <v>1</v>
      </c>
      <c r="S1809" s="4">
        <v>60</v>
      </c>
      <c r="T1809">
        <v>0</v>
      </c>
      <c r="U1809">
        <v>0</v>
      </c>
      <c r="V1809">
        <v>0</v>
      </c>
      <c r="W1809">
        <v>0.17</v>
      </c>
      <c r="X1809">
        <v>1</v>
      </c>
      <c r="Y1809">
        <v>0.17</v>
      </c>
      <c r="Z1809">
        <v>0</v>
      </c>
      <c r="AA1809">
        <v>0</v>
      </c>
      <c r="AB1809">
        <v>0</v>
      </c>
      <c r="AC1809" t="s">
        <v>57</v>
      </c>
      <c r="AD1809">
        <v>0</v>
      </c>
      <c r="AE1809">
        <v>0</v>
      </c>
      <c r="AF1809">
        <v>0</v>
      </c>
      <c r="AG1809">
        <v>0</v>
      </c>
      <c r="AH1809">
        <v>60</v>
      </c>
      <c r="AI1809">
        <v>69</v>
      </c>
      <c r="AJ1809">
        <v>50</v>
      </c>
      <c r="AK1809">
        <v>0</v>
      </c>
      <c r="AL1809">
        <v>4</v>
      </c>
      <c r="AM1809">
        <v>129</v>
      </c>
      <c r="AN1809">
        <v>119</v>
      </c>
      <c r="AO1809" t="s">
        <v>5671</v>
      </c>
      <c r="AP1809" t="s">
        <v>5672</v>
      </c>
      <c r="AQ1809" t="s">
        <v>1264</v>
      </c>
      <c r="AR1809" t="s">
        <v>114</v>
      </c>
      <c r="AS1809" t="s">
        <v>62</v>
      </c>
      <c r="AT1809">
        <v>7101</v>
      </c>
      <c r="AV1809" s="3">
        <v>44697.427777777775</v>
      </c>
    </row>
    <row r="1810" spans="1:48" x14ac:dyDescent="0.3">
      <c r="A1810" t="s">
        <v>5673</v>
      </c>
      <c r="B1810" t="s">
        <v>50</v>
      </c>
      <c r="E1810" s="2">
        <v>784331255125</v>
      </c>
      <c r="F1810" t="s">
        <v>51</v>
      </c>
      <c r="G1810" t="s">
        <v>52</v>
      </c>
      <c r="H1810" t="s">
        <v>5674</v>
      </c>
      <c r="I1810" t="s">
        <v>5661</v>
      </c>
      <c r="J1810" s="3">
        <v>44681.50277777778</v>
      </c>
      <c r="K1810" t="s">
        <v>5675</v>
      </c>
      <c r="M1810" t="s">
        <v>56</v>
      </c>
      <c r="P1810">
        <v>60</v>
      </c>
      <c r="Q1810">
        <v>60</v>
      </c>
      <c r="R1810">
        <v>5</v>
      </c>
      <c r="S1810" s="4">
        <v>300</v>
      </c>
      <c r="T1810">
        <v>0</v>
      </c>
      <c r="U1810">
        <v>0</v>
      </c>
      <c r="V1810">
        <v>0</v>
      </c>
      <c r="W1810">
        <v>0.85</v>
      </c>
      <c r="X1810">
        <v>5</v>
      </c>
      <c r="Y1810">
        <v>0.85</v>
      </c>
      <c r="Z1810">
        <v>0</v>
      </c>
      <c r="AA1810">
        <v>0</v>
      </c>
      <c r="AB1810">
        <v>0</v>
      </c>
      <c r="AC1810" t="s">
        <v>57</v>
      </c>
      <c r="AD1810">
        <v>0</v>
      </c>
      <c r="AE1810">
        <v>0</v>
      </c>
      <c r="AF1810">
        <v>0</v>
      </c>
      <c r="AG1810">
        <v>0</v>
      </c>
      <c r="AH1810">
        <v>300</v>
      </c>
      <c r="AI1810">
        <v>38</v>
      </c>
      <c r="AJ1810">
        <v>45</v>
      </c>
      <c r="AK1810">
        <v>0</v>
      </c>
      <c r="AL1810">
        <v>21</v>
      </c>
      <c r="AM1810">
        <v>338</v>
      </c>
      <c r="AN1810">
        <v>83</v>
      </c>
      <c r="AO1810" t="s">
        <v>3348</v>
      </c>
      <c r="AP1810" t="s">
        <v>292</v>
      </c>
      <c r="AQ1810" t="s">
        <v>293</v>
      </c>
      <c r="AR1810" t="s">
        <v>75</v>
      </c>
      <c r="AS1810" t="s">
        <v>62</v>
      </c>
      <c r="AT1810">
        <v>2102</v>
      </c>
      <c r="AV1810" s="3">
        <v>44687.665972222225</v>
      </c>
    </row>
    <row r="1811" spans="1:48" x14ac:dyDescent="0.3">
      <c r="A1811" t="s">
        <v>5676</v>
      </c>
      <c r="B1811" t="s">
        <v>50</v>
      </c>
      <c r="E1811" s="2">
        <v>784335370281</v>
      </c>
      <c r="F1811" t="s">
        <v>51</v>
      </c>
      <c r="G1811" t="s">
        <v>52</v>
      </c>
      <c r="H1811" t="s">
        <v>5677</v>
      </c>
      <c r="I1811" t="s">
        <v>5661</v>
      </c>
      <c r="J1811" s="3">
        <v>44681.656944444447</v>
      </c>
      <c r="K1811" t="s">
        <v>5678</v>
      </c>
      <c r="M1811" t="s">
        <v>85</v>
      </c>
      <c r="P1811">
        <v>60</v>
      </c>
      <c r="Q1811">
        <v>60</v>
      </c>
      <c r="R1811">
        <v>2</v>
      </c>
      <c r="S1811" s="4">
        <v>120</v>
      </c>
      <c r="T1811">
        <v>0</v>
      </c>
      <c r="U1811">
        <v>0</v>
      </c>
      <c r="V1811">
        <v>0</v>
      </c>
      <c r="W1811">
        <v>0.34</v>
      </c>
      <c r="X1811">
        <v>2</v>
      </c>
      <c r="Y1811">
        <v>0.34</v>
      </c>
      <c r="Z1811">
        <v>0</v>
      </c>
      <c r="AA1811">
        <v>0</v>
      </c>
      <c r="AB1811">
        <v>50</v>
      </c>
      <c r="AC1811" t="s">
        <v>57</v>
      </c>
      <c r="AD1811">
        <v>0</v>
      </c>
      <c r="AE1811">
        <v>0</v>
      </c>
      <c r="AF1811">
        <v>0</v>
      </c>
      <c r="AG1811">
        <v>0</v>
      </c>
      <c r="AH1811">
        <v>70</v>
      </c>
      <c r="AI1811">
        <v>80</v>
      </c>
      <c r="AJ1811">
        <v>0</v>
      </c>
      <c r="AK1811">
        <v>0</v>
      </c>
      <c r="AL1811">
        <v>8</v>
      </c>
      <c r="AM1811">
        <v>150</v>
      </c>
      <c r="AN1811">
        <v>80</v>
      </c>
      <c r="AO1811" t="s">
        <v>308</v>
      </c>
      <c r="AP1811" t="s">
        <v>193</v>
      </c>
      <c r="AQ1811" t="s">
        <v>156</v>
      </c>
      <c r="AR1811" t="s">
        <v>156</v>
      </c>
      <c r="AS1811" t="s">
        <v>62</v>
      </c>
      <c r="AT1811">
        <v>1605</v>
      </c>
      <c r="AV1811" s="3">
        <v>44691.380555555559</v>
      </c>
    </row>
    <row r="1812" spans="1:48" x14ac:dyDescent="0.3">
      <c r="A1812" t="s">
        <v>5679</v>
      </c>
      <c r="B1812" t="s">
        <v>50</v>
      </c>
      <c r="E1812" s="2">
        <v>784335369882</v>
      </c>
      <c r="F1812" t="s">
        <v>51</v>
      </c>
      <c r="G1812" t="s">
        <v>52</v>
      </c>
      <c r="H1812" t="s">
        <v>5680</v>
      </c>
      <c r="I1812" t="s">
        <v>5661</v>
      </c>
      <c r="J1812" s="3">
        <v>44681.72152777778</v>
      </c>
      <c r="K1812" t="s">
        <v>5681</v>
      </c>
      <c r="M1812" t="s">
        <v>191</v>
      </c>
      <c r="P1812">
        <v>60</v>
      </c>
      <c r="Q1812">
        <v>60</v>
      </c>
      <c r="R1812">
        <v>1</v>
      </c>
      <c r="S1812" s="4">
        <v>60</v>
      </c>
      <c r="T1812">
        <v>0</v>
      </c>
      <c r="U1812">
        <v>0</v>
      </c>
      <c r="V1812">
        <v>0</v>
      </c>
      <c r="W1812">
        <v>0.17</v>
      </c>
      <c r="X1812">
        <v>2</v>
      </c>
      <c r="Y1812">
        <v>0.34</v>
      </c>
      <c r="Z1812">
        <v>0</v>
      </c>
      <c r="AA1812">
        <v>0</v>
      </c>
      <c r="AB1812">
        <v>0</v>
      </c>
      <c r="AC1812" t="s">
        <v>57</v>
      </c>
      <c r="AD1812">
        <v>0</v>
      </c>
      <c r="AE1812">
        <v>0</v>
      </c>
      <c r="AF1812">
        <v>0</v>
      </c>
      <c r="AG1812">
        <v>0</v>
      </c>
      <c r="AH1812">
        <v>140</v>
      </c>
      <c r="AI1812">
        <v>65</v>
      </c>
      <c r="AJ1812">
        <v>50</v>
      </c>
      <c r="AK1812">
        <v>0</v>
      </c>
      <c r="AL1812">
        <v>10</v>
      </c>
      <c r="AM1812">
        <v>205</v>
      </c>
      <c r="AN1812">
        <v>115</v>
      </c>
      <c r="AO1812" t="s">
        <v>5682</v>
      </c>
      <c r="AP1812" t="s">
        <v>585</v>
      </c>
      <c r="AQ1812" t="s">
        <v>179</v>
      </c>
      <c r="AR1812" t="s">
        <v>241</v>
      </c>
      <c r="AS1812" t="s">
        <v>62</v>
      </c>
      <c r="AT1812">
        <v>6045</v>
      </c>
      <c r="AV1812" s="3">
        <v>44690.306250000001</v>
      </c>
    </row>
    <row r="1813" spans="1:48" x14ac:dyDescent="0.3">
      <c r="A1813" t="s">
        <v>5679</v>
      </c>
      <c r="B1813" t="s">
        <v>50</v>
      </c>
      <c r="E1813" s="2">
        <v>784335369882</v>
      </c>
      <c r="F1813" t="s">
        <v>51</v>
      </c>
      <c r="G1813" t="s">
        <v>52</v>
      </c>
      <c r="H1813" t="s">
        <v>5680</v>
      </c>
      <c r="I1813" t="s">
        <v>5661</v>
      </c>
      <c r="J1813" s="3">
        <v>44681.72152777778</v>
      </c>
      <c r="K1813" t="s">
        <v>5681</v>
      </c>
      <c r="M1813" t="s">
        <v>330</v>
      </c>
      <c r="P1813">
        <v>80</v>
      </c>
      <c r="Q1813">
        <v>80</v>
      </c>
      <c r="R1813">
        <v>1</v>
      </c>
      <c r="S1813" s="4">
        <v>80</v>
      </c>
      <c r="T1813">
        <v>0</v>
      </c>
      <c r="U1813">
        <v>0</v>
      </c>
      <c r="V1813">
        <v>0</v>
      </c>
      <c r="W1813">
        <v>0.17</v>
      </c>
      <c r="X1813">
        <v>2</v>
      </c>
      <c r="Y1813">
        <v>0.34</v>
      </c>
      <c r="Z1813">
        <v>0</v>
      </c>
      <c r="AA1813">
        <v>0</v>
      </c>
      <c r="AB1813">
        <v>0</v>
      </c>
      <c r="AC1813" t="s">
        <v>57</v>
      </c>
      <c r="AD1813">
        <v>0</v>
      </c>
      <c r="AE1813">
        <v>0</v>
      </c>
      <c r="AF1813">
        <v>0</v>
      </c>
      <c r="AG1813">
        <v>0</v>
      </c>
      <c r="AH1813">
        <v>140</v>
      </c>
      <c r="AI1813">
        <v>65</v>
      </c>
      <c r="AJ1813">
        <v>50</v>
      </c>
      <c r="AK1813">
        <v>0</v>
      </c>
      <c r="AL1813">
        <v>10</v>
      </c>
      <c r="AM1813">
        <v>205</v>
      </c>
      <c r="AN1813">
        <v>115</v>
      </c>
      <c r="AO1813" t="s">
        <v>5682</v>
      </c>
      <c r="AP1813" t="s">
        <v>585</v>
      </c>
      <c r="AQ1813" t="s">
        <v>179</v>
      </c>
      <c r="AR1813" t="s">
        <v>241</v>
      </c>
      <c r="AS1813" t="s">
        <v>62</v>
      </c>
      <c r="AT1813">
        <v>6045</v>
      </c>
      <c r="AV1813" s="3">
        <v>44690.306250000001</v>
      </c>
    </row>
    <row r="1814" spans="1:48" x14ac:dyDescent="0.3">
      <c r="A1814" t="s">
        <v>5683</v>
      </c>
      <c r="B1814" t="s">
        <v>50</v>
      </c>
      <c r="E1814" s="2">
        <v>784335367988</v>
      </c>
      <c r="F1814" t="s">
        <v>51</v>
      </c>
      <c r="G1814" t="s">
        <v>52</v>
      </c>
      <c r="H1814" t="s">
        <v>5684</v>
      </c>
      <c r="I1814" t="s">
        <v>5661</v>
      </c>
      <c r="J1814" s="3">
        <v>44682.504861111112</v>
      </c>
      <c r="K1814" t="s">
        <v>5685</v>
      </c>
      <c r="M1814" t="s">
        <v>56</v>
      </c>
      <c r="P1814">
        <v>60</v>
      </c>
      <c r="Q1814">
        <v>60</v>
      </c>
      <c r="R1814">
        <v>2</v>
      </c>
      <c r="S1814" s="4">
        <v>120</v>
      </c>
      <c r="T1814">
        <v>0</v>
      </c>
      <c r="U1814">
        <v>0</v>
      </c>
      <c r="V1814">
        <v>0</v>
      </c>
      <c r="W1814">
        <v>0.34</v>
      </c>
      <c r="X1814">
        <v>2</v>
      </c>
      <c r="Y1814">
        <v>0.34</v>
      </c>
      <c r="Z1814">
        <v>0</v>
      </c>
      <c r="AA1814">
        <v>0</v>
      </c>
      <c r="AB1814">
        <v>0</v>
      </c>
      <c r="AC1814" t="s">
        <v>57</v>
      </c>
      <c r="AD1814">
        <v>0</v>
      </c>
      <c r="AE1814">
        <v>0</v>
      </c>
      <c r="AF1814">
        <v>0</v>
      </c>
      <c r="AG1814">
        <v>0</v>
      </c>
      <c r="AH1814">
        <v>120</v>
      </c>
      <c r="AI1814">
        <v>80</v>
      </c>
      <c r="AJ1814">
        <v>0</v>
      </c>
      <c r="AK1814">
        <v>0</v>
      </c>
      <c r="AL1814">
        <v>8</v>
      </c>
      <c r="AM1814">
        <v>200</v>
      </c>
      <c r="AN1814">
        <v>80</v>
      </c>
      <c r="AO1814" t="s">
        <v>495</v>
      </c>
      <c r="AP1814" t="s">
        <v>436</v>
      </c>
      <c r="AQ1814" t="s">
        <v>60</v>
      </c>
      <c r="AR1814" t="s">
        <v>61</v>
      </c>
      <c r="AS1814" t="s">
        <v>62</v>
      </c>
      <c r="AT1814">
        <v>4026</v>
      </c>
      <c r="AV1814" s="3">
        <v>44686.050694444442</v>
      </c>
    </row>
    <row r="1815" spans="1:48" x14ac:dyDescent="0.3">
      <c r="A1815" t="s">
        <v>5686</v>
      </c>
      <c r="B1815" t="s">
        <v>50</v>
      </c>
      <c r="E1815" s="2">
        <v>784349442904</v>
      </c>
      <c r="F1815" t="s">
        <v>51</v>
      </c>
      <c r="G1815" t="s">
        <v>52</v>
      </c>
      <c r="H1815" t="s">
        <v>5687</v>
      </c>
      <c r="I1815" t="s">
        <v>5688</v>
      </c>
      <c r="J1815" s="3">
        <v>44683.638194444444</v>
      </c>
      <c r="K1815" t="s">
        <v>5689</v>
      </c>
      <c r="M1815" t="s">
        <v>56</v>
      </c>
      <c r="P1815">
        <v>60</v>
      </c>
      <c r="Q1815">
        <v>60</v>
      </c>
      <c r="R1815">
        <v>2</v>
      </c>
      <c r="S1815" s="4">
        <v>120</v>
      </c>
      <c r="T1815">
        <v>0</v>
      </c>
      <c r="U1815">
        <v>0</v>
      </c>
      <c r="V1815">
        <v>0</v>
      </c>
      <c r="W1815">
        <v>0.34</v>
      </c>
      <c r="X1815">
        <v>4</v>
      </c>
      <c r="Y1815">
        <v>0.68</v>
      </c>
      <c r="Z1815">
        <v>0</v>
      </c>
      <c r="AA1815">
        <v>0</v>
      </c>
      <c r="AB1815">
        <v>0</v>
      </c>
      <c r="AC1815" t="s">
        <v>57</v>
      </c>
      <c r="AD1815">
        <v>0</v>
      </c>
      <c r="AE1815">
        <v>0</v>
      </c>
      <c r="AF1815">
        <v>0</v>
      </c>
      <c r="AG1815">
        <v>0</v>
      </c>
      <c r="AH1815">
        <v>240</v>
      </c>
      <c r="AI1815">
        <v>42</v>
      </c>
      <c r="AJ1815">
        <v>38</v>
      </c>
      <c r="AK1815">
        <v>0</v>
      </c>
      <c r="AL1815">
        <v>17</v>
      </c>
      <c r="AM1815">
        <v>282</v>
      </c>
      <c r="AN1815">
        <v>80</v>
      </c>
      <c r="AO1815" t="s">
        <v>5690</v>
      </c>
      <c r="AP1815" t="s">
        <v>1744</v>
      </c>
      <c r="AQ1815" t="s">
        <v>156</v>
      </c>
      <c r="AR1815" t="s">
        <v>156</v>
      </c>
      <c r="AS1815" t="s">
        <v>62</v>
      </c>
      <c r="AT1815">
        <v>1470</v>
      </c>
      <c r="AV1815" s="3">
        <v>44696.331944444442</v>
      </c>
    </row>
    <row r="1816" spans="1:48" x14ac:dyDescent="0.3">
      <c r="A1816" t="s">
        <v>5686</v>
      </c>
      <c r="B1816" t="s">
        <v>50</v>
      </c>
      <c r="E1816" s="2">
        <v>784349442904</v>
      </c>
      <c r="F1816" t="s">
        <v>51</v>
      </c>
      <c r="G1816" t="s">
        <v>52</v>
      </c>
      <c r="H1816" t="s">
        <v>5687</v>
      </c>
      <c r="I1816" t="s">
        <v>5688</v>
      </c>
      <c r="J1816" s="3">
        <v>44683.638194444444</v>
      </c>
      <c r="K1816" t="s">
        <v>5689</v>
      </c>
      <c r="M1816" t="s">
        <v>191</v>
      </c>
      <c r="P1816">
        <v>60</v>
      </c>
      <c r="Q1816">
        <v>60</v>
      </c>
      <c r="R1816">
        <v>2</v>
      </c>
      <c r="S1816" s="4">
        <v>120</v>
      </c>
      <c r="T1816">
        <v>0</v>
      </c>
      <c r="U1816">
        <v>0</v>
      </c>
      <c r="V1816">
        <v>0</v>
      </c>
      <c r="W1816">
        <v>0.34</v>
      </c>
      <c r="X1816">
        <v>4</v>
      </c>
      <c r="Y1816">
        <v>0.68</v>
      </c>
      <c r="Z1816">
        <v>0</v>
      </c>
      <c r="AA1816">
        <v>0</v>
      </c>
      <c r="AB1816">
        <v>0</v>
      </c>
      <c r="AC1816" t="s">
        <v>57</v>
      </c>
      <c r="AD1816">
        <v>0</v>
      </c>
      <c r="AE1816">
        <v>0</v>
      </c>
      <c r="AF1816">
        <v>0</v>
      </c>
      <c r="AG1816">
        <v>0</v>
      </c>
      <c r="AH1816">
        <v>240</v>
      </c>
      <c r="AI1816">
        <v>42</v>
      </c>
      <c r="AJ1816">
        <v>38</v>
      </c>
      <c r="AK1816">
        <v>0</v>
      </c>
      <c r="AL1816">
        <v>17</v>
      </c>
      <c r="AM1816">
        <v>282</v>
      </c>
      <c r="AN1816">
        <v>80</v>
      </c>
      <c r="AO1816" t="s">
        <v>5690</v>
      </c>
      <c r="AP1816" t="s">
        <v>1744</v>
      </c>
      <c r="AQ1816" t="s">
        <v>156</v>
      </c>
      <c r="AR1816" t="s">
        <v>156</v>
      </c>
      <c r="AS1816" t="s">
        <v>62</v>
      </c>
      <c r="AT1816">
        <v>1470</v>
      </c>
      <c r="AV1816" s="3">
        <v>44696.331944444442</v>
      </c>
    </row>
    <row r="1817" spans="1:48" x14ac:dyDescent="0.3">
      <c r="A1817" t="s">
        <v>5691</v>
      </c>
      <c r="B1817" t="s">
        <v>50</v>
      </c>
      <c r="E1817" s="2">
        <v>784351160680</v>
      </c>
      <c r="F1817" t="s">
        <v>51</v>
      </c>
      <c r="G1817" t="s">
        <v>52</v>
      </c>
      <c r="H1817" t="s">
        <v>5692</v>
      </c>
      <c r="I1817" t="s">
        <v>5693</v>
      </c>
      <c r="J1817" s="3">
        <v>44685.379166666666</v>
      </c>
      <c r="K1817" t="s">
        <v>5694</v>
      </c>
      <c r="M1817" t="s">
        <v>56</v>
      </c>
      <c r="P1817">
        <v>60</v>
      </c>
      <c r="Q1817">
        <v>60</v>
      </c>
      <c r="R1817">
        <v>5</v>
      </c>
      <c r="S1817" s="4">
        <v>300</v>
      </c>
      <c r="T1817">
        <v>0</v>
      </c>
      <c r="U1817">
        <v>0</v>
      </c>
      <c r="V1817">
        <v>0</v>
      </c>
      <c r="W1817">
        <v>0.85</v>
      </c>
      <c r="X1817">
        <v>5</v>
      </c>
      <c r="Y1817">
        <v>0.85</v>
      </c>
      <c r="Z1817">
        <v>0</v>
      </c>
      <c r="AA1817">
        <v>0</v>
      </c>
      <c r="AB1817">
        <v>0</v>
      </c>
      <c r="AC1817" t="s">
        <v>57</v>
      </c>
      <c r="AD1817">
        <v>0</v>
      </c>
      <c r="AE1817">
        <v>0</v>
      </c>
      <c r="AF1817">
        <v>0</v>
      </c>
      <c r="AG1817">
        <v>0</v>
      </c>
      <c r="AH1817">
        <v>300</v>
      </c>
      <c r="AI1817">
        <v>83</v>
      </c>
      <c r="AJ1817">
        <v>0</v>
      </c>
      <c r="AK1817">
        <v>0</v>
      </c>
      <c r="AL1817">
        <v>21</v>
      </c>
      <c r="AM1817">
        <v>383</v>
      </c>
      <c r="AN1817">
        <v>83</v>
      </c>
      <c r="AO1817" t="s">
        <v>352</v>
      </c>
      <c r="AP1817" t="s">
        <v>1071</v>
      </c>
      <c r="AQ1817" t="s">
        <v>120</v>
      </c>
      <c r="AR1817" t="s">
        <v>75</v>
      </c>
      <c r="AS1817" t="s">
        <v>62</v>
      </c>
      <c r="AT1817">
        <v>2308</v>
      </c>
      <c r="AV1817" s="3">
        <v>44691.415972222225</v>
      </c>
    </row>
    <row r="1818" spans="1:48" x14ac:dyDescent="0.3">
      <c r="A1818" t="s">
        <v>5695</v>
      </c>
      <c r="B1818" t="s">
        <v>50</v>
      </c>
      <c r="E1818" s="2">
        <v>784351160651</v>
      </c>
      <c r="F1818" t="s">
        <v>51</v>
      </c>
      <c r="G1818" t="s">
        <v>52</v>
      </c>
      <c r="H1818" t="s">
        <v>5692</v>
      </c>
      <c r="I1818" t="s">
        <v>5696</v>
      </c>
      <c r="J1818" s="3">
        <v>44685.379166666666</v>
      </c>
      <c r="K1818" t="s">
        <v>5694</v>
      </c>
      <c r="M1818" t="s">
        <v>56</v>
      </c>
      <c r="P1818">
        <v>60</v>
      </c>
      <c r="Q1818">
        <v>60</v>
      </c>
      <c r="R1818">
        <v>4</v>
      </c>
      <c r="S1818" s="4">
        <v>240</v>
      </c>
      <c r="T1818">
        <v>0</v>
      </c>
      <c r="U1818">
        <v>0</v>
      </c>
      <c r="V1818">
        <v>0</v>
      </c>
      <c r="W1818">
        <v>0.68</v>
      </c>
      <c r="X1818">
        <v>4</v>
      </c>
      <c r="Y1818">
        <v>0.68</v>
      </c>
      <c r="Z1818">
        <v>0</v>
      </c>
      <c r="AA1818">
        <v>0</v>
      </c>
      <c r="AB1818">
        <v>0</v>
      </c>
      <c r="AC1818" t="s">
        <v>57</v>
      </c>
      <c r="AD1818">
        <v>0</v>
      </c>
      <c r="AE1818">
        <v>0</v>
      </c>
      <c r="AF1818">
        <v>0</v>
      </c>
      <c r="AG1818">
        <v>0</v>
      </c>
      <c r="AH1818">
        <v>240</v>
      </c>
      <c r="AI1818">
        <v>83</v>
      </c>
      <c r="AJ1818">
        <v>0</v>
      </c>
      <c r="AK1818">
        <v>0</v>
      </c>
      <c r="AL1818">
        <v>17</v>
      </c>
      <c r="AM1818">
        <v>323</v>
      </c>
      <c r="AN1818">
        <v>83</v>
      </c>
      <c r="AO1818" t="s">
        <v>3319</v>
      </c>
      <c r="AP1818" t="s">
        <v>265</v>
      </c>
      <c r="AQ1818" t="s">
        <v>145</v>
      </c>
      <c r="AR1818" t="s">
        <v>75</v>
      </c>
      <c r="AS1818" t="s">
        <v>62</v>
      </c>
      <c r="AT1818">
        <v>3113</v>
      </c>
      <c r="AV1818" s="3">
        <v>44691.768750000003</v>
      </c>
    </row>
    <row r="1819" spans="1:48" x14ac:dyDescent="0.3">
      <c r="A1819" t="s">
        <v>5697</v>
      </c>
      <c r="B1819" t="s">
        <v>50</v>
      </c>
      <c r="E1819" s="2">
        <v>784356144550</v>
      </c>
      <c r="F1819" t="s">
        <v>51</v>
      </c>
      <c r="G1819" t="s">
        <v>52</v>
      </c>
      <c r="H1819" t="s">
        <v>5698</v>
      </c>
      <c r="I1819" t="s">
        <v>5699</v>
      </c>
      <c r="J1819" s="3">
        <v>44686.013194444444</v>
      </c>
      <c r="K1819" t="s">
        <v>5700</v>
      </c>
      <c r="M1819" t="s">
        <v>56</v>
      </c>
      <c r="P1819">
        <v>60</v>
      </c>
      <c r="Q1819">
        <v>60</v>
      </c>
      <c r="R1819">
        <v>4</v>
      </c>
      <c r="S1819" s="4">
        <v>240</v>
      </c>
      <c r="T1819">
        <v>0</v>
      </c>
      <c r="U1819">
        <v>0</v>
      </c>
      <c r="V1819">
        <v>0</v>
      </c>
      <c r="W1819">
        <v>0.68</v>
      </c>
      <c r="X1819">
        <v>4</v>
      </c>
      <c r="Y1819">
        <v>0.68</v>
      </c>
      <c r="Z1819">
        <v>0</v>
      </c>
      <c r="AA1819">
        <v>0</v>
      </c>
      <c r="AB1819">
        <v>0</v>
      </c>
      <c r="AC1819" t="s">
        <v>57</v>
      </c>
      <c r="AD1819">
        <v>0</v>
      </c>
      <c r="AE1819">
        <v>0</v>
      </c>
      <c r="AF1819">
        <v>0</v>
      </c>
      <c r="AG1819">
        <v>0</v>
      </c>
      <c r="AH1819">
        <v>240</v>
      </c>
      <c r="AI1819">
        <v>30</v>
      </c>
      <c r="AJ1819">
        <v>50</v>
      </c>
      <c r="AK1819">
        <v>0</v>
      </c>
      <c r="AL1819">
        <v>17</v>
      </c>
      <c r="AM1819">
        <v>270</v>
      </c>
      <c r="AN1819">
        <v>80</v>
      </c>
      <c r="AO1819" t="s">
        <v>1235</v>
      </c>
      <c r="AP1819" t="s">
        <v>1614</v>
      </c>
      <c r="AQ1819" t="s">
        <v>81</v>
      </c>
      <c r="AR1819" t="s">
        <v>61</v>
      </c>
      <c r="AS1819" t="s">
        <v>62</v>
      </c>
      <c r="AT1819">
        <v>1800</v>
      </c>
      <c r="AV1819" s="3">
        <v>44691.45416666667</v>
      </c>
    </row>
    <row r="1820" spans="1:48" x14ac:dyDescent="0.3">
      <c r="A1820" t="s">
        <v>5701</v>
      </c>
      <c r="B1820" t="s">
        <v>50</v>
      </c>
      <c r="E1820" s="2">
        <v>784356144518</v>
      </c>
      <c r="F1820" t="s">
        <v>51</v>
      </c>
      <c r="G1820" t="s">
        <v>52</v>
      </c>
      <c r="H1820" t="s">
        <v>5702</v>
      </c>
      <c r="I1820" t="s">
        <v>5703</v>
      </c>
      <c r="J1820" s="3">
        <v>44686.077777777777</v>
      </c>
      <c r="K1820" t="s">
        <v>5704</v>
      </c>
      <c r="M1820" t="s">
        <v>191</v>
      </c>
      <c r="P1820">
        <v>60</v>
      </c>
      <c r="Q1820">
        <v>60</v>
      </c>
      <c r="R1820">
        <v>1</v>
      </c>
      <c r="S1820" s="4">
        <v>60</v>
      </c>
      <c r="T1820">
        <v>0</v>
      </c>
      <c r="U1820">
        <v>0</v>
      </c>
      <c r="V1820">
        <v>0</v>
      </c>
      <c r="W1820">
        <v>0.17</v>
      </c>
      <c r="X1820">
        <v>1</v>
      </c>
      <c r="Y1820">
        <v>0.17</v>
      </c>
      <c r="Z1820">
        <v>0</v>
      </c>
      <c r="AA1820">
        <v>0</v>
      </c>
      <c r="AB1820">
        <v>0</v>
      </c>
      <c r="AC1820" t="s">
        <v>57</v>
      </c>
      <c r="AD1820">
        <v>0</v>
      </c>
      <c r="AE1820">
        <v>0</v>
      </c>
      <c r="AF1820">
        <v>0</v>
      </c>
      <c r="AG1820">
        <v>0</v>
      </c>
      <c r="AH1820">
        <v>60</v>
      </c>
      <c r="AI1820">
        <v>80</v>
      </c>
      <c r="AJ1820">
        <v>0</v>
      </c>
      <c r="AK1820">
        <v>0</v>
      </c>
      <c r="AL1820">
        <v>4</v>
      </c>
      <c r="AM1820">
        <v>140</v>
      </c>
      <c r="AN1820">
        <v>80</v>
      </c>
      <c r="AO1820" t="s">
        <v>3901</v>
      </c>
      <c r="AP1820" t="s">
        <v>318</v>
      </c>
      <c r="AQ1820" t="s">
        <v>156</v>
      </c>
      <c r="AR1820" t="s">
        <v>156</v>
      </c>
      <c r="AS1820" t="s">
        <v>62</v>
      </c>
      <c r="AT1820">
        <v>1116</v>
      </c>
      <c r="AV1820" s="3">
        <v>44690.503472222219</v>
      </c>
    </row>
    <row r="1821" spans="1:48" x14ac:dyDescent="0.3">
      <c r="A1821" t="s">
        <v>5705</v>
      </c>
      <c r="B1821" t="s">
        <v>50</v>
      </c>
      <c r="E1821" s="2">
        <v>784369879741</v>
      </c>
      <c r="F1821" t="s">
        <v>51</v>
      </c>
      <c r="G1821" t="s">
        <v>52</v>
      </c>
      <c r="H1821" t="s">
        <v>5706</v>
      </c>
      <c r="I1821" t="s">
        <v>5703</v>
      </c>
      <c r="J1821" s="3">
        <v>44686.490277777775</v>
      </c>
      <c r="K1821" t="s">
        <v>5707</v>
      </c>
      <c r="M1821" t="s">
        <v>56</v>
      </c>
      <c r="P1821">
        <v>60</v>
      </c>
      <c r="Q1821">
        <v>60</v>
      </c>
      <c r="R1821">
        <v>2</v>
      </c>
      <c r="S1821" s="4">
        <v>120</v>
      </c>
      <c r="T1821">
        <v>0</v>
      </c>
      <c r="U1821">
        <v>0</v>
      </c>
      <c r="V1821">
        <v>0</v>
      </c>
      <c r="W1821">
        <v>0.34</v>
      </c>
      <c r="X1821">
        <v>2</v>
      </c>
      <c r="Y1821">
        <v>0.34</v>
      </c>
      <c r="Z1821">
        <v>0</v>
      </c>
      <c r="AA1821">
        <v>0</v>
      </c>
      <c r="AB1821">
        <v>0</v>
      </c>
      <c r="AC1821" t="s">
        <v>57</v>
      </c>
      <c r="AD1821">
        <v>0</v>
      </c>
      <c r="AE1821">
        <v>0</v>
      </c>
      <c r="AF1821">
        <v>0</v>
      </c>
      <c r="AG1821">
        <v>0</v>
      </c>
      <c r="AH1821">
        <v>120</v>
      </c>
      <c r="AI1821">
        <v>65</v>
      </c>
      <c r="AJ1821">
        <v>50</v>
      </c>
      <c r="AK1821">
        <v>0</v>
      </c>
      <c r="AL1821">
        <v>8</v>
      </c>
      <c r="AM1821">
        <v>185</v>
      </c>
      <c r="AN1821">
        <v>115</v>
      </c>
      <c r="AO1821" t="s">
        <v>5708</v>
      </c>
      <c r="AP1821" t="s">
        <v>886</v>
      </c>
      <c r="AQ1821" t="s">
        <v>887</v>
      </c>
      <c r="AR1821" t="s">
        <v>241</v>
      </c>
      <c r="AS1821" t="s">
        <v>62</v>
      </c>
      <c r="AT1821">
        <v>6521</v>
      </c>
      <c r="AV1821" s="3">
        <v>44698.317361111112</v>
      </c>
    </row>
    <row r="1822" spans="1:48" x14ac:dyDescent="0.3">
      <c r="A1822" t="s">
        <v>5709</v>
      </c>
      <c r="B1822" t="s">
        <v>50</v>
      </c>
      <c r="E1822" s="2">
        <v>784369879754</v>
      </c>
      <c r="F1822" t="s">
        <v>51</v>
      </c>
      <c r="G1822" t="s">
        <v>52</v>
      </c>
      <c r="H1822" t="s">
        <v>5710</v>
      </c>
      <c r="I1822" t="s">
        <v>5688</v>
      </c>
      <c r="J1822" s="3">
        <v>44686.565972222219</v>
      </c>
      <c r="K1822" t="s">
        <v>5711</v>
      </c>
      <c r="M1822" t="s">
        <v>221</v>
      </c>
      <c r="P1822">
        <v>80</v>
      </c>
      <c r="Q1822">
        <v>80</v>
      </c>
      <c r="R1822">
        <v>2</v>
      </c>
      <c r="S1822" s="4">
        <v>160</v>
      </c>
      <c r="T1822">
        <v>0</v>
      </c>
      <c r="U1822">
        <v>0</v>
      </c>
      <c r="V1822">
        <v>0</v>
      </c>
      <c r="W1822">
        <v>0.34</v>
      </c>
      <c r="X1822">
        <v>2</v>
      </c>
      <c r="Y1822">
        <v>0.34</v>
      </c>
      <c r="Z1822">
        <v>0</v>
      </c>
      <c r="AA1822">
        <v>0</v>
      </c>
      <c r="AB1822">
        <v>0</v>
      </c>
      <c r="AC1822" t="s">
        <v>57</v>
      </c>
      <c r="AD1822">
        <v>0</v>
      </c>
      <c r="AE1822">
        <v>0</v>
      </c>
      <c r="AF1822">
        <v>0</v>
      </c>
      <c r="AG1822">
        <v>0</v>
      </c>
      <c r="AH1822">
        <v>160</v>
      </c>
      <c r="AI1822">
        <v>80</v>
      </c>
      <c r="AJ1822">
        <v>0</v>
      </c>
      <c r="AK1822">
        <v>0</v>
      </c>
      <c r="AL1822">
        <v>11</v>
      </c>
      <c r="AM1822">
        <v>240</v>
      </c>
      <c r="AN1822">
        <v>80</v>
      </c>
      <c r="AO1822" t="s">
        <v>5712</v>
      </c>
      <c r="AP1822" t="s">
        <v>204</v>
      </c>
      <c r="AQ1822" t="s">
        <v>156</v>
      </c>
      <c r="AR1822" t="s">
        <v>156</v>
      </c>
      <c r="AS1822" t="s">
        <v>62</v>
      </c>
      <c r="AT1822">
        <v>1701</v>
      </c>
      <c r="AV1822" s="3">
        <v>44691.488194444442</v>
      </c>
    </row>
    <row r="1823" spans="1:48" x14ac:dyDescent="0.3">
      <c r="A1823" t="s">
        <v>5713</v>
      </c>
      <c r="B1823" t="s">
        <v>50</v>
      </c>
      <c r="E1823" s="2">
        <v>784369879709</v>
      </c>
      <c r="F1823" t="s">
        <v>51</v>
      </c>
      <c r="G1823" t="s">
        <v>52</v>
      </c>
      <c r="H1823" t="s">
        <v>5714</v>
      </c>
      <c r="I1823" t="s">
        <v>5693</v>
      </c>
      <c r="J1823" s="3">
        <v>44686.714583333334</v>
      </c>
      <c r="K1823" t="s">
        <v>5715</v>
      </c>
      <c r="M1823" t="s">
        <v>238</v>
      </c>
      <c r="P1823">
        <v>60</v>
      </c>
      <c r="Q1823">
        <v>60</v>
      </c>
      <c r="R1823">
        <v>2</v>
      </c>
      <c r="S1823" s="4">
        <v>120</v>
      </c>
      <c r="T1823">
        <v>0</v>
      </c>
      <c r="U1823">
        <v>0</v>
      </c>
      <c r="V1823">
        <v>0</v>
      </c>
      <c r="W1823">
        <v>0.34</v>
      </c>
      <c r="X1823">
        <v>4</v>
      </c>
      <c r="Y1823">
        <v>0.66</v>
      </c>
      <c r="Z1823">
        <v>0</v>
      </c>
      <c r="AA1823">
        <v>0</v>
      </c>
      <c r="AB1823">
        <v>0</v>
      </c>
      <c r="AC1823" t="s">
        <v>57</v>
      </c>
      <c r="AD1823">
        <v>0</v>
      </c>
      <c r="AE1823">
        <v>0</v>
      </c>
      <c r="AF1823">
        <v>0</v>
      </c>
      <c r="AG1823">
        <v>0</v>
      </c>
      <c r="AH1823">
        <v>240</v>
      </c>
      <c r="AI1823">
        <v>35</v>
      </c>
      <c r="AJ1823">
        <v>45</v>
      </c>
      <c r="AK1823">
        <v>0</v>
      </c>
      <c r="AL1823">
        <v>17</v>
      </c>
      <c r="AM1823">
        <v>275</v>
      </c>
      <c r="AN1823">
        <v>80</v>
      </c>
      <c r="AO1823" t="s">
        <v>1662</v>
      </c>
      <c r="AP1823" t="s">
        <v>309</v>
      </c>
      <c r="AQ1823" t="s">
        <v>60</v>
      </c>
      <c r="AR1823" t="s">
        <v>61</v>
      </c>
      <c r="AS1823" t="s">
        <v>62</v>
      </c>
      <c r="AT1823">
        <v>4024</v>
      </c>
      <c r="AV1823" s="3">
        <v>44695.369444444441</v>
      </c>
    </row>
    <row r="1824" spans="1:48" x14ac:dyDescent="0.3">
      <c r="A1824" t="s">
        <v>5713</v>
      </c>
      <c r="B1824" t="s">
        <v>50</v>
      </c>
      <c r="E1824" s="2">
        <v>784369879709</v>
      </c>
      <c r="F1824" t="s">
        <v>51</v>
      </c>
      <c r="G1824" t="s">
        <v>52</v>
      </c>
      <c r="H1824" t="s">
        <v>5714</v>
      </c>
      <c r="I1824" t="s">
        <v>5693</v>
      </c>
      <c r="J1824" s="3">
        <v>44686.714583333334</v>
      </c>
      <c r="K1824" t="s">
        <v>5715</v>
      </c>
      <c r="M1824" t="s">
        <v>556</v>
      </c>
      <c r="P1824">
        <v>60</v>
      </c>
      <c r="Q1824">
        <v>60</v>
      </c>
      <c r="R1824">
        <v>2</v>
      </c>
      <c r="S1824" s="4">
        <v>120</v>
      </c>
      <c r="T1824">
        <v>0</v>
      </c>
      <c r="U1824">
        <v>0</v>
      </c>
      <c r="V1824">
        <v>0</v>
      </c>
      <c r="W1824">
        <v>0.32</v>
      </c>
      <c r="X1824">
        <v>4</v>
      </c>
      <c r="Y1824">
        <v>0.66</v>
      </c>
      <c r="Z1824">
        <v>0</v>
      </c>
      <c r="AA1824">
        <v>0</v>
      </c>
      <c r="AB1824">
        <v>0</v>
      </c>
      <c r="AC1824" t="s">
        <v>57</v>
      </c>
      <c r="AD1824">
        <v>0</v>
      </c>
      <c r="AE1824">
        <v>0</v>
      </c>
      <c r="AF1824">
        <v>0</v>
      </c>
      <c r="AG1824">
        <v>0</v>
      </c>
      <c r="AH1824">
        <v>240</v>
      </c>
      <c r="AI1824">
        <v>35</v>
      </c>
      <c r="AJ1824">
        <v>45</v>
      </c>
      <c r="AK1824">
        <v>0</v>
      </c>
      <c r="AL1824">
        <v>17</v>
      </c>
      <c r="AM1824">
        <v>275</v>
      </c>
      <c r="AN1824">
        <v>80</v>
      </c>
      <c r="AO1824" t="s">
        <v>1662</v>
      </c>
      <c r="AP1824" t="s">
        <v>309</v>
      </c>
      <c r="AQ1824" t="s">
        <v>60</v>
      </c>
      <c r="AR1824" t="s">
        <v>61</v>
      </c>
      <c r="AS1824" t="s">
        <v>62</v>
      </c>
      <c r="AT1824">
        <v>4024</v>
      </c>
      <c r="AV1824" s="3">
        <v>44695.369444444441</v>
      </c>
    </row>
    <row r="1825" spans="1:48" x14ac:dyDescent="0.3">
      <c r="A1825" t="s">
        <v>5716</v>
      </c>
      <c r="B1825" t="s">
        <v>50</v>
      </c>
      <c r="E1825" s="2">
        <v>784369879725</v>
      </c>
      <c r="F1825" t="s">
        <v>51</v>
      </c>
      <c r="G1825" t="s">
        <v>52</v>
      </c>
      <c r="H1825" t="s">
        <v>5717</v>
      </c>
      <c r="I1825" t="s">
        <v>5718</v>
      </c>
      <c r="J1825" s="3">
        <v>44686.827777777777</v>
      </c>
      <c r="K1825" t="s">
        <v>5719</v>
      </c>
      <c r="M1825" t="s">
        <v>56</v>
      </c>
      <c r="P1825">
        <v>60</v>
      </c>
      <c r="Q1825">
        <v>60</v>
      </c>
      <c r="R1825">
        <v>2</v>
      </c>
      <c r="S1825" s="4">
        <v>120</v>
      </c>
      <c r="T1825">
        <v>0</v>
      </c>
      <c r="U1825">
        <v>0</v>
      </c>
      <c r="V1825">
        <v>0</v>
      </c>
      <c r="W1825">
        <v>0.34</v>
      </c>
      <c r="X1825">
        <v>2</v>
      </c>
      <c r="Y1825">
        <v>0.34</v>
      </c>
      <c r="Z1825">
        <v>0</v>
      </c>
      <c r="AA1825">
        <v>0</v>
      </c>
      <c r="AB1825">
        <v>0</v>
      </c>
      <c r="AC1825" t="s">
        <v>57</v>
      </c>
      <c r="AD1825">
        <v>0</v>
      </c>
      <c r="AE1825">
        <v>0</v>
      </c>
      <c r="AF1825">
        <v>0</v>
      </c>
      <c r="AG1825">
        <v>0</v>
      </c>
      <c r="AH1825">
        <v>120</v>
      </c>
      <c r="AI1825">
        <v>83</v>
      </c>
      <c r="AJ1825">
        <v>0</v>
      </c>
      <c r="AK1825">
        <v>0</v>
      </c>
      <c r="AL1825">
        <v>8</v>
      </c>
      <c r="AM1825">
        <v>203</v>
      </c>
      <c r="AN1825">
        <v>83</v>
      </c>
      <c r="AO1825" t="s">
        <v>442</v>
      </c>
      <c r="AP1825" t="s">
        <v>1504</v>
      </c>
      <c r="AQ1825" t="s">
        <v>88</v>
      </c>
      <c r="AR1825" t="s">
        <v>61</v>
      </c>
      <c r="AS1825" t="s">
        <v>62</v>
      </c>
      <c r="AT1825">
        <v>4234</v>
      </c>
      <c r="AV1825" s="3">
        <v>44695.348611111112</v>
      </c>
    </row>
    <row r="1826" spans="1:48" x14ac:dyDescent="0.3">
      <c r="A1826" t="s">
        <v>5720</v>
      </c>
      <c r="B1826" t="s">
        <v>50</v>
      </c>
      <c r="E1826" s="2">
        <v>784371355387</v>
      </c>
      <c r="F1826" t="s">
        <v>51</v>
      </c>
      <c r="G1826" t="s">
        <v>52</v>
      </c>
      <c r="H1826" t="s">
        <v>5721</v>
      </c>
      <c r="I1826" t="s">
        <v>5693</v>
      </c>
      <c r="J1826" s="3">
        <v>44686.907638888886</v>
      </c>
      <c r="K1826" t="s">
        <v>5722</v>
      </c>
      <c r="M1826" t="s">
        <v>56</v>
      </c>
      <c r="P1826">
        <v>60</v>
      </c>
      <c r="Q1826">
        <v>60</v>
      </c>
      <c r="R1826">
        <v>2</v>
      </c>
      <c r="S1826" s="4">
        <v>120</v>
      </c>
      <c r="T1826">
        <v>0</v>
      </c>
      <c r="U1826">
        <v>0</v>
      </c>
      <c r="V1826">
        <v>0</v>
      </c>
      <c r="W1826">
        <v>0.34</v>
      </c>
      <c r="X1826">
        <v>2</v>
      </c>
      <c r="Y1826">
        <v>0.34</v>
      </c>
      <c r="Z1826">
        <v>0</v>
      </c>
      <c r="AA1826">
        <v>0</v>
      </c>
      <c r="AB1826">
        <v>0</v>
      </c>
      <c r="AC1826" t="s">
        <v>57</v>
      </c>
      <c r="AD1826">
        <v>0</v>
      </c>
      <c r="AE1826">
        <v>0</v>
      </c>
      <c r="AF1826">
        <v>0</v>
      </c>
      <c r="AG1826">
        <v>0</v>
      </c>
      <c r="AH1826">
        <v>120</v>
      </c>
      <c r="AI1826">
        <v>35</v>
      </c>
      <c r="AJ1826">
        <v>45</v>
      </c>
      <c r="AK1826">
        <v>0</v>
      </c>
      <c r="AL1826">
        <v>8</v>
      </c>
      <c r="AM1826">
        <v>155</v>
      </c>
      <c r="AN1826">
        <v>80</v>
      </c>
      <c r="AO1826" t="s">
        <v>79</v>
      </c>
      <c r="AP1826" t="s">
        <v>80</v>
      </c>
      <c r="AQ1826" t="s">
        <v>81</v>
      </c>
      <c r="AR1826" t="s">
        <v>61</v>
      </c>
      <c r="AS1826" t="s">
        <v>62</v>
      </c>
      <c r="AT1826">
        <v>1860</v>
      </c>
      <c r="AV1826" s="3">
        <v>44695.424305555556</v>
      </c>
    </row>
    <row r="1827" spans="1:48" x14ac:dyDescent="0.3">
      <c r="A1827" t="s">
        <v>5723</v>
      </c>
      <c r="B1827" t="s">
        <v>50</v>
      </c>
      <c r="E1827" s="2">
        <v>784371355390</v>
      </c>
      <c r="F1827" t="s">
        <v>51</v>
      </c>
      <c r="G1827" t="s">
        <v>52</v>
      </c>
      <c r="H1827" t="s">
        <v>5724</v>
      </c>
      <c r="I1827" t="s">
        <v>5699</v>
      </c>
      <c r="J1827" s="3">
        <v>44686.918749999997</v>
      </c>
      <c r="K1827" t="s">
        <v>5725</v>
      </c>
      <c r="M1827" t="s">
        <v>56</v>
      </c>
      <c r="P1827">
        <v>60</v>
      </c>
      <c r="Q1827">
        <v>60</v>
      </c>
      <c r="R1827">
        <v>2</v>
      </c>
      <c r="S1827" s="4">
        <v>120</v>
      </c>
      <c r="T1827">
        <v>0</v>
      </c>
      <c r="U1827">
        <v>0</v>
      </c>
      <c r="V1827">
        <v>0</v>
      </c>
      <c r="W1827">
        <v>0.34</v>
      </c>
      <c r="X1827">
        <v>2</v>
      </c>
      <c r="Y1827">
        <v>0.34</v>
      </c>
      <c r="Z1827">
        <v>0</v>
      </c>
      <c r="AA1827">
        <v>0</v>
      </c>
      <c r="AB1827">
        <v>0</v>
      </c>
      <c r="AC1827" t="s">
        <v>57</v>
      </c>
      <c r="AD1827">
        <v>0</v>
      </c>
      <c r="AE1827">
        <v>0</v>
      </c>
      <c r="AF1827">
        <v>0</v>
      </c>
      <c r="AG1827">
        <v>0</v>
      </c>
      <c r="AH1827">
        <v>120</v>
      </c>
      <c r="AI1827">
        <v>38</v>
      </c>
      <c r="AJ1827">
        <v>45</v>
      </c>
      <c r="AK1827">
        <v>0</v>
      </c>
      <c r="AL1827">
        <v>8</v>
      </c>
      <c r="AM1827">
        <v>158</v>
      </c>
      <c r="AN1827">
        <v>83</v>
      </c>
      <c r="AO1827" t="s">
        <v>5726</v>
      </c>
      <c r="AP1827" t="s">
        <v>377</v>
      </c>
      <c r="AQ1827" t="s">
        <v>378</v>
      </c>
      <c r="AR1827" t="s">
        <v>61</v>
      </c>
      <c r="AS1827" t="s">
        <v>62</v>
      </c>
      <c r="AT1827">
        <v>5200</v>
      </c>
      <c r="AV1827" s="3">
        <v>44697.85833333333</v>
      </c>
    </row>
    <row r="1828" spans="1:48" x14ac:dyDescent="0.3">
      <c r="A1828" t="s">
        <v>5727</v>
      </c>
      <c r="B1828" t="s">
        <v>50</v>
      </c>
      <c r="E1828" s="2">
        <v>784371355374</v>
      </c>
      <c r="F1828" t="s">
        <v>51</v>
      </c>
      <c r="G1828" t="s">
        <v>52</v>
      </c>
      <c r="H1828" t="s">
        <v>5728</v>
      </c>
      <c r="I1828" t="s">
        <v>5693</v>
      </c>
      <c r="J1828" s="3">
        <v>44686.981944444444</v>
      </c>
      <c r="K1828" t="s">
        <v>5729</v>
      </c>
      <c r="M1828" t="s">
        <v>56</v>
      </c>
      <c r="P1828">
        <v>60</v>
      </c>
      <c r="Q1828">
        <v>60</v>
      </c>
      <c r="R1828">
        <v>3</v>
      </c>
      <c r="S1828" s="4">
        <v>180</v>
      </c>
      <c r="T1828">
        <v>0</v>
      </c>
      <c r="U1828">
        <v>0</v>
      </c>
      <c r="V1828">
        <v>0</v>
      </c>
      <c r="W1828">
        <v>0.51</v>
      </c>
      <c r="X1828">
        <v>3</v>
      </c>
      <c r="Y1828">
        <v>0.51</v>
      </c>
      <c r="Z1828">
        <v>0</v>
      </c>
      <c r="AA1828">
        <v>0</v>
      </c>
      <c r="AB1828">
        <v>0</v>
      </c>
      <c r="AC1828" t="s">
        <v>57</v>
      </c>
      <c r="AD1828">
        <v>0</v>
      </c>
      <c r="AE1828">
        <v>0</v>
      </c>
      <c r="AF1828">
        <v>0</v>
      </c>
      <c r="AG1828">
        <v>0</v>
      </c>
      <c r="AH1828">
        <v>180</v>
      </c>
      <c r="AI1828">
        <v>38</v>
      </c>
      <c r="AJ1828">
        <v>45</v>
      </c>
      <c r="AK1828">
        <v>0</v>
      </c>
      <c r="AL1828">
        <v>13</v>
      </c>
      <c r="AM1828">
        <v>218</v>
      </c>
      <c r="AN1828">
        <v>83</v>
      </c>
      <c r="AO1828" t="s">
        <v>1533</v>
      </c>
      <c r="AP1828" t="s">
        <v>500</v>
      </c>
      <c r="AQ1828" t="s">
        <v>107</v>
      </c>
      <c r="AR1828" t="s">
        <v>75</v>
      </c>
      <c r="AS1828" t="s">
        <v>62</v>
      </c>
      <c r="AT1828">
        <v>2021</v>
      </c>
      <c r="AV1828" s="3">
        <v>44691.901388888888</v>
      </c>
    </row>
    <row r="1829" spans="1:48" x14ac:dyDescent="0.3">
      <c r="A1829" t="s">
        <v>5730</v>
      </c>
      <c r="B1829" t="s">
        <v>50</v>
      </c>
      <c r="E1829" s="2">
        <v>784391048508</v>
      </c>
      <c r="F1829" t="s">
        <v>51</v>
      </c>
      <c r="G1829" t="s">
        <v>52</v>
      </c>
      <c r="H1829" t="s">
        <v>5731</v>
      </c>
      <c r="I1829" t="s">
        <v>5732</v>
      </c>
      <c r="J1829" s="3">
        <v>44688.545138888891</v>
      </c>
      <c r="K1829" t="s">
        <v>5733</v>
      </c>
      <c r="M1829" t="s">
        <v>56</v>
      </c>
      <c r="P1829">
        <v>60</v>
      </c>
      <c r="Q1829">
        <v>60</v>
      </c>
      <c r="R1829">
        <v>2</v>
      </c>
      <c r="S1829" s="4">
        <v>120</v>
      </c>
      <c r="T1829">
        <v>0</v>
      </c>
      <c r="U1829">
        <v>0</v>
      </c>
      <c r="V1829">
        <v>0</v>
      </c>
      <c r="W1829">
        <v>0.34</v>
      </c>
      <c r="X1829">
        <v>4</v>
      </c>
      <c r="Y1829">
        <v>0.68</v>
      </c>
      <c r="Z1829">
        <v>0</v>
      </c>
      <c r="AA1829">
        <v>0</v>
      </c>
      <c r="AB1829">
        <v>0</v>
      </c>
      <c r="AC1829" t="s">
        <v>57</v>
      </c>
      <c r="AD1829">
        <v>0</v>
      </c>
      <c r="AE1829">
        <v>0</v>
      </c>
      <c r="AF1829">
        <v>4300</v>
      </c>
      <c r="AG1829">
        <v>0</v>
      </c>
      <c r="AH1829">
        <v>197</v>
      </c>
      <c r="AI1829">
        <v>42</v>
      </c>
      <c r="AJ1829">
        <v>38</v>
      </c>
      <c r="AK1829">
        <v>0</v>
      </c>
      <c r="AL1829">
        <v>17</v>
      </c>
      <c r="AM1829">
        <v>239</v>
      </c>
      <c r="AN1829">
        <v>80</v>
      </c>
      <c r="AO1829" t="s">
        <v>3738</v>
      </c>
      <c r="AP1829" t="s">
        <v>392</v>
      </c>
      <c r="AQ1829" t="s">
        <v>156</v>
      </c>
      <c r="AR1829" t="s">
        <v>156</v>
      </c>
      <c r="AS1829" t="s">
        <v>62</v>
      </c>
      <c r="AT1829">
        <v>1709</v>
      </c>
      <c r="AV1829" s="3">
        <v>44698.338888888888</v>
      </c>
    </row>
    <row r="1830" spans="1:48" x14ac:dyDescent="0.3">
      <c r="A1830" t="s">
        <v>5730</v>
      </c>
      <c r="B1830" t="s">
        <v>50</v>
      </c>
      <c r="E1830" s="2">
        <v>784391048508</v>
      </c>
      <c r="F1830" t="s">
        <v>51</v>
      </c>
      <c r="G1830" t="s">
        <v>52</v>
      </c>
      <c r="H1830" t="s">
        <v>5731</v>
      </c>
      <c r="I1830" t="s">
        <v>5732</v>
      </c>
      <c r="J1830" s="3">
        <v>44688.545138888891</v>
      </c>
      <c r="K1830" t="s">
        <v>5733</v>
      </c>
      <c r="M1830" t="s">
        <v>191</v>
      </c>
      <c r="P1830">
        <v>60</v>
      </c>
      <c r="Q1830">
        <v>60</v>
      </c>
      <c r="R1830">
        <v>2</v>
      </c>
      <c r="S1830" s="4">
        <v>120</v>
      </c>
      <c r="T1830">
        <v>0</v>
      </c>
      <c r="U1830">
        <v>0</v>
      </c>
      <c r="V1830">
        <v>0</v>
      </c>
      <c r="W1830">
        <v>0.34</v>
      </c>
      <c r="X1830">
        <v>4</v>
      </c>
      <c r="Y1830">
        <v>0.68</v>
      </c>
      <c r="Z1830">
        <v>0</v>
      </c>
      <c r="AA1830">
        <v>0</v>
      </c>
      <c r="AB1830">
        <v>0</v>
      </c>
      <c r="AC1830" t="s">
        <v>57</v>
      </c>
      <c r="AD1830">
        <v>0</v>
      </c>
      <c r="AE1830">
        <v>0</v>
      </c>
      <c r="AF1830">
        <v>4300</v>
      </c>
      <c r="AG1830">
        <v>0</v>
      </c>
      <c r="AH1830">
        <v>197</v>
      </c>
      <c r="AI1830">
        <v>42</v>
      </c>
      <c r="AJ1830">
        <v>38</v>
      </c>
      <c r="AK1830">
        <v>0</v>
      </c>
      <c r="AL1830">
        <v>17</v>
      </c>
      <c r="AM1830">
        <v>239</v>
      </c>
      <c r="AN1830">
        <v>80</v>
      </c>
      <c r="AO1830" t="s">
        <v>3738</v>
      </c>
      <c r="AP1830" t="s">
        <v>392</v>
      </c>
      <c r="AQ1830" t="s">
        <v>156</v>
      </c>
      <c r="AR1830" t="s">
        <v>156</v>
      </c>
      <c r="AS1830" t="s">
        <v>62</v>
      </c>
      <c r="AT1830">
        <v>1709</v>
      </c>
      <c r="AV1830" s="3">
        <v>44698.338888888888</v>
      </c>
    </row>
    <row r="1831" spans="1:48" x14ac:dyDescent="0.3">
      <c r="A1831" t="s">
        <v>5734</v>
      </c>
      <c r="B1831" t="s">
        <v>50</v>
      </c>
      <c r="E1831" s="2">
        <v>784391048484</v>
      </c>
      <c r="F1831" t="s">
        <v>51</v>
      </c>
      <c r="G1831" t="s">
        <v>52</v>
      </c>
      <c r="H1831" t="s">
        <v>5735</v>
      </c>
      <c r="I1831" t="s">
        <v>5732</v>
      </c>
      <c r="J1831" s="3">
        <v>44690.964583333334</v>
      </c>
      <c r="K1831" t="s">
        <v>5736</v>
      </c>
      <c r="M1831" t="s">
        <v>56</v>
      </c>
      <c r="P1831">
        <v>60</v>
      </c>
      <c r="Q1831">
        <v>35</v>
      </c>
      <c r="R1831">
        <v>4</v>
      </c>
      <c r="S1831" s="4">
        <v>140</v>
      </c>
      <c r="T1831">
        <v>100</v>
      </c>
      <c r="U1831">
        <v>100</v>
      </c>
      <c r="V1831">
        <v>0</v>
      </c>
      <c r="W1831">
        <v>0.68</v>
      </c>
      <c r="X1831">
        <v>4</v>
      </c>
      <c r="Y1831">
        <v>0.68</v>
      </c>
      <c r="Z1831">
        <v>0</v>
      </c>
      <c r="AA1831">
        <v>0</v>
      </c>
      <c r="AB1831">
        <v>0</v>
      </c>
      <c r="AC1831" t="s">
        <v>57</v>
      </c>
      <c r="AD1831">
        <v>0</v>
      </c>
      <c r="AE1831">
        <v>0</v>
      </c>
      <c r="AF1831">
        <v>0</v>
      </c>
      <c r="AG1831">
        <v>0</v>
      </c>
      <c r="AH1831">
        <v>140</v>
      </c>
      <c r="AI1831">
        <v>83</v>
      </c>
      <c r="AJ1831">
        <v>0</v>
      </c>
      <c r="AK1831">
        <v>0</v>
      </c>
      <c r="AL1831">
        <v>10</v>
      </c>
      <c r="AM1831">
        <v>223</v>
      </c>
      <c r="AN1831">
        <v>83</v>
      </c>
      <c r="AO1831" t="s">
        <v>1859</v>
      </c>
      <c r="AP1831" t="s">
        <v>1504</v>
      </c>
      <c r="AQ1831" t="s">
        <v>88</v>
      </c>
      <c r="AR1831" t="s">
        <v>61</v>
      </c>
      <c r="AS1831" t="s">
        <v>62</v>
      </c>
      <c r="AT1831">
        <v>4234</v>
      </c>
      <c r="AV1831" s="3">
        <v>44699.402777777781</v>
      </c>
    </row>
    <row r="1832" spans="1:48" x14ac:dyDescent="0.3">
      <c r="A1832" t="s">
        <v>5737</v>
      </c>
      <c r="B1832" t="s">
        <v>50</v>
      </c>
      <c r="E1832" s="2">
        <v>784395891807</v>
      </c>
      <c r="F1832" t="s">
        <v>51</v>
      </c>
      <c r="G1832" t="s">
        <v>52</v>
      </c>
      <c r="H1832" t="s">
        <v>5738</v>
      </c>
      <c r="I1832" t="s">
        <v>5739</v>
      </c>
      <c r="J1832" s="3">
        <v>44691.505555555559</v>
      </c>
      <c r="K1832" t="s">
        <v>5684</v>
      </c>
      <c r="M1832" t="s">
        <v>191</v>
      </c>
      <c r="P1832">
        <v>60</v>
      </c>
      <c r="Q1832">
        <v>60</v>
      </c>
      <c r="R1832">
        <v>2</v>
      </c>
      <c r="S1832" s="4">
        <v>120</v>
      </c>
      <c r="T1832">
        <v>0</v>
      </c>
      <c r="U1832">
        <v>0</v>
      </c>
      <c r="V1832">
        <v>0</v>
      </c>
      <c r="W1832">
        <v>0.34</v>
      </c>
      <c r="X1832">
        <v>2</v>
      </c>
      <c r="Y1832">
        <v>0.34</v>
      </c>
      <c r="Z1832">
        <v>0</v>
      </c>
      <c r="AA1832">
        <v>0</v>
      </c>
      <c r="AB1832">
        <v>0</v>
      </c>
      <c r="AC1832" t="s">
        <v>57</v>
      </c>
      <c r="AD1832">
        <v>0</v>
      </c>
      <c r="AE1832">
        <v>0</v>
      </c>
      <c r="AF1832">
        <v>0</v>
      </c>
      <c r="AG1832">
        <v>0</v>
      </c>
      <c r="AH1832">
        <v>120</v>
      </c>
      <c r="AI1832">
        <v>83</v>
      </c>
      <c r="AJ1832">
        <v>0</v>
      </c>
      <c r="AK1832">
        <v>0</v>
      </c>
      <c r="AL1832">
        <v>8</v>
      </c>
      <c r="AM1832">
        <v>203</v>
      </c>
      <c r="AN1832">
        <v>83</v>
      </c>
      <c r="AO1832" t="s">
        <v>1654</v>
      </c>
      <c r="AP1832" t="s">
        <v>167</v>
      </c>
      <c r="AQ1832" t="s">
        <v>168</v>
      </c>
      <c r="AR1832" t="s">
        <v>75</v>
      </c>
      <c r="AS1832" t="s">
        <v>62</v>
      </c>
      <c r="AT1832">
        <v>3500</v>
      </c>
      <c r="AV1832" s="3">
        <v>44700.352777777778</v>
      </c>
    </row>
    <row r="1833" spans="1:48" x14ac:dyDescent="0.3">
      <c r="A1833" t="s">
        <v>5740</v>
      </c>
      <c r="B1833" t="s">
        <v>50</v>
      </c>
      <c r="E1833" s="2">
        <v>784395891823</v>
      </c>
      <c r="F1833" t="s">
        <v>51</v>
      </c>
      <c r="G1833" t="s">
        <v>52</v>
      </c>
      <c r="H1833" t="s">
        <v>5741</v>
      </c>
      <c r="I1833" t="s">
        <v>5739</v>
      </c>
      <c r="J1833" s="3">
        <v>44691.879861111112</v>
      </c>
      <c r="K1833" t="s">
        <v>5742</v>
      </c>
      <c r="M1833" t="s">
        <v>191</v>
      </c>
      <c r="P1833">
        <v>60</v>
      </c>
      <c r="Q1833">
        <v>60</v>
      </c>
      <c r="R1833">
        <v>2</v>
      </c>
      <c r="S1833" s="4">
        <v>120</v>
      </c>
      <c r="T1833">
        <v>0</v>
      </c>
      <c r="U1833">
        <v>0</v>
      </c>
      <c r="V1833">
        <v>0</v>
      </c>
      <c r="W1833">
        <v>0.34</v>
      </c>
      <c r="X1833">
        <v>2</v>
      </c>
      <c r="Y1833">
        <v>0.34</v>
      </c>
      <c r="Z1833">
        <v>0</v>
      </c>
      <c r="AA1833">
        <v>0</v>
      </c>
      <c r="AB1833">
        <v>0</v>
      </c>
      <c r="AC1833" t="s">
        <v>57</v>
      </c>
      <c r="AD1833">
        <v>0</v>
      </c>
      <c r="AE1833">
        <v>0</v>
      </c>
      <c r="AF1833">
        <v>1100</v>
      </c>
      <c r="AG1833">
        <v>0</v>
      </c>
      <c r="AH1833">
        <v>109</v>
      </c>
      <c r="AI1833">
        <v>80</v>
      </c>
      <c r="AJ1833">
        <v>0</v>
      </c>
      <c r="AK1833">
        <v>0</v>
      </c>
      <c r="AL1833">
        <v>8</v>
      </c>
      <c r="AM1833">
        <v>189</v>
      </c>
      <c r="AN1833">
        <v>80</v>
      </c>
      <c r="AO1833" t="s">
        <v>280</v>
      </c>
      <c r="AP1833" t="s">
        <v>281</v>
      </c>
      <c r="AQ1833" t="s">
        <v>156</v>
      </c>
      <c r="AR1833" t="s">
        <v>156</v>
      </c>
      <c r="AS1833" t="s">
        <v>62</v>
      </c>
      <c r="AT1833">
        <v>1740</v>
      </c>
      <c r="AV1833" s="3">
        <v>44693.654166666667</v>
      </c>
    </row>
    <row r="1834" spans="1:48" x14ac:dyDescent="0.3">
      <c r="A1834" t="s">
        <v>5743</v>
      </c>
      <c r="B1834" t="s">
        <v>50</v>
      </c>
      <c r="E1834" s="2">
        <v>784405209696</v>
      </c>
      <c r="F1834" t="s">
        <v>51</v>
      </c>
      <c r="G1834" t="s">
        <v>52</v>
      </c>
      <c r="H1834" t="s">
        <v>5744</v>
      </c>
      <c r="I1834" t="s">
        <v>5745</v>
      </c>
      <c r="J1834" s="3">
        <v>44693.671527777777</v>
      </c>
      <c r="K1834" t="s">
        <v>5746</v>
      </c>
      <c r="M1834" t="s">
        <v>221</v>
      </c>
      <c r="P1834">
        <v>80</v>
      </c>
      <c r="Q1834">
        <v>80</v>
      </c>
      <c r="R1834">
        <v>10</v>
      </c>
      <c r="S1834" s="4">
        <v>800</v>
      </c>
      <c r="T1834">
        <v>0</v>
      </c>
      <c r="U1834">
        <v>0</v>
      </c>
      <c r="V1834">
        <v>0</v>
      </c>
      <c r="W1834">
        <v>1.7</v>
      </c>
      <c r="X1834">
        <v>10</v>
      </c>
      <c r="Y1834">
        <v>1.7</v>
      </c>
      <c r="Z1834">
        <v>0</v>
      </c>
      <c r="AA1834">
        <v>0</v>
      </c>
      <c r="AB1834">
        <v>0</v>
      </c>
      <c r="AC1834" t="s">
        <v>57</v>
      </c>
      <c r="AD1834">
        <v>0</v>
      </c>
      <c r="AE1834">
        <v>0</v>
      </c>
      <c r="AF1834">
        <v>0</v>
      </c>
      <c r="AG1834">
        <v>0</v>
      </c>
      <c r="AH1834">
        <v>800</v>
      </c>
      <c r="AI1834">
        <v>65</v>
      </c>
      <c r="AJ1834">
        <v>50</v>
      </c>
      <c r="AK1834">
        <v>0</v>
      </c>
      <c r="AL1834">
        <v>56</v>
      </c>
      <c r="AM1834">
        <v>865</v>
      </c>
      <c r="AN1834">
        <v>115</v>
      </c>
      <c r="AO1834" t="s">
        <v>4888</v>
      </c>
      <c r="AP1834" t="s">
        <v>2129</v>
      </c>
      <c r="AQ1834" t="s">
        <v>179</v>
      </c>
      <c r="AR1834" t="s">
        <v>241</v>
      </c>
      <c r="AS1834" t="s">
        <v>62</v>
      </c>
      <c r="AT1834">
        <v>6000</v>
      </c>
      <c r="AV1834" s="3">
        <v>44704.638194444444</v>
      </c>
    </row>
    <row r="1835" spans="1:48" x14ac:dyDescent="0.3">
      <c r="A1835" t="s">
        <v>5747</v>
      </c>
      <c r="B1835" t="s">
        <v>50</v>
      </c>
      <c r="E1835" s="2">
        <v>784405209683</v>
      </c>
      <c r="F1835" t="s">
        <v>51</v>
      </c>
      <c r="G1835" t="s">
        <v>52</v>
      </c>
      <c r="H1835" t="s">
        <v>5748</v>
      </c>
      <c r="I1835" t="s">
        <v>5745</v>
      </c>
      <c r="J1835" s="3">
        <v>44693.700694444444</v>
      </c>
      <c r="K1835" t="s">
        <v>5749</v>
      </c>
      <c r="M1835" t="s">
        <v>238</v>
      </c>
      <c r="P1835">
        <v>60</v>
      </c>
      <c r="Q1835">
        <v>60</v>
      </c>
      <c r="R1835">
        <v>6</v>
      </c>
      <c r="S1835" s="4">
        <v>360</v>
      </c>
      <c r="T1835">
        <v>0</v>
      </c>
      <c r="U1835">
        <v>0</v>
      </c>
      <c r="V1835">
        <v>0</v>
      </c>
      <c r="W1835">
        <v>1.02</v>
      </c>
      <c r="X1835">
        <v>6</v>
      </c>
      <c r="Y1835">
        <v>1.02</v>
      </c>
      <c r="Z1835">
        <v>0</v>
      </c>
      <c r="AA1835">
        <v>0</v>
      </c>
      <c r="AB1835">
        <v>0</v>
      </c>
      <c r="AC1835" t="s">
        <v>57</v>
      </c>
      <c r="AD1835">
        <v>0</v>
      </c>
      <c r="AE1835">
        <v>0</v>
      </c>
      <c r="AF1835">
        <v>0</v>
      </c>
      <c r="AG1835">
        <v>0</v>
      </c>
      <c r="AH1835">
        <v>360</v>
      </c>
      <c r="AI1835">
        <v>65</v>
      </c>
      <c r="AJ1835">
        <v>50</v>
      </c>
      <c r="AK1835">
        <v>0</v>
      </c>
      <c r="AL1835">
        <v>25</v>
      </c>
      <c r="AM1835">
        <v>425</v>
      </c>
      <c r="AN1835">
        <v>115</v>
      </c>
      <c r="AO1835" t="s">
        <v>5750</v>
      </c>
      <c r="AP1835" t="s">
        <v>240</v>
      </c>
      <c r="AQ1835" t="s">
        <v>179</v>
      </c>
      <c r="AR1835" t="s">
        <v>241</v>
      </c>
      <c r="AS1835" t="s">
        <v>62</v>
      </c>
      <c r="AT1835">
        <v>6015</v>
      </c>
      <c r="AV1835" s="3">
        <v>44700.915277777778</v>
      </c>
    </row>
    <row r="1836" spans="1:48" x14ac:dyDescent="0.3">
      <c r="A1836" t="s">
        <v>5751</v>
      </c>
      <c r="B1836" t="s">
        <v>50</v>
      </c>
      <c r="E1836" s="2">
        <v>784408062873</v>
      </c>
      <c r="F1836" t="s">
        <v>51</v>
      </c>
      <c r="G1836" t="s">
        <v>52</v>
      </c>
      <c r="H1836" t="s">
        <v>5752</v>
      </c>
      <c r="I1836" t="s">
        <v>5753</v>
      </c>
      <c r="J1836" s="3">
        <v>44694.32916666667</v>
      </c>
      <c r="K1836" t="s">
        <v>5754</v>
      </c>
      <c r="M1836" t="s">
        <v>56</v>
      </c>
      <c r="P1836">
        <v>60</v>
      </c>
      <c r="Q1836">
        <v>42</v>
      </c>
      <c r="R1836">
        <v>50</v>
      </c>
      <c r="S1836" s="4">
        <v>2100</v>
      </c>
      <c r="T1836">
        <v>900</v>
      </c>
      <c r="U1836">
        <v>900</v>
      </c>
      <c r="V1836">
        <v>0</v>
      </c>
      <c r="W1836">
        <v>8.5</v>
      </c>
      <c r="X1836">
        <v>50</v>
      </c>
      <c r="Y1836">
        <v>8.5</v>
      </c>
      <c r="Z1836">
        <v>0</v>
      </c>
      <c r="AA1836">
        <v>0</v>
      </c>
      <c r="AB1836">
        <v>0</v>
      </c>
      <c r="AC1836" t="s">
        <v>57</v>
      </c>
      <c r="AD1836">
        <v>0</v>
      </c>
      <c r="AE1836">
        <v>0</v>
      </c>
      <c r="AF1836">
        <v>0</v>
      </c>
      <c r="AG1836">
        <v>0</v>
      </c>
      <c r="AH1836">
        <v>2100</v>
      </c>
      <c r="AI1836">
        <v>193</v>
      </c>
      <c r="AJ1836">
        <v>45</v>
      </c>
      <c r="AK1836">
        <v>0</v>
      </c>
      <c r="AL1836">
        <v>147</v>
      </c>
      <c r="AM1836">
        <v>2293</v>
      </c>
      <c r="AN1836">
        <v>238</v>
      </c>
      <c r="AO1836" t="s">
        <v>816</v>
      </c>
      <c r="AP1836" t="s">
        <v>353</v>
      </c>
      <c r="AQ1836" t="s">
        <v>181</v>
      </c>
      <c r="AR1836" t="s">
        <v>75</v>
      </c>
      <c r="AS1836" t="s">
        <v>62</v>
      </c>
      <c r="AT1836">
        <v>3311</v>
      </c>
      <c r="AV1836" s="3">
        <v>44699.701388888891</v>
      </c>
    </row>
    <row r="1837" spans="1:48" x14ac:dyDescent="0.3">
      <c r="A1837" t="s">
        <v>5755</v>
      </c>
      <c r="B1837" t="s">
        <v>50</v>
      </c>
      <c r="E1837" s="2">
        <v>784409392522</v>
      </c>
      <c r="F1837" t="s">
        <v>51</v>
      </c>
      <c r="G1837" t="s">
        <v>52</v>
      </c>
      <c r="H1837" t="s">
        <v>5756</v>
      </c>
      <c r="I1837" t="s">
        <v>5757</v>
      </c>
      <c r="J1837" s="3">
        <v>44694.910416666666</v>
      </c>
      <c r="K1837" t="s">
        <v>5758</v>
      </c>
      <c r="M1837" t="s">
        <v>56</v>
      </c>
      <c r="P1837">
        <v>60</v>
      </c>
      <c r="Q1837">
        <v>60</v>
      </c>
      <c r="R1837">
        <v>6</v>
      </c>
      <c r="S1837" s="4">
        <v>360</v>
      </c>
      <c r="T1837">
        <v>0</v>
      </c>
      <c r="U1837">
        <v>0</v>
      </c>
      <c r="V1837">
        <v>0</v>
      </c>
      <c r="W1837">
        <v>1.02</v>
      </c>
      <c r="X1837">
        <v>6</v>
      </c>
      <c r="Y1837">
        <v>1.02</v>
      </c>
      <c r="Z1837">
        <v>0</v>
      </c>
      <c r="AA1837">
        <v>0</v>
      </c>
      <c r="AB1837">
        <v>0</v>
      </c>
      <c r="AC1837" t="s">
        <v>57</v>
      </c>
      <c r="AD1837">
        <v>0</v>
      </c>
      <c r="AE1837">
        <v>0</v>
      </c>
      <c r="AF1837">
        <v>0</v>
      </c>
      <c r="AG1837">
        <v>0</v>
      </c>
      <c r="AH1837">
        <v>360</v>
      </c>
      <c r="AI1837">
        <v>120</v>
      </c>
      <c r="AJ1837">
        <v>0</v>
      </c>
      <c r="AK1837">
        <v>0</v>
      </c>
      <c r="AL1837">
        <v>25</v>
      </c>
      <c r="AM1837">
        <v>480</v>
      </c>
      <c r="AN1837">
        <v>120</v>
      </c>
      <c r="AO1837" t="s">
        <v>4223</v>
      </c>
      <c r="AP1837" t="s">
        <v>4224</v>
      </c>
      <c r="AQ1837" t="s">
        <v>4225</v>
      </c>
      <c r="AR1837" t="s">
        <v>114</v>
      </c>
      <c r="AS1837" t="s">
        <v>62</v>
      </c>
      <c r="AT1837">
        <v>9600</v>
      </c>
      <c r="AV1837" s="3">
        <v>44711.439583333333</v>
      </c>
    </row>
    <row r="1838" spans="1:48" x14ac:dyDescent="0.3">
      <c r="A1838" t="s">
        <v>5759</v>
      </c>
      <c r="B1838" t="s">
        <v>50</v>
      </c>
      <c r="E1838" s="2">
        <v>784409392519</v>
      </c>
      <c r="F1838" t="s">
        <v>51</v>
      </c>
      <c r="G1838" t="s">
        <v>52</v>
      </c>
      <c r="H1838" t="s">
        <v>5760</v>
      </c>
      <c r="I1838" t="s">
        <v>5761</v>
      </c>
      <c r="J1838" s="3">
        <v>44694.922222222223</v>
      </c>
      <c r="K1838" t="s">
        <v>5762</v>
      </c>
      <c r="M1838" t="s">
        <v>56</v>
      </c>
      <c r="P1838">
        <v>60</v>
      </c>
      <c r="Q1838">
        <v>60</v>
      </c>
      <c r="R1838">
        <v>4</v>
      </c>
      <c r="S1838" s="4">
        <v>240</v>
      </c>
      <c r="T1838">
        <v>0</v>
      </c>
      <c r="U1838">
        <v>0</v>
      </c>
      <c r="V1838">
        <v>0</v>
      </c>
      <c r="W1838">
        <v>0.68</v>
      </c>
      <c r="X1838">
        <v>4</v>
      </c>
      <c r="Y1838">
        <v>0.68</v>
      </c>
      <c r="Z1838">
        <v>0</v>
      </c>
      <c r="AA1838">
        <v>0</v>
      </c>
      <c r="AB1838">
        <v>0</v>
      </c>
      <c r="AC1838" t="s">
        <v>57</v>
      </c>
      <c r="AD1838">
        <v>0</v>
      </c>
      <c r="AE1838">
        <v>0</v>
      </c>
      <c r="AF1838">
        <v>0</v>
      </c>
      <c r="AG1838">
        <v>0</v>
      </c>
      <c r="AH1838">
        <v>240</v>
      </c>
      <c r="AI1838">
        <v>120</v>
      </c>
      <c r="AJ1838">
        <v>0</v>
      </c>
      <c r="AK1838">
        <v>0</v>
      </c>
      <c r="AL1838">
        <v>17</v>
      </c>
      <c r="AM1838">
        <v>360</v>
      </c>
      <c r="AN1838">
        <v>120</v>
      </c>
      <c r="AO1838" t="s">
        <v>4109</v>
      </c>
      <c r="AP1838" t="s">
        <v>1258</v>
      </c>
      <c r="AQ1838" t="s">
        <v>912</v>
      </c>
      <c r="AR1838" t="s">
        <v>114</v>
      </c>
      <c r="AS1838" t="s">
        <v>62</v>
      </c>
      <c r="AT1838">
        <v>8600</v>
      </c>
      <c r="AV1838" s="3">
        <v>44708.382638888892</v>
      </c>
    </row>
    <row r="1839" spans="1:48" x14ac:dyDescent="0.3">
      <c r="A1839" t="s">
        <v>5763</v>
      </c>
      <c r="B1839" t="s">
        <v>50</v>
      </c>
      <c r="E1839" s="2">
        <v>784418767760</v>
      </c>
      <c r="F1839" t="s">
        <v>51</v>
      </c>
      <c r="G1839" t="s">
        <v>52</v>
      </c>
      <c r="H1839" t="s">
        <v>5764</v>
      </c>
      <c r="I1839" t="s">
        <v>5765</v>
      </c>
      <c r="J1839" s="3">
        <v>44695.649305555555</v>
      </c>
      <c r="K1839" t="s">
        <v>5766</v>
      </c>
      <c r="M1839" t="s">
        <v>191</v>
      </c>
      <c r="P1839">
        <v>60</v>
      </c>
      <c r="Q1839">
        <v>60</v>
      </c>
      <c r="R1839">
        <v>2</v>
      </c>
      <c r="S1839" s="4">
        <v>120</v>
      </c>
      <c r="T1839">
        <v>0</v>
      </c>
      <c r="U1839">
        <v>0</v>
      </c>
      <c r="V1839">
        <v>0</v>
      </c>
      <c r="W1839">
        <v>0.34</v>
      </c>
      <c r="X1839">
        <v>2</v>
      </c>
      <c r="Y1839">
        <v>0.34</v>
      </c>
      <c r="Z1839">
        <v>0</v>
      </c>
      <c r="AA1839">
        <v>0</v>
      </c>
      <c r="AB1839">
        <v>0</v>
      </c>
      <c r="AC1839" t="s">
        <v>57</v>
      </c>
      <c r="AD1839">
        <v>0</v>
      </c>
      <c r="AE1839">
        <v>0</v>
      </c>
      <c r="AF1839">
        <v>600</v>
      </c>
      <c r="AG1839">
        <v>0</v>
      </c>
      <c r="AH1839">
        <v>114</v>
      </c>
      <c r="AI1839">
        <v>83</v>
      </c>
      <c r="AJ1839">
        <v>0</v>
      </c>
      <c r="AK1839">
        <v>0</v>
      </c>
      <c r="AL1839">
        <v>8</v>
      </c>
      <c r="AM1839">
        <v>197</v>
      </c>
      <c r="AN1839">
        <v>83</v>
      </c>
      <c r="AO1839" t="s">
        <v>5767</v>
      </c>
      <c r="AP1839" t="s">
        <v>1471</v>
      </c>
      <c r="AQ1839" t="s">
        <v>107</v>
      </c>
      <c r="AR1839" t="s">
        <v>75</v>
      </c>
      <c r="AS1839" t="s">
        <v>62</v>
      </c>
      <c r="AT1839">
        <v>2006</v>
      </c>
      <c r="AV1839" s="3">
        <v>44699.688194444447</v>
      </c>
    </row>
    <row r="1840" spans="1:48" x14ac:dyDescent="0.3">
      <c r="A1840" t="s">
        <v>5768</v>
      </c>
      <c r="B1840" t="s">
        <v>50</v>
      </c>
      <c r="E1840" s="2">
        <v>784418767757</v>
      </c>
      <c r="F1840" t="s">
        <v>51</v>
      </c>
      <c r="G1840" t="s">
        <v>52</v>
      </c>
      <c r="H1840" t="s">
        <v>5769</v>
      </c>
      <c r="I1840" t="s">
        <v>5770</v>
      </c>
      <c r="J1840" s="3">
        <v>44696.094444444447</v>
      </c>
      <c r="K1840" t="s">
        <v>5771</v>
      </c>
      <c r="M1840" t="s">
        <v>191</v>
      </c>
      <c r="P1840">
        <v>60</v>
      </c>
      <c r="Q1840">
        <v>60</v>
      </c>
      <c r="R1840">
        <v>1</v>
      </c>
      <c r="S1840" s="4">
        <v>60</v>
      </c>
      <c r="T1840">
        <v>0</v>
      </c>
      <c r="U1840">
        <v>0</v>
      </c>
      <c r="V1840">
        <v>0</v>
      </c>
      <c r="W1840">
        <v>0.17</v>
      </c>
      <c r="X1840">
        <v>3</v>
      </c>
      <c r="Y1840">
        <v>0.51</v>
      </c>
      <c r="Z1840">
        <v>0</v>
      </c>
      <c r="AA1840">
        <v>0</v>
      </c>
      <c r="AB1840">
        <v>0</v>
      </c>
      <c r="AC1840" t="s">
        <v>57</v>
      </c>
      <c r="AD1840">
        <v>0</v>
      </c>
      <c r="AE1840">
        <v>0</v>
      </c>
      <c r="AF1840">
        <v>0</v>
      </c>
      <c r="AG1840">
        <v>0</v>
      </c>
      <c r="AH1840">
        <v>180</v>
      </c>
      <c r="AI1840">
        <v>38</v>
      </c>
      <c r="AJ1840">
        <v>45</v>
      </c>
      <c r="AK1840">
        <v>0</v>
      </c>
      <c r="AL1840">
        <v>13</v>
      </c>
      <c r="AM1840">
        <v>218</v>
      </c>
      <c r="AN1840">
        <v>83</v>
      </c>
      <c r="AO1840" t="s">
        <v>548</v>
      </c>
      <c r="AP1840" t="s">
        <v>549</v>
      </c>
      <c r="AQ1840" t="s">
        <v>550</v>
      </c>
      <c r="AR1840" t="s">
        <v>61</v>
      </c>
      <c r="AS1840" t="s">
        <v>62</v>
      </c>
      <c r="AT1840">
        <v>4800</v>
      </c>
      <c r="AV1840" s="3">
        <v>44703.693055555559</v>
      </c>
    </row>
    <row r="1841" spans="1:48" x14ac:dyDescent="0.3">
      <c r="A1841" t="s">
        <v>5768</v>
      </c>
      <c r="B1841" t="s">
        <v>50</v>
      </c>
      <c r="E1841" s="2">
        <v>784418767757</v>
      </c>
      <c r="F1841" t="s">
        <v>51</v>
      </c>
      <c r="G1841" t="s">
        <v>52</v>
      </c>
      <c r="H1841" t="s">
        <v>5769</v>
      </c>
      <c r="I1841" t="s">
        <v>5770</v>
      </c>
      <c r="J1841" s="3">
        <v>44696.094444444447</v>
      </c>
      <c r="K1841" t="s">
        <v>5771</v>
      </c>
      <c r="M1841" t="s">
        <v>85</v>
      </c>
      <c r="P1841">
        <v>60</v>
      </c>
      <c r="Q1841">
        <v>60</v>
      </c>
      <c r="R1841">
        <v>2</v>
      </c>
      <c r="S1841" s="4">
        <v>120</v>
      </c>
      <c r="T1841">
        <v>0</v>
      </c>
      <c r="U1841">
        <v>0</v>
      </c>
      <c r="V1841">
        <v>0</v>
      </c>
      <c r="W1841">
        <v>0.34</v>
      </c>
      <c r="X1841">
        <v>3</v>
      </c>
      <c r="Y1841">
        <v>0.51</v>
      </c>
      <c r="Z1841">
        <v>0</v>
      </c>
      <c r="AA1841">
        <v>0</v>
      </c>
      <c r="AB1841">
        <v>0</v>
      </c>
      <c r="AC1841" t="s">
        <v>57</v>
      </c>
      <c r="AD1841">
        <v>0</v>
      </c>
      <c r="AE1841">
        <v>0</v>
      </c>
      <c r="AF1841">
        <v>0</v>
      </c>
      <c r="AG1841">
        <v>0</v>
      </c>
      <c r="AH1841">
        <v>180</v>
      </c>
      <c r="AI1841">
        <v>38</v>
      </c>
      <c r="AJ1841">
        <v>45</v>
      </c>
      <c r="AK1841">
        <v>0</v>
      </c>
      <c r="AL1841">
        <v>13</v>
      </c>
      <c r="AM1841">
        <v>218</v>
      </c>
      <c r="AN1841">
        <v>83</v>
      </c>
      <c r="AO1841" t="s">
        <v>548</v>
      </c>
      <c r="AP1841" t="s">
        <v>549</v>
      </c>
      <c r="AQ1841" t="s">
        <v>550</v>
      </c>
      <c r="AR1841" t="s">
        <v>61</v>
      </c>
      <c r="AS1841" t="s">
        <v>62</v>
      </c>
      <c r="AT1841">
        <v>4800</v>
      </c>
      <c r="AV1841" s="3">
        <v>44703.693055555559</v>
      </c>
    </row>
    <row r="1842" spans="1:48" x14ac:dyDescent="0.3">
      <c r="A1842" t="s">
        <v>5772</v>
      </c>
      <c r="B1842" t="s">
        <v>50</v>
      </c>
      <c r="E1842" s="2">
        <v>784418767786</v>
      </c>
      <c r="F1842" t="s">
        <v>51</v>
      </c>
      <c r="G1842" t="s">
        <v>52</v>
      </c>
      <c r="H1842" t="s">
        <v>5773</v>
      </c>
      <c r="I1842" t="s">
        <v>5765</v>
      </c>
      <c r="J1842" s="3">
        <v>44696.457638888889</v>
      </c>
      <c r="K1842" t="s">
        <v>5774</v>
      </c>
      <c r="M1842" t="s">
        <v>191</v>
      </c>
      <c r="P1842">
        <v>60</v>
      </c>
      <c r="Q1842">
        <v>60</v>
      </c>
      <c r="R1842">
        <v>3</v>
      </c>
      <c r="S1842" s="4">
        <v>180</v>
      </c>
      <c r="T1842">
        <v>0</v>
      </c>
      <c r="U1842">
        <v>0</v>
      </c>
      <c r="V1842">
        <v>0</v>
      </c>
      <c r="W1842">
        <v>0.51</v>
      </c>
      <c r="X1842">
        <v>3</v>
      </c>
      <c r="Y1842">
        <v>0.51</v>
      </c>
      <c r="Z1842">
        <v>0</v>
      </c>
      <c r="AA1842">
        <v>0</v>
      </c>
      <c r="AB1842">
        <v>0</v>
      </c>
      <c r="AC1842" t="s">
        <v>57</v>
      </c>
      <c r="AD1842">
        <v>0</v>
      </c>
      <c r="AE1842">
        <v>0</v>
      </c>
      <c r="AF1842">
        <v>0</v>
      </c>
      <c r="AG1842">
        <v>0</v>
      </c>
      <c r="AH1842">
        <v>180</v>
      </c>
      <c r="AI1842">
        <v>83</v>
      </c>
      <c r="AJ1842">
        <v>0</v>
      </c>
      <c r="AK1842">
        <v>0</v>
      </c>
      <c r="AL1842">
        <v>13</v>
      </c>
      <c r="AM1842">
        <v>263</v>
      </c>
      <c r="AN1842">
        <v>83</v>
      </c>
      <c r="AO1842" t="s">
        <v>5775</v>
      </c>
      <c r="AP1842" t="s">
        <v>2682</v>
      </c>
      <c r="AQ1842" t="s">
        <v>168</v>
      </c>
      <c r="AR1842" t="s">
        <v>75</v>
      </c>
      <c r="AS1842" t="s">
        <v>62</v>
      </c>
      <c r="AT1842">
        <v>3508</v>
      </c>
      <c r="AV1842" s="3">
        <v>44699.493055555555</v>
      </c>
    </row>
    <row r="1843" spans="1:48" x14ac:dyDescent="0.3">
      <c r="A1843" t="s">
        <v>5776</v>
      </c>
      <c r="B1843" t="s">
        <v>50</v>
      </c>
      <c r="E1843" s="2">
        <v>784418767731</v>
      </c>
      <c r="F1843" t="s">
        <v>51</v>
      </c>
      <c r="G1843" t="s">
        <v>52</v>
      </c>
      <c r="H1843" t="s">
        <v>5777</v>
      </c>
      <c r="I1843" t="s">
        <v>5765</v>
      </c>
      <c r="J1843" s="3">
        <v>44696.469444444447</v>
      </c>
      <c r="K1843" t="s">
        <v>5778</v>
      </c>
      <c r="M1843" t="s">
        <v>56</v>
      </c>
      <c r="P1843">
        <v>60</v>
      </c>
      <c r="Q1843">
        <v>60</v>
      </c>
      <c r="R1843">
        <v>2</v>
      </c>
      <c r="S1843" s="4">
        <v>120</v>
      </c>
      <c r="T1843">
        <v>0</v>
      </c>
      <c r="U1843">
        <v>0</v>
      </c>
      <c r="V1843">
        <v>0</v>
      </c>
      <c r="W1843">
        <v>0.34</v>
      </c>
      <c r="X1843">
        <v>2</v>
      </c>
      <c r="Y1843">
        <v>0.34</v>
      </c>
      <c r="Z1843">
        <v>0</v>
      </c>
      <c r="AA1843">
        <v>0</v>
      </c>
      <c r="AB1843">
        <v>0</v>
      </c>
      <c r="AC1843" t="s">
        <v>57</v>
      </c>
      <c r="AD1843">
        <v>0</v>
      </c>
      <c r="AE1843">
        <v>0</v>
      </c>
      <c r="AF1843">
        <v>0</v>
      </c>
      <c r="AG1843">
        <v>0</v>
      </c>
      <c r="AH1843">
        <v>120</v>
      </c>
      <c r="AI1843">
        <v>38</v>
      </c>
      <c r="AJ1843">
        <v>45</v>
      </c>
      <c r="AK1843">
        <v>0</v>
      </c>
      <c r="AL1843">
        <v>8</v>
      </c>
      <c r="AM1843">
        <v>158</v>
      </c>
      <c r="AN1843">
        <v>83</v>
      </c>
      <c r="AO1843" t="s">
        <v>5464</v>
      </c>
      <c r="AP1843" t="s">
        <v>5465</v>
      </c>
      <c r="AQ1843" t="s">
        <v>265</v>
      </c>
      <c r="AR1843" t="s">
        <v>61</v>
      </c>
      <c r="AS1843" t="s">
        <v>62</v>
      </c>
      <c r="AT1843">
        <v>4322</v>
      </c>
      <c r="AV1843" s="3">
        <v>44699.761111111111</v>
      </c>
    </row>
    <row r="1844" spans="1:48" x14ac:dyDescent="0.3">
      <c r="A1844" t="s">
        <v>5779</v>
      </c>
      <c r="B1844" t="s">
        <v>50</v>
      </c>
      <c r="E1844" s="2">
        <v>784418767744</v>
      </c>
      <c r="F1844" t="s">
        <v>51</v>
      </c>
      <c r="G1844" t="s">
        <v>52</v>
      </c>
      <c r="H1844" t="s">
        <v>5780</v>
      </c>
      <c r="I1844" t="s">
        <v>5765</v>
      </c>
      <c r="J1844" s="3">
        <v>44696.568055555559</v>
      </c>
      <c r="K1844" t="s">
        <v>5781</v>
      </c>
      <c r="M1844" t="s">
        <v>56</v>
      </c>
      <c r="P1844">
        <v>60</v>
      </c>
      <c r="Q1844">
        <v>60</v>
      </c>
      <c r="R1844">
        <v>1</v>
      </c>
      <c r="S1844" s="4">
        <v>60</v>
      </c>
      <c r="T1844">
        <v>0</v>
      </c>
      <c r="U1844">
        <v>0</v>
      </c>
      <c r="V1844">
        <v>0</v>
      </c>
      <c r="W1844">
        <v>0.17</v>
      </c>
      <c r="X1844">
        <v>2</v>
      </c>
      <c r="Y1844">
        <v>0.34</v>
      </c>
      <c r="Z1844">
        <v>0</v>
      </c>
      <c r="AA1844">
        <v>0</v>
      </c>
      <c r="AB1844">
        <v>0</v>
      </c>
      <c r="AC1844" t="s">
        <v>57</v>
      </c>
      <c r="AD1844">
        <v>0</v>
      </c>
      <c r="AE1844">
        <v>0</v>
      </c>
      <c r="AF1844">
        <v>0</v>
      </c>
      <c r="AG1844">
        <v>0</v>
      </c>
      <c r="AH1844">
        <v>140</v>
      </c>
      <c r="AI1844">
        <v>38</v>
      </c>
      <c r="AJ1844">
        <v>45</v>
      </c>
      <c r="AK1844">
        <v>0</v>
      </c>
      <c r="AL1844">
        <v>10</v>
      </c>
      <c r="AM1844">
        <v>178</v>
      </c>
      <c r="AN1844">
        <v>83</v>
      </c>
      <c r="AO1844" t="s">
        <v>1407</v>
      </c>
      <c r="AP1844" t="s">
        <v>1408</v>
      </c>
      <c r="AQ1844" t="s">
        <v>572</v>
      </c>
      <c r="AR1844" t="s">
        <v>75</v>
      </c>
      <c r="AS1844" t="s">
        <v>62</v>
      </c>
      <c r="AT1844">
        <v>2730</v>
      </c>
      <c r="AV1844" s="3">
        <v>44699.751388888886</v>
      </c>
    </row>
    <row r="1845" spans="1:48" x14ac:dyDescent="0.3">
      <c r="A1845" t="s">
        <v>5779</v>
      </c>
      <c r="B1845" t="s">
        <v>50</v>
      </c>
      <c r="E1845" s="2">
        <v>784418767744</v>
      </c>
      <c r="F1845" t="s">
        <v>51</v>
      </c>
      <c r="G1845" t="s">
        <v>52</v>
      </c>
      <c r="H1845" t="s">
        <v>5780</v>
      </c>
      <c r="I1845" t="s">
        <v>5765</v>
      </c>
      <c r="J1845" s="3">
        <v>44696.568055555559</v>
      </c>
      <c r="K1845" t="s">
        <v>5781</v>
      </c>
      <c r="M1845" t="s">
        <v>221</v>
      </c>
      <c r="P1845">
        <v>80</v>
      </c>
      <c r="Q1845">
        <v>80</v>
      </c>
      <c r="R1845">
        <v>1</v>
      </c>
      <c r="S1845" s="4">
        <v>80</v>
      </c>
      <c r="T1845">
        <v>0</v>
      </c>
      <c r="U1845">
        <v>0</v>
      </c>
      <c r="V1845">
        <v>0</v>
      </c>
      <c r="W1845">
        <v>0.17</v>
      </c>
      <c r="X1845">
        <v>2</v>
      </c>
      <c r="Y1845">
        <v>0.34</v>
      </c>
      <c r="Z1845">
        <v>0</v>
      </c>
      <c r="AA1845">
        <v>0</v>
      </c>
      <c r="AB1845">
        <v>0</v>
      </c>
      <c r="AC1845" t="s">
        <v>57</v>
      </c>
      <c r="AD1845">
        <v>0</v>
      </c>
      <c r="AE1845">
        <v>0</v>
      </c>
      <c r="AF1845">
        <v>0</v>
      </c>
      <c r="AG1845">
        <v>0</v>
      </c>
      <c r="AH1845">
        <v>140</v>
      </c>
      <c r="AI1845">
        <v>38</v>
      </c>
      <c r="AJ1845">
        <v>45</v>
      </c>
      <c r="AK1845">
        <v>0</v>
      </c>
      <c r="AL1845">
        <v>10</v>
      </c>
      <c r="AM1845">
        <v>178</v>
      </c>
      <c r="AN1845">
        <v>83</v>
      </c>
      <c r="AO1845" t="s">
        <v>1407</v>
      </c>
      <c r="AP1845" t="s">
        <v>1408</v>
      </c>
      <c r="AQ1845" t="s">
        <v>572</v>
      </c>
      <c r="AR1845" t="s">
        <v>75</v>
      </c>
      <c r="AS1845" t="s">
        <v>62</v>
      </c>
      <c r="AT1845">
        <v>2730</v>
      </c>
      <c r="AV1845" s="3">
        <v>44699.751388888886</v>
      </c>
    </row>
    <row r="1846" spans="1:48" x14ac:dyDescent="0.3">
      <c r="A1846" t="s">
        <v>5782</v>
      </c>
      <c r="B1846" t="s">
        <v>50</v>
      </c>
      <c r="E1846" s="2">
        <v>784423404436</v>
      </c>
      <c r="F1846" t="s">
        <v>51</v>
      </c>
      <c r="G1846" t="s">
        <v>52</v>
      </c>
      <c r="H1846" t="s">
        <v>5783</v>
      </c>
      <c r="I1846" t="s">
        <v>5770</v>
      </c>
      <c r="J1846" s="3">
        <v>44697.126388888886</v>
      </c>
      <c r="K1846" t="s">
        <v>5784</v>
      </c>
      <c r="M1846" t="s">
        <v>56</v>
      </c>
      <c r="P1846">
        <v>60</v>
      </c>
      <c r="Q1846">
        <v>60</v>
      </c>
      <c r="R1846">
        <v>1</v>
      </c>
      <c r="S1846" s="4">
        <v>60</v>
      </c>
      <c r="T1846">
        <v>0</v>
      </c>
      <c r="U1846">
        <v>0</v>
      </c>
      <c r="V1846">
        <v>0</v>
      </c>
      <c r="W1846">
        <v>0.17</v>
      </c>
      <c r="X1846">
        <v>1</v>
      </c>
      <c r="Y1846">
        <v>0.17</v>
      </c>
      <c r="Z1846">
        <v>0</v>
      </c>
      <c r="AA1846">
        <v>0</v>
      </c>
      <c r="AB1846">
        <v>0</v>
      </c>
      <c r="AC1846" t="s">
        <v>57</v>
      </c>
      <c r="AD1846">
        <v>0</v>
      </c>
      <c r="AE1846">
        <v>0</v>
      </c>
      <c r="AF1846">
        <v>0</v>
      </c>
      <c r="AG1846">
        <v>0</v>
      </c>
      <c r="AH1846">
        <v>60</v>
      </c>
      <c r="AI1846">
        <v>80</v>
      </c>
      <c r="AJ1846">
        <v>0</v>
      </c>
      <c r="AK1846">
        <v>0</v>
      </c>
      <c r="AL1846">
        <v>4</v>
      </c>
      <c r="AM1846">
        <v>140</v>
      </c>
      <c r="AN1846">
        <v>80</v>
      </c>
      <c r="AO1846" t="s">
        <v>5785</v>
      </c>
      <c r="AP1846" t="s">
        <v>193</v>
      </c>
      <c r="AQ1846" t="s">
        <v>156</v>
      </c>
      <c r="AR1846" t="s">
        <v>156</v>
      </c>
      <c r="AS1846" t="s">
        <v>62</v>
      </c>
      <c r="AT1846">
        <v>1600</v>
      </c>
      <c r="AV1846" s="3">
        <v>44699.616666666669</v>
      </c>
    </row>
    <row r="1847" spans="1:48" x14ac:dyDescent="0.3">
      <c r="A1847" t="s">
        <v>5786</v>
      </c>
      <c r="B1847" t="s">
        <v>50</v>
      </c>
      <c r="E1847" s="2">
        <v>784441134171</v>
      </c>
      <c r="F1847" t="s">
        <v>51</v>
      </c>
      <c r="G1847" t="s">
        <v>52</v>
      </c>
      <c r="H1847" t="s">
        <v>5787</v>
      </c>
      <c r="I1847" t="s">
        <v>5788</v>
      </c>
      <c r="J1847" s="3">
        <v>44699.19027777778</v>
      </c>
      <c r="K1847" t="s">
        <v>5789</v>
      </c>
      <c r="M1847" t="s">
        <v>56</v>
      </c>
      <c r="P1847">
        <v>60</v>
      </c>
      <c r="Q1847">
        <v>60</v>
      </c>
      <c r="R1847">
        <v>2</v>
      </c>
      <c r="S1847" s="4">
        <v>120</v>
      </c>
      <c r="T1847">
        <v>0</v>
      </c>
      <c r="U1847">
        <v>0</v>
      </c>
      <c r="V1847">
        <v>0</v>
      </c>
      <c r="W1847">
        <v>0.34</v>
      </c>
      <c r="X1847">
        <v>2</v>
      </c>
      <c r="Y1847">
        <v>0.34</v>
      </c>
      <c r="Z1847">
        <v>0</v>
      </c>
      <c r="AA1847">
        <v>0</v>
      </c>
      <c r="AB1847">
        <v>0</v>
      </c>
      <c r="AC1847" t="s">
        <v>57</v>
      </c>
      <c r="AD1847">
        <v>0</v>
      </c>
      <c r="AE1847">
        <v>0</v>
      </c>
      <c r="AF1847">
        <v>0</v>
      </c>
      <c r="AG1847">
        <v>0</v>
      </c>
      <c r="AH1847">
        <v>120</v>
      </c>
      <c r="AI1847">
        <v>80</v>
      </c>
      <c r="AJ1847">
        <v>0</v>
      </c>
      <c r="AK1847">
        <v>0</v>
      </c>
      <c r="AL1847">
        <v>8</v>
      </c>
      <c r="AM1847">
        <v>200</v>
      </c>
      <c r="AN1847">
        <v>80</v>
      </c>
      <c r="AO1847" t="s">
        <v>1347</v>
      </c>
      <c r="AP1847" t="s">
        <v>318</v>
      </c>
      <c r="AQ1847" t="s">
        <v>156</v>
      </c>
      <c r="AR1847" t="s">
        <v>156</v>
      </c>
      <c r="AS1847" t="s">
        <v>62</v>
      </c>
      <c r="AT1847">
        <v>1119</v>
      </c>
      <c r="AV1847" s="3">
        <v>44704.048611111109</v>
      </c>
    </row>
    <row r="1848" spans="1:48" x14ac:dyDescent="0.3">
      <c r="A1848" t="s">
        <v>5790</v>
      </c>
      <c r="B1848" t="s">
        <v>50</v>
      </c>
      <c r="E1848" s="2">
        <v>784441134155</v>
      </c>
      <c r="F1848" t="s">
        <v>51</v>
      </c>
      <c r="G1848" t="s">
        <v>52</v>
      </c>
      <c r="H1848" t="s">
        <v>5791</v>
      </c>
      <c r="I1848" t="s">
        <v>5788</v>
      </c>
      <c r="J1848" s="3">
        <v>44699.402777777781</v>
      </c>
      <c r="K1848" t="s">
        <v>5792</v>
      </c>
      <c r="M1848" t="s">
        <v>56</v>
      </c>
      <c r="P1848">
        <v>60</v>
      </c>
      <c r="Q1848">
        <v>60</v>
      </c>
      <c r="R1848">
        <v>2</v>
      </c>
      <c r="S1848" s="4">
        <v>120</v>
      </c>
      <c r="T1848">
        <v>0</v>
      </c>
      <c r="U1848">
        <v>0</v>
      </c>
      <c r="V1848">
        <v>0</v>
      </c>
      <c r="W1848">
        <v>0.34</v>
      </c>
      <c r="X1848">
        <v>2</v>
      </c>
      <c r="Y1848">
        <v>0.34</v>
      </c>
      <c r="Z1848">
        <v>0</v>
      </c>
      <c r="AA1848">
        <v>0</v>
      </c>
      <c r="AB1848">
        <v>0</v>
      </c>
      <c r="AC1848" t="s">
        <v>57</v>
      </c>
      <c r="AD1848">
        <v>0</v>
      </c>
      <c r="AE1848">
        <v>0</v>
      </c>
      <c r="AF1848">
        <v>0</v>
      </c>
      <c r="AG1848">
        <v>0</v>
      </c>
      <c r="AH1848">
        <v>120</v>
      </c>
      <c r="AI1848">
        <v>42</v>
      </c>
      <c r="AJ1848">
        <v>38</v>
      </c>
      <c r="AK1848">
        <v>0</v>
      </c>
      <c r="AL1848">
        <v>8</v>
      </c>
      <c r="AM1848">
        <v>162</v>
      </c>
      <c r="AN1848">
        <v>80</v>
      </c>
      <c r="AO1848" t="s">
        <v>761</v>
      </c>
      <c r="AP1848" t="s">
        <v>193</v>
      </c>
      <c r="AQ1848" t="s">
        <v>156</v>
      </c>
      <c r="AR1848" t="s">
        <v>156</v>
      </c>
      <c r="AS1848" t="s">
        <v>62</v>
      </c>
      <c r="AT1848">
        <v>1611</v>
      </c>
      <c r="AV1848" s="3">
        <v>44707.722916666666</v>
      </c>
    </row>
    <row r="1849" spans="1:48" x14ac:dyDescent="0.3">
      <c r="A1849" t="s">
        <v>5793</v>
      </c>
      <c r="B1849" t="s">
        <v>50</v>
      </c>
      <c r="E1849" s="2">
        <v>784441134139</v>
      </c>
      <c r="F1849" t="s">
        <v>51</v>
      </c>
      <c r="G1849" t="s">
        <v>52</v>
      </c>
      <c r="H1849" t="s">
        <v>5794</v>
      </c>
      <c r="I1849" t="s">
        <v>5788</v>
      </c>
      <c r="J1849" s="3">
        <v>44699.502083333333</v>
      </c>
      <c r="K1849" t="s">
        <v>5795</v>
      </c>
      <c r="M1849" t="s">
        <v>56</v>
      </c>
      <c r="P1849">
        <v>60</v>
      </c>
      <c r="Q1849">
        <v>60</v>
      </c>
      <c r="R1849">
        <v>1</v>
      </c>
      <c r="S1849" s="4">
        <v>60</v>
      </c>
      <c r="T1849">
        <v>0</v>
      </c>
      <c r="U1849">
        <v>0</v>
      </c>
      <c r="V1849">
        <v>0</v>
      </c>
      <c r="W1849">
        <v>0.17</v>
      </c>
      <c r="X1849">
        <v>1</v>
      </c>
      <c r="Y1849">
        <v>0.17</v>
      </c>
      <c r="Z1849">
        <v>0</v>
      </c>
      <c r="AA1849">
        <v>0</v>
      </c>
      <c r="AB1849">
        <v>0</v>
      </c>
      <c r="AC1849" t="s">
        <v>57</v>
      </c>
      <c r="AD1849">
        <v>0</v>
      </c>
      <c r="AE1849">
        <v>0</v>
      </c>
      <c r="AF1849">
        <v>0</v>
      </c>
      <c r="AG1849">
        <v>0</v>
      </c>
      <c r="AH1849">
        <v>60</v>
      </c>
      <c r="AI1849">
        <v>80</v>
      </c>
      <c r="AJ1849">
        <v>0</v>
      </c>
      <c r="AK1849">
        <v>0</v>
      </c>
      <c r="AL1849">
        <v>4</v>
      </c>
      <c r="AM1849">
        <v>140</v>
      </c>
      <c r="AN1849">
        <v>80</v>
      </c>
      <c r="AO1849" t="s">
        <v>5796</v>
      </c>
      <c r="AP1849" t="s">
        <v>635</v>
      </c>
      <c r="AQ1849" t="s">
        <v>95</v>
      </c>
      <c r="AR1849" t="s">
        <v>75</v>
      </c>
      <c r="AS1849" t="s">
        <v>62</v>
      </c>
      <c r="AT1849">
        <v>3023</v>
      </c>
      <c r="AV1849" s="3">
        <v>44709.48541666667</v>
      </c>
    </row>
    <row r="1850" spans="1:48" x14ac:dyDescent="0.3">
      <c r="A1850" t="s">
        <v>5797</v>
      </c>
      <c r="B1850" t="s">
        <v>50</v>
      </c>
      <c r="E1850" s="2">
        <v>784446626968</v>
      </c>
      <c r="F1850" t="s">
        <v>51</v>
      </c>
      <c r="G1850" t="s">
        <v>52</v>
      </c>
      <c r="H1850" t="s">
        <v>5798</v>
      </c>
      <c r="I1850" t="s">
        <v>5799</v>
      </c>
      <c r="J1850" s="3">
        <v>44700.736805555556</v>
      </c>
      <c r="K1850" t="s">
        <v>5800</v>
      </c>
      <c r="M1850" t="s">
        <v>56</v>
      </c>
      <c r="P1850">
        <v>60</v>
      </c>
      <c r="Q1850">
        <v>50</v>
      </c>
      <c r="R1850">
        <v>15</v>
      </c>
      <c r="S1850" s="4">
        <v>750</v>
      </c>
      <c r="T1850">
        <v>150</v>
      </c>
      <c r="U1850">
        <v>150</v>
      </c>
      <c r="V1850">
        <v>0</v>
      </c>
      <c r="W1850">
        <v>2.5499999999999998</v>
      </c>
      <c r="X1850">
        <v>15</v>
      </c>
      <c r="Y1850">
        <v>2.5499999999999998</v>
      </c>
      <c r="Z1850">
        <v>0</v>
      </c>
      <c r="AA1850">
        <v>0</v>
      </c>
      <c r="AB1850">
        <v>0</v>
      </c>
      <c r="AC1850" t="s">
        <v>3587</v>
      </c>
      <c r="AD1850">
        <v>0</v>
      </c>
      <c r="AE1850">
        <v>150</v>
      </c>
      <c r="AF1850">
        <v>0</v>
      </c>
      <c r="AG1850">
        <v>0</v>
      </c>
      <c r="AH1850">
        <v>750</v>
      </c>
      <c r="AI1850">
        <v>60</v>
      </c>
      <c r="AJ1850">
        <v>80</v>
      </c>
      <c r="AK1850">
        <v>0</v>
      </c>
      <c r="AL1850">
        <v>53</v>
      </c>
      <c r="AM1850">
        <v>810</v>
      </c>
      <c r="AN1850">
        <v>140</v>
      </c>
      <c r="AO1850" t="s">
        <v>2736</v>
      </c>
      <c r="AP1850" t="s">
        <v>2129</v>
      </c>
      <c r="AQ1850" t="s">
        <v>179</v>
      </c>
      <c r="AR1850" t="s">
        <v>241</v>
      </c>
      <c r="AS1850" t="s">
        <v>62</v>
      </c>
      <c r="AT1850">
        <v>6000</v>
      </c>
      <c r="AV1850" s="3">
        <v>44707.325694444444</v>
      </c>
    </row>
    <row r="1851" spans="1:48" x14ac:dyDescent="0.3">
      <c r="A1851" t="s">
        <v>5801</v>
      </c>
      <c r="B1851" t="s">
        <v>50</v>
      </c>
      <c r="E1851" s="2">
        <v>784452044811</v>
      </c>
      <c r="F1851" t="s">
        <v>51</v>
      </c>
      <c r="G1851" t="s">
        <v>52</v>
      </c>
      <c r="H1851" t="s">
        <v>5802</v>
      </c>
      <c r="I1851" t="s">
        <v>5803</v>
      </c>
      <c r="J1851" s="3">
        <v>44701.464583333334</v>
      </c>
      <c r="K1851" t="s">
        <v>5804</v>
      </c>
      <c r="M1851" t="s">
        <v>56</v>
      </c>
      <c r="P1851">
        <v>60</v>
      </c>
      <c r="Q1851">
        <v>60</v>
      </c>
      <c r="R1851">
        <v>1</v>
      </c>
      <c r="S1851" s="4">
        <v>60</v>
      </c>
      <c r="T1851">
        <v>0</v>
      </c>
      <c r="U1851">
        <v>0</v>
      </c>
      <c r="V1851">
        <v>0</v>
      </c>
      <c r="W1851">
        <v>0.17</v>
      </c>
      <c r="X1851">
        <v>1</v>
      </c>
      <c r="Y1851">
        <v>0.17</v>
      </c>
      <c r="Z1851">
        <v>0</v>
      </c>
      <c r="AA1851">
        <v>0</v>
      </c>
      <c r="AB1851">
        <v>0</v>
      </c>
      <c r="AC1851" t="s">
        <v>57</v>
      </c>
      <c r="AD1851">
        <v>0</v>
      </c>
      <c r="AE1851">
        <v>0</v>
      </c>
      <c r="AF1851">
        <v>0</v>
      </c>
      <c r="AG1851">
        <v>0</v>
      </c>
      <c r="AH1851">
        <v>60</v>
      </c>
      <c r="AI1851">
        <v>33</v>
      </c>
      <c r="AJ1851">
        <v>50</v>
      </c>
      <c r="AK1851">
        <v>0</v>
      </c>
      <c r="AL1851">
        <v>4</v>
      </c>
      <c r="AM1851">
        <v>93</v>
      </c>
      <c r="AN1851">
        <v>83</v>
      </c>
      <c r="AO1851" t="s">
        <v>5805</v>
      </c>
      <c r="AP1851" t="s">
        <v>5806</v>
      </c>
      <c r="AQ1851" t="s">
        <v>120</v>
      </c>
      <c r="AR1851" t="s">
        <v>75</v>
      </c>
      <c r="AS1851" t="s">
        <v>62</v>
      </c>
      <c r="AT1851">
        <v>2312</v>
      </c>
      <c r="AV1851" s="3">
        <v>44711.409722222219</v>
      </c>
    </row>
    <row r="1852" spans="1:48" x14ac:dyDescent="0.3">
      <c r="A1852" t="s">
        <v>5807</v>
      </c>
      <c r="B1852" t="s">
        <v>50</v>
      </c>
      <c r="E1852" s="2">
        <v>784452044824</v>
      </c>
      <c r="F1852" t="s">
        <v>51</v>
      </c>
      <c r="G1852" t="s">
        <v>52</v>
      </c>
      <c r="H1852" t="s">
        <v>5808</v>
      </c>
      <c r="I1852" t="s">
        <v>5803</v>
      </c>
      <c r="J1852" s="3">
        <v>44701.555555555555</v>
      </c>
      <c r="K1852" t="s">
        <v>5809</v>
      </c>
      <c r="M1852" t="s">
        <v>56</v>
      </c>
      <c r="P1852">
        <v>60</v>
      </c>
      <c r="Q1852">
        <v>60</v>
      </c>
      <c r="R1852">
        <v>2</v>
      </c>
      <c r="S1852" s="4">
        <v>120</v>
      </c>
      <c r="T1852">
        <v>0</v>
      </c>
      <c r="U1852">
        <v>0</v>
      </c>
      <c r="V1852">
        <v>0</v>
      </c>
      <c r="W1852">
        <v>0.34</v>
      </c>
      <c r="X1852">
        <v>2</v>
      </c>
      <c r="Y1852">
        <v>0.34</v>
      </c>
      <c r="Z1852">
        <v>0</v>
      </c>
      <c r="AA1852">
        <v>0</v>
      </c>
      <c r="AB1852">
        <v>0</v>
      </c>
      <c r="AC1852" t="s">
        <v>57</v>
      </c>
      <c r="AD1852">
        <v>0</v>
      </c>
      <c r="AE1852">
        <v>0</v>
      </c>
      <c r="AF1852">
        <v>0</v>
      </c>
      <c r="AG1852">
        <v>0</v>
      </c>
      <c r="AH1852">
        <v>120</v>
      </c>
      <c r="AI1852">
        <v>33</v>
      </c>
      <c r="AJ1852">
        <v>50</v>
      </c>
      <c r="AK1852">
        <v>0</v>
      </c>
      <c r="AL1852">
        <v>8</v>
      </c>
      <c r="AM1852">
        <v>153</v>
      </c>
      <c r="AN1852">
        <v>83</v>
      </c>
      <c r="AO1852" t="s">
        <v>5810</v>
      </c>
      <c r="AP1852" t="s">
        <v>5811</v>
      </c>
      <c r="AQ1852" t="s">
        <v>174</v>
      </c>
      <c r="AR1852" t="s">
        <v>75</v>
      </c>
      <c r="AS1852" t="s">
        <v>62</v>
      </c>
      <c r="AT1852">
        <v>2435</v>
      </c>
      <c r="AV1852" s="3">
        <v>44713.338888888888</v>
      </c>
    </row>
    <row r="1853" spans="1:48" x14ac:dyDescent="0.3">
      <c r="A1853" t="s">
        <v>5812</v>
      </c>
      <c r="B1853" t="s">
        <v>50</v>
      </c>
      <c r="E1853" s="2">
        <v>784452044768</v>
      </c>
      <c r="F1853" t="s">
        <v>51</v>
      </c>
      <c r="G1853" t="s">
        <v>52</v>
      </c>
      <c r="H1853" t="s">
        <v>5813</v>
      </c>
      <c r="I1853" t="s">
        <v>5803</v>
      </c>
      <c r="J1853" s="3">
        <v>44702.01666666667</v>
      </c>
      <c r="K1853" t="s">
        <v>5814</v>
      </c>
      <c r="M1853" t="s">
        <v>56</v>
      </c>
      <c r="P1853">
        <v>60</v>
      </c>
      <c r="Q1853">
        <v>60</v>
      </c>
      <c r="R1853">
        <v>1</v>
      </c>
      <c r="S1853" s="4">
        <v>60</v>
      </c>
      <c r="T1853">
        <v>0</v>
      </c>
      <c r="U1853">
        <v>0</v>
      </c>
      <c r="V1853">
        <v>0</v>
      </c>
      <c r="W1853">
        <v>0.17</v>
      </c>
      <c r="X1853">
        <v>1</v>
      </c>
      <c r="Y1853">
        <v>0.17</v>
      </c>
      <c r="Z1853">
        <v>0</v>
      </c>
      <c r="AA1853">
        <v>0</v>
      </c>
      <c r="AB1853">
        <v>0</v>
      </c>
      <c r="AC1853" t="s">
        <v>57</v>
      </c>
      <c r="AD1853">
        <v>0</v>
      </c>
      <c r="AE1853">
        <v>0</v>
      </c>
      <c r="AF1853">
        <v>0</v>
      </c>
      <c r="AG1853">
        <v>0</v>
      </c>
      <c r="AH1853">
        <v>60</v>
      </c>
      <c r="AI1853">
        <v>42</v>
      </c>
      <c r="AJ1853">
        <v>38</v>
      </c>
      <c r="AK1853">
        <v>0</v>
      </c>
      <c r="AL1853">
        <v>4</v>
      </c>
      <c r="AM1853">
        <v>102</v>
      </c>
      <c r="AN1853">
        <v>80</v>
      </c>
      <c r="AO1853" t="s">
        <v>5815</v>
      </c>
      <c r="AP1853" t="s">
        <v>234</v>
      </c>
      <c r="AQ1853" t="s">
        <v>156</v>
      </c>
      <c r="AR1853" t="s">
        <v>156</v>
      </c>
      <c r="AS1853" t="s">
        <v>62</v>
      </c>
      <c r="AT1853">
        <v>1440</v>
      </c>
      <c r="AV1853" s="3">
        <v>44711.453472222223</v>
      </c>
    </row>
    <row r="1854" spans="1:48" x14ac:dyDescent="0.3">
      <c r="A1854" t="s">
        <v>5816</v>
      </c>
      <c r="B1854" t="s">
        <v>50</v>
      </c>
      <c r="E1854" s="2">
        <v>784459904085</v>
      </c>
      <c r="F1854" t="s">
        <v>51</v>
      </c>
      <c r="G1854" t="s">
        <v>52</v>
      </c>
      <c r="H1854" t="s">
        <v>5817</v>
      </c>
      <c r="I1854" t="s">
        <v>5818</v>
      </c>
      <c r="J1854" s="3">
        <v>44703.148611111108</v>
      </c>
      <c r="K1854" t="s">
        <v>5819</v>
      </c>
      <c r="M1854" t="s">
        <v>56</v>
      </c>
      <c r="P1854">
        <v>60</v>
      </c>
      <c r="Q1854">
        <v>60</v>
      </c>
      <c r="R1854">
        <v>6</v>
      </c>
      <c r="S1854" s="4">
        <v>360</v>
      </c>
      <c r="T1854">
        <v>0</v>
      </c>
      <c r="U1854">
        <v>0</v>
      </c>
      <c r="V1854">
        <v>0</v>
      </c>
      <c r="W1854">
        <v>1.02</v>
      </c>
      <c r="X1854">
        <v>6</v>
      </c>
      <c r="Y1854">
        <v>1.02</v>
      </c>
      <c r="Z1854">
        <v>0</v>
      </c>
      <c r="AA1854">
        <v>0</v>
      </c>
      <c r="AB1854">
        <v>0</v>
      </c>
      <c r="AC1854" t="s">
        <v>57</v>
      </c>
      <c r="AD1854">
        <v>0</v>
      </c>
      <c r="AE1854">
        <v>0</v>
      </c>
      <c r="AF1854">
        <v>0</v>
      </c>
      <c r="AG1854">
        <v>0</v>
      </c>
      <c r="AH1854">
        <v>360</v>
      </c>
      <c r="AI1854">
        <v>84</v>
      </c>
      <c r="AJ1854">
        <v>0</v>
      </c>
      <c r="AK1854">
        <v>0</v>
      </c>
      <c r="AL1854">
        <v>25</v>
      </c>
      <c r="AM1854">
        <v>444</v>
      </c>
      <c r="AN1854">
        <v>84</v>
      </c>
      <c r="AO1854" t="s">
        <v>5820</v>
      </c>
      <c r="AP1854" t="s">
        <v>1431</v>
      </c>
      <c r="AQ1854" t="s">
        <v>743</v>
      </c>
      <c r="AR1854" t="s">
        <v>61</v>
      </c>
      <c r="AS1854" t="s">
        <v>62</v>
      </c>
      <c r="AT1854">
        <v>5400</v>
      </c>
      <c r="AV1854" s="3">
        <v>44710.529861111114</v>
      </c>
    </row>
    <row r="1855" spans="1:48" x14ac:dyDescent="0.3">
      <c r="A1855" t="s">
        <v>5821</v>
      </c>
      <c r="B1855" t="s">
        <v>50</v>
      </c>
      <c r="E1855" s="2">
        <v>784472159896</v>
      </c>
      <c r="F1855" t="s">
        <v>51</v>
      </c>
      <c r="G1855" t="s">
        <v>52</v>
      </c>
      <c r="H1855" t="s">
        <v>5822</v>
      </c>
      <c r="I1855" t="s">
        <v>5823</v>
      </c>
      <c r="J1855" s="3">
        <v>44705.479166666664</v>
      </c>
      <c r="K1855" t="s">
        <v>5824</v>
      </c>
      <c r="M1855" t="s">
        <v>191</v>
      </c>
      <c r="P1855">
        <v>60</v>
      </c>
      <c r="Q1855">
        <v>60</v>
      </c>
      <c r="R1855">
        <v>3</v>
      </c>
      <c r="S1855" s="4">
        <v>180</v>
      </c>
      <c r="T1855">
        <v>0</v>
      </c>
      <c r="U1855">
        <v>0</v>
      </c>
      <c r="V1855">
        <v>0</v>
      </c>
      <c r="W1855">
        <v>0.51</v>
      </c>
      <c r="X1855">
        <v>3</v>
      </c>
      <c r="Y1855">
        <v>0.51</v>
      </c>
      <c r="Z1855">
        <v>0</v>
      </c>
      <c r="AA1855">
        <v>0</v>
      </c>
      <c r="AB1855">
        <v>0</v>
      </c>
      <c r="AC1855" t="s">
        <v>57</v>
      </c>
      <c r="AD1855">
        <v>0</v>
      </c>
      <c r="AE1855">
        <v>0</v>
      </c>
      <c r="AF1855">
        <v>0</v>
      </c>
      <c r="AG1855">
        <v>0</v>
      </c>
      <c r="AH1855">
        <v>180</v>
      </c>
      <c r="AI1855">
        <v>83</v>
      </c>
      <c r="AJ1855">
        <v>0</v>
      </c>
      <c r="AK1855">
        <v>0</v>
      </c>
      <c r="AL1855">
        <v>13</v>
      </c>
      <c r="AM1855">
        <v>263</v>
      </c>
      <c r="AN1855">
        <v>83</v>
      </c>
      <c r="AO1855" t="s">
        <v>5775</v>
      </c>
      <c r="AP1855" t="s">
        <v>2682</v>
      </c>
      <c r="AQ1855" t="s">
        <v>168</v>
      </c>
      <c r="AR1855" t="s">
        <v>75</v>
      </c>
      <c r="AS1855" t="s">
        <v>62</v>
      </c>
      <c r="AT1855">
        <v>3508</v>
      </c>
      <c r="AV1855" s="3">
        <v>44708.54583333333</v>
      </c>
    </row>
    <row r="1856" spans="1:48" x14ac:dyDescent="0.3">
      <c r="A1856" t="s">
        <v>5825</v>
      </c>
      <c r="B1856" t="s">
        <v>50</v>
      </c>
      <c r="E1856" s="2">
        <v>784476518969</v>
      </c>
      <c r="F1856" t="s">
        <v>51</v>
      </c>
      <c r="G1856" t="s">
        <v>52</v>
      </c>
      <c r="H1856" t="s">
        <v>5826</v>
      </c>
      <c r="I1856" t="s">
        <v>5827</v>
      </c>
      <c r="J1856" s="3">
        <v>44706.847916666666</v>
      </c>
      <c r="K1856" t="s">
        <v>5828</v>
      </c>
      <c r="M1856" t="s">
        <v>221</v>
      </c>
      <c r="P1856">
        <v>80</v>
      </c>
      <c r="Q1856">
        <v>80</v>
      </c>
      <c r="R1856">
        <v>3</v>
      </c>
      <c r="S1856" s="4">
        <v>240</v>
      </c>
      <c r="T1856">
        <v>0</v>
      </c>
      <c r="U1856">
        <v>0</v>
      </c>
      <c r="V1856">
        <v>0</v>
      </c>
      <c r="W1856">
        <v>0.51</v>
      </c>
      <c r="X1856">
        <v>6</v>
      </c>
      <c r="Y1856">
        <v>2.15</v>
      </c>
      <c r="Z1856">
        <v>0</v>
      </c>
      <c r="AA1856">
        <v>0</v>
      </c>
      <c r="AB1856">
        <v>0</v>
      </c>
      <c r="AC1856" t="s">
        <v>57</v>
      </c>
      <c r="AD1856">
        <v>0</v>
      </c>
      <c r="AE1856">
        <v>0</v>
      </c>
      <c r="AF1856">
        <v>0</v>
      </c>
      <c r="AG1856">
        <v>0</v>
      </c>
      <c r="AH1856">
        <v>630</v>
      </c>
      <c r="AI1856">
        <v>80</v>
      </c>
      <c r="AJ1856">
        <v>0</v>
      </c>
      <c r="AK1856">
        <v>0</v>
      </c>
      <c r="AL1856">
        <v>44</v>
      </c>
      <c r="AM1856">
        <v>710</v>
      </c>
      <c r="AN1856">
        <v>80</v>
      </c>
      <c r="AO1856" t="s">
        <v>5089</v>
      </c>
      <c r="AP1856" t="s">
        <v>1444</v>
      </c>
      <c r="AQ1856" t="s">
        <v>68</v>
      </c>
      <c r="AR1856" t="s">
        <v>61</v>
      </c>
      <c r="AS1856" t="s">
        <v>62</v>
      </c>
      <c r="AT1856">
        <v>4122</v>
      </c>
      <c r="AV1856" s="3">
        <v>44709.832638888889</v>
      </c>
    </row>
    <row r="1857" spans="1:48" x14ac:dyDescent="0.3">
      <c r="A1857" t="s">
        <v>5825</v>
      </c>
      <c r="B1857" t="s">
        <v>50</v>
      </c>
      <c r="E1857" s="2">
        <v>784476518969</v>
      </c>
      <c r="F1857" t="s">
        <v>51</v>
      </c>
      <c r="G1857" t="s">
        <v>52</v>
      </c>
      <c r="H1857" t="s">
        <v>5826</v>
      </c>
      <c r="I1857" t="s">
        <v>5827</v>
      </c>
      <c r="J1857" s="3">
        <v>44706.847916666666</v>
      </c>
      <c r="K1857" t="s">
        <v>5828</v>
      </c>
      <c r="M1857" t="s">
        <v>330</v>
      </c>
      <c r="P1857">
        <v>80</v>
      </c>
      <c r="Q1857">
        <v>80</v>
      </c>
      <c r="R1857">
        <v>1</v>
      </c>
      <c r="S1857" s="4">
        <v>80</v>
      </c>
      <c r="T1857">
        <v>0</v>
      </c>
      <c r="U1857">
        <v>0</v>
      </c>
      <c r="V1857">
        <v>0</v>
      </c>
      <c r="W1857">
        <v>0.17</v>
      </c>
      <c r="X1857">
        <v>6</v>
      </c>
      <c r="Y1857">
        <v>2.15</v>
      </c>
      <c r="Z1857">
        <v>0</v>
      </c>
      <c r="AA1857">
        <v>0</v>
      </c>
      <c r="AB1857">
        <v>0</v>
      </c>
      <c r="AC1857" t="s">
        <v>57</v>
      </c>
      <c r="AD1857">
        <v>0</v>
      </c>
      <c r="AE1857">
        <v>0</v>
      </c>
      <c r="AF1857">
        <v>0</v>
      </c>
      <c r="AG1857">
        <v>0</v>
      </c>
      <c r="AH1857">
        <v>630</v>
      </c>
      <c r="AI1857">
        <v>80</v>
      </c>
      <c r="AJ1857">
        <v>0</v>
      </c>
      <c r="AK1857">
        <v>0</v>
      </c>
      <c r="AL1857">
        <v>44</v>
      </c>
      <c r="AM1857">
        <v>710</v>
      </c>
      <c r="AN1857">
        <v>80</v>
      </c>
      <c r="AO1857" t="s">
        <v>5089</v>
      </c>
      <c r="AP1857" t="s">
        <v>1444</v>
      </c>
      <c r="AQ1857" t="s">
        <v>68</v>
      </c>
      <c r="AR1857" t="s">
        <v>61</v>
      </c>
      <c r="AS1857" t="s">
        <v>62</v>
      </c>
      <c r="AT1857">
        <v>4122</v>
      </c>
      <c r="AV1857" s="3">
        <v>44709.832638888889</v>
      </c>
    </row>
    <row r="1858" spans="1:48" x14ac:dyDescent="0.3">
      <c r="A1858" t="s">
        <v>5825</v>
      </c>
      <c r="B1858" t="s">
        <v>50</v>
      </c>
      <c r="E1858" s="2">
        <v>784476518969</v>
      </c>
      <c r="F1858" t="s">
        <v>51</v>
      </c>
      <c r="G1858" t="s">
        <v>52</v>
      </c>
      <c r="H1858" t="s">
        <v>5826</v>
      </c>
      <c r="I1858" t="s">
        <v>5827</v>
      </c>
      <c r="J1858" s="3">
        <v>44706.847916666666</v>
      </c>
      <c r="K1858" t="s">
        <v>5828</v>
      </c>
      <c r="M1858" t="s">
        <v>85</v>
      </c>
      <c r="P1858">
        <v>60</v>
      </c>
      <c r="Q1858">
        <v>60</v>
      </c>
      <c r="R1858">
        <v>1</v>
      </c>
      <c r="S1858" s="4">
        <v>60</v>
      </c>
      <c r="T1858">
        <v>0</v>
      </c>
      <c r="U1858">
        <v>0</v>
      </c>
      <c r="V1858">
        <v>0</v>
      </c>
      <c r="W1858">
        <v>0.17</v>
      </c>
      <c r="X1858">
        <v>6</v>
      </c>
      <c r="Y1858">
        <v>2.15</v>
      </c>
      <c r="Z1858">
        <v>0</v>
      </c>
      <c r="AA1858">
        <v>0</v>
      </c>
      <c r="AB1858">
        <v>0</v>
      </c>
      <c r="AC1858" t="s">
        <v>57</v>
      </c>
      <c r="AD1858">
        <v>0</v>
      </c>
      <c r="AE1858">
        <v>0</v>
      </c>
      <c r="AF1858">
        <v>0</v>
      </c>
      <c r="AG1858">
        <v>0</v>
      </c>
      <c r="AH1858">
        <v>630</v>
      </c>
      <c r="AI1858">
        <v>80</v>
      </c>
      <c r="AJ1858">
        <v>0</v>
      </c>
      <c r="AK1858">
        <v>0</v>
      </c>
      <c r="AL1858">
        <v>44</v>
      </c>
      <c r="AM1858">
        <v>710</v>
      </c>
      <c r="AN1858">
        <v>80</v>
      </c>
      <c r="AO1858" t="s">
        <v>5089</v>
      </c>
      <c r="AP1858" t="s">
        <v>1444</v>
      </c>
      <c r="AQ1858" t="s">
        <v>68</v>
      </c>
      <c r="AR1858" t="s">
        <v>61</v>
      </c>
      <c r="AS1858" t="s">
        <v>62</v>
      </c>
      <c r="AT1858">
        <v>4122</v>
      </c>
      <c r="AV1858" s="3">
        <v>44709.832638888889</v>
      </c>
    </row>
    <row r="1859" spans="1:48" x14ac:dyDescent="0.3">
      <c r="A1859" t="s">
        <v>5825</v>
      </c>
      <c r="B1859" t="s">
        <v>50</v>
      </c>
      <c r="E1859" s="2">
        <v>784476518969</v>
      </c>
      <c r="F1859" t="s">
        <v>51</v>
      </c>
      <c r="G1859" t="s">
        <v>52</v>
      </c>
      <c r="H1859" t="s">
        <v>5826</v>
      </c>
      <c r="I1859" t="s">
        <v>5827</v>
      </c>
      <c r="J1859" s="3">
        <v>44706.847916666666</v>
      </c>
      <c r="K1859" t="s">
        <v>5828</v>
      </c>
      <c r="M1859" t="s">
        <v>1285</v>
      </c>
      <c r="O1859" t="s">
        <v>1286</v>
      </c>
      <c r="P1859">
        <v>250</v>
      </c>
      <c r="Q1859">
        <v>250</v>
      </c>
      <c r="R1859">
        <v>1</v>
      </c>
      <c r="S1859" s="4">
        <v>250</v>
      </c>
      <c r="T1859">
        <v>0</v>
      </c>
      <c r="U1859">
        <v>0</v>
      </c>
      <c r="V1859">
        <v>0</v>
      </c>
      <c r="W1859">
        <v>1.3</v>
      </c>
      <c r="X1859">
        <v>6</v>
      </c>
      <c r="Y1859">
        <v>2.15</v>
      </c>
      <c r="Z1859">
        <v>0</v>
      </c>
      <c r="AA1859">
        <v>0</v>
      </c>
      <c r="AB1859">
        <v>0</v>
      </c>
      <c r="AC1859" t="s">
        <v>57</v>
      </c>
      <c r="AD1859">
        <v>0</v>
      </c>
      <c r="AE1859">
        <v>0</v>
      </c>
      <c r="AF1859">
        <v>0</v>
      </c>
      <c r="AG1859">
        <v>0</v>
      </c>
      <c r="AH1859">
        <v>630</v>
      </c>
      <c r="AI1859">
        <v>80</v>
      </c>
      <c r="AJ1859">
        <v>0</v>
      </c>
      <c r="AK1859">
        <v>0</v>
      </c>
      <c r="AL1859">
        <v>44</v>
      </c>
      <c r="AM1859">
        <v>710</v>
      </c>
      <c r="AN1859">
        <v>80</v>
      </c>
      <c r="AO1859" t="s">
        <v>5089</v>
      </c>
      <c r="AP1859" t="s">
        <v>1444</v>
      </c>
      <c r="AQ1859" t="s">
        <v>68</v>
      </c>
      <c r="AR1859" t="s">
        <v>61</v>
      </c>
      <c r="AS1859" t="s">
        <v>62</v>
      </c>
      <c r="AT1859">
        <v>4122</v>
      </c>
      <c r="AV1859" s="3">
        <v>44709.832638888889</v>
      </c>
    </row>
    <row r="1860" spans="1:48" x14ac:dyDescent="0.3">
      <c r="A1860" t="s">
        <v>5829</v>
      </c>
      <c r="B1860" t="s">
        <v>50</v>
      </c>
      <c r="E1860" s="2">
        <v>784483744858</v>
      </c>
      <c r="F1860" t="s">
        <v>51</v>
      </c>
      <c r="G1860" t="s">
        <v>52</v>
      </c>
      <c r="H1860" t="s">
        <v>5830</v>
      </c>
      <c r="I1860" t="s">
        <v>5831</v>
      </c>
      <c r="J1860" s="3">
        <v>44707.818749999999</v>
      </c>
      <c r="K1860" t="s">
        <v>5832</v>
      </c>
      <c r="M1860" t="s">
        <v>221</v>
      </c>
      <c r="P1860">
        <v>80</v>
      </c>
      <c r="Q1860">
        <v>80</v>
      </c>
      <c r="R1860">
        <v>1</v>
      </c>
      <c r="S1860" s="4">
        <v>80</v>
      </c>
      <c r="T1860">
        <v>0</v>
      </c>
      <c r="U1860">
        <v>0</v>
      </c>
      <c r="V1860">
        <v>0</v>
      </c>
      <c r="W1860">
        <v>0.17</v>
      </c>
      <c r="X1860">
        <v>4</v>
      </c>
      <c r="Y1860">
        <v>0.68</v>
      </c>
      <c r="Z1860">
        <v>0</v>
      </c>
      <c r="AA1860">
        <v>0</v>
      </c>
      <c r="AB1860">
        <v>0</v>
      </c>
      <c r="AC1860" t="s">
        <v>57</v>
      </c>
      <c r="AD1860">
        <v>0</v>
      </c>
      <c r="AE1860">
        <v>0</v>
      </c>
      <c r="AF1860">
        <v>0</v>
      </c>
      <c r="AG1860">
        <v>0</v>
      </c>
      <c r="AH1860">
        <v>260</v>
      </c>
      <c r="AI1860">
        <v>38</v>
      </c>
      <c r="AJ1860">
        <v>45</v>
      </c>
      <c r="AK1860">
        <v>0</v>
      </c>
      <c r="AL1860">
        <v>18</v>
      </c>
      <c r="AM1860">
        <v>298</v>
      </c>
      <c r="AN1860">
        <v>83</v>
      </c>
      <c r="AO1860" t="s">
        <v>5833</v>
      </c>
      <c r="AP1860" t="s">
        <v>5055</v>
      </c>
      <c r="AQ1860" t="s">
        <v>145</v>
      </c>
      <c r="AR1860" t="s">
        <v>75</v>
      </c>
      <c r="AS1860" t="s">
        <v>62</v>
      </c>
      <c r="AT1860">
        <v>3121</v>
      </c>
      <c r="AV1860" s="3">
        <v>44716.412499999999</v>
      </c>
    </row>
    <row r="1861" spans="1:48" x14ac:dyDescent="0.3">
      <c r="A1861" t="s">
        <v>5829</v>
      </c>
      <c r="B1861" t="s">
        <v>50</v>
      </c>
      <c r="E1861" s="2">
        <v>784483744858</v>
      </c>
      <c r="F1861" t="s">
        <v>51</v>
      </c>
      <c r="G1861" t="s">
        <v>52</v>
      </c>
      <c r="H1861" t="s">
        <v>5830</v>
      </c>
      <c r="I1861" t="s">
        <v>5831</v>
      </c>
      <c r="J1861" s="3">
        <v>44707.818749999999</v>
      </c>
      <c r="K1861" t="s">
        <v>5832</v>
      </c>
      <c r="M1861" t="s">
        <v>85</v>
      </c>
      <c r="P1861">
        <v>60</v>
      </c>
      <c r="Q1861">
        <v>60</v>
      </c>
      <c r="R1861">
        <v>3</v>
      </c>
      <c r="S1861" s="4">
        <v>180</v>
      </c>
      <c r="T1861">
        <v>0</v>
      </c>
      <c r="U1861">
        <v>0</v>
      </c>
      <c r="V1861">
        <v>0</v>
      </c>
      <c r="W1861">
        <v>0.51</v>
      </c>
      <c r="X1861">
        <v>4</v>
      </c>
      <c r="Y1861">
        <v>0.68</v>
      </c>
      <c r="Z1861">
        <v>0</v>
      </c>
      <c r="AA1861">
        <v>0</v>
      </c>
      <c r="AB1861">
        <v>0</v>
      </c>
      <c r="AC1861" t="s">
        <v>57</v>
      </c>
      <c r="AD1861">
        <v>0</v>
      </c>
      <c r="AE1861">
        <v>0</v>
      </c>
      <c r="AF1861">
        <v>0</v>
      </c>
      <c r="AG1861">
        <v>0</v>
      </c>
      <c r="AH1861">
        <v>260</v>
      </c>
      <c r="AI1861">
        <v>38</v>
      </c>
      <c r="AJ1861">
        <v>45</v>
      </c>
      <c r="AK1861">
        <v>0</v>
      </c>
      <c r="AL1861">
        <v>18</v>
      </c>
      <c r="AM1861">
        <v>298</v>
      </c>
      <c r="AN1861">
        <v>83</v>
      </c>
      <c r="AO1861" t="s">
        <v>5833</v>
      </c>
      <c r="AP1861" t="s">
        <v>5055</v>
      </c>
      <c r="AQ1861" t="s">
        <v>145</v>
      </c>
      <c r="AR1861" t="s">
        <v>75</v>
      </c>
      <c r="AS1861" t="s">
        <v>62</v>
      </c>
      <c r="AT1861">
        <v>3121</v>
      </c>
      <c r="AV1861" s="3">
        <v>44716.412499999999</v>
      </c>
    </row>
    <row r="1862" spans="1:48" x14ac:dyDescent="0.3">
      <c r="A1862" t="s">
        <v>5834</v>
      </c>
      <c r="B1862" t="s">
        <v>50</v>
      </c>
      <c r="E1862" s="2">
        <v>784488007059</v>
      </c>
      <c r="F1862" t="s">
        <v>51</v>
      </c>
      <c r="G1862" t="s">
        <v>52</v>
      </c>
      <c r="H1862" t="s">
        <v>5835</v>
      </c>
      <c r="I1862" t="s">
        <v>5836</v>
      </c>
      <c r="J1862" s="3">
        <v>44708.368750000001</v>
      </c>
      <c r="K1862" t="s">
        <v>5837</v>
      </c>
      <c r="M1862" t="s">
        <v>85</v>
      </c>
      <c r="P1862">
        <v>60</v>
      </c>
      <c r="Q1862">
        <v>60</v>
      </c>
      <c r="R1862">
        <v>5</v>
      </c>
      <c r="S1862" s="4">
        <v>300</v>
      </c>
      <c r="T1862">
        <v>0</v>
      </c>
      <c r="U1862">
        <v>0</v>
      </c>
      <c r="V1862">
        <v>0</v>
      </c>
      <c r="W1862">
        <v>0.85</v>
      </c>
      <c r="X1862">
        <v>5</v>
      </c>
      <c r="Y1862">
        <v>0.85</v>
      </c>
      <c r="Z1862">
        <v>0</v>
      </c>
      <c r="AA1862">
        <v>0</v>
      </c>
      <c r="AB1862">
        <v>0</v>
      </c>
      <c r="AC1862" t="s">
        <v>57</v>
      </c>
      <c r="AD1862">
        <v>0</v>
      </c>
      <c r="AE1862">
        <v>0</v>
      </c>
      <c r="AF1862">
        <v>0</v>
      </c>
      <c r="AG1862">
        <v>0</v>
      </c>
      <c r="AH1862">
        <v>300</v>
      </c>
      <c r="AI1862">
        <v>38</v>
      </c>
      <c r="AJ1862">
        <v>45</v>
      </c>
      <c r="AK1862">
        <v>0</v>
      </c>
      <c r="AL1862">
        <v>21</v>
      </c>
      <c r="AM1862">
        <v>338</v>
      </c>
      <c r="AN1862">
        <v>83</v>
      </c>
      <c r="AO1862" t="s">
        <v>1533</v>
      </c>
      <c r="AP1862" t="s">
        <v>5406</v>
      </c>
      <c r="AQ1862" t="s">
        <v>181</v>
      </c>
      <c r="AR1862" t="s">
        <v>75</v>
      </c>
      <c r="AS1862" t="s">
        <v>62</v>
      </c>
      <c r="AT1862">
        <v>3313</v>
      </c>
      <c r="AV1862" s="3">
        <v>44713.411805555559</v>
      </c>
    </row>
    <row r="1863" spans="1:48" x14ac:dyDescent="0.3">
      <c r="A1863" t="s">
        <v>5838</v>
      </c>
      <c r="B1863" t="s">
        <v>50</v>
      </c>
      <c r="E1863" s="2">
        <v>784488007075</v>
      </c>
      <c r="F1863" t="s">
        <v>51</v>
      </c>
      <c r="G1863" t="s">
        <v>52</v>
      </c>
      <c r="H1863" t="s">
        <v>5839</v>
      </c>
      <c r="I1863" t="s">
        <v>5836</v>
      </c>
      <c r="J1863" s="3">
        <v>44708.768055555556</v>
      </c>
      <c r="K1863" t="s">
        <v>5840</v>
      </c>
      <c r="M1863" t="s">
        <v>221</v>
      </c>
      <c r="P1863">
        <v>80</v>
      </c>
      <c r="Q1863">
        <v>80</v>
      </c>
      <c r="R1863">
        <v>2</v>
      </c>
      <c r="S1863" s="4">
        <v>160</v>
      </c>
      <c r="T1863">
        <v>0</v>
      </c>
      <c r="U1863">
        <v>0</v>
      </c>
      <c r="V1863">
        <v>0</v>
      </c>
      <c r="W1863">
        <v>0.34</v>
      </c>
      <c r="X1863">
        <v>8</v>
      </c>
      <c r="Y1863">
        <v>1.34</v>
      </c>
      <c r="Z1863">
        <v>0</v>
      </c>
      <c r="AA1863">
        <v>0</v>
      </c>
      <c r="AB1863">
        <v>0</v>
      </c>
      <c r="AC1863" t="s">
        <v>57</v>
      </c>
      <c r="AD1863">
        <v>0</v>
      </c>
      <c r="AE1863">
        <v>0</v>
      </c>
      <c r="AF1863">
        <v>0</v>
      </c>
      <c r="AG1863">
        <v>0</v>
      </c>
      <c r="AH1863">
        <v>560</v>
      </c>
      <c r="AI1863">
        <v>80</v>
      </c>
      <c r="AJ1863">
        <v>0</v>
      </c>
      <c r="AK1863">
        <v>0</v>
      </c>
      <c r="AL1863">
        <v>39</v>
      </c>
      <c r="AM1863">
        <v>640</v>
      </c>
      <c r="AN1863">
        <v>80</v>
      </c>
      <c r="AO1863" t="s">
        <v>921</v>
      </c>
      <c r="AP1863" t="s">
        <v>1678</v>
      </c>
      <c r="AQ1863" t="s">
        <v>60</v>
      </c>
      <c r="AR1863" t="s">
        <v>61</v>
      </c>
      <c r="AS1863" t="s">
        <v>62</v>
      </c>
      <c r="AT1863">
        <v>4002</v>
      </c>
      <c r="AV1863" s="3">
        <v>44711.525000000001</v>
      </c>
    </row>
    <row r="1864" spans="1:48" x14ac:dyDescent="0.3">
      <c r="A1864" t="s">
        <v>5838</v>
      </c>
      <c r="B1864" t="s">
        <v>50</v>
      </c>
      <c r="E1864" s="2">
        <v>784488007075</v>
      </c>
      <c r="F1864" t="s">
        <v>51</v>
      </c>
      <c r="G1864" t="s">
        <v>52</v>
      </c>
      <c r="H1864" t="s">
        <v>5839</v>
      </c>
      <c r="I1864" t="s">
        <v>5836</v>
      </c>
      <c r="J1864" s="3">
        <v>44708.768055555556</v>
      </c>
      <c r="K1864" t="s">
        <v>5840</v>
      </c>
      <c r="M1864" t="s">
        <v>330</v>
      </c>
      <c r="P1864">
        <v>80</v>
      </c>
      <c r="Q1864">
        <v>80</v>
      </c>
      <c r="R1864">
        <v>2</v>
      </c>
      <c r="S1864" s="4">
        <v>160</v>
      </c>
      <c r="T1864">
        <v>0</v>
      </c>
      <c r="U1864">
        <v>0</v>
      </c>
      <c r="V1864">
        <v>0</v>
      </c>
      <c r="W1864">
        <v>0.34</v>
      </c>
      <c r="X1864">
        <v>8</v>
      </c>
      <c r="Y1864">
        <v>1.34</v>
      </c>
      <c r="Z1864">
        <v>0</v>
      </c>
      <c r="AA1864">
        <v>0</v>
      </c>
      <c r="AB1864">
        <v>0</v>
      </c>
      <c r="AC1864" t="s">
        <v>57</v>
      </c>
      <c r="AD1864">
        <v>0</v>
      </c>
      <c r="AE1864">
        <v>0</v>
      </c>
      <c r="AF1864">
        <v>0</v>
      </c>
      <c r="AG1864">
        <v>0</v>
      </c>
      <c r="AH1864">
        <v>560</v>
      </c>
      <c r="AI1864">
        <v>80</v>
      </c>
      <c r="AJ1864">
        <v>0</v>
      </c>
      <c r="AK1864">
        <v>0</v>
      </c>
      <c r="AL1864">
        <v>39</v>
      </c>
      <c r="AM1864">
        <v>640</v>
      </c>
      <c r="AN1864">
        <v>80</v>
      </c>
      <c r="AO1864" t="s">
        <v>921</v>
      </c>
      <c r="AP1864" t="s">
        <v>1678</v>
      </c>
      <c r="AQ1864" t="s">
        <v>60</v>
      </c>
      <c r="AR1864" t="s">
        <v>61</v>
      </c>
      <c r="AS1864" t="s">
        <v>62</v>
      </c>
      <c r="AT1864">
        <v>4002</v>
      </c>
      <c r="AV1864" s="3">
        <v>44711.525000000001</v>
      </c>
    </row>
    <row r="1865" spans="1:48" x14ac:dyDescent="0.3">
      <c r="A1865" t="s">
        <v>5838</v>
      </c>
      <c r="B1865" t="s">
        <v>50</v>
      </c>
      <c r="E1865" s="2">
        <v>784488007075</v>
      </c>
      <c r="F1865" t="s">
        <v>51</v>
      </c>
      <c r="G1865" t="s">
        <v>52</v>
      </c>
      <c r="H1865" t="s">
        <v>5839</v>
      </c>
      <c r="I1865" t="s">
        <v>5836</v>
      </c>
      <c r="J1865" s="3">
        <v>44708.768055555556</v>
      </c>
      <c r="K1865" t="s">
        <v>5840</v>
      </c>
      <c r="M1865" t="s">
        <v>238</v>
      </c>
      <c r="P1865">
        <v>60</v>
      </c>
      <c r="Q1865">
        <v>60</v>
      </c>
      <c r="R1865">
        <v>2</v>
      </c>
      <c r="S1865" s="4">
        <v>120</v>
      </c>
      <c r="T1865">
        <v>0</v>
      </c>
      <c r="U1865">
        <v>0</v>
      </c>
      <c r="V1865">
        <v>0</v>
      </c>
      <c r="W1865">
        <v>0.34</v>
      </c>
      <c r="X1865">
        <v>8</v>
      </c>
      <c r="Y1865">
        <v>1.34</v>
      </c>
      <c r="Z1865">
        <v>0</v>
      </c>
      <c r="AA1865">
        <v>0</v>
      </c>
      <c r="AB1865">
        <v>0</v>
      </c>
      <c r="AC1865" t="s">
        <v>57</v>
      </c>
      <c r="AD1865">
        <v>0</v>
      </c>
      <c r="AE1865">
        <v>0</v>
      </c>
      <c r="AF1865">
        <v>0</v>
      </c>
      <c r="AG1865">
        <v>0</v>
      </c>
      <c r="AH1865">
        <v>560</v>
      </c>
      <c r="AI1865">
        <v>80</v>
      </c>
      <c r="AJ1865">
        <v>0</v>
      </c>
      <c r="AK1865">
        <v>0</v>
      </c>
      <c r="AL1865">
        <v>39</v>
      </c>
      <c r="AM1865">
        <v>640</v>
      </c>
      <c r="AN1865">
        <v>80</v>
      </c>
      <c r="AO1865" t="s">
        <v>921</v>
      </c>
      <c r="AP1865" t="s">
        <v>1678</v>
      </c>
      <c r="AQ1865" t="s">
        <v>60</v>
      </c>
      <c r="AR1865" t="s">
        <v>61</v>
      </c>
      <c r="AS1865" t="s">
        <v>62</v>
      </c>
      <c r="AT1865">
        <v>4002</v>
      </c>
      <c r="AV1865" s="3">
        <v>44711.525000000001</v>
      </c>
    </row>
    <row r="1866" spans="1:48" x14ac:dyDescent="0.3">
      <c r="A1866" t="s">
        <v>5838</v>
      </c>
      <c r="B1866" t="s">
        <v>50</v>
      </c>
      <c r="E1866" s="2">
        <v>784488007075</v>
      </c>
      <c r="F1866" t="s">
        <v>51</v>
      </c>
      <c r="G1866" t="s">
        <v>52</v>
      </c>
      <c r="H1866" t="s">
        <v>5839</v>
      </c>
      <c r="I1866" t="s">
        <v>5836</v>
      </c>
      <c r="J1866" s="3">
        <v>44708.768055555556</v>
      </c>
      <c r="K1866" t="s">
        <v>5840</v>
      </c>
      <c r="M1866" t="s">
        <v>556</v>
      </c>
      <c r="P1866">
        <v>60</v>
      </c>
      <c r="Q1866">
        <v>60</v>
      </c>
      <c r="R1866">
        <v>2</v>
      </c>
      <c r="S1866" s="4">
        <v>120</v>
      </c>
      <c r="T1866">
        <v>0</v>
      </c>
      <c r="U1866">
        <v>0</v>
      </c>
      <c r="V1866">
        <v>0</v>
      </c>
      <c r="W1866">
        <v>0.32</v>
      </c>
      <c r="X1866">
        <v>8</v>
      </c>
      <c r="Y1866">
        <v>1.34</v>
      </c>
      <c r="Z1866">
        <v>0</v>
      </c>
      <c r="AA1866">
        <v>0</v>
      </c>
      <c r="AB1866">
        <v>0</v>
      </c>
      <c r="AC1866" t="s">
        <v>57</v>
      </c>
      <c r="AD1866">
        <v>0</v>
      </c>
      <c r="AE1866">
        <v>0</v>
      </c>
      <c r="AF1866">
        <v>0</v>
      </c>
      <c r="AG1866">
        <v>0</v>
      </c>
      <c r="AH1866">
        <v>560</v>
      </c>
      <c r="AI1866">
        <v>80</v>
      </c>
      <c r="AJ1866">
        <v>0</v>
      </c>
      <c r="AK1866">
        <v>0</v>
      </c>
      <c r="AL1866">
        <v>39</v>
      </c>
      <c r="AM1866">
        <v>640</v>
      </c>
      <c r="AN1866">
        <v>80</v>
      </c>
      <c r="AO1866" t="s">
        <v>921</v>
      </c>
      <c r="AP1866" t="s">
        <v>1678</v>
      </c>
      <c r="AQ1866" t="s">
        <v>60</v>
      </c>
      <c r="AR1866" t="s">
        <v>61</v>
      </c>
      <c r="AS1866" t="s">
        <v>62</v>
      </c>
      <c r="AT1866">
        <v>4002</v>
      </c>
      <c r="AV1866" s="3">
        <v>44711.525000000001</v>
      </c>
    </row>
    <row r="1867" spans="1:48" x14ac:dyDescent="0.3">
      <c r="A1867" t="s">
        <v>5841</v>
      </c>
      <c r="B1867" t="s">
        <v>50</v>
      </c>
      <c r="E1867" s="2">
        <v>784488006997</v>
      </c>
      <c r="F1867" t="s">
        <v>51</v>
      </c>
      <c r="G1867" t="s">
        <v>52</v>
      </c>
      <c r="H1867" t="s">
        <v>5842</v>
      </c>
      <c r="I1867" t="s">
        <v>5843</v>
      </c>
      <c r="J1867" s="3">
        <v>44708.842361111114</v>
      </c>
      <c r="K1867" t="s">
        <v>5844</v>
      </c>
      <c r="M1867" t="s">
        <v>56</v>
      </c>
      <c r="P1867">
        <v>60</v>
      </c>
      <c r="Q1867">
        <v>42</v>
      </c>
      <c r="R1867">
        <v>50</v>
      </c>
      <c r="S1867" s="4">
        <v>2100</v>
      </c>
      <c r="T1867">
        <v>900</v>
      </c>
      <c r="U1867">
        <v>900</v>
      </c>
      <c r="V1867">
        <v>0</v>
      </c>
      <c r="W1867">
        <v>8.5</v>
      </c>
      <c r="X1867">
        <v>50</v>
      </c>
      <c r="Y1867">
        <v>8.5</v>
      </c>
      <c r="Z1867">
        <v>0</v>
      </c>
      <c r="AA1867">
        <v>0</v>
      </c>
      <c r="AB1867">
        <v>0</v>
      </c>
      <c r="AC1867" t="s">
        <v>57</v>
      </c>
      <c r="AD1867">
        <v>0</v>
      </c>
      <c r="AE1867">
        <v>0</v>
      </c>
      <c r="AF1867">
        <v>0</v>
      </c>
      <c r="AG1867">
        <v>0</v>
      </c>
      <c r="AH1867">
        <v>2100</v>
      </c>
      <c r="AI1867">
        <v>193</v>
      </c>
      <c r="AJ1867">
        <v>45</v>
      </c>
      <c r="AK1867">
        <v>0</v>
      </c>
      <c r="AL1867">
        <v>147</v>
      </c>
      <c r="AM1867">
        <v>2293</v>
      </c>
      <c r="AN1867">
        <v>238</v>
      </c>
      <c r="AO1867" t="s">
        <v>816</v>
      </c>
      <c r="AP1867" t="s">
        <v>353</v>
      </c>
      <c r="AQ1867" t="s">
        <v>181</v>
      </c>
      <c r="AR1867" t="s">
        <v>75</v>
      </c>
      <c r="AS1867" t="s">
        <v>62</v>
      </c>
      <c r="AT1867">
        <v>3311</v>
      </c>
      <c r="AV1867" s="3">
        <v>44715.279166666667</v>
      </c>
    </row>
    <row r="1868" spans="1:48" x14ac:dyDescent="0.3">
      <c r="A1868" t="s">
        <v>5845</v>
      </c>
      <c r="B1868" t="s">
        <v>50</v>
      </c>
      <c r="E1868" s="2">
        <v>784496286728</v>
      </c>
      <c r="F1868" t="s">
        <v>51</v>
      </c>
      <c r="G1868" t="s">
        <v>52</v>
      </c>
      <c r="H1868" t="s">
        <v>5846</v>
      </c>
      <c r="I1868" t="s">
        <v>5847</v>
      </c>
      <c r="J1868" s="3">
        <v>44709.925000000003</v>
      </c>
      <c r="K1868" t="s">
        <v>5848</v>
      </c>
      <c r="M1868" t="s">
        <v>254</v>
      </c>
      <c r="P1868">
        <v>80</v>
      </c>
      <c r="Q1868">
        <v>80</v>
      </c>
      <c r="R1868">
        <v>1</v>
      </c>
      <c r="S1868" s="4">
        <v>80</v>
      </c>
      <c r="T1868">
        <v>0</v>
      </c>
      <c r="U1868">
        <v>0</v>
      </c>
      <c r="V1868">
        <v>0</v>
      </c>
      <c r="W1868">
        <v>0.17</v>
      </c>
      <c r="X1868">
        <v>9</v>
      </c>
      <c r="Y1868">
        <v>1.46</v>
      </c>
      <c r="Z1868">
        <v>0</v>
      </c>
      <c r="AA1868">
        <v>0</v>
      </c>
      <c r="AB1868">
        <v>0</v>
      </c>
      <c r="AC1868" t="s">
        <v>57</v>
      </c>
      <c r="AD1868">
        <v>0</v>
      </c>
      <c r="AE1868">
        <v>0</v>
      </c>
      <c r="AF1868">
        <v>0</v>
      </c>
      <c r="AG1868">
        <v>0</v>
      </c>
      <c r="AH1868">
        <v>560</v>
      </c>
      <c r="AI1868">
        <v>80</v>
      </c>
      <c r="AJ1868">
        <v>0</v>
      </c>
      <c r="AK1868">
        <v>0</v>
      </c>
      <c r="AL1868">
        <v>39</v>
      </c>
      <c r="AM1868">
        <v>640</v>
      </c>
      <c r="AN1868">
        <v>80</v>
      </c>
      <c r="AO1868" t="s">
        <v>317</v>
      </c>
      <c r="AP1868" t="s">
        <v>318</v>
      </c>
      <c r="AQ1868" t="s">
        <v>156</v>
      </c>
      <c r="AR1868" t="s">
        <v>156</v>
      </c>
      <c r="AS1868" t="s">
        <v>62</v>
      </c>
      <c r="AT1868">
        <v>1126</v>
      </c>
      <c r="AV1868" s="3">
        <v>44718.459722222222</v>
      </c>
    </row>
    <row r="1869" spans="1:48" x14ac:dyDescent="0.3">
      <c r="A1869" t="s">
        <v>5845</v>
      </c>
      <c r="B1869" t="s">
        <v>50</v>
      </c>
      <c r="E1869" s="2">
        <v>784496286728</v>
      </c>
      <c r="F1869" t="s">
        <v>51</v>
      </c>
      <c r="G1869" t="s">
        <v>52</v>
      </c>
      <c r="H1869" t="s">
        <v>5846</v>
      </c>
      <c r="I1869" t="s">
        <v>5847</v>
      </c>
      <c r="J1869" s="3">
        <v>44709.925000000003</v>
      </c>
      <c r="K1869" t="s">
        <v>5848</v>
      </c>
      <c r="M1869" t="s">
        <v>238</v>
      </c>
      <c r="P1869">
        <v>60</v>
      </c>
      <c r="Q1869">
        <v>60</v>
      </c>
      <c r="R1869">
        <v>1</v>
      </c>
      <c r="S1869" s="4">
        <v>60</v>
      </c>
      <c r="T1869">
        <v>0</v>
      </c>
      <c r="U1869">
        <v>0</v>
      </c>
      <c r="V1869">
        <v>0</v>
      </c>
      <c r="W1869">
        <v>0.17</v>
      </c>
      <c r="X1869">
        <v>9</v>
      </c>
      <c r="Y1869">
        <v>1.46</v>
      </c>
      <c r="Z1869">
        <v>0</v>
      </c>
      <c r="AA1869">
        <v>0</v>
      </c>
      <c r="AB1869">
        <v>0</v>
      </c>
      <c r="AC1869" t="s">
        <v>57</v>
      </c>
      <c r="AD1869">
        <v>0</v>
      </c>
      <c r="AE1869">
        <v>0</v>
      </c>
      <c r="AF1869">
        <v>0</v>
      </c>
      <c r="AG1869">
        <v>0</v>
      </c>
      <c r="AH1869">
        <v>560</v>
      </c>
      <c r="AI1869">
        <v>80</v>
      </c>
      <c r="AJ1869">
        <v>0</v>
      </c>
      <c r="AK1869">
        <v>0</v>
      </c>
      <c r="AL1869">
        <v>39</v>
      </c>
      <c r="AM1869">
        <v>640</v>
      </c>
      <c r="AN1869">
        <v>80</v>
      </c>
      <c r="AO1869" t="s">
        <v>317</v>
      </c>
      <c r="AP1869" t="s">
        <v>318</v>
      </c>
      <c r="AQ1869" t="s">
        <v>156</v>
      </c>
      <c r="AR1869" t="s">
        <v>156</v>
      </c>
      <c r="AS1869" t="s">
        <v>62</v>
      </c>
      <c r="AT1869">
        <v>1126</v>
      </c>
      <c r="AV1869" s="3">
        <v>44718.459722222222</v>
      </c>
    </row>
    <row r="1870" spans="1:48" x14ac:dyDescent="0.3">
      <c r="A1870" t="s">
        <v>5845</v>
      </c>
      <c r="B1870" t="s">
        <v>50</v>
      </c>
      <c r="E1870" s="2">
        <v>784496286728</v>
      </c>
      <c r="F1870" t="s">
        <v>51</v>
      </c>
      <c r="G1870" t="s">
        <v>52</v>
      </c>
      <c r="H1870" t="s">
        <v>5846</v>
      </c>
      <c r="I1870" t="s">
        <v>5847</v>
      </c>
      <c r="J1870" s="3">
        <v>44709.925000000003</v>
      </c>
      <c r="K1870" t="s">
        <v>5848</v>
      </c>
      <c r="M1870" t="s">
        <v>556</v>
      </c>
      <c r="P1870">
        <v>60</v>
      </c>
      <c r="Q1870">
        <v>60</v>
      </c>
      <c r="R1870">
        <v>7</v>
      </c>
      <c r="S1870" s="4">
        <v>420</v>
      </c>
      <c r="T1870">
        <v>0</v>
      </c>
      <c r="U1870">
        <v>0</v>
      </c>
      <c r="V1870">
        <v>0</v>
      </c>
      <c r="W1870">
        <v>1.1200000000000001</v>
      </c>
      <c r="X1870">
        <v>9</v>
      </c>
      <c r="Y1870">
        <v>1.46</v>
      </c>
      <c r="Z1870">
        <v>0</v>
      </c>
      <c r="AA1870">
        <v>0</v>
      </c>
      <c r="AB1870">
        <v>0</v>
      </c>
      <c r="AC1870" t="s">
        <v>57</v>
      </c>
      <c r="AD1870">
        <v>0</v>
      </c>
      <c r="AE1870">
        <v>0</v>
      </c>
      <c r="AF1870">
        <v>0</v>
      </c>
      <c r="AG1870">
        <v>0</v>
      </c>
      <c r="AH1870">
        <v>560</v>
      </c>
      <c r="AI1870">
        <v>80</v>
      </c>
      <c r="AJ1870">
        <v>0</v>
      </c>
      <c r="AK1870">
        <v>0</v>
      </c>
      <c r="AL1870">
        <v>39</v>
      </c>
      <c r="AM1870">
        <v>640</v>
      </c>
      <c r="AN1870">
        <v>80</v>
      </c>
      <c r="AO1870" t="s">
        <v>317</v>
      </c>
      <c r="AP1870" t="s">
        <v>318</v>
      </c>
      <c r="AQ1870" t="s">
        <v>156</v>
      </c>
      <c r="AR1870" t="s">
        <v>156</v>
      </c>
      <c r="AS1870" t="s">
        <v>62</v>
      </c>
      <c r="AT1870">
        <v>1126</v>
      </c>
      <c r="AV1870" s="3">
        <v>44718.459722222222</v>
      </c>
    </row>
    <row r="1871" spans="1:48" x14ac:dyDescent="0.3">
      <c r="A1871" t="s">
        <v>5849</v>
      </c>
      <c r="B1871" t="s">
        <v>50</v>
      </c>
      <c r="E1871" s="2">
        <v>784496286760</v>
      </c>
      <c r="F1871" t="s">
        <v>51</v>
      </c>
      <c r="G1871" t="s">
        <v>52</v>
      </c>
      <c r="H1871" t="s">
        <v>5850</v>
      </c>
      <c r="I1871" t="s">
        <v>5847</v>
      </c>
      <c r="J1871" s="3">
        <v>44709.945138888892</v>
      </c>
      <c r="K1871" t="s">
        <v>5851</v>
      </c>
      <c r="M1871" t="s">
        <v>56</v>
      </c>
      <c r="P1871">
        <v>60</v>
      </c>
      <c r="Q1871">
        <v>60</v>
      </c>
      <c r="R1871">
        <v>1</v>
      </c>
      <c r="S1871" s="4">
        <v>60</v>
      </c>
      <c r="T1871">
        <v>0</v>
      </c>
      <c r="U1871">
        <v>0</v>
      </c>
      <c r="V1871">
        <v>0</v>
      </c>
      <c r="W1871">
        <v>0.17</v>
      </c>
      <c r="X1871">
        <v>1</v>
      </c>
      <c r="Y1871">
        <v>0.17</v>
      </c>
      <c r="Z1871">
        <v>0</v>
      </c>
      <c r="AA1871">
        <v>0</v>
      </c>
      <c r="AB1871">
        <v>0</v>
      </c>
      <c r="AC1871" t="s">
        <v>57</v>
      </c>
      <c r="AD1871">
        <v>0</v>
      </c>
      <c r="AE1871">
        <v>0</v>
      </c>
      <c r="AF1871">
        <v>0</v>
      </c>
      <c r="AG1871">
        <v>0</v>
      </c>
      <c r="AH1871">
        <v>60</v>
      </c>
      <c r="AI1871">
        <v>83</v>
      </c>
      <c r="AJ1871">
        <v>0</v>
      </c>
      <c r="AK1871">
        <v>0</v>
      </c>
      <c r="AL1871">
        <v>4</v>
      </c>
      <c r="AM1871">
        <v>143</v>
      </c>
      <c r="AN1871">
        <v>83</v>
      </c>
      <c r="AO1871" t="s">
        <v>5852</v>
      </c>
      <c r="AP1871" t="s">
        <v>5853</v>
      </c>
      <c r="AQ1871" t="s">
        <v>724</v>
      </c>
      <c r="AR1871" t="s">
        <v>75</v>
      </c>
      <c r="AS1871" t="s">
        <v>62</v>
      </c>
      <c r="AT1871">
        <v>2805</v>
      </c>
      <c r="AV1871" s="3">
        <v>44723.365972222222</v>
      </c>
    </row>
    <row r="1872" spans="1:48" x14ac:dyDescent="0.3">
      <c r="A1872" t="s">
        <v>5854</v>
      </c>
      <c r="B1872" t="s">
        <v>50</v>
      </c>
      <c r="E1872" s="2">
        <v>784496286691</v>
      </c>
      <c r="F1872" t="s">
        <v>51</v>
      </c>
      <c r="G1872" t="s">
        <v>52</v>
      </c>
      <c r="H1872" t="s">
        <v>5855</v>
      </c>
      <c r="I1872" t="s">
        <v>5847</v>
      </c>
      <c r="J1872" s="3">
        <v>44709.972222222219</v>
      </c>
      <c r="K1872" t="s">
        <v>5856</v>
      </c>
      <c r="M1872" t="s">
        <v>56</v>
      </c>
      <c r="P1872">
        <v>60</v>
      </c>
      <c r="Q1872">
        <v>60</v>
      </c>
      <c r="R1872">
        <v>1</v>
      </c>
      <c r="S1872" s="4">
        <v>60</v>
      </c>
      <c r="T1872">
        <v>0</v>
      </c>
      <c r="U1872">
        <v>0</v>
      </c>
      <c r="V1872">
        <v>0</v>
      </c>
      <c r="W1872">
        <v>0.17</v>
      </c>
      <c r="X1872">
        <v>1</v>
      </c>
      <c r="Y1872">
        <v>0.17</v>
      </c>
      <c r="Z1872">
        <v>0</v>
      </c>
      <c r="AA1872">
        <v>0</v>
      </c>
      <c r="AB1872">
        <v>0</v>
      </c>
      <c r="AC1872" t="s">
        <v>57</v>
      </c>
      <c r="AD1872">
        <v>0</v>
      </c>
      <c r="AE1872">
        <v>0</v>
      </c>
      <c r="AF1872">
        <v>0</v>
      </c>
      <c r="AG1872">
        <v>0</v>
      </c>
      <c r="AH1872">
        <v>60</v>
      </c>
      <c r="AI1872">
        <v>115</v>
      </c>
      <c r="AJ1872">
        <v>0</v>
      </c>
      <c r="AK1872">
        <v>0</v>
      </c>
      <c r="AL1872">
        <v>4</v>
      </c>
      <c r="AM1872">
        <v>175</v>
      </c>
      <c r="AN1872">
        <v>115</v>
      </c>
      <c r="AO1872" t="s">
        <v>5857</v>
      </c>
      <c r="AP1872" t="s">
        <v>2672</v>
      </c>
      <c r="AQ1872" t="s">
        <v>2673</v>
      </c>
      <c r="AR1872" t="s">
        <v>241</v>
      </c>
      <c r="AS1872" t="s">
        <v>62</v>
      </c>
      <c r="AT1872">
        <v>6710</v>
      </c>
      <c r="AV1872" s="3">
        <v>44718.39166666667</v>
      </c>
    </row>
    <row r="1873" spans="1:48" x14ac:dyDescent="0.3">
      <c r="A1873" t="s">
        <v>5858</v>
      </c>
      <c r="B1873" t="s">
        <v>50</v>
      </c>
      <c r="E1873" s="2">
        <v>784496286731</v>
      </c>
      <c r="F1873" t="s">
        <v>51</v>
      </c>
      <c r="G1873" t="s">
        <v>52</v>
      </c>
      <c r="H1873" t="s">
        <v>5859</v>
      </c>
      <c r="I1873" t="s">
        <v>5847</v>
      </c>
      <c r="J1873" s="3">
        <v>44710.280555555553</v>
      </c>
      <c r="K1873" t="s">
        <v>5860</v>
      </c>
      <c r="M1873" t="s">
        <v>56</v>
      </c>
      <c r="P1873">
        <v>60</v>
      </c>
      <c r="Q1873">
        <v>60</v>
      </c>
      <c r="R1873">
        <v>2</v>
      </c>
      <c r="S1873" s="4">
        <v>120</v>
      </c>
      <c r="T1873">
        <v>0</v>
      </c>
      <c r="U1873">
        <v>0</v>
      </c>
      <c r="V1873">
        <v>0</v>
      </c>
      <c r="W1873">
        <v>0.34</v>
      </c>
      <c r="X1873">
        <v>2</v>
      </c>
      <c r="Y1873">
        <v>0.34</v>
      </c>
      <c r="Z1873">
        <v>0</v>
      </c>
      <c r="AA1873">
        <v>0</v>
      </c>
      <c r="AB1873">
        <v>0</v>
      </c>
      <c r="AC1873" t="s">
        <v>57</v>
      </c>
      <c r="AD1873">
        <v>0</v>
      </c>
      <c r="AE1873">
        <v>0</v>
      </c>
      <c r="AF1873">
        <v>0</v>
      </c>
      <c r="AG1873">
        <v>0</v>
      </c>
      <c r="AH1873">
        <v>120</v>
      </c>
      <c r="AI1873">
        <v>80</v>
      </c>
      <c r="AJ1873">
        <v>0</v>
      </c>
      <c r="AK1873">
        <v>0</v>
      </c>
      <c r="AL1873">
        <v>8</v>
      </c>
      <c r="AM1873">
        <v>200</v>
      </c>
      <c r="AN1873">
        <v>80</v>
      </c>
      <c r="AO1873" t="s">
        <v>5861</v>
      </c>
      <c r="AP1873" t="s">
        <v>1067</v>
      </c>
      <c r="AQ1873" t="s">
        <v>68</v>
      </c>
      <c r="AR1873" t="s">
        <v>61</v>
      </c>
      <c r="AS1873" t="s">
        <v>62</v>
      </c>
      <c r="AT1873">
        <v>4120</v>
      </c>
      <c r="AV1873" s="3">
        <v>44714.706944444442</v>
      </c>
    </row>
    <row r="1874" spans="1:48" x14ac:dyDescent="0.3">
      <c r="A1874" t="s">
        <v>5862</v>
      </c>
      <c r="B1874" t="s">
        <v>50</v>
      </c>
      <c r="E1874" s="2">
        <v>784499234191</v>
      </c>
      <c r="F1874" t="s">
        <v>51</v>
      </c>
      <c r="G1874" t="s">
        <v>52</v>
      </c>
      <c r="H1874" t="s">
        <v>5863</v>
      </c>
      <c r="I1874" t="s">
        <v>5847</v>
      </c>
      <c r="J1874" s="3">
        <v>44710.872916666667</v>
      </c>
      <c r="K1874" t="s">
        <v>5864</v>
      </c>
      <c r="M1874" t="s">
        <v>221</v>
      </c>
      <c r="P1874">
        <v>80</v>
      </c>
      <c r="Q1874">
        <v>80</v>
      </c>
      <c r="R1874">
        <v>5</v>
      </c>
      <c r="S1874" s="4">
        <v>400</v>
      </c>
      <c r="T1874">
        <v>0</v>
      </c>
      <c r="U1874">
        <v>0</v>
      </c>
      <c r="V1874">
        <v>0</v>
      </c>
      <c r="W1874">
        <v>0.85</v>
      </c>
      <c r="X1874">
        <v>5</v>
      </c>
      <c r="Y1874">
        <v>0.85</v>
      </c>
      <c r="Z1874">
        <v>0</v>
      </c>
      <c r="AA1874">
        <v>0</v>
      </c>
      <c r="AB1874">
        <v>0</v>
      </c>
      <c r="AC1874" t="s">
        <v>57</v>
      </c>
      <c r="AD1874">
        <v>0</v>
      </c>
      <c r="AE1874">
        <v>0</v>
      </c>
      <c r="AF1874">
        <v>600</v>
      </c>
      <c r="AG1874">
        <v>0</v>
      </c>
      <c r="AH1874">
        <v>394</v>
      </c>
      <c r="AI1874">
        <v>33</v>
      </c>
      <c r="AJ1874">
        <v>50</v>
      </c>
      <c r="AK1874">
        <v>0</v>
      </c>
      <c r="AL1874">
        <v>28</v>
      </c>
      <c r="AM1874">
        <v>427</v>
      </c>
      <c r="AN1874">
        <v>83</v>
      </c>
      <c r="AO1874" t="s">
        <v>5865</v>
      </c>
      <c r="AP1874" t="s">
        <v>778</v>
      </c>
      <c r="AQ1874" t="s">
        <v>265</v>
      </c>
      <c r="AR1874" t="s">
        <v>61</v>
      </c>
      <c r="AS1874" t="s">
        <v>62</v>
      </c>
      <c r="AT1874">
        <v>4301</v>
      </c>
      <c r="AV1874" s="3">
        <v>44714.660416666666</v>
      </c>
    </row>
    <row r="1875" spans="1:48" x14ac:dyDescent="0.3">
      <c r="A1875" t="s">
        <v>5866</v>
      </c>
      <c r="B1875" t="s">
        <v>50</v>
      </c>
      <c r="E1875" s="2">
        <v>784499234257</v>
      </c>
      <c r="F1875" t="s">
        <v>51</v>
      </c>
      <c r="G1875" t="s">
        <v>52</v>
      </c>
      <c r="H1875" t="s">
        <v>5867</v>
      </c>
      <c r="I1875" t="s">
        <v>5847</v>
      </c>
      <c r="J1875" s="3">
        <v>44710.935416666667</v>
      </c>
      <c r="K1875" t="s">
        <v>5868</v>
      </c>
      <c r="M1875" t="s">
        <v>56</v>
      </c>
      <c r="P1875">
        <v>60</v>
      </c>
      <c r="Q1875">
        <v>60</v>
      </c>
      <c r="R1875">
        <v>5</v>
      </c>
      <c r="S1875" s="4">
        <v>300</v>
      </c>
      <c r="T1875">
        <v>0</v>
      </c>
      <c r="U1875">
        <v>0</v>
      </c>
      <c r="V1875">
        <v>0</v>
      </c>
      <c r="W1875">
        <v>0.85</v>
      </c>
      <c r="X1875">
        <v>5</v>
      </c>
      <c r="Y1875">
        <v>0.85</v>
      </c>
      <c r="Z1875">
        <v>0</v>
      </c>
      <c r="AA1875">
        <v>0</v>
      </c>
      <c r="AB1875">
        <v>0</v>
      </c>
      <c r="AC1875" t="s">
        <v>57</v>
      </c>
      <c r="AD1875">
        <v>0</v>
      </c>
      <c r="AE1875">
        <v>0</v>
      </c>
      <c r="AF1875">
        <v>2700</v>
      </c>
      <c r="AG1875">
        <v>0</v>
      </c>
      <c r="AH1875">
        <v>273</v>
      </c>
      <c r="AI1875">
        <v>38</v>
      </c>
      <c r="AJ1875">
        <v>45</v>
      </c>
      <c r="AK1875">
        <v>0</v>
      </c>
      <c r="AL1875">
        <v>21</v>
      </c>
      <c r="AM1875">
        <v>311</v>
      </c>
      <c r="AN1875">
        <v>83</v>
      </c>
      <c r="AO1875" t="s">
        <v>5869</v>
      </c>
      <c r="AP1875" t="s">
        <v>5870</v>
      </c>
      <c r="AQ1875" t="s">
        <v>174</v>
      </c>
      <c r="AR1875" t="s">
        <v>75</v>
      </c>
      <c r="AS1875" t="s">
        <v>62</v>
      </c>
      <c r="AT1875">
        <v>2418</v>
      </c>
      <c r="AV1875" s="3">
        <v>44715.854166666664</v>
      </c>
    </row>
    <row r="1876" spans="1:48" x14ac:dyDescent="0.3">
      <c r="A1876" t="s">
        <v>5871</v>
      </c>
      <c r="B1876" t="s">
        <v>50</v>
      </c>
      <c r="E1876" s="2">
        <v>784499234215</v>
      </c>
      <c r="F1876" t="s">
        <v>51</v>
      </c>
      <c r="G1876" t="s">
        <v>52</v>
      </c>
      <c r="H1876" t="s">
        <v>5872</v>
      </c>
      <c r="I1876" t="s">
        <v>5873</v>
      </c>
      <c r="J1876" s="3">
        <v>44711.123611111114</v>
      </c>
      <c r="K1876" t="s">
        <v>5874</v>
      </c>
      <c r="M1876" t="s">
        <v>56</v>
      </c>
      <c r="P1876">
        <v>60</v>
      </c>
      <c r="Q1876">
        <v>60</v>
      </c>
      <c r="R1876">
        <v>1</v>
      </c>
      <c r="S1876" s="4">
        <v>60</v>
      </c>
      <c r="T1876">
        <v>0</v>
      </c>
      <c r="U1876">
        <v>0</v>
      </c>
      <c r="V1876">
        <v>0</v>
      </c>
      <c r="W1876">
        <v>0.17</v>
      </c>
      <c r="X1876">
        <v>1</v>
      </c>
      <c r="Y1876">
        <v>0.17</v>
      </c>
      <c r="Z1876">
        <v>0</v>
      </c>
      <c r="AA1876">
        <v>0</v>
      </c>
      <c r="AB1876">
        <v>0</v>
      </c>
      <c r="AC1876" t="s">
        <v>57</v>
      </c>
      <c r="AD1876">
        <v>0</v>
      </c>
      <c r="AE1876">
        <v>0</v>
      </c>
      <c r="AF1876">
        <v>0</v>
      </c>
      <c r="AG1876">
        <v>0</v>
      </c>
      <c r="AH1876">
        <v>60</v>
      </c>
      <c r="AI1876">
        <v>35</v>
      </c>
      <c r="AJ1876">
        <v>45</v>
      </c>
      <c r="AK1876">
        <v>0</v>
      </c>
      <c r="AL1876">
        <v>4</v>
      </c>
      <c r="AM1876">
        <v>95</v>
      </c>
      <c r="AN1876">
        <v>80</v>
      </c>
      <c r="AO1876" t="s">
        <v>415</v>
      </c>
      <c r="AP1876" t="s">
        <v>635</v>
      </c>
      <c r="AQ1876" t="s">
        <v>95</v>
      </c>
      <c r="AR1876" t="s">
        <v>75</v>
      </c>
      <c r="AS1876" t="s">
        <v>62</v>
      </c>
      <c r="AT1876">
        <v>3013</v>
      </c>
      <c r="AV1876" s="3">
        <v>44717.711111111108</v>
      </c>
    </row>
    <row r="1877" spans="1:48" x14ac:dyDescent="0.3">
      <c r="A1877" t="s">
        <v>5875</v>
      </c>
      <c r="B1877" t="s">
        <v>50</v>
      </c>
      <c r="E1877" s="2">
        <v>784508480114</v>
      </c>
      <c r="F1877" t="s">
        <v>51</v>
      </c>
      <c r="G1877" t="s">
        <v>52</v>
      </c>
      <c r="H1877" t="s">
        <v>5876</v>
      </c>
      <c r="I1877" t="s">
        <v>5877</v>
      </c>
      <c r="J1877" s="3">
        <v>44711.473611111112</v>
      </c>
      <c r="K1877" t="s">
        <v>5878</v>
      </c>
      <c r="M1877" t="s">
        <v>56</v>
      </c>
      <c r="P1877">
        <v>60</v>
      </c>
      <c r="Q1877">
        <v>60</v>
      </c>
      <c r="R1877">
        <v>6</v>
      </c>
      <c r="S1877" s="4">
        <v>360</v>
      </c>
      <c r="T1877">
        <v>0</v>
      </c>
      <c r="U1877">
        <v>0</v>
      </c>
      <c r="V1877">
        <v>0</v>
      </c>
      <c r="W1877">
        <v>1.02</v>
      </c>
      <c r="X1877">
        <v>6</v>
      </c>
      <c r="Y1877">
        <v>1.02</v>
      </c>
      <c r="Z1877">
        <v>0</v>
      </c>
      <c r="AA1877">
        <v>0</v>
      </c>
      <c r="AB1877">
        <v>0</v>
      </c>
      <c r="AC1877" t="s">
        <v>57</v>
      </c>
      <c r="AD1877">
        <v>0</v>
      </c>
      <c r="AE1877">
        <v>0</v>
      </c>
      <c r="AF1877">
        <v>0</v>
      </c>
      <c r="AG1877">
        <v>0</v>
      </c>
      <c r="AH1877">
        <v>360</v>
      </c>
      <c r="AI1877">
        <v>80</v>
      </c>
      <c r="AJ1877">
        <v>0</v>
      </c>
      <c r="AK1877">
        <v>0</v>
      </c>
      <c r="AL1877">
        <v>25</v>
      </c>
      <c r="AM1877">
        <v>440</v>
      </c>
      <c r="AN1877">
        <v>80</v>
      </c>
      <c r="AO1877" t="s">
        <v>5879</v>
      </c>
      <c r="AP1877" t="s">
        <v>2023</v>
      </c>
      <c r="AQ1877" t="s">
        <v>156</v>
      </c>
      <c r="AR1877" t="s">
        <v>156</v>
      </c>
      <c r="AS1877" t="s">
        <v>62</v>
      </c>
      <c r="AT1877">
        <v>1007</v>
      </c>
      <c r="AV1877" s="3">
        <v>44715.745833333334</v>
      </c>
    </row>
    <row r="1878" spans="1:48" x14ac:dyDescent="0.3">
      <c r="A1878" t="s">
        <v>5880</v>
      </c>
      <c r="B1878" t="s">
        <v>50</v>
      </c>
      <c r="E1878" s="2">
        <v>784508480061</v>
      </c>
      <c r="F1878" t="s">
        <v>51</v>
      </c>
      <c r="G1878" t="s">
        <v>52</v>
      </c>
      <c r="H1878" t="s">
        <v>5881</v>
      </c>
      <c r="I1878" t="s">
        <v>5882</v>
      </c>
      <c r="J1878" s="3">
        <v>44711.479166666664</v>
      </c>
      <c r="K1878" t="s">
        <v>5883</v>
      </c>
      <c r="M1878" t="s">
        <v>56</v>
      </c>
      <c r="P1878">
        <v>60</v>
      </c>
      <c r="Q1878">
        <v>60</v>
      </c>
      <c r="R1878">
        <v>1</v>
      </c>
      <c r="S1878" s="4">
        <v>60</v>
      </c>
      <c r="T1878">
        <v>0</v>
      </c>
      <c r="U1878">
        <v>0</v>
      </c>
      <c r="V1878">
        <v>0</v>
      </c>
      <c r="W1878">
        <v>0.17</v>
      </c>
      <c r="X1878">
        <v>1</v>
      </c>
      <c r="Y1878">
        <v>0.17</v>
      </c>
      <c r="Z1878">
        <v>0</v>
      </c>
      <c r="AA1878">
        <v>0</v>
      </c>
      <c r="AB1878">
        <v>0</v>
      </c>
      <c r="AC1878" t="s">
        <v>57</v>
      </c>
      <c r="AD1878">
        <v>0</v>
      </c>
      <c r="AE1878">
        <v>0</v>
      </c>
      <c r="AF1878">
        <v>0</v>
      </c>
      <c r="AG1878">
        <v>0</v>
      </c>
      <c r="AH1878">
        <v>60</v>
      </c>
      <c r="AI1878">
        <v>38</v>
      </c>
      <c r="AJ1878">
        <v>45</v>
      </c>
      <c r="AK1878">
        <v>0</v>
      </c>
      <c r="AL1878">
        <v>4</v>
      </c>
      <c r="AM1878">
        <v>98</v>
      </c>
      <c r="AN1878">
        <v>83</v>
      </c>
      <c r="AO1878" t="s">
        <v>265</v>
      </c>
      <c r="AP1878" t="s">
        <v>5884</v>
      </c>
      <c r="AQ1878" t="s">
        <v>743</v>
      </c>
      <c r="AR1878" t="s">
        <v>61</v>
      </c>
      <c r="AS1878" t="s">
        <v>62</v>
      </c>
      <c r="AT1878">
        <v>5405</v>
      </c>
      <c r="AV1878" s="3">
        <v>44716.802083333336</v>
      </c>
    </row>
    <row r="1879" spans="1:48" x14ac:dyDescent="0.3">
      <c r="A1879" t="s">
        <v>5885</v>
      </c>
      <c r="B1879" t="s">
        <v>50</v>
      </c>
      <c r="E1879" s="2">
        <v>784508480090</v>
      </c>
      <c r="F1879" t="s">
        <v>51</v>
      </c>
      <c r="G1879" t="s">
        <v>52</v>
      </c>
      <c r="H1879" t="s">
        <v>5886</v>
      </c>
      <c r="I1879" t="s">
        <v>5882</v>
      </c>
      <c r="J1879" s="3">
        <v>44711.554861111108</v>
      </c>
      <c r="K1879" t="s">
        <v>5887</v>
      </c>
      <c r="M1879" t="s">
        <v>56</v>
      </c>
      <c r="P1879">
        <v>60</v>
      </c>
      <c r="Q1879">
        <v>60</v>
      </c>
      <c r="R1879">
        <v>2</v>
      </c>
      <c r="S1879" s="4">
        <v>120</v>
      </c>
      <c r="T1879">
        <v>0</v>
      </c>
      <c r="U1879">
        <v>0</v>
      </c>
      <c r="V1879">
        <v>0</v>
      </c>
      <c r="W1879">
        <v>0.34</v>
      </c>
      <c r="X1879">
        <v>4</v>
      </c>
      <c r="Y1879">
        <v>0.68</v>
      </c>
      <c r="Z1879">
        <v>0</v>
      </c>
      <c r="AA1879">
        <v>0</v>
      </c>
      <c r="AB1879">
        <v>0</v>
      </c>
      <c r="AC1879" t="s">
        <v>57</v>
      </c>
      <c r="AD1879">
        <v>0</v>
      </c>
      <c r="AE1879">
        <v>0</v>
      </c>
      <c r="AF1879">
        <v>4700</v>
      </c>
      <c r="AG1879">
        <v>0</v>
      </c>
      <c r="AH1879">
        <v>233</v>
      </c>
      <c r="AI1879">
        <v>83</v>
      </c>
      <c r="AJ1879">
        <v>0</v>
      </c>
      <c r="AK1879">
        <v>0</v>
      </c>
      <c r="AL1879">
        <v>20</v>
      </c>
      <c r="AM1879">
        <v>316</v>
      </c>
      <c r="AN1879">
        <v>83</v>
      </c>
      <c r="AO1879" t="s">
        <v>1283</v>
      </c>
      <c r="AP1879" t="s">
        <v>1284</v>
      </c>
      <c r="AQ1879" t="s">
        <v>293</v>
      </c>
      <c r="AR1879" t="s">
        <v>75</v>
      </c>
      <c r="AS1879" t="s">
        <v>62</v>
      </c>
      <c r="AT1879">
        <v>2105</v>
      </c>
      <c r="AV1879" s="3">
        <v>44718.438888888886</v>
      </c>
    </row>
    <row r="1880" spans="1:48" x14ac:dyDescent="0.3">
      <c r="A1880" t="s">
        <v>5885</v>
      </c>
      <c r="B1880" t="s">
        <v>50</v>
      </c>
      <c r="E1880" s="2">
        <v>784508480090</v>
      </c>
      <c r="F1880" t="s">
        <v>51</v>
      </c>
      <c r="G1880" t="s">
        <v>52</v>
      </c>
      <c r="H1880" t="s">
        <v>5886</v>
      </c>
      <c r="I1880" t="s">
        <v>5882</v>
      </c>
      <c r="J1880" s="3">
        <v>44711.554861111108</v>
      </c>
      <c r="K1880" t="s">
        <v>5887</v>
      </c>
      <c r="M1880" t="s">
        <v>330</v>
      </c>
      <c r="P1880">
        <v>80</v>
      </c>
      <c r="Q1880">
        <v>80</v>
      </c>
      <c r="R1880">
        <v>2</v>
      </c>
      <c r="S1880" s="4">
        <v>160</v>
      </c>
      <c r="T1880">
        <v>0</v>
      </c>
      <c r="U1880">
        <v>0</v>
      </c>
      <c r="V1880">
        <v>0</v>
      </c>
      <c r="W1880">
        <v>0.34</v>
      </c>
      <c r="X1880">
        <v>4</v>
      </c>
      <c r="Y1880">
        <v>0.68</v>
      </c>
      <c r="Z1880">
        <v>0</v>
      </c>
      <c r="AA1880">
        <v>0</v>
      </c>
      <c r="AB1880">
        <v>0</v>
      </c>
      <c r="AC1880" t="s">
        <v>57</v>
      </c>
      <c r="AD1880">
        <v>0</v>
      </c>
      <c r="AE1880">
        <v>0</v>
      </c>
      <c r="AF1880">
        <v>4700</v>
      </c>
      <c r="AG1880">
        <v>0</v>
      </c>
      <c r="AH1880">
        <v>233</v>
      </c>
      <c r="AI1880">
        <v>83</v>
      </c>
      <c r="AJ1880">
        <v>0</v>
      </c>
      <c r="AK1880">
        <v>0</v>
      </c>
      <c r="AL1880">
        <v>20</v>
      </c>
      <c r="AM1880">
        <v>316</v>
      </c>
      <c r="AN1880">
        <v>83</v>
      </c>
      <c r="AO1880" t="s">
        <v>1283</v>
      </c>
      <c r="AP1880" t="s">
        <v>1284</v>
      </c>
      <c r="AQ1880" t="s">
        <v>293</v>
      </c>
      <c r="AR1880" t="s">
        <v>75</v>
      </c>
      <c r="AS1880" t="s">
        <v>62</v>
      </c>
      <c r="AT1880">
        <v>2105</v>
      </c>
      <c r="AV1880" s="3">
        <v>44718.438888888886</v>
      </c>
    </row>
    <row r="1881" spans="1:48" x14ac:dyDescent="0.3">
      <c r="A1881" t="s">
        <v>5888</v>
      </c>
      <c r="B1881" t="s">
        <v>50</v>
      </c>
      <c r="E1881" s="2">
        <v>784519774518</v>
      </c>
      <c r="F1881" t="s">
        <v>51</v>
      </c>
      <c r="G1881" t="s">
        <v>52</v>
      </c>
      <c r="H1881" t="s">
        <v>5889</v>
      </c>
      <c r="I1881" t="s">
        <v>5890</v>
      </c>
      <c r="J1881" s="3">
        <v>44712.81527777778</v>
      </c>
      <c r="K1881" t="s">
        <v>5891</v>
      </c>
      <c r="M1881" t="s">
        <v>56</v>
      </c>
      <c r="P1881">
        <v>60</v>
      </c>
      <c r="Q1881">
        <v>60</v>
      </c>
      <c r="R1881">
        <v>1</v>
      </c>
      <c r="S1881" s="4">
        <v>60</v>
      </c>
      <c r="T1881">
        <v>0</v>
      </c>
      <c r="U1881">
        <v>0</v>
      </c>
      <c r="V1881">
        <v>0</v>
      </c>
      <c r="W1881">
        <v>0.17</v>
      </c>
      <c r="X1881">
        <v>1</v>
      </c>
      <c r="Y1881">
        <v>0.17</v>
      </c>
      <c r="Z1881">
        <v>0</v>
      </c>
      <c r="AA1881">
        <v>0</v>
      </c>
      <c r="AB1881">
        <v>0</v>
      </c>
      <c r="AC1881" t="s">
        <v>57</v>
      </c>
      <c r="AD1881">
        <v>0</v>
      </c>
      <c r="AE1881">
        <v>0</v>
      </c>
      <c r="AF1881">
        <v>0</v>
      </c>
      <c r="AG1881">
        <v>0</v>
      </c>
      <c r="AH1881">
        <v>60</v>
      </c>
      <c r="AI1881">
        <v>80</v>
      </c>
      <c r="AJ1881">
        <v>0</v>
      </c>
      <c r="AK1881">
        <v>0</v>
      </c>
      <c r="AL1881">
        <v>4</v>
      </c>
      <c r="AM1881">
        <v>140</v>
      </c>
      <c r="AN1881">
        <v>80</v>
      </c>
      <c r="AO1881" t="s">
        <v>5892</v>
      </c>
      <c r="AP1881" t="s">
        <v>3031</v>
      </c>
      <c r="AQ1881" t="s">
        <v>95</v>
      </c>
      <c r="AR1881" t="s">
        <v>75</v>
      </c>
      <c r="AS1881" t="s">
        <v>62</v>
      </c>
      <c r="AT1881">
        <v>3020</v>
      </c>
      <c r="AV1881" s="3">
        <v>44718.540972222225</v>
      </c>
    </row>
    <row r="1882" spans="1:48" x14ac:dyDescent="0.3">
      <c r="A1882" t="s">
        <v>5893</v>
      </c>
      <c r="B1882" t="s">
        <v>50</v>
      </c>
      <c r="E1882" s="2">
        <v>784519774534</v>
      </c>
      <c r="F1882" t="s">
        <v>51</v>
      </c>
      <c r="G1882" t="s">
        <v>52</v>
      </c>
      <c r="H1882" t="s">
        <v>5894</v>
      </c>
      <c r="I1882" t="s">
        <v>5890</v>
      </c>
      <c r="J1882" s="3">
        <v>44712.920138888891</v>
      </c>
      <c r="K1882" t="s">
        <v>5895</v>
      </c>
      <c r="M1882" t="s">
        <v>56</v>
      </c>
      <c r="P1882">
        <v>60</v>
      </c>
      <c r="Q1882">
        <v>60</v>
      </c>
      <c r="R1882">
        <v>2</v>
      </c>
      <c r="S1882" s="4">
        <v>120</v>
      </c>
      <c r="T1882">
        <v>0</v>
      </c>
      <c r="U1882">
        <v>0</v>
      </c>
      <c r="V1882">
        <v>0</v>
      </c>
      <c r="W1882">
        <v>0.34</v>
      </c>
      <c r="X1882">
        <v>2</v>
      </c>
      <c r="Y1882">
        <v>0.34</v>
      </c>
      <c r="Z1882">
        <v>0</v>
      </c>
      <c r="AA1882">
        <v>0</v>
      </c>
      <c r="AB1882">
        <v>0</v>
      </c>
      <c r="AC1882" t="s">
        <v>57</v>
      </c>
      <c r="AD1882">
        <v>0</v>
      </c>
      <c r="AE1882">
        <v>0</v>
      </c>
      <c r="AF1882">
        <v>0</v>
      </c>
      <c r="AG1882">
        <v>0</v>
      </c>
      <c r="AH1882">
        <v>120</v>
      </c>
      <c r="AI1882">
        <v>83</v>
      </c>
      <c r="AJ1882">
        <v>0</v>
      </c>
      <c r="AK1882">
        <v>0</v>
      </c>
      <c r="AL1882">
        <v>8</v>
      </c>
      <c r="AM1882">
        <v>203</v>
      </c>
      <c r="AN1882">
        <v>83</v>
      </c>
      <c r="AO1882" t="s">
        <v>5896</v>
      </c>
      <c r="AP1882" t="s">
        <v>5624</v>
      </c>
      <c r="AQ1882" t="s">
        <v>378</v>
      </c>
      <c r="AR1882" t="s">
        <v>61</v>
      </c>
      <c r="AS1882" t="s">
        <v>62</v>
      </c>
      <c r="AT1882">
        <v>5204</v>
      </c>
      <c r="AV1882" s="3">
        <v>44718.729166666664</v>
      </c>
    </row>
    <row r="1883" spans="1:48" x14ac:dyDescent="0.3">
      <c r="A1883" t="s">
        <v>5897</v>
      </c>
      <c r="B1883" t="s">
        <v>50</v>
      </c>
      <c r="E1883" s="2">
        <v>784522161870</v>
      </c>
      <c r="F1883" t="s">
        <v>51</v>
      </c>
      <c r="G1883" t="s">
        <v>52</v>
      </c>
      <c r="H1883" t="s">
        <v>5898</v>
      </c>
      <c r="I1883" t="s">
        <v>5899</v>
      </c>
      <c r="J1883" s="3">
        <v>44713.595138888886</v>
      </c>
      <c r="K1883" t="s">
        <v>5900</v>
      </c>
      <c r="M1883" t="s">
        <v>56</v>
      </c>
      <c r="P1883">
        <v>60</v>
      </c>
      <c r="Q1883">
        <v>42</v>
      </c>
      <c r="R1883">
        <v>50</v>
      </c>
      <c r="S1883" s="4">
        <v>2100</v>
      </c>
      <c r="T1883">
        <v>900</v>
      </c>
      <c r="U1883">
        <v>900</v>
      </c>
      <c r="V1883">
        <v>0</v>
      </c>
      <c r="W1883">
        <v>8.5</v>
      </c>
      <c r="X1883">
        <v>50</v>
      </c>
      <c r="Y1883">
        <v>8.5</v>
      </c>
      <c r="Z1883">
        <v>0</v>
      </c>
      <c r="AA1883">
        <v>0</v>
      </c>
      <c r="AB1883">
        <v>0</v>
      </c>
      <c r="AC1883" t="s">
        <v>57</v>
      </c>
      <c r="AD1883">
        <v>0</v>
      </c>
      <c r="AE1883">
        <v>0</v>
      </c>
      <c r="AF1883">
        <v>0</v>
      </c>
      <c r="AG1883">
        <v>0</v>
      </c>
      <c r="AH1883">
        <v>2100</v>
      </c>
      <c r="AI1883">
        <v>157</v>
      </c>
      <c r="AJ1883">
        <v>50</v>
      </c>
      <c r="AK1883">
        <v>0</v>
      </c>
      <c r="AL1883">
        <v>147</v>
      </c>
      <c r="AM1883">
        <v>2257</v>
      </c>
      <c r="AN1883">
        <v>207</v>
      </c>
      <c r="AO1883" t="s">
        <v>644</v>
      </c>
      <c r="AP1883" t="s">
        <v>645</v>
      </c>
      <c r="AQ1883" t="s">
        <v>81</v>
      </c>
      <c r="AR1883" t="s">
        <v>61</v>
      </c>
      <c r="AS1883" t="s">
        <v>62</v>
      </c>
      <c r="AT1883">
        <v>1960</v>
      </c>
      <c r="AV1883" s="3">
        <v>44717.642361111109</v>
      </c>
    </row>
    <row r="1884" spans="1:48" x14ac:dyDescent="0.3">
      <c r="A1884" t="s">
        <v>5901</v>
      </c>
      <c r="B1884" t="s">
        <v>50</v>
      </c>
      <c r="E1884" s="2">
        <v>784524725481</v>
      </c>
      <c r="F1884" t="s">
        <v>51</v>
      </c>
      <c r="G1884" t="s">
        <v>52</v>
      </c>
      <c r="H1884" t="s">
        <v>5902</v>
      </c>
      <c r="I1884" t="s">
        <v>5903</v>
      </c>
      <c r="J1884" s="3">
        <v>44714.207638888889</v>
      </c>
      <c r="K1884" t="s">
        <v>5904</v>
      </c>
      <c r="M1884" t="s">
        <v>56</v>
      </c>
      <c r="P1884">
        <v>60</v>
      </c>
      <c r="Q1884">
        <v>60</v>
      </c>
      <c r="R1884">
        <v>2</v>
      </c>
      <c r="S1884" s="4">
        <v>120</v>
      </c>
      <c r="T1884">
        <v>0</v>
      </c>
      <c r="U1884">
        <v>0</v>
      </c>
      <c r="V1884">
        <v>0</v>
      </c>
      <c r="W1884">
        <v>0.34</v>
      </c>
      <c r="X1884">
        <v>2</v>
      </c>
      <c r="Y1884">
        <v>0.34</v>
      </c>
      <c r="Z1884">
        <v>0</v>
      </c>
      <c r="AA1884">
        <v>0</v>
      </c>
      <c r="AB1884">
        <v>0</v>
      </c>
      <c r="AC1884" t="s">
        <v>57</v>
      </c>
      <c r="AD1884">
        <v>0</v>
      </c>
      <c r="AE1884">
        <v>0</v>
      </c>
      <c r="AF1884">
        <v>0</v>
      </c>
      <c r="AG1884">
        <v>0</v>
      </c>
      <c r="AH1884">
        <v>120</v>
      </c>
      <c r="AI1884">
        <v>83</v>
      </c>
      <c r="AJ1884">
        <v>0</v>
      </c>
      <c r="AK1884">
        <v>0</v>
      </c>
      <c r="AL1884">
        <v>8</v>
      </c>
      <c r="AM1884">
        <v>203</v>
      </c>
      <c r="AN1884">
        <v>83</v>
      </c>
      <c r="AO1884" t="s">
        <v>5905</v>
      </c>
      <c r="AP1884" t="s">
        <v>353</v>
      </c>
      <c r="AQ1884" t="s">
        <v>181</v>
      </c>
      <c r="AR1884" t="s">
        <v>75</v>
      </c>
      <c r="AS1884" t="s">
        <v>62</v>
      </c>
      <c r="AT1884">
        <v>3311</v>
      </c>
      <c r="AV1884" s="3">
        <v>44718.964583333334</v>
      </c>
    </row>
    <row r="1885" spans="1:48" x14ac:dyDescent="0.3">
      <c r="A1885" t="s">
        <v>5906</v>
      </c>
      <c r="B1885" t="s">
        <v>50</v>
      </c>
      <c r="E1885" s="2">
        <v>784530391288</v>
      </c>
      <c r="F1885" t="s">
        <v>51</v>
      </c>
      <c r="G1885" t="s">
        <v>52</v>
      </c>
      <c r="H1885" t="s">
        <v>5907</v>
      </c>
      <c r="I1885" t="s">
        <v>5908</v>
      </c>
      <c r="J1885" s="3">
        <v>44714.895138888889</v>
      </c>
      <c r="K1885" t="s">
        <v>5909</v>
      </c>
      <c r="M1885" t="s">
        <v>56</v>
      </c>
      <c r="P1885">
        <v>60</v>
      </c>
      <c r="Q1885">
        <v>60</v>
      </c>
      <c r="R1885">
        <v>4</v>
      </c>
      <c r="S1885" s="4">
        <v>240</v>
      </c>
      <c r="T1885">
        <v>0</v>
      </c>
      <c r="U1885">
        <v>0</v>
      </c>
      <c r="V1885">
        <v>0</v>
      </c>
      <c r="W1885">
        <v>0.68</v>
      </c>
      <c r="X1885">
        <v>8</v>
      </c>
      <c r="Y1885">
        <v>1.36</v>
      </c>
      <c r="Z1885">
        <v>0</v>
      </c>
      <c r="AA1885">
        <v>0</v>
      </c>
      <c r="AB1885">
        <v>0</v>
      </c>
      <c r="AC1885" t="s">
        <v>57</v>
      </c>
      <c r="AD1885">
        <v>0</v>
      </c>
      <c r="AE1885">
        <v>0</v>
      </c>
      <c r="AF1885">
        <v>0</v>
      </c>
      <c r="AG1885">
        <v>0</v>
      </c>
      <c r="AH1885">
        <v>480</v>
      </c>
      <c r="AI1885">
        <v>70</v>
      </c>
      <c r="AJ1885">
        <v>50</v>
      </c>
      <c r="AK1885">
        <v>0</v>
      </c>
      <c r="AL1885">
        <v>34</v>
      </c>
      <c r="AM1885">
        <v>550</v>
      </c>
      <c r="AN1885">
        <v>120</v>
      </c>
      <c r="AO1885" t="s">
        <v>3323</v>
      </c>
      <c r="AP1885" t="s">
        <v>3324</v>
      </c>
      <c r="AQ1885" t="s">
        <v>287</v>
      </c>
      <c r="AR1885" t="s">
        <v>114</v>
      </c>
      <c r="AS1885" t="s">
        <v>62</v>
      </c>
      <c r="AT1885">
        <v>7214</v>
      </c>
      <c r="AV1885" s="3">
        <v>44722.493750000001</v>
      </c>
    </row>
    <row r="1886" spans="1:48" x14ac:dyDescent="0.3">
      <c r="A1886" t="s">
        <v>5906</v>
      </c>
      <c r="B1886" t="s">
        <v>50</v>
      </c>
      <c r="E1886" s="2">
        <v>784530391288</v>
      </c>
      <c r="F1886" t="s">
        <v>51</v>
      </c>
      <c r="G1886" t="s">
        <v>52</v>
      </c>
      <c r="H1886" t="s">
        <v>5907</v>
      </c>
      <c r="I1886" t="s">
        <v>5908</v>
      </c>
      <c r="J1886" s="3">
        <v>44714.895138888889</v>
      </c>
      <c r="K1886" t="s">
        <v>5909</v>
      </c>
      <c r="M1886" t="s">
        <v>331</v>
      </c>
      <c r="O1886" t="s">
        <v>332</v>
      </c>
      <c r="P1886">
        <v>60</v>
      </c>
      <c r="Q1886">
        <v>60</v>
      </c>
      <c r="R1886">
        <v>4</v>
      </c>
      <c r="S1886" s="4">
        <v>240</v>
      </c>
      <c r="T1886">
        <v>0</v>
      </c>
      <c r="U1886">
        <v>0</v>
      </c>
      <c r="V1886">
        <v>0</v>
      </c>
      <c r="W1886">
        <v>0.68</v>
      </c>
      <c r="X1886">
        <v>8</v>
      </c>
      <c r="Y1886">
        <v>1.36</v>
      </c>
      <c r="Z1886">
        <v>0</v>
      </c>
      <c r="AA1886">
        <v>0</v>
      </c>
      <c r="AB1886">
        <v>0</v>
      </c>
      <c r="AC1886" t="s">
        <v>57</v>
      </c>
      <c r="AD1886">
        <v>0</v>
      </c>
      <c r="AE1886">
        <v>0</v>
      </c>
      <c r="AF1886">
        <v>0</v>
      </c>
      <c r="AG1886">
        <v>0</v>
      </c>
      <c r="AH1886">
        <v>480</v>
      </c>
      <c r="AI1886">
        <v>70</v>
      </c>
      <c r="AJ1886">
        <v>50</v>
      </c>
      <c r="AK1886">
        <v>0</v>
      </c>
      <c r="AL1886">
        <v>34</v>
      </c>
      <c r="AM1886">
        <v>550</v>
      </c>
      <c r="AN1886">
        <v>120</v>
      </c>
      <c r="AO1886" t="s">
        <v>3323</v>
      </c>
      <c r="AP1886" t="s">
        <v>3324</v>
      </c>
      <c r="AQ1886" t="s">
        <v>287</v>
      </c>
      <c r="AR1886" t="s">
        <v>114</v>
      </c>
      <c r="AS1886" t="s">
        <v>62</v>
      </c>
      <c r="AT1886">
        <v>7214</v>
      </c>
      <c r="AV1886" s="3">
        <v>44722.493750000001</v>
      </c>
    </row>
    <row r="1887" spans="1:48" x14ac:dyDescent="0.3">
      <c r="A1887" t="s">
        <v>5910</v>
      </c>
      <c r="B1887" t="s">
        <v>50</v>
      </c>
      <c r="E1887" s="2">
        <v>784531137852</v>
      </c>
      <c r="F1887" t="s">
        <v>51</v>
      </c>
      <c r="G1887" t="s">
        <v>52</v>
      </c>
      <c r="H1887" t="s">
        <v>5911</v>
      </c>
      <c r="I1887" t="s">
        <v>5908</v>
      </c>
      <c r="J1887" s="3">
        <v>44715.336111111108</v>
      </c>
      <c r="K1887" t="s">
        <v>5912</v>
      </c>
      <c r="M1887" t="s">
        <v>191</v>
      </c>
      <c r="P1887">
        <v>60</v>
      </c>
      <c r="Q1887">
        <v>60</v>
      </c>
      <c r="R1887">
        <v>5</v>
      </c>
      <c r="S1887" s="4">
        <v>300</v>
      </c>
      <c r="T1887">
        <v>0</v>
      </c>
      <c r="U1887">
        <v>0</v>
      </c>
      <c r="V1887">
        <v>0</v>
      </c>
      <c r="W1887">
        <v>0.85</v>
      </c>
      <c r="X1887">
        <v>5</v>
      </c>
      <c r="Y1887">
        <v>0.85</v>
      </c>
      <c r="Z1887">
        <v>0</v>
      </c>
      <c r="AA1887">
        <v>0</v>
      </c>
      <c r="AB1887">
        <v>0</v>
      </c>
      <c r="AC1887" t="s">
        <v>57</v>
      </c>
      <c r="AD1887">
        <v>0</v>
      </c>
      <c r="AE1887">
        <v>0</v>
      </c>
      <c r="AF1887">
        <v>0</v>
      </c>
      <c r="AG1887">
        <v>0</v>
      </c>
      <c r="AH1887">
        <v>300</v>
      </c>
      <c r="AI1887">
        <v>65</v>
      </c>
      <c r="AJ1887">
        <v>50</v>
      </c>
      <c r="AK1887">
        <v>0</v>
      </c>
      <c r="AL1887">
        <v>21</v>
      </c>
      <c r="AM1887">
        <v>365</v>
      </c>
      <c r="AN1887">
        <v>115</v>
      </c>
      <c r="AO1887" t="s">
        <v>3685</v>
      </c>
      <c r="AP1887" t="s">
        <v>2378</v>
      </c>
      <c r="AQ1887" t="s">
        <v>2379</v>
      </c>
      <c r="AR1887" t="s">
        <v>241</v>
      </c>
      <c r="AS1887" t="s">
        <v>62</v>
      </c>
      <c r="AT1887">
        <v>6809</v>
      </c>
      <c r="AV1887" s="3">
        <v>44726.402777777781</v>
      </c>
    </row>
    <row r="1888" spans="1:48" x14ac:dyDescent="0.3">
      <c r="A1888" t="s">
        <v>5913</v>
      </c>
      <c r="B1888" t="s">
        <v>50</v>
      </c>
      <c r="E1888" s="2">
        <v>784535435156</v>
      </c>
      <c r="F1888" t="s">
        <v>51</v>
      </c>
      <c r="G1888" t="s">
        <v>52</v>
      </c>
      <c r="H1888" t="s">
        <v>5914</v>
      </c>
      <c r="I1888" t="s">
        <v>5915</v>
      </c>
      <c r="J1888" s="3">
        <v>44715.457638888889</v>
      </c>
      <c r="K1888" t="s">
        <v>5916</v>
      </c>
      <c r="M1888" t="s">
        <v>191</v>
      </c>
      <c r="P1888">
        <v>60</v>
      </c>
      <c r="Q1888">
        <v>60</v>
      </c>
      <c r="R1888">
        <v>2</v>
      </c>
      <c r="S1888" s="4">
        <v>120</v>
      </c>
      <c r="T1888">
        <v>0</v>
      </c>
      <c r="U1888">
        <v>0</v>
      </c>
      <c r="V1888">
        <v>0</v>
      </c>
      <c r="W1888">
        <v>0.34</v>
      </c>
      <c r="X1888">
        <v>2</v>
      </c>
      <c r="Y1888">
        <v>0.34</v>
      </c>
      <c r="Z1888">
        <v>0</v>
      </c>
      <c r="AA1888">
        <v>0</v>
      </c>
      <c r="AB1888">
        <v>0</v>
      </c>
      <c r="AC1888" t="s">
        <v>57</v>
      </c>
      <c r="AD1888">
        <v>0</v>
      </c>
      <c r="AE1888">
        <v>0</v>
      </c>
      <c r="AF1888">
        <v>0</v>
      </c>
      <c r="AG1888">
        <v>0</v>
      </c>
      <c r="AH1888">
        <v>120</v>
      </c>
      <c r="AI1888">
        <v>80</v>
      </c>
      <c r="AJ1888">
        <v>0</v>
      </c>
      <c r="AK1888">
        <v>0</v>
      </c>
      <c r="AL1888">
        <v>8</v>
      </c>
      <c r="AM1888">
        <v>200</v>
      </c>
      <c r="AN1888">
        <v>80</v>
      </c>
      <c r="AO1888" t="s">
        <v>5354</v>
      </c>
      <c r="AP1888" t="s">
        <v>318</v>
      </c>
      <c r="AQ1888" t="s">
        <v>156</v>
      </c>
      <c r="AR1888" t="s">
        <v>156</v>
      </c>
      <c r="AS1888" t="s">
        <v>62</v>
      </c>
      <c r="AT1888">
        <v>1107</v>
      </c>
      <c r="AV1888" s="3">
        <v>44720.670138888891</v>
      </c>
    </row>
    <row r="1889" spans="1:48" x14ac:dyDescent="0.3">
      <c r="A1889" t="s">
        <v>5917</v>
      </c>
      <c r="B1889" t="s">
        <v>50</v>
      </c>
      <c r="E1889" s="2">
        <v>784535435143</v>
      </c>
      <c r="F1889" t="s">
        <v>51</v>
      </c>
      <c r="G1889" t="s">
        <v>52</v>
      </c>
      <c r="H1889" t="s">
        <v>5918</v>
      </c>
      <c r="I1889" t="s">
        <v>5919</v>
      </c>
      <c r="J1889" s="3">
        <v>44715.67291666667</v>
      </c>
      <c r="K1889" t="s">
        <v>5920</v>
      </c>
      <c r="M1889" t="s">
        <v>56</v>
      </c>
      <c r="P1889">
        <v>60</v>
      </c>
      <c r="Q1889">
        <v>60</v>
      </c>
      <c r="R1889">
        <v>2</v>
      </c>
      <c r="S1889" s="4">
        <v>120</v>
      </c>
      <c r="T1889">
        <v>0</v>
      </c>
      <c r="U1889">
        <v>0</v>
      </c>
      <c r="V1889">
        <v>0</v>
      </c>
      <c r="W1889">
        <v>0.34</v>
      </c>
      <c r="X1889">
        <v>2</v>
      </c>
      <c r="Y1889">
        <v>0.34</v>
      </c>
      <c r="Z1889">
        <v>0</v>
      </c>
      <c r="AA1889">
        <v>0</v>
      </c>
      <c r="AB1889">
        <v>0</v>
      </c>
      <c r="AC1889" t="s">
        <v>57</v>
      </c>
      <c r="AD1889">
        <v>0</v>
      </c>
      <c r="AE1889">
        <v>0</v>
      </c>
      <c r="AF1889">
        <v>0</v>
      </c>
      <c r="AG1889">
        <v>0</v>
      </c>
      <c r="AH1889">
        <v>120</v>
      </c>
      <c r="AI1889">
        <v>30</v>
      </c>
      <c r="AJ1889">
        <v>50</v>
      </c>
      <c r="AK1889">
        <v>0</v>
      </c>
      <c r="AL1889">
        <v>8</v>
      </c>
      <c r="AM1889">
        <v>150</v>
      </c>
      <c r="AN1889">
        <v>80</v>
      </c>
      <c r="AO1889" t="s">
        <v>2626</v>
      </c>
      <c r="AP1889" t="s">
        <v>442</v>
      </c>
      <c r="AQ1889" t="s">
        <v>95</v>
      </c>
      <c r="AR1889" t="s">
        <v>75</v>
      </c>
      <c r="AS1889" t="s">
        <v>62</v>
      </c>
      <c r="AT1889">
        <v>2230</v>
      </c>
      <c r="AV1889" s="3">
        <v>44724.48541666667</v>
      </c>
    </row>
    <row r="1890" spans="1:48" x14ac:dyDescent="0.3">
      <c r="A1890" t="s">
        <v>5921</v>
      </c>
      <c r="B1890" t="s">
        <v>50</v>
      </c>
      <c r="E1890" s="2">
        <v>784535435130</v>
      </c>
      <c r="F1890" t="s">
        <v>51</v>
      </c>
      <c r="G1890" t="s">
        <v>52</v>
      </c>
      <c r="H1890" t="s">
        <v>5922</v>
      </c>
      <c r="I1890" t="s">
        <v>5915</v>
      </c>
      <c r="J1890" s="3">
        <v>44715.888888888891</v>
      </c>
      <c r="K1890" t="s">
        <v>5923</v>
      </c>
      <c r="M1890" t="s">
        <v>56</v>
      </c>
      <c r="P1890">
        <v>60</v>
      </c>
      <c r="Q1890">
        <v>60</v>
      </c>
      <c r="R1890">
        <v>4</v>
      </c>
      <c r="S1890" s="4">
        <v>240</v>
      </c>
      <c r="T1890">
        <v>0</v>
      </c>
      <c r="U1890">
        <v>0</v>
      </c>
      <c r="V1890">
        <v>0</v>
      </c>
      <c r="W1890">
        <v>0.68</v>
      </c>
      <c r="X1890">
        <v>4</v>
      </c>
      <c r="Y1890">
        <v>0.68</v>
      </c>
      <c r="Z1890">
        <v>0</v>
      </c>
      <c r="AA1890">
        <v>0</v>
      </c>
      <c r="AB1890">
        <v>0</v>
      </c>
      <c r="AC1890" t="s">
        <v>57</v>
      </c>
      <c r="AD1890">
        <v>0</v>
      </c>
      <c r="AE1890">
        <v>0</v>
      </c>
      <c r="AF1890">
        <v>0</v>
      </c>
      <c r="AG1890">
        <v>0</v>
      </c>
      <c r="AH1890">
        <v>240</v>
      </c>
      <c r="AI1890">
        <v>70</v>
      </c>
      <c r="AJ1890">
        <v>50</v>
      </c>
      <c r="AK1890">
        <v>0</v>
      </c>
      <c r="AL1890">
        <v>17</v>
      </c>
      <c r="AM1890">
        <v>310</v>
      </c>
      <c r="AN1890">
        <v>120</v>
      </c>
      <c r="AO1890" t="s">
        <v>5924</v>
      </c>
      <c r="AP1890" t="s">
        <v>5925</v>
      </c>
      <c r="AQ1890" t="s">
        <v>1001</v>
      </c>
      <c r="AR1890" t="s">
        <v>114</v>
      </c>
      <c r="AS1890" t="s">
        <v>62</v>
      </c>
      <c r="AT1890">
        <v>8408</v>
      </c>
      <c r="AV1890" s="3">
        <v>44727.397916666669</v>
      </c>
    </row>
    <row r="1891" spans="1:48" x14ac:dyDescent="0.3">
      <c r="A1891" t="s">
        <v>5926</v>
      </c>
      <c r="B1891" t="s">
        <v>50</v>
      </c>
      <c r="E1891" s="2">
        <v>784535435169</v>
      </c>
      <c r="F1891" t="s">
        <v>51</v>
      </c>
      <c r="G1891" t="s">
        <v>52</v>
      </c>
      <c r="H1891" t="s">
        <v>5927</v>
      </c>
      <c r="I1891" t="s">
        <v>5915</v>
      </c>
      <c r="J1891" s="3">
        <v>44715.942361111112</v>
      </c>
      <c r="K1891" t="s">
        <v>5928</v>
      </c>
      <c r="M1891" t="s">
        <v>56</v>
      </c>
      <c r="P1891">
        <v>60</v>
      </c>
      <c r="Q1891">
        <v>60</v>
      </c>
      <c r="R1891">
        <v>1</v>
      </c>
      <c r="S1891" s="4">
        <v>60</v>
      </c>
      <c r="T1891">
        <v>0</v>
      </c>
      <c r="U1891">
        <v>0</v>
      </c>
      <c r="V1891">
        <v>0</v>
      </c>
      <c r="W1891">
        <v>0.17</v>
      </c>
      <c r="X1891">
        <v>1</v>
      </c>
      <c r="Y1891">
        <v>0.17</v>
      </c>
      <c r="Z1891">
        <v>0</v>
      </c>
      <c r="AA1891">
        <v>0</v>
      </c>
      <c r="AB1891">
        <v>0</v>
      </c>
      <c r="AC1891" t="s">
        <v>57</v>
      </c>
      <c r="AD1891">
        <v>0</v>
      </c>
      <c r="AE1891">
        <v>0</v>
      </c>
      <c r="AF1891">
        <v>0</v>
      </c>
      <c r="AG1891">
        <v>0</v>
      </c>
      <c r="AH1891">
        <v>60</v>
      </c>
      <c r="AI1891">
        <v>119</v>
      </c>
      <c r="AJ1891">
        <v>0</v>
      </c>
      <c r="AK1891">
        <v>0</v>
      </c>
      <c r="AL1891">
        <v>4</v>
      </c>
      <c r="AM1891">
        <v>179</v>
      </c>
      <c r="AN1891">
        <v>119</v>
      </c>
      <c r="AO1891" t="s">
        <v>5929</v>
      </c>
      <c r="AP1891" t="s">
        <v>3743</v>
      </c>
      <c r="AQ1891" t="s">
        <v>3364</v>
      </c>
      <c r="AR1891" t="s">
        <v>114</v>
      </c>
      <c r="AS1891" t="s">
        <v>62</v>
      </c>
      <c r="AT1891">
        <v>9200</v>
      </c>
      <c r="AV1891" s="3">
        <v>44725.620833333334</v>
      </c>
    </row>
    <row r="1892" spans="1:48" x14ac:dyDescent="0.3">
      <c r="A1892" t="s">
        <v>5930</v>
      </c>
      <c r="B1892" t="s">
        <v>50</v>
      </c>
      <c r="E1892" s="2">
        <v>784543477645</v>
      </c>
      <c r="F1892" t="s">
        <v>51</v>
      </c>
      <c r="G1892" t="s">
        <v>52</v>
      </c>
      <c r="H1892" t="s">
        <v>5931</v>
      </c>
      <c r="I1892" t="s">
        <v>5932</v>
      </c>
      <c r="J1892" s="3">
        <v>44716.307638888888</v>
      </c>
      <c r="K1892" t="s">
        <v>5933</v>
      </c>
      <c r="M1892" t="s">
        <v>85</v>
      </c>
      <c r="P1892">
        <v>60</v>
      </c>
      <c r="Q1892">
        <v>60</v>
      </c>
      <c r="R1892">
        <v>4</v>
      </c>
      <c r="S1892" s="4">
        <v>240</v>
      </c>
      <c r="T1892">
        <v>0</v>
      </c>
      <c r="U1892">
        <v>0</v>
      </c>
      <c r="V1892">
        <v>0</v>
      </c>
      <c r="W1892">
        <v>0.68</v>
      </c>
      <c r="X1892">
        <v>4</v>
      </c>
      <c r="Y1892">
        <v>0.68</v>
      </c>
      <c r="Z1892">
        <v>0</v>
      </c>
      <c r="AA1892">
        <v>0</v>
      </c>
      <c r="AB1892">
        <v>0</v>
      </c>
      <c r="AC1892" t="s">
        <v>57</v>
      </c>
      <c r="AD1892">
        <v>0</v>
      </c>
      <c r="AE1892">
        <v>0</v>
      </c>
      <c r="AF1892">
        <v>0</v>
      </c>
      <c r="AG1892">
        <v>0</v>
      </c>
      <c r="AH1892">
        <v>240</v>
      </c>
      <c r="AI1892">
        <v>42</v>
      </c>
      <c r="AJ1892">
        <v>38</v>
      </c>
      <c r="AK1892">
        <v>0</v>
      </c>
      <c r="AL1892">
        <v>17</v>
      </c>
      <c r="AM1892">
        <v>282</v>
      </c>
      <c r="AN1892">
        <v>80</v>
      </c>
      <c r="AO1892" t="s">
        <v>1931</v>
      </c>
      <c r="AP1892" t="s">
        <v>1932</v>
      </c>
      <c r="AQ1892" t="s">
        <v>156</v>
      </c>
      <c r="AR1892" t="s">
        <v>156</v>
      </c>
      <c r="AS1892" t="s">
        <v>62</v>
      </c>
      <c r="AT1892">
        <v>1443</v>
      </c>
      <c r="AV1892" s="3">
        <v>44728.45416666667</v>
      </c>
    </row>
    <row r="1893" spans="1:48" x14ac:dyDescent="0.3">
      <c r="A1893" t="s">
        <v>5934</v>
      </c>
      <c r="B1893" t="s">
        <v>50</v>
      </c>
      <c r="E1893" s="2">
        <v>784543477632</v>
      </c>
      <c r="F1893" t="s">
        <v>51</v>
      </c>
      <c r="G1893" t="s">
        <v>52</v>
      </c>
      <c r="H1893" t="s">
        <v>5935</v>
      </c>
      <c r="I1893" t="s">
        <v>5932</v>
      </c>
      <c r="J1893" s="3">
        <v>44716.393055555556</v>
      </c>
      <c r="K1893" t="s">
        <v>5936</v>
      </c>
      <c r="M1893" t="s">
        <v>56</v>
      </c>
      <c r="P1893">
        <v>60</v>
      </c>
      <c r="Q1893">
        <v>60</v>
      </c>
      <c r="R1893">
        <v>5</v>
      </c>
      <c r="S1893" s="4">
        <v>300</v>
      </c>
      <c r="T1893">
        <v>0</v>
      </c>
      <c r="U1893">
        <v>0</v>
      </c>
      <c r="V1893">
        <v>0</v>
      </c>
      <c r="W1893">
        <v>0.85</v>
      </c>
      <c r="X1893">
        <v>5</v>
      </c>
      <c r="Y1893">
        <v>0.85</v>
      </c>
      <c r="Z1893">
        <v>0</v>
      </c>
      <c r="AA1893">
        <v>0</v>
      </c>
      <c r="AB1893">
        <v>0</v>
      </c>
      <c r="AC1893" t="s">
        <v>57</v>
      </c>
      <c r="AD1893">
        <v>0</v>
      </c>
      <c r="AE1893">
        <v>0</v>
      </c>
      <c r="AF1893">
        <v>0</v>
      </c>
      <c r="AG1893">
        <v>0</v>
      </c>
      <c r="AH1893">
        <v>300</v>
      </c>
      <c r="AI1893">
        <v>70</v>
      </c>
      <c r="AJ1893">
        <v>50</v>
      </c>
      <c r="AK1893">
        <v>0</v>
      </c>
      <c r="AL1893">
        <v>21</v>
      </c>
      <c r="AM1893">
        <v>370</v>
      </c>
      <c r="AN1893">
        <v>120</v>
      </c>
      <c r="AO1893" t="s">
        <v>442</v>
      </c>
      <c r="AP1893" t="s">
        <v>1668</v>
      </c>
      <c r="AQ1893" t="s">
        <v>408</v>
      </c>
      <c r="AR1893" t="s">
        <v>114</v>
      </c>
      <c r="AS1893" t="s">
        <v>62</v>
      </c>
      <c r="AT1893">
        <v>7000</v>
      </c>
      <c r="AV1893" s="3">
        <v>44731.411805555559</v>
      </c>
    </row>
    <row r="1894" spans="1:48" x14ac:dyDescent="0.3">
      <c r="A1894" t="s">
        <v>5937</v>
      </c>
      <c r="B1894" t="s">
        <v>50</v>
      </c>
      <c r="E1894" s="2">
        <v>784543477603</v>
      </c>
      <c r="F1894" t="s">
        <v>51</v>
      </c>
      <c r="G1894" t="s">
        <v>52</v>
      </c>
      <c r="H1894" t="s">
        <v>5938</v>
      </c>
      <c r="I1894" t="s">
        <v>5932</v>
      </c>
      <c r="J1894" s="3">
        <v>44716.830555555556</v>
      </c>
      <c r="K1894" t="s">
        <v>5939</v>
      </c>
      <c r="M1894" t="s">
        <v>330</v>
      </c>
      <c r="P1894">
        <v>80</v>
      </c>
      <c r="Q1894">
        <v>80</v>
      </c>
      <c r="R1894">
        <v>1</v>
      </c>
      <c r="S1894" s="4">
        <v>80</v>
      </c>
      <c r="T1894">
        <v>0</v>
      </c>
      <c r="U1894">
        <v>0</v>
      </c>
      <c r="V1894">
        <v>0</v>
      </c>
      <c r="W1894">
        <v>0.17</v>
      </c>
      <c r="X1894">
        <v>3</v>
      </c>
      <c r="Y1894">
        <v>0.51</v>
      </c>
      <c r="Z1894">
        <v>0</v>
      </c>
      <c r="AA1894">
        <v>0</v>
      </c>
      <c r="AB1894">
        <v>0</v>
      </c>
      <c r="AC1894" t="s">
        <v>57</v>
      </c>
      <c r="AD1894">
        <v>0</v>
      </c>
      <c r="AE1894">
        <v>0</v>
      </c>
      <c r="AF1894">
        <v>1200</v>
      </c>
      <c r="AG1894">
        <v>0</v>
      </c>
      <c r="AH1894">
        <v>188</v>
      </c>
      <c r="AI1894">
        <v>35</v>
      </c>
      <c r="AJ1894">
        <v>45</v>
      </c>
      <c r="AK1894">
        <v>0</v>
      </c>
      <c r="AL1894">
        <v>14</v>
      </c>
      <c r="AM1894">
        <v>223</v>
      </c>
      <c r="AN1894">
        <v>80</v>
      </c>
      <c r="AO1894" t="s">
        <v>3857</v>
      </c>
      <c r="AP1894" t="s">
        <v>555</v>
      </c>
      <c r="AQ1894" t="s">
        <v>68</v>
      </c>
      <c r="AR1894" t="s">
        <v>61</v>
      </c>
      <c r="AS1894" t="s">
        <v>62</v>
      </c>
      <c r="AT1894">
        <v>4116</v>
      </c>
      <c r="AV1894" s="3">
        <v>44725.584722222222</v>
      </c>
    </row>
    <row r="1895" spans="1:48" x14ac:dyDescent="0.3">
      <c r="A1895" t="s">
        <v>5937</v>
      </c>
      <c r="B1895" t="s">
        <v>50</v>
      </c>
      <c r="E1895" s="2">
        <v>784543477603</v>
      </c>
      <c r="F1895" t="s">
        <v>51</v>
      </c>
      <c r="G1895" t="s">
        <v>52</v>
      </c>
      <c r="H1895" t="s">
        <v>5938</v>
      </c>
      <c r="I1895" t="s">
        <v>5932</v>
      </c>
      <c r="J1895" s="3">
        <v>44716.830555555556</v>
      </c>
      <c r="K1895" t="s">
        <v>5939</v>
      </c>
      <c r="M1895" t="s">
        <v>85</v>
      </c>
      <c r="P1895">
        <v>60</v>
      </c>
      <c r="Q1895">
        <v>60</v>
      </c>
      <c r="R1895">
        <v>2</v>
      </c>
      <c r="S1895" s="4">
        <v>120</v>
      </c>
      <c r="T1895">
        <v>0</v>
      </c>
      <c r="U1895">
        <v>0</v>
      </c>
      <c r="V1895">
        <v>0</v>
      </c>
      <c r="W1895">
        <v>0.34</v>
      </c>
      <c r="X1895">
        <v>3</v>
      </c>
      <c r="Y1895">
        <v>0.51</v>
      </c>
      <c r="Z1895">
        <v>0</v>
      </c>
      <c r="AA1895">
        <v>0</v>
      </c>
      <c r="AB1895">
        <v>0</v>
      </c>
      <c r="AC1895" t="s">
        <v>57</v>
      </c>
      <c r="AD1895">
        <v>0</v>
      </c>
      <c r="AE1895">
        <v>0</v>
      </c>
      <c r="AF1895">
        <v>1200</v>
      </c>
      <c r="AG1895">
        <v>0</v>
      </c>
      <c r="AH1895">
        <v>188</v>
      </c>
      <c r="AI1895">
        <v>35</v>
      </c>
      <c r="AJ1895">
        <v>45</v>
      </c>
      <c r="AK1895">
        <v>0</v>
      </c>
      <c r="AL1895">
        <v>14</v>
      </c>
      <c r="AM1895">
        <v>223</v>
      </c>
      <c r="AN1895">
        <v>80</v>
      </c>
      <c r="AO1895" t="s">
        <v>3857</v>
      </c>
      <c r="AP1895" t="s">
        <v>555</v>
      </c>
      <c r="AQ1895" t="s">
        <v>68</v>
      </c>
      <c r="AR1895" t="s">
        <v>61</v>
      </c>
      <c r="AS1895" t="s">
        <v>62</v>
      </c>
      <c r="AT1895">
        <v>4116</v>
      </c>
      <c r="AV1895" s="3">
        <v>44725.584722222222</v>
      </c>
    </row>
    <row r="1896" spans="1:48" x14ac:dyDescent="0.3">
      <c r="A1896" t="s">
        <v>5940</v>
      </c>
      <c r="B1896" t="s">
        <v>50</v>
      </c>
      <c r="E1896" s="2">
        <v>784543477674</v>
      </c>
      <c r="F1896" t="s">
        <v>51</v>
      </c>
      <c r="G1896" t="s">
        <v>52</v>
      </c>
      <c r="H1896" t="s">
        <v>5941</v>
      </c>
      <c r="I1896" t="s">
        <v>5932</v>
      </c>
      <c r="J1896" s="3">
        <v>44717.197222222225</v>
      </c>
      <c r="K1896" t="s">
        <v>5942</v>
      </c>
      <c r="M1896" t="s">
        <v>56</v>
      </c>
      <c r="P1896">
        <v>60</v>
      </c>
      <c r="Q1896">
        <v>60</v>
      </c>
      <c r="R1896">
        <v>3</v>
      </c>
      <c r="S1896" s="4">
        <v>180</v>
      </c>
      <c r="T1896">
        <v>0</v>
      </c>
      <c r="U1896">
        <v>0</v>
      </c>
      <c r="V1896">
        <v>0</v>
      </c>
      <c r="W1896">
        <v>0.51</v>
      </c>
      <c r="X1896">
        <v>6</v>
      </c>
      <c r="Y1896">
        <v>1.02</v>
      </c>
      <c r="Z1896">
        <v>0</v>
      </c>
      <c r="AA1896">
        <v>0</v>
      </c>
      <c r="AB1896">
        <v>0</v>
      </c>
      <c r="AC1896" t="s">
        <v>57</v>
      </c>
      <c r="AD1896">
        <v>0</v>
      </c>
      <c r="AE1896">
        <v>0</v>
      </c>
      <c r="AF1896">
        <v>6600</v>
      </c>
      <c r="AG1896">
        <v>0</v>
      </c>
      <c r="AH1896">
        <v>314</v>
      </c>
      <c r="AI1896">
        <v>42</v>
      </c>
      <c r="AJ1896">
        <v>38</v>
      </c>
      <c r="AK1896">
        <v>0</v>
      </c>
      <c r="AL1896">
        <v>27</v>
      </c>
      <c r="AM1896">
        <v>356</v>
      </c>
      <c r="AN1896">
        <v>80</v>
      </c>
      <c r="AO1896" t="s">
        <v>5943</v>
      </c>
      <c r="AP1896" t="s">
        <v>318</v>
      </c>
      <c r="AQ1896" t="s">
        <v>156</v>
      </c>
      <c r="AR1896" t="s">
        <v>156</v>
      </c>
      <c r="AS1896" t="s">
        <v>62</v>
      </c>
      <c r="AT1896">
        <v>1108</v>
      </c>
      <c r="AV1896" s="3">
        <v>44722.884027777778</v>
      </c>
    </row>
    <row r="1897" spans="1:48" x14ac:dyDescent="0.3">
      <c r="A1897" t="s">
        <v>5940</v>
      </c>
      <c r="B1897" t="s">
        <v>50</v>
      </c>
      <c r="E1897" s="2">
        <v>784543477674</v>
      </c>
      <c r="F1897" t="s">
        <v>51</v>
      </c>
      <c r="G1897" t="s">
        <v>52</v>
      </c>
      <c r="H1897" t="s">
        <v>5941</v>
      </c>
      <c r="I1897" t="s">
        <v>5932</v>
      </c>
      <c r="J1897" s="3">
        <v>44717.197222222225</v>
      </c>
      <c r="K1897" t="s">
        <v>5942</v>
      </c>
      <c r="M1897" t="s">
        <v>191</v>
      </c>
      <c r="P1897">
        <v>60</v>
      </c>
      <c r="Q1897">
        <v>60</v>
      </c>
      <c r="R1897">
        <v>2</v>
      </c>
      <c r="S1897" s="4">
        <v>120</v>
      </c>
      <c r="T1897">
        <v>0</v>
      </c>
      <c r="U1897">
        <v>0</v>
      </c>
      <c r="V1897">
        <v>0</v>
      </c>
      <c r="W1897">
        <v>0.34</v>
      </c>
      <c r="X1897">
        <v>6</v>
      </c>
      <c r="Y1897">
        <v>1.02</v>
      </c>
      <c r="Z1897">
        <v>0</v>
      </c>
      <c r="AA1897">
        <v>0</v>
      </c>
      <c r="AB1897">
        <v>0</v>
      </c>
      <c r="AC1897" t="s">
        <v>57</v>
      </c>
      <c r="AD1897">
        <v>0</v>
      </c>
      <c r="AE1897">
        <v>0</v>
      </c>
      <c r="AF1897">
        <v>6600</v>
      </c>
      <c r="AG1897">
        <v>0</v>
      </c>
      <c r="AH1897">
        <v>314</v>
      </c>
      <c r="AI1897">
        <v>42</v>
      </c>
      <c r="AJ1897">
        <v>38</v>
      </c>
      <c r="AK1897">
        <v>0</v>
      </c>
      <c r="AL1897">
        <v>27</v>
      </c>
      <c r="AM1897">
        <v>356</v>
      </c>
      <c r="AN1897">
        <v>80</v>
      </c>
      <c r="AO1897" t="s">
        <v>5943</v>
      </c>
      <c r="AP1897" t="s">
        <v>318</v>
      </c>
      <c r="AQ1897" t="s">
        <v>156</v>
      </c>
      <c r="AR1897" t="s">
        <v>156</v>
      </c>
      <c r="AS1897" t="s">
        <v>62</v>
      </c>
      <c r="AT1897">
        <v>1108</v>
      </c>
      <c r="AV1897" s="3">
        <v>44722.884027777778</v>
      </c>
    </row>
    <row r="1898" spans="1:48" x14ac:dyDescent="0.3">
      <c r="A1898" t="s">
        <v>5940</v>
      </c>
      <c r="B1898" t="s">
        <v>50</v>
      </c>
      <c r="E1898" s="2">
        <v>784543477674</v>
      </c>
      <c r="F1898" t="s">
        <v>51</v>
      </c>
      <c r="G1898" t="s">
        <v>52</v>
      </c>
      <c r="H1898" t="s">
        <v>5941</v>
      </c>
      <c r="I1898" t="s">
        <v>5932</v>
      </c>
      <c r="J1898" s="3">
        <v>44717.197222222225</v>
      </c>
      <c r="K1898" t="s">
        <v>5942</v>
      </c>
      <c r="M1898" t="s">
        <v>221</v>
      </c>
      <c r="P1898">
        <v>80</v>
      </c>
      <c r="Q1898">
        <v>80</v>
      </c>
      <c r="R1898">
        <v>1</v>
      </c>
      <c r="S1898" s="4">
        <v>80</v>
      </c>
      <c r="T1898">
        <v>0</v>
      </c>
      <c r="U1898">
        <v>0</v>
      </c>
      <c r="V1898">
        <v>0</v>
      </c>
      <c r="W1898">
        <v>0.17</v>
      </c>
      <c r="X1898">
        <v>6</v>
      </c>
      <c r="Y1898">
        <v>1.02</v>
      </c>
      <c r="Z1898">
        <v>0</v>
      </c>
      <c r="AA1898">
        <v>0</v>
      </c>
      <c r="AB1898">
        <v>0</v>
      </c>
      <c r="AC1898" t="s">
        <v>57</v>
      </c>
      <c r="AD1898">
        <v>0</v>
      </c>
      <c r="AE1898">
        <v>0</v>
      </c>
      <c r="AF1898">
        <v>6600</v>
      </c>
      <c r="AG1898">
        <v>0</v>
      </c>
      <c r="AH1898">
        <v>314</v>
      </c>
      <c r="AI1898">
        <v>42</v>
      </c>
      <c r="AJ1898">
        <v>38</v>
      </c>
      <c r="AK1898">
        <v>0</v>
      </c>
      <c r="AL1898">
        <v>27</v>
      </c>
      <c r="AM1898">
        <v>356</v>
      </c>
      <c r="AN1898">
        <v>80</v>
      </c>
      <c r="AO1898" t="s">
        <v>5943</v>
      </c>
      <c r="AP1898" t="s">
        <v>318</v>
      </c>
      <c r="AQ1898" t="s">
        <v>156</v>
      </c>
      <c r="AR1898" t="s">
        <v>156</v>
      </c>
      <c r="AS1898" t="s">
        <v>62</v>
      </c>
      <c r="AT1898">
        <v>1108</v>
      </c>
      <c r="AV1898" s="3">
        <v>44722.884027777778</v>
      </c>
    </row>
    <row r="1899" spans="1:48" x14ac:dyDescent="0.3">
      <c r="A1899" t="s">
        <v>5944</v>
      </c>
      <c r="B1899" t="s">
        <v>50</v>
      </c>
      <c r="E1899" s="2">
        <v>784543477629</v>
      </c>
      <c r="F1899" t="s">
        <v>51</v>
      </c>
      <c r="G1899" t="s">
        <v>52</v>
      </c>
      <c r="H1899" t="s">
        <v>5945</v>
      </c>
      <c r="I1899" t="s">
        <v>5932</v>
      </c>
      <c r="J1899" s="3">
        <v>44717.460416666669</v>
      </c>
      <c r="K1899" t="s">
        <v>5946</v>
      </c>
      <c r="M1899" t="s">
        <v>56</v>
      </c>
      <c r="P1899">
        <v>60</v>
      </c>
      <c r="Q1899">
        <v>60</v>
      </c>
      <c r="R1899">
        <v>2</v>
      </c>
      <c r="S1899" s="4">
        <v>120</v>
      </c>
      <c r="T1899">
        <v>0</v>
      </c>
      <c r="U1899">
        <v>0</v>
      </c>
      <c r="V1899">
        <v>0</v>
      </c>
      <c r="W1899">
        <v>0.34</v>
      </c>
      <c r="X1899">
        <v>2</v>
      </c>
      <c r="Y1899">
        <v>0.34</v>
      </c>
      <c r="Z1899">
        <v>0</v>
      </c>
      <c r="AA1899">
        <v>0</v>
      </c>
      <c r="AB1899">
        <v>0</v>
      </c>
      <c r="AC1899" t="s">
        <v>57</v>
      </c>
      <c r="AD1899">
        <v>0</v>
      </c>
      <c r="AE1899">
        <v>0</v>
      </c>
      <c r="AF1899">
        <v>0</v>
      </c>
      <c r="AG1899">
        <v>0</v>
      </c>
      <c r="AH1899">
        <v>120</v>
      </c>
      <c r="AI1899">
        <v>83</v>
      </c>
      <c r="AJ1899">
        <v>0</v>
      </c>
      <c r="AK1899">
        <v>0</v>
      </c>
      <c r="AL1899">
        <v>8</v>
      </c>
      <c r="AM1899">
        <v>203</v>
      </c>
      <c r="AN1899">
        <v>83</v>
      </c>
      <c r="AO1899" t="s">
        <v>415</v>
      </c>
      <c r="AP1899" t="s">
        <v>5527</v>
      </c>
      <c r="AQ1899" t="s">
        <v>743</v>
      </c>
      <c r="AR1899" t="s">
        <v>61</v>
      </c>
      <c r="AS1899" t="s">
        <v>62</v>
      </c>
      <c r="AT1899">
        <v>5409</v>
      </c>
      <c r="AV1899" s="3">
        <v>44725.015277777777</v>
      </c>
    </row>
    <row r="1900" spans="1:48" x14ac:dyDescent="0.3">
      <c r="A1900" t="s">
        <v>5947</v>
      </c>
      <c r="B1900" t="s">
        <v>50</v>
      </c>
      <c r="E1900" s="2">
        <v>784543477592</v>
      </c>
      <c r="F1900" t="s">
        <v>51</v>
      </c>
      <c r="G1900" t="s">
        <v>52</v>
      </c>
      <c r="H1900" t="s">
        <v>5948</v>
      </c>
      <c r="I1900" t="s">
        <v>5932</v>
      </c>
      <c r="J1900" s="3">
        <v>44717.5625</v>
      </c>
      <c r="K1900" t="s">
        <v>5949</v>
      </c>
      <c r="M1900" t="s">
        <v>56</v>
      </c>
      <c r="P1900">
        <v>60</v>
      </c>
      <c r="Q1900">
        <v>60</v>
      </c>
      <c r="R1900">
        <v>5</v>
      </c>
      <c r="S1900" s="4">
        <v>300</v>
      </c>
      <c r="T1900">
        <v>0</v>
      </c>
      <c r="U1900">
        <v>0</v>
      </c>
      <c r="V1900">
        <v>0</v>
      </c>
      <c r="W1900">
        <v>0.85</v>
      </c>
      <c r="X1900">
        <v>5</v>
      </c>
      <c r="Y1900">
        <v>0.85</v>
      </c>
      <c r="Z1900">
        <v>0</v>
      </c>
      <c r="AA1900">
        <v>0</v>
      </c>
      <c r="AB1900">
        <v>0</v>
      </c>
      <c r="AC1900" t="s">
        <v>57</v>
      </c>
      <c r="AD1900">
        <v>0</v>
      </c>
      <c r="AE1900">
        <v>0</v>
      </c>
      <c r="AF1900">
        <v>0</v>
      </c>
      <c r="AG1900">
        <v>0</v>
      </c>
      <c r="AH1900">
        <v>300</v>
      </c>
      <c r="AI1900">
        <v>70</v>
      </c>
      <c r="AJ1900">
        <v>50</v>
      </c>
      <c r="AK1900">
        <v>0</v>
      </c>
      <c r="AL1900">
        <v>21</v>
      </c>
      <c r="AM1900">
        <v>370</v>
      </c>
      <c r="AN1900">
        <v>120</v>
      </c>
      <c r="AO1900" t="s">
        <v>3513</v>
      </c>
      <c r="AP1900" t="s">
        <v>675</v>
      </c>
      <c r="AQ1900" t="s">
        <v>566</v>
      </c>
      <c r="AR1900" t="s">
        <v>114</v>
      </c>
      <c r="AS1900" t="s">
        <v>62</v>
      </c>
      <c r="AT1900">
        <v>8023</v>
      </c>
      <c r="AV1900" s="3">
        <v>44730.40347222222</v>
      </c>
    </row>
    <row r="1901" spans="1:48" x14ac:dyDescent="0.3">
      <c r="A1901" t="s">
        <v>5950</v>
      </c>
      <c r="B1901" t="s">
        <v>50</v>
      </c>
      <c r="E1901" s="2">
        <v>784544014211</v>
      </c>
      <c r="F1901" t="s">
        <v>51</v>
      </c>
      <c r="G1901" t="s">
        <v>52</v>
      </c>
      <c r="H1901" t="s">
        <v>5951</v>
      </c>
      <c r="I1901" t="s">
        <v>5932</v>
      </c>
      <c r="J1901" s="3">
        <v>44717.926388888889</v>
      </c>
      <c r="K1901" t="s">
        <v>5952</v>
      </c>
      <c r="M1901" t="s">
        <v>254</v>
      </c>
      <c r="P1901">
        <v>80</v>
      </c>
      <c r="Q1901">
        <v>25</v>
      </c>
      <c r="R1901">
        <v>40</v>
      </c>
      <c r="S1901" s="4">
        <v>1000</v>
      </c>
      <c r="T1901">
        <v>2200</v>
      </c>
      <c r="U1901">
        <v>2200</v>
      </c>
      <c r="V1901">
        <v>0</v>
      </c>
      <c r="W1901">
        <v>6.8</v>
      </c>
      <c r="X1901">
        <v>40</v>
      </c>
      <c r="Y1901">
        <v>6.8</v>
      </c>
      <c r="Z1901">
        <v>0</v>
      </c>
      <c r="AA1901">
        <v>0</v>
      </c>
      <c r="AB1901">
        <v>0</v>
      </c>
      <c r="AC1901" t="s">
        <v>57</v>
      </c>
      <c r="AD1901">
        <v>0</v>
      </c>
      <c r="AE1901">
        <v>0</v>
      </c>
      <c r="AF1901">
        <v>0</v>
      </c>
      <c r="AG1901">
        <v>0</v>
      </c>
      <c r="AH1901">
        <v>1000</v>
      </c>
      <c r="AI1901">
        <v>190</v>
      </c>
      <c r="AJ1901">
        <v>0</v>
      </c>
      <c r="AK1901">
        <v>0</v>
      </c>
      <c r="AL1901">
        <v>70</v>
      </c>
      <c r="AM1901">
        <v>1190</v>
      </c>
      <c r="AN1901">
        <v>190</v>
      </c>
      <c r="AO1901" t="s">
        <v>5953</v>
      </c>
      <c r="AP1901" t="s">
        <v>1081</v>
      </c>
      <c r="AQ1901" t="s">
        <v>88</v>
      </c>
      <c r="AR1901" t="s">
        <v>61</v>
      </c>
      <c r="AS1901" t="s">
        <v>62</v>
      </c>
      <c r="AT1901">
        <v>4217</v>
      </c>
      <c r="AV1901" s="3">
        <v>44721.467361111114</v>
      </c>
    </row>
    <row r="1902" spans="1:48" x14ac:dyDescent="0.3">
      <c r="A1902" t="s">
        <v>5954</v>
      </c>
      <c r="B1902" t="s">
        <v>50</v>
      </c>
      <c r="E1902" s="2">
        <v>784549850212</v>
      </c>
      <c r="F1902" t="s">
        <v>51</v>
      </c>
      <c r="G1902" t="s">
        <v>52</v>
      </c>
      <c r="H1902" t="s">
        <v>5955</v>
      </c>
      <c r="I1902" t="s">
        <v>5956</v>
      </c>
      <c r="J1902" s="3">
        <v>44717.959027777775</v>
      </c>
      <c r="K1902" t="s">
        <v>5957</v>
      </c>
      <c r="M1902" t="s">
        <v>191</v>
      </c>
      <c r="P1902">
        <v>60</v>
      </c>
      <c r="Q1902">
        <v>60</v>
      </c>
      <c r="R1902">
        <v>2</v>
      </c>
      <c r="S1902" s="4">
        <v>120</v>
      </c>
      <c r="T1902">
        <v>0</v>
      </c>
      <c r="U1902">
        <v>0</v>
      </c>
      <c r="V1902">
        <v>0</v>
      </c>
      <c r="W1902">
        <v>0.34</v>
      </c>
      <c r="X1902">
        <v>4</v>
      </c>
      <c r="Y1902">
        <v>0.68</v>
      </c>
      <c r="Z1902">
        <v>0</v>
      </c>
      <c r="AA1902">
        <v>0</v>
      </c>
      <c r="AB1902">
        <v>0</v>
      </c>
      <c r="AC1902" t="s">
        <v>57</v>
      </c>
      <c r="AD1902">
        <v>0</v>
      </c>
      <c r="AE1902">
        <v>0</v>
      </c>
      <c r="AF1902">
        <v>6000</v>
      </c>
      <c r="AG1902">
        <v>0</v>
      </c>
      <c r="AH1902">
        <v>180</v>
      </c>
      <c r="AI1902">
        <v>35</v>
      </c>
      <c r="AJ1902">
        <v>45</v>
      </c>
      <c r="AK1902">
        <v>0</v>
      </c>
      <c r="AL1902">
        <v>17</v>
      </c>
      <c r="AM1902">
        <v>215</v>
      </c>
      <c r="AN1902">
        <v>80</v>
      </c>
      <c r="AO1902" t="s">
        <v>5958</v>
      </c>
      <c r="AP1902" t="s">
        <v>829</v>
      </c>
      <c r="AQ1902" t="s">
        <v>95</v>
      </c>
      <c r="AR1902" t="s">
        <v>75</v>
      </c>
      <c r="AS1902" t="s">
        <v>62</v>
      </c>
      <c r="AT1902">
        <v>3000</v>
      </c>
      <c r="AV1902" s="3">
        <v>44723.799305555556</v>
      </c>
    </row>
    <row r="1903" spans="1:48" x14ac:dyDescent="0.3">
      <c r="A1903" t="s">
        <v>5954</v>
      </c>
      <c r="B1903" t="s">
        <v>50</v>
      </c>
      <c r="E1903" s="2">
        <v>784549850212</v>
      </c>
      <c r="F1903" t="s">
        <v>51</v>
      </c>
      <c r="G1903" t="s">
        <v>52</v>
      </c>
      <c r="H1903" t="s">
        <v>5955</v>
      </c>
      <c r="I1903" t="s">
        <v>5956</v>
      </c>
      <c r="J1903" s="3">
        <v>44717.959027777775</v>
      </c>
      <c r="K1903" t="s">
        <v>5957</v>
      </c>
      <c r="M1903" t="s">
        <v>85</v>
      </c>
      <c r="P1903">
        <v>60</v>
      </c>
      <c r="Q1903">
        <v>60</v>
      </c>
      <c r="R1903">
        <v>2</v>
      </c>
      <c r="S1903" s="4">
        <v>120</v>
      </c>
      <c r="T1903">
        <v>0</v>
      </c>
      <c r="U1903">
        <v>0</v>
      </c>
      <c r="V1903">
        <v>0</v>
      </c>
      <c r="W1903">
        <v>0.34</v>
      </c>
      <c r="X1903">
        <v>4</v>
      </c>
      <c r="Y1903">
        <v>0.68</v>
      </c>
      <c r="Z1903">
        <v>0</v>
      </c>
      <c r="AA1903">
        <v>0</v>
      </c>
      <c r="AB1903">
        <v>0</v>
      </c>
      <c r="AC1903" t="s">
        <v>57</v>
      </c>
      <c r="AD1903">
        <v>0</v>
      </c>
      <c r="AE1903">
        <v>0</v>
      </c>
      <c r="AF1903">
        <v>6000</v>
      </c>
      <c r="AG1903">
        <v>0</v>
      </c>
      <c r="AH1903">
        <v>180</v>
      </c>
      <c r="AI1903">
        <v>35</v>
      </c>
      <c r="AJ1903">
        <v>45</v>
      </c>
      <c r="AK1903">
        <v>0</v>
      </c>
      <c r="AL1903">
        <v>17</v>
      </c>
      <c r="AM1903">
        <v>215</v>
      </c>
      <c r="AN1903">
        <v>80</v>
      </c>
      <c r="AO1903" t="s">
        <v>5958</v>
      </c>
      <c r="AP1903" t="s">
        <v>829</v>
      </c>
      <c r="AQ1903" t="s">
        <v>95</v>
      </c>
      <c r="AR1903" t="s">
        <v>75</v>
      </c>
      <c r="AS1903" t="s">
        <v>62</v>
      </c>
      <c r="AT1903">
        <v>3000</v>
      </c>
      <c r="AV1903" s="3">
        <v>44723.799305555556</v>
      </c>
    </row>
    <row r="1904" spans="1:48" x14ac:dyDescent="0.3">
      <c r="A1904" t="s">
        <v>5959</v>
      </c>
      <c r="B1904" t="s">
        <v>50</v>
      </c>
      <c r="E1904" s="2">
        <v>784556886803</v>
      </c>
      <c r="F1904" t="s">
        <v>51</v>
      </c>
      <c r="G1904" t="s">
        <v>52</v>
      </c>
      <c r="H1904" t="s">
        <v>5960</v>
      </c>
      <c r="I1904" t="s">
        <v>5956</v>
      </c>
      <c r="J1904" s="3">
        <v>44718.375</v>
      </c>
      <c r="K1904" t="s">
        <v>5961</v>
      </c>
      <c r="M1904" t="s">
        <v>191</v>
      </c>
      <c r="P1904">
        <v>60</v>
      </c>
      <c r="Q1904">
        <v>60</v>
      </c>
      <c r="R1904">
        <v>4</v>
      </c>
      <c r="S1904" s="4">
        <v>240</v>
      </c>
      <c r="T1904">
        <v>0</v>
      </c>
      <c r="U1904">
        <v>0</v>
      </c>
      <c r="V1904">
        <v>0</v>
      </c>
      <c r="W1904">
        <v>0.68</v>
      </c>
      <c r="X1904">
        <v>4</v>
      </c>
      <c r="Y1904">
        <v>0.68</v>
      </c>
      <c r="Z1904">
        <v>0</v>
      </c>
      <c r="AA1904">
        <v>0</v>
      </c>
      <c r="AB1904">
        <v>0</v>
      </c>
      <c r="AC1904" t="s">
        <v>57</v>
      </c>
      <c r="AD1904">
        <v>0</v>
      </c>
      <c r="AE1904">
        <v>0</v>
      </c>
      <c r="AF1904">
        <v>0</v>
      </c>
      <c r="AG1904">
        <v>0</v>
      </c>
      <c r="AH1904">
        <v>240</v>
      </c>
      <c r="AI1904">
        <v>65</v>
      </c>
      <c r="AJ1904">
        <v>55</v>
      </c>
      <c r="AK1904">
        <v>0</v>
      </c>
      <c r="AL1904">
        <v>17</v>
      </c>
      <c r="AM1904">
        <v>305</v>
      </c>
      <c r="AN1904">
        <v>120</v>
      </c>
      <c r="AO1904" t="s">
        <v>5962</v>
      </c>
      <c r="AP1904" t="s">
        <v>4644</v>
      </c>
      <c r="AQ1904" t="s">
        <v>360</v>
      </c>
      <c r="AR1904" t="s">
        <v>114</v>
      </c>
      <c r="AS1904" t="s">
        <v>62</v>
      </c>
      <c r="AT1904">
        <v>9601</v>
      </c>
      <c r="AV1904" s="3">
        <v>44733.410416666666</v>
      </c>
    </row>
    <row r="1905" spans="1:48" x14ac:dyDescent="0.3">
      <c r="A1905" t="s">
        <v>5963</v>
      </c>
      <c r="B1905" t="s">
        <v>50</v>
      </c>
      <c r="E1905" s="2">
        <v>784558863425</v>
      </c>
      <c r="F1905" t="s">
        <v>51</v>
      </c>
      <c r="G1905" t="s">
        <v>52</v>
      </c>
      <c r="H1905" t="s">
        <v>5964</v>
      </c>
      <c r="I1905" t="s">
        <v>5956</v>
      </c>
      <c r="J1905" s="3">
        <v>44718.517361111109</v>
      </c>
      <c r="K1905" t="s">
        <v>5965</v>
      </c>
      <c r="M1905" t="s">
        <v>191</v>
      </c>
      <c r="P1905">
        <v>60</v>
      </c>
      <c r="Q1905">
        <v>60</v>
      </c>
      <c r="R1905">
        <v>3</v>
      </c>
      <c r="S1905" s="4">
        <v>180</v>
      </c>
      <c r="T1905">
        <v>0</v>
      </c>
      <c r="U1905">
        <v>0</v>
      </c>
      <c r="V1905">
        <v>0</v>
      </c>
      <c r="W1905">
        <v>0.51</v>
      </c>
      <c r="X1905">
        <v>6</v>
      </c>
      <c r="Y1905">
        <v>1.02</v>
      </c>
      <c r="Z1905">
        <v>0</v>
      </c>
      <c r="AA1905">
        <v>0</v>
      </c>
      <c r="AB1905">
        <v>0</v>
      </c>
      <c r="AC1905" t="s">
        <v>57</v>
      </c>
      <c r="AD1905">
        <v>0</v>
      </c>
      <c r="AE1905">
        <v>0</v>
      </c>
      <c r="AF1905">
        <v>0</v>
      </c>
      <c r="AG1905">
        <v>0</v>
      </c>
      <c r="AH1905">
        <v>360</v>
      </c>
      <c r="AI1905">
        <v>34</v>
      </c>
      <c r="AJ1905">
        <v>50</v>
      </c>
      <c r="AK1905">
        <v>0</v>
      </c>
      <c r="AL1905">
        <v>25</v>
      </c>
      <c r="AM1905">
        <v>394</v>
      </c>
      <c r="AN1905">
        <v>84</v>
      </c>
      <c r="AO1905" t="s">
        <v>5966</v>
      </c>
      <c r="AP1905" t="s">
        <v>5545</v>
      </c>
      <c r="AQ1905" t="s">
        <v>120</v>
      </c>
      <c r="AR1905" t="s">
        <v>75</v>
      </c>
      <c r="AS1905" t="s">
        <v>62</v>
      </c>
      <c r="AT1905">
        <v>2317</v>
      </c>
      <c r="AV1905" s="3">
        <v>44728.404166666667</v>
      </c>
    </row>
    <row r="1906" spans="1:48" x14ac:dyDescent="0.3">
      <c r="A1906" t="s">
        <v>5963</v>
      </c>
      <c r="B1906" t="s">
        <v>50</v>
      </c>
      <c r="E1906" s="2">
        <v>784558863425</v>
      </c>
      <c r="F1906" t="s">
        <v>51</v>
      </c>
      <c r="G1906" t="s">
        <v>52</v>
      </c>
      <c r="H1906" t="s">
        <v>5964</v>
      </c>
      <c r="I1906" t="s">
        <v>5956</v>
      </c>
      <c r="J1906" s="3">
        <v>44718.517361111109</v>
      </c>
      <c r="K1906" t="s">
        <v>5965</v>
      </c>
      <c r="M1906" t="s">
        <v>238</v>
      </c>
      <c r="P1906">
        <v>60</v>
      </c>
      <c r="Q1906">
        <v>60</v>
      </c>
      <c r="R1906">
        <v>3</v>
      </c>
      <c r="S1906" s="4">
        <v>180</v>
      </c>
      <c r="T1906">
        <v>0</v>
      </c>
      <c r="U1906">
        <v>0</v>
      </c>
      <c r="V1906">
        <v>0</v>
      </c>
      <c r="W1906">
        <v>0.51</v>
      </c>
      <c r="X1906">
        <v>6</v>
      </c>
      <c r="Y1906">
        <v>1.02</v>
      </c>
      <c r="Z1906">
        <v>0</v>
      </c>
      <c r="AA1906">
        <v>0</v>
      </c>
      <c r="AB1906">
        <v>0</v>
      </c>
      <c r="AC1906" t="s">
        <v>57</v>
      </c>
      <c r="AD1906">
        <v>0</v>
      </c>
      <c r="AE1906">
        <v>0</v>
      </c>
      <c r="AF1906">
        <v>0</v>
      </c>
      <c r="AG1906">
        <v>0</v>
      </c>
      <c r="AH1906">
        <v>360</v>
      </c>
      <c r="AI1906">
        <v>34</v>
      </c>
      <c r="AJ1906">
        <v>50</v>
      </c>
      <c r="AK1906">
        <v>0</v>
      </c>
      <c r="AL1906">
        <v>25</v>
      </c>
      <c r="AM1906">
        <v>394</v>
      </c>
      <c r="AN1906">
        <v>84</v>
      </c>
      <c r="AO1906" t="s">
        <v>5966</v>
      </c>
      <c r="AP1906" t="s">
        <v>5545</v>
      </c>
      <c r="AQ1906" t="s">
        <v>120</v>
      </c>
      <c r="AR1906" t="s">
        <v>75</v>
      </c>
      <c r="AS1906" t="s">
        <v>62</v>
      </c>
      <c r="AT1906">
        <v>2317</v>
      </c>
      <c r="AV1906" s="3">
        <v>44728.404166666667</v>
      </c>
    </row>
    <row r="1907" spans="1:48" x14ac:dyDescent="0.3">
      <c r="A1907" t="s">
        <v>5967</v>
      </c>
      <c r="B1907" t="s">
        <v>50</v>
      </c>
      <c r="E1907" s="2">
        <v>784564420867</v>
      </c>
      <c r="F1907" t="s">
        <v>51</v>
      </c>
      <c r="G1907" t="s">
        <v>52</v>
      </c>
      <c r="H1907" t="s">
        <v>5968</v>
      </c>
      <c r="I1907" t="s">
        <v>5956</v>
      </c>
      <c r="J1907" s="3">
        <v>44718.640972222223</v>
      </c>
      <c r="K1907" t="s">
        <v>5969</v>
      </c>
      <c r="M1907" t="s">
        <v>56</v>
      </c>
      <c r="P1907">
        <v>60</v>
      </c>
      <c r="Q1907">
        <v>60</v>
      </c>
      <c r="R1907">
        <v>8</v>
      </c>
      <c r="S1907" s="4">
        <v>480</v>
      </c>
      <c r="T1907">
        <v>0</v>
      </c>
      <c r="U1907">
        <v>0</v>
      </c>
      <c r="V1907">
        <v>0</v>
      </c>
      <c r="W1907">
        <v>1.36</v>
      </c>
      <c r="X1907">
        <v>14</v>
      </c>
      <c r="Y1907">
        <v>2.38</v>
      </c>
      <c r="Z1907">
        <v>0</v>
      </c>
      <c r="AA1907">
        <v>0</v>
      </c>
      <c r="AB1907">
        <v>0</v>
      </c>
      <c r="AC1907" t="s">
        <v>57</v>
      </c>
      <c r="AD1907">
        <v>0</v>
      </c>
      <c r="AE1907">
        <v>0</v>
      </c>
      <c r="AF1907">
        <v>0</v>
      </c>
      <c r="AG1907">
        <v>0</v>
      </c>
      <c r="AH1907">
        <v>960</v>
      </c>
      <c r="AI1907">
        <v>42</v>
      </c>
      <c r="AJ1907">
        <v>38</v>
      </c>
      <c r="AK1907">
        <v>0</v>
      </c>
      <c r="AL1907">
        <v>67</v>
      </c>
      <c r="AM1907">
        <v>1002</v>
      </c>
      <c r="AN1907">
        <v>80</v>
      </c>
      <c r="AO1907" t="s">
        <v>2663</v>
      </c>
      <c r="AP1907" t="s">
        <v>318</v>
      </c>
      <c r="AQ1907" t="s">
        <v>156</v>
      </c>
      <c r="AR1907" t="s">
        <v>156</v>
      </c>
      <c r="AS1907" t="s">
        <v>62</v>
      </c>
      <c r="AT1907">
        <v>1109</v>
      </c>
      <c r="AV1907" s="3">
        <v>44723.472916666666</v>
      </c>
    </row>
    <row r="1908" spans="1:48" x14ac:dyDescent="0.3">
      <c r="A1908" t="s">
        <v>5967</v>
      </c>
      <c r="B1908" t="s">
        <v>50</v>
      </c>
      <c r="E1908" s="2">
        <v>784564420867</v>
      </c>
      <c r="F1908" t="s">
        <v>51</v>
      </c>
      <c r="G1908" t="s">
        <v>52</v>
      </c>
      <c r="H1908" t="s">
        <v>5968</v>
      </c>
      <c r="I1908" t="s">
        <v>5956</v>
      </c>
      <c r="J1908" s="3">
        <v>44718.640972222223</v>
      </c>
      <c r="K1908" t="s">
        <v>5969</v>
      </c>
      <c r="M1908" t="s">
        <v>221</v>
      </c>
      <c r="P1908">
        <v>80</v>
      </c>
      <c r="Q1908">
        <v>80</v>
      </c>
      <c r="R1908">
        <v>3</v>
      </c>
      <c r="S1908" s="4">
        <v>240</v>
      </c>
      <c r="T1908">
        <v>0</v>
      </c>
      <c r="U1908">
        <v>0</v>
      </c>
      <c r="V1908">
        <v>0</v>
      </c>
      <c r="W1908">
        <v>0.51</v>
      </c>
      <c r="X1908">
        <v>14</v>
      </c>
      <c r="Y1908">
        <v>2.38</v>
      </c>
      <c r="Z1908">
        <v>0</v>
      </c>
      <c r="AA1908">
        <v>0</v>
      </c>
      <c r="AB1908">
        <v>0</v>
      </c>
      <c r="AC1908" t="s">
        <v>57</v>
      </c>
      <c r="AD1908">
        <v>0</v>
      </c>
      <c r="AE1908">
        <v>0</v>
      </c>
      <c r="AF1908">
        <v>0</v>
      </c>
      <c r="AG1908">
        <v>0</v>
      </c>
      <c r="AH1908">
        <v>960</v>
      </c>
      <c r="AI1908">
        <v>42</v>
      </c>
      <c r="AJ1908">
        <v>38</v>
      </c>
      <c r="AK1908">
        <v>0</v>
      </c>
      <c r="AL1908">
        <v>67</v>
      </c>
      <c r="AM1908">
        <v>1002</v>
      </c>
      <c r="AN1908">
        <v>80</v>
      </c>
      <c r="AO1908" t="s">
        <v>2663</v>
      </c>
      <c r="AP1908" t="s">
        <v>318</v>
      </c>
      <c r="AQ1908" t="s">
        <v>156</v>
      </c>
      <c r="AR1908" t="s">
        <v>156</v>
      </c>
      <c r="AS1908" t="s">
        <v>62</v>
      </c>
      <c r="AT1908">
        <v>1109</v>
      </c>
      <c r="AV1908" s="3">
        <v>44723.472916666666</v>
      </c>
    </row>
    <row r="1909" spans="1:48" x14ac:dyDescent="0.3">
      <c r="A1909" t="s">
        <v>5967</v>
      </c>
      <c r="B1909" t="s">
        <v>50</v>
      </c>
      <c r="E1909" s="2">
        <v>784564420867</v>
      </c>
      <c r="F1909" t="s">
        <v>51</v>
      </c>
      <c r="G1909" t="s">
        <v>52</v>
      </c>
      <c r="H1909" t="s">
        <v>5968</v>
      </c>
      <c r="I1909" t="s">
        <v>5956</v>
      </c>
      <c r="J1909" s="3">
        <v>44718.640972222223</v>
      </c>
      <c r="K1909" t="s">
        <v>5969</v>
      </c>
      <c r="M1909" t="s">
        <v>254</v>
      </c>
      <c r="P1909">
        <v>80</v>
      </c>
      <c r="Q1909">
        <v>80</v>
      </c>
      <c r="R1909">
        <v>3</v>
      </c>
      <c r="S1909" s="4">
        <v>240</v>
      </c>
      <c r="T1909">
        <v>0</v>
      </c>
      <c r="U1909">
        <v>0</v>
      </c>
      <c r="V1909">
        <v>0</v>
      </c>
      <c r="W1909">
        <v>0.51</v>
      </c>
      <c r="X1909">
        <v>14</v>
      </c>
      <c r="Y1909">
        <v>2.38</v>
      </c>
      <c r="Z1909">
        <v>0</v>
      </c>
      <c r="AA1909">
        <v>0</v>
      </c>
      <c r="AB1909">
        <v>0</v>
      </c>
      <c r="AC1909" t="s">
        <v>57</v>
      </c>
      <c r="AD1909">
        <v>0</v>
      </c>
      <c r="AE1909">
        <v>0</v>
      </c>
      <c r="AF1909">
        <v>0</v>
      </c>
      <c r="AG1909">
        <v>0</v>
      </c>
      <c r="AH1909">
        <v>960</v>
      </c>
      <c r="AI1909">
        <v>42</v>
      </c>
      <c r="AJ1909">
        <v>38</v>
      </c>
      <c r="AK1909">
        <v>0</v>
      </c>
      <c r="AL1909">
        <v>67</v>
      </c>
      <c r="AM1909">
        <v>1002</v>
      </c>
      <c r="AN1909">
        <v>80</v>
      </c>
      <c r="AO1909" t="s">
        <v>2663</v>
      </c>
      <c r="AP1909" t="s">
        <v>318</v>
      </c>
      <c r="AQ1909" t="s">
        <v>156</v>
      </c>
      <c r="AR1909" t="s">
        <v>156</v>
      </c>
      <c r="AS1909" t="s">
        <v>62</v>
      </c>
      <c r="AT1909">
        <v>1109</v>
      </c>
      <c r="AV1909" s="3">
        <v>44723.472916666666</v>
      </c>
    </row>
    <row r="1910" spans="1:48" x14ac:dyDescent="0.3">
      <c r="A1910" t="s">
        <v>5970</v>
      </c>
      <c r="B1910" t="s">
        <v>50</v>
      </c>
      <c r="E1910" s="2">
        <v>784566371142</v>
      </c>
      <c r="F1910" t="s">
        <v>51</v>
      </c>
      <c r="G1910" t="s">
        <v>52</v>
      </c>
      <c r="H1910" t="s">
        <v>5971</v>
      </c>
      <c r="I1910" t="s">
        <v>5956</v>
      </c>
      <c r="J1910" s="3">
        <v>44718.892361111109</v>
      </c>
      <c r="K1910" t="s">
        <v>5972</v>
      </c>
      <c r="M1910" t="s">
        <v>56</v>
      </c>
      <c r="P1910">
        <v>60</v>
      </c>
      <c r="Q1910">
        <v>60</v>
      </c>
      <c r="R1910">
        <v>2</v>
      </c>
      <c r="S1910" s="4">
        <v>120</v>
      </c>
      <c r="T1910">
        <v>0</v>
      </c>
      <c r="U1910">
        <v>0</v>
      </c>
      <c r="V1910">
        <v>0</v>
      </c>
      <c r="W1910">
        <v>0.34</v>
      </c>
      <c r="X1910">
        <v>2</v>
      </c>
      <c r="Y1910">
        <v>0.34</v>
      </c>
      <c r="Z1910">
        <v>0</v>
      </c>
      <c r="AA1910">
        <v>0</v>
      </c>
      <c r="AB1910">
        <v>0</v>
      </c>
      <c r="AC1910" t="s">
        <v>57</v>
      </c>
      <c r="AD1910">
        <v>0</v>
      </c>
      <c r="AE1910">
        <v>0</v>
      </c>
      <c r="AF1910">
        <v>0</v>
      </c>
      <c r="AG1910">
        <v>0</v>
      </c>
      <c r="AH1910">
        <v>120</v>
      </c>
      <c r="AI1910">
        <v>65</v>
      </c>
      <c r="AJ1910">
        <v>50</v>
      </c>
      <c r="AK1910">
        <v>0</v>
      </c>
      <c r="AL1910">
        <v>8</v>
      </c>
      <c r="AM1910">
        <v>185</v>
      </c>
      <c r="AN1910">
        <v>115</v>
      </c>
      <c r="AO1910" t="s">
        <v>180</v>
      </c>
      <c r="AP1910" t="s">
        <v>1279</v>
      </c>
      <c r="AQ1910" t="s">
        <v>887</v>
      </c>
      <c r="AR1910" t="s">
        <v>241</v>
      </c>
      <c r="AS1910" t="s">
        <v>62</v>
      </c>
      <c r="AT1910">
        <v>6538</v>
      </c>
      <c r="AV1910" s="3">
        <v>44730.759027777778</v>
      </c>
    </row>
    <row r="1911" spans="1:48" x14ac:dyDescent="0.3">
      <c r="A1911" t="s">
        <v>5973</v>
      </c>
      <c r="B1911" t="s">
        <v>50</v>
      </c>
      <c r="E1911" s="2">
        <v>784566371184</v>
      </c>
      <c r="F1911" t="s">
        <v>51</v>
      </c>
      <c r="G1911" t="s">
        <v>52</v>
      </c>
      <c r="H1911" t="s">
        <v>5974</v>
      </c>
      <c r="I1911" t="s">
        <v>5956</v>
      </c>
      <c r="J1911" s="3">
        <v>44718.893750000003</v>
      </c>
      <c r="K1911" t="s">
        <v>5975</v>
      </c>
      <c r="M1911" t="s">
        <v>56</v>
      </c>
      <c r="P1911">
        <v>60</v>
      </c>
      <c r="Q1911">
        <v>60</v>
      </c>
      <c r="R1911">
        <v>1</v>
      </c>
      <c r="S1911" s="4">
        <v>60</v>
      </c>
      <c r="T1911">
        <v>0</v>
      </c>
      <c r="U1911">
        <v>0</v>
      </c>
      <c r="V1911">
        <v>0</v>
      </c>
      <c r="W1911">
        <v>0.17</v>
      </c>
      <c r="X1911">
        <v>1</v>
      </c>
      <c r="Y1911">
        <v>0.17</v>
      </c>
      <c r="Z1911">
        <v>0</v>
      </c>
      <c r="AA1911">
        <v>0</v>
      </c>
      <c r="AB1911">
        <v>0</v>
      </c>
      <c r="AC1911" t="s">
        <v>57</v>
      </c>
      <c r="AD1911">
        <v>0</v>
      </c>
      <c r="AE1911">
        <v>0</v>
      </c>
      <c r="AF1911">
        <v>0</v>
      </c>
      <c r="AG1911">
        <v>0</v>
      </c>
      <c r="AH1911">
        <v>60</v>
      </c>
      <c r="AI1911">
        <v>83</v>
      </c>
      <c r="AJ1911">
        <v>0</v>
      </c>
      <c r="AK1911">
        <v>0</v>
      </c>
      <c r="AL1911">
        <v>4</v>
      </c>
      <c r="AM1911">
        <v>143</v>
      </c>
      <c r="AN1911">
        <v>83</v>
      </c>
      <c r="AO1911" t="s">
        <v>5976</v>
      </c>
      <c r="AP1911" t="s">
        <v>1081</v>
      </c>
      <c r="AQ1911" t="s">
        <v>88</v>
      </c>
      <c r="AR1911" t="s">
        <v>61</v>
      </c>
      <c r="AS1911" t="s">
        <v>62</v>
      </c>
      <c r="AT1911">
        <v>4217</v>
      </c>
      <c r="AV1911" s="3">
        <v>44724.580555555556</v>
      </c>
    </row>
    <row r="1912" spans="1:48" x14ac:dyDescent="0.3">
      <c r="A1912" t="s">
        <v>5977</v>
      </c>
      <c r="B1912" t="s">
        <v>50</v>
      </c>
      <c r="E1912" s="2">
        <v>784569519645</v>
      </c>
      <c r="F1912" t="s">
        <v>51</v>
      </c>
      <c r="G1912" t="s">
        <v>52</v>
      </c>
      <c r="H1912" t="s">
        <v>5978</v>
      </c>
      <c r="I1912" t="s">
        <v>5956</v>
      </c>
      <c r="J1912" s="3">
        <v>44718.968055555553</v>
      </c>
      <c r="K1912" t="s">
        <v>5979</v>
      </c>
      <c r="M1912" t="s">
        <v>56</v>
      </c>
      <c r="P1912">
        <v>60</v>
      </c>
      <c r="Q1912">
        <v>60</v>
      </c>
      <c r="R1912">
        <v>2</v>
      </c>
      <c r="S1912" s="4">
        <v>120</v>
      </c>
      <c r="T1912">
        <v>0</v>
      </c>
      <c r="U1912">
        <v>0</v>
      </c>
      <c r="V1912">
        <v>0</v>
      </c>
      <c r="W1912">
        <v>0.34</v>
      </c>
      <c r="X1912">
        <v>5</v>
      </c>
      <c r="Y1912">
        <v>0.85</v>
      </c>
      <c r="Z1912">
        <v>0</v>
      </c>
      <c r="AA1912">
        <v>0</v>
      </c>
      <c r="AB1912">
        <v>0</v>
      </c>
      <c r="AC1912" t="s">
        <v>57</v>
      </c>
      <c r="AD1912">
        <v>0</v>
      </c>
      <c r="AE1912">
        <v>0</v>
      </c>
      <c r="AF1912">
        <v>0</v>
      </c>
      <c r="AG1912">
        <v>0</v>
      </c>
      <c r="AH1912">
        <v>300</v>
      </c>
      <c r="AI1912">
        <v>35</v>
      </c>
      <c r="AJ1912">
        <v>45</v>
      </c>
      <c r="AK1912">
        <v>0</v>
      </c>
      <c r="AL1912">
        <v>21</v>
      </c>
      <c r="AM1912">
        <v>335</v>
      </c>
      <c r="AN1912">
        <v>80</v>
      </c>
      <c r="AO1912" t="s">
        <v>880</v>
      </c>
      <c r="AP1912" t="s">
        <v>1683</v>
      </c>
      <c r="AQ1912" t="s">
        <v>81</v>
      </c>
      <c r="AR1912" t="s">
        <v>61</v>
      </c>
      <c r="AS1912" t="s">
        <v>62</v>
      </c>
      <c r="AT1912">
        <v>1850</v>
      </c>
      <c r="AV1912" s="3">
        <v>44725.662499999999</v>
      </c>
    </row>
    <row r="1913" spans="1:48" x14ac:dyDescent="0.3">
      <c r="A1913" t="s">
        <v>5977</v>
      </c>
      <c r="B1913" t="s">
        <v>50</v>
      </c>
      <c r="E1913" s="2">
        <v>784569519645</v>
      </c>
      <c r="F1913" t="s">
        <v>51</v>
      </c>
      <c r="G1913" t="s">
        <v>52</v>
      </c>
      <c r="H1913" t="s">
        <v>5978</v>
      </c>
      <c r="I1913" t="s">
        <v>5956</v>
      </c>
      <c r="J1913" s="3">
        <v>44718.968055555553</v>
      </c>
      <c r="K1913" t="s">
        <v>5979</v>
      </c>
      <c r="M1913" t="s">
        <v>85</v>
      </c>
      <c r="P1913">
        <v>60</v>
      </c>
      <c r="Q1913">
        <v>60</v>
      </c>
      <c r="R1913">
        <v>3</v>
      </c>
      <c r="S1913" s="4">
        <v>180</v>
      </c>
      <c r="T1913">
        <v>0</v>
      </c>
      <c r="U1913">
        <v>0</v>
      </c>
      <c r="V1913">
        <v>0</v>
      </c>
      <c r="W1913">
        <v>0.51</v>
      </c>
      <c r="X1913">
        <v>5</v>
      </c>
      <c r="Y1913">
        <v>0.85</v>
      </c>
      <c r="Z1913">
        <v>0</v>
      </c>
      <c r="AA1913">
        <v>0</v>
      </c>
      <c r="AB1913">
        <v>0</v>
      </c>
      <c r="AC1913" t="s">
        <v>57</v>
      </c>
      <c r="AD1913">
        <v>0</v>
      </c>
      <c r="AE1913">
        <v>0</v>
      </c>
      <c r="AF1913">
        <v>0</v>
      </c>
      <c r="AG1913">
        <v>0</v>
      </c>
      <c r="AH1913">
        <v>300</v>
      </c>
      <c r="AI1913">
        <v>35</v>
      </c>
      <c r="AJ1913">
        <v>45</v>
      </c>
      <c r="AK1913">
        <v>0</v>
      </c>
      <c r="AL1913">
        <v>21</v>
      </c>
      <c r="AM1913">
        <v>335</v>
      </c>
      <c r="AN1913">
        <v>80</v>
      </c>
      <c r="AO1913" t="s">
        <v>880</v>
      </c>
      <c r="AP1913" t="s">
        <v>1683</v>
      </c>
      <c r="AQ1913" t="s">
        <v>81</v>
      </c>
      <c r="AR1913" t="s">
        <v>61</v>
      </c>
      <c r="AS1913" t="s">
        <v>62</v>
      </c>
      <c r="AT1913">
        <v>1850</v>
      </c>
      <c r="AV1913" s="3">
        <v>44725.662499999999</v>
      </c>
    </row>
    <row r="1914" spans="1:48" x14ac:dyDescent="0.3">
      <c r="A1914" t="s">
        <v>5980</v>
      </c>
      <c r="B1914" t="s">
        <v>50</v>
      </c>
      <c r="E1914" s="2">
        <v>784580744107</v>
      </c>
      <c r="F1914" t="s">
        <v>51</v>
      </c>
      <c r="G1914" t="s">
        <v>52</v>
      </c>
      <c r="H1914" t="s">
        <v>5981</v>
      </c>
      <c r="I1914" t="s">
        <v>5982</v>
      </c>
      <c r="J1914" s="3">
        <v>44719.924305555556</v>
      </c>
      <c r="K1914" t="s">
        <v>5983</v>
      </c>
      <c r="M1914" t="s">
        <v>56</v>
      </c>
      <c r="P1914">
        <v>60</v>
      </c>
      <c r="Q1914">
        <v>60</v>
      </c>
      <c r="R1914">
        <v>6</v>
      </c>
      <c r="S1914" s="4">
        <v>360</v>
      </c>
      <c r="T1914">
        <v>0</v>
      </c>
      <c r="U1914">
        <v>0</v>
      </c>
      <c r="V1914">
        <v>0</v>
      </c>
      <c r="W1914">
        <v>1.02</v>
      </c>
      <c r="X1914">
        <v>6</v>
      </c>
      <c r="Y1914">
        <v>1.02</v>
      </c>
      <c r="Z1914">
        <v>0</v>
      </c>
      <c r="AA1914">
        <v>0</v>
      </c>
      <c r="AB1914">
        <v>0</v>
      </c>
      <c r="AC1914" t="s">
        <v>57</v>
      </c>
      <c r="AD1914">
        <v>0</v>
      </c>
      <c r="AE1914">
        <v>0</v>
      </c>
      <c r="AF1914">
        <v>0</v>
      </c>
      <c r="AG1914">
        <v>0</v>
      </c>
      <c r="AH1914">
        <v>360</v>
      </c>
      <c r="AI1914">
        <v>38</v>
      </c>
      <c r="AJ1914">
        <v>0</v>
      </c>
      <c r="AK1914">
        <v>0</v>
      </c>
      <c r="AL1914">
        <v>25</v>
      </c>
      <c r="AM1914">
        <v>398</v>
      </c>
      <c r="AN1914">
        <v>38</v>
      </c>
      <c r="AO1914" t="s">
        <v>203</v>
      </c>
      <c r="AP1914" t="s">
        <v>204</v>
      </c>
      <c r="AQ1914" t="s">
        <v>156</v>
      </c>
      <c r="AR1914" t="s">
        <v>156</v>
      </c>
      <c r="AS1914" t="s">
        <v>62</v>
      </c>
      <c r="AT1914">
        <v>1700</v>
      </c>
      <c r="AV1914" s="3">
        <v>44725.646527777775</v>
      </c>
    </row>
    <row r="1915" spans="1:48" x14ac:dyDescent="0.3">
      <c r="A1915" t="s">
        <v>5984</v>
      </c>
      <c r="B1915" t="s">
        <v>50</v>
      </c>
      <c r="E1915" s="2">
        <v>784580744136</v>
      </c>
      <c r="F1915" t="s">
        <v>51</v>
      </c>
      <c r="G1915" t="s">
        <v>52</v>
      </c>
      <c r="H1915" t="s">
        <v>5985</v>
      </c>
      <c r="I1915" t="s">
        <v>5986</v>
      </c>
      <c r="J1915" s="3">
        <v>44719.924305555556</v>
      </c>
      <c r="K1915" t="s">
        <v>5983</v>
      </c>
      <c r="M1915" t="s">
        <v>56</v>
      </c>
      <c r="P1915">
        <v>60</v>
      </c>
      <c r="Q1915">
        <v>60</v>
      </c>
      <c r="R1915">
        <v>2</v>
      </c>
      <c r="S1915" s="4">
        <v>120</v>
      </c>
      <c r="T1915">
        <v>0</v>
      </c>
      <c r="U1915">
        <v>0</v>
      </c>
      <c r="V1915">
        <v>0</v>
      </c>
      <c r="W1915">
        <v>0.34</v>
      </c>
      <c r="X1915">
        <v>2</v>
      </c>
      <c r="Y1915">
        <v>0.34</v>
      </c>
      <c r="Z1915">
        <v>0</v>
      </c>
      <c r="AA1915">
        <v>0</v>
      </c>
      <c r="AB1915">
        <v>0</v>
      </c>
      <c r="AC1915" t="s">
        <v>57</v>
      </c>
      <c r="AD1915">
        <v>0</v>
      </c>
      <c r="AE1915">
        <v>0</v>
      </c>
      <c r="AF1915">
        <v>0</v>
      </c>
      <c r="AG1915">
        <v>0</v>
      </c>
      <c r="AH1915">
        <v>120</v>
      </c>
      <c r="AI1915">
        <v>13</v>
      </c>
      <c r="AJ1915">
        <v>45</v>
      </c>
      <c r="AK1915">
        <v>0</v>
      </c>
      <c r="AL1915">
        <v>8</v>
      </c>
      <c r="AM1915">
        <v>133</v>
      </c>
      <c r="AN1915">
        <v>58</v>
      </c>
      <c r="AO1915" t="s">
        <v>5987</v>
      </c>
      <c r="AP1915" t="s">
        <v>1131</v>
      </c>
      <c r="AQ1915" t="s">
        <v>107</v>
      </c>
      <c r="AR1915" t="s">
        <v>75</v>
      </c>
      <c r="AS1915" t="s">
        <v>62</v>
      </c>
      <c r="AT1915">
        <v>2009</v>
      </c>
      <c r="AV1915" s="3">
        <v>44724.986805555556</v>
      </c>
    </row>
    <row r="1916" spans="1:48" x14ac:dyDescent="0.3">
      <c r="A1916" t="s">
        <v>5988</v>
      </c>
      <c r="B1916" t="s">
        <v>50</v>
      </c>
      <c r="E1916" s="2">
        <v>784580744152</v>
      </c>
      <c r="F1916" t="s">
        <v>51</v>
      </c>
      <c r="G1916" t="s">
        <v>52</v>
      </c>
      <c r="H1916" t="s">
        <v>5989</v>
      </c>
      <c r="I1916" t="s">
        <v>5986</v>
      </c>
      <c r="J1916" s="3">
        <v>44720.020138888889</v>
      </c>
      <c r="K1916" t="s">
        <v>5990</v>
      </c>
      <c r="M1916" t="s">
        <v>56</v>
      </c>
      <c r="P1916">
        <v>60</v>
      </c>
      <c r="Q1916">
        <v>60</v>
      </c>
      <c r="R1916">
        <v>1</v>
      </c>
      <c r="S1916" s="4">
        <v>60</v>
      </c>
      <c r="T1916">
        <v>0</v>
      </c>
      <c r="U1916">
        <v>0</v>
      </c>
      <c r="V1916">
        <v>0</v>
      </c>
      <c r="W1916">
        <v>0.17</v>
      </c>
      <c r="X1916">
        <v>1</v>
      </c>
      <c r="Y1916">
        <v>0.17</v>
      </c>
      <c r="Z1916">
        <v>0</v>
      </c>
      <c r="AA1916">
        <v>0</v>
      </c>
      <c r="AB1916">
        <v>0</v>
      </c>
      <c r="AC1916" t="s">
        <v>57</v>
      </c>
      <c r="AD1916">
        <v>0</v>
      </c>
      <c r="AE1916">
        <v>0</v>
      </c>
      <c r="AF1916">
        <v>0</v>
      </c>
      <c r="AG1916">
        <v>0</v>
      </c>
      <c r="AH1916">
        <v>60</v>
      </c>
      <c r="AI1916">
        <v>13</v>
      </c>
      <c r="AJ1916">
        <v>45</v>
      </c>
      <c r="AK1916">
        <v>0</v>
      </c>
      <c r="AL1916">
        <v>4</v>
      </c>
      <c r="AM1916">
        <v>73</v>
      </c>
      <c r="AN1916">
        <v>58</v>
      </c>
      <c r="AO1916" t="s">
        <v>5991</v>
      </c>
      <c r="AP1916" t="s">
        <v>5992</v>
      </c>
      <c r="AQ1916" t="s">
        <v>651</v>
      </c>
      <c r="AR1916" t="s">
        <v>75</v>
      </c>
      <c r="AS1916" t="s">
        <v>62</v>
      </c>
      <c r="AT1916">
        <v>2200</v>
      </c>
      <c r="AV1916" s="3">
        <v>44726.949305555558</v>
      </c>
    </row>
    <row r="1917" spans="1:48" x14ac:dyDescent="0.3">
      <c r="A1917" t="s">
        <v>5993</v>
      </c>
      <c r="B1917" t="s">
        <v>50</v>
      </c>
      <c r="E1917" s="2">
        <v>784581002471</v>
      </c>
      <c r="F1917" t="s">
        <v>51</v>
      </c>
      <c r="G1917" t="s">
        <v>52</v>
      </c>
      <c r="H1917" t="s">
        <v>5994</v>
      </c>
      <c r="I1917" t="s">
        <v>5986</v>
      </c>
      <c r="J1917" s="3">
        <v>44720.248611111114</v>
      </c>
      <c r="K1917" t="s">
        <v>5995</v>
      </c>
      <c r="M1917" t="s">
        <v>56</v>
      </c>
      <c r="P1917">
        <v>60</v>
      </c>
      <c r="Q1917">
        <v>60</v>
      </c>
      <c r="R1917">
        <v>2</v>
      </c>
      <c r="S1917" s="4">
        <v>120</v>
      </c>
      <c r="T1917">
        <v>0</v>
      </c>
      <c r="U1917">
        <v>0</v>
      </c>
      <c r="V1917">
        <v>0</v>
      </c>
      <c r="W1917">
        <v>0.34</v>
      </c>
      <c r="X1917">
        <v>2</v>
      </c>
      <c r="Y1917">
        <v>0.34</v>
      </c>
      <c r="Z1917">
        <v>0</v>
      </c>
      <c r="AA1917">
        <v>0</v>
      </c>
      <c r="AB1917">
        <v>0</v>
      </c>
      <c r="AC1917" t="s">
        <v>57</v>
      </c>
      <c r="AD1917">
        <v>0</v>
      </c>
      <c r="AE1917">
        <v>0</v>
      </c>
      <c r="AF1917">
        <v>3000</v>
      </c>
      <c r="AG1917">
        <v>0</v>
      </c>
      <c r="AH1917">
        <v>90</v>
      </c>
      <c r="AI1917">
        <v>38</v>
      </c>
      <c r="AJ1917">
        <v>0</v>
      </c>
      <c r="AK1917">
        <v>0</v>
      </c>
      <c r="AL1917">
        <v>8</v>
      </c>
      <c r="AM1917">
        <v>128</v>
      </c>
      <c r="AN1917">
        <v>38</v>
      </c>
      <c r="AO1917" t="s">
        <v>415</v>
      </c>
      <c r="AP1917" t="s">
        <v>893</v>
      </c>
      <c r="AQ1917" t="s">
        <v>156</v>
      </c>
      <c r="AR1917" t="s">
        <v>156</v>
      </c>
      <c r="AS1917" t="s">
        <v>62</v>
      </c>
      <c r="AT1917">
        <v>1776</v>
      </c>
      <c r="AV1917" s="3">
        <v>44727.783333333333</v>
      </c>
    </row>
    <row r="1918" spans="1:48" x14ac:dyDescent="0.3">
      <c r="A1918" t="s">
        <v>5996</v>
      </c>
      <c r="B1918" t="s">
        <v>50</v>
      </c>
      <c r="E1918" s="2">
        <v>784584311299</v>
      </c>
      <c r="F1918" t="s">
        <v>51</v>
      </c>
      <c r="G1918" t="s">
        <v>52</v>
      </c>
      <c r="H1918" t="s">
        <v>5997</v>
      </c>
      <c r="I1918" t="s">
        <v>5998</v>
      </c>
      <c r="J1918" s="3">
        <v>44720.51458333333</v>
      </c>
      <c r="K1918" t="s">
        <v>5999</v>
      </c>
      <c r="M1918" t="s">
        <v>56</v>
      </c>
      <c r="P1918">
        <v>60</v>
      </c>
      <c r="Q1918">
        <v>45</v>
      </c>
      <c r="R1918">
        <v>30</v>
      </c>
      <c r="S1918" s="4">
        <v>1350</v>
      </c>
      <c r="T1918">
        <v>450</v>
      </c>
      <c r="U1918">
        <v>450</v>
      </c>
      <c r="V1918">
        <v>0</v>
      </c>
      <c r="W1918">
        <v>5.0999999999999996</v>
      </c>
      <c r="X1918">
        <v>30</v>
      </c>
      <c r="Y1918">
        <v>5.0999999999999996</v>
      </c>
      <c r="Z1918">
        <v>0</v>
      </c>
      <c r="AA1918">
        <v>0</v>
      </c>
      <c r="AB1918">
        <v>0</v>
      </c>
      <c r="AC1918" t="s">
        <v>57</v>
      </c>
      <c r="AD1918">
        <v>0</v>
      </c>
      <c r="AE1918">
        <v>0</v>
      </c>
      <c r="AF1918">
        <v>0</v>
      </c>
      <c r="AG1918">
        <v>0</v>
      </c>
      <c r="AH1918">
        <v>1350</v>
      </c>
      <c r="AI1918">
        <v>20</v>
      </c>
      <c r="AJ1918">
        <v>45</v>
      </c>
      <c r="AK1918">
        <v>0</v>
      </c>
      <c r="AL1918">
        <v>95</v>
      </c>
      <c r="AM1918">
        <v>1370</v>
      </c>
      <c r="AN1918">
        <v>65</v>
      </c>
      <c r="AO1918" t="s">
        <v>2075</v>
      </c>
      <c r="AP1918" t="s">
        <v>67</v>
      </c>
      <c r="AQ1918" t="s">
        <v>68</v>
      </c>
      <c r="AR1918" t="s">
        <v>61</v>
      </c>
      <c r="AS1918" t="s">
        <v>62</v>
      </c>
      <c r="AT1918">
        <v>4114</v>
      </c>
      <c r="AV1918" s="3">
        <v>44725.560416666667</v>
      </c>
    </row>
    <row r="1919" spans="1:48" x14ac:dyDescent="0.3">
      <c r="A1919" t="s">
        <v>6000</v>
      </c>
      <c r="B1919" t="s">
        <v>50</v>
      </c>
      <c r="E1919" s="2">
        <v>784584311146</v>
      </c>
      <c r="F1919" t="s">
        <v>51</v>
      </c>
      <c r="G1919" t="s">
        <v>52</v>
      </c>
      <c r="H1919" t="s">
        <v>6001</v>
      </c>
      <c r="I1919" t="s">
        <v>5998</v>
      </c>
      <c r="J1919" s="3">
        <v>44720.51666666667</v>
      </c>
      <c r="K1919" t="s">
        <v>6002</v>
      </c>
      <c r="M1919" t="s">
        <v>191</v>
      </c>
      <c r="P1919">
        <v>60</v>
      </c>
      <c r="Q1919">
        <v>45</v>
      </c>
      <c r="R1919">
        <v>30</v>
      </c>
      <c r="S1919" s="4">
        <v>1350</v>
      </c>
      <c r="T1919">
        <v>450</v>
      </c>
      <c r="U1919">
        <v>450</v>
      </c>
      <c r="V1919">
        <v>0</v>
      </c>
      <c r="W1919">
        <v>5.0999999999999996</v>
      </c>
      <c r="X1919">
        <v>30</v>
      </c>
      <c r="Y1919">
        <v>5.0999999999999996</v>
      </c>
      <c r="Z1919">
        <v>0</v>
      </c>
      <c r="AA1919">
        <v>0</v>
      </c>
      <c r="AB1919">
        <v>0</v>
      </c>
      <c r="AC1919" t="s">
        <v>57</v>
      </c>
      <c r="AD1919">
        <v>0</v>
      </c>
      <c r="AE1919">
        <v>0</v>
      </c>
      <c r="AF1919">
        <v>0</v>
      </c>
      <c r="AG1919">
        <v>0</v>
      </c>
      <c r="AH1919">
        <v>1350</v>
      </c>
      <c r="AI1919">
        <v>15</v>
      </c>
      <c r="AJ1919">
        <v>50</v>
      </c>
      <c r="AK1919">
        <v>0</v>
      </c>
      <c r="AL1919">
        <v>95</v>
      </c>
      <c r="AM1919">
        <v>1365</v>
      </c>
      <c r="AN1919">
        <v>65</v>
      </c>
      <c r="AO1919" t="s">
        <v>2075</v>
      </c>
      <c r="AP1919" t="s">
        <v>67</v>
      </c>
      <c r="AQ1919" t="s">
        <v>68</v>
      </c>
      <c r="AR1919" t="s">
        <v>61</v>
      </c>
      <c r="AS1919" t="s">
        <v>62</v>
      </c>
      <c r="AT1919">
        <v>4114</v>
      </c>
      <c r="AV1919" s="3">
        <v>44725.561111111114</v>
      </c>
    </row>
    <row r="1920" spans="1:48" x14ac:dyDescent="0.3">
      <c r="A1920" t="s">
        <v>6003</v>
      </c>
      <c r="B1920" t="s">
        <v>50</v>
      </c>
      <c r="E1920" s="2">
        <v>784594247605</v>
      </c>
      <c r="F1920" t="s">
        <v>51</v>
      </c>
      <c r="G1920" t="s">
        <v>52</v>
      </c>
      <c r="H1920" t="s">
        <v>6004</v>
      </c>
      <c r="I1920" t="s">
        <v>5986</v>
      </c>
      <c r="J1920" s="3">
        <v>44722.064583333333</v>
      </c>
      <c r="K1920" t="s">
        <v>6005</v>
      </c>
      <c r="M1920" t="s">
        <v>56</v>
      </c>
      <c r="P1920">
        <v>60</v>
      </c>
      <c r="Q1920">
        <v>60</v>
      </c>
      <c r="R1920">
        <v>2</v>
      </c>
      <c r="S1920" s="4">
        <v>120</v>
      </c>
      <c r="T1920">
        <v>0</v>
      </c>
      <c r="U1920">
        <v>0</v>
      </c>
      <c r="V1920">
        <v>0</v>
      </c>
      <c r="W1920">
        <v>0.34</v>
      </c>
      <c r="X1920">
        <v>5</v>
      </c>
      <c r="Y1920">
        <v>0.85</v>
      </c>
      <c r="Z1920">
        <v>0</v>
      </c>
      <c r="AA1920">
        <v>0</v>
      </c>
      <c r="AB1920">
        <v>25</v>
      </c>
      <c r="AC1920" t="s">
        <v>57</v>
      </c>
      <c r="AD1920">
        <v>0</v>
      </c>
      <c r="AE1920">
        <v>0</v>
      </c>
      <c r="AF1920">
        <v>0</v>
      </c>
      <c r="AG1920">
        <v>0</v>
      </c>
      <c r="AH1920">
        <v>295</v>
      </c>
      <c r="AI1920">
        <v>80</v>
      </c>
      <c r="AJ1920">
        <v>0</v>
      </c>
      <c r="AK1920">
        <v>0</v>
      </c>
      <c r="AL1920">
        <v>22</v>
      </c>
      <c r="AM1920">
        <v>375</v>
      </c>
      <c r="AN1920">
        <v>80</v>
      </c>
      <c r="AO1920" t="s">
        <v>180</v>
      </c>
      <c r="AP1920" t="s">
        <v>204</v>
      </c>
      <c r="AQ1920" t="s">
        <v>156</v>
      </c>
      <c r="AR1920" t="s">
        <v>156</v>
      </c>
      <c r="AS1920" t="s">
        <v>62</v>
      </c>
      <c r="AT1920">
        <v>1700</v>
      </c>
      <c r="AV1920" s="3">
        <v>44725.76666666667</v>
      </c>
    </row>
    <row r="1921" spans="1:48" x14ac:dyDescent="0.3">
      <c r="A1921" t="s">
        <v>6003</v>
      </c>
      <c r="B1921" t="s">
        <v>50</v>
      </c>
      <c r="E1921" s="2">
        <v>784594247605</v>
      </c>
      <c r="F1921" t="s">
        <v>51</v>
      </c>
      <c r="G1921" t="s">
        <v>52</v>
      </c>
      <c r="H1921" t="s">
        <v>6004</v>
      </c>
      <c r="I1921" t="s">
        <v>5986</v>
      </c>
      <c r="J1921" s="3">
        <v>44722.064583333333</v>
      </c>
      <c r="K1921" t="s">
        <v>6005</v>
      </c>
      <c r="M1921" t="s">
        <v>191</v>
      </c>
      <c r="P1921">
        <v>60</v>
      </c>
      <c r="Q1921">
        <v>60</v>
      </c>
      <c r="R1921">
        <v>2</v>
      </c>
      <c r="S1921" s="4">
        <v>120</v>
      </c>
      <c r="T1921">
        <v>0</v>
      </c>
      <c r="U1921">
        <v>0</v>
      </c>
      <c r="V1921">
        <v>0</v>
      </c>
      <c r="W1921">
        <v>0.34</v>
      </c>
      <c r="X1921">
        <v>5</v>
      </c>
      <c r="Y1921">
        <v>0.85</v>
      </c>
      <c r="Z1921">
        <v>0</v>
      </c>
      <c r="AA1921">
        <v>0</v>
      </c>
      <c r="AB1921">
        <v>25</v>
      </c>
      <c r="AC1921" t="s">
        <v>57</v>
      </c>
      <c r="AD1921">
        <v>0</v>
      </c>
      <c r="AE1921">
        <v>0</v>
      </c>
      <c r="AF1921">
        <v>0</v>
      </c>
      <c r="AG1921">
        <v>0</v>
      </c>
      <c r="AH1921">
        <v>295</v>
      </c>
      <c r="AI1921">
        <v>80</v>
      </c>
      <c r="AJ1921">
        <v>0</v>
      </c>
      <c r="AK1921">
        <v>0</v>
      </c>
      <c r="AL1921">
        <v>22</v>
      </c>
      <c r="AM1921">
        <v>375</v>
      </c>
      <c r="AN1921">
        <v>80</v>
      </c>
      <c r="AO1921" t="s">
        <v>180</v>
      </c>
      <c r="AP1921" t="s">
        <v>204</v>
      </c>
      <c r="AQ1921" t="s">
        <v>156</v>
      </c>
      <c r="AR1921" t="s">
        <v>156</v>
      </c>
      <c r="AS1921" t="s">
        <v>62</v>
      </c>
      <c r="AT1921">
        <v>1700</v>
      </c>
      <c r="AV1921" s="3">
        <v>44725.76666666667</v>
      </c>
    </row>
    <row r="1922" spans="1:48" x14ac:dyDescent="0.3">
      <c r="A1922" t="s">
        <v>6003</v>
      </c>
      <c r="B1922" t="s">
        <v>50</v>
      </c>
      <c r="E1922" s="2">
        <v>784594247605</v>
      </c>
      <c r="F1922" t="s">
        <v>51</v>
      </c>
      <c r="G1922" t="s">
        <v>52</v>
      </c>
      <c r="H1922" t="s">
        <v>6004</v>
      </c>
      <c r="I1922" t="s">
        <v>5986</v>
      </c>
      <c r="J1922" s="3">
        <v>44722.064583333333</v>
      </c>
      <c r="K1922" t="s">
        <v>6005</v>
      </c>
      <c r="M1922" t="s">
        <v>221</v>
      </c>
      <c r="P1922">
        <v>80</v>
      </c>
      <c r="Q1922">
        <v>80</v>
      </c>
      <c r="R1922">
        <v>1</v>
      </c>
      <c r="S1922" s="4">
        <v>80</v>
      </c>
      <c r="T1922">
        <v>0</v>
      </c>
      <c r="U1922">
        <v>0</v>
      </c>
      <c r="V1922">
        <v>0</v>
      </c>
      <c r="W1922">
        <v>0.17</v>
      </c>
      <c r="X1922">
        <v>5</v>
      </c>
      <c r="Y1922">
        <v>0.85</v>
      </c>
      <c r="Z1922">
        <v>0</v>
      </c>
      <c r="AA1922">
        <v>0</v>
      </c>
      <c r="AB1922">
        <v>25</v>
      </c>
      <c r="AC1922" t="s">
        <v>57</v>
      </c>
      <c r="AD1922">
        <v>0</v>
      </c>
      <c r="AE1922">
        <v>0</v>
      </c>
      <c r="AF1922">
        <v>0</v>
      </c>
      <c r="AG1922">
        <v>0</v>
      </c>
      <c r="AH1922">
        <v>295</v>
      </c>
      <c r="AI1922">
        <v>80</v>
      </c>
      <c r="AJ1922">
        <v>0</v>
      </c>
      <c r="AK1922">
        <v>0</v>
      </c>
      <c r="AL1922">
        <v>22</v>
      </c>
      <c r="AM1922">
        <v>375</v>
      </c>
      <c r="AN1922">
        <v>80</v>
      </c>
      <c r="AO1922" t="s">
        <v>180</v>
      </c>
      <c r="AP1922" t="s">
        <v>204</v>
      </c>
      <c r="AQ1922" t="s">
        <v>156</v>
      </c>
      <c r="AR1922" t="s">
        <v>156</v>
      </c>
      <c r="AS1922" t="s">
        <v>62</v>
      </c>
      <c r="AT1922">
        <v>1700</v>
      </c>
      <c r="AV1922" s="3">
        <v>44725.76666666667</v>
      </c>
    </row>
    <row r="1923" spans="1:48" x14ac:dyDescent="0.3">
      <c r="A1923" t="s">
        <v>6006</v>
      </c>
      <c r="B1923" t="s">
        <v>50</v>
      </c>
      <c r="E1923" s="2">
        <v>784596638968</v>
      </c>
      <c r="F1923" t="s">
        <v>51</v>
      </c>
      <c r="G1923" t="s">
        <v>52</v>
      </c>
      <c r="H1923" t="s">
        <v>6007</v>
      </c>
      <c r="I1923" t="s">
        <v>6008</v>
      </c>
      <c r="J1923" s="3">
        <v>44722.534722222219</v>
      </c>
      <c r="K1923" t="s">
        <v>6009</v>
      </c>
      <c r="M1923" t="s">
        <v>56</v>
      </c>
      <c r="P1923">
        <v>60</v>
      </c>
      <c r="Q1923">
        <v>25</v>
      </c>
      <c r="R1923">
        <v>2</v>
      </c>
      <c r="S1923" s="4">
        <v>50</v>
      </c>
      <c r="T1923">
        <v>70</v>
      </c>
      <c r="U1923">
        <v>70</v>
      </c>
      <c r="V1923">
        <v>0</v>
      </c>
      <c r="W1923">
        <v>0.34</v>
      </c>
      <c r="X1923">
        <v>2</v>
      </c>
      <c r="Y1923">
        <v>0.34</v>
      </c>
      <c r="Z1923">
        <v>0</v>
      </c>
      <c r="AA1923">
        <v>0</v>
      </c>
      <c r="AB1923">
        <v>0</v>
      </c>
      <c r="AC1923" t="s">
        <v>57</v>
      </c>
      <c r="AD1923">
        <v>0</v>
      </c>
      <c r="AE1923">
        <v>0</v>
      </c>
      <c r="AF1923">
        <v>0</v>
      </c>
      <c r="AG1923">
        <v>0</v>
      </c>
      <c r="AH1923">
        <v>50</v>
      </c>
      <c r="AI1923">
        <v>80</v>
      </c>
      <c r="AJ1923">
        <v>0</v>
      </c>
      <c r="AK1923">
        <v>0</v>
      </c>
      <c r="AL1923">
        <v>4</v>
      </c>
      <c r="AM1923">
        <v>130</v>
      </c>
      <c r="AN1923">
        <v>80</v>
      </c>
      <c r="AO1923" t="s">
        <v>880</v>
      </c>
      <c r="AP1923" t="s">
        <v>1683</v>
      </c>
      <c r="AQ1923" t="s">
        <v>81</v>
      </c>
      <c r="AR1923" t="s">
        <v>61</v>
      </c>
      <c r="AS1923" t="s">
        <v>62</v>
      </c>
      <c r="AT1923">
        <v>1850</v>
      </c>
      <c r="AV1923" s="3">
        <v>44726.911111111112</v>
      </c>
    </row>
    <row r="1924" spans="1:48" x14ac:dyDescent="0.3">
      <c r="A1924" t="s">
        <v>6010</v>
      </c>
      <c r="B1924" t="s">
        <v>50</v>
      </c>
      <c r="E1924" s="2">
        <v>784599522884</v>
      </c>
      <c r="F1924" t="s">
        <v>51</v>
      </c>
      <c r="G1924" t="s">
        <v>52</v>
      </c>
      <c r="H1924" t="s">
        <v>6011</v>
      </c>
      <c r="I1924" t="s">
        <v>6008</v>
      </c>
      <c r="J1924" s="3">
        <v>44722.590277777781</v>
      </c>
      <c r="K1924" t="s">
        <v>6012</v>
      </c>
      <c r="M1924" t="s">
        <v>56</v>
      </c>
      <c r="P1924">
        <v>60</v>
      </c>
      <c r="Q1924">
        <v>60</v>
      </c>
      <c r="R1924">
        <v>4</v>
      </c>
      <c r="S1924" s="4">
        <v>240</v>
      </c>
      <c r="T1924">
        <v>0</v>
      </c>
      <c r="U1924">
        <v>0</v>
      </c>
      <c r="V1924">
        <v>0</v>
      </c>
      <c r="W1924">
        <v>0.68</v>
      </c>
      <c r="X1924">
        <v>4</v>
      </c>
      <c r="Y1924">
        <v>0.68</v>
      </c>
      <c r="Z1924">
        <v>0</v>
      </c>
      <c r="AA1924">
        <v>0</v>
      </c>
      <c r="AB1924">
        <v>0</v>
      </c>
      <c r="AC1924" t="s">
        <v>57</v>
      </c>
      <c r="AD1924">
        <v>0</v>
      </c>
      <c r="AE1924">
        <v>0</v>
      </c>
      <c r="AF1924">
        <v>0</v>
      </c>
      <c r="AG1924">
        <v>0</v>
      </c>
      <c r="AH1924">
        <v>240</v>
      </c>
      <c r="AI1924">
        <v>80</v>
      </c>
      <c r="AJ1924">
        <v>0</v>
      </c>
      <c r="AK1924">
        <v>0</v>
      </c>
      <c r="AL1924">
        <v>17</v>
      </c>
      <c r="AM1924">
        <v>320</v>
      </c>
      <c r="AN1924">
        <v>80</v>
      </c>
      <c r="AO1924" t="s">
        <v>4651</v>
      </c>
      <c r="AP1924" t="s">
        <v>155</v>
      </c>
      <c r="AQ1924" t="s">
        <v>156</v>
      </c>
      <c r="AR1924" t="s">
        <v>156</v>
      </c>
      <c r="AS1924" t="s">
        <v>62</v>
      </c>
      <c r="AT1924">
        <v>1630</v>
      </c>
      <c r="AV1924" s="3">
        <v>44732.468055555553</v>
      </c>
    </row>
    <row r="1925" spans="1:48" x14ac:dyDescent="0.3">
      <c r="A1925" t="s">
        <v>6013</v>
      </c>
      <c r="B1925" t="s">
        <v>50</v>
      </c>
      <c r="E1925" s="2">
        <v>784599888406</v>
      </c>
      <c r="F1925" t="s">
        <v>51</v>
      </c>
      <c r="G1925" t="s">
        <v>52</v>
      </c>
      <c r="H1925" t="s">
        <v>6014</v>
      </c>
      <c r="I1925" t="s">
        <v>6008</v>
      </c>
      <c r="J1925" s="3">
        <v>44723.306944444441</v>
      </c>
      <c r="K1925" t="s">
        <v>6015</v>
      </c>
      <c r="M1925" t="s">
        <v>56</v>
      </c>
      <c r="P1925">
        <v>60</v>
      </c>
      <c r="Q1925">
        <v>60</v>
      </c>
      <c r="R1925">
        <v>3</v>
      </c>
      <c r="S1925" s="4">
        <v>180</v>
      </c>
      <c r="T1925">
        <v>0</v>
      </c>
      <c r="U1925">
        <v>0</v>
      </c>
      <c r="V1925">
        <v>0</v>
      </c>
      <c r="W1925">
        <v>0.51</v>
      </c>
      <c r="X1925">
        <v>3</v>
      </c>
      <c r="Y1925">
        <v>0.51</v>
      </c>
      <c r="Z1925">
        <v>0</v>
      </c>
      <c r="AA1925">
        <v>0</v>
      </c>
      <c r="AB1925">
        <v>0</v>
      </c>
      <c r="AC1925" t="s">
        <v>57</v>
      </c>
      <c r="AD1925">
        <v>0</v>
      </c>
      <c r="AE1925">
        <v>0</v>
      </c>
      <c r="AF1925">
        <v>0</v>
      </c>
      <c r="AG1925">
        <v>0</v>
      </c>
      <c r="AH1925">
        <v>180</v>
      </c>
      <c r="AI1925">
        <v>35</v>
      </c>
      <c r="AJ1925">
        <v>45</v>
      </c>
      <c r="AK1925">
        <v>0</v>
      </c>
      <c r="AL1925">
        <v>13</v>
      </c>
      <c r="AM1925">
        <v>215</v>
      </c>
      <c r="AN1925">
        <v>80</v>
      </c>
      <c r="AO1925" t="s">
        <v>6016</v>
      </c>
      <c r="AP1925" t="s">
        <v>5471</v>
      </c>
      <c r="AQ1925" t="s">
        <v>68</v>
      </c>
      <c r="AR1925" t="s">
        <v>61</v>
      </c>
      <c r="AS1925" t="s">
        <v>62</v>
      </c>
      <c r="AT1925">
        <v>4117</v>
      </c>
      <c r="AV1925" s="3">
        <v>44725.472222222219</v>
      </c>
    </row>
    <row r="1926" spans="1:48" x14ac:dyDescent="0.3">
      <c r="A1926" t="s">
        <v>6017</v>
      </c>
      <c r="B1926" t="s">
        <v>50</v>
      </c>
      <c r="E1926" s="2">
        <v>784610601504</v>
      </c>
      <c r="F1926" t="s">
        <v>51</v>
      </c>
      <c r="G1926" t="s">
        <v>52</v>
      </c>
      <c r="H1926" t="s">
        <v>6018</v>
      </c>
      <c r="I1926" t="s">
        <v>6019</v>
      </c>
      <c r="J1926" s="3">
        <v>44723.863194444442</v>
      </c>
      <c r="K1926" t="s">
        <v>6020</v>
      </c>
      <c r="M1926" t="s">
        <v>56</v>
      </c>
      <c r="P1926">
        <v>60</v>
      </c>
      <c r="Q1926">
        <v>60</v>
      </c>
      <c r="R1926">
        <v>3</v>
      </c>
      <c r="S1926" s="4">
        <v>180</v>
      </c>
      <c r="T1926">
        <v>0</v>
      </c>
      <c r="U1926">
        <v>0</v>
      </c>
      <c r="V1926">
        <v>0</v>
      </c>
      <c r="W1926">
        <v>0.51</v>
      </c>
      <c r="X1926">
        <v>3</v>
      </c>
      <c r="Y1926">
        <v>0.51</v>
      </c>
      <c r="Z1926">
        <v>0</v>
      </c>
      <c r="AA1926">
        <v>0</v>
      </c>
      <c r="AB1926">
        <v>0</v>
      </c>
      <c r="AC1926" t="s">
        <v>57</v>
      </c>
      <c r="AD1926">
        <v>0</v>
      </c>
      <c r="AE1926">
        <v>0</v>
      </c>
      <c r="AF1926">
        <v>0</v>
      </c>
      <c r="AG1926">
        <v>0</v>
      </c>
      <c r="AH1926">
        <v>180</v>
      </c>
      <c r="AI1926">
        <v>120</v>
      </c>
      <c r="AJ1926">
        <v>0</v>
      </c>
      <c r="AK1926">
        <v>0</v>
      </c>
      <c r="AL1926">
        <v>13</v>
      </c>
      <c r="AM1926">
        <v>300</v>
      </c>
      <c r="AN1926">
        <v>120</v>
      </c>
      <c r="AO1926" t="s">
        <v>1898</v>
      </c>
      <c r="AP1926" t="s">
        <v>911</v>
      </c>
      <c r="AQ1926" t="s">
        <v>912</v>
      </c>
      <c r="AR1926" t="s">
        <v>114</v>
      </c>
      <c r="AS1926" t="s">
        <v>62</v>
      </c>
      <c r="AT1926">
        <v>8602</v>
      </c>
      <c r="AV1926" s="3">
        <v>44734.361111111109</v>
      </c>
    </row>
    <row r="1927" spans="1:48" x14ac:dyDescent="0.3">
      <c r="A1927" t="s">
        <v>6021</v>
      </c>
      <c r="B1927" t="s">
        <v>50</v>
      </c>
      <c r="E1927" s="2">
        <v>784610601493</v>
      </c>
      <c r="F1927" t="s">
        <v>51</v>
      </c>
      <c r="G1927" t="s">
        <v>52</v>
      </c>
      <c r="H1927" t="s">
        <v>6022</v>
      </c>
      <c r="I1927" t="s">
        <v>6019</v>
      </c>
      <c r="J1927" s="3">
        <v>44723.943749999999</v>
      </c>
      <c r="K1927" t="s">
        <v>6023</v>
      </c>
      <c r="M1927" t="s">
        <v>191</v>
      </c>
      <c r="P1927">
        <v>60</v>
      </c>
      <c r="Q1927">
        <v>60</v>
      </c>
      <c r="R1927">
        <v>2</v>
      </c>
      <c r="S1927" s="4">
        <v>120</v>
      </c>
      <c r="T1927">
        <v>0</v>
      </c>
      <c r="U1927">
        <v>0</v>
      </c>
      <c r="V1927">
        <v>0</v>
      </c>
      <c r="W1927">
        <v>0.34</v>
      </c>
      <c r="X1927">
        <v>2</v>
      </c>
      <c r="Y1927">
        <v>0.34</v>
      </c>
      <c r="Z1927">
        <v>0</v>
      </c>
      <c r="AA1927">
        <v>0</v>
      </c>
      <c r="AB1927">
        <v>0</v>
      </c>
      <c r="AC1927" t="s">
        <v>57</v>
      </c>
      <c r="AD1927">
        <v>0</v>
      </c>
      <c r="AE1927">
        <v>0</v>
      </c>
      <c r="AF1927">
        <v>0</v>
      </c>
      <c r="AG1927">
        <v>0</v>
      </c>
      <c r="AH1927">
        <v>120</v>
      </c>
      <c r="AI1927">
        <v>38</v>
      </c>
      <c r="AJ1927">
        <v>45</v>
      </c>
      <c r="AK1927">
        <v>0</v>
      </c>
      <c r="AL1927">
        <v>8</v>
      </c>
      <c r="AM1927">
        <v>158</v>
      </c>
      <c r="AN1927">
        <v>83</v>
      </c>
      <c r="AO1927" t="s">
        <v>5905</v>
      </c>
      <c r="AP1927" t="s">
        <v>353</v>
      </c>
      <c r="AQ1927" t="s">
        <v>181</v>
      </c>
      <c r="AR1927" t="s">
        <v>75</v>
      </c>
      <c r="AS1927" t="s">
        <v>62</v>
      </c>
      <c r="AT1927">
        <v>3311</v>
      </c>
      <c r="AV1927" s="3">
        <v>44728.525000000001</v>
      </c>
    </row>
    <row r="1928" spans="1:48" x14ac:dyDescent="0.3">
      <c r="A1928" t="s">
        <v>6024</v>
      </c>
      <c r="B1928" t="s">
        <v>50</v>
      </c>
      <c r="E1928" s="2">
        <v>784610601517</v>
      </c>
      <c r="F1928" t="s">
        <v>51</v>
      </c>
      <c r="G1928" t="s">
        <v>52</v>
      </c>
      <c r="H1928" t="s">
        <v>6025</v>
      </c>
      <c r="I1928" t="s">
        <v>6019</v>
      </c>
      <c r="J1928" s="3">
        <v>44724.533333333333</v>
      </c>
      <c r="K1928" t="s">
        <v>6026</v>
      </c>
      <c r="M1928" t="s">
        <v>56</v>
      </c>
      <c r="P1928">
        <v>60</v>
      </c>
      <c r="Q1928">
        <v>60</v>
      </c>
      <c r="R1928">
        <v>1</v>
      </c>
      <c r="S1928" s="4">
        <v>60</v>
      </c>
      <c r="T1928">
        <v>0</v>
      </c>
      <c r="U1928">
        <v>0</v>
      </c>
      <c r="V1928">
        <v>0</v>
      </c>
      <c r="W1928">
        <v>0.17</v>
      </c>
      <c r="X1928">
        <v>1</v>
      </c>
      <c r="Y1928">
        <v>0.17</v>
      </c>
      <c r="Z1928">
        <v>0</v>
      </c>
      <c r="AA1928">
        <v>0</v>
      </c>
      <c r="AB1928">
        <v>0</v>
      </c>
      <c r="AC1928" t="s">
        <v>57</v>
      </c>
      <c r="AD1928">
        <v>0</v>
      </c>
      <c r="AE1928">
        <v>0</v>
      </c>
      <c r="AF1928">
        <v>0</v>
      </c>
      <c r="AG1928">
        <v>0</v>
      </c>
      <c r="AH1928">
        <v>60</v>
      </c>
      <c r="AI1928">
        <v>0</v>
      </c>
      <c r="AJ1928">
        <v>83</v>
      </c>
      <c r="AK1928">
        <v>0</v>
      </c>
      <c r="AL1928">
        <v>4</v>
      </c>
      <c r="AM1928">
        <v>60</v>
      </c>
      <c r="AN1928">
        <v>83</v>
      </c>
      <c r="AO1928" t="s">
        <v>6027</v>
      </c>
      <c r="AP1928" t="s">
        <v>247</v>
      </c>
      <c r="AQ1928" t="s">
        <v>174</v>
      </c>
      <c r="AR1928" t="s">
        <v>75</v>
      </c>
      <c r="AS1928" t="s">
        <v>62</v>
      </c>
      <c r="AT1928">
        <v>2419</v>
      </c>
      <c r="AV1928" s="3">
        <v>44733.447916666664</v>
      </c>
    </row>
    <row r="1929" spans="1:48" x14ac:dyDescent="0.3">
      <c r="A1929" t="s">
        <v>6028</v>
      </c>
      <c r="B1929" t="s">
        <v>50</v>
      </c>
      <c r="E1929" s="2">
        <v>784610601480</v>
      </c>
      <c r="F1929" t="s">
        <v>51</v>
      </c>
      <c r="G1929" t="s">
        <v>52</v>
      </c>
      <c r="H1929" t="s">
        <v>6029</v>
      </c>
      <c r="I1929" t="s">
        <v>6019</v>
      </c>
      <c r="J1929" s="3">
        <v>44724.580555555556</v>
      </c>
      <c r="K1929" t="s">
        <v>6030</v>
      </c>
      <c r="M1929" t="s">
        <v>254</v>
      </c>
      <c r="P1929">
        <v>80</v>
      </c>
      <c r="Q1929">
        <v>80</v>
      </c>
      <c r="R1929">
        <v>1</v>
      </c>
      <c r="S1929" s="4">
        <v>80</v>
      </c>
      <c r="T1929">
        <v>0</v>
      </c>
      <c r="U1929">
        <v>0</v>
      </c>
      <c r="V1929">
        <v>0</v>
      </c>
      <c r="W1929">
        <v>0.17</v>
      </c>
      <c r="X1929">
        <v>4</v>
      </c>
      <c r="Y1929">
        <v>0.68</v>
      </c>
      <c r="Z1929">
        <v>0</v>
      </c>
      <c r="AA1929">
        <v>0</v>
      </c>
      <c r="AB1929">
        <v>0</v>
      </c>
      <c r="AC1929" t="s">
        <v>57</v>
      </c>
      <c r="AD1929">
        <v>0</v>
      </c>
      <c r="AE1929">
        <v>0</v>
      </c>
      <c r="AF1929">
        <v>0</v>
      </c>
      <c r="AG1929">
        <v>0</v>
      </c>
      <c r="AH1929">
        <v>280</v>
      </c>
      <c r="AI1929">
        <v>30</v>
      </c>
      <c r="AJ1929">
        <v>50</v>
      </c>
      <c r="AK1929">
        <v>0</v>
      </c>
      <c r="AL1929">
        <v>20</v>
      </c>
      <c r="AM1929">
        <v>310</v>
      </c>
      <c r="AN1929">
        <v>80</v>
      </c>
      <c r="AO1929" t="s">
        <v>1529</v>
      </c>
      <c r="AP1929" t="s">
        <v>695</v>
      </c>
      <c r="AQ1929" t="s">
        <v>60</v>
      </c>
      <c r="AR1929" t="s">
        <v>61</v>
      </c>
      <c r="AS1929" t="s">
        <v>62</v>
      </c>
      <c r="AT1929">
        <v>4030</v>
      </c>
      <c r="AV1929" s="3">
        <v>44728.568055555559</v>
      </c>
    </row>
    <row r="1930" spans="1:48" x14ac:dyDescent="0.3">
      <c r="A1930" t="s">
        <v>6028</v>
      </c>
      <c r="B1930" t="s">
        <v>50</v>
      </c>
      <c r="E1930" s="2">
        <v>784610601480</v>
      </c>
      <c r="F1930" t="s">
        <v>51</v>
      </c>
      <c r="G1930" t="s">
        <v>52</v>
      </c>
      <c r="H1930" t="s">
        <v>6029</v>
      </c>
      <c r="I1930" t="s">
        <v>6019</v>
      </c>
      <c r="J1930" s="3">
        <v>44724.580555555556</v>
      </c>
      <c r="K1930" t="s">
        <v>6030</v>
      </c>
      <c r="M1930" t="s">
        <v>330</v>
      </c>
      <c r="P1930">
        <v>80</v>
      </c>
      <c r="Q1930">
        <v>80</v>
      </c>
      <c r="R1930">
        <v>1</v>
      </c>
      <c r="S1930" s="4">
        <v>80</v>
      </c>
      <c r="T1930">
        <v>0</v>
      </c>
      <c r="U1930">
        <v>0</v>
      </c>
      <c r="V1930">
        <v>0</v>
      </c>
      <c r="W1930">
        <v>0.17</v>
      </c>
      <c r="X1930">
        <v>4</v>
      </c>
      <c r="Y1930">
        <v>0.68</v>
      </c>
      <c r="Z1930">
        <v>0</v>
      </c>
      <c r="AA1930">
        <v>0</v>
      </c>
      <c r="AB1930">
        <v>0</v>
      </c>
      <c r="AC1930" t="s">
        <v>57</v>
      </c>
      <c r="AD1930">
        <v>0</v>
      </c>
      <c r="AE1930">
        <v>0</v>
      </c>
      <c r="AF1930">
        <v>0</v>
      </c>
      <c r="AG1930">
        <v>0</v>
      </c>
      <c r="AH1930">
        <v>280</v>
      </c>
      <c r="AI1930">
        <v>30</v>
      </c>
      <c r="AJ1930">
        <v>50</v>
      </c>
      <c r="AK1930">
        <v>0</v>
      </c>
      <c r="AL1930">
        <v>20</v>
      </c>
      <c r="AM1930">
        <v>310</v>
      </c>
      <c r="AN1930">
        <v>80</v>
      </c>
      <c r="AO1930" t="s">
        <v>1529</v>
      </c>
      <c r="AP1930" t="s">
        <v>695</v>
      </c>
      <c r="AQ1930" t="s">
        <v>60</v>
      </c>
      <c r="AR1930" t="s">
        <v>61</v>
      </c>
      <c r="AS1930" t="s">
        <v>62</v>
      </c>
      <c r="AT1930">
        <v>4030</v>
      </c>
      <c r="AV1930" s="3">
        <v>44728.568055555559</v>
      </c>
    </row>
    <row r="1931" spans="1:48" x14ac:dyDescent="0.3">
      <c r="A1931" t="s">
        <v>6028</v>
      </c>
      <c r="B1931" t="s">
        <v>50</v>
      </c>
      <c r="E1931" s="2">
        <v>784610601480</v>
      </c>
      <c r="F1931" t="s">
        <v>51</v>
      </c>
      <c r="G1931" t="s">
        <v>52</v>
      </c>
      <c r="H1931" t="s">
        <v>6029</v>
      </c>
      <c r="I1931" t="s">
        <v>6019</v>
      </c>
      <c r="J1931" s="3">
        <v>44724.580555555556</v>
      </c>
      <c r="K1931" t="s">
        <v>6030</v>
      </c>
      <c r="M1931" t="s">
        <v>238</v>
      </c>
      <c r="P1931">
        <v>60</v>
      </c>
      <c r="Q1931">
        <v>60</v>
      </c>
      <c r="R1931">
        <v>2</v>
      </c>
      <c r="S1931" s="4">
        <v>120</v>
      </c>
      <c r="T1931">
        <v>0</v>
      </c>
      <c r="U1931">
        <v>0</v>
      </c>
      <c r="V1931">
        <v>0</v>
      </c>
      <c r="W1931">
        <v>0.34</v>
      </c>
      <c r="X1931">
        <v>4</v>
      </c>
      <c r="Y1931">
        <v>0.68</v>
      </c>
      <c r="Z1931">
        <v>0</v>
      </c>
      <c r="AA1931">
        <v>0</v>
      </c>
      <c r="AB1931">
        <v>0</v>
      </c>
      <c r="AC1931" t="s">
        <v>57</v>
      </c>
      <c r="AD1931">
        <v>0</v>
      </c>
      <c r="AE1931">
        <v>0</v>
      </c>
      <c r="AF1931">
        <v>0</v>
      </c>
      <c r="AG1931">
        <v>0</v>
      </c>
      <c r="AH1931">
        <v>280</v>
      </c>
      <c r="AI1931">
        <v>30</v>
      </c>
      <c r="AJ1931">
        <v>50</v>
      </c>
      <c r="AK1931">
        <v>0</v>
      </c>
      <c r="AL1931">
        <v>20</v>
      </c>
      <c r="AM1931">
        <v>310</v>
      </c>
      <c r="AN1931">
        <v>80</v>
      </c>
      <c r="AO1931" t="s">
        <v>1529</v>
      </c>
      <c r="AP1931" t="s">
        <v>695</v>
      </c>
      <c r="AQ1931" t="s">
        <v>60</v>
      </c>
      <c r="AR1931" t="s">
        <v>61</v>
      </c>
      <c r="AS1931" t="s">
        <v>62</v>
      </c>
      <c r="AT1931">
        <v>4030</v>
      </c>
      <c r="AV1931" s="3">
        <v>44728.568055555559</v>
      </c>
    </row>
    <row r="1932" spans="1:48" x14ac:dyDescent="0.3">
      <c r="A1932" t="s">
        <v>6031</v>
      </c>
      <c r="B1932" t="s">
        <v>50</v>
      </c>
      <c r="D1932" t="s">
        <v>6032</v>
      </c>
      <c r="E1932" s="2">
        <v>784617611037</v>
      </c>
      <c r="F1932" t="s">
        <v>51</v>
      </c>
      <c r="G1932" t="s">
        <v>52</v>
      </c>
      <c r="H1932" t="s">
        <v>6033</v>
      </c>
      <c r="I1932" t="s">
        <v>6034</v>
      </c>
      <c r="J1932" s="3">
        <v>44725.60833333333</v>
      </c>
      <c r="K1932" t="s">
        <v>6035</v>
      </c>
      <c r="M1932" t="s">
        <v>331</v>
      </c>
      <c r="O1932" t="s">
        <v>6036</v>
      </c>
      <c r="P1932">
        <v>60</v>
      </c>
      <c r="Q1932">
        <v>60</v>
      </c>
      <c r="R1932">
        <v>1</v>
      </c>
      <c r="S1932" s="4">
        <v>60</v>
      </c>
      <c r="T1932">
        <v>0</v>
      </c>
      <c r="U1932">
        <v>0</v>
      </c>
      <c r="V1932">
        <v>0</v>
      </c>
      <c r="W1932">
        <v>0.17</v>
      </c>
      <c r="X1932">
        <v>5</v>
      </c>
      <c r="Y1932">
        <v>0.85</v>
      </c>
      <c r="Z1932">
        <v>0</v>
      </c>
      <c r="AA1932">
        <v>0</v>
      </c>
      <c r="AB1932">
        <v>0</v>
      </c>
      <c r="AC1932" t="s">
        <v>57</v>
      </c>
      <c r="AD1932">
        <v>0</v>
      </c>
      <c r="AE1932">
        <v>0</v>
      </c>
      <c r="AF1932">
        <v>400</v>
      </c>
      <c r="AG1932">
        <v>0</v>
      </c>
      <c r="AH1932">
        <v>296</v>
      </c>
      <c r="AI1932">
        <v>35</v>
      </c>
      <c r="AJ1932">
        <v>45</v>
      </c>
      <c r="AK1932">
        <v>0</v>
      </c>
      <c r="AL1932">
        <v>21</v>
      </c>
      <c r="AM1932">
        <v>213</v>
      </c>
      <c r="AN1932">
        <v>80</v>
      </c>
      <c r="AO1932" t="s">
        <v>6037</v>
      </c>
      <c r="AP1932" t="s">
        <v>1046</v>
      </c>
      <c r="AQ1932" t="s">
        <v>68</v>
      </c>
      <c r="AR1932" t="s">
        <v>61</v>
      </c>
      <c r="AS1932" t="s">
        <v>62</v>
      </c>
      <c r="AT1932">
        <v>4102</v>
      </c>
      <c r="AV1932" s="3">
        <v>44729.902777777781</v>
      </c>
    </row>
    <row r="1933" spans="1:48" x14ac:dyDescent="0.3">
      <c r="A1933" t="s">
        <v>6031</v>
      </c>
      <c r="B1933" t="s">
        <v>50</v>
      </c>
      <c r="D1933" t="s">
        <v>6032</v>
      </c>
      <c r="E1933" s="2">
        <v>784617611037</v>
      </c>
      <c r="F1933" t="s">
        <v>51</v>
      </c>
      <c r="G1933" t="s">
        <v>52</v>
      </c>
      <c r="H1933" t="s">
        <v>6033</v>
      </c>
      <c r="I1933" t="s">
        <v>6034</v>
      </c>
      <c r="J1933" s="3">
        <v>44725.60833333333</v>
      </c>
      <c r="K1933" t="s">
        <v>6035</v>
      </c>
      <c r="M1933" t="s">
        <v>331</v>
      </c>
      <c r="O1933" t="s">
        <v>866</v>
      </c>
      <c r="P1933">
        <v>60</v>
      </c>
      <c r="Q1933">
        <v>60</v>
      </c>
      <c r="R1933">
        <v>4</v>
      </c>
      <c r="S1933" s="4">
        <v>240</v>
      </c>
      <c r="T1933">
        <v>0</v>
      </c>
      <c r="U1933">
        <v>0</v>
      </c>
      <c r="V1933">
        <v>0</v>
      </c>
      <c r="W1933">
        <v>0.68</v>
      </c>
      <c r="X1933">
        <v>5</v>
      </c>
      <c r="Y1933">
        <v>0.85</v>
      </c>
      <c r="Z1933">
        <v>0</v>
      </c>
      <c r="AA1933">
        <v>0</v>
      </c>
      <c r="AB1933">
        <v>0</v>
      </c>
      <c r="AC1933" t="s">
        <v>57</v>
      </c>
      <c r="AD1933">
        <v>0</v>
      </c>
      <c r="AE1933">
        <v>0</v>
      </c>
      <c r="AF1933">
        <v>400</v>
      </c>
      <c r="AG1933">
        <v>0</v>
      </c>
      <c r="AH1933">
        <v>296</v>
      </c>
      <c r="AI1933">
        <v>35</v>
      </c>
      <c r="AJ1933">
        <v>45</v>
      </c>
      <c r="AK1933">
        <v>0</v>
      </c>
      <c r="AL1933">
        <v>21</v>
      </c>
      <c r="AM1933">
        <v>213</v>
      </c>
      <c r="AN1933">
        <v>80</v>
      </c>
      <c r="AO1933" t="s">
        <v>6037</v>
      </c>
      <c r="AP1933" t="s">
        <v>1046</v>
      </c>
      <c r="AQ1933" t="s">
        <v>68</v>
      </c>
      <c r="AR1933" t="s">
        <v>61</v>
      </c>
      <c r="AS1933" t="s">
        <v>62</v>
      </c>
      <c r="AT1933">
        <v>4102</v>
      </c>
      <c r="AV1933" s="3">
        <v>44729.902777777781</v>
      </c>
    </row>
    <row r="1934" spans="1:48" x14ac:dyDescent="0.3">
      <c r="A1934" t="s">
        <v>6038</v>
      </c>
      <c r="B1934" t="s">
        <v>50</v>
      </c>
      <c r="E1934" s="2">
        <v>784617611053</v>
      </c>
      <c r="F1934" t="s">
        <v>51</v>
      </c>
      <c r="G1934" t="s">
        <v>52</v>
      </c>
      <c r="H1934" t="s">
        <v>6039</v>
      </c>
      <c r="I1934" t="s">
        <v>6034</v>
      </c>
      <c r="J1934" s="3">
        <v>44725.676388888889</v>
      </c>
      <c r="K1934" t="s">
        <v>6040</v>
      </c>
      <c r="M1934" t="s">
        <v>191</v>
      </c>
      <c r="P1934">
        <v>60</v>
      </c>
      <c r="Q1934">
        <v>60</v>
      </c>
      <c r="R1934">
        <v>2</v>
      </c>
      <c r="S1934" s="4">
        <v>120</v>
      </c>
      <c r="T1934">
        <v>0</v>
      </c>
      <c r="U1934">
        <v>0</v>
      </c>
      <c r="V1934">
        <v>0</v>
      </c>
      <c r="W1934">
        <v>0.34</v>
      </c>
      <c r="X1934">
        <v>19</v>
      </c>
      <c r="Y1934">
        <v>3.23</v>
      </c>
      <c r="Z1934">
        <v>0</v>
      </c>
      <c r="AA1934">
        <v>0</v>
      </c>
      <c r="AB1934">
        <v>0</v>
      </c>
      <c r="AC1934" t="s">
        <v>57</v>
      </c>
      <c r="AD1934">
        <v>0</v>
      </c>
      <c r="AE1934">
        <v>0</v>
      </c>
      <c r="AF1934">
        <v>0</v>
      </c>
      <c r="AG1934">
        <v>0</v>
      </c>
      <c r="AH1934">
        <v>1140</v>
      </c>
      <c r="AI1934">
        <v>80</v>
      </c>
      <c r="AJ1934">
        <v>80</v>
      </c>
      <c r="AK1934">
        <v>0</v>
      </c>
      <c r="AL1934">
        <v>80</v>
      </c>
      <c r="AM1934">
        <v>1220</v>
      </c>
      <c r="AN1934">
        <v>160</v>
      </c>
      <c r="AO1934" t="s">
        <v>3323</v>
      </c>
      <c r="AP1934" t="s">
        <v>3324</v>
      </c>
      <c r="AQ1934" t="s">
        <v>287</v>
      </c>
      <c r="AR1934" t="s">
        <v>114</v>
      </c>
      <c r="AS1934" t="s">
        <v>62</v>
      </c>
      <c r="AT1934">
        <v>7214</v>
      </c>
      <c r="AV1934" s="3">
        <v>44733.68472222222</v>
      </c>
    </row>
    <row r="1935" spans="1:48" x14ac:dyDescent="0.3">
      <c r="A1935" t="s">
        <v>6038</v>
      </c>
      <c r="B1935" t="s">
        <v>50</v>
      </c>
      <c r="E1935" s="2">
        <v>784617611053</v>
      </c>
      <c r="F1935" t="s">
        <v>51</v>
      </c>
      <c r="G1935" t="s">
        <v>52</v>
      </c>
      <c r="H1935" t="s">
        <v>6039</v>
      </c>
      <c r="I1935" t="s">
        <v>6034</v>
      </c>
      <c r="J1935" s="3">
        <v>44725.676388888889</v>
      </c>
      <c r="K1935" t="s">
        <v>6040</v>
      </c>
      <c r="M1935" t="s">
        <v>85</v>
      </c>
      <c r="P1935">
        <v>60</v>
      </c>
      <c r="Q1935">
        <v>60</v>
      </c>
      <c r="R1935">
        <v>4</v>
      </c>
      <c r="S1935" s="4">
        <v>240</v>
      </c>
      <c r="T1935">
        <v>0</v>
      </c>
      <c r="U1935">
        <v>0</v>
      </c>
      <c r="V1935">
        <v>0</v>
      </c>
      <c r="W1935">
        <v>0.68</v>
      </c>
      <c r="X1935">
        <v>19</v>
      </c>
      <c r="Y1935">
        <v>3.23</v>
      </c>
      <c r="Z1935">
        <v>0</v>
      </c>
      <c r="AA1935">
        <v>0</v>
      </c>
      <c r="AB1935">
        <v>0</v>
      </c>
      <c r="AC1935" t="s">
        <v>57</v>
      </c>
      <c r="AD1935">
        <v>0</v>
      </c>
      <c r="AE1935">
        <v>0</v>
      </c>
      <c r="AF1935">
        <v>0</v>
      </c>
      <c r="AG1935">
        <v>0</v>
      </c>
      <c r="AH1935">
        <v>1140</v>
      </c>
      <c r="AI1935">
        <v>80</v>
      </c>
      <c r="AJ1935">
        <v>80</v>
      </c>
      <c r="AK1935">
        <v>0</v>
      </c>
      <c r="AL1935">
        <v>80</v>
      </c>
      <c r="AM1935">
        <v>1220</v>
      </c>
      <c r="AN1935">
        <v>160</v>
      </c>
      <c r="AO1935" t="s">
        <v>3323</v>
      </c>
      <c r="AP1935" t="s">
        <v>3324</v>
      </c>
      <c r="AQ1935" t="s">
        <v>287</v>
      </c>
      <c r="AR1935" t="s">
        <v>114</v>
      </c>
      <c r="AS1935" t="s">
        <v>62</v>
      </c>
      <c r="AT1935">
        <v>7214</v>
      </c>
      <c r="AV1935" s="3">
        <v>44733.68472222222</v>
      </c>
    </row>
    <row r="1936" spans="1:48" x14ac:dyDescent="0.3">
      <c r="A1936" t="s">
        <v>6038</v>
      </c>
      <c r="B1936" t="s">
        <v>50</v>
      </c>
      <c r="E1936" s="2">
        <v>784617611053</v>
      </c>
      <c r="F1936" t="s">
        <v>51</v>
      </c>
      <c r="G1936" t="s">
        <v>52</v>
      </c>
      <c r="H1936" t="s">
        <v>6039</v>
      </c>
      <c r="I1936" t="s">
        <v>6034</v>
      </c>
      <c r="J1936" s="3">
        <v>44725.676388888889</v>
      </c>
      <c r="K1936" t="s">
        <v>6040</v>
      </c>
      <c r="M1936" t="s">
        <v>238</v>
      </c>
      <c r="P1936">
        <v>60</v>
      </c>
      <c r="Q1936">
        <v>60</v>
      </c>
      <c r="R1936">
        <v>9</v>
      </c>
      <c r="S1936" s="4">
        <v>540</v>
      </c>
      <c r="T1936">
        <v>0</v>
      </c>
      <c r="U1936">
        <v>0</v>
      </c>
      <c r="V1936">
        <v>0</v>
      </c>
      <c r="W1936">
        <v>1.53</v>
      </c>
      <c r="X1936">
        <v>19</v>
      </c>
      <c r="Y1936">
        <v>3.23</v>
      </c>
      <c r="Z1936">
        <v>0</v>
      </c>
      <c r="AA1936">
        <v>0</v>
      </c>
      <c r="AB1936">
        <v>0</v>
      </c>
      <c r="AC1936" t="s">
        <v>57</v>
      </c>
      <c r="AD1936">
        <v>0</v>
      </c>
      <c r="AE1936">
        <v>0</v>
      </c>
      <c r="AF1936">
        <v>0</v>
      </c>
      <c r="AG1936">
        <v>0</v>
      </c>
      <c r="AH1936">
        <v>1140</v>
      </c>
      <c r="AI1936">
        <v>80</v>
      </c>
      <c r="AJ1936">
        <v>80</v>
      </c>
      <c r="AK1936">
        <v>0</v>
      </c>
      <c r="AL1936">
        <v>80</v>
      </c>
      <c r="AM1936">
        <v>1220</v>
      </c>
      <c r="AN1936">
        <v>160</v>
      </c>
      <c r="AO1936" t="s">
        <v>3323</v>
      </c>
      <c r="AP1936" t="s">
        <v>3324</v>
      </c>
      <c r="AQ1936" t="s">
        <v>287</v>
      </c>
      <c r="AR1936" t="s">
        <v>114</v>
      </c>
      <c r="AS1936" t="s">
        <v>62</v>
      </c>
      <c r="AT1936">
        <v>7214</v>
      </c>
      <c r="AV1936" s="3">
        <v>44733.68472222222</v>
      </c>
    </row>
    <row r="1937" spans="1:48" x14ac:dyDescent="0.3">
      <c r="A1937" t="s">
        <v>6038</v>
      </c>
      <c r="B1937" t="s">
        <v>50</v>
      </c>
      <c r="E1937" s="2">
        <v>784617611053</v>
      </c>
      <c r="F1937" t="s">
        <v>51</v>
      </c>
      <c r="G1937" t="s">
        <v>52</v>
      </c>
      <c r="H1937" t="s">
        <v>6039</v>
      </c>
      <c r="I1937" t="s">
        <v>6034</v>
      </c>
      <c r="J1937" s="3">
        <v>44725.676388888889</v>
      </c>
      <c r="K1937" t="s">
        <v>6040</v>
      </c>
      <c r="M1937" t="s">
        <v>331</v>
      </c>
      <c r="O1937" t="s">
        <v>332</v>
      </c>
      <c r="P1937">
        <v>60</v>
      </c>
      <c r="Q1937">
        <v>60</v>
      </c>
      <c r="R1937">
        <v>4</v>
      </c>
      <c r="S1937" s="4">
        <v>240</v>
      </c>
      <c r="T1937">
        <v>0</v>
      </c>
      <c r="U1937">
        <v>0</v>
      </c>
      <c r="V1937">
        <v>0</v>
      </c>
      <c r="W1937">
        <v>0.68</v>
      </c>
      <c r="X1937">
        <v>19</v>
      </c>
      <c r="Y1937">
        <v>3.23</v>
      </c>
      <c r="Z1937">
        <v>0</v>
      </c>
      <c r="AA1937">
        <v>0</v>
      </c>
      <c r="AB1937">
        <v>0</v>
      </c>
      <c r="AC1937" t="s">
        <v>57</v>
      </c>
      <c r="AD1937">
        <v>0</v>
      </c>
      <c r="AE1937">
        <v>0</v>
      </c>
      <c r="AF1937">
        <v>0</v>
      </c>
      <c r="AG1937">
        <v>0</v>
      </c>
      <c r="AH1937">
        <v>1140</v>
      </c>
      <c r="AI1937">
        <v>80</v>
      </c>
      <c r="AJ1937">
        <v>80</v>
      </c>
      <c r="AK1937">
        <v>0</v>
      </c>
      <c r="AL1937">
        <v>80</v>
      </c>
      <c r="AM1937">
        <v>1220</v>
      </c>
      <c r="AN1937">
        <v>160</v>
      </c>
      <c r="AO1937" t="s">
        <v>3323</v>
      </c>
      <c r="AP1937" t="s">
        <v>3324</v>
      </c>
      <c r="AQ1937" t="s">
        <v>287</v>
      </c>
      <c r="AR1937" t="s">
        <v>114</v>
      </c>
      <c r="AS1937" t="s">
        <v>62</v>
      </c>
      <c r="AT1937">
        <v>7214</v>
      </c>
      <c r="AV1937" s="3">
        <v>44733.68472222222</v>
      </c>
    </row>
    <row r="1938" spans="1:48" x14ac:dyDescent="0.3">
      <c r="A1938" t="s">
        <v>6041</v>
      </c>
      <c r="B1938" t="s">
        <v>50</v>
      </c>
      <c r="E1938" s="2">
        <v>784617611066</v>
      </c>
      <c r="F1938" t="s">
        <v>51</v>
      </c>
      <c r="G1938" t="s">
        <v>52</v>
      </c>
      <c r="H1938" t="s">
        <v>6042</v>
      </c>
      <c r="I1938" t="s">
        <v>6034</v>
      </c>
      <c r="J1938" s="3">
        <v>44725.79583333333</v>
      </c>
      <c r="K1938" t="s">
        <v>6043</v>
      </c>
      <c r="M1938" t="s">
        <v>221</v>
      </c>
      <c r="P1938">
        <v>80</v>
      </c>
      <c r="Q1938">
        <v>80</v>
      </c>
      <c r="R1938">
        <v>2</v>
      </c>
      <c r="S1938" s="4">
        <v>160</v>
      </c>
      <c r="T1938">
        <v>0</v>
      </c>
      <c r="U1938">
        <v>0</v>
      </c>
      <c r="V1938">
        <v>0</v>
      </c>
      <c r="W1938">
        <v>0.34</v>
      </c>
      <c r="X1938">
        <v>2</v>
      </c>
      <c r="Y1938">
        <v>0.34</v>
      </c>
      <c r="Z1938">
        <v>0</v>
      </c>
      <c r="AA1938">
        <v>0</v>
      </c>
      <c r="AB1938">
        <v>0</v>
      </c>
      <c r="AC1938" t="s">
        <v>57</v>
      </c>
      <c r="AD1938">
        <v>0</v>
      </c>
      <c r="AE1938">
        <v>0</v>
      </c>
      <c r="AF1938">
        <v>0</v>
      </c>
      <c r="AG1938">
        <v>0</v>
      </c>
      <c r="AH1938">
        <v>160</v>
      </c>
      <c r="AI1938">
        <v>38</v>
      </c>
      <c r="AJ1938">
        <v>45</v>
      </c>
      <c r="AK1938">
        <v>0</v>
      </c>
      <c r="AL1938">
        <v>11</v>
      </c>
      <c r="AM1938">
        <v>198</v>
      </c>
      <c r="AN1938">
        <v>83</v>
      </c>
      <c r="AO1938" t="s">
        <v>1407</v>
      </c>
      <c r="AP1938" t="s">
        <v>1408</v>
      </c>
      <c r="AQ1938" t="s">
        <v>572</v>
      </c>
      <c r="AR1938" t="s">
        <v>75</v>
      </c>
      <c r="AS1938" t="s">
        <v>62</v>
      </c>
      <c r="AT1938">
        <v>2730</v>
      </c>
      <c r="AV1938" s="3">
        <v>44729.824305555558</v>
      </c>
    </row>
    <row r="1939" spans="1:48" x14ac:dyDescent="0.3">
      <c r="A1939" t="s">
        <v>6044</v>
      </c>
      <c r="B1939" t="s">
        <v>50</v>
      </c>
      <c r="E1939" s="2">
        <v>784624258087</v>
      </c>
      <c r="F1939" t="s">
        <v>51</v>
      </c>
      <c r="G1939" t="s">
        <v>52</v>
      </c>
      <c r="H1939" t="s">
        <v>6045</v>
      </c>
      <c r="I1939" t="s">
        <v>6046</v>
      </c>
      <c r="J1939" s="3">
        <v>44726.468055555553</v>
      </c>
      <c r="K1939" t="s">
        <v>6047</v>
      </c>
      <c r="M1939" t="s">
        <v>56</v>
      </c>
      <c r="P1939">
        <v>60</v>
      </c>
      <c r="Q1939">
        <v>60</v>
      </c>
      <c r="R1939">
        <v>1</v>
      </c>
      <c r="S1939" s="4">
        <v>60</v>
      </c>
      <c r="T1939">
        <v>0</v>
      </c>
      <c r="U1939">
        <v>0</v>
      </c>
      <c r="V1939">
        <v>0</v>
      </c>
      <c r="W1939">
        <v>0.17</v>
      </c>
      <c r="X1939">
        <v>1</v>
      </c>
      <c r="Y1939">
        <v>0.17</v>
      </c>
      <c r="Z1939">
        <v>0</v>
      </c>
      <c r="AA1939">
        <v>0</v>
      </c>
      <c r="AB1939">
        <v>0</v>
      </c>
      <c r="AC1939" t="s">
        <v>57</v>
      </c>
      <c r="AD1939">
        <v>0</v>
      </c>
      <c r="AE1939">
        <v>0</v>
      </c>
      <c r="AF1939">
        <v>0</v>
      </c>
      <c r="AG1939">
        <v>0</v>
      </c>
      <c r="AH1939">
        <v>60</v>
      </c>
      <c r="AI1939">
        <v>80</v>
      </c>
      <c r="AJ1939">
        <v>0</v>
      </c>
      <c r="AK1939">
        <v>0</v>
      </c>
      <c r="AL1939">
        <v>4</v>
      </c>
      <c r="AM1939">
        <v>140</v>
      </c>
      <c r="AN1939">
        <v>80</v>
      </c>
      <c r="AO1939" t="s">
        <v>6048</v>
      </c>
      <c r="AP1939" t="s">
        <v>220</v>
      </c>
      <c r="AQ1939" t="s">
        <v>156</v>
      </c>
      <c r="AR1939" t="s">
        <v>156</v>
      </c>
      <c r="AS1939" t="s">
        <v>62</v>
      </c>
      <c r="AT1939">
        <v>1008</v>
      </c>
      <c r="AV1939" s="3">
        <v>44729.727777777778</v>
      </c>
    </row>
    <row r="1940" spans="1:48" x14ac:dyDescent="0.3">
      <c r="A1940" t="s">
        <v>6049</v>
      </c>
      <c r="B1940" t="s">
        <v>50</v>
      </c>
      <c r="E1940" s="2">
        <v>784624258061</v>
      </c>
      <c r="F1940" t="s">
        <v>51</v>
      </c>
      <c r="G1940" t="s">
        <v>52</v>
      </c>
      <c r="H1940" t="s">
        <v>6050</v>
      </c>
      <c r="I1940" t="s">
        <v>6046</v>
      </c>
      <c r="J1940" s="3">
        <v>44726.834722222222</v>
      </c>
      <c r="K1940" t="s">
        <v>6051</v>
      </c>
      <c r="M1940" t="s">
        <v>56</v>
      </c>
      <c r="P1940">
        <v>60</v>
      </c>
      <c r="Q1940">
        <v>60</v>
      </c>
      <c r="R1940">
        <v>5</v>
      </c>
      <c r="S1940" s="4">
        <v>300</v>
      </c>
      <c r="T1940">
        <v>0</v>
      </c>
      <c r="U1940">
        <v>0</v>
      </c>
      <c r="V1940">
        <v>0</v>
      </c>
      <c r="W1940">
        <v>0.85</v>
      </c>
      <c r="X1940">
        <v>5</v>
      </c>
      <c r="Y1940">
        <v>0.85</v>
      </c>
      <c r="Z1940">
        <v>0</v>
      </c>
      <c r="AA1940">
        <v>0</v>
      </c>
      <c r="AB1940">
        <v>0</v>
      </c>
      <c r="AC1940" t="s">
        <v>57</v>
      </c>
      <c r="AD1940">
        <v>0</v>
      </c>
      <c r="AE1940">
        <v>0</v>
      </c>
      <c r="AF1940">
        <v>0</v>
      </c>
      <c r="AG1940">
        <v>0</v>
      </c>
      <c r="AH1940">
        <v>300</v>
      </c>
      <c r="AI1940">
        <v>70</v>
      </c>
      <c r="AJ1940">
        <v>50</v>
      </c>
      <c r="AK1940">
        <v>0</v>
      </c>
      <c r="AL1940">
        <v>21</v>
      </c>
      <c r="AM1940">
        <v>370</v>
      </c>
      <c r="AN1940">
        <v>120</v>
      </c>
      <c r="AO1940" t="s">
        <v>6052</v>
      </c>
      <c r="AP1940" t="s">
        <v>1668</v>
      </c>
      <c r="AQ1940" t="s">
        <v>408</v>
      </c>
      <c r="AR1940" t="s">
        <v>114</v>
      </c>
      <c r="AS1940" t="s">
        <v>62</v>
      </c>
      <c r="AT1940">
        <v>7000</v>
      </c>
      <c r="AV1940" s="3">
        <v>44733.343055555553</v>
      </c>
    </row>
    <row r="1941" spans="1:48" x14ac:dyDescent="0.3">
      <c r="A1941" t="s">
        <v>6053</v>
      </c>
      <c r="B1941" t="s">
        <v>50</v>
      </c>
      <c r="E1941" s="2">
        <v>784624258058</v>
      </c>
      <c r="F1941" t="s">
        <v>51</v>
      </c>
      <c r="G1941" t="s">
        <v>52</v>
      </c>
      <c r="H1941" t="s">
        <v>6054</v>
      </c>
      <c r="I1941" t="s">
        <v>6046</v>
      </c>
      <c r="J1941" s="3">
        <v>44727.166666666664</v>
      </c>
      <c r="K1941" t="s">
        <v>6055</v>
      </c>
      <c r="M1941" t="s">
        <v>56</v>
      </c>
      <c r="P1941">
        <v>60</v>
      </c>
      <c r="Q1941">
        <v>60</v>
      </c>
      <c r="R1941">
        <v>1</v>
      </c>
      <c r="S1941" s="4">
        <v>60</v>
      </c>
      <c r="T1941">
        <v>0</v>
      </c>
      <c r="U1941">
        <v>0</v>
      </c>
      <c r="V1941">
        <v>0</v>
      </c>
      <c r="W1941">
        <v>0.17</v>
      </c>
      <c r="X1941">
        <v>1</v>
      </c>
      <c r="Y1941">
        <v>0.17</v>
      </c>
      <c r="Z1941">
        <v>0</v>
      </c>
      <c r="AA1941">
        <v>0</v>
      </c>
      <c r="AB1941">
        <v>0</v>
      </c>
      <c r="AC1941" t="s">
        <v>57</v>
      </c>
      <c r="AD1941">
        <v>0</v>
      </c>
      <c r="AE1941">
        <v>0</v>
      </c>
      <c r="AF1941">
        <v>0</v>
      </c>
      <c r="AG1941">
        <v>0</v>
      </c>
      <c r="AH1941">
        <v>60</v>
      </c>
      <c r="AI1941">
        <v>42</v>
      </c>
      <c r="AJ1941">
        <v>38</v>
      </c>
      <c r="AK1941">
        <v>0</v>
      </c>
      <c r="AL1941">
        <v>4</v>
      </c>
      <c r="AM1941">
        <v>102</v>
      </c>
      <c r="AN1941">
        <v>80</v>
      </c>
      <c r="AO1941" t="s">
        <v>892</v>
      </c>
      <c r="AP1941" t="s">
        <v>893</v>
      </c>
      <c r="AQ1941" t="s">
        <v>156</v>
      </c>
      <c r="AR1941" t="s">
        <v>156</v>
      </c>
      <c r="AS1941" t="s">
        <v>62</v>
      </c>
      <c r="AT1941">
        <v>1780</v>
      </c>
      <c r="AV1941" s="3">
        <v>44734.258333333331</v>
      </c>
    </row>
    <row r="1942" spans="1:48" x14ac:dyDescent="0.3">
      <c r="A1942" t="s">
        <v>6056</v>
      </c>
      <c r="B1942" t="s">
        <v>50</v>
      </c>
      <c r="E1942" s="2">
        <v>784637729758</v>
      </c>
      <c r="F1942" t="s">
        <v>51</v>
      </c>
      <c r="G1942" t="s">
        <v>52</v>
      </c>
      <c r="H1942" t="s">
        <v>6057</v>
      </c>
      <c r="I1942" t="s">
        <v>6058</v>
      </c>
      <c r="J1942" s="3">
        <v>44727.679861111108</v>
      </c>
      <c r="K1942" t="s">
        <v>6059</v>
      </c>
      <c r="M1942" t="s">
        <v>56</v>
      </c>
      <c r="P1942">
        <v>60</v>
      </c>
      <c r="Q1942">
        <v>60</v>
      </c>
      <c r="R1942">
        <v>1</v>
      </c>
      <c r="S1942" s="4">
        <v>60</v>
      </c>
      <c r="T1942">
        <v>0</v>
      </c>
      <c r="U1942">
        <v>0</v>
      </c>
      <c r="V1942">
        <v>0</v>
      </c>
      <c r="W1942">
        <v>0.17</v>
      </c>
      <c r="X1942">
        <v>1</v>
      </c>
      <c r="Y1942">
        <v>0.17</v>
      </c>
      <c r="Z1942">
        <v>0</v>
      </c>
      <c r="AA1942">
        <v>0</v>
      </c>
      <c r="AB1942">
        <v>0</v>
      </c>
      <c r="AC1942" t="s">
        <v>57</v>
      </c>
      <c r="AD1942">
        <v>0</v>
      </c>
      <c r="AE1942">
        <v>0</v>
      </c>
      <c r="AF1942">
        <v>0</v>
      </c>
      <c r="AG1942">
        <v>0</v>
      </c>
      <c r="AH1942">
        <v>60</v>
      </c>
      <c r="AI1942">
        <v>42</v>
      </c>
      <c r="AJ1942">
        <v>38</v>
      </c>
      <c r="AK1942">
        <v>0</v>
      </c>
      <c r="AL1942">
        <v>4</v>
      </c>
      <c r="AM1942">
        <v>102</v>
      </c>
      <c r="AN1942">
        <v>80</v>
      </c>
      <c r="AO1942" t="s">
        <v>415</v>
      </c>
      <c r="AP1942" t="s">
        <v>893</v>
      </c>
      <c r="AQ1942" t="s">
        <v>156</v>
      </c>
      <c r="AR1942" t="s">
        <v>156</v>
      </c>
      <c r="AS1942" t="s">
        <v>62</v>
      </c>
      <c r="AT1942">
        <v>1776</v>
      </c>
      <c r="AV1942" s="3">
        <v>44739.387499999997</v>
      </c>
    </row>
    <row r="1943" spans="1:48" x14ac:dyDescent="0.3">
      <c r="A1943" t="s">
        <v>6060</v>
      </c>
      <c r="B1943" t="s">
        <v>50</v>
      </c>
      <c r="E1943" s="2">
        <v>784637729729</v>
      </c>
      <c r="F1943" t="s">
        <v>51</v>
      </c>
      <c r="G1943" t="s">
        <v>52</v>
      </c>
      <c r="H1943" t="s">
        <v>6061</v>
      </c>
      <c r="I1943" t="s">
        <v>6058</v>
      </c>
      <c r="J1943" s="3">
        <v>44727.862500000003</v>
      </c>
      <c r="K1943" t="s">
        <v>6062</v>
      </c>
      <c r="M1943" t="s">
        <v>56</v>
      </c>
      <c r="P1943">
        <v>60</v>
      </c>
      <c r="Q1943">
        <v>60</v>
      </c>
      <c r="R1943">
        <v>2</v>
      </c>
      <c r="S1943" s="4">
        <v>120</v>
      </c>
      <c r="T1943">
        <v>0</v>
      </c>
      <c r="U1943">
        <v>0</v>
      </c>
      <c r="V1943">
        <v>0</v>
      </c>
      <c r="W1943">
        <v>0.34</v>
      </c>
      <c r="X1943">
        <v>2</v>
      </c>
      <c r="Y1943">
        <v>0.34</v>
      </c>
      <c r="Z1943">
        <v>0</v>
      </c>
      <c r="AA1943">
        <v>0</v>
      </c>
      <c r="AB1943">
        <v>0</v>
      </c>
      <c r="AC1943" t="s">
        <v>57</v>
      </c>
      <c r="AD1943">
        <v>0</v>
      </c>
      <c r="AE1943">
        <v>0</v>
      </c>
      <c r="AF1943">
        <v>0</v>
      </c>
      <c r="AG1943">
        <v>0</v>
      </c>
      <c r="AH1943">
        <v>120</v>
      </c>
      <c r="AI1943">
        <v>38</v>
      </c>
      <c r="AJ1943">
        <v>45</v>
      </c>
      <c r="AK1943">
        <v>0</v>
      </c>
      <c r="AL1943">
        <v>8</v>
      </c>
      <c r="AM1943">
        <v>158</v>
      </c>
      <c r="AN1943">
        <v>83</v>
      </c>
      <c r="AO1943" t="s">
        <v>4826</v>
      </c>
      <c r="AP1943" t="s">
        <v>4827</v>
      </c>
      <c r="AQ1943" t="s">
        <v>651</v>
      </c>
      <c r="AR1943" t="s">
        <v>75</v>
      </c>
      <c r="AS1943" t="s">
        <v>62</v>
      </c>
      <c r="AT1943">
        <v>2201</v>
      </c>
      <c r="AV1943" s="3">
        <v>44737.385416666664</v>
      </c>
    </row>
    <row r="1944" spans="1:48" x14ac:dyDescent="0.3">
      <c r="A1944" t="s">
        <v>6063</v>
      </c>
      <c r="B1944" t="s">
        <v>50</v>
      </c>
      <c r="E1944" s="2">
        <v>784637729732</v>
      </c>
      <c r="F1944" t="s">
        <v>51</v>
      </c>
      <c r="G1944" t="s">
        <v>52</v>
      </c>
      <c r="H1944" t="s">
        <v>6064</v>
      </c>
      <c r="I1944" t="s">
        <v>6058</v>
      </c>
      <c r="J1944" s="3">
        <v>44728.040972222225</v>
      </c>
      <c r="K1944" t="s">
        <v>6065</v>
      </c>
      <c r="M1944" t="s">
        <v>191</v>
      </c>
      <c r="P1944">
        <v>60</v>
      </c>
      <c r="Q1944">
        <v>60</v>
      </c>
      <c r="R1944">
        <v>4</v>
      </c>
      <c r="S1944" s="4">
        <v>240</v>
      </c>
      <c r="T1944">
        <v>0</v>
      </c>
      <c r="U1944">
        <v>0</v>
      </c>
      <c r="V1944">
        <v>0</v>
      </c>
      <c r="W1944">
        <v>0.68</v>
      </c>
      <c r="X1944">
        <v>4</v>
      </c>
      <c r="Y1944">
        <v>0.68</v>
      </c>
      <c r="Z1944">
        <v>0</v>
      </c>
      <c r="AA1944">
        <v>0</v>
      </c>
      <c r="AB1944">
        <v>0</v>
      </c>
      <c r="AC1944" t="s">
        <v>57</v>
      </c>
      <c r="AD1944">
        <v>0</v>
      </c>
      <c r="AE1944">
        <v>0</v>
      </c>
      <c r="AF1944">
        <v>0</v>
      </c>
      <c r="AG1944">
        <v>0</v>
      </c>
      <c r="AH1944">
        <v>240</v>
      </c>
      <c r="AI1944">
        <v>42</v>
      </c>
      <c r="AJ1944">
        <v>38</v>
      </c>
      <c r="AK1944">
        <v>0</v>
      </c>
      <c r="AL1944">
        <v>17</v>
      </c>
      <c r="AM1944">
        <v>282</v>
      </c>
      <c r="AN1944">
        <v>80</v>
      </c>
      <c r="AO1944" t="s">
        <v>5563</v>
      </c>
      <c r="AP1944" t="s">
        <v>234</v>
      </c>
      <c r="AQ1944" t="s">
        <v>156</v>
      </c>
      <c r="AR1944" t="s">
        <v>156</v>
      </c>
      <c r="AS1944" t="s">
        <v>62</v>
      </c>
      <c r="AT1944">
        <v>1400</v>
      </c>
      <c r="AV1944" s="3">
        <v>44732.457638888889</v>
      </c>
    </row>
    <row r="1945" spans="1:48" x14ac:dyDescent="0.3">
      <c r="A1945" t="s">
        <v>6066</v>
      </c>
      <c r="B1945" t="s">
        <v>50</v>
      </c>
      <c r="E1945" s="2">
        <v>784653027421</v>
      </c>
      <c r="F1945" t="s">
        <v>51</v>
      </c>
      <c r="G1945" t="s">
        <v>52</v>
      </c>
      <c r="H1945" t="s">
        <v>6067</v>
      </c>
      <c r="I1945" t="s">
        <v>6068</v>
      </c>
      <c r="J1945" s="3">
        <v>44729.479861111111</v>
      </c>
      <c r="K1945" t="s">
        <v>6069</v>
      </c>
      <c r="M1945" t="s">
        <v>331</v>
      </c>
      <c r="O1945" t="s">
        <v>509</v>
      </c>
      <c r="P1945">
        <v>60</v>
      </c>
      <c r="Q1945">
        <v>60</v>
      </c>
      <c r="R1945">
        <v>4</v>
      </c>
      <c r="S1945" s="4">
        <v>240</v>
      </c>
      <c r="T1945">
        <v>0</v>
      </c>
      <c r="U1945">
        <v>0</v>
      </c>
      <c r="V1945">
        <v>0</v>
      </c>
      <c r="W1945">
        <v>0.68</v>
      </c>
      <c r="X1945">
        <v>4</v>
      </c>
      <c r="Y1945">
        <v>0.68</v>
      </c>
      <c r="Z1945">
        <v>0</v>
      </c>
      <c r="AA1945">
        <v>0</v>
      </c>
      <c r="AB1945">
        <v>0</v>
      </c>
      <c r="AC1945" t="s">
        <v>57</v>
      </c>
      <c r="AD1945">
        <v>0</v>
      </c>
      <c r="AE1945">
        <v>0</v>
      </c>
      <c r="AF1945">
        <v>0</v>
      </c>
      <c r="AG1945">
        <v>0</v>
      </c>
      <c r="AH1945">
        <v>240</v>
      </c>
      <c r="AI1945">
        <v>42</v>
      </c>
      <c r="AJ1945">
        <v>38</v>
      </c>
      <c r="AK1945">
        <v>0</v>
      </c>
      <c r="AL1945">
        <v>17</v>
      </c>
      <c r="AM1945">
        <v>282</v>
      </c>
      <c r="AN1945">
        <v>80</v>
      </c>
      <c r="AO1945" t="s">
        <v>510</v>
      </c>
      <c r="AP1945" t="s">
        <v>318</v>
      </c>
      <c r="AQ1945" t="s">
        <v>156</v>
      </c>
      <c r="AR1945" t="s">
        <v>156</v>
      </c>
      <c r="AS1945" t="s">
        <v>62</v>
      </c>
      <c r="AT1945">
        <v>1116</v>
      </c>
      <c r="AU1945" t="s">
        <v>6070</v>
      </c>
      <c r="AV1945" s="3">
        <v>44737.043055555558</v>
      </c>
    </row>
    <row r="1946" spans="1:48" x14ac:dyDescent="0.3">
      <c r="A1946" t="s">
        <v>6071</v>
      </c>
      <c r="B1946" t="s">
        <v>50</v>
      </c>
      <c r="E1946" s="2">
        <v>784653021912</v>
      </c>
      <c r="F1946" t="s">
        <v>51</v>
      </c>
      <c r="G1946" t="s">
        <v>52</v>
      </c>
      <c r="H1946" t="s">
        <v>6072</v>
      </c>
      <c r="I1946" t="s">
        <v>6068</v>
      </c>
      <c r="J1946" s="3">
        <v>44729.839583333334</v>
      </c>
      <c r="K1946" t="s">
        <v>6073</v>
      </c>
      <c r="M1946" t="s">
        <v>56</v>
      </c>
      <c r="P1946">
        <v>60</v>
      </c>
      <c r="Q1946">
        <v>60</v>
      </c>
      <c r="R1946">
        <v>2</v>
      </c>
      <c r="S1946" s="4">
        <v>120</v>
      </c>
      <c r="T1946">
        <v>0</v>
      </c>
      <c r="U1946">
        <v>0</v>
      </c>
      <c r="V1946">
        <v>0</v>
      </c>
      <c r="W1946">
        <v>0.34</v>
      </c>
      <c r="X1946">
        <v>2</v>
      </c>
      <c r="Y1946">
        <v>0.34</v>
      </c>
      <c r="Z1946">
        <v>0</v>
      </c>
      <c r="AA1946">
        <v>0</v>
      </c>
      <c r="AB1946">
        <v>0</v>
      </c>
      <c r="AC1946" t="s">
        <v>57</v>
      </c>
      <c r="AD1946">
        <v>0</v>
      </c>
      <c r="AE1946">
        <v>0</v>
      </c>
      <c r="AF1946">
        <v>0</v>
      </c>
      <c r="AG1946">
        <v>0</v>
      </c>
      <c r="AH1946">
        <v>120</v>
      </c>
      <c r="AI1946">
        <v>83</v>
      </c>
      <c r="AJ1946">
        <v>0</v>
      </c>
      <c r="AK1946">
        <v>0</v>
      </c>
      <c r="AL1946">
        <v>8</v>
      </c>
      <c r="AM1946">
        <v>203</v>
      </c>
      <c r="AN1946">
        <v>83</v>
      </c>
      <c r="AO1946" t="s">
        <v>6074</v>
      </c>
      <c r="AP1946" t="s">
        <v>377</v>
      </c>
      <c r="AQ1946" t="s">
        <v>378</v>
      </c>
      <c r="AR1946" t="s">
        <v>61</v>
      </c>
      <c r="AS1946" t="s">
        <v>62</v>
      </c>
      <c r="AT1946">
        <v>5200</v>
      </c>
      <c r="AV1946" s="3">
        <v>44735.868055555555</v>
      </c>
    </row>
    <row r="1947" spans="1:48" x14ac:dyDescent="0.3">
      <c r="A1947" t="s">
        <v>6075</v>
      </c>
      <c r="B1947" t="s">
        <v>50</v>
      </c>
      <c r="E1947" s="2">
        <v>784653018762</v>
      </c>
      <c r="F1947" t="s">
        <v>51</v>
      </c>
      <c r="G1947" t="s">
        <v>52</v>
      </c>
      <c r="H1947" t="s">
        <v>6076</v>
      </c>
      <c r="I1947" t="s">
        <v>6068</v>
      </c>
      <c r="J1947" s="3">
        <v>44729.84375</v>
      </c>
      <c r="K1947" t="s">
        <v>6077</v>
      </c>
      <c r="M1947" t="s">
        <v>56</v>
      </c>
      <c r="P1947">
        <v>60</v>
      </c>
      <c r="Q1947">
        <v>60</v>
      </c>
      <c r="R1947">
        <v>5</v>
      </c>
      <c r="S1947" s="4">
        <v>300</v>
      </c>
      <c r="T1947">
        <v>0</v>
      </c>
      <c r="U1947">
        <v>0</v>
      </c>
      <c r="V1947">
        <v>0</v>
      </c>
      <c r="W1947">
        <v>0.85</v>
      </c>
      <c r="X1947">
        <v>5</v>
      </c>
      <c r="Y1947">
        <v>0.85</v>
      </c>
      <c r="Z1947">
        <v>0</v>
      </c>
      <c r="AA1947">
        <v>0</v>
      </c>
      <c r="AB1947">
        <v>0</v>
      </c>
      <c r="AC1947" t="s">
        <v>57</v>
      </c>
      <c r="AD1947">
        <v>0</v>
      </c>
      <c r="AE1947">
        <v>0</v>
      </c>
      <c r="AF1947">
        <v>0</v>
      </c>
      <c r="AG1947">
        <v>0</v>
      </c>
      <c r="AH1947">
        <v>300</v>
      </c>
      <c r="AI1947">
        <v>38</v>
      </c>
      <c r="AJ1947">
        <v>45</v>
      </c>
      <c r="AK1947">
        <v>0</v>
      </c>
      <c r="AL1947">
        <v>21</v>
      </c>
      <c r="AM1947">
        <v>338</v>
      </c>
      <c r="AN1947">
        <v>83</v>
      </c>
      <c r="AO1947" t="s">
        <v>3480</v>
      </c>
      <c r="AP1947" t="s">
        <v>150</v>
      </c>
      <c r="AQ1947" t="s">
        <v>74</v>
      </c>
      <c r="AR1947" t="s">
        <v>75</v>
      </c>
      <c r="AS1947" t="s">
        <v>62</v>
      </c>
      <c r="AT1947">
        <v>2916</v>
      </c>
      <c r="AV1947" s="3">
        <v>44740.419444444444</v>
      </c>
    </row>
    <row r="1948" spans="1:48" x14ac:dyDescent="0.3">
      <c r="A1948" t="s">
        <v>6078</v>
      </c>
      <c r="B1948" t="s">
        <v>50</v>
      </c>
      <c r="E1948" s="2">
        <v>784653016048</v>
      </c>
      <c r="F1948" t="s">
        <v>51</v>
      </c>
      <c r="G1948" t="s">
        <v>52</v>
      </c>
      <c r="H1948" t="s">
        <v>6079</v>
      </c>
      <c r="I1948" t="s">
        <v>6068</v>
      </c>
      <c r="J1948" s="3">
        <v>44730.249305555553</v>
      </c>
      <c r="K1948" t="s">
        <v>6080</v>
      </c>
      <c r="M1948" t="s">
        <v>56</v>
      </c>
      <c r="P1948">
        <v>60</v>
      </c>
      <c r="Q1948">
        <v>60</v>
      </c>
      <c r="R1948">
        <v>3</v>
      </c>
      <c r="S1948" s="4">
        <v>180</v>
      </c>
      <c r="T1948">
        <v>0</v>
      </c>
      <c r="U1948">
        <v>0</v>
      </c>
      <c r="V1948">
        <v>0</v>
      </c>
      <c r="W1948">
        <v>0.51</v>
      </c>
      <c r="X1948">
        <v>3</v>
      </c>
      <c r="Y1948">
        <v>0.51</v>
      </c>
      <c r="Z1948">
        <v>0</v>
      </c>
      <c r="AA1948">
        <v>0</v>
      </c>
      <c r="AB1948">
        <v>0</v>
      </c>
      <c r="AC1948" t="s">
        <v>57</v>
      </c>
      <c r="AD1948">
        <v>0</v>
      </c>
      <c r="AE1948">
        <v>0</v>
      </c>
      <c r="AF1948">
        <v>0</v>
      </c>
      <c r="AG1948">
        <v>0</v>
      </c>
      <c r="AH1948">
        <v>180</v>
      </c>
      <c r="AI1948">
        <v>80</v>
      </c>
      <c r="AJ1948">
        <v>0</v>
      </c>
      <c r="AK1948">
        <v>0</v>
      </c>
      <c r="AL1948">
        <v>13</v>
      </c>
      <c r="AM1948">
        <v>260</v>
      </c>
      <c r="AN1948">
        <v>80</v>
      </c>
      <c r="AO1948" t="s">
        <v>2480</v>
      </c>
      <c r="AP1948" t="s">
        <v>318</v>
      </c>
      <c r="AQ1948" t="s">
        <v>156</v>
      </c>
      <c r="AR1948" t="s">
        <v>156</v>
      </c>
      <c r="AS1948" t="s">
        <v>62</v>
      </c>
      <c r="AT1948">
        <v>1119</v>
      </c>
      <c r="AV1948" s="3">
        <v>44738.513888888891</v>
      </c>
    </row>
    <row r="1949" spans="1:48" x14ac:dyDescent="0.3">
      <c r="A1949" t="s">
        <v>6081</v>
      </c>
      <c r="B1949" t="s">
        <v>50</v>
      </c>
      <c r="E1949" s="2">
        <v>784663728869</v>
      </c>
      <c r="F1949" t="s">
        <v>51</v>
      </c>
      <c r="G1949" t="s">
        <v>52</v>
      </c>
      <c r="H1949" t="s">
        <v>6082</v>
      </c>
      <c r="I1949" t="s">
        <v>6083</v>
      </c>
      <c r="J1949" s="3">
        <v>44730.785416666666</v>
      </c>
      <c r="K1949" t="s">
        <v>6084</v>
      </c>
      <c r="M1949" t="s">
        <v>85</v>
      </c>
      <c r="P1949">
        <v>60</v>
      </c>
      <c r="Q1949">
        <v>60</v>
      </c>
      <c r="R1949">
        <v>5</v>
      </c>
      <c r="S1949" s="4">
        <v>300</v>
      </c>
      <c r="T1949">
        <v>0</v>
      </c>
      <c r="U1949">
        <v>0</v>
      </c>
      <c r="V1949">
        <v>0</v>
      </c>
      <c r="W1949">
        <v>0.85</v>
      </c>
      <c r="X1949">
        <v>5</v>
      </c>
      <c r="Y1949">
        <v>0.85</v>
      </c>
      <c r="Z1949">
        <v>0</v>
      </c>
      <c r="AA1949">
        <v>0</v>
      </c>
      <c r="AB1949">
        <v>0</v>
      </c>
      <c r="AC1949" t="s">
        <v>57</v>
      </c>
      <c r="AD1949">
        <v>0</v>
      </c>
      <c r="AE1949">
        <v>0</v>
      </c>
      <c r="AF1949">
        <v>0</v>
      </c>
      <c r="AG1949">
        <v>0</v>
      </c>
      <c r="AH1949">
        <v>300</v>
      </c>
      <c r="AI1949">
        <v>42</v>
      </c>
      <c r="AJ1949">
        <v>38</v>
      </c>
      <c r="AK1949">
        <v>0</v>
      </c>
      <c r="AL1949">
        <v>21</v>
      </c>
      <c r="AM1949">
        <v>342</v>
      </c>
      <c r="AN1949">
        <v>80</v>
      </c>
      <c r="AO1949" t="s">
        <v>4651</v>
      </c>
      <c r="AP1949" t="s">
        <v>155</v>
      </c>
      <c r="AQ1949" t="s">
        <v>156</v>
      </c>
      <c r="AR1949" t="s">
        <v>156</v>
      </c>
      <c r="AS1949" t="s">
        <v>62</v>
      </c>
      <c r="AT1949">
        <v>1210</v>
      </c>
      <c r="AV1949" s="3">
        <v>44741.361111111109</v>
      </c>
    </row>
    <row r="1950" spans="1:48" x14ac:dyDescent="0.3">
      <c r="A1950" t="s">
        <v>6085</v>
      </c>
      <c r="B1950" t="s">
        <v>50</v>
      </c>
      <c r="E1950" s="2">
        <v>784663728830</v>
      </c>
      <c r="F1950" t="s">
        <v>51</v>
      </c>
      <c r="G1950" t="s">
        <v>52</v>
      </c>
      <c r="H1950" t="s">
        <v>6086</v>
      </c>
      <c r="I1950" t="s">
        <v>6083</v>
      </c>
      <c r="J1950" s="3">
        <v>44731.012499999997</v>
      </c>
      <c r="K1950" t="s">
        <v>6087</v>
      </c>
      <c r="M1950" t="s">
        <v>56</v>
      </c>
      <c r="P1950">
        <v>60</v>
      </c>
      <c r="Q1950">
        <v>60</v>
      </c>
      <c r="R1950">
        <v>3</v>
      </c>
      <c r="S1950" s="4">
        <v>180</v>
      </c>
      <c r="T1950">
        <v>0</v>
      </c>
      <c r="U1950">
        <v>0</v>
      </c>
      <c r="V1950">
        <v>0</v>
      </c>
      <c r="W1950">
        <v>0.51</v>
      </c>
      <c r="X1950">
        <v>3</v>
      </c>
      <c r="Y1950">
        <v>0.51</v>
      </c>
      <c r="Z1950">
        <v>0</v>
      </c>
      <c r="AA1950">
        <v>0</v>
      </c>
      <c r="AB1950">
        <v>0</v>
      </c>
      <c r="AC1950" t="s">
        <v>57</v>
      </c>
      <c r="AD1950">
        <v>0</v>
      </c>
      <c r="AE1950">
        <v>0</v>
      </c>
      <c r="AF1950">
        <v>0</v>
      </c>
      <c r="AG1950">
        <v>0</v>
      </c>
      <c r="AH1950">
        <v>180</v>
      </c>
      <c r="AI1950">
        <v>120</v>
      </c>
      <c r="AJ1950">
        <v>0</v>
      </c>
      <c r="AK1950">
        <v>0</v>
      </c>
      <c r="AL1950">
        <v>13</v>
      </c>
      <c r="AM1950">
        <v>300</v>
      </c>
      <c r="AN1950">
        <v>120</v>
      </c>
      <c r="AO1950" t="s">
        <v>6088</v>
      </c>
      <c r="AP1950" t="s">
        <v>6089</v>
      </c>
      <c r="AQ1950" t="s">
        <v>1264</v>
      </c>
      <c r="AR1950" t="s">
        <v>114</v>
      </c>
      <c r="AS1950" t="s">
        <v>62</v>
      </c>
      <c r="AT1950">
        <v>7102</v>
      </c>
      <c r="AV1950" s="3">
        <v>44741.852083333331</v>
      </c>
    </row>
    <row r="1951" spans="1:48" x14ac:dyDescent="0.3">
      <c r="A1951" t="s">
        <v>6090</v>
      </c>
      <c r="B1951" t="s">
        <v>50</v>
      </c>
      <c r="E1951" s="2">
        <v>784663728843</v>
      </c>
      <c r="F1951" t="s">
        <v>51</v>
      </c>
      <c r="G1951" t="s">
        <v>52</v>
      </c>
      <c r="H1951" t="s">
        <v>6091</v>
      </c>
      <c r="I1951" t="s">
        <v>6083</v>
      </c>
      <c r="J1951" s="3">
        <v>44732.434027777781</v>
      </c>
      <c r="K1951" t="s">
        <v>6092</v>
      </c>
      <c r="M1951" t="s">
        <v>56</v>
      </c>
      <c r="P1951">
        <v>60</v>
      </c>
      <c r="Q1951">
        <v>55</v>
      </c>
      <c r="R1951">
        <v>6</v>
      </c>
      <c r="S1951" s="4">
        <v>330</v>
      </c>
      <c r="T1951">
        <v>30</v>
      </c>
      <c r="U1951">
        <v>30</v>
      </c>
      <c r="V1951">
        <v>0</v>
      </c>
      <c r="W1951">
        <v>1.02</v>
      </c>
      <c r="X1951">
        <v>6</v>
      </c>
      <c r="Y1951">
        <v>1.02</v>
      </c>
      <c r="Z1951">
        <v>0</v>
      </c>
      <c r="AA1951">
        <v>0</v>
      </c>
      <c r="AB1951">
        <v>0</v>
      </c>
      <c r="AC1951" t="s">
        <v>57</v>
      </c>
      <c r="AD1951">
        <v>0</v>
      </c>
      <c r="AE1951">
        <v>0</v>
      </c>
      <c r="AF1951">
        <v>0</v>
      </c>
      <c r="AG1951">
        <v>0</v>
      </c>
      <c r="AH1951">
        <v>330</v>
      </c>
      <c r="AI1951">
        <v>35</v>
      </c>
      <c r="AJ1951">
        <v>45</v>
      </c>
      <c r="AK1951">
        <v>0</v>
      </c>
      <c r="AL1951">
        <v>23</v>
      </c>
      <c r="AM1951">
        <v>365</v>
      </c>
      <c r="AN1951">
        <v>80</v>
      </c>
      <c r="AO1951" t="s">
        <v>6093</v>
      </c>
      <c r="AP1951" t="s">
        <v>862</v>
      </c>
      <c r="AQ1951" t="s">
        <v>60</v>
      </c>
      <c r="AR1951" t="s">
        <v>61</v>
      </c>
      <c r="AS1951" t="s">
        <v>62</v>
      </c>
      <c r="AT1951">
        <v>4025</v>
      </c>
      <c r="AV1951" s="3">
        <v>44739.793055555558</v>
      </c>
    </row>
    <row r="1952" spans="1:48" x14ac:dyDescent="0.3">
      <c r="A1952" t="s">
        <v>6094</v>
      </c>
      <c r="B1952" t="s">
        <v>50</v>
      </c>
      <c r="E1952" s="2">
        <v>784665813786</v>
      </c>
      <c r="F1952" t="s">
        <v>51</v>
      </c>
      <c r="G1952" t="s">
        <v>52</v>
      </c>
      <c r="H1952" t="s">
        <v>6095</v>
      </c>
      <c r="I1952" t="s">
        <v>6083</v>
      </c>
      <c r="J1952" s="3">
        <v>44732.788194444445</v>
      </c>
      <c r="K1952" t="s">
        <v>6096</v>
      </c>
      <c r="M1952" t="s">
        <v>85</v>
      </c>
      <c r="P1952">
        <v>60</v>
      </c>
      <c r="Q1952">
        <v>45</v>
      </c>
      <c r="R1952">
        <v>30</v>
      </c>
      <c r="S1952" s="4">
        <v>1350</v>
      </c>
      <c r="T1952">
        <v>450</v>
      </c>
      <c r="U1952">
        <v>450</v>
      </c>
      <c r="V1952">
        <v>0</v>
      </c>
      <c r="W1952">
        <v>5.0999999999999996</v>
      </c>
      <c r="X1952">
        <v>30</v>
      </c>
      <c r="Y1952">
        <v>5.0999999999999996</v>
      </c>
      <c r="Z1952">
        <v>0</v>
      </c>
      <c r="AA1952">
        <v>0</v>
      </c>
      <c r="AB1952">
        <v>0</v>
      </c>
      <c r="AC1952" t="s">
        <v>57</v>
      </c>
      <c r="AD1952">
        <v>0</v>
      </c>
      <c r="AE1952">
        <v>0</v>
      </c>
      <c r="AF1952">
        <v>9000</v>
      </c>
      <c r="AG1952">
        <v>0</v>
      </c>
      <c r="AH1952">
        <v>1260</v>
      </c>
      <c r="AI1952">
        <v>158</v>
      </c>
      <c r="AJ1952">
        <v>0</v>
      </c>
      <c r="AK1952">
        <v>0</v>
      </c>
      <c r="AL1952">
        <v>95</v>
      </c>
      <c r="AM1952">
        <v>1418</v>
      </c>
      <c r="AN1952">
        <v>158</v>
      </c>
      <c r="AO1952" t="s">
        <v>5958</v>
      </c>
      <c r="AP1952" t="s">
        <v>829</v>
      </c>
      <c r="AQ1952" t="s">
        <v>95</v>
      </c>
      <c r="AR1952" t="s">
        <v>75</v>
      </c>
      <c r="AS1952" t="s">
        <v>62</v>
      </c>
      <c r="AT1952">
        <v>3000</v>
      </c>
      <c r="AV1952" s="3">
        <v>44735.847916666666</v>
      </c>
    </row>
    <row r="1953" spans="1:48" x14ac:dyDescent="0.3">
      <c r="A1953" t="s">
        <v>6097</v>
      </c>
      <c r="B1953" t="s">
        <v>50</v>
      </c>
      <c r="E1953" s="2">
        <v>784666072705</v>
      </c>
      <c r="F1953" t="s">
        <v>51</v>
      </c>
      <c r="G1953" t="s">
        <v>52</v>
      </c>
      <c r="H1953" t="s">
        <v>6098</v>
      </c>
      <c r="I1953" t="s">
        <v>6083</v>
      </c>
      <c r="J1953" s="3">
        <v>44732.885416666664</v>
      </c>
      <c r="K1953" t="s">
        <v>6099</v>
      </c>
      <c r="M1953" t="s">
        <v>56</v>
      </c>
      <c r="P1953">
        <v>60</v>
      </c>
      <c r="Q1953">
        <v>60</v>
      </c>
      <c r="R1953">
        <v>6</v>
      </c>
      <c r="S1953" s="4">
        <v>360</v>
      </c>
      <c r="T1953">
        <v>0</v>
      </c>
      <c r="U1953">
        <v>0</v>
      </c>
      <c r="V1953">
        <v>0</v>
      </c>
      <c r="W1953">
        <v>1.02</v>
      </c>
      <c r="X1953">
        <v>6</v>
      </c>
      <c r="Y1953">
        <v>1.02</v>
      </c>
      <c r="Z1953">
        <v>0</v>
      </c>
      <c r="AA1953">
        <v>0</v>
      </c>
      <c r="AB1953">
        <v>0</v>
      </c>
      <c r="AC1953" t="s">
        <v>57</v>
      </c>
      <c r="AD1953">
        <v>0</v>
      </c>
      <c r="AE1953">
        <v>0</v>
      </c>
      <c r="AF1953">
        <v>0</v>
      </c>
      <c r="AG1953">
        <v>0</v>
      </c>
      <c r="AH1953">
        <v>360</v>
      </c>
      <c r="AI1953">
        <v>39</v>
      </c>
      <c r="AJ1953">
        <v>45</v>
      </c>
      <c r="AK1953">
        <v>0</v>
      </c>
      <c r="AL1953">
        <v>25</v>
      </c>
      <c r="AM1953">
        <v>399</v>
      </c>
      <c r="AN1953">
        <v>84</v>
      </c>
      <c r="AO1953" t="s">
        <v>6100</v>
      </c>
      <c r="AP1953" t="s">
        <v>2184</v>
      </c>
      <c r="AQ1953" t="s">
        <v>265</v>
      </c>
      <c r="AR1953" t="s">
        <v>61</v>
      </c>
      <c r="AS1953" t="s">
        <v>62</v>
      </c>
      <c r="AT1953">
        <v>4328</v>
      </c>
      <c r="AV1953" s="3">
        <v>44742.411805555559</v>
      </c>
    </row>
    <row r="1954" spans="1:48" x14ac:dyDescent="0.3">
      <c r="A1954" t="s">
        <v>6101</v>
      </c>
      <c r="B1954" t="s">
        <v>50</v>
      </c>
      <c r="E1954" s="2">
        <v>784666897007</v>
      </c>
      <c r="F1954" t="s">
        <v>51</v>
      </c>
      <c r="G1954" t="s">
        <v>52</v>
      </c>
      <c r="H1954" t="s">
        <v>6102</v>
      </c>
      <c r="I1954" t="s">
        <v>6083</v>
      </c>
      <c r="J1954" s="3">
        <v>44732.964583333334</v>
      </c>
      <c r="K1954" t="s">
        <v>6103</v>
      </c>
      <c r="M1954" t="s">
        <v>56</v>
      </c>
      <c r="P1954">
        <v>60</v>
      </c>
      <c r="Q1954">
        <v>60</v>
      </c>
      <c r="R1954">
        <v>5</v>
      </c>
      <c r="S1954" s="4">
        <v>300</v>
      </c>
      <c r="T1954">
        <v>0</v>
      </c>
      <c r="U1954">
        <v>0</v>
      </c>
      <c r="V1954">
        <v>0</v>
      </c>
      <c r="W1954">
        <v>0.85</v>
      </c>
      <c r="X1954">
        <v>8</v>
      </c>
      <c r="Y1954">
        <v>1.36</v>
      </c>
      <c r="Z1954">
        <v>0</v>
      </c>
      <c r="AA1954">
        <v>0</v>
      </c>
      <c r="AB1954">
        <v>0</v>
      </c>
      <c r="AC1954" t="s">
        <v>57</v>
      </c>
      <c r="AD1954">
        <v>0</v>
      </c>
      <c r="AE1954">
        <v>0</v>
      </c>
      <c r="AF1954">
        <v>0</v>
      </c>
      <c r="AG1954">
        <v>0</v>
      </c>
      <c r="AH1954">
        <v>500</v>
      </c>
      <c r="AI1954">
        <v>39</v>
      </c>
      <c r="AJ1954">
        <v>45</v>
      </c>
      <c r="AK1954">
        <v>0</v>
      </c>
      <c r="AL1954">
        <v>35</v>
      </c>
      <c r="AM1954">
        <v>539</v>
      </c>
      <c r="AN1954">
        <v>84</v>
      </c>
      <c r="AO1954" t="s">
        <v>6104</v>
      </c>
      <c r="AP1954" t="s">
        <v>1081</v>
      </c>
      <c r="AQ1954" t="s">
        <v>88</v>
      </c>
      <c r="AR1954" t="s">
        <v>61</v>
      </c>
      <c r="AS1954" t="s">
        <v>62</v>
      </c>
      <c r="AT1954">
        <v>4217</v>
      </c>
      <c r="AV1954" s="3">
        <v>44738.689583333333</v>
      </c>
    </row>
    <row r="1955" spans="1:48" x14ac:dyDescent="0.3">
      <c r="A1955" t="s">
        <v>6101</v>
      </c>
      <c r="B1955" t="s">
        <v>50</v>
      </c>
      <c r="E1955" s="2">
        <v>784666897007</v>
      </c>
      <c r="F1955" t="s">
        <v>51</v>
      </c>
      <c r="G1955" t="s">
        <v>52</v>
      </c>
      <c r="H1955" t="s">
        <v>6102</v>
      </c>
      <c r="I1955" t="s">
        <v>6083</v>
      </c>
      <c r="J1955" s="3">
        <v>44732.964583333334</v>
      </c>
      <c r="K1955" t="s">
        <v>6103</v>
      </c>
      <c r="M1955" t="s">
        <v>254</v>
      </c>
      <c r="P1955">
        <v>80</v>
      </c>
      <c r="Q1955">
        <v>80</v>
      </c>
      <c r="R1955">
        <v>1</v>
      </c>
      <c r="S1955" s="4">
        <v>80</v>
      </c>
      <c r="T1955">
        <v>0</v>
      </c>
      <c r="U1955">
        <v>0</v>
      </c>
      <c r="V1955">
        <v>0</v>
      </c>
      <c r="W1955">
        <v>0.17</v>
      </c>
      <c r="X1955">
        <v>8</v>
      </c>
      <c r="Y1955">
        <v>1.36</v>
      </c>
      <c r="Z1955">
        <v>0</v>
      </c>
      <c r="AA1955">
        <v>0</v>
      </c>
      <c r="AB1955">
        <v>0</v>
      </c>
      <c r="AC1955" t="s">
        <v>57</v>
      </c>
      <c r="AD1955">
        <v>0</v>
      </c>
      <c r="AE1955">
        <v>0</v>
      </c>
      <c r="AF1955">
        <v>0</v>
      </c>
      <c r="AG1955">
        <v>0</v>
      </c>
      <c r="AH1955">
        <v>500</v>
      </c>
      <c r="AI1955">
        <v>39</v>
      </c>
      <c r="AJ1955">
        <v>45</v>
      </c>
      <c r="AK1955">
        <v>0</v>
      </c>
      <c r="AL1955">
        <v>35</v>
      </c>
      <c r="AM1955">
        <v>539</v>
      </c>
      <c r="AN1955">
        <v>84</v>
      </c>
      <c r="AO1955" t="s">
        <v>6104</v>
      </c>
      <c r="AP1955" t="s">
        <v>1081</v>
      </c>
      <c r="AQ1955" t="s">
        <v>88</v>
      </c>
      <c r="AR1955" t="s">
        <v>61</v>
      </c>
      <c r="AS1955" t="s">
        <v>62</v>
      </c>
      <c r="AT1955">
        <v>4217</v>
      </c>
      <c r="AV1955" s="3">
        <v>44738.689583333333</v>
      </c>
    </row>
    <row r="1956" spans="1:48" x14ac:dyDescent="0.3">
      <c r="A1956" t="s">
        <v>6101</v>
      </c>
      <c r="B1956" t="s">
        <v>50</v>
      </c>
      <c r="E1956" s="2">
        <v>784666897007</v>
      </c>
      <c r="F1956" t="s">
        <v>51</v>
      </c>
      <c r="G1956" t="s">
        <v>52</v>
      </c>
      <c r="H1956" t="s">
        <v>6102</v>
      </c>
      <c r="I1956" t="s">
        <v>6083</v>
      </c>
      <c r="J1956" s="3">
        <v>44732.964583333334</v>
      </c>
      <c r="K1956" t="s">
        <v>6103</v>
      </c>
      <c r="M1956" t="s">
        <v>331</v>
      </c>
      <c r="O1956" t="s">
        <v>332</v>
      </c>
      <c r="P1956">
        <v>60</v>
      </c>
      <c r="Q1956">
        <v>60</v>
      </c>
      <c r="R1956">
        <v>2</v>
      </c>
      <c r="S1956" s="4">
        <v>120</v>
      </c>
      <c r="T1956">
        <v>0</v>
      </c>
      <c r="U1956">
        <v>0</v>
      </c>
      <c r="V1956">
        <v>0</v>
      </c>
      <c r="W1956">
        <v>0.34</v>
      </c>
      <c r="X1956">
        <v>8</v>
      </c>
      <c r="Y1956">
        <v>1.36</v>
      </c>
      <c r="Z1956">
        <v>0</v>
      </c>
      <c r="AA1956">
        <v>0</v>
      </c>
      <c r="AB1956">
        <v>0</v>
      </c>
      <c r="AC1956" t="s">
        <v>57</v>
      </c>
      <c r="AD1956">
        <v>0</v>
      </c>
      <c r="AE1956">
        <v>0</v>
      </c>
      <c r="AF1956">
        <v>0</v>
      </c>
      <c r="AG1956">
        <v>0</v>
      </c>
      <c r="AH1956">
        <v>500</v>
      </c>
      <c r="AI1956">
        <v>39</v>
      </c>
      <c r="AJ1956">
        <v>45</v>
      </c>
      <c r="AK1956">
        <v>0</v>
      </c>
      <c r="AL1956">
        <v>35</v>
      </c>
      <c r="AM1956">
        <v>539</v>
      </c>
      <c r="AN1956">
        <v>84</v>
      </c>
      <c r="AO1956" t="s">
        <v>6104</v>
      </c>
      <c r="AP1956" t="s">
        <v>1081</v>
      </c>
      <c r="AQ1956" t="s">
        <v>88</v>
      </c>
      <c r="AR1956" t="s">
        <v>61</v>
      </c>
      <c r="AS1956" t="s">
        <v>62</v>
      </c>
      <c r="AT1956">
        <v>4217</v>
      </c>
      <c r="AV1956" s="3">
        <v>44738.689583333333</v>
      </c>
    </row>
    <row r="1957" spans="1:48" x14ac:dyDescent="0.3">
      <c r="A1957" t="s">
        <v>6105</v>
      </c>
      <c r="B1957" t="s">
        <v>50</v>
      </c>
      <c r="E1957" s="2">
        <v>784672539325</v>
      </c>
      <c r="F1957" t="s">
        <v>51</v>
      </c>
      <c r="G1957" t="s">
        <v>52</v>
      </c>
      <c r="H1957" t="s">
        <v>6106</v>
      </c>
      <c r="I1957" t="s">
        <v>6107</v>
      </c>
      <c r="J1957" s="3">
        <v>44733.574999999997</v>
      </c>
      <c r="K1957" t="s">
        <v>6108</v>
      </c>
      <c r="M1957" t="s">
        <v>56</v>
      </c>
      <c r="P1957">
        <v>60</v>
      </c>
      <c r="Q1957">
        <v>60</v>
      </c>
      <c r="R1957">
        <v>2</v>
      </c>
      <c r="S1957" s="4">
        <v>120</v>
      </c>
      <c r="T1957">
        <v>0</v>
      </c>
      <c r="U1957">
        <v>0</v>
      </c>
      <c r="V1957">
        <v>0</v>
      </c>
      <c r="W1957">
        <v>0.34</v>
      </c>
      <c r="X1957">
        <v>2</v>
      </c>
      <c r="Y1957">
        <v>0.34</v>
      </c>
      <c r="Z1957">
        <v>0</v>
      </c>
      <c r="AA1957">
        <v>0</v>
      </c>
      <c r="AB1957">
        <v>0</v>
      </c>
      <c r="AC1957" t="s">
        <v>57</v>
      </c>
      <c r="AD1957">
        <v>0</v>
      </c>
      <c r="AE1957">
        <v>0</v>
      </c>
      <c r="AF1957">
        <v>0</v>
      </c>
      <c r="AG1957">
        <v>0</v>
      </c>
      <c r="AH1957">
        <v>120</v>
      </c>
      <c r="AI1957">
        <v>80</v>
      </c>
      <c r="AJ1957">
        <v>0</v>
      </c>
      <c r="AK1957">
        <v>0</v>
      </c>
      <c r="AL1957">
        <v>8</v>
      </c>
      <c r="AM1957">
        <v>200</v>
      </c>
      <c r="AN1957">
        <v>80</v>
      </c>
      <c r="AO1957" t="s">
        <v>6109</v>
      </c>
      <c r="AP1957" t="s">
        <v>220</v>
      </c>
      <c r="AQ1957" t="s">
        <v>156</v>
      </c>
      <c r="AR1957" t="s">
        <v>156</v>
      </c>
      <c r="AS1957" t="s">
        <v>62</v>
      </c>
      <c r="AT1957">
        <v>1016</v>
      </c>
      <c r="AV1957" s="3">
        <v>44742.368750000001</v>
      </c>
    </row>
    <row r="1958" spans="1:48" x14ac:dyDescent="0.3">
      <c r="A1958" t="s">
        <v>6110</v>
      </c>
      <c r="B1958" t="s">
        <v>50</v>
      </c>
      <c r="E1958" s="2">
        <v>784672539338</v>
      </c>
      <c r="F1958" t="s">
        <v>51</v>
      </c>
      <c r="G1958" t="s">
        <v>52</v>
      </c>
      <c r="H1958" t="s">
        <v>6111</v>
      </c>
      <c r="I1958" t="s">
        <v>6107</v>
      </c>
      <c r="J1958" s="3">
        <v>44733.65902777778</v>
      </c>
      <c r="K1958" t="s">
        <v>6112</v>
      </c>
      <c r="M1958" t="s">
        <v>56</v>
      </c>
      <c r="P1958">
        <v>60</v>
      </c>
      <c r="Q1958">
        <v>60</v>
      </c>
      <c r="R1958">
        <v>3</v>
      </c>
      <c r="S1958" s="4">
        <v>180</v>
      </c>
      <c r="T1958">
        <v>0</v>
      </c>
      <c r="U1958">
        <v>0</v>
      </c>
      <c r="V1958">
        <v>0</v>
      </c>
      <c r="W1958">
        <v>0.51</v>
      </c>
      <c r="X1958">
        <v>3</v>
      </c>
      <c r="Y1958">
        <v>0.51</v>
      </c>
      <c r="Z1958">
        <v>0</v>
      </c>
      <c r="AA1958">
        <v>0</v>
      </c>
      <c r="AB1958">
        <v>0</v>
      </c>
      <c r="AC1958" t="s">
        <v>57</v>
      </c>
      <c r="AD1958">
        <v>0</v>
      </c>
      <c r="AE1958">
        <v>0</v>
      </c>
      <c r="AF1958">
        <v>0</v>
      </c>
      <c r="AG1958">
        <v>0</v>
      </c>
      <c r="AH1958">
        <v>180</v>
      </c>
      <c r="AI1958">
        <v>120</v>
      </c>
      <c r="AJ1958">
        <v>0</v>
      </c>
      <c r="AK1958">
        <v>0</v>
      </c>
      <c r="AL1958">
        <v>13</v>
      </c>
      <c r="AM1958">
        <v>300</v>
      </c>
      <c r="AN1958">
        <v>120</v>
      </c>
      <c r="AO1958" t="s">
        <v>6113</v>
      </c>
      <c r="AP1958" t="s">
        <v>616</v>
      </c>
      <c r="AQ1958" t="s">
        <v>617</v>
      </c>
      <c r="AR1958" t="s">
        <v>114</v>
      </c>
      <c r="AS1958" t="s">
        <v>62</v>
      </c>
      <c r="AT1958">
        <v>9000</v>
      </c>
      <c r="AV1958" s="3">
        <v>44747.361805555556</v>
      </c>
    </row>
    <row r="1959" spans="1:48" x14ac:dyDescent="0.3">
      <c r="A1959" t="s">
        <v>6114</v>
      </c>
      <c r="B1959" t="s">
        <v>50</v>
      </c>
      <c r="E1959" s="2">
        <v>784678483813</v>
      </c>
      <c r="F1959" t="s">
        <v>51</v>
      </c>
      <c r="G1959" t="s">
        <v>52</v>
      </c>
      <c r="H1959" t="s">
        <v>6115</v>
      </c>
      <c r="I1959" t="s">
        <v>6116</v>
      </c>
      <c r="J1959" s="3">
        <v>44734.499305555553</v>
      </c>
      <c r="K1959" t="s">
        <v>6117</v>
      </c>
      <c r="M1959" t="s">
        <v>56</v>
      </c>
      <c r="P1959">
        <v>60</v>
      </c>
      <c r="Q1959">
        <v>60</v>
      </c>
      <c r="R1959">
        <v>5</v>
      </c>
      <c r="S1959" s="4">
        <v>300</v>
      </c>
      <c r="T1959">
        <v>0</v>
      </c>
      <c r="U1959">
        <v>0</v>
      </c>
      <c r="V1959">
        <v>0</v>
      </c>
      <c r="W1959">
        <v>0.85</v>
      </c>
      <c r="X1959">
        <v>5</v>
      </c>
      <c r="Y1959">
        <v>0.85</v>
      </c>
      <c r="Z1959">
        <v>0</v>
      </c>
      <c r="AA1959">
        <v>0</v>
      </c>
      <c r="AB1959">
        <v>0</v>
      </c>
      <c r="AC1959" t="s">
        <v>57</v>
      </c>
      <c r="AD1959">
        <v>0</v>
      </c>
      <c r="AE1959">
        <v>0</v>
      </c>
      <c r="AF1959">
        <v>0</v>
      </c>
      <c r="AG1959">
        <v>0</v>
      </c>
      <c r="AH1959">
        <v>300</v>
      </c>
      <c r="AI1959">
        <v>42</v>
      </c>
      <c r="AJ1959">
        <v>38</v>
      </c>
      <c r="AK1959">
        <v>0</v>
      </c>
      <c r="AL1959">
        <v>21</v>
      </c>
      <c r="AM1959">
        <v>342</v>
      </c>
      <c r="AN1959">
        <v>80</v>
      </c>
      <c r="AO1959" t="s">
        <v>5767</v>
      </c>
      <c r="AP1959" t="s">
        <v>318</v>
      </c>
      <c r="AQ1959" t="s">
        <v>156</v>
      </c>
      <c r="AR1959" t="s">
        <v>156</v>
      </c>
      <c r="AS1959" t="s">
        <v>62</v>
      </c>
      <c r="AT1959">
        <v>1117</v>
      </c>
      <c r="AV1959" s="3">
        <v>44743.426388888889</v>
      </c>
    </row>
    <row r="1960" spans="1:48" x14ac:dyDescent="0.3">
      <c r="A1960" t="s">
        <v>6118</v>
      </c>
      <c r="B1960" t="s">
        <v>50</v>
      </c>
      <c r="E1960" s="2">
        <v>784688054870</v>
      </c>
      <c r="F1960" t="s">
        <v>51</v>
      </c>
      <c r="G1960" t="s">
        <v>52</v>
      </c>
      <c r="H1960" t="s">
        <v>6119</v>
      </c>
      <c r="I1960" t="s">
        <v>6120</v>
      </c>
      <c r="J1960" s="3">
        <v>44736.011805555558</v>
      </c>
      <c r="K1960" t="s">
        <v>6121</v>
      </c>
      <c r="M1960" t="s">
        <v>56</v>
      </c>
      <c r="P1960">
        <v>60</v>
      </c>
      <c r="Q1960">
        <v>60</v>
      </c>
      <c r="R1960">
        <v>3</v>
      </c>
      <c r="S1960" s="4">
        <v>180</v>
      </c>
      <c r="T1960">
        <v>0</v>
      </c>
      <c r="U1960">
        <v>0</v>
      </c>
      <c r="V1960">
        <v>0</v>
      </c>
      <c r="W1960">
        <v>0.51</v>
      </c>
      <c r="X1960">
        <v>3</v>
      </c>
      <c r="Y1960">
        <v>0.51</v>
      </c>
      <c r="Z1960">
        <v>0</v>
      </c>
      <c r="AA1960">
        <v>0</v>
      </c>
      <c r="AB1960">
        <v>0</v>
      </c>
      <c r="AC1960" t="s">
        <v>57</v>
      </c>
      <c r="AD1960">
        <v>0</v>
      </c>
      <c r="AE1960">
        <v>0</v>
      </c>
      <c r="AF1960">
        <v>0</v>
      </c>
      <c r="AG1960">
        <v>0</v>
      </c>
      <c r="AH1960">
        <v>180</v>
      </c>
      <c r="AI1960">
        <v>83</v>
      </c>
      <c r="AJ1960">
        <v>0</v>
      </c>
      <c r="AK1960">
        <v>0</v>
      </c>
      <c r="AL1960">
        <v>13</v>
      </c>
      <c r="AM1960">
        <v>263</v>
      </c>
      <c r="AN1960">
        <v>83</v>
      </c>
      <c r="AO1960" t="s">
        <v>1544</v>
      </c>
      <c r="AP1960" t="s">
        <v>1545</v>
      </c>
      <c r="AQ1960" t="s">
        <v>651</v>
      </c>
      <c r="AR1960" t="s">
        <v>75</v>
      </c>
      <c r="AS1960" t="s">
        <v>62</v>
      </c>
      <c r="AT1960">
        <v>2205</v>
      </c>
      <c r="AV1960" s="3">
        <v>44739.918749999997</v>
      </c>
    </row>
    <row r="1961" spans="1:48" x14ac:dyDescent="0.3">
      <c r="A1961" t="s">
        <v>6122</v>
      </c>
      <c r="B1961" t="s">
        <v>50</v>
      </c>
      <c r="E1961" s="2">
        <v>784688057685</v>
      </c>
      <c r="F1961" t="s">
        <v>51</v>
      </c>
      <c r="G1961" t="s">
        <v>52</v>
      </c>
      <c r="H1961" t="s">
        <v>6123</v>
      </c>
      <c r="I1961" t="s">
        <v>6120</v>
      </c>
      <c r="J1961" s="3">
        <v>44736.393750000003</v>
      </c>
      <c r="K1961" t="s">
        <v>6124</v>
      </c>
      <c r="M1961" t="s">
        <v>56</v>
      </c>
      <c r="P1961">
        <v>60</v>
      </c>
      <c r="Q1961">
        <v>42</v>
      </c>
      <c r="R1961">
        <v>50</v>
      </c>
      <c r="S1961" s="4">
        <v>2100</v>
      </c>
      <c r="T1961">
        <v>900</v>
      </c>
      <c r="U1961">
        <v>900</v>
      </c>
      <c r="V1961">
        <v>0</v>
      </c>
      <c r="W1961">
        <v>8.5</v>
      </c>
      <c r="X1961">
        <v>50</v>
      </c>
      <c r="Y1961">
        <v>8.5</v>
      </c>
      <c r="Z1961">
        <v>0</v>
      </c>
      <c r="AA1961">
        <v>0</v>
      </c>
      <c r="AB1961">
        <v>0</v>
      </c>
      <c r="AC1961" t="s">
        <v>57</v>
      </c>
      <c r="AD1961">
        <v>0</v>
      </c>
      <c r="AE1961">
        <v>0</v>
      </c>
      <c r="AF1961">
        <v>0</v>
      </c>
      <c r="AG1961">
        <v>0</v>
      </c>
      <c r="AH1961">
        <v>2100</v>
      </c>
      <c r="AI1961">
        <v>193</v>
      </c>
      <c r="AJ1961">
        <v>45</v>
      </c>
      <c r="AK1961">
        <v>0</v>
      </c>
      <c r="AL1961">
        <v>147</v>
      </c>
      <c r="AM1961">
        <v>2293</v>
      </c>
      <c r="AN1961">
        <v>238</v>
      </c>
      <c r="AO1961" t="s">
        <v>816</v>
      </c>
      <c r="AP1961" t="s">
        <v>353</v>
      </c>
      <c r="AQ1961" t="s">
        <v>181</v>
      </c>
      <c r="AR1961" t="s">
        <v>75</v>
      </c>
      <c r="AS1961" t="s">
        <v>62</v>
      </c>
      <c r="AT1961">
        <v>3311</v>
      </c>
      <c r="AV1961" s="3">
        <v>44741.745138888888</v>
      </c>
    </row>
    <row r="1962" spans="1:48" x14ac:dyDescent="0.3">
      <c r="A1962" t="s">
        <v>6125</v>
      </c>
      <c r="B1962" t="s">
        <v>50</v>
      </c>
      <c r="E1962" s="2">
        <v>784688052894</v>
      </c>
      <c r="F1962" t="s">
        <v>51</v>
      </c>
      <c r="G1962" t="s">
        <v>52</v>
      </c>
      <c r="H1962" t="s">
        <v>6126</v>
      </c>
      <c r="I1962" t="s">
        <v>6120</v>
      </c>
      <c r="J1962" s="3">
        <v>44736.904166666667</v>
      </c>
      <c r="K1962" t="s">
        <v>6127</v>
      </c>
      <c r="M1962" t="s">
        <v>56</v>
      </c>
      <c r="P1962">
        <v>60</v>
      </c>
      <c r="Q1962">
        <v>60</v>
      </c>
      <c r="R1962">
        <v>2</v>
      </c>
      <c r="S1962" s="4">
        <v>120</v>
      </c>
      <c r="T1962">
        <v>0</v>
      </c>
      <c r="U1962">
        <v>0</v>
      </c>
      <c r="V1962">
        <v>0</v>
      </c>
      <c r="W1962">
        <v>0.34</v>
      </c>
      <c r="X1962">
        <v>2</v>
      </c>
      <c r="Y1962">
        <v>0.34</v>
      </c>
      <c r="Z1962">
        <v>0</v>
      </c>
      <c r="AA1962">
        <v>0</v>
      </c>
      <c r="AB1962">
        <v>0</v>
      </c>
      <c r="AC1962" t="s">
        <v>57</v>
      </c>
      <c r="AD1962">
        <v>0</v>
      </c>
      <c r="AE1962">
        <v>0</v>
      </c>
      <c r="AF1962">
        <v>700</v>
      </c>
      <c r="AG1962">
        <v>0</v>
      </c>
      <c r="AH1962">
        <v>113</v>
      </c>
      <c r="AI1962">
        <v>38</v>
      </c>
      <c r="AJ1962">
        <v>45</v>
      </c>
      <c r="AK1962">
        <v>0</v>
      </c>
      <c r="AL1962">
        <v>8</v>
      </c>
      <c r="AM1962">
        <v>151</v>
      </c>
      <c r="AN1962">
        <v>83</v>
      </c>
      <c r="AO1962" t="s">
        <v>6128</v>
      </c>
      <c r="AP1962" t="s">
        <v>623</v>
      </c>
      <c r="AQ1962" t="s">
        <v>88</v>
      </c>
      <c r="AR1962" t="s">
        <v>61</v>
      </c>
      <c r="AS1962" t="s">
        <v>62</v>
      </c>
      <c r="AT1962">
        <v>4224</v>
      </c>
      <c r="AV1962" s="3">
        <v>44739.794444444444</v>
      </c>
    </row>
    <row r="1963" spans="1:48" x14ac:dyDescent="0.3">
      <c r="A1963" t="s">
        <v>6129</v>
      </c>
      <c r="B1963" t="s">
        <v>50</v>
      </c>
      <c r="E1963" s="2">
        <v>784696560939</v>
      </c>
      <c r="F1963" t="s">
        <v>51</v>
      </c>
      <c r="G1963" t="s">
        <v>52</v>
      </c>
      <c r="H1963" t="s">
        <v>6130</v>
      </c>
      <c r="I1963" t="s">
        <v>6131</v>
      </c>
      <c r="J1963" s="3">
        <v>44737.513888888891</v>
      </c>
      <c r="K1963" t="s">
        <v>6132</v>
      </c>
      <c r="M1963" t="s">
        <v>56</v>
      </c>
      <c r="P1963">
        <v>60</v>
      </c>
      <c r="Q1963">
        <v>60</v>
      </c>
      <c r="R1963">
        <v>2</v>
      </c>
      <c r="S1963" s="4">
        <v>120</v>
      </c>
      <c r="T1963">
        <v>0</v>
      </c>
      <c r="U1963">
        <v>0</v>
      </c>
      <c r="V1963">
        <v>0</v>
      </c>
      <c r="W1963">
        <v>0.34</v>
      </c>
      <c r="X1963">
        <v>2</v>
      </c>
      <c r="Y1963">
        <v>0.34</v>
      </c>
      <c r="Z1963">
        <v>0</v>
      </c>
      <c r="AA1963">
        <v>0</v>
      </c>
      <c r="AB1963">
        <v>0</v>
      </c>
      <c r="AC1963" t="s">
        <v>57</v>
      </c>
      <c r="AD1963">
        <v>0</v>
      </c>
      <c r="AE1963">
        <v>0</v>
      </c>
      <c r="AF1963">
        <v>0</v>
      </c>
      <c r="AG1963">
        <v>0</v>
      </c>
      <c r="AH1963">
        <v>120</v>
      </c>
      <c r="AI1963">
        <v>35</v>
      </c>
      <c r="AJ1963">
        <v>45</v>
      </c>
      <c r="AK1963">
        <v>0</v>
      </c>
      <c r="AL1963">
        <v>8</v>
      </c>
      <c r="AM1963">
        <v>155</v>
      </c>
      <c r="AN1963">
        <v>80</v>
      </c>
      <c r="AO1963" t="s">
        <v>495</v>
      </c>
      <c r="AP1963" t="s">
        <v>436</v>
      </c>
      <c r="AQ1963" t="s">
        <v>60</v>
      </c>
      <c r="AR1963" t="s">
        <v>61</v>
      </c>
      <c r="AS1963" t="s">
        <v>62</v>
      </c>
      <c r="AT1963">
        <v>4026</v>
      </c>
      <c r="AV1963" s="3">
        <v>44746.424305555556</v>
      </c>
    </row>
    <row r="1964" spans="1:48" x14ac:dyDescent="0.3">
      <c r="A1964" t="s">
        <v>6133</v>
      </c>
      <c r="B1964" t="s">
        <v>50</v>
      </c>
      <c r="E1964" s="2">
        <v>784696560984</v>
      </c>
      <c r="F1964" t="s">
        <v>51</v>
      </c>
      <c r="G1964" t="s">
        <v>52</v>
      </c>
      <c r="H1964" t="s">
        <v>6134</v>
      </c>
      <c r="I1964" t="s">
        <v>6131</v>
      </c>
      <c r="J1964" s="3">
        <v>44737.538888888892</v>
      </c>
      <c r="K1964" t="s">
        <v>6135</v>
      </c>
      <c r="M1964" t="s">
        <v>56</v>
      </c>
      <c r="P1964">
        <v>60</v>
      </c>
      <c r="Q1964">
        <v>60</v>
      </c>
      <c r="R1964">
        <v>3</v>
      </c>
      <c r="S1964" s="4">
        <v>180</v>
      </c>
      <c r="T1964">
        <v>0</v>
      </c>
      <c r="U1964">
        <v>0</v>
      </c>
      <c r="V1964">
        <v>0</v>
      </c>
      <c r="W1964">
        <v>0.51</v>
      </c>
      <c r="X1964">
        <v>4</v>
      </c>
      <c r="Y1964">
        <v>0.68</v>
      </c>
      <c r="Z1964">
        <v>0</v>
      </c>
      <c r="AA1964">
        <v>0</v>
      </c>
      <c r="AB1964">
        <v>0</v>
      </c>
      <c r="AC1964" t="s">
        <v>57</v>
      </c>
      <c r="AD1964">
        <v>0</v>
      </c>
      <c r="AE1964">
        <v>0</v>
      </c>
      <c r="AF1964">
        <v>0</v>
      </c>
      <c r="AG1964">
        <v>0</v>
      </c>
      <c r="AH1964">
        <v>240</v>
      </c>
      <c r="AI1964">
        <v>38</v>
      </c>
      <c r="AJ1964">
        <v>45</v>
      </c>
      <c r="AK1964">
        <v>0</v>
      </c>
      <c r="AL1964">
        <v>17</v>
      </c>
      <c r="AM1964">
        <v>278</v>
      </c>
      <c r="AN1964">
        <v>83</v>
      </c>
      <c r="AO1964" t="s">
        <v>1533</v>
      </c>
      <c r="AP1964" t="s">
        <v>500</v>
      </c>
      <c r="AQ1964" t="s">
        <v>107</v>
      </c>
      <c r="AR1964" t="s">
        <v>75</v>
      </c>
      <c r="AS1964" t="s">
        <v>62</v>
      </c>
      <c r="AT1964">
        <v>2021</v>
      </c>
      <c r="AV1964" s="3">
        <v>44742.706944444442</v>
      </c>
    </row>
    <row r="1965" spans="1:48" x14ac:dyDescent="0.3">
      <c r="A1965" t="s">
        <v>6133</v>
      </c>
      <c r="B1965" t="s">
        <v>50</v>
      </c>
      <c r="E1965" s="2">
        <v>784696560984</v>
      </c>
      <c r="F1965" t="s">
        <v>51</v>
      </c>
      <c r="G1965" t="s">
        <v>52</v>
      </c>
      <c r="H1965" t="s">
        <v>6134</v>
      </c>
      <c r="I1965" t="s">
        <v>6131</v>
      </c>
      <c r="J1965" s="3">
        <v>44737.538888888892</v>
      </c>
      <c r="K1965" t="s">
        <v>6135</v>
      </c>
      <c r="M1965" t="s">
        <v>191</v>
      </c>
      <c r="P1965">
        <v>60</v>
      </c>
      <c r="Q1965">
        <v>60</v>
      </c>
      <c r="R1965">
        <v>1</v>
      </c>
      <c r="S1965" s="4">
        <v>60</v>
      </c>
      <c r="T1965">
        <v>0</v>
      </c>
      <c r="U1965">
        <v>0</v>
      </c>
      <c r="V1965">
        <v>0</v>
      </c>
      <c r="W1965">
        <v>0.17</v>
      </c>
      <c r="X1965">
        <v>4</v>
      </c>
      <c r="Y1965">
        <v>0.68</v>
      </c>
      <c r="Z1965">
        <v>0</v>
      </c>
      <c r="AA1965">
        <v>0</v>
      </c>
      <c r="AB1965">
        <v>0</v>
      </c>
      <c r="AC1965" t="s">
        <v>57</v>
      </c>
      <c r="AD1965">
        <v>0</v>
      </c>
      <c r="AE1965">
        <v>0</v>
      </c>
      <c r="AF1965">
        <v>0</v>
      </c>
      <c r="AG1965">
        <v>0</v>
      </c>
      <c r="AH1965">
        <v>240</v>
      </c>
      <c r="AI1965">
        <v>38</v>
      </c>
      <c r="AJ1965">
        <v>45</v>
      </c>
      <c r="AK1965">
        <v>0</v>
      </c>
      <c r="AL1965">
        <v>17</v>
      </c>
      <c r="AM1965">
        <v>278</v>
      </c>
      <c r="AN1965">
        <v>83</v>
      </c>
      <c r="AO1965" t="s">
        <v>1533</v>
      </c>
      <c r="AP1965" t="s">
        <v>500</v>
      </c>
      <c r="AQ1965" t="s">
        <v>107</v>
      </c>
      <c r="AR1965" t="s">
        <v>75</v>
      </c>
      <c r="AS1965" t="s">
        <v>62</v>
      </c>
      <c r="AT1965">
        <v>2021</v>
      </c>
      <c r="AV1965" s="3">
        <v>44742.706944444442</v>
      </c>
    </row>
    <row r="1966" spans="1:48" x14ac:dyDescent="0.3">
      <c r="A1966" t="s">
        <v>6136</v>
      </c>
      <c r="B1966" t="s">
        <v>50</v>
      </c>
      <c r="E1966" s="2">
        <v>784696560971</v>
      </c>
      <c r="F1966" t="s">
        <v>51</v>
      </c>
      <c r="G1966" t="s">
        <v>52</v>
      </c>
      <c r="H1966" t="s">
        <v>6137</v>
      </c>
      <c r="I1966" t="s">
        <v>6131</v>
      </c>
      <c r="J1966" s="3">
        <v>44737.908333333333</v>
      </c>
      <c r="K1966" t="s">
        <v>6138</v>
      </c>
      <c r="M1966" t="s">
        <v>56</v>
      </c>
      <c r="P1966">
        <v>60</v>
      </c>
      <c r="Q1966">
        <v>60</v>
      </c>
      <c r="R1966">
        <v>1</v>
      </c>
      <c r="S1966" s="4">
        <v>60</v>
      </c>
      <c r="T1966">
        <v>0</v>
      </c>
      <c r="U1966">
        <v>0</v>
      </c>
      <c r="V1966">
        <v>0</v>
      </c>
      <c r="W1966">
        <v>0.17</v>
      </c>
      <c r="X1966">
        <v>1</v>
      </c>
      <c r="Y1966">
        <v>0.17</v>
      </c>
      <c r="Z1966">
        <v>0</v>
      </c>
      <c r="AA1966">
        <v>0</v>
      </c>
      <c r="AB1966">
        <v>0</v>
      </c>
      <c r="AC1966" t="s">
        <v>57</v>
      </c>
      <c r="AD1966">
        <v>0</v>
      </c>
      <c r="AE1966">
        <v>0</v>
      </c>
      <c r="AF1966">
        <v>0</v>
      </c>
      <c r="AG1966">
        <v>0</v>
      </c>
      <c r="AH1966">
        <v>60</v>
      </c>
      <c r="AI1966">
        <v>35</v>
      </c>
      <c r="AJ1966">
        <v>45</v>
      </c>
      <c r="AK1966">
        <v>0</v>
      </c>
      <c r="AL1966">
        <v>4</v>
      </c>
      <c r="AM1966">
        <v>95</v>
      </c>
      <c r="AN1966">
        <v>80</v>
      </c>
      <c r="AO1966" t="s">
        <v>66</v>
      </c>
      <c r="AP1966" t="s">
        <v>67</v>
      </c>
      <c r="AQ1966" t="s">
        <v>68</v>
      </c>
      <c r="AR1966" t="s">
        <v>61</v>
      </c>
      <c r="AS1966" t="s">
        <v>62</v>
      </c>
      <c r="AT1966">
        <v>4114</v>
      </c>
      <c r="AV1966" s="3">
        <v>44743.433333333334</v>
      </c>
    </row>
    <row r="1967" spans="1:48" x14ac:dyDescent="0.3">
      <c r="A1967" t="s">
        <v>6139</v>
      </c>
      <c r="B1967" t="s">
        <v>50</v>
      </c>
      <c r="E1967" s="2">
        <v>784696560997</v>
      </c>
      <c r="F1967" t="s">
        <v>51</v>
      </c>
      <c r="G1967" t="s">
        <v>52</v>
      </c>
      <c r="H1967" t="s">
        <v>6140</v>
      </c>
      <c r="I1967" t="s">
        <v>6131</v>
      </c>
      <c r="J1967" s="3">
        <v>44737.946527777778</v>
      </c>
      <c r="K1967" t="s">
        <v>6141</v>
      </c>
      <c r="M1967" t="s">
        <v>56</v>
      </c>
      <c r="P1967">
        <v>60</v>
      </c>
      <c r="Q1967">
        <v>60</v>
      </c>
      <c r="R1967">
        <v>8</v>
      </c>
      <c r="S1967" s="4">
        <v>480</v>
      </c>
      <c r="T1967">
        <v>0</v>
      </c>
      <c r="U1967">
        <v>0</v>
      </c>
      <c r="V1967">
        <v>0</v>
      </c>
      <c r="W1967">
        <v>1.36</v>
      </c>
      <c r="X1967">
        <v>13</v>
      </c>
      <c r="Y1967">
        <v>3.3</v>
      </c>
      <c r="Z1967">
        <v>0</v>
      </c>
      <c r="AA1967">
        <v>0</v>
      </c>
      <c r="AB1967">
        <v>0</v>
      </c>
      <c r="AC1967" t="s">
        <v>57</v>
      </c>
      <c r="AD1967">
        <v>0</v>
      </c>
      <c r="AE1967">
        <v>0</v>
      </c>
      <c r="AF1967">
        <v>0</v>
      </c>
      <c r="AG1967">
        <v>0</v>
      </c>
      <c r="AH1967">
        <v>970</v>
      </c>
      <c r="AI1967">
        <v>15</v>
      </c>
      <c r="AJ1967">
        <v>80</v>
      </c>
      <c r="AK1967">
        <v>0</v>
      </c>
      <c r="AL1967">
        <v>68</v>
      </c>
      <c r="AM1967">
        <v>985</v>
      </c>
      <c r="AN1967">
        <v>95</v>
      </c>
      <c r="AO1967" t="s">
        <v>5879</v>
      </c>
      <c r="AP1967" t="s">
        <v>2023</v>
      </c>
      <c r="AQ1967" t="s">
        <v>156</v>
      </c>
      <c r="AR1967" t="s">
        <v>156</v>
      </c>
      <c r="AS1967" t="s">
        <v>62</v>
      </c>
      <c r="AT1967">
        <v>1007</v>
      </c>
      <c r="AV1967" s="3">
        <v>44742.554166666669</v>
      </c>
    </row>
    <row r="1968" spans="1:48" x14ac:dyDescent="0.3">
      <c r="A1968" t="s">
        <v>6139</v>
      </c>
      <c r="B1968" t="s">
        <v>50</v>
      </c>
      <c r="E1968" s="2">
        <v>784696560997</v>
      </c>
      <c r="F1968" t="s">
        <v>51</v>
      </c>
      <c r="G1968" t="s">
        <v>52</v>
      </c>
      <c r="H1968" t="s">
        <v>6140</v>
      </c>
      <c r="I1968" t="s">
        <v>6131</v>
      </c>
      <c r="J1968" s="3">
        <v>44737.946527777778</v>
      </c>
      <c r="K1968" t="s">
        <v>6141</v>
      </c>
      <c r="M1968" t="s">
        <v>1285</v>
      </c>
      <c r="O1968" t="s">
        <v>1286</v>
      </c>
      <c r="P1968">
        <v>250</v>
      </c>
      <c r="Q1968">
        <v>250</v>
      </c>
      <c r="R1968">
        <v>1</v>
      </c>
      <c r="S1968" s="4">
        <v>250</v>
      </c>
      <c r="T1968">
        <v>0</v>
      </c>
      <c r="U1968">
        <v>0</v>
      </c>
      <c r="V1968">
        <v>0</v>
      </c>
      <c r="W1968">
        <v>1.3</v>
      </c>
      <c r="X1968">
        <v>13</v>
      </c>
      <c r="Y1968">
        <v>3.3</v>
      </c>
      <c r="Z1968">
        <v>0</v>
      </c>
      <c r="AA1968">
        <v>0</v>
      </c>
      <c r="AB1968">
        <v>0</v>
      </c>
      <c r="AC1968" t="s">
        <v>57</v>
      </c>
      <c r="AD1968">
        <v>0</v>
      </c>
      <c r="AE1968">
        <v>0</v>
      </c>
      <c r="AF1968">
        <v>0</v>
      </c>
      <c r="AG1968">
        <v>0</v>
      </c>
      <c r="AH1968">
        <v>970</v>
      </c>
      <c r="AI1968">
        <v>15</v>
      </c>
      <c r="AJ1968">
        <v>80</v>
      </c>
      <c r="AK1968">
        <v>0</v>
      </c>
      <c r="AL1968">
        <v>68</v>
      </c>
      <c r="AM1968">
        <v>985</v>
      </c>
      <c r="AN1968">
        <v>95</v>
      </c>
      <c r="AO1968" t="s">
        <v>5879</v>
      </c>
      <c r="AP1968" t="s">
        <v>2023</v>
      </c>
      <c r="AQ1968" t="s">
        <v>156</v>
      </c>
      <c r="AR1968" t="s">
        <v>156</v>
      </c>
      <c r="AS1968" t="s">
        <v>62</v>
      </c>
      <c r="AT1968">
        <v>1007</v>
      </c>
      <c r="AV1968" s="3">
        <v>44742.554166666669</v>
      </c>
    </row>
    <row r="1969" spans="1:48" x14ac:dyDescent="0.3">
      <c r="A1969" t="s">
        <v>6139</v>
      </c>
      <c r="B1969" t="s">
        <v>50</v>
      </c>
      <c r="E1969" s="2">
        <v>784696560997</v>
      </c>
      <c r="F1969" t="s">
        <v>51</v>
      </c>
      <c r="G1969" t="s">
        <v>52</v>
      </c>
      <c r="H1969" t="s">
        <v>6140</v>
      </c>
      <c r="I1969" t="s">
        <v>6131</v>
      </c>
      <c r="J1969" s="3">
        <v>44737.946527777778</v>
      </c>
      <c r="K1969" t="s">
        <v>6141</v>
      </c>
      <c r="M1969" t="s">
        <v>556</v>
      </c>
      <c r="P1969">
        <v>60</v>
      </c>
      <c r="Q1969">
        <v>60</v>
      </c>
      <c r="R1969">
        <v>4</v>
      </c>
      <c r="S1969" s="4">
        <v>240</v>
      </c>
      <c r="T1969">
        <v>0</v>
      </c>
      <c r="U1969">
        <v>0</v>
      </c>
      <c r="V1969">
        <v>0</v>
      </c>
      <c r="W1969">
        <v>0.64</v>
      </c>
      <c r="X1969">
        <v>13</v>
      </c>
      <c r="Y1969">
        <v>3.3</v>
      </c>
      <c r="Z1969">
        <v>0</v>
      </c>
      <c r="AA1969">
        <v>0</v>
      </c>
      <c r="AB1969">
        <v>0</v>
      </c>
      <c r="AC1969" t="s">
        <v>57</v>
      </c>
      <c r="AD1969">
        <v>0</v>
      </c>
      <c r="AE1969">
        <v>0</v>
      </c>
      <c r="AF1969">
        <v>0</v>
      </c>
      <c r="AG1969">
        <v>0</v>
      </c>
      <c r="AH1969">
        <v>970</v>
      </c>
      <c r="AI1969">
        <v>15</v>
      </c>
      <c r="AJ1969">
        <v>80</v>
      </c>
      <c r="AK1969">
        <v>0</v>
      </c>
      <c r="AL1969">
        <v>68</v>
      </c>
      <c r="AM1969">
        <v>985</v>
      </c>
      <c r="AN1969">
        <v>95</v>
      </c>
      <c r="AO1969" t="s">
        <v>5879</v>
      </c>
      <c r="AP1969" t="s">
        <v>2023</v>
      </c>
      <c r="AQ1969" t="s">
        <v>156</v>
      </c>
      <c r="AR1969" t="s">
        <v>156</v>
      </c>
      <c r="AS1969" t="s">
        <v>62</v>
      </c>
      <c r="AT1969">
        <v>1007</v>
      </c>
      <c r="AV1969" s="3">
        <v>44742.554166666669</v>
      </c>
    </row>
    <row r="1970" spans="1:48" x14ac:dyDescent="0.3">
      <c r="A1970" t="s">
        <v>6142</v>
      </c>
      <c r="B1970" t="s">
        <v>50</v>
      </c>
      <c r="E1970" s="2">
        <v>784705161373</v>
      </c>
      <c r="F1970" t="s">
        <v>51</v>
      </c>
      <c r="G1970" t="s">
        <v>52</v>
      </c>
      <c r="H1970" t="s">
        <v>6143</v>
      </c>
      <c r="I1970" t="s">
        <v>6144</v>
      </c>
      <c r="J1970" s="3">
        <v>44739.898611111108</v>
      </c>
      <c r="K1970" t="s">
        <v>6145</v>
      </c>
      <c r="M1970" t="s">
        <v>191</v>
      </c>
      <c r="P1970">
        <v>60</v>
      </c>
      <c r="Q1970">
        <v>60</v>
      </c>
      <c r="R1970">
        <v>3</v>
      </c>
      <c r="S1970" s="4">
        <v>180</v>
      </c>
      <c r="T1970">
        <v>0</v>
      </c>
      <c r="U1970">
        <v>0</v>
      </c>
      <c r="V1970">
        <v>0</v>
      </c>
      <c r="W1970">
        <v>0.51</v>
      </c>
      <c r="X1970">
        <v>3</v>
      </c>
      <c r="Y1970">
        <v>0.51</v>
      </c>
      <c r="Z1970">
        <v>0</v>
      </c>
      <c r="AA1970">
        <v>0</v>
      </c>
      <c r="AB1970">
        <v>0</v>
      </c>
      <c r="AC1970" t="s">
        <v>57</v>
      </c>
      <c r="AD1970">
        <v>0</v>
      </c>
      <c r="AE1970">
        <v>0</v>
      </c>
      <c r="AF1970">
        <v>0</v>
      </c>
      <c r="AG1970">
        <v>0</v>
      </c>
      <c r="AH1970">
        <v>180</v>
      </c>
      <c r="AI1970">
        <v>38</v>
      </c>
      <c r="AJ1970">
        <v>45</v>
      </c>
      <c r="AK1970">
        <v>0</v>
      </c>
      <c r="AL1970">
        <v>13</v>
      </c>
      <c r="AM1970">
        <v>218</v>
      </c>
      <c r="AN1970">
        <v>83</v>
      </c>
      <c r="AO1970" t="s">
        <v>6146</v>
      </c>
      <c r="AP1970" t="s">
        <v>167</v>
      </c>
      <c r="AQ1970" t="s">
        <v>168</v>
      </c>
      <c r="AR1970" t="s">
        <v>75</v>
      </c>
      <c r="AS1970" t="s">
        <v>62</v>
      </c>
      <c r="AT1970">
        <v>3500</v>
      </c>
      <c r="AV1970" s="3">
        <v>44749.368750000001</v>
      </c>
    </row>
    <row r="1971" spans="1:48" x14ac:dyDescent="0.3">
      <c r="A1971" t="s">
        <v>6147</v>
      </c>
      <c r="B1971" t="s">
        <v>50</v>
      </c>
      <c r="E1971" s="2">
        <v>784705161399</v>
      </c>
      <c r="F1971" t="s">
        <v>51</v>
      </c>
      <c r="G1971" t="s">
        <v>52</v>
      </c>
      <c r="H1971" t="s">
        <v>6148</v>
      </c>
      <c r="I1971" t="s">
        <v>6144</v>
      </c>
      <c r="J1971" s="3">
        <v>44740.592361111114</v>
      </c>
      <c r="K1971" t="s">
        <v>6149</v>
      </c>
      <c r="M1971" t="s">
        <v>85</v>
      </c>
      <c r="P1971">
        <v>60</v>
      </c>
      <c r="Q1971">
        <v>30</v>
      </c>
      <c r="R1971">
        <v>2</v>
      </c>
      <c r="S1971" s="4">
        <v>60</v>
      </c>
      <c r="T1971">
        <v>60</v>
      </c>
      <c r="U1971">
        <v>60</v>
      </c>
      <c r="V1971">
        <v>0</v>
      </c>
      <c r="W1971">
        <v>0.34</v>
      </c>
      <c r="X1971">
        <v>2</v>
      </c>
      <c r="Y1971">
        <v>0.34</v>
      </c>
      <c r="Z1971">
        <v>0</v>
      </c>
      <c r="AA1971">
        <v>0</v>
      </c>
      <c r="AB1971">
        <v>0</v>
      </c>
      <c r="AC1971" t="s">
        <v>57</v>
      </c>
      <c r="AD1971">
        <v>0</v>
      </c>
      <c r="AE1971">
        <v>0</v>
      </c>
      <c r="AF1971">
        <v>0</v>
      </c>
      <c r="AG1971">
        <v>0</v>
      </c>
      <c r="AH1971">
        <v>60</v>
      </c>
      <c r="AI1971">
        <v>33</v>
      </c>
      <c r="AJ1971">
        <v>50</v>
      </c>
      <c r="AK1971">
        <v>0</v>
      </c>
      <c r="AL1971">
        <v>4</v>
      </c>
      <c r="AM1971">
        <v>93</v>
      </c>
      <c r="AN1971">
        <v>83</v>
      </c>
      <c r="AO1971" t="s">
        <v>6150</v>
      </c>
      <c r="AP1971" t="s">
        <v>308</v>
      </c>
      <c r="AQ1971" t="s">
        <v>651</v>
      </c>
      <c r="AR1971" t="s">
        <v>75</v>
      </c>
      <c r="AS1971" t="s">
        <v>62</v>
      </c>
      <c r="AT1971">
        <v>2206</v>
      </c>
      <c r="AV1971" s="3">
        <v>44749.395138888889</v>
      </c>
    </row>
    <row r="1972" spans="1:48" x14ac:dyDescent="0.3">
      <c r="A1972" t="s">
        <v>6151</v>
      </c>
      <c r="B1972" t="s">
        <v>50</v>
      </c>
      <c r="E1972" s="2">
        <v>784707963700</v>
      </c>
      <c r="F1972" t="s">
        <v>51</v>
      </c>
      <c r="G1972" t="s">
        <v>52</v>
      </c>
      <c r="H1972" t="s">
        <v>6152</v>
      </c>
      <c r="I1972" t="s">
        <v>6144</v>
      </c>
      <c r="J1972" s="3">
        <v>44741.275000000001</v>
      </c>
      <c r="K1972" t="s">
        <v>6153</v>
      </c>
      <c r="M1972" t="s">
        <v>191</v>
      </c>
      <c r="P1972">
        <v>60</v>
      </c>
      <c r="Q1972">
        <v>60</v>
      </c>
      <c r="R1972">
        <v>3</v>
      </c>
      <c r="S1972" s="4">
        <v>180</v>
      </c>
      <c r="T1972">
        <v>0</v>
      </c>
      <c r="U1972">
        <v>0</v>
      </c>
      <c r="V1972">
        <v>0</v>
      </c>
      <c r="W1972">
        <v>0.51</v>
      </c>
      <c r="X1972">
        <v>3</v>
      </c>
      <c r="Y1972">
        <v>0.51</v>
      </c>
      <c r="Z1972">
        <v>0</v>
      </c>
      <c r="AA1972">
        <v>0</v>
      </c>
      <c r="AB1972">
        <v>0</v>
      </c>
      <c r="AC1972" t="s">
        <v>57</v>
      </c>
      <c r="AD1972">
        <v>0</v>
      </c>
      <c r="AE1972">
        <v>0</v>
      </c>
      <c r="AF1972">
        <v>0</v>
      </c>
      <c r="AG1972">
        <v>0</v>
      </c>
      <c r="AH1972">
        <v>180</v>
      </c>
      <c r="AI1972">
        <v>70</v>
      </c>
      <c r="AJ1972">
        <v>50</v>
      </c>
      <c r="AK1972">
        <v>0</v>
      </c>
      <c r="AL1972">
        <v>13</v>
      </c>
      <c r="AM1972">
        <v>250</v>
      </c>
      <c r="AN1972">
        <v>120</v>
      </c>
      <c r="AO1972" t="s">
        <v>6154</v>
      </c>
      <c r="AP1972" t="s">
        <v>4224</v>
      </c>
      <c r="AQ1972" t="s">
        <v>4225</v>
      </c>
      <c r="AR1972" t="s">
        <v>114</v>
      </c>
      <c r="AS1972" t="s">
        <v>62</v>
      </c>
      <c r="AT1972">
        <v>9600</v>
      </c>
      <c r="AV1972" s="3">
        <v>44748.688194444447</v>
      </c>
    </row>
    <row r="1973" spans="1:48" x14ac:dyDescent="0.3">
      <c r="A1973" t="s">
        <v>6155</v>
      </c>
      <c r="B1973" t="s">
        <v>50</v>
      </c>
      <c r="E1973" s="2">
        <v>784722206256</v>
      </c>
      <c r="F1973" t="s">
        <v>51</v>
      </c>
      <c r="G1973" t="s">
        <v>52</v>
      </c>
      <c r="H1973" t="s">
        <v>6156</v>
      </c>
      <c r="I1973" t="s">
        <v>6157</v>
      </c>
      <c r="J1973" s="3">
        <v>44741.843055555553</v>
      </c>
      <c r="K1973" t="s">
        <v>6158</v>
      </c>
      <c r="M1973" t="s">
        <v>56</v>
      </c>
      <c r="P1973">
        <v>60</v>
      </c>
      <c r="Q1973">
        <v>60</v>
      </c>
      <c r="R1973">
        <v>1</v>
      </c>
      <c r="S1973" s="4">
        <v>60</v>
      </c>
      <c r="T1973">
        <v>0</v>
      </c>
      <c r="U1973">
        <v>0</v>
      </c>
      <c r="V1973">
        <v>0</v>
      </c>
      <c r="W1973">
        <v>0.17</v>
      </c>
      <c r="X1973">
        <v>2</v>
      </c>
      <c r="Y1973">
        <v>0.34</v>
      </c>
      <c r="Z1973">
        <v>0</v>
      </c>
      <c r="AA1973">
        <v>0</v>
      </c>
      <c r="AB1973">
        <v>0</v>
      </c>
      <c r="AC1973" t="s">
        <v>57</v>
      </c>
      <c r="AD1973">
        <v>0</v>
      </c>
      <c r="AE1973">
        <v>0</v>
      </c>
      <c r="AF1973">
        <v>0</v>
      </c>
      <c r="AG1973">
        <v>0</v>
      </c>
      <c r="AH1973">
        <v>120</v>
      </c>
      <c r="AI1973">
        <v>35</v>
      </c>
      <c r="AJ1973">
        <v>45</v>
      </c>
      <c r="AK1973">
        <v>0</v>
      </c>
      <c r="AL1973">
        <v>8</v>
      </c>
      <c r="AM1973">
        <v>155</v>
      </c>
      <c r="AN1973">
        <v>80</v>
      </c>
      <c r="AO1973" t="s">
        <v>529</v>
      </c>
      <c r="AP1973" t="s">
        <v>2458</v>
      </c>
      <c r="AQ1973" t="s">
        <v>95</v>
      </c>
      <c r="AR1973" t="s">
        <v>75</v>
      </c>
      <c r="AS1973" t="s">
        <v>62</v>
      </c>
      <c r="AT1973">
        <v>3002</v>
      </c>
      <c r="AV1973" s="3">
        <v>44745.163194444445</v>
      </c>
    </row>
    <row r="1974" spans="1:48" x14ac:dyDescent="0.3">
      <c r="A1974" t="s">
        <v>6155</v>
      </c>
      <c r="B1974" t="s">
        <v>50</v>
      </c>
      <c r="E1974" s="2">
        <v>784722206256</v>
      </c>
      <c r="F1974" t="s">
        <v>51</v>
      </c>
      <c r="G1974" t="s">
        <v>52</v>
      </c>
      <c r="H1974" t="s">
        <v>6156</v>
      </c>
      <c r="I1974" t="s">
        <v>6157</v>
      </c>
      <c r="J1974" s="3">
        <v>44741.843055555553</v>
      </c>
      <c r="K1974" t="s">
        <v>6158</v>
      </c>
      <c r="M1974" t="s">
        <v>191</v>
      </c>
      <c r="P1974">
        <v>60</v>
      </c>
      <c r="Q1974">
        <v>60</v>
      </c>
      <c r="R1974">
        <v>1</v>
      </c>
      <c r="S1974" s="4">
        <v>60</v>
      </c>
      <c r="T1974">
        <v>0</v>
      </c>
      <c r="U1974">
        <v>0</v>
      </c>
      <c r="V1974">
        <v>0</v>
      </c>
      <c r="W1974">
        <v>0.17</v>
      </c>
      <c r="X1974">
        <v>2</v>
      </c>
      <c r="Y1974">
        <v>0.34</v>
      </c>
      <c r="Z1974">
        <v>0</v>
      </c>
      <c r="AA1974">
        <v>0</v>
      </c>
      <c r="AB1974">
        <v>0</v>
      </c>
      <c r="AC1974" t="s">
        <v>57</v>
      </c>
      <c r="AD1974">
        <v>0</v>
      </c>
      <c r="AE1974">
        <v>0</v>
      </c>
      <c r="AF1974">
        <v>0</v>
      </c>
      <c r="AG1974">
        <v>0</v>
      </c>
      <c r="AH1974">
        <v>120</v>
      </c>
      <c r="AI1974">
        <v>35</v>
      </c>
      <c r="AJ1974">
        <v>45</v>
      </c>
      <c r="AK1974">
        <v>0</v>
      </c>
      <c r="AL1974">
        <v>8</v>
      </c>
      <c r="AM1974">
        <v>155</v>
      </c>
      <c r="AN1974">
        <v>80</v>
      </c>
      <c r="AO1974" t="s">
        <v>529</v>
      </c>
      <c r="AP1974" t="s">
        <v>2458</v>
      </c>
      <c r="AQ1974" t="s">
        <v>95</v>
      </c>
      <c r="AR1974" t="s">
        <v>75</v>
      </c>
      <c r="AS1974" t="s">
        <v>62</v>
      </c>
      <c r="AT1974">
        <v>3002</v>
      </c>
      <c r="AV1974" s="3">
        <v>44745.163194444445</v>
      </c>
    </row>
    <row r="1975" spans="1:48" x14ac:dyDescent="0.3">
      <c r="A1975" t="s">
        <v>6159</v>
      </c>
      <c r="B1975" t="s">
        <v>50</v>
      </c>
      <c r="E1975" s="2">
        <v>784722206269</v>
      </c>
      <c r="F1975" t="s">
        <v>51</v>
      </c>
      <c r="G1975" t="s">
        <v>52</v>
      </c>
      <c r="H1975" t="s">
        <v>6160</v>
      </c>
      <c r="I1975" t="s">
        <v>6157</v>
      </c>
      <c r="J1975" s="3">
        <v>44742.338194444441</v>
      </c>
      <c r="K1975" t="s">
        <v>6161</v>
      </c>
      <c r="M1975" t="s">
        <v>191</v>
      </c>
      <c r="P1975">
        <v>60</v>
      </c>
      <c r="Q1975">
        <v>60</v>
      </c>
      <c r="R1975">
        <v>1</v>
      </c>
      <c r="S1975" s="4">
        <v>60</v>
      </c>
      <c r="T1975">
        <v>0</v>
      </c>
      <c r="U1975">
        <v>0</v>
      </c>
      <c r="V1975">
        <v>0</v>
      </c>
      <c r="W1975">
        <v>0.17</v>
      </c>
      <c r="X1975">
        <v>2</v>
      </c>
      <c r="Y1975">
        <v>0.34</v>
      </c>
      <c r="Z1975">
        <v>0</v>
      </c>
      <c r="AA1975">
        <v>0</v>
      </c>
      <c r="AB1975">
        <v>0</v>
      </c>
      <c r="AC1975" t="s">
        <v>57</v>
      </c>
      <c r="AD1975">
        <v>0</v>
      </c>
      <c r="AE1975">
        <v>0</v>
      </c>
      <c r="AF1975">
        <v>0</v>
      </c>
      <c r="AG1975">
        <v>0</v>
      </c>
      <c r="AH1975">
        <v>120</v>
      </c>
      <c r="AI1975">
        <v>38</v>
      </c>
      <c r="AJ1975">
        <v>45</v>
      </c>
      <c r="AK1975">
        <v>0</v>
      </c>
      <c r="AL1975">
        <v>8</v>
      </c>
      <c r="AM1975">
        <v>158</v>
      </c>
      <c r="AN1975">
        <v>83</v>
      </c>
      <c r="AO1975" t="s">
        <v>548</v>
      </c>
      <c r="AP1975" t="s">
        <v>549</v>
      </c>
      <c r="AQ1975" t="s">
        <v>550</v>
      </c>
      <c r="AR1975" t="s">
        <v>61</v>
      </c>
      <c r="AS1975" t="s">
        <v>62</v>
      </c>
      <c r="AT1975">
        <v>4800</v>
      </c>
      <c r="AV1975" s="3">
        <v>44746.455555555556</v>
      </c>
    </row>
    <row r="1976" spans="1:48" x14ac:dyDescent="0.3">
      <c r="A1976" t="s">
        <v>6159</v>
      </c>
      <c r="B1976" t="s">
        <v>50</v>
      </c>
      <c r="E1976" s="2">
        <v>784722206269</v>
      </c>
      <c r="F1976" t="s">
        <v>51</v>
      </c>
      <c r="G1976" t="s">
        <v>52</v>
      </c>
      <c r="H1976" t="s">
        <v>6160</v>
      </c>
      <c r="I1976" t="s">
        <v>6157</v>
      </c>
      <c r="J1976" s="3">
        <v>44742.338194444441</v>
      </c>
      <c r="K1976" t="s">
        <v>6161</v>
      </c>
      <c r="M1976" t="s">
        <v>85</v>
      </c>
      <c r="P1976">
        <v>60</v>
      </c>
      <c r="Q1976">
        <v>60</v>
      </c>
      <c r="R1976">
        <v>1</v>
      </c>
      <c r="S1976" s="4">
        <v>60</v>
      </c>
      <c r="T1976">
        <v>0</v>
      </c>
      <c r="U1976">
        <v>0</v>
      </c>
      <c r="V1976">
        <v>0</v>
      </c>
      <c r="W1976">
        <v>0.17</v>
      </c>
      <c r="X1976">
        <v>2</v>
      </c>
      <c r="Y1976">
        <v>0.34</v>
      </c>
      <c r="Z1976">
        <v>0</v>
      </c>
      <c r="AA1976">
        <v>0</v>
      </c>
      <c r="AB1976">
        <v>0</v>
      </c>
      <c r="AC1976" t="s">
        <v>57</v>
      </c>
      <c r="AD1976">
        <v>0</v>
      </c>
      <c r="AE1976">
        <v>0</v>
      </c>
      <c r="AF1976">
        <v>0</v>
      </c>
      <c r="AG1976">
        <v>0</v>
      </c>
      <c r="AH1976">
        <v>120</v>
      </c>
      <c r="AI1976">
        <v>38</v>
      </c>
      <c r="AJ1976">
        <v>45</v>
      </c>
      <c r="AK1976">
        <v>0</v>
      </c>
      <c r="AL1976">
        <v>8</v>
      </c>
      <c r="AM1976">
        <v>158</v>
      </c>
      <c r="AN1976">
        <v>83</v>
      </c>
      <c r="AO1976" t="s">
        <v>548</v>
      </c>
      <c r="AP1976" t="s">
        <v>549</v>
      </c>
      <c r="AQ1976" t="s">
        <v>550</v>
      </c>
      <c r="AR1976" t="s">
        <v>61</v>
      </c>
      <c r="AS1976" t="s">
        <v>62</v>
      </c>
      <c r="AT1976">
        <v>4800</v>
      </c>
      <c r="AV1976" s="3">
        <v>44746.455555555556</v>
      </c>
    </row>
    <row r="1977" spans="1:48" x14ac:dyDescent="0.3">
      <c r="A1977" t="s">
        <v>6162</v>
      </c>
      <c r="B1977" t="s">
        <v>50</v>
      </c>
      <c r="E1977" s="2">
        <v>784722206309</v>
      </c>
      <c r="F1977" t="s">
        <v>51</v>
      </c>
      <c r="G1977" t="s">
        <v>52</v>
      </c>
      <c r="H1977" t="s">
        <v>6163</v>
      </c>
      <c r="I1977" t="s">
        <v>6157</v>
      </c>
      <c r="J1977" s="3">
        <v>44742.415277777778</v>
      </c>
      <c r="K1977" t="s">
        <v>6164</v>
      </c>
      <c r="M1977" t="s">
        <v>221</v>
      </c>
      <c r="P1977">
        <v>80</v>
      </c>
      <c r="Q1977">
        <v>80</v>
      </c>
      <c r="R1977">
        <v>2</v>
      </c>
      <c r="S1977" s="4">
        <v>160</v>
      </c>
      <c r="T1977">
        <v>0</v>
      </c>
      <c r="U1977">
        <v>0</v>
      </c>
      <c r="V1977">
        <v>0</v>
      </c>
      <c r="W1977">
        <v>0.34</v>
      </c>
      <c r="X1977">
        <v>2</v>
      </c>
      <c r="Y1977">
        <v>0.34</v>
      </c>
      <c r="Z1977">
        <v>0</v>
      </c>
      <c r="AA1977">
        <v>0</v>
      </c>
      <c r="AB1977">
        <v>0</v>
      </c>
      <c r="AC1977" t="s">
        <v>57</v>
      </c>
      <c r="AD1977">
        <v>0</v>
      </c>
      <c r="AE1977">
        <v>0</v>
      </c>
      <c r="AF1977">
        <v>0</v>
      </c>
      <c r="AG1977">
        <v>0</v>
      </c>
      <c r="AH1977">
        <v>160</v>
      </c>
      <c r="AI1977">
        <v>38</v>
      </c>
      <c r="AJ1977">
        <v>45</v>
      </c>
      <c r="AK1977">
        <v>0</v>
      </c>
      <c r="AL1977">
        <v>11</v>
      </c>
      <c r="AM1977">
        <v>198</v>
      </c>
      <c r="AN1977">
        <v>83</v>
      </c>
      <c r="AO1977" t="s">
        <v>4348</v>
      </c>
      <c r="AP1977" t="s">
        <v>2915</v>
      </c>
      <c r="AQ1977" t="s">
        <v>88</v>
      </c>
      <c r="AR1977" t="s">
        <v>61</v>
      </c>
      <c r="AS1977" t="s">
        <v>62</v>
      </c>
      <c r="AT1977">
        <v>4232</v>
      </c>
      <c r="AV1977" s="3">
        <v>44746.497916666667</v>
      </c>
    </row>
    <row r="1978" spans="1:48" x14ac:dyDescent="0.3">
      <c r="A1978" t="s">
        <v>6165</v>
      </c>
      <c r="B1978" t="s">
        <v>50</v>
      </c>
      <c r="E1978" s="2">
        <v>784722206230</v>
      </c>
      <c r="F1978" t="s">
        <v>51</v>
      </c>
      <c r="G1978" t="s">
        <v>52</v>
      </c>
      <c r="H1978" t="s">
        <v>6166</v>
      </c>
      <c r="I1978" t="s">
        <v>6157</v>
      </c>
      <c r="J1978" s="3">
        <v>44742.947916666664</v>
      </c>
      <c r="K1978" t="s">
        <v>6167</v>
      </c>
      <c r="M1978" t="s">
        <v>56</v>
      </c>
      <c r="P1978">
        <v>60</v>
      </c>
      <c r="Q1978">
        <v>60</v>
      </c>
      <c r="R1978">
        <v>1</v>
      </c>
      <c r="S1978" s="4">
        <v>60</v>
      </c>
      <c r="T1978">
        <v>0</v>
      </c>
      <c r="U1978">
        <v>0</v>
      </c>
      <c r="V1978">
        <v>0</v>
      </c>
      <c r="W1978">
        <v>0.17</v>
      </c>
      <c r="X1978">
        <v>1</v>
      </c>
      <c r="Y1978">
        <v>0.17</v>
      </c>
      <c r="Z1978">
        <v>0</v>
      </c>
      <c r="AA1978">
        <v>0</v>
      </c>
      <c r="AB1978">
        <v>0</v>
      </c>
      <c r="AC1978" t="s">
        <v>57</v>
      </c>
      <c r="AD1978">
        <v>0</v>
      </c>
      <c r="AE1978">
        <v>0</v>
      </c>
      <c r="AF1978">
        <v>0</v>
      </c>
      <c r="AG1978">
        <v>0</v>
      </c>
      <c r="AH1978">
        <v>60</v>
      </c>
      <c r="AI1978">
        <v>35</v>
      </c>
      <c r="AJ1978">
        <v>45</v>
      </c>
      <c r="AK1978">
        <v>0</v>
      </c>
      <c r="AL1978">
        <v>4</v>
      </c>
      <c r="AM1978">
        <v>95</v>
      </c>
      <c r="AN1978">
        <v>80</v>
      </c>
      <c r="AO1978" t="s">
        <v>4272</v>
      </c>
      <c r="AP1978" t="s">
        <v>6168</v>
      </c>
      <c r="AQ1978" t="s">
        <v>95</v>
      </c>
      <c r="AR1978" t="s">
        <v>75</v>
      </c>
      <c r="AS1978" t="s">
        <v>62</v>
      </c>
      <c r="AT1978">
        <v>3003</v>
      </c>
      <c r="AV1978" s="3">
        <v>44744.684027777781</v>
      </c>
    </row>
    <row r="1979" spans="1:48" x14ac:dyDescent="0.3">
      <c r="A1979" t="s">
        <v>6169</v>
      </c>
      <c r="B1979" t="s">
        <v>50</v>
      </c>
      <c r="E1979" s="2">
        <v>784730073035</v>
      </c>
      <c r="F1979" t="s">
        <v>51</v>
      </c>
      <c r="G1979" t="s">
        <v>52</v>
      </c>
      <c r="H1979" t="s">
        <v>6170</v>
      </c>
      <c r="I1979" t="s">
        <v>6171</v>
      </c>
      <c r="J1979" s="3">
        <v>44743.43472222222</v>
      </c>
      <c r="K1979" t="s">
        <v>6172</v>
      </c>
      <c r="M1979" t="s">
        <v>56</v>
      </c>
      <c r="P1979">
        <v>60</v>
      </c>
      <c r="Q1979">
        <v>60</v>
      </c>
      <c r="R1979">
        <v>5</v>
      </c>
      <c r="S1979" s="4">
        <v>300</v>
      </c>
      <c r="T1979">
        <v>0</v>
      </c>
      <c r="U1979">
        <v>0</v>
      </c>
      <c r="V1979">
        <v>0</v>
      </c>
      <c r="W1979">
        <v>0.85</v>
      </c>
      <c r="X1979">
        <v>5</v>
      </c>
      <c r="Y1979">
        <v>0.85</v>
      </c>
      <c r="Z1979">
        <v>0</v>
      </c>
      <c r="AA1979">
        <v>0</v>
      </c>
      <c r="AB1979">
        <v>0</v>
      </c>
      <c r="AC1979" t="s">
        <v>57</v>
      </c>
      <c r="AD1979">
        <v>0</v>
      </c>
      <c r="AE1979">
        <v>0</v>
      </c>
      <c r="AF1979">
        <v>0</v>
      </c>
      <c r="AG1979">
        <v>0</v>
      </c>
      <c r="AH1979">
        <v>300</v>
      </c>
      <c r="AI1979">
        <v>65</v>
      </c>
      <c r="AJ1979">
        <v>50</v>
      </c>
      <c r="AK1979">
        <v>0</v>
      </c>
      <c r="AL1979">
        <v>21</v>
      </c>
      <c r="AM1979">
        <v>365</v>
      </c>
      <c r="AN1979">
        <v>115</v>
      </c>
      <c r="AO1979" t="s">
        <v>2128</v>
      </c>
      <c r="AP1979" t="s">
        <v>2129</v>
      </c>
      <c r="AQ1979" t="s">
        <v>179</v>
      </c>
      <c r="AR1979" t="s">
        <v>241</v>
      </c>
      <c r="AS1979" t="s">
        <v>62</v>
      </c>
      <c r="AT1979">
        <v>6000</v>
      </c>
      <c r="AV1979" s="3">
        <v>44754.474999999999</v>
      </c>
    </row>
    <row r="1980" spans="1:48" x14ac:dyDescent="0.3">
      <c r="A1980" t="s">
        <v>6173</v>
      </c>
      <c r="B1980" t="s">
        <v>50</v>
      </c>
      <c r="E1980" s="2">
        <v>784730067152</v>
      </c>
      <c r="F1980" t="s">
        <v>51</v>
      </c>
      <c r="G1980" t="s">
        <v>52</v>
      </c>
      <c r="H1980" t="s">
        <v>6174</v>
      </c>
      <c r="I1980" t="s">
        <v>6171</v>
      </c>
      <c r="J1980" s="3">
        <v>44743.68472222222</v>
      </c>
      <c r="K1980" t="s">
        <v>6175</v>
      </c>
      <c r="M1980" t="s">
        <v>56</v>
      </c>
      <c r="P1980">
        <v>60</v>
      </c>
      <c r="Q1980">
        <v>60</v>
      </c>
      <c r="R1980">
        <v>3</v>
      </c>
      <c r="S1980" s="4">
        <v>180</v>
      </c>
      <c r="T1980">
        <v>0</v>
      </c>
      <c r="U1980">
        <v>0</v>
      </c>
      <c r="V1980">
        <v>0</v>
      </c>
      <c r="W1980">
        <v>0.51</v>
      </c>
      <c r="X1980">
        <v>3</v>
      </c>
      <c r="Y1980">
        <v>0.51</v>
      </c>
      <c r="Z1980">
        <v>0</v>
      </c>
      <c r="AA1980">
        <v>0</v>
      </c>
      <c r="AB1980">
        <v>0</v>
      </c>
      <c r="AC1980" t="s">
        <v>57</v>
      </c>
      <c r="AD1980">
        <v>0</v>
      </c>
      <c r="AE1980">
        <v>0</v>
      </c>
      <c r="AF1980">
        <v>0</v>
      </c>
      <c r="AG1980">
        <v>0</v>
      </c>
      <c r="AH1980">
        <v>180</v>
      </c>
      <c r="AI1980">
        <v>61</v>
      </c>
      <c r="AJ1980">
        <v>22</v>
      </c>
      <c r="AK1980">
        <v>0</v>
      </c>
      <c r="AL1980">
        <v>13</v>
      </c>
      <c r="AM1980">
        <v>241</v>
      </c>
      <c r="AN1980">
        <v>83</v>
      </c>
      <c r="AO1980" t="s">
        <v>415</v>
      </c>
      <c r="AP1980" t="s">
        <v>2962</v>
      </c>
      <c r="AQ1980" t="s">
        <v>174</v>
      </c>
      <c r="AR1980" t="s">
        <v>75</v>
      </c>
      <c r="AS1980" t="s">
        <v>62</v>
      </c>
      <c r="AT1980">
        <v>2436</v>
      </c>
      <c r="AV1980" s="3">
        <v>44752.46875</v>
      </c>
    </row>
    <row r="1981" spans="1:48" x14ac:dyDescent="0.3">
      <c r="A1981" t="s">
        <v>6176</v>
      </c>
      <c r="B1981" t="s">
        <v>50</v>
      </c>
      <c r="E1981" s="2">
        <v>784730054973</v>
      </c>
      <c r="F1981" t="s">
        <v>51</v>
      </c>
      <c r="G1981" t="s">
        <v>52</v>
      </c>
      <c r="H1981" t="s">
        <v>6177</v>
      </c>
      <c r="I1981" t="s">
        <v>6171</v>
      </c>
      <c r="J1981" s="3">
        <v>44743.765972222223</v>
      </c>
      <c r="K1981" t="s">
        <v>6178</v>
      </c>
      <c r="M1981" t="s">
        <v>56</v>
      </c>
      <c r="P1981">
        <v>60</v>
      </c>
      <c r="Q1981">
        <v>60</v>
      </c>
      <c r="R1981">
        <v>1</v>
      </c>
      <c r="S1981" s="4">
        <v>60</v>
      </c>
      <c r="T1981">
        <v>0</v>
      </c>
      <c r="U1981">
        <v>0</v>
      </c>
      <c r="V1981">
        <v>0</v>
      </c>
      <c r="W1981">
        <v>0.17</v>
      </c>
      <c r="X1981">
        <v>1</v>
      </c>
      <c r="Y1981">
        <v>0.17</v>
      </c>
      <c r="Z1981">
        <v>0</v>
      </c>
      <c r="AA1981">
        <v>0</v>
      </c>
      <c r="AB1981">
        <v>0</v>
      </c>
      <c r="AC1981" t="s">
        <v>57</v>
      </c>
      <c r="AD1981">
        <v>0</v>
      </c>
      <c r="AE1981">
        <v>0</v>
      </c>
      <c r="AF1981">
        <v>0</v>
      </c>
      <c r="AG1981">
        <v>0</v>
      </c>
      <c r="AH1981">
        <v>60</v>
      </c>
      <c r="AI1981">
        <v>90</v>
      </c>
      <c r="AJ1981">
        <v>25</v>
      </c>
      <c r="AK1981">
        <v>0</v>
      </c>
      <c r="AL1981">
        <v>4</v>
      </c>
      <c r="AM1981">
        <v>150</v>
      </c>
      <c r="AN1981">
        <v>115</v>
      </c>
      <c r="AO1981" t="s">
        <v>5857</v>
      </c>
      <c r="AP1981" t="s">
        <v>2672</v>
      </c>
      <c r="AQ1981" t="s">
        <v>2673</v>
      </c>
      <c r="AR1981" t="s">
        <v>241</v>
      </c>
      <c r="AS1981" t="s">
        <v>62</v>
      </c>
      <c r="AT1981">
        <v>6710</v>
      </c>
      <c r="AV1981" s="3">
        <v>44747.49722222222</v>
      </c>
    </row>
    <row r="1982" spans="1:48" x14ac:dyDescent="0.3">
      <c r="A1982" t="s">
        <v>6179</v>
      </c>
      <c r="B1982" t="s">
        <v>50</v>
      </c>
      <c r="E1982" s="2">
        <v>784730051573</v>
      </c>
      <c r="F1982" t="s">
        <v>51</v>
      </c>
      <c r="G1982" t="s">
        <v>52</v>
      </c>
      <c r="H1982" t="s">
        <v>6180</v>
      </c>
      <c r="I1982" t="s">
        <v>6171</v>
      </c>
      <c r="J1982" s="3">
        <v>44743.838194444441</v>
      </c>
      <c r="K1982" t="s">
        <v>6181</v>
      </c>
      <c r="M1982" t="s">
        <v>56</v>
      </c>
      <c r="P1982">
        <v>60</v>
      </c>
      <c r="Q1982">
        <v>60</v>
      </c>
      <c r="R1982">
        <v>5</v>
      </c>
      <c r="S1982" s="4">
        <v>300</v>
      </c>
      <c r="T1982">
        <v>0</v>
      </c>
      <c r="U1982">
        <v>0</v>
      </c>
      <c r="V1982">
        <v>0</v>
      </c>
      <c r="W1982">
        <v>0.85</v>
      </c>
      <c r="X1982">
        <v>5</v>
      </c>
      <c r="Y1982">
        <v>0.85</v>
      </c>
      <c r="Z1982">
        <v>0</v>
      </c>
      <c r="AA1982">
        <v>0</v>
      </c>
      <c r="AB1982">
        <v>0</v>
      </c>
      <c r="AC1982" t="s">
        <v>57</v>
      </c>
      <c r="AD1982">
        <v>0</v>
      </c>
      <c r="AE1982">
        <v>0</v>
      </c>
      <c r="AF1982">
        <v>0</v>
      </c>
      <c r="AG1982">
        <v>0</v>
      </c>
      <c r="AH1982">
        <v>300</v>
      </c>
      <c r="AI1982">
        <v>61</v>
      </c>
      <c r="AJ1982">
        <v>22</v>
      </c>
      <c r="AK1982">
        <v>0</v>
      </c>
      <c r="AL1982">
        <v>21</v>
      </c>
      <c r="AM1982">
        <v>361</v>
      </c>
      <c r="AN1982">
        <v>83</v>
      </c>
      <c r="AO1982" t="s">
        <v>3348</v>
      </c>
      <c r="AP1982" t="s">
        <v>292</v>
      </c>
      <c r="AQ1982" t="s">
        <v>293</v>
      </c>
      <c r="AR1982" t="s">
        <v>75</v>
      </c>
      <c r="AS1982" t="s">
        <v>62</v>
      </c>
      <c r="AT1982">
        <v>2102</v>
      </c>
      <c r="AV1982" s="3">
        <v>44746.568749999999</v>
      </c>
    </row>
    <row r="1983" spans="1:48" x14ac:dyDescent="0.3">
      <c r="A1983" t="s">
        <v>6182</v>
      </c>
      <c r="B1983" t="s">
        <v>50</v>
      </c>
      <c r="E1983" s="2">
        <v>784736847150</v>
      </c>
      <c r="F1983" t="s">
        <v>51</v>
      </c>
      <c r="G1983" t="s">
        <v>52</v>
      </c>
      <c r="H1983" t="s">
        <v>6183</v>
      </c>
      <c r="I1983" t="s">
        <v>6184</v>
      </c>
      <c r="J1983" s="3">
        <v>44745.293749999997</v>
      </c>
      <c r="K1983" t="s">
        <v>6185</v>
      </c>
      <c r="M1983" t="s">
        <v>56</v>
      </c>
      <c r="P1983">
        <v>60</v>
      </c>
      <c r="Q1983">
        <v>60</v>
      </c>
      <c r="R1983">
        <v>1</v>
      </c>
      <c r="S1983" s="4">
        <v>60</v>
      </c>
      <c r="T1983">
        <v>0</v>
      </c>
      <c r="U1983">
        <v>0</v>
      </c>
      <c r="V1983">
        <v>0</v>
      </c>
      <c r="W1983">
        <v>0.17</v>
      </c>
      <c r="X1983">
        <v>1</v>
      </c>
      <c r="Y1983">
        <v>0.17</v>
      </c>
      <c r="Z1983">
        <v>0</v>
      </c>
      <c r="AA1983">
        <v>0</v>
      </c>
      <c r="AB1983">
        <v>0</v>
      </c>
      <c r="AC1983" t="s">
        <v>57</v>
      </c>
      <c r="AD1983">
        <v>0</v>
      </c>
      <c r="AE1983">
        <v>0</v>
      </c>
      <c r="AF1983">
        <v>0</v>
      </c>
      <c r="AG1983">
        <v>0</v>
      </c>
      <c r="AH1983">
        <v>60</v>
      </c>
      <c r="AI1983">
        <v>83</v>
      </c>
      <c r="AJ1983">
        <v>0</v>
      </c>
      <c r="AK1983">
        <v>0</v>
      </c>
      <c r="AL1983">
        <v>4</v>
      </c>
      <c r="AM1983">
        <v>143</v>
      </c>
      <c r="AN1983">
        <v>83</v>
      </c>
      <c r="AO1983" t="s">
        <v>722</v>
      </c>
      <c r="AP1983" t="s">
        <v>180</v>
      </c>
      <c r="AQ1983" t="s">
        <v>145</v>
      </c>
      <c r="AR1983" t="s">
        <v>75</v>
      </c>
      <c r="AS1983" t="s">
        <v>62</v>
      </c>
      <c r="AT1983">
        <v>3106</v>
      </c>
      <c r="AV1983" s="3">
        <v>44759.372916666667</v>
      </c>
    </row>
    <row r="1984" spans="1:48" x14ac:dyDescent="0.3">
      <c r="A1984" t="s">
        <v>6186</v>
      </c>
      <c r="B1984" t="s">
        <v>50</v>
      </c>
      <c r="E1984" s="2">
        <v>784742550442</v>
      </c>
      <c r="F1984" t="s">
        <v>51</v>
      </c>
      <c r="G1984" t="s">
        <v>52</v>
      </c>
      <c r="H1984" t="s">
        <v>6187</v>
      </c>
      <c r="I1984" t="s">
        <v>6188</v>
      </c>
      <c r="J1984" s="3">
        <v>44746.74722222222</v>
      </c>
      <c r="K1984" t="s">
        <v>6189</v>
      </c>
      <c r="M1984" t="s">
        <v>191</v>
      </c>
      <c r="P1984">
        <v>60</v>
      </c>
      <c r="Q1984">
        <v>60</v>
      </c>
      <c r="R1984">
        <v>4</v>
      </c>
      <c r="S1984" s="4">
        <v>240</v>
      </c>
      <c r="T1984">
        <v>0</v>
      </c>
      <c r="U1984">
        <v>0</v>
      </c>
      <c r="V1984">
        <v>0</v>
      </c>
      <c r="W1984">
        <v>0.68</v>
      </c>
      <c r="X1984">
        <v>4</v>
      </c>
      <c r="Y1984">
        <v>0.68</v>
      </c>
      <c r="Z1984">
        <v>0</v>
      </c>
      <c r="AA1984">
        <v>0</v>
      </c>
      <c r="AB1984">
        <v>0</v>
      </c>
      <c r="AC1984" t="s">
        <v>57</v>
      </c>
      <c r="AD1984">
        <v>0</v>
      </c>
      <c r="AE1984">
        <v>0</v>
      </c>
      <c r="AF1984">
        <v>400</v>
      </c>
      <c r="AG1984">
        <v>0</v>
      </c>
      <c r="AH1984">
        <v>236</v>
      </c>
      <c r="AI1984">
        <v>61</v>
      </c>
      <c r="AJ1984">
        <v>19</v>
      </c>
      <c r="AK1984">
        <v>0</v>
      </c>
      <c r="AL1984">
        <v>17</v>
      </c>
      <c r="AM1984">
        <v>297</v>
      </c>
      <c r="AN1984">
        <v>80</v>
      </c>
      <c r="AO1984" t="s">
        <v>280</v>
      </c>
      <c r="AP1984" t="s">
        <v>281</v>
      </c>
      <c r="AQ1984" t="s">
        <v>156</v>
      </c>
      <c r="AR1984" t="s">
        <v>156</v>
      </c>
      <c r="AS1984" t="s">
        <v>62</v>
      </c>
      <c r="AT1984">
        <v>1740</v>
      </c>
      <c r="AV1984" s="3">
        <v>44748.604861111111</v>
      </c>
    </row>
    <row r="1985" spans="1:48" x14ac:dyDescent="0.3">
      <c r="A1985" t="s">
        <v>6190</v>
      </c>
      <c r="B1985" t="s">
        <v>50</v>
      </c>
      <c r="E1985" s="2">
        <v>784742550455</v>
      </c>
      <c r="F1985" t="s">
        <v>51</v>
      </c>
      <c r="G1985" t="s">
        <v>52</v>
      </c>
      <c r="H1985" t="s">
        <v>6191</v>
      </c>
      <c r="I1985" t="s">
        <v>6188</v>
      </c>
      <c r="J1985" s="3">
        <v>44746.837500000001</v>
      </c>
      <c r="K1985" t="s">
        <v>6192</v>
      </c>
      <c r="M1985" t="s">
        <v>56</v>
      </c>
      <c r="P1985">
        <v>60</v>
      </c>
      <c r="Q1985">
        <v>60</v>
      </c>
      <c r="R1985">
        <v>2</v>
      </c>
      <c r="S1985" s="4">
        <v>120</v>
      </c>
      <c r="T1985">
        <v>0</v>
      </c>
      <c r="U1985">
        <v>0</v>
      </c>
      <c r="V1985">
        <v>0</v>
      </c>
      <c r="W1985">
        <v>0.34</v>
      </c>
      <c r="X1985">
        <v>2</v>
      </c>
      <c r="Y1985">
        <v>0.34</v>
      </c>
      <c r="Z1985">
        <v>0</v>
      </c>
      <c r="AA1985">
        <v>0</v>
      </c>
      <c r="AB1985">
        <v>0</v>
      </c>
      <c r="AC1985" t="s">
        <v>57</v>
      </c>
      <c r="AD1985">
        <v>0</v>
      </c>
      <c r="AE1985">
        <v>0</v>
      </c>
      <c r="AF1985">
        <v>0</v>
      </c>
      <c r="AG1985">
        <v>0</v>
      </c>
      <c r="AH1985">
        <v>120</v>
      </c>
      <c r="AI1985">
        <v>80</v>
      </c>
      <c r="AJ1985">
        <v>0</v>
      </c>
      <c r="AK1985">
        <v>0</v>
      </c>
      <c r="AL1985">
        <v>8</v>
      </c>
      <c r="AM1985">
        <v>200</v>
      </c>
      <c r="AN1985">
        <v>80</v>
      </c>
      <c r="AO1985" t="s">
        <v>3700</v>
      </c>
      <c r="AP1985" t="s">
        <v>442</v>
      </c>
      <c r="AQ1985" t="s">
        <v>95</v>
      </c>
      <c r="AR1985" t="s">
        <v>75</v>
      </c>
      <c r="AS1985" t="s">
        <v>62</v>
      </c>
      <c r="AT1985">
        <v>3139</v>
      </c>
      <c r="AV1985" s="3">
        <v>44748.743750000001</v>
      </c>
    </row>
    <row r="1986" spans="1:48" x14ac:dyDescent="0.3">
      <c r="A1986" t="s">
        <v>6193</v>
      </c>
      <c r="B1986" t="s">
        <v>50</v>
      </c>
      <c r="E1986" s="2">
        <v>784743178009</v>
      </c>
      <c r="F1986" t="s">
        <v>51</v>
      </c>
      <c r="G1986" t="s">
        <v>52</v>
      </c>
      <c r="H1986" t="s">
        <v>6194</v>
      </c>
      <c r="I1986" t="s">
        <v>6188</v>
      </c>
      <c r="J1986" s="3">
        <v>44747.222222222219</v>
      </c>
      <c r="K1986" t="s">
        <v>6195</v>
      </c>
      <c r="M1986" t="s">
        <v>56</v>
      </c>
      <c r="P1986">
        <v>60</v>
      </c>
      <c r="Q1986">
        <v>60</v>
      </c>
      <c r="R1986">
        <v>2</v>
      </c>
      <c r="S1986" s="4">
        <v>120</v>
      </c>
      <c r="T1986">
        <v>0</v>
      </c>
      <c r="U1986">
        <v>0</v>
      </c>
      <c r="V1986">
        <v>0</v>
      </c>
      <c r="W1986">
        <v>0.34</v>
      </c>
      <c r="X1986">
        <v>2</v>
      </c>
      <c r="Y1986">
        <v>0.34</v>
      </c>
      <c r="Z1986">
        <v>0</v>
      </c>
      <c r="AA1986">
        <v>0</v>
      </c>
      <c r="AB1986">
        <v>0</v>
      </c>
      <c r="AC1986" t="s">
        <v>57</v>
      </c>
      <c r="AD1986">
        <v>0</v>
      </c>
      <c r="AE1986">
        <v>0</v>
      </c>
      <c r="AF1986">
        <v>0</v>
      </c>
      <c r="AG1986">
        <v>0</v>
      </c>
      <c r="AH1986">
        <v>120</v>
      </c>
      <c r="AI1986">
        <v>80</v>
      </c>
      <c r="AJ1986">
        <v>0</v>
      </c>
      <c r="AK1986">
        <v>0</v>
      </c>
      <c r="AL1986">
        <v>8</v>
      </c>
      <c r="AM1986">
        <v>200</v>
      </c>
      <c r="AN1986">
        <v>80</v>
      </c>
      <c r="AO1986" t="s">
        <v>4161</v>
      </c>
      <c r="AP1986" t="s">
        <v>259</v>
      </c>
      <c r="AQ1986" t="s">
        <v>156</v>
      </c>
      <c r="AR1986" t="s">
        <v>156</v>
      </c>
      <c r="AS1986" t="s">
        <v>62</v>
      </c>
      <c r="AT1986">
        <v>1630</v>
      </c>
      <c r="AV1986" s="3">
        <v>44750.325694444444</v>
      </c>
    </row>
    <row r="1987" spans="1:48" x14ac:dyDescent="0.3">
      <c r="A1987" t="s">
        <v>6196</v>
      </c>
      <c r="B1987" t="s">
        <v>50</v>
      </c>
      <c r="E1987" s="2">
        <v>784748251184</v>
      </c>
      <c r="F1987" t="s">
        <v>51</v>
      </c>
      <c r="G1987" t="s">
        <v>52</v>
      </c>
      <c r="H1987" t="s">
        <v>6197</v>
      </c>
      <c r="I1987" t="s">
        <v>6198</v>
      </c>
      <c r="J1987" s="3">
        <v>44747.601388888892</v>
      </c>
      <c r="K1987" t="s">
        <v>6199</v>
      </c>
      <c r="M1987" t="s">
        <v>56</v>
      </c>
      <c r="P1987">
        <v>60</v>
      </c>
      <c r="Q1987">
        <v>60</v>
      </c>
      <c r="R1987">
        <v>2</v>
      </c>
      <c r="S1987" s="4">
        <v>120</v>
      </c>
      <c r="T1987">
        <v>0</v>
      </c>
      <c r="U1987">
        <v>0</v>
      </c>
      <c r="V1987">
        <v>0</v>
      </c>
      <c r="W1987">
        <v>0.34</v>
      </c>
      <c r="X1987">
        <v>2</v>
      </c>
      <c r="Y1987">
        <v>0.34</v>
      </c>
      <c r="Z1987">
        <v>0</v>
      </c>
      <c r="AA1987">
        <v>0</v>
      </c>
      <c r="AB1987">
        <v>0</v>
      </c>
      <c r="AC1987" t="s">
        <v>57</v>
      </c>
      <c r="AD1987">
        <v>0</v>
      </c>
      <c r="AE1987">
        <v>0</v>
      </c>
      <c r="AF1987">
        <v>0</v>
      </c>
      <c r="AG1987">
        <v>0</v>
      </c>
      <c r="AH1987">
        <v>120</v>
      </c>
      <c r="AI1987">
        <v>61</v>
      </c>
      <c r="AJ1987">
        <v>22</v>
      </c>
      <c r="AK1987">
        <v>0</v>
      </c>
      <c r="AL1987">
        <v>8</v>
      </c>
      <c r="AM1987">
        <v>181</v>
      </c>
      <c r="AN1987">
        <v>83</v>
      </c>
      <c r="AO1987" t="s">
        <v>5805</v>
      </c>
      <c r="AP1987" t="s">
        <v>5806</v>
      </c>
      <c r="AQ1987" t="s">
        <v>120</v>
      </c>
      <c r="AR1987" t="s">
        <v>75</v>
      </c>
      <c r="AS1987" t="s">
        <v>62</v>
      </c>
      <c r="AT1987">
        <v>1234</v>
      </c>
      <c r="AV1987" s="3">
        <v>44752.356249999997</v>
      </c>
    </row>
    <row r="1988" spans="1:48" x14ac:dyDescent="0.3">
      <c r="A1988" t="s">
        <v>6200</v>
      </c>
      <c r="B1988" t="s">
        <v>50</v>
      </c>
      <c r="E1988" s="2">
        <v>784748251237</v>
      </c>
      <c r="F1988" t="s">
        <v>51</v>
      </c>
      <c r="G1988" t="s">
        <v>52</v>
      </c>
      <c r="H1988" t="s">
        <v>6201</v>
      </c>
      <c r="I1988" t="s">
        <v>6198</v>
      </c>
      <c r="J1988" s="3">
        <v>44747.819444444445</v>
      </c>
      <c r="K1988" t="s">
        <v>6202</v>
      </c>
      <c r="M1988" t="s">
        <v>191</v>
      </c>
      <c r="P1988">
        <v>60</v>
      </c>
      <c r="Q1988">
        <v>60</v>
      </c>
      <c r="R1988">
        <v>1</v>
      </c>
      <c r="S1988" s="4">
        <v>60</v>
      </c>
      <c r="T1988">
        <v>0</v>
      </c>
      <c r="U1988">
        <v>0</v>
      </c>
      <c r="V1988">
        <v>0</v>
      </c>
      <c r="W1988">
        <v>0.17</v>
      </c>
      <c r="X1988">
        <v>1</v>
      </c>
      <c r="Y1988">
        <v>0.17</v>
      </c>
      <c r="Z1988">
        <v>0</v>
      </c>
      <c r="AA1988">
        <v>0</v>
      </c>
      <c r="AB1988">
        <v>0</v>
      </c>
      <c r="AC1988" t="s">
        <v>57</v>
      </c>
      <c r="AD1988">
        <v>0</v>
      </c>
      <c r="AE1988">
        <v>0</v>
      </c>
      <c r="AF1988">
        <v>0</v>
      </c>
      <c r="AG1988">
        <v>0</v>
      </c>
      <c r="AH1988">
        <v>60</v>
      </c>
      <c r="AI1988">
        <v>30</v>
      </c>
      <c r="AJ1988">
        <v>50</v>
      </c>
      <c r="AK1988">
        <v>0</v>
      </c>
      <c r="AL1988">
        <v>4</v>
      </c>
      <c r="AM1988">
        <v>90</v>
      </c>
      <c r="AN1988">
        <v>80</v>
      </c>
      <c r="AO1988" t="s">
        <v>3409</v>
      </c>
      <c r="AP1988" t="s">
        <v>1046</v>
      </c>
      <c r="AQ1988" t="s">
        <v>68</v>
      </c>
      <c r="AR1988" t="s">
        <v>61</v>
      </c>
      <c r="AS1988" t="s">
        <v>62</v>
      </c>
      <c r="AT1988">
        <v>4102</v>
      </c>
      <c r="AV1988" s="3">
        <v>44756.4375</v>
      </c>
    </row>
    <row r="1989" spans="1:48" x14ac:dyDescent="0.3">
      <c r="A1989" t="s">
        <v>6203</v>
      </c>
      <c r="B1989" t="s">
        <v>50</v>
      </c>
      <c r="E1989" s="2">
        <v>784772154188</v>
      </c>
      <c r="F1989" t="s">
        <v>51</v>
      </c>
      <c r="G1989" t="s">
        <v>52</v>
      </c>
      <c r="H1989" t="s">
        <v>6204</v>
      </c>
      <c r="I1989" t="s">
        <v>6205</v>
      </c>
      <c r="J1989" s="3">
        <v>44749.013888888891</v>
      </c>
      <c r="K1989" t="s">
        <v>6206</v>
      </c>
      <c r="M1989" t="s">
        <v>191</v>
      </c>
      <c r="P1989">
        <v>60</v>
      </c>
      <c r="Q1989">
        <v>60</v>
      </c>
      <c r="R1989">
        <v>10</v>
      </c>
      <c r="S1989" s="4">
        <v>600</v>
      </c>
      <c r="T1989">
        <v>0</v>
      </c>
      <c r="U1989">
        <v>0</v>
      </c>
      <c r="V1989">
        <v>0</v>
      </c>
      <c r="W1989">
        <v>1.7</v>
      </c>
      <c r="X1989">
        <v>11</v>
      </c>
      <c r="Y1989">
        <v>1.87</v>
      </c>
      <c r="Z1989">
        <v>0</v>
      </c>
      <c r="AA1989">
        <v>0</v>
      </c>
      <c r="AB1989">
        <v>0</v>
      </c>
      <c r="AC1989" t="s">
        <v>57</v>
      </c>
      <c r="AD1989">
        <v>0</v>
      </c>
      <c r="AE1989">
        <v>0</v>
      </c>
      <c r="AF1989">
        <v>0</v>
      </c>
      <c r="AG1989">
        <v>0</v>
      </c>
      <c r="AH1989">
        <v>660</v>
      </c>
      <c r="AI1989">
        <v>80</v>
      </c>
      <c r="AJ1989">
        <v>0</v>
      </c>
      <c r="AK1989">
        <v>0</v>
      </c>
      <c r="AL1989">
        <v>46</v>
      </c>
      <c r="AM1989">
        <v>740</v>
      </c>
      <c r="AN1989">
        <v>80</v>
      </c>
      <c r="AO1989" t="s">
        <v>3647</v>
      </c>
      <c r="AP1989" t="s">
        <v>193</v>
      </c>
      <c r="AQ1989" t="s">
        <v>156</v>
      </c>
      <c r="AR1989" t="s">
        <v>156</v>
      </c>
      <c r="AS1989" t="s">
        <v>62</v>
      </c>
      <c r="AT1989">
        <v>1600</v>
      </c>
      <c r="AV1989" s="3">
        <v>44755.404861111114</v>
      </c>
    </row>
    <row r="1990" spans="1:48" x14ac:dyDescent="0.3">
      <c r="A1990" t="s">
        <v>6203</v>
      </c>
      <c r="B1990" t="s">
        <v>50</v>
      </c>
      <c r="E1990" s="2">
        <v>784772154188</v>
      </c>
      <c r="F1990" t="s">
        <v>51</v>
      </c>
      <c r="G1990" t="s">
        <v>52</v>
      </c>
      <c r="H1990" t="s">
        <v>6204</v>
      </c>
      <c r="I1990" t="s">
        <v>6205</v>
      </c>
      <c r="J1990" s="3">
        <v>44749.013888888891</v>
      </c>
      <c r="K1990" t="s">
        <v>6206</v>
      </c>
      <c r="M1990" t="s">
        <v>331</v>
      </c>
      <c r="O1990" t="s">
        <v>6207</v>
      </c>
      <c r="P1990">
        <v>60</v>
      </c>
      <c r="Q1990">
        <v>60</v>
      </c>
      <c r="R1990">
        <v>1</v>
      </c>
      <c r="S1990" s="4">
        <v>60</v>
      </c>
      <c r="T1990">
        <v>0</v>
      </c>
      <c r="U1990">
        <v>0</v>
      </c>
      <c r="V1990">
        <v>0</v>
      </c>
      <c r="W1990">
        <v>0.17</v>
      </c>
      <c r="X1990">
        <v>11</v>
      </c>
      <c r="Y1990">
        <v>1.87</v>
      </c>
      <c r="Z1990">
        <v>0</v>
      </c>
      <c r="AA1990">
        <v>0</v>
      </c>
      <c r="AB1990">
        <v>0</v>
      </c>
      <c r="AC1990" t="s">
        <v>57</v>
      </c>
      <c r="AD1990">
        <v>0</v>
      </c>
      <c r="AE1990">
        <v>0</v>
      </c>
      <c r="AF1990">
        <v>0</v>
      </c>
      <c r="AG1990">
        <v>0</v>
      </c>
      <c r="AH1990">
        <v>660</v>
      </c>
      <c r="AI1990">
        <v>80</v>
      </c>
      <c r="AJ1990">
        <v>0</v>
      </c>
      <c r="AK1990">
        <v>0</v>
      </c>
      <c r="AL1990">
        <v>46</v>
      </c>
      <c r="AM1990">
        <v>740</v>
      </c>
      <c r="AN1990">
        <v>80</v>
      </c>
      <c r="AO1990" t="s">
        <v>3647</v>
      </c>
      <c r="AP1990" t="s">
        <v>193</v>
      </c>
      <c r="AQ1990" t="s">
        <v>156</v>
      </c>
      <c r="AR1990" t="s">
        <v>156</v>
      </c>
      <c r="AS1990" t="s">
        <v>62</v>
      </c>
      <c r="AT1990">
        <v>1600</v>
      </c>
      <c r="AV1990" s="3">
        <v>44755.404861111114</v>
      </c>
    </row>
    <row r="1991" spans="1:48" x14ac:dyDescent="0.3">
      <c r="A1991" t="s">
        <v>6208</v>
      </c>
      <c r="B1991" t="s">
        <v>50</v>
      </c>
      <c r="E1991" s="2">
        <v>784772154162</v>
      </c>
      <c r="F1991" t="s">
        <v>51</v>
      </c>
      <c r="G1991" t="s">
        <v>52</v>
      </c>
      <c r="H1991" t="s">
        <v>6209</v>
      </c>
      <c r="I1991" t="s">
        <v>6205</v>
      </c>
      <c r="J1991" s="3">
        <v>44749.274305555555</v>
      </c>
      <c r="K1991" t="s">
        <v>6210</v>
      </c>
      <c r="M1991" t="s">
        <v>56</v>
      </c>
      <c r="P1991">
        <v>60</v>
      </c>
      <c r="Q1991">
        <v>60</v>
      </c>
      <c r="R1991">
        <v>1</v>
      </c>
      <c r="S1991" s="4">
        <v>60</v>
      </c>
      <c r="T1991">
        <v>0</v>
      </c>
      <c r="U1991">
        <v>0</v>
      </c>
      <c r="V1991">
        <v>0</v>
      </c>
      <c r="W1991">
        <v>0.17</v>
      </c>
      <c r="X1991">
        <v>2</v>
      </c>
      <c r="Y1991">
        <v>0.34</v>
      </c>
      <c r="Z1991">
        <v>0</v>
      </c>
      <c r="AA1991">
        <v>0</v>
      </c>
      <c r="AB1991">
        <v>0</v>
      </c>
      <c r="AC1991" t="s">
        <v>57</v>
      </c>
      <c r="AD1991">
        <v>0</v>
      </c>
      <c r="AE1991">
        <v>0</v>
      </c>
      <c r="AF1991">
        <v>0</v>
      </c>
      <c r="AG1991">
        <v>0</v>
      </c>
      <c r="AH1991">
        <v>120</v>
      </c>
      <c r="AI1991">
        <v>38</v>
      </c>
      <c r="AJ1991">
        <v>45</v>
      </c>
      <c r="AK1991">
        <v>0</v>
      </c>
      <c r="AL1991">
        <v>8</v>
      </c>
      <c r="AM1991">
        <v>158</v>
      </c>
      <c r="AN1991">
        <v>83</v>
      </c>
      <c r="AO1991" t="s">
        <v>6211</v>
      </c>
      <c r="AP1991" t="s">
        <v>6212</v>
      </c>
      <c r="AQ1991" t="s">
        <v>133</v>
      </c>
      <c r="AR1991" t="s">
        <v>75</v>
      </c>
      <c r="AS1991" t="s">
        <v>62</v>
      </c>
      <c r="AT1991">
        <v>2607</v>
      </c>
      <c r="AV1991" s="3">
        <v>44754.724305555559</v>
      </c>
    </row>
    <row r="1992" spans="1:48" x14ac:dyDescent="0.3">
      <c r="A1992" t="s">
        <v>6208</v>
      </c>
      <c r="B1992" t="s">
        <v>50</v>
      </c>
      <c r="E1992" s="2">
        <v>784772154162</v>
      </c>
      <c r="F1992" t="s">
        <v>51</v>
      </c>
      <c r="G1992" t="s">
        <v>52</v>
      </c>
      <c r="H1992" t="s">
        <v>6209</v>
      </c>
      <c r="I1992" t="s">
        <v>6205</v>
      </c>
      <c r="J1992" s="3">
        <v>44749.274305555555</v>
      </c>
      <c r="K1992" t="s">
        <v>6210</v>
      </c>
      <c r="M1992" t="s">
        <v>191</v>
      </c>
      <c r="P1992">
        <v>60</v>
      </c>
      <c r="Q1992">
        <v>60</v>
      </c>
      <c r="R1992">
        <v>1</v>
      </c>
      <c r="S1992" s="4">
        <v>60</v>
      </c>
      <c r="T1992">
        <v>0</v>
      </c>
      <c r="U1992">
        <v>0</v>
      </c>
      <c r="V1992">
        <v>0</v>
      </c>
      <c r="W1992">
        <v>0.17</v>
      </c>
      <c r="X1992">
        <v>2</v>
      </c>
      <c r="Y1992">
        <v>0.34</v>
      </c>
      <c r="Z1992">
        <v>0</v>
      </c>
      <c r="AA1992">
        <v>0</v>
      </c>
      <c r="AB1992">
        <v>0</v>
      </c>
      <c r="AC1992" t="s">
        <v>57</v>
      </c>
      <c r="AD1992">
        <v>0</v>
      </c>
      <c r="AE1992">
        <v>0</v>
      </c>
      <c r="AF1992">
        <v>0</v>
      </c>
      <c r="AG1992">
        <v>0</v>
      </c>
      <c r="AH1992">
        <v>120</v>
      </c>
      <c r="AI1992">
        <v>38</v>
      </c>
      <c r="AJ1992">
        <v>45</v>
      </c>
      <c r="AK1992">
        <v>0</v>
      </c>
      <c r="AL1992">
        <v>8</v>
      </c>
      <c r="AM1992">
        <v>158</v>
      </c>
      <c r="AN1992">
        <v>83</v>
      </c>
      <c r="AO1992" t="s">
        <v>6211</v>
      </c>
      <c r="AP1992" t="s">
        <v>6212</v>
      </c>
      <c r="AQ1992" t="s">
        <v>133</v>
      </c>
      <c r="AR1992" t="s">
        <v>75</v>
      </c>
      <c r="AS1992" t="s">
        <v>62</v>
      </c>
      <c r="AT1992">
        <v>2607</v>
      </c>
      <c r="AV1992" s="3">
        <v>44754.724305555559</v>
      </c>
    </row>
    <row r="1993" spans="1:48" x14ac:dyDescent="0.3">
      <c r="A1993" t="s">
        <v>6213</v>
      </c>
      <c r="B1993" t="s">
        <v>50</v>
      </c>
      <c r="E1993" s="2">
        <v>784772154175</v>
      </c>
      <c r="F1993" t="s">
        <v>51</v>
      </c>
      <c r="G1993" t="s">
        <v>52</v>
      </c>
      <c r="H1993" t="s">
        <v>6214</v>
      </c>
      <c r="I1993" t="s">
        <v>6205</v>
      </c>
      <c r="J1993" s="3">
        <v>44749.368750000001</v>
      </c>
      <c r="K1993" t="s">
        <v>6215</v>
      </c>
      <c r="M1993" t="s">
        <v>56</v>
      </c>
      <c r="P1993">
        <v>60</v>
      </c>
      <c r="Q1993">
        <v>60</v>
      </c>
      <c r="R1993">
        <v>2</v>
      </c>
      <c r="S1993" s="4">
        <v>120</v>
      </c>
      <c r="T1993">
        <v>0</v>
      </c>
      <c r="U1993">
        <v>0</v>
      </c>
      <c r="V1993">
        <v>0</v>
      </c>
      <c r="W1993">
        <v>0.34</v>
      </c>
      <c r="X1993">
        <v>2</v>
      </c>
      <c r="Y1993">
        <v>0.34</v>
      </c>
      <c r="Z1993">
        <v>0</v>
      </c>
      <c r="AA1993">
        <v>0</v>
      </c>
      <c r="AB1993">
        <v>0</v>
      </c>
      <c r="AC1993" t="s">
        <v>57</v>
      </c>
      <c r="AD1993">
        <v>0</v>
      </c>
      <c r="AE1993">
        <v>0</v>
      </c>
      <c r="AF1993">
        <v>0</v>
      </c>
      <c r="AG1993">
        <v>0</v>
      </c>
      <c r="AH1993">
        <v>120</v>
      </c>
      <c r="AI1993">
        <v>83</v>
      </c>
      <c r="AJ1993">
        <v>0</v>
      </c>
      <c r="AK1993">
        <v>0</v>
      </c>
      <c r="AL1993">
        <v>8</v>
      </c>
      <c r="AM1993">
        <v>203</v>
      </c>
      <c r="AN1993">
        <v>83</v>
      </c>
      <c r="AO1993" t="s">
        <v>6216</v>
      </c>
      <c r="AP1993" t="s">
        <v>1235</v>
      </c>
      <c r="AQ1993" t="s">
        <v>724</v>
      </c>
      <c r="AR1993" t="s">
        <v>75</v>
      </c>
      <c r="AS1993" t="s">
        <v>62</v>
      </c>
      <c r="AT1993">
        <v>2823</v>
      </c>
      <c r="AV1993" s="3">
        <v>44759.461111111108</v>
      </c>
    </row>
    <row r="1994" spans="1:48" x14ac:dyDescent="0.3">
      <c r="A1994" t="s">
        <v>6217</v>
      </c>
      <c r="B1994" t="s">
        <v>50</v>
      </c>
      <c r="E1994" s="2">
        <v>784772154159</v>
      </c>
      <c r="F1994" t="s">
        <v>51</v>
      </c>
      <c r="G1994" t="s">
        <v>52</v>
      </c>
      <c r="H1994" t="s">
        <v>6218</v>
      </c>
      <c r="I1994" t="s">
        <v>6205</v>
      </c>
      <c r="J1994" s="3">
        <v>44749.826388888891</v>
      </c>
      <c r="K1994" t="s">
        <v>6219</v>
      </c>
      <c r="M1994" t="s">
        <v>56</v>
      </c>
      <c r="P1994">
        <v>60</v>
      </c>
      <c r="Q1994">
        <v>60</v>
      </c>
      <c r="R1994">
        <v>4</v>
      </c>
      <c r="S1994" s="4">
        <v>240</v>
      </c>
      <c r="T1994">
        <v>0</v>
      </c>
      <c r="U1994">
        <v>0</v>
      </c>
      <c r="V1994">
        <v>0</v>
      </c>
      <c r="W1994">
        <v>0.68</v>
      </c>
      <c r="X1994">
        <v>4</v>
      </c>
      <c r="Y1994">
        <v>0.68</v>
      </c>
      <c r="Z1994">
        <v>0</v>
      </c>
      <c r="AA1994">
        <v>0</v>
      </c>
      <c r="AB1994">
        <v>0</v>
      </c>
      <c r="AC1994" t="s">
        <v>57</v>
      </c>
      <c r="AD1994">
        <v>0</v>
      </c>
      <c r="AE1994">
        <v>0</v>
      </c>
      <c r="AF1994">
        <v>0</v>
      </c>
      <c r="AG1994">
        <v>0</v>
      </c>
      <c r="AH1994">
        <v>240</v>
      </c>
      <c r="AI1994">
        <v>65</v>
      </c>
      <c r="AJ1994">
        <v>50</v>
      </c>
      <c r="AK1994">
        <v>0</v>
      </c>
      <c r="AL1994">
        <v>17</v>
      </c>
      <c r="AM1994">
        <v>305</v>
      </c>
      <c r="AN1994">
        <v>115</v>
      </c>
      <c r="AO1994" t="s">
        <v>6220</v>
      </c>
      <c r="AP1994" t="s">
        <v>1369</v>
      </c>
      <c r="AQ1994" t="s">
        <v>1361</v>
      </c>
      <c r="AR1994" t="s">
        <v>241</v>
      </c>
      <c r="AS1994" t="s">
        <v>62</v>
      </c>
      <c r="AT1994">
        <v>6100</v>
      </c>
      <c r="AV1994" s="3">
        <v>44754.481944444444</v>
      </c>
    </row>
    <row r="1995" spans="1:48" x14ac:dyDescent="0.3">
      <c r="A1995" t="s">
        <v>6221</v>
      </c>
      <c r="B1995" t="s">
        <v>50</v>
      </c>
      <c r="E1995" s="2">
        <v>784772154133</v>
      </c>
      <c r="F1995" t="s">
        <v>51</v>
      </c>
      <c r="G1995" t="s">
        <v>52</v>
      </c>
      <c r="H1995" t="s">
        <v>6222</v>
      </c>
      <c r="I1995" t="s">
        <v>6205</v>
      </c>
      <c r="J1995" s="3">
        <v>44749.834027777775</v>
      </c>
      <c r="K1995" t="s">
        <v>6223</v>
      </c>
      <c r="M1995" t="s">
        <v>56</v>
      </c>
      <c r="P1995">
        <v>60</v>
      </c>
      <c r="Q1995">
        <v>60</v>
      </c>
      <c r="R1995">
        <v>2</v>
      </c>
      <c r="S1995" s="4">
        <v>120</v>
      </c>
      <c r="T1995">
        <v>0</v>
      </c>
      <c r="U1995">
        <v>0</v>
      </c>
      <c r="V1995">
        <v>0</v>
      </c>
      <c r="W1995">
        <v>0.34</v>
      </c>
      <c r="X1995">
        <v>2</v>
      </c>
      <c r="Y1995">
        <v>0.34</v>
      </c>
      <c r="Z1995">
        <v>0</v>
      </c>
      <c r="AA1995">
        <v>0</v>
      </c>
      <c r="AB1995">
        <v>0</v>
      </c>
      <c r="AC1995" t="s">
        <v>57</v>
      </c>
      <c r="AD1995">
        <v>0</v>
      </c>
      <c r="AE1995">
        <v>0</v>
      </c>
      <c r="AF1995">
        <v>0</v>
      </c>
      <c r="AG1995">
        <v>0</v>
      </c>
      <c r="AH1995">
        <v>120</v>
      </c>
      <c r="AI1995">
        <v>38</v>
      </c>
      <c r="AJ1995">
        <v>45</v>
      </c>
      <c r="AK1995">
        <v>0</v>
      </c>
      <c r="AL1995">
        <v>8</v>
      </c>
      <c r="AM1995">
        <v>158</v>
      </c>
      <c r="AN1995">
        <v>83</v>
      </c>
      <c r="AO1995" t="s">
        <v>5976</v>
      </c>
      <c r="AP1995" t="s">
        <v>1081</v>
      </c>
      <c r="AQ1995" t="s">
        <v>88</v>
      </c>
      <c r="AR1995" t="s">
        <v>61</v>
      </c>
      <c r="AS1995" t="s">
        <v>62</v>
      </c>
      <c r="AT1995">
        <v>4217</v>
      </c>
      <c r="AV1995" s="3">
        <v>44752.970138888886</v>
      </c>
    </row>
    <row r="1996" spans="1:48" x14ac:dyDescent="0.3">
      <c r="A1996" t="s">
        <v>6224</v>
      </c>
      <c r="B1996" t="s">
        <v>50</v>
      </c>
      <c r="E1996" s="2">
        <v>784782474373</v>
      </c>
      <c r="F1996" t="s">
        <v>51</v>
      </c>
      <c r="G1996" t="s">
        <v>52</v>
      </c>
      <c r="H1996" t="s">
        <v>6225</v>
      </c>
      <c r="I1996" t="s">
        <v>6205</v>
      </c>
      <c r="J1996" s="3">
        <v>44749.94027777778</v>
      </c>
      <c r="K1996" t="s">
        <v>6226</v>
      </c>
      <c r="M1996" t="s">
        <v>56</v>
      </c>
      <c r="P1996">
        <v>60</v>
      </c>
      <c r="Q1996">
        <v>60</v>
      </c>
      <c r="R1996">
        <v>2</v>
      </c>
      <c r="S1996" s="4">
        <v>120</v>
      </c>
      <c r="T1996">
        <v>0</v>
      </c>
      <c r="U1996">
        <v>0</v>
      </c>
      <c r="V1996">
        <v>0</v>
      </c>
      <c r="W1996">
        <v>0.34</v>
      </c>
      <c r="X1996">
        <v>2</v>
      </c>
      <c r="Y1996">
        <v>0.34</v>
      </c>
      <c r="Z1996">
        <v>0</v>
      </c>
      <c r="AA1996">
        <v>0</v>
      </c>
      <c r="AB1996">
        <v>0</v>
      </c>
      <c r="AC1996" t="s">
        <v>57</v>
      </c>
      <c r="AD1996">
        <v>0</v>
      </c>
      <c r="AE1996">
        <v>0</v>
      </c>
      <c r="AF1996">
        <v>0</v>
      </c>
      <c r="AG1996">
        <v>0</v>
      </c>
      <c r="AH1996">
        <v>120</v>
      </c>
      <c r="AI1996">
        <v>58</v>
      </c>
      <c r="AJ1996">
        <v>22</v>
      </c>
      <c r="AK1996">
        <v>0</v>
      </c>
      <c r="AL1996">
        <v>8</v>
      </c>
      <c r="AM1996">
        <v>178</v>
      </c>
      <c r="AN1996">
        <v>80</v>
      </c>
      <c r="AO1996" t="s">
        <v>6227</v>
      </c>
      <c r="AP1996" t="s">
        <v>59</v>
      </c>
      <c r="AQ1996" t="s">
        <v>60</v>
      </c>
      <c r="AR1996" t="s">
        <v>61</v>
      </c>
      <c r="AS1996" t="s">
        <v>62</v>
      </c>
      <c r="AT1996">
        <v>4027</v>
      </c>
      <c r="AV1996" s="3">
        <v>44753.742361111108</v>
      </c>
    </row>
    <row r="1997" spans="1:48" x14ac:dyDescent="0.3">
      <c r="A1997" t="s">
        <v>6228</v>
      </c>
      <c r="B1997" t="s">
        <v>50</v>
      </c>
      <c r="E1997" s="2">
        <v>784783360182</v>
      </c>
      <c r="F1997" t="s">
        <v>51</v>
      </c>
      <c r="G1997" t="s">
        <v>52</v>
      </c>
      <c r="H1997" t="s">
        <v>6229</v>
      </c>
      <c r="I1997" t="s">
        <v>6205</v>
      </c>
      <c r="J1997" s="3">
        <v>44750.671527777777</v>
      </c>
      <c r="K1997" t="s">
        <v>6230</v>
      </c>
      <c r="M1997" t="s">
        <v>56</v>
      </c>
      <c r="P1997">
        <v>60</v>
      </c>
      <c r="Q1997">
        <v>60</v>
      </c>
      <c r="R1997">
        <v>1</v>
      </c>
      <c r="S1997" s="4">
        <v>60</v>
      </c>
      <c r="T1997">
        <v>0</v>
      </c>
      <c r="U1997">
        <v>0</v>
      </c>
      <c r="V1997">
        <v>0</v>
      </c>
      <c r="W1997">
        <v>0.17</v>
      </c>
      <c r="X1997">
        <v>1</v>
      </c>
      <c r="Y1997">
        <v>0.17</v>
      </c>
      <c r="Z1997">
        <v>0</v>
      </c>
      <c r="AA1997">
        <v>0</v>
      </c>
      <c r="AB1997">
        <v>0</v>
      </c>
      <c r="AC1997" t="s">
        <v>57</v>
      </c>
      <c r="AD1997">
        <v>0</v>
      </c>
      <c r="AE1997">
        <v>0</v>
      </c>
      <c r="AF1997">
        <v>0</v>
      </c>
      <c r="AG1997">
        <v>0</v>
      </c>
      <c r="AH1997">
        <v>60</v>
      </c>
      <c r="AI1997">
        <v>61</v>
      </c>
      <c r="AJ1997">
        <v>19</v>
      </c>
      <c r="AK1997">
        <v>0</v>
      </c>
      <c r="AL1997">
        <v>4</v>
      </c>
      <c r="AM1997">
        <v>121</v>
      </c>
      <c r="AN1997">
        <v>80</v>
      </c>
      <c r="AO1997" t="s">
        <v>6231</v>
      </c>
      <c r="AP1997" t="s">
        <v>893</v>
      </c>
      <c r="AQ1997" t="s">
        <v>156</v>
      </c>
      <c r="AR1997" t="s">
        <v>156</v>
      </c>
      <c r="AS1997" t="s">
        <v>62</v>
      </c>
      <c r="AT1997">
        <v>1770</v>
      </c>
      <c r="AV1997" s="3">
        <v>44754.607638888891</v>
      </c>
    </row>
    <row r="1998" spans="1:48" x14ac:dyDescent="0.3">
      <c r="A1998" t="s">
        <v>6232</v>
      </c>
      <c r="B1998" t="s">
        <v>50</v>
      </c>
      <c r="E1998" s="2">
        <v>784794275880</v>
      </c>
      <c r="F1998" t="s">
        <v>51</v>
      </c>
      <c r="G1998" t="s">
        <v>52</v>
      </c>
      <c r="H1998" t="s">
        <v>6233</v>
      </c>
      <c r="I1998" t="s">
        <v>6234</v>
      </c>
      <c r="J1998" s="3">
        <v>44751.670138888891</v>
      </c>
      <c r="K1998" t="s">
        <v>6235</v>
      </c>
      <c r="M1998" t="s">
        <v>56</v>
      </c>
      <c r="P1998">
        <v>60</v>
      </c>
      <c r="Q1998">
        <v>60</v>
      </c>
      <c r="R1998">
        <v>1</v>
      </c>
      <c r="S1998" s="4">
        <v>60</v>
      </c>
      <c r="T1998">
        <v>0</v>
      </c>
      <c r="U1998">
        <v>0</v>
      </c>
      <c r="V1998">
        <v>0</v>
      </c>
      <c r="W1998">
        <v>0.17</v>
      </c>
      <c r="X1998">
        <v>1</v>
      </c>
      <c r="Y1998">
        <v>0.17</v>
      </c>
      <c r="Z1998">
        <v>0</v>
      </c>
      <c r="AA1998">
        <v>0</v>
      </c>
      <c r="AB1998">
        <v>0</v>
      </c>
      <c r="AC1998" t="s">
        <v>57</v>
      </c>
      <c r="AD1998">
        <v>0</v>
      </c>
      <c r="AE1998">
        <v>0</v>
      </c>
      <c r="AF1998">
        <v>0</v>
      </c>
      <c r="AG1998">
        <v>0</v>
      </c>
      <c r="AH1998">
        <v>60</v>
      </c>
      <c r="AI1998">
        <v>80</v>
      </c>
      <c r="AJ1998">
        <v>0</v>
      </c>
      <c r="AK1998">
        <v>0</v>
      </c>
      <c r="AL1998">
        <v>4</v>
      </c>
      <c r="AM1998">
        <v>140</v>
      </c>
      <c r="AN1998">
        <v>80</v>
      </c>
      <c r="AO1998" t="s">
        <v>820</v>
      </c>
      <c r="AP1998" t="s">
        <v>436</v>
      </c>
      <c r="AQ1998" t="s">
        <v>60</v>
      </c>
      <c r="AR1998" t="s">
        <v>61</v>
      </c>
      <c r="AS1998" t="s">
        <v>62</v>
      </c>
      <c r="AT1998">
        <v>4026</v>
      </c>
      <c r="AV1998" s="3">
        <v>44760.447222222225</v>
      </c>
    </row>
    <row r="1999" spans="1:48" x14ac:dyDescent="0.3">
      <c r="A1999" t="s">
        <v>6236</v>
      </c>
      <c r="B1999" t="s">
        <v>50</v>
      </c>
      <c r="E1999" s="2">
        <v>784794275917</v>
      </c>
      <c r="F1999" t="s">
        <v>51</v>
      </c>
      <c r="G1999" t="s">
        <v>52</v>
      </c>
      <c r="H1999" t="s">
        <v>6237</v>
      </c>
      <c r="I1999" t="s">
        <v>6234</v>
      </c>
      <c r="J1999" s="3">
        <v>44751.951388888891</v>
      </c>
      <c r="K1999" t="s">
        <v>6238</v>
      </c>
      <c r="M1999" t="s">
        <v>56</v>
      </c>
      <c r="P1999">
        <v>60</v>
      </c>
      <c r="Q1999">
        <v>60</v>
      </c>
      <c r="R1999">
        <v>4</v>
      </c>
      <c r="S1999" s="4">
        <v>240</v>
      </c>
      <c r="T1999">
        <v>0</v>
      </c>
      <c r="U1999">
        <v>0</v>
      </c>
      <c r="V1999">
        <v>0</v>
      </c>
      <c r="W1999">
        <v>0.68</v>
      </c>
      <c r="X1999">
        <v>4</v>
      </c>
      <c r="Y1999">
        <v>0.68</v>
      </c>
      <c r="Z1999">
        <v>0</v>
      </c>
      <c r="AA1999">
        <v>0</v>
      </c>
      <c r="AB1999">
        <v>0</v>
      </c>
      <c r="AC1999" t="s">
        <v>57</v>
      </c>
      <c r="AD1999">
        <v>0</v>
      </c>
      <c r="AE1999">
        <v>0</v>
      </c>
      <c r="AF1999">
        <v>0</v>
      </c>
      <c r="AG1999">
        <v>0</v>
      </c>
      <c r="AH1999">
        <v>240</v>
      </c>
      <c r="AI1999">
        <v>61</v>
      </c>
      <c r="AJ1999">
        <v>22</v>
      </c>
      <c r="AK1999">
        <v>0</v>
      </c>
      <c r="AL1999">
        <v>17</v>
      </c>
      <c r="AM1999">
        <v>301</v>
      </c>
      <c r="AN1999">
        <v>83</v>
      </c>
      <c r="AO1999" t="s">
        <v>160</v>
      </c>
      <c r="AP1999" t="s">
        <v>348</v>
      </c>
      <c r="AQ1999" t="s">
        <v>107</v>
      </c>
      <c r="AR1999" t="s">
        <v>75</v>
      </c>
      <c r="AS1999" t="s">
        <v>62</v>
      </c>
      <c r="AT1999">
        <v>2005</v>
      </c>
      <c r="AV1999" s="3">
        <v>44755.739583333336</v>
      </c>
    </row>
    <row r="2000" spans="1:48" x14ac:dyDescent="0.3">
      <c r="A2000" t="s">
        <v>6239</v>
      </c>
      <c r="B2000" t="s">
        <v>50</v>
      </c>
      <c r="E2000" s="2">
        <v>784794580901</v>
      </c>
      <c r="F2000" t="s">
        <v>51</v>
      </c>
      <c r="G2000" t="s">
        <v>52</v>
      </c>
      <c r="H2000" t="s">
        <v>6240</v>
      </c>
      <c r="I2000" t="s">
        <v>6234</v>
      </c>
      <c r="J2000" s="3">
        <v>44752.884722222225</v>
      </c>
      <c r="K2000" t="s">
        <v>6241</v>
      </c>
      <c r="M2000" t="s">
        <v>56</v>
      </c>
      <c r="P2000">
        <v>60</v>
      </c>
      <c r="Q2000">
        <v>60</v>
      </c>
      <c r="R2000">
        <v>10</v>
      </c>
      <c r="S2000" s="4">
        <v>600</v>
      </c>
      <c r="T2000">
        <v>0</v>
      </c>
      <c r="U2000">
        <v>0</v>
      </c>
      <c r="V2000">
        <v>0</v>
      </c>
      <c r="W2000">
        <v>1.7</v>
      </c>
      <c r="X2000">
        <v>10</v>
      </c>
      <c r="Y2000">
        <v>1.7</v>
      </c>
      <c r="Z2000">
        <v>0</v>
      </c>
      <c r="AA2000">
        <v>0</v>
      </c>
      <c r="AB2000">
        <v>0</v>
      </c>
      <c r="AC2000" t="s">
        <v>57</v>
      </c>
      <c r="AD2000">
        <v>0</v>
      </c>
      <c r="AE2000">
        <v>0</v>
      </c>
      <c r="AF2000">
        <v>0</v>
      </c>
      <c r="AG2000">
        <v>0</v>
      </c>
      <c r="AH2000">
        <v>600</v>
      </c>
      <c r="AI2000">
        <v>120</v>
      </c>
      <c r="AJ2000">
        <v>0</v>
      </c>
      <c r="AK2000">
        <v>0</v>
      </c>
      <c r="AL2000">
        <v>42</v>
      </c>
      <c r="AM2000">
        <v>720</v>
      </c>
      <c r="AN2000">
        <v>120</v>
      </c>
      <c r="AO2000" t="s">
        <v>415</v>
      </c>
      <c r="AP2000" t="s">
        <v>6242</v>
      </c>
      <c r="AQ2000" t="s">
        <v>3364</v>
      </c>
      <c r="AR2000" t="s">
        <v>114</v>
      </c>
      <c r="AS2000" t="s">
        <v>62</v>
      </c>
      <c r="AT2000">
        <v>9209</v>
      </c>
      <c r="AV2000" s="3">
        <v>44760.748611111114</v>
      </c>
    </row>
    <row r="2001" spans="1:48" x14ac:dyDescent="0.3">
      <c r="A2001" t="s">
        <v>6243</v>
      </c>
      <c r="B2001" t="s">
        <v>50</v>
      </c>
      <c r="E2001" s="2">
        <v>784794580914</v>
      </c>
      <c r="F2001" t="s">
        <v>51</v>
      </c>
      <c r="G2001" t="s">
        <v>52</v>
      </c>
      <c r="H2001" t="s">
        <v>6244</v>
      </c>
      <c r="I2001" t="s">
        <v>6234</v>
      </c>
      <c r="J2001" s="3">
        <v>44752.89166666667</v>
      </c>
      <c r="K2001" t="s">
        <v>6245</v>
      </c>
      <c r="M2001" t="s">
        <v>56</v>
      </c>
      <c r="P2001">
        <v>60</v>
      </c>
      <c r="Q2001">
        <v>60</v>
      </c>
      <c r="R2001">
        <v>3</v>
      </c>
      <c r="S2001" s="4">
        <v>180</v>
      </c>
      <c r="T2001">
        <v>0</v>
      </c>
      <c r="U2001">
        <v>0</v>
      </c>
      <c r="V2001">
        <v>0</v>
      </c>
      <c r="W2001">
        <v>0.51</v>
      </c>
      <c r="X2001">
        <v>3</v>
      </c>
      <c r="Y2001">
        <v>0.51</v>
      </c>
      <c r="Z2001">
        <v>0</v>
      </c>
      <c r="AA2001">
        <v>0</v>
      </c>
      <c r="AB2001">
        <v>0</v>
      </c>
      <c r="AC2001" t="s">
        <v>57</v>
      </c>
      <c r="AD2001">
        <v>0</v>
      </c>
      <c r="AE2001">
        <v>0</v>
      </c>
      <c r="AF2001">
        <v>1500</v>
      </c>
      <c r="AG2001">
        <v>0</v>
      </c>
      <c r="AH2001">
        <v>165</v>
      </c>
      <c r="AI2001">
        <v>61</v>
      </c>
      <c r="AJ2001">
        <v>22</v>
      </c>
      <c r="AK2001">
        <v>0</v>
      </c>
      <c r="AL2001">
        <v>13</v>
      </c>
      <c r="AM2001">
        <v>226</v>
      </c>
      <c r="AN2001">
        <v>83</v>
      </c>
      <c r="AO2001" t="s">
        <v>5869</v>
      </c>
      <c r="AP2001" t="s">
        <v>5870</v>
      </c>
      <c r="AQ2001" t="s">
        <v>174</v>
      </c>
      <c r="AR2001" t="s">
        <v>75</v>
      </c>
      <c r="AS2001" t="s">
        <v>62</v>
      </c>
      <c r="AT2001">
        <v>2418</v>
      </c>
      <c r="AV2001" s="3">
        <v>44761.338888888888</v>
      </c>
    </row>
    <row r="2002" spans="1:48" x14ac:dyDescent="0.3">
      <c r="A2002" t="s">
        <v>6246</v>
      </c>
      <c r="B2002" t="s">
        <v>50</v>
      </c>
      <c r="E2002" s="2">
        <v>784801346432</v>
      </c>
      <c r="F2002" t="s">
        <v>51</v>
      </c>
      <c r="G2002" t="s">
        <v>52</v>
      </c>
      <c r="H2002" t="s">
        <v>6247</v>
      </c>
      <c r="I2002" t="s">
        <v>6248</v>
      </c>
      <c r="J2002" s="3">
        <v>44753.772916666669</v>
      </c>
      <c r="K2002" t="s">
        <v>6249</v>
      </c>
      <c r="M2002" t="s">
        <v>56</v>
      </c>
      <c r="P2002">
        <v>60</v>
      </c>
      <c r="Q2002">
        <v>60</v>
      </c>
      <c r="R2002">
        <v>4</v>
      </c>
      <c r="S2002" s="4">
        <v>240</v>
      </c>
      <c r="T2002">
        <v>0</v>
      </c>
      <c r="U2002">
        <v>0</v>
      </c>
      <c r="V2002">
        <v>0</v>
      </c>
      <c r="W2002">
        <v>0.68</v>
      </c>
      <c r="X2002">
        <v>4</v>
      </c>
      <c r="Y2002">
        <v>0.68</v>
      </c>
      <c r="Z2002">
        <v>0</v>
      </c>
      <c r="AA2002">
        <v>0</v>
      </c>
      <c r="AB2002">
        <v>0</v>
      </c>
      <c r="AC2002" t="s">
        <v>57</v>
      </c>
      <c r="AD2002">
        <v>0</v>
      </c>
      <c r="AE2002">
        <v>0</v>
      </c>
      <c r="AF2002">
        <v>0</v>
      </c>
      <c r="AG2002">
        <v>0</v>
      </c>
      <c r="AH2002">
        <v>240</v>
      </c>
      <c r="AI2002">
        <v>80</v>
      </c>
      <c r="AJ2002">
        <v>0</v>
      </c>
      <c r="AK2002">
        <v>0</v>
      </c>
      <c r="AL2002">
        <v>17</v>
      </c>
      <c r="AM2002">
        <v>320</v>
      </c>
      <c r="AN2002">
        <v>80</v>
      </c>
      <c r="AO2002" t="s">
        <v>880</v>
      </c>
      <c r="AP2002" t="s">
        <v>204</v>
      </c>
      <c r="AQ2002" t="s">
        <v>156</v>
      </c>
      <c r="AR2002" t="s">
        <v>156</v>
      </c>
      <c r="AS2002" t="s">
        <v>62</v>
      </c>
      <c r="AT2002">
        <v>1704</v>
      </c>
      <c r="AV2002" s="3">
        <v>44764.45416666667</v>
      </c>
    </row>
    <row r="2003" spans="1:48" x14ac:dyDescent="0.3">
      <c r="A2003" t="s">
        <v>6250</v>
      </c>
      <c r="B2003" t="s">
        <v>50</v>
      </c>
      <c r="E2003" s="2">
        <v>784801346445</v>
      </c>
      <c r="F2003" t="s">
        <v>51</v>
      </c>
      <c r="G2003" t="s">
        <v>52</v>
      </c>
      <c r="H2003" t="s">
        <v>6251</v>
      </c>
      <c r="I2003" t="s">
        <v>6248</v>
      </c>
      <c r="J2003" s="3">
        <v>44753.887499999997</v>
      </c>
      <c r="K2003" t="s">
        <v>6252</v>
      </c>
      <c r="M2003" t="s">
        <v>56</v>
      </c>
      <c r="P2003">
        <v>60</v>
      </c>
      <c r="Q2003">
        <v>60</v>
      </c>
      <c r="R2003">
        <v>1</v>
      </c>
      <c r="S2003" s="4">
        <v>60</v>
      </c>
      <c r="T2003">
        <v>0</v>
      </c>
      <c r="U2003">
        <v>0</v>
      </c>
      <c r="V2003">
        <v>0</v>
      </c>
      <c r="W2003">
        <v>0.17</v>
      </c>
      <c r="X2003">
        <v>1</v>
      </c>
      <c r="Y2003">
        <v>0.17</v>
      </c>
      <c r="Z2003">
        <v>0</v>
      </c>
      <c r="AA2003">
        <v>0</v>
      </c>
      <c r="AB2003">
        <v>0</v>
      </c>
      <c r="AC2003" t="s">
        <v>57</v>
      </c>
      <c r="AD2003">
        <v>0</v>
      </c>
      <c r="AE2003">
        <v>0</v>
      </c>
      <c r="AF2003">
        <v>100</v>
      </c>
      <c r="AG2003">
        <v>0</v>
      </c>
      <c r="AH2003">
        <v>59</v>
      </c>
      <c r="AI2003">
        <v>61</v>
      </c>
      <c r="AJ2003">
        <v>22</v>
      </c>
      <c r="AK2003">
        <v>0</v>
      </c>
      <c r="AL2003">
        <v>4</v>
      </c>
      <c r="AM2003">
        <v>120</v>
      </c>
      <c r="AN2003">
        <v>83</v>
      </c>
      <c r="AO2003" t="s">
        <v>6253</v>
      </c>
      <c r="AP2003" t="s">
        <v>6254</v>
      </c>
      <c r="AQ2003" t="s">
        <v>174</v>
      </c>
      <c r="AR2003" t="s">
        <v>75</v>
      </c>
      <c r="AS2003" t="s">
        <v>62</v>
      </c>
      <c r="AT2003">
        <v>2417</v>
      </c>
      <c r="AV2003" s="3">
        <v>44756.70208333333</v>
      </c>
    </row>
    <row r="2004" spans="1:48" x14ac:dyDescent="0.3">
      <c r="A2004" t="s">
        <v>6255</v>
      </c>
      <c r="B2004" t="s">
        <v>50</v>
      </c>
      <c r="E2004" s="2">
        <v>784806212081</v>
      </c>
      <c r="F2004" t="s">
        <v>51</v>
      </c>
      <c r="G2004" t="s">
        <v>52</v>
      </c>
      <c r="H2004" t="s">
        <v>6256</v>
      </c>
      <c r="I2004" t="s">
        <v>6257</v>
      </c>
      <c r="J2004" s="3">
        <v>44754.740277777775</v>
      </c>
      <c r="K2004" t="s">
        <v>6187</v>
      </c>
      <c r="M2004" t="s">
        <v>56</v>
      </c>
      <c r="P2004">
        <v>60</v>
      </c>
      <c r="Q2004">
        <v>60</v>
      </c>
      <c r="R2004">
        <v>15</v>
      </c>
      <c r="S2004" s="4">
        <v>900</v>
      </c>
      <c r="T2004">
        <v>0</v>
      </c>
      <c r="U2004">
        <v>0</v>
      </c>
      <c r="V2004">
        <v>0</v>
      </c>
      <c r="W2004">
        <v>2.5499999999999998</v>
      </c>
      <c r="X2004">
        <v>15</v>
      </c>
      <c r="Y2004">
        <v>2.5499999999999998</v>
      </c>
      <c r="Z2004">
        <v>0</v>
      </c>
      <c r="AA2004">
        <v>0</v>
      </c>
      <c r="AB2004">
        <v>0</v>
      </c>
      <c r="AC2004" t="s">
        <v>57</v>
      </c>
      <c r="AD2004">
        <v>0</v>
      </c>
      <c r="AE2004">
        <v>0</v>
      </c>
      <c r="AF2004">
        <v>0</v>
      </c>
      <c r="AG2004">
        <v>0</v>
      </c>
      <c r="AH2004">
        <v>900</v>
      </c>
      <c r="AI2004">
        <v>43</v>
      </c>
      <c r="AJ2004">
        <v>45</v>
      </c>
      <c r="AK2004">
        <v>0</v>
      </c>
      <c r="AL2004">
        <v>63</v>
      </c>
      <c r="AM2004">
        <v>943</v>
      </c>
      <c r="AN2004">
        <v>88</v>
      </c>
      <c r="AO2004" t="s">
        <v>1859</v>
      </c>
      <c r="AP2004" t="s">
        <v>348</v>
      </c>
      <c r="AQ2004" t="s">
        <v>107</v>
      </c>
      <c r="AR2004" t="s">
        <v>75</v>
      </c>
      <c r="AS2004" t="s">
        <v>62</v>
      </c>
      <c r="AT2004">
        <v>2005</v>
      </c>
      <c r="AV2004" s="3">
        <v>44768.34375</v>
      </c>
    </row>
    <row r="2005" spans="1:48" x14ac:dyDescent="0.3">
      <c r="A2005" t="s">
        <v>6258</v>
      </c>
      <c r="B2005" t="s">
        <v>50</v>
      </c>
      <c r="E2005" s="2">
        <v>784819463712</v>
      </c>
      <c r="F2005" t="s">
        <v>51</v>
      </c>
      <c r="G2005" t="s">
        <v>52</v>
      </c>
      <c r="H2005" t="s">
        <v>6259</v>
      </c>
      <c r="I2005" t="s">
        <v>6257</v>
      </c>
      <c r="J2005" s="3">
        <v>44755.791666666664</v>
      </c>
      <c r="K2005" t="s">
        <v>6260</v>
      </c>
      <c r="M2005" t="s">
        <v>191</v>
      </c>
      <c r="P2005">
        <v>60</v>
      </c>
      <c r="Q2005">
        <v>60</v>
      </c>
      <c r="R2005">
        <v>3</v>
      </c>
      <c r="S2005" s="4">
        <v>180</v>
      </c>
      <c r="T2005">
        <v>0</v>
      </c>
      <c r="U2005">
        <v>0</v>
      </c>
      <c r="V2005">
        <v>0</v>
      </c>
      <c r="W2005">
        <v>0.51</v>
      </c>
      <c r="X2005">
        <v>3</v>
      </c>
      <c r="Y2005">
        <v>0.51</v>
      </c>
      <c r="Z2005">
        <v>0</v>
      </c>
      <c r="AA2005">
        <v>0</v>
      </c>
      <c r="AB2005">
        <v>0</v>
      </c>
      <c r="AC2005" t="s">
        <v>57</v>
      </c>
      <c r="AD2005">
        <v>0</v>
      </c>
      <c r="AE2005">
        <v>0</v>
      </c>
      <c r="AF2005">
        <v>0</v>
      </c>
      <c r="AG2005">
        <v>0</v>
      </c>
      <c r="AH2005">
        <v>180</v>
      </c>
      <c r="AI2005">
        <v>80</v>
      </c>
      <c r="AJ2005">
        <v>0</v>
      </c>
      <c r="AK2005">
        <v>0</v>
      </c>
      <c r="AL2005">
        <v>13</v>
      </c>
      <c r="AM2005">
        <v>260</v>
      </c>
      <c r="AN2005">
        <v>80</v>
      </c>
      <c r="AO2005" t="s">
        <v>761</v>
      </c>
      <c r="AP2005" t="s">
        <v>193</v>
      </c>
      <c r="AQ2005" t="s">
        <v>156</v>
      </c>
      <c r="AR2005" t="s">
        <v>156</v>
      </c>
      <c r="AS2005" t="s">
        <v>62</v>
      </c>
      <c r="AT2005">
        <v>1600</v>
      </c>
      <c r="AV2005" s="3">
        <v>44765.35833333333</v>
      </c>
    </row>
    <row r="2006" spans="1:48" x14ac:dyDescent="0.3">
      <c r="A2006" t="s">
        <v>6261</v>
      </c>
      <c r="B2006" t="s">
        <v>50</v>
      </c>
      <c r="E2006" s="2">
        <v>784819463725</v>
      </c>
      <c r="F2006" t="s">
        <v>51</v>
      </c>
      <c r="G2006" t="s">
        <v>52</v>
      </c>
      <c r="H2006" t="s">
        <v>6262</v>
      </c>
      <c r="I2006" t="s">
        <v>6257</v>
      </c>
      <c r="J2006" s="3">
        <v>44755.815972222219</v>
      </c>
      <c r="K2006" t="s">
        <v>6263</v>
      </c>
      <c r="M2006" t="s">
        <v>56</v>
      </c>
      <c r="P2006">
        <v>60</v>
      </c>
      <c r="Q2006">
        <v>60</v>
      </c>
      <c r="R2006">
        <v>4</v>
      </c>
      <c r="S2006" s="4">
        <v>240</v>
      </c>
      <c r="T2006">
        <v>0</v>
      </c>
      <c r="U2006">
        <v>0</v>
      </c>
      <c r="V2006">
        <v>0</v>
      </c>
      <c r="W2006">
        <v>0.68</v>
      </c>
      <c r="X2006">
        <v>4</v>
      </c>
      <c r="Y2006">
        <v>0.68</v>
      </c>
      <c r="Z2006">
        <v>0</v>
      </c>
      <c r="AA2006">
        <v>0</v>
      </c>
      <c r="AB2006">
        <v>0</v>
      </c>
      <c r="AC2006" t="s">
        <v>57</v>
      </c>
      <c r="AD2006">
        <v>0</v>
      </c>
      <c r="AE2006">
        <v>0</v>
      </c>
      <c r="AF2006">
        <v>0</v>
      </c>
      <c r="AG2006">
        <v>0</v>
      </c>
      <c r="AH2006">
        <v>240</v>
      </c>
      <c r="AI2006">
        <v>83</v>
      </c>
      <c r="AJ2006">
        <v>0</v>
      </c>
      <c r="AK2006">
        <v>0</v>
      </c>
      <c r="AL2006">
        <v>17</v>
      </c>
      <c r="AM2006">
        <v>323</v>
      </c>
      <c r="AN2006">
        <v>83</v>
      </c>
      <c r="AO2006" t="s">
        <v>6264</v>
      </c>
      <c r="AP2006" t="s">
        <v>79</v>
      </c>
      <c r="AQ2006" t="s">
        <v>1608</v>
      </c>
      <c r="AR2006" t="s">
        <v>61</v>
      </c>
      <c r="AS2006" t="s">
        <v>62</v>
      </c>
      <c r="AT2006">
        <v>5100</v>
      </c>
      <c r="AV2006" s="3">
        <v>44768.411805555559</v>
      </c>
    </row>
    <row r="2007" spans="1:48" x14ac:dyDescent="0.3">
      <c r="A2007" t="s">
        <v>6265</v>
      </c>
      <c r="B2007" t="s">
        <v>50</v>
      </c>
      <c r="E2007" s="2">
        <v>784819463738</v>
      </c>
      <c r="F2007" t="s">
        <v>51</v>
      </c>
      <c r="G2007" t="s">
        <v>52</v>
      </c>
      <c r="H2007" t="s">
        <v>6266</v>
      </c>
      <c r="I2007" t="s">
        <v>6257</v>
      </c>
      <c r="J2007" s="3">
        <v>44757.037499999999</v>
      </c>
      <c r="K2007" t="s">
        <v>6267</v>
      </c>
      <c r="M2007" t="s">
        <v>56</v>
      </c>
      <c r="P2007">
        <v>60</v>
      </c>
      <c r="Q2007">
        <v>60</v>
      </c>
      <c r="R2007">
        <v>2</v>
      </c>
      <c r="S2007" s="4">
        <v>120</v>
      </c>
      <c r="T2007">
        <v>0</v>
      </c>
      <c r="U2007">
        <v>0</v>
      </c>
      <c r="V2007">
        <v>0</v>
      </c>
      <c r="W2007">
        <v>0.34</v>
      </c>
      <c r="X2007">
        <v>2</v>
      </c>
      <c r="Y2007">
        <v>0.34</v>
      </c>
      <c r="Z2007">
        <v>0</v>
      </c>
      <c r="AA2007">
        <v>0</v>
      </c>
      <c r="AB2007">
        <v>0</v>
      </c>
      <c r="AC2007" t="s">
        <v>57</v>
      </c>
      <c r="AD2007">
        <v>0</v>
      </c>
      <c r="AE2007">
        <v>0</v>
      </c>
      <c r="AF2007">
        <v>0</v>
      </c>
      <c r="AG2007">
        <v>0</v>
      </c>
      <c r="AH2007">
        <v>120</v>
      </c>
      <c r="AI2007">
        <v>58</v>
      </c>
      <c r="AJ2007">
        <v>22</v>
      </c>
      <c r="AK2007">
        <v>0</v>
      </c>
      <c r="AL2007">
        <v>8</v>
      </c>
      <c r="AM2007">
        <v>178</v>
      </c>
      <c r="AN2007">
        <v>80</v>
      </c>
      <c r="AO2007" t="s">
        <v>6268</v>
      </c>
      <c r="AP2007" t="s">
        <v>2859</v>
      </c>
      <c r="AQ2007" t="s">
        <v>95</v>
      </c>
      <c r="AR2007" t="s">
        <v>75</v>
      </c>
      <c r="AS2007" t="s">
        <v>62</v>
      </c>
      <c r="AT2007">
        <v>3016</v>
      </c>
      <c r="AV2007" s="3">
        <v>44765.841666666667</v>
      </c>
    </row>
    <row r="2008" spans="1:48" x14ac:dyDescent="0.3">
      <c r="A2008" t="s">
        <v>6269</v>
      </c>
      <c r="B2008" t="s">
        <v>50</v>
      </c>
      <c r="E2008" s="2">
        <v>784819463767</v>
      </c>
      <c r="F2008" t="s">
        <v>51</v>
      </c>
      <c r="G2008" t="s">
        <v>52</v>
      </c>
      <c r="H2008" t="s">
        <v>6270</v>
      </c>
      <c r="I2008" t="s">
        <v>6257</v>
      </c>
      <c r="J2008" s="3">
        <v>44757.171527777777</v>
      </c>
      <c r="K2008" t="s">
        <v>6271</v>
      </c>
      <c r="M2008" t="s">
        <v>191</v>
      </c>
      <c r="P2008">
        <v>60</v>
      </c>
      <c r="Q2008">
        <v>60</v>
      </c>
      <c r="R2008">
        <v>2</v>
      </c>
      <c r="S2008" s="4">
        <v>120</v>
      </c>
      <c r="T2008">
        <v>0</v>
      </c>
      <c r="U2008">
        <v>0</v>
      </c>
      <c r="V2008">
        <v>0</v>
      </c>
      <c r="W2008">
        <v>0.34</v>
      </c>
      <c r="X2008">
        <v>2</v>
      </c>
      <c r="Y2008">
        <v>0.34</v>
      </c>
      <c r="Z2008">
        <v>0</v>
      </c>
      <c r="AA2008">
        <v>0</v>
      </c>
      <c r="AB2008">
        <v>0</v>
      </c>
      <c r="AC2008" t="s">
        <v>57</v>
      </c>
      <c r="AD2008">
        <v>0</v>
      </c>
      <c r="AE2008">
        <v>0</v>
      </c>
      <c r="AF2008">
        <v>0</v>
      </c>
      <c r="AG2008">
        <v>0</v>
      </c>
      <c r="AH2008">
        <v>120</v>
      </c>
      <c r="AI2008">
        <v>42</v>
      </c>
      <c r="AJ2008">
        <v>38</v>
      </c>
      <c r="AK2008">
        <v>0</v>
      </c>
      <c r="AL2008">
        <v>8</v>
      </c>
      <c r="AM2008">
        <v>162</v>
      </c>
      <c r="AN2008">
        <v>80</v>
      </c>
      <c r="AO2008" t="s">
        <v>892</v>
      </c>
      <c r="AP2008" t="s">
        <v>893</v>
      </c>
      <c r="AQ2008" t="s">
        <v>156</v>
      </c>
      <c r="AR2008" t="s">
        <v>156</v>
      </c>
      <c r="AS2008" t="s">
        <v>62</v>
      </c>
      <c r="AT2008">
        <v>1780</v>
      </c>
      <c r="AV2008" s="3">
        <v>44762.330555555556</v>
      </c>
    </row>
    <row r="2009" spans="1:48" x14ac:dyDescent="0.3">
      <c r="A2009" t="s">
        <v>6272</v>
      </c>
      <c r="B2009" t="s">
        <v>50</v>
      </c>
      <c r="E2009" s="2">
        <v>784819463770</v>
      </c>
      <c r="F2009" t="s">
        <v>51</v>
      </c>
      <c r="G2009" t="s">
        <v>52</v>
      </c>
      <c r="H2009" t="s">
        <v>6273</v>
      </c>
      <c r="I2009" t="s">
        <v>6257</v>
      </c>
      <c r="J2009" s="3">
        <v>44757.263888888891</v>
      </c>
      <c r="K2009" t="s">
        <v>6274</v>
      </c>
      <c r="M2009" t="s">
        <v>56</v>
      </c>
      <c r="P2009">
        <v>60</v>
      </c>
      <c r="Q2009">
        <v>60</v>
      </c>
      <c r="R2009">
        <v>3</v>
      </c>
      <c r="S2009" s="4">
        <v>180</v>
      </c>
      <c r="T2009">
        <v>0</v>
      </c>
      <c r="U2009">
        <v>0</v>
      </c>
      <c r="V2009">
        <v>0</v>
      </c>
      <c r="W2009">
        <v>0.51</v>
      </c>
      <c r="X2009">
        <v>3</v>
      </c>
      <c r="Y2009">
        <v>0.51</v>
      </c>
      <c r="Z2009">
        <v>0</v>
      </c>
      <c r="AA2009">
        <v>0</v>
      </c>
      <c r="AB2009">
        <v>0</v>
      </c>
      <c r="AC2009" t="s">
        <v>57</v>
      </c>
      <c r="AD2009">
        <v>0</v>
      </c>
      <c r="AE2009">
        <v>0</v>
      </c>
      <c r="AF2009">
        <v>0</v>
      </c>
      <c r="AG2009">
        <v>0</v>
      </c>
      <c r="AH2009">
        <v>180</v>
      </c>
      <c r="AI2009">
        <v>83</v>
      </c>
      <c r="AJ2009">
        <v>0</v>
      </c>
      <c r="AK2009">
        <v>0</v>
      </c>
      <c r="AL2009">
        <v>13</v>
      </c>
      <c r="AM2009">
        <v>263</v>
      </c>
      <c r="AN2009">
        <v>83</v>
      </c>
      <c r="AO2009" t="s">
        <v>415</v>
      </c>
      <c r="AP2009" t="s">
        <v>6275</v>
      </c>
      <c r="AQ2009" t="s">
        <v>6276</v>
      </c>
      <c r="AR2009" t="s">
        <v>61</v>
      </c>
      <c r="AS2009" t="s">
        <v>62</v>
      </c>
      <c r="AT2009">
        <v>5503</v>
      </c>
      <c r="AV2009" s="3">
        <v>44768.45</v>
      </c>
    </row>
    <row r="2010" spans="1:48" x14ac:dyDescent="0.3">
      <c r="A2010" t="s">
        <v>6277</v>
      </c>
      <c r="B2010" t="s">
        <v>50</v>
      </c>
      <c r="E2010" s="2">
        <v>784819463754</v>
      </c>
      <c r="F2010" t="s">
        <v>51</v>
      </c>
      <c r="G2010" t="s">
        <v>52</v>
      </c>
      <c r="H2010" t="s">
        <v>6278</v>
      </c>
      <c r="I2010" t="s">
        <v>6257</v>
      </c>
      <c r="J2010" s="3">
        <v>44757.303472222222</v>
      </c>
      <c r="K2010" t="s">
        <v>6279</v>
      </c>
      <c r="M2010" t="s">
        <v>331</v>
      </c>
      <c r="O2010" t="s">
        <v>6036</v>
      </c>
      <c r="P2010">
        <v>60</v>
      </c>
      <c r="Q2010">
        <v>60</v>
      </c>
      <c r="R2010">
        <v>1</v>
      </c>
      <c r="S2010" s="4">
        <v>60</v>
      </c>
      <c r="T2010">
        <v>0</v>
      </c>
      <c r="U2010">
        <v>0</v>
      </c>
      <c r="V2010">
        <v>0</v>
      </c>
      <c r="W2010">
        <v>0.17</v>
      </c>
      <c r="X2010">
        <v>2</v>
      </c>
      <c r="Y2010">
        <v>0.34</v>
      </c>
      <c r="Z2010">
        <v>0</v>
      </c>
      <c r="AA2010">
        <v>0</v>
      </c>
      <c r="AB2010">
        <v>0</v>
      </c>
      <c r="AC2010" t="s">
        <v>57</v>
      </c>
      <c r="AD2010">
        <v>0</v>
      </c>
      <c r="AE2010">
        <v>0</v>
      </c>
      <c r="AF2010">
        <v>0</v>
      </c>
      <c r="AG2010">
        <v>0</v>
      </c>
      <c r="AH2010">
        <v>120</v>
      </c>
      <c r="AI2010">
        <v>58</v>
      </c>
      <c r="AJ2010">
        <v>22</v>
      </c>
      <c r="AK2010">
        <v>0</v>
      </c>
      <c r="AL2010">
        <v>8</v>
      </c>
      <c r="AM2010">
        <v>178</v>
      </c>
      <c r="AN2010">
        <v>80</v>
      </c>
      <c r="AO2010" t="s">
        <v>6280</v>
      </c>
      <c r="AP2010" t="s">
        <v>963</v>
      </c>
      <c r="AQ2010" t="s">
        <v>68</v>
      </c>
      <c r="AR2010" t="s">
        <v>61</v>
      </c>
      <c r="AS2010" t="s">
        <v>62</v>
      </c>
      <c r="AT2010">
        <v>4104</v>
      </c>
      <c r="AV2010" s="3">
        <v>44768.345833333333</v>
      </c>
    </row>
    <row r="2011" spans="1:48" x14ac:dyDescent="0.3">
      <c r="A2011" t="s">
        <v>6277</v>
      </c>
      <c r="B2011" t="s">
        <v>50</v>
      </c>
      <c r="E2011" s="2">
        <v>784819463754</v>
      </c>
      <c r="F2011" t="s">
        <v>51</v>
      </c>
      <c r="G2011" t="s">
        <v>52</v>
      </c>
      <c r="H2011" t="s">
        <v>6278</v>
      </c>
      <c r="I2011" t="s">
        <v>6257</v>
      </c>
      <c r="J2011" s="3">
        <v>44757.303472222222</v>
      </c>
      <c r="K2011" t="s">
        <v>6279</v>
      </c>
      <c r="M2011" t="s">
        <v>331</v>
      </c>
      <c r="O2011" t="s">
        <v>332</v>
      </c>
      <c r="P2011">
        <v>60</v>
      </c>
      <c r="Q2011">
        <v>60</v>
      </c>
      <c r="R2011">
        <v>1</v>
      </c>
      <c r="S2011" s="4">
        <v>60</v>
      </c>
      <c r="T2011">
        <v>0</v>
      </c>
      <c r="U2011">
        <v>0</v>
      </c>
      <c r="V2011">
        <v>0</v>
      </c>
      <c r="W2011">
        <v>0.17</v>
      </c>
      <c r="X2011">
        <v>2</v>
      </c>
      <c r="Y2011">
        <v>0.34</v>
      </c>
      <c r="Z2011">
        <v>0</v>
      </c>
      <c r="AA2011">
        <v>0</v>
      </c>
      <c r="AB2011">
        <v>0</v>
      </c>
      <c r="AC2011" t="s">
        <v>57</v>
      </c>
      <c r="AD2011">
        <v>0</v>
      </c>
      <c r="AE2011">
        <v>0</v>
      </c>
      <c r="AF2011">
        <v>0</v>
      </c>
      <c r="AG2011">
        <v>0</v>
      </c>
      <c r="AH2011">
        <v>120</v>
      </c>
      <c r="AI2011">
        <v>58</v>
      </c>
      <c r="AJ2011">
        <v>22</v>
      </c>
      <c r="AK2011">
        <v>0</v>
      </c>
      <c r="AL2011">
        <v>8</v>
      </c>
      <c r="AM2011">
        <v>178</v>
      </c>
      <c r="AN2011">
        <v>80</v>
      </c>
      <c r="AO2011" t="s">
        <v>6280</v>
      </c>
      <c r="AP2011" t="s">
        <v>963</v>
      </c>
      <c r="AQ2011" t="s">
        <v>68</v>
      </c>
      <c r="AR2011" t="s">
        <v>61</v>
      </c>
      <c r="AS2011" t="s">
        <v>62</v>
      </c>
      <c r="AT2011">
        <v>4104</v>
      </c>
      <c r="AV2011" s="3">
        <v>44768.345833333333</v>
      </c>
    </row>
    <row r="2012" spans="1:48" x14ac:dyDescent="0.3">
      <c r="A2012" t="s">
        <v>6281</v>
      </c>
      <c r="B2012" t="s">
        <v>50</v>
      </c>
      <c r="E2012" s="2">
        <v>784819463783</v>
      </c>
      <c r="F2012" t="s">
        <v>51</v>
      </c>
      <c r="G2012" t="s">
        <v>52</v>
      </c>
      <c r="H2012" t="s">
        <v>6282</v>
      </c>
      <c r="I2012" t="s">
        <v>6257</v>
      </c>
      <c r="J2012" s="3">
        <v>44757.328472222223</v>
      </c>
      <c r="K2012" t="s">
        <v>6283</v>
      </c>
      <c r="M2012" t="s">
        <v>56</v>
      </c>
      <c r="P2012">
        <v>60</v>
      </c>
      <c r="Q2012">
        <v>60</v>
      </c>
      <c r="R2012">
        <v>3</v>
      </c>
      <c r="S2012" s="4">
        <v>180</v>
      </c>
      <c r="T2012">
        <v>0</v>
      </c>
      <c r="U2012">
        <v>0</v>
      </c>
      <c r="V2012">
        <v>0</v>
      </c>
      <c r="W2012">
        <v>0.51</v>
      </c>
      <c r="X2012">
        <v>5</v>
      </c>
      <c r="Y2012">
        <v>0.85</v>
      </c>
      <c r="Z2012">
        <v>0</v>
      </c>
      <c r="AA2012">
        <v>0</v>
      </c>
      <c r="AB2012">
        <v>0</v>
      </c>
      <c r="AC2012" t="s">
        <v>57</v>
      </c>
      <c r="AD2012">
        <v>0</v>
      </c>
      <c r="AE2012">
        <v>0</v>
      </c>
      <c r="AF2012">
        <v>0</v>
      </c>
      <c r="AG2012">
        <v>0</v>
      </c>
      <c r="AH2012">
        <v>340</v>
      </c>
      <c r="AI2012">
        <v>42</v>
      </c>
      <c r="AJ2012">
        <v>38</v>
      </c>
      <c r="AK2012">
        <v>0</v>
      </c>
      <c r="AL2012">
        <v>24</v>
      </c>
      <c r="AM2012">
        <v>382</v>
      </c>
      <c r="AN2012">
        <v>80</v>
      </c>
      <c r="AO2012" t="s">
        <v>1101</v>
      </c>
      <c r="AP2012" t="s">
        <v>155</v>
      </c>
      <c r="AQ2012" t="s">
        <v>156</v>
      </c>
      <c r="AR2012" t="s">
        <v>156</v>
      </c>
      <c r="AS2012" t="s">
        <v>62</v>
      </c>
      <c r="AT2012">
        <v>1214</v>
      </c>
      <c r="AV2012" s="3">
        <v>44768.393750000003</v>
      </c>
    </row>
    <row r="2013" spans="1:48" x14ac:dyDescent="0.3">
      <c r="A2013" t="s">
        <v>6281</v>
      </c>
      <c r="B2013" t="s">
        <v>50</v>
      </c>
      <c r="E2013" s="2">
        <v>784819463783</v>
      </c>
      <c r="F2013" t="s">
        <v>51</v>
      </c>
      <c r="G2013" t="s">
        <v>52</v>
      </c>
      <c r="H2013" t="s">
        <v>6282</v>
      </c>
      <c r="I2013" t="s">
        <v>6257</v>
      </c>
      <c r="J2013" s="3">
        <v>44757.328472222223</v>
      </c>
      <c r="K2013" t="s">
        <v>6283</v>
      </c>
      <c r="M2013" t="s">
        <v>221</v>
      </c>
      <c r="P2013">
        <v>80</v>
      </c>
      <c r="Q2013">
        <v>80</v>
      </c>
      <c r="R2013">
        <v>2</v>
      </c>
      <c r="S2013" s="4">
        <v>160</v>
      </c>
      <c r="T2013">
        <v>0</v>
      </c>
      <c r="U2013">
        <v>0</v>
      </c>
      <c r="V2013">
        <v>0</v>
      </c>
      <c r="W2013">
        <v>0.34</v>
      </c>
      <c r="X2013">
        <v>5</v>
      </c>
      <c r="Y2013">
        <v>0.85</v>
      </c>
      <c r="Z2013">
        <v>0</v>
      </c>
      <c r="AA2013">
        <v>0</v>
      </c>
      <c r="AB2013">
        <v>0</v>
      </c>
      <c r="AC2013" t="s">
        <v>57</v>
      </c>
      <c r="AD2013">
        <v>0</v>
      </c>
      <c r="AE2013">
        <v>0</v>
      </c>
      <c r="AF2013">
        <v>0</v>
      </c>
      <c r="AG2013">
        <v>0</v>
      </c>
      <c r="AH2013">
        <v>340</v>
      </c>
      <c r="AI2013">
        <v>42</v>
      </c>
      <c r="AJ2013">
        <v>38</v>
      </c>
      <c r="AK2013">
        <v>0</v>
      </c>
      <c r="AL2013">
        <v>24</v>
      </c>
      <c r="AM2013">
        <v>382</v>
      </c>
      <c r="AN2013">
        <v>80</v>
      </c>
      <c r="AO2013" t="s">
        <v>1101</v>
      </c>
      <c r="AP2013" t="s">
        <v>155</v>
      </c>
      <c r="AQ2013" t="s">
        <v>156</v>
      </c>
      <c r="AR2013" t="s">
        <v>156</v>
      </c>
      <c r="AS2013" t="s">
        <v>62</v>
      </c>
      <c r="AT2013">
        <v>1214</v>
      </c>
      <c r="AV2013" s="3">
        <v>44768.393750000003</v>
      </c>
    </row>
    <row r="2014" spans="1:48" x14ac:dyDescent="0.3">
      <c r="A2014" t="s">
        <v>6284</v>
      </c>
      <c r="B2014" t="s">
        <v>50</v>
      </c>
      <c r="E2014" s="2">
        <v>784819463741</v>
      </c>
      <c r="F2014" t="s">
        <v>51</v>
      </c>
      <c r="G2014" t="s">
        <v>52</v>
      </c>
      <c r="H2014" t="s">
        <v>6285</v>
      </c>
      <c r="I2014" t="s">
        <v>6257</v>
      </c>
      <c r="J2014" s="3">
        <v>44757.336111111108</v>
      </c>
      <c r="K2014" t="s">
        <v>6286</v>
      </c>
      <c r="M2014" t="s">
        <v>56</v>
      </c>
      <c r="P2014">
        <v>60</v>
      </c>
      <c r="Q2014">
        <v>60</v>
      </c>
      <c r="R2014">
        <v>2</v>
      </c>
      <c r="S2014" s="4">
        <v>120</v>
      </c>
      <c r="T2014">
        <v>0</v>
      </c>
      <c r="U2014">
        <v>0</v>
      </c>
      <c r="V2014">
        <v>0</v>
      </c>
      <c r="W2014">
        <v>0.34</v>
      </c>
      <c r="X2014">
        <v>2</v>
      </c>
      <c r="Y2014">
        <v>0.34</v>
      </c>
      <c r="Z2014">
        <v>0</v>
      </c>
      <c r="AA2014">
        <v>0</v>
      </c>
      <c r="AB2014">
        <v>0</v>
      </c>
      <c r="AC2014" t="s">
        <v>57</v>
      </c>
      <c r="AD2014">
        <v>0</v>
      </c>
      <c r="AE2014">
        <v>0</v>
      </c>
      <c r="AF2014">
        <v>0</v>
      </c>
      <c r="AG2014">
        <v>0</v>
      </c>
      <c r="AH2014">
        <v>120</v>
      </c>
      <c r="AI2014">
        <v>35</v>
      </c>
      <c r="AJ2014">
        <v>45</v>
      </c>
      <c r="AK2014">
        <v>0</v>
      </c>
      <c r="AL2014">
        <v>8</v>
      </c>
      <c r="AM2014">
        <v>155</v>
      </c>
      <c r="AN2014">
        <v>80</v>
      </c>
      <c r="AO2014" t="s">
        <v>6287</v>
      </c>
      <c r="AP2014" t="s">
        <v>94</v>
      </c>
      <c r="AQ2014" t="s">
        <v>95</v>
      </c>
      <c r="AR2014" t="s">
        <v>75</v>
      </c>
      <c r="AS2014" t="s">
        <v>62</v>
      </c>
      <c r="AT2014">
        <v>3023</v>
      </c>
      <c r="AV2014" s="3">
        <v>44767.376388888886</v>
      </c>
    </row>
    <row r="2015" spans="1:48" x14ac:dyDescent="0.3">
      <c r="A2015" t="s">
        <v>6288</v>
      </c>
      <c r="B2015" t="s">
        <v>50</v>
      </c>
      <c r="E2015" s="2">
        <v>784821982392</v>
      </c>
      <c r="F2015" t="s">
        <v>51</v>
      </c>
      <c r="G2015" t="s">
        <v>52</v>
      </c>
      <c r="H2015" t="s">
        <v>6289</v>
      </c>
      <c r="I2015" t="s">
        <v>6257</v>
      </c>
      <c r="J2015" s="3">
        <v>44757.454861111109</v>
      </c>
      <c r="K2015" t="s">
        <v>6290</v>
      </c>
      <c r="M2015" t="s">
        <v>56</v>
      </c>
      <c r="P2015">
        <v>60</v>
      </c>
      <c r="Q2015">
        <v>60</v>
      </c>
      <c r="R2015">
        <v>5</v>
      </c>
      <c r="S2015" s="4">
        <v>300</v>
      </c>
      <c r="T2015">
        <v>0</v>
      </c>
      <c r="U2015">
        <v>0</v>
      </c>
      <c r="V2015">
        <v>0</v>
      </c>
      <c r="W2015">
        <v>0.85</v>
      </c>
      <c r="X2015">
        <v>5</v>
      </c>
      <c r="Y2015">
        <v>0.85</v>
      </c>
      <c r="Z2015">
        <v>0</v>
      </c>
      <c r="AA2015">
        <v>0</v>
      </c>
      <c r="AB2015">
        <v>0</v>
      </c>
      <c r="AC2015" t="s">
        <v>57</v>
      </c>
      <c r="AD2015">
        <v>0</v>
      </c>
      <c r="AE2015">
        <v>0</v>
      </c>
      <c r="AF2015">
        <v>0</v>
      </c>
      <c r="AG2015">
        <v>0</v>
      </c>
      <c r="AH2015">
        <v>300</v>
      </c>
      <c r="AI2015">
        <v>120</v>
      </c>
      <c r="AJ2015">
        <v>0</v>
      </c>
      <c r="AK2015">
        <v>0</v>
      </c>
      <c r="AL2015">
        <v>21</v>
      </c>
      <c r="AM2015">
        <v>420</v>
      </c>
      <c r="AN2015">
        <v>120</v>
      </c>
      <c r="AO2015" t="s">
        <v>1514</v>
      </c>
      <c r="AP2015" t="s">
        <v>1515</v>
      </c>
      <c r="AQ2015" t="s">
        <v>1483</v>
      </c>
      <c r="AR2015" t="s">
        <v>114</v>
      </c>
      <c r="AS2015" t="s">
        <v>62</v>
      </c>
      <c r="AT2015">
        <v>8708</v>
      </c>
      <c r="AV2015" s="3">
        <v>44770.688888888886</v>
      </c>
    </row>
    <row r="2016" spans="1:48" x14ac:dyDescent="0.3">
      <c r="A2016" t="s">
        <v>6291</v>
      </c>
      <c r="B2016" t="s">
        <v>50</v>
      </c>
      <c r="E2016" s="2">
        <v>784825905912</v>
      </c>
      <c r="F2016" t="s">
        <v>51</v>
      </c>
      <c r="G2016" t="s">
        <v>52</v>
      </c>
      <c r="H2016" t="s">
        <v>6292</v>
      </c>
      <c r="I2016" t="s">
        <v>6257</v>
      </c>
      <c r="J2016" s="3">
        <v>44757.613194444442</v>
      </c>
      <c r="K2016" t="s">
        <v>6293</v>
      </c>
      <c r="M2016" t="s">
        <v>56</v>
      </c>
      <c r="P2016">
        <v>60</v>
      </c>
      <c r="Q2016">
        <v>60</v>
      </c>
      <c r="R2016">
        <v>2</v>
      </c>
      <c r="S2016" s="4">
        <v>120</v>
      </c>
      <c r="T2016">
        <v>0</v>
      </c>
      <c r="U2016">
        <v>0</v>
      </c>
      <c r="V2016">
        <v>0</v>
      </c>
      <c r="W2016">
        <v>0.34</v>
      </c>
      <c r="X2016">
        <v>2</v>
      </c>
      <c r="Y2016">
        <v>0.34</v>
      </c>
      <c r="Z2016">
        <v>0</v>
      </c>
      <c r="AA2016">
        <v>0</v>
      </c>
      <c r="AB2016">
        <v>0</v>
      </c>
      <c r="AC2016" t="s">
        <v>57</v>
      </c>
      <c r="AD2016">
        <v>0</v>
      </c>
      <c r="AE2016">
        <v>0</v>
      </c>
      <c r="AF2016">
        <v>0</v>
      </c>
      <c r="AG2016">
        <v>0</v>
      </c>
      <c r="AH2016">
        <v>120</v>
      </c>
      <c r="AI2016">
        <v>42</v>
      </c>
      <c r="AJ2016">
        <v>38</v>
      </c>
      <c r="AK2016">
        <v>0</v>
      </c>
      <c r="AL2016">
        <v>8</v>
      </c>
      <c r="AM2016">
        <v>162</v>
      </c>
      <c r="AN2016">
        <v>80</v>
      </c>
      <c r="AO2016" t="s">
        <v>6294</v>
      </c>
      <c r="AP2016" t="s">
        <v>1932</v>
      </c>
      <c r="AQ2016" t="s">
        <v>156</v>
      </c>
      <c r="AR2016" t="s">
        <v>156</v>
      </c>
      <c r="AS2016" t="s">
        <v>62</v>
      </c>
      <c r="AT2016">
        <v>1440</v>
      </c>
      <c r="AV2016" s="3">
        <v>44767.410416666666</v>
      </c>
    </row>
    <row r="2017" spans="1:48" x14ac:dyDescent="0.3">
      <c r="A2017" t="s">
        <v>6295</v>
      </c>
      <c r="B2017" t="s">
        <v>50</v>
      </c>
      <c r="E2017" s="2">
        <v>784845938691</v>
      </c>
      <c r="F2017" t="s">
        <v>51</v>
      </c>
      <c r="G2017" t="s">
        <v>52</v>
      </c>
      <c r="H2017" t="s">
        <v>6296</v>
      </c>
      <c r="I2017" t="s">
        <v>6297</v>
      </c>
      <c r="J2017" s="3">
        <v>44760.474999999999</v>
      </c>
      <c r="K2017" t="s">
        <v>6298</v>
      </c>
      <c r="M2017" t="s">
        <v>56</v>
      </c>
      <c r="P2017">
        <v>60</v>
      </c>
      <c r="Q2017">
        <v>40</v>
      </c>
      <c r="R2017">
        <v>40</v>
      </c>
      <c r="S2017" s="4">
        <v>1600</v>
      </c>
      <c r="T2017">
        <v>800</v>
      </c>
      <c r="U2017">
        <v>800</v>
      </c>
      <c r="V2017">
        <v>0</v>
      </c>
      <c r="W2017">
        <v>6.8</v>
      </c>
      <c r="X2017">
        <v>50</v>
      </c>
      <c r="Y2017">
        <v>8.4</v>
      </c>
      <c r="Z2017">
        <v>0</v>
      </c>
      <c r="AA2017">
        <v>0</v>
      </c>
      <c r="AB2017">
        <v>0</v>
      </c>
      <c r="AC2017" t="s">
        <v>57</v>
      </c>
      <c r="AD2017">
        <v>0</v>
      </c>
      <c r="AE2017">
        <v>0</v>
      </c>
      <c r="AF2017">
        <v>0</v>
      </c>
      <c r="AG2017">
        <v>0</v>
      </c>
      <c r="AH2017">
        <v>2000</v>
      </c>
      <c r="AI2017">
        <v>185</v>
      </c>
      <c r="AJ2017">
        <v>22</v>
      </c>
      <c r="AK2017">
        <v>0</v>
      </c>
      <c r="AL2017">
        <v>140</v>
      </c>
      <c r="AM2017">
        <v>2185</v>
      </c>
      <c r="AN2017">
        <v>207</v>
      </c>
      <c r="AO2017" t="s">
        <v>694</v>
      </c>
      <c r="AP2017" t="s">
        <v>695</v>
      </c>
      <c r="AQ2017" t="s">
        <v>60</v>
      </c>
      <c r="AR2017" t="s">
        <v>61</v>
      </c>
      <c r="AS2017" t="s">
        <v>62</v>
      </c>
      <c r="AT2017">
        <v>4031</v>
      </c>
      <c r="AV2017" s="3">
        <v>44764.811111111114</v>
      </c>
    </row>
    <row r="2018" spans="1:48" x14ac:dyDescent="0.3">
      <c r="A2018" t="s">
        <v>6295</v>
      </c>
      <c r="B2018" t="s">
        <v>50</v>
      </c>
      <c r="E2018" s="2">
        <v>784845938691</v>
      </c>
      <c r="F2018" t="s">
        <v>51</v>
      </c>
      <c r="G2018" t="s">
        <v>52</v>
      </c>
      <c r="H2018" t="s">
        <v>6296</v>
      </c>
      <c r="I2018" t="s">
        <v>6297</v>
      </c>
      <c r="J2018" s="3">
        <v>44760.474999999999</v>
      </c>
      <c r="K2018" t="s">
        <v>6298</v>
      </c>
      <c r="M2018" t="s">
        <v>556</v>
      </c>
      <c r="P2018">
        <v>60</v>
      </c>
      <c r="Q2018">
        <v>40</v>
      </c>
      <c r="R2018">
        <v>10</v>
      </c>
      <c r="S2018" s="4">
        <v>400</v>
      </c>
      <c r="T2018">
        <v>200</v>
      </c>
      <c r="U2018">
        <v>200</v>
      </c>
      <c r="V2018">
        <v>0</v>
      </c>
      <c r="W2018">
        <v>1.6</v>
      </c>
      <c r="X2018">
        <v>50</v>
      </c>
      <c r="Y2018">
        <v>8.4</v>
      </c>
      <c r="Z2018">
        <v>0</v>
      </c>
      <c r="AA2018">
        <v>0</v>
      </c>
      <c r="AB2018">
        <v>0</v>
      </c>
      <c r="AC2018" t="s">
        <v>57</v>
      </c>
      <c r="AD2018">
        <v>0</v>
      </c>
      <c r="AE2018">
        <v>0</v>
      </c>
      <c r="AF2018">
        <v>0</v>
      </c>
      <c r="AG2018">
        <v>0</v>
      </c>
      <c r="AH2018">
        <v>2000</v>
      </c>
      <c r="AI2018">
        <v>185</v>
      </c>
      <c r="AJ2018">
        <v>22</v>
      </c>
      <c r="AK2018">
        <v>0</v>
      </c>
      <c r="AL2018">
        <v>140</v>
      </c>
      <c r="AM2018">
        <v>2185</v>
      </c>
      <c r="AN2018">
        <v>207</v>
      </c>
      <c r="AO2018" t="s">
        <v>694</v>
      </c>
      <c r="AP2018" t="s">
        <v>695</v>
      </c>
      <c r="AQ2018" t="s">
        <v>60</v>
      </c>
      <c r="AR2018" t="s">
        <v>61</v>
      </c>
      <c r="AS2018" t="s">
        <v>62</v>
      </c>
      <c r="AT2018">
        <v>4031</v>
      </c>
      <c r="AV2018" s="3">
        <v>44764.811111111114</v>
      </c>
    </row>
    <row r="2019" spans="1:48" x14ac:dyDescent="0.3">
      <c r="A2019" t="s">
        <v>6299</v>
      </c>
      <c r="B2019" t="s">
        <v>50</v>
      </c>
      <c r="E2019" s="2">
        <v>784845938731</v>
      </c>
      <c r="F2019" t="s">
        <v>51</v>
      </c>
      <c r="G2019" t="s">
        <v>52</v>
      </c>
      <c r="H2019" t="s">
        <v>6300</v>
      </c>
      <c r="I2019" t="s">
        <v>6301</v>
      </c>
      <c r="J2019" s="3">
        <v>44760.475694444445</v>
      </c>
      <c r="K2019" t="s">
        <v>6302</v>
      </c>
      <c r="M2019" t="s">
        <v>85</v>
      </c>
      <c r="P2019">
        <v>60</v>
      </c>
      <c r="Q2019">
        <v>40</v>
      </c>
      <c r="R2019">
        <v>40</v>
      </c>
      <c r="S2019" s="4">
        <v>1600</v>
      </c>
      <c r="T2019">
        <v>800</v>
      </c>
      <c r="U2019">
        <v>800</v>
      </c>
      <c r="V2019">
        <v>0</v>
      </c>
      <c r="W2019">
        <v>6.8</v>
      </c>
      <c r="X2019">
        <v>40</v>
      </c>
      <c r="Y2019">
        <v>6.8</v>
      </c>
      <c r="Z2019">
        <v>0</v>
      </c>
      <c r="AA2019">
        <v>0</v>
      </c>
      <c r="AB2019">
        <v>0</v>
      </c>
      <c r="AC2019" t="s">
        <v>57</v>
      </c>
      <c r="AD2019">
        <v>0</v>
      </c>
      <c r="AE2019">
        <v>0</v>
      </c>
      <c r="AF2019">
        <v>0</v>
      </c>
      <c r="AG2019">
        <v>0</v>
      </c>
      <c r="AH2019">
        <v>1600</v>
      </c>
      <c r="AI2019">
        <v>130</v>
      </c>
      <c r="AJ2019">
        <v>45</v>
      </c>
      <c r="AK2019">
        <v>0</v>
      </c>
      <c r="AL2019">
        <v>112</v>
      </c>
      <c r="AM2019">
        <v>1730</v>
      </c>
      <c r="AN2019">
        <v>175</v>
      </c>
      <c r="AO2019" t="s">
        <v>694</v>
      </c>
      <c r="AP2019" t="s">
        <v>695</v>
      </c>
      <c r="AQ2019" t="s">
        <v>60</v>
      </c>
      <c r="AR2019" t="s">
        <v>61</v>
      </c>
      <c r="AS2019" t="s">
        <v>62</v>
      </c>
      <c r="AT2019">
        <v>4031</v>
      </c>
      <c r="AV2019" s="3">
        <v>44764.810416666667</v>
      </c>
    </row>
    <row r="2020" spans="1:48" x14ac:dyDescent="0.3">
      <c r="A2020" t="s">
        <v>6303</v>
      </c>
      <c r="B2020" t="s">
        <v>50</v>
      </c>
      <c r="E2020" s="2">
        <v>784845938715</v>
      </c>
      <c r="F2020" t="s">
        <v>51</v>
      </c>
      <c r="G2020" t="s">
        <v>52</v>
      </c>
      <c r="H2020" t="s">
        <v>6304</v>
      </c>
      <c r="I2020" t="s">
        <v>6297</v>
      </c>
      <c r="J2020" s="3">
        <v>44760.476388888892</v>
      </c>
      <c r="K2020" t="s">
        <v>6302</v>
      </c>
      <c r="M2020" t="s">
        <v>191</v>
      </c>
      <c r="P2020">
        <v>60</v>
      </c>
      <c r="Q2020">
        <v>40</v>
      </c>
      <c r="R2020">
        <v>40</v>
      </c>
      <c r="S2020" s="4">
        <v>1600</v>
      </c>
      <c r="T2020">
        <v>800</v>
      </c>
      <c r="U2020">
        <v>800</v>
      </c>
      <c r="V2020">
        <v>0</v>
      </c>
      <c r="W2020">
        <v>6.8</v>
      </c>
      <c r="X2020">
        <v>40</v>
      </c>
      <c r="Y2020">
        <v>6.8</v>
      </c>
      <c r="Z2020">
        <v>0</v>
      </c>
      <c r="AA2020">
        <v>0</v>
      </c>
      <c r="AB2020">
        <v>0</v>
      </c>
      <c r="AC2020" t="s">
        <v>57</v>
      </c>
      <c r="AD2020">
        <v>0</v>
      </c>
      <c r="AE2020">
        <v>0</v>
      </c>
      <c r="AF2020">
        <v>0</v>
      </c>
      <c r="AG2020">
        <v>0</v>
      </c>
      <c r="AH2020">
        <v>1600</v>
      </c>
      <c r="AI2020">
        <v>130</v>
      </c>
      <c r="AJ2020">
        <v>45</v>
      </c>
      <c r="AK2020">
        <v>0</v>
      </c>
      <c r="AL2020">
        <v>112</v>
      </c>
      <c r="AM2020">
        <v>1730</v>
      </c>
      <c r="AN2020">
        <v>175</v>
      </c>
      <c r="AO2020" t="s">
        <v>694</v>
      </c>
      <c r="AP2020" t="s">
        <v>695</v>
      </c>
      <c r="AQ2020" t="s">
        <v>60</v>
      </c>
      <c r="AR2020" t="s">
        <v>61</v>
      </c>
      <c r="AS2020" t="s">
        <v>62</v>
      </c>
      <c r="AT2020">
        <v>4031</v>
      </c>
      <c r="AV2020" s="3">
        <v>44764.811111111114</v>
      </c>
    </row>
    <row r="2021" spans="1:48" x14ac:dyDescent="0.3">
      <c r="A2021" t="s">
        <v>6305</v>
      </c>
      <c r="B2021" t="s">
        <v>50</v>
      </c>
      <c r="E2021" s="2">
        <v>784845938728</v>
      </c>
      <c r="F2021" t="s">
        <v>51</v>
      </c>
      <c r="G2021" t="s">
        <v>52</v>
      </c>
      <c r="H2021" t="s">
        <v>6306</v>
      </c>
      <c r="I2021" t="s">
        <v>6307</v>
      </c>
      <c r="J2021" s="3">
        <v>44760.863888888889</v>
      </c>
      <c r="K2021" t="s">
        <v>6308</v>
      </c>
      <c r="M2021" t="s">
        <v>330</v>
      </c>
      <c r="P2021">
        <v>80</v>
      </c>
      <c r="Q2021">
        <v>80</v>
      </c>
      <c r="R2021">
        <v>2</v>
      </c>
      <c r="S2021" s="4">
        <v>160</v>
      </c>
      <c r="T2021">
        <v>0</v>
      </c>
      <c r="U2021">
        <v>0</v>
      </c>
      <c r="V2021">
        <v>0</v>
      </c>
      <c r="W2021">
        <v>0.34</v>
      </c>
      <c r="X2021">
        <v>2</v>
      </c>
      <c r="Y2021">
        <v>0.34</v>
      </c>
      <c r="Z2021">
        <v>0</v>
      </c>
      <c r="AA2021">
        <v>0</v>
      </c>
      <c r="AB2021">
        <v>0</v>
      </c>
      <c r="AC2021" t="s">
        <v>57</v>
      </c>
      <c r="AD2021">
        <v>0</v>
      </c>
      <c r="AE2021">
        <v>0</v>
      </c>
      <c r="AF2021">
        <v>0</v>
      </c>
      <c r="AG2021">
        <v>0</v>
      </c>
      <c r="AH2021">
        <v>160</v>
      </c>
      <c r="AI2021">
        <v>61</v>
      </c>
      <c r="AJ2021">
        <v>22</v>
      </c>
      <c r="AK2021">
        <v>0</v>
      </c>
      <c r="AL2021">
        <v>11</v>
      </c>
      <c r="AM2021">
        <v>221</v>
      </c>
      <c r="AN2021">
        <v>83</v>
      </c>
      <c r="AO2021" t="s">
        <v>3581</v>
      </c>
      <c r="AP2021" t="s">
        <v>4638</v>
      </c>
      <c r="AQ2021" t="s">
        <v>181</v>
      </c>
      <c r="AR2021" t="s">
        <v>75</v>
      </c>
      <c r="AS2021" t="s">
        <v>62</v>
      </c>
      <c r="AT2021">
        <v>3316</v>
      </c>
      <c r="AV2021" s="3">
        <v>44764.772222222222</v>
      </c>
    </row>
    <row r="2022" spans="1:48" x14ac:dyDescent="0.3">
      <c r="A2022" t="s">
        <v>6309</v>
      </c>
      <c r="B2022" t="s">
        <v>50</v>
      </c>
      <c r="E2022" s="2">
        <v>784851059935</v>
      </c>
      <c r="F2022" t="s">
        <v>51</v>
      </c>
      <c r="G2022" t="s">
        <v>52</v>
      </c>
      <c r="H2022" t="s">
        <v>6310</v>
      </c>
      <c r="I2022" t="s">
        <v>6311</v>
      </c>
      <c r="J2022" s="3">
        <v>44761.892361111109</v>
      </c>
      <c r="K2022" t="s">
        <v>6312</v>
      </c>
      <c r="M2022" t="s">
        <v>221</v>
      </c>
      <c r="P2022">
        <v>80</v>
      </c>
      <c r="Q2022">
        <v>80</v>
      </c>
      <c r="R2022">
        <v>3</v>
      </c>
      <c r="S2022" s="4">
        <v>240</v>
      </c>
      <c r="T2022">
        <v>0</v>
      </c>
      <c r="U2022">
        <v>0</v>
      </c>
      <c r="V2022">
        <v>0</v>
      </c>
      <c r="W2022">
        <v>0.51</v>
      </c>
      <c r="X2022">
        <v>3</v>
      </c>
      <c r="Y2022">
        <v>0.51</v>
      </c>
      <c r="Z2022">
        <v>0</v>
      </c>
      <c r="AA2022">
        <v>0</v>
      </c>
      <c r="AB2022">
        <v>0</v>
      </c>
      <c r="AC2022" t="s">
        <v>57</v>
      </c>
      <c r="AD2022">
        <v>0</v>
      </c>
      <c r="AE2022">
        <v>0</v>
      </c>
      <c r="AF2022">
        <v>0</v>
      </c>
      <c r="AG2022">
        <v>0</v>
      </c>
      <c r="AH2022">
        <v>240</v>
      </c>
      <c r="AI2022">
        <v>38</v>
      </c>
      <c r="AJ2022">
        <v>45</v>
      </c>
      <c r="AK2022">
        <v>0</v>
      </c>
      <c r="AL2022">
        <v>17</v>
      </c>
      <c r="AM2022">
        <v>278</v>
      </c>
      <c r="AN2022">
        <v>83</v>
      </c>
      <c r="AO2022" t="s">
        <v>1407</v>
      </c>
      <c r="AP2022" t="s">
        <v>1408</v>
      </c>
      <c r="AQ2022" t="s">
        <v>572</v>
      </c>
      <c r="AR2022" t="s">
        <v>75</v>
      </c>
      <c r="AS2022" t="s">
        <v>62</v>
      </c>
      <c r="AT2022">
        <v>2730</v>
      </c>
      <c r="AV2022" s="3">
        <v>44764.570833333331</v>
      </c>
    </row>
    <row r="2023" spans="1:48" x14ac:dyDescent="0.3">
      <c r="A2023" t="s">
        <v>6313</v>
      </c>
      <c r="B2023" t="s">
        <v>50</v>
      </c>
      <c r="E2023" s="2">
        <v>784851059948</v>
      </c>
      <c r="F2023" t="s">
        <v>51</v>
      </c>
      <c r="G2023" t="s">
        <v>52</v>
      </c>
      <c r="H2023" t="s">
        <v>6314</v>
      </c>
      <c r="I2023" t="s">
        <v>6311</v>
      </c>
      <c r="J2023" s="3">
        <v>44761.9375</v>
      </c>
      <c r="K2023" t="s">
        <v>6315</v>
      </c>
      <c r="M2023" t="s">
        <v>56</v>
      </c>
      <c r="P2023">
        <v>60</v>
      </c>
      <c r="Q2023">
        <v>60</v>
      </c>
      <c r="R2023">
        <v>1</v>
      </c>
      <c r="S2023" s="4">
        <v>60</v>
      </c>
      <c r="T2023">
        <v>0</v>
      </c>
      <c r="U2023">
        <v>0</v>
      </c>
      <c r="V2023">
        <v>0</v>
      </c>
      <c r="W2023">
        <v>0.17</v>
      </c>
      <c r="X2023">
        <v>1</v>
      </c>
      <c r="Y2023">
        <v>0.17</v>
      </c>
      <c r="Z2023">
        <v>0</v>
      </c>
      <c r="AA2023">
        <v>0</v>
      </c>
      <c r="AB2023">
        <v>0</v>
      </c>
      <c r="AC2023" t="s">
        <v>57</v>
      </c>
      <c r="AD2023">
        <v>0</v>
      </c>
      <c r="AE2023">
        <v>0</v>
      </c>
      <c r="AF2023">
        <v>0</v>
      </c>
      <c r="AG2023">
        <v>0</v>
      </c>
      <c r="AH2023">
        <v>60</v>
      </c>
      <c r="AI2023">
        <v>58</v>
      </c>
      <c r="AJ2023">
        <v>22</v>
      </c>
      <c r="AK2023">
        <v>0</v>
      </c>
      <c r="AL2023">
        <v>4</v>
      </c>
      <c r="AM2023">
        <v>118</v>
      </c>
      <c r="AN2023">
        <v>80</v>
      </c>
      <c r="AO2023" t="s">
        <v>1235</v>
      </c>
      <c r="AP2023" t="s">
        <v>1614</v>
      </c>
      <c r="AQ2023" t="s">
        <v>81</v>
      </c>
      <c r="AR2023" t="s">
        <v>61</v>
      </c>
      <c r="AS2023" t="s">
        <v>62</v>
      </c>
      <c r="AT2023">
        <v>1800</v>
      </c>
      <c r="AV2023" s="3">
        <v>44770.392361111109</v>
      </c>
    </row>
    <row r="2024" spans="1:48" x14ac:dyDescent="0.3">
      <c r="A2024" t="s">
        <v>6316</v>
      </c>
      <c r="B2024" t="s">
        <v>50</v>
      </c>
      <c r="E2024" s="2">
        <v>784851059951</v>
      </c>
      <c r="F2024" t="s">
        <v>51</v>
      </c>
      <c r="G2024" t="s">
        <v>52</v>
      </c>
      <c r="H2024" t="s">
        <v>6317</v>
      </c>
      <c r="I2024" t="s">
        <v>6311</v>
      </c>
      <c r="J2024" s="3">
        <v>44762.092361111114</v>
      </c>
      <c r="K2024" t="s">
        <v>6318</v>
      </c>
      <c r="M2024" t="s">
        <v>56</v>
      </c>
      <c r="P2024">
        <v>60</v>
      </c>
      <c r="Q2024">
        <v>60</v>
      </c>
      <c r="R2024">
        <v>2</v>
      </c>
      <c r="S2024" s="4">
        <v>120</v>
      </c>
      <c r="T2024">
        <v>0</v>
      </c>
      <c r="U2024">
        <v>0</v>
      </c>
      <c r="V2024">
        <v>0</v>
      </c>
      <c r="W2024">
        <v>0.34</v>
      </c>
      <c r="X2024">
        <v>2</v>
      </c>
      <c r="Y2024">
        <v>0.34</v>
      </c>
      <c r="Z2024">
        <v>0</v>
      </c>
      <c r="AA2024">
        <v>0</v>
      </c>
      <c r="AB2024">
        <v>0</v>
      </c>
      <c r="AC2024" t="s">
        <v>57</v>
      </c>
      <c r="AD2024">
        <v>0</v>
      </c>
      <c r="AE2024">
        <v>0</v>
      </c>
      <c r="AF2024">
        <v>0</v>
      </c>
      <c r="AG2024">
        <v>0</v>
      </c>
      <c r="AH2024">
        <v>120</v>
      </c>
      <c r="AI2024">
        <v>80</v>
      </c>
      <c r="AJ2024">
        <v>0</v>
      </c>
      <c r="AK2024">
        <v>0</v>
      </c>
      <c r="AL2024">
        <v>8</v>
      </c>
      <c r="AM2024">
        <v>200</v>
      </c>
      <c r="AN2024">
        <v>80</v>
      </c>
      <c r="AO2024" t="s">
        <v>833</v>
      </c>
      <c r="AP2024" t="s">
        <v>281</v>
      </c>
      <c r="AQ2024" t="s">
        <v>156</v>
      </c>
      <c r="AR2024" t="s">
        <v>156</v>
      </c>
      <c r="AS2024" t="s">
        <v>62</v>
      </c>
      <c r="AT2024">
        <v>1740</v>
      </c>
      <c r="AV2024" s="3">
        <v>44765.928472222222</v>
      </c>
    </row>
    <row r="2025" spans="1:48" x14ac:dyDescent="0.3">
      <c r="A2025" t="s">
        <v>6319</v>
      </c>
      <c r="B2025" t="s">
        <v>50</v>
      </c>
      <c r="E2025" s="2">
        <v>784860311310</v>
      </c>
      <c r="F2025" t="s">
        <v>51</v>
      </c>
      <c r="G2025" t="s">
        <v>52</v>
      </c>
      <c r="H2025" t="s">
        <v>6320</v>
      </c>
      <c r="I2025" t="s">
        <v>6321</v>
      </c>
      <c r="J2025" s="3">
        <v>44762.551388888889</v>
      </c>
      <c r="K2025" t="s">
        <v>6322</v>
      </c>
      <c r="M2025" t="s">
        <v>56</v>
      </c>
      <c r="P2025">
        <v>60</v>
      </c>
      <c r="Q2025">
        <v>60</v>
      </c>
      <c r="R2025">
        <v>2</v>
      </c>
      <c r="S2025" s="4">
        <v>120</v>
      </c>
      <c r="T2025">
        <v>0</v>
      </c>
      <c r="U2025">
        <v>0</v>
      </c>
      <c r="V2025">
        <v>0</v>
      </c>
      <c r="W2025">
        <v>0.34</v>
      </c>
      <c r="X2025">
        <v>2</v>
      </c>
      <c r="Y2025">
        <v>0.34</v>
      </c>
      <c r="Z2025">
        <v>0</v>
      </c>
      <c r="AA2025">
        <v>0</v>
      </c>
      <c r="AB2025">
        <v>0</v>
      </c>
      <c r="AC2025" t="s">
        <v>57</v>
      </c>
      <c r="AD2025">
        <v>0</v>
      </c>
      <c r="AE2025">
        <v>0</v>
      </c>
      <c r="AF2025">
        <v>0</v>
      </c>
      <c r="AG2025">
        <v>0</v>
      </c>
      <c r="AH2025">
        <v>120</v>
      </c>
      <c r="AI2025">
        <v>58</v>
      </c>
      <c r="AJ2025">
        <v>22</v>
      </c>
      <c r="AK2025">
        <v>0</v>
      </c>
      <c r="AL2025">
        <v>8</v>
      </c>
      <c r="AM2025">
        <v>178</v>
      </c>
      <c r="AN2025">
        <v>80</v>
      </c>
      <c r="AO2025" t="s">
        <v>79</v>
      </c>
      <c r="AP2025" t="s">
        <v>80</v>
      </c>
      <c r="AQ2025" t="s">
        <v>81</v>
      </c>
      <c r="AR2025" t="s">
        <v>61</v>
      </c>
      <c r="AS2025" t="s">
        <v>62</v>
      </c>
      <c r="AT2025">
        <v>1860</v>
      </c>
      <c r="AV2025" s="3">
        <v>44766.637499999997</v>
      </c>
    </row>
    <row r="2026" spans="1:48" x14ac:dyDescent="0.3">
      <c r="A2026" t="s">
        <v>6323</v>
      </c>
      <c r="B2026" t="s">
        <v>50</v>
      </c>
      <c r="E2026" s="2">
        <v>784860311336</v>
      </c>
      <c r="F2026" t="s">
        <v>51</v>
      </c>
      <c r="G2026" t="s">
        <v>52</v>
      </c>
      <c r="H2026" t="s">
        <v>6324</v>
      </c>
      <c r="I2026" t="s">
        <v>6321</v>
      </c>
      <c r="J2026" s="3">
        <v>44762.630555555559</v>
      </c>
      <c r="K2026" t="s">
        <v>6325</v>
      </c>
      <c r="M2026" t="s">
        <v>56</v>
      </c>
      <c r="P2026">
        <v>60</v>
      </c>
      <c r="Q2026">
        <v>60</v>
      </c>
      <c r="R2026">
        <v>1</v>
      </c>
      <c r="S2026" s="4">
        <v>60</v>
      </c>
      <c r="T2026">
        <v>0</v>
      </c>
      <c r="U2026">
        <v>0</v>
      </c>
      <c r="V2026">
        <v>0</v>
      </c>
      <c r="W2026">
        <v>0.17</v>
      </c>
      <c r="X2026">
        <v>3</v>
      </c>
      <c r="Y2026">
        <v>0.51</v>
      </c>
      <c r="Z2026">
        <v>0</v>
      </c>
      <c r="AA2026">
        <v>0</v>
      </c>
      <c r="AB2026">
        <v>0</v>
      </c>
      <c r="AC2026" t="s">
        <v>57</v>
      </c>
      <c r="AD2026">
        <v>0</v>
      </c>
      <c r="AE2026">
        <v>0</v>
      </c>
      <c r="AF2026">
        <v>0</v>
      </c>
      <c r="AG2026">
        <v>0</v>
      </c>
      <c r="AH2026">
        <v>180</v>
      </c>
      <c r="AI2026">
        <v>120</v>
      </c>
      <c r="AJ2026">
        <v>0</v>
      </c>
      <c r="AK2026">
        <v>0</v>
      </c>
      <c r="AL2026">
        <v>13</v>
      </c>
      <c r="AM2026">
        <v>300</v>
      </c>
      <c r="AN2026">
        <v>120</v>
      </c>
      <c r="AO2026" t="s">
        <v>6326</v>
      </c>
      <c r="AP2026" t="s">
        <v>6327</v>
      </c>
      <c r="AQ2026" t="s">
        <v>408</v>
      </c>
      <c r="AR2026" t="s">
        <v>114</v>
      </c>
      <c r="AS2026" t="s">
        <v>62</v>
      </c>
      <c r="AT2026">
        <v>7015</v>
      </c>
      <c r="AV2026" s="3">
        <v>44772.419444444444</v>
      </c>
    </row>
    <row r="2027" spans="1:48" x14ac:dyDescent="0.3">
      <c r="A2027" t="s">
        <v>6323</v>
      </c>
      <c r="B2027" t="s">
        <v>50</v>
      </c>
      <c r="E2027" s="2">
        <v>784860311336</v>
      </c>
      <c r="F2027" t="s">
        <v>51</v>
      </c>
      <c r="G2027" t="s">
        <v>52</v>
      </c>
      <c r="H2027" t="s">
        <v>6324</v>
      </c>
      <c r="I2027" t="s">
        <v>6321</v>
      </c>
      <c r="J2027" s="3">
        <v>44762.630555555559</v>
      </c>
      <c r="K2027" t="s">
        <v>6325</v>
      </c>
      <c r="M2027" t="s">
        <v>85</v>
      </c>
      <c r="P2027">
        <v>60</v>
      </c>
      <c r="Q2027">
        <v>60</v>
      </c>
      <c r="R2027">
        <v>1</v>
      </c>
      <c r="S2027" s="4">
        <v>60</v>
      </c>
      <c r="T2027">
        <v>0</v>
      </c>
      <c r="U2027">
        <v>0</v>
      </c>
      <c r="V2027">
        <v>0</v>
      </c>
      <c r="W2027">
        <v>0.17</v>
      </c>
      <c r="X2027">
        <v>3</v>
      </c>
      <c r="Y2027">
        <v>0.51</v>
      </c>
      <c r="Z2027">
        <v>0</v>
      </c>
      <c r="AA2027">
        <v>0</v>
      </c>
      <c r="AB2027">
        <v>0</v>
      </c>
      <c r="AC2027" t="s">
        <v>57</v>
      </c>
      <c r="AD2027">
        <v>0</v>
      </c>
      <c r="AE2027">
        <v>0</v>
      </c>
      <c r="AF2027">
        <v>0</v>
      </c>
      <c r="AG2027">
        <v>0</v>
      </c>
      <c r="AH2027">
        <v>180</v>
      </c>
      <c r="AI2027">
        <v>120</v>
      </c>
      <c r="AJ2027">
        <v>0</v>
      </c>
      <c r="AK2027">
        <v>0</v>
      </c>
      <c r="AL2027">
        <v>13</v>
      </c>
      <c r="AM2027">
        <v>300</v>
      </c>
      <c r="AN2027">
        <v>120</v>
      </c>
      <c r="AO2027" t="s">
        <v>6326</v>
      </c>
      <c r="AP2027" t="s">
        <v>6327</v>
      </c>
      <c r="AQ2027" t="s">
        <v>408</v>
      </c>
      <c r="AR2027" t="s">
        <v>114</v>
      </c>
      <c r="AS2027" t="s">
        <v>62</v>
      </c>
      <c r="AT2027">
        <v>7015</v>
      </c>
      <c r="AV2027" s="3">
        <v>44772.419444444444</v>
      </c>
    </row>
    <row r="2028" spans="1:48" x14ac:dyDescent="0.3">
      <c r="A2028" t="s">
        <v>6323</v>
      </c>
      <c r="B2028" t="s">
        <v>50</v>
      </c>
      <c r="E2028" s="2">
        <v>784860311336</v>
      </c>
      <c r="F2028" t="s">
        <v>51</v>
      </c>
      <c r="G2028" t="s">
        <v>52</v>
      </c>
      <c r="H2028" t="s">
        <v>6324</v>
      </c>
      <c r="I2028" t="s">
        <v>6321</v>
      </c>
      <c r="J2028" s="3">
        <v>44762.630555555559</v>
      </c>
      <c r="K2028" t="s">
        <v>6325</v>
      </c>
      <c r="M2028" t="s">
        <v>331</v>
      </c>
      <c r="O2028" t="s">
        <v>332</v>
      </c>
      <c r="P2028">
        <v>60</v>
      </c>
      <c r="Q2028">
        <v>60</v>
      </c>
      <c r="R2028">
        <v>1</v>
      </c>
      <c r="S2028" s="4">
        <v>60</v>
      </c>
      <c r="T2028">
        <v>0</v>
      </c>
      <c r="U2028">
        <v>0</v>
      </c>
      <c r="V2028">
        <v>0</v>
      </c>
      <c r="W2028">
        <v>0.17</v>
      </c>
      <c r="X2028">
        <v>3</v>
      </c>
      <c r="Y2028">
        <v>0.51</v>
      </c>
      <c r="Z2028">
        <v>0</v>
      </c>
      <c r="AA2028">
        <v>0</v>
      </c>
      <c r="AB2028">
        <v>0</v>
      </c>
      <c r="AC2028" t="s">
        <v>57</v>
      </c>
      <c r="AD2028">
        <v>0</v>
      </c>
      <c r="AE2028">
        <v>0</v>
      </c>
      <c r="AF2028">
        <v>0</v>
      </c>
      <c r="AG2028">
        <v>0</v>
      </c>
      <c r="AH2028">
        <v>180</v>
      </c>
      <c r="AI2028">
        <v>120</v>
      </c>
      <c r="AJ2028">
        <v>0</v>
      </c>
      <c r="AK2028">
        <v>0</v>
      </c>
      <c r="AL2028">
        <v>13</v>
      </c>
      <c r="AM2028">
        <v>300</v>
      </c>
      <c r="AN2028">
        <v>120</v>
      </c>
      <c r="AO2028" t="s">
        <v>6326</v>
      </c>
      <c r="AP2028" t="s">
        <v>6327</v>
      </c>
      <c r="AQ2028" t="s">
        <v>408</v>
      </c>
      <c r="AR2028" t="s">
        <v>114</v>
      </c>
      <c r="AS2028" t="s">
        <v>62</v>
      </c>
      <c r="AT2028">
        <v>7015</v>
      </c>
      <c r="AV2028" s="3">
        <v>44772.419444444444</v>
      </c>
    </row>
    <row r="2029" spans="1:48" x14ac:dyDescent="0.3">
      <c r="A2029" t="s">
        <v>6328</v>
      </c>
      <c r="B2029" t="s">
        <v>50</v>
      </c>
      <c r="E2029" s="2">
        <v>784860311323</v>
      </c>
      <c r="F2029" t="s">
        <v>51</v>
      </c>
      <c r="G2029" t="s">
        <v>52</v>
      </c>
      <c r="H2029" t="s">
        <v>6329</v>
      </c>
      <c r="I2029" t="s">
        <v>6321</v>
      </c>
      <c r="J2029" s="3">
        <v>44763.464583333334</v>
      </c>
      <c r="K2029" t="s">
        <v>6330</v>
      </c>
      <c r="M2029" t="s">
        <v>56</v>
      </c>
      <c r="P2029">
        <v>60</v>
      </c>
      <c r="Q2029">
        <v>60</v>
      </c>
      <c r="R2029">
        <v>2</v>
      </c>
      <c r="S2029" s="4">
        <v>120</v>
      </c>
      <c r="T2029">
        <v>0</v>
      </c>
      <c r="U2029">
        <v>0</v>
      </c>
      <c r="V2029">
        <v>0</v>
      </c>
      <c r="W2029">
        <v>0.34</v>
      </c>
      <c r="X2029">
        <v>4</v>
      </c>
      <c r="Y2029">
        <v>0.67</v>
      </c>
      <c r="Z2029">
        <v>0</v>
      </c>
      <c r="AA2029">
        <v>0</v>
      </c>
      <c r="AB2029">
        <v>0</v>
      </c>
      <c r="AC2029" t="s">
        <v>57</v>
      </c>
      <c r="AD2029">
        <v>0</v>
      </c>
      <c r="AE2029">
        <v>0</v>
      </c>
      <c r="AF2029">
        <v>0</v>
      </c>
      <c r="AG2029">
        <v>0</v>
      </c>
      <c r="AH2029">
        <v>240</v>
      </c>
      <c r="AI2029">
        <v>61</v>
      </c>
      <c r="AJ2029">
        <v>19</v>
      </c>
      <c r="AK2029">
        <v>0</v>
      </c>
      <c r="AL2029">
        <v>17</v>
      </c>
      <c r="AM2029">
        <v>301</v>
      </c>
      <c r="AN2029">
        <v>80</v>
      </c>
      <c r="AO2029" t="s">
        <v>2584</v>
      </c>
      <c r="AP2029" t="s">
        <v>893</v>
      </c>
      <c r="AQ2029" t="s">
        <v>156</v>
      </c>
      <c r="AR2029" t="s">
        <v>156</v>
      </c>
      <c r="AS2029" t="s">
        <v>62</v>
      </c>
      <c r="AT2029">
        <v>1770</v>
      </c>
      <c r="AV2029" s="3">
        <v>44768.773611111108</v>
      </c>
    </row>
    <row r="2030" spans="1:48" x14ac:dyDescent="0.3">
      <c r="A2030" t="s">
        <v>6328</v>
      </c>
      <c r="B2030" t="s">
        <v>50</v>
      </c>
      <c r="E2030" s="2">
        <v>784860311323</v>
      </c>
      <c r="F2030" t="s">
        <v>51</v>
      </c>
      <c r="G2030" t="s">
        <v>52</v>
      </c>
      <c r="H2030" t="s">
        <v>6329</v>
      </c>
      <c r="I2030" t="s">
        <v>6321</v>
      </c>
      <c r="J2030" s="3">
        <v>44763.464583333334</v>
      </c>
      <c r="K2030" t="s">
        <v>6330</v>
      </c>
      <c r="M2030" t="s">
        <v>191</v>
      </c>
      <c r="P2030">
        <v>60</v>
      </c>
      <c r="Q2030">
        <v>60</v>
      </c>
      <c r="R2030">
        <v>1</v>
      </c>
      <c r="S2030" s="4">
        <v>60</v>
      </c>
      <c r="T2030">
        <v>0</v>
      </c>
      <c r="U2030">
        <v>0</v>
      </c>
      <c r="V2030">
        <v>0</v>
      </c>
      <c r="W2030">
        <v>0.17</v>
      </c>
      <c r="X2030">
        <v>4</v>
      </c>
      <c r="Y2030">
        <v>0.67</v>
      </c>
      <c r="Z2030">
        <v>0</v>
      </c>
      <c r="AA2030">
        <v>0</v>
      </c>
      <c r="AB2030">
        <v>0</v>
      </c>
      <c r="AC2030" t="s">
        <v>57</v>
      </c>
      <c r="AD2030">
        <v>0</v>
      </c>
      <c r="AE2030">
        <v>0</v>
      </c>
      <c r="AF2030">
        <v>0</v>
      </c>
      <c r="AG2030">
        <v>0</v>
      </c>
      <c r="AH2030">
        <v>240</v>
      </c>
      <c r="AI2030">
        <v>61</v>
      </c>
      <c r="AJ2030">
        <v>19</v>
      </c>
      <c r="AK2030">
        <v>0</v>
      </c>
      <c r="AL2030">
        <v>17</v>
      </c>
      <c r="AM2030">
        <v>301</v>
      </c>
      <c r="AN2030">
        <v>80</v>
      </c>
      <c r="AO2030" t="s">
        <v>2584</v>
      </c>
      <c r="AP2030" t="s">
        <v>893</v>
      </c>
      <c r="AQ2030" t="s">
        <v>156</v>
      </c>
      <c r="AR2030" t="s">
        <v>156</v>
      </c>
      <c r="AS2030" t="s">
        <v>62</v>
      </c>
      <c r="AT2030">
        <v>1770</v>
      </c>
      <c r="AV2030" s="3">
        <v>44768.773611111108</v>
      </c>
    </row>
    <row r="2031" spans="1:48" x14ac:dyDescent="0.3">
      <c r="A2031" t="s">
        <v>6328</v>
      </c>
      <c r="B2031" t="s">
        <v>50</v>
      </c>
      <c r="E2031" s="2">
        <v>784860311323</v>
      </c>
      <c r="F2031" t="s">
        <v>51</v>
      </c>
      <c r="G2031" t="s">
        <v>52</v>
      </c>
      <c r="H2031" t="s">
        <v>6329</v>
      </c>
      <c r="I2031" t="s">
        <v>6321</v>
      </c>
      <c r="J2031" s="3">
        <v>44763.464583333334</v>
      </c>
      <c r="K2031" t="s">
        <v>6330</v>
      </c>
      <c r="M2031" t="s">
        <v>556</v>
      </c>
      <c r="P2031">
        <v>60</v>
      </c>
      <c r="Q2031">
        <v>60</v>
      </c>
      <c r="R2031">
        <v>1</v>
      </c>
      <c r="S2031" s="4">
        <v>60</v>
      </c>
      <c r="T2031">
        <v>0</v>
      </c>
      <c r="U2031">
        <v>0</v>
      </c>
      <c r="V2031">
        <v>0</v>
      </c>
      <c r="W2031">
        <v>0.16</v>
      </c>
      <c r="X2031">
        <v>4</v>
      </c>
      <c r="Y2031">
        <v>0.67</v>
      </c>
      <c r="Z2031">
        <v>0</v>
      </c>
      <c r="AA2031">
        <v>0</v>
      </c>
      <c r="AB2031">
        <v>0</v>
      </c>
      <c r="AC2031" t="s">
        <v>57</v>
      </c>
      <c r="AD2031">
        <v>0</v>
      </c>
      <c r="AE2031">
        <v>0</v>
      </c>
      <c r="AF2031">
        <v>0</v>
      </c>
      <c r="AG2031">
        <v>0</v>
      </c>
      <c r="AH2031">
        <v>240</v>
      </c>
      <c r="AI2031">
        <v>61</v>
      </c>
      <c r="AJ2031">
        <v>19</v>
      </c>
      <c r="AK2031">
        <v>0</v>
      </c>
      <c r="AL2031">
        <v>17</v>
      </c>
      <c r="AM2031">
        <v>301</v>
      </c>
      <c r="AN2031">
        <v>80</v>
      </c>
      <c r="AO2031" t="s">
        <v>2584</v>
      </c>
      <c r="AP2031" t="s">
        <v>893</v>
      </c>
      <c r="AQ2031" t="s">
        <v>156</v>
      </c>
      <c r="AR2031" t="s">
        <v>156</v>
      </c>
      <c r="AS2031" t="s">
        <v>62</v>
      </c>
      <c r="AT2031">
        <v>1770</v>
      </c>
      <c r="AV2031" s="3">
        <v>44768.773611111108</v>
      </c>
    </row>
    <row r="2032" spans="1:48" x14ac:dyDescent="0.3">
      <c r="A2032" t="s">
        <v>6331</v>
      </c>
      <c r="B2032" t="s">
        <v>50</v>
      </c>
      <c r="E2032" s="2">
        <v>784860311352</v>
      </c>
      <c r="F2032" t="s">
        <v>51</v>
      </c>
      <c r="G2032" t="s">
        <v>52</v>
      </c>
      <c r="H2032" t="s">
        <v>6332</v>
      </c>
      <c r="I2032" t="s">
        <v>6321</v>
      </c>
      <c r="J2032" s="3">
        <v>44763.768055555556</v>
      </c>
      <c r="K2032" t="s">
        <v>6333</v>
      </c>
      <c r="M2032" t="s">
        <v>56</v>
      </c>
      <c r="P2032">
        <v>60</v>
      </c>
      <c r="Q2032">
        <v>60</v>
      </c>
      <c r="R2032">
        <v>1</v>
      </c>
      <c r="S2032" s="4">
        <v>60</v>
      </c>
      <c r="T2032">
        <v>0</v>
      </c>
      <c r="U2032">
        <v>0</v>
      </c>
      <c r="V2032">
        <v>0</v>
      </c>
      <c r="W2032">
        <v>0.17</v>
      </c>
      <c r="X2032">
        <v>1</v>
      </c>
      <c r="Y2032">
        <v>0.17</v>
      </c>
      <c r="Z2032">
        <v>0</v>
      </c>
      <c r="AA2032">
        <v>0</v>
      </c>
      <c r="AB2032">
        <v>0</v>
      </c>
      <c r="AC2032" t="s">
        <v>57</v>
      </c>
      <c r="AD2032">
        <v>0</v>
      </c>
      <c r="AE2032">
        <v>0</v>
      </c>
      <c r="AF2032">
        <v>0</v>
      </c>
      <c r="AG2032">
        <v>0</v>
      </c>
      <c r="AH2032">
        <v>60</v>
      </c>
      <c r="AI2032">
        <v>61</v>
      </c>
      <c r="AJ2032">
        <v>19</v>
      </c>
      <c r="AK2032">
        <v>0</v>
      </c>
      <c r="AL2032">
        <v>4</v>
      </c>
      <c r="AM2032">
        <v>121</v>
      </c>
      <c r="AN2032">
        <v>80</v>
      </c>
      <c r="AO2032" t="s">
        <v>2805</v>
      </c>
      <c r="AP2032" t="s">
        <v>281</v>
      </c>
      <c r="AQ2032" t="s">
        <v>156</v>
      </c>
      <c r="AR2032" t="s">
        <v>156</v>
      </c>
      <c r="AS2032" t="s">
        <v>62</v>
      </c>
      <c r="AT2032">
        <v>1740</v>
      </c>
      <c r="AV2032" s="3">
        <v>44772.446527777778</v>
      </c>
    </row>
    <row r="2033" spans="1:48" x14ac:dyDescent="0.3">
      <c r="A2033" t="s">
        <v>6334</v>
      </c>
      <c r="B2033" t="s">
        <v>50</v>
      </c>
      <c r="E2033" s="2">
        <v>784860311349</v>
      </c>
      <c r="F2033" t="s">
        <v>51</v>
      </c>
      <c r="G2033" t="s">
        <v>52</v>
      </c>
      <c r="H2033" t="s">
        <v>6335</v>
      </c>
      <c r="I2033" t="s">
        <v>6321</v>
      </c>
      <c r="J2033" s="3">
        <v>44763.96875</v>
      </c>
      <c r="K2033" t="s">
        <v>6336</v>
      </c>
      <c r="M2033" t="s">
        <v>56</v>
      </c>
      <c r="P2033">
        <v>60</v>
      </c>
      <c r="Q2033">
        <v>60</v>
      </c>
      <c r="R2033">
        <v>1</v>
      </c>
      <c r="S2033" s="4">
        <v>60</v>
      </c>
      <c r="T2033">
        <v>0</v>
      </c>
      <c r="U2033">
        <v>0</v>
      </c>
      <c r="V2033">
        <v>0</v>
      </c>
      <c r="W2033">
        <v>0.17</v>
      </c>
      <c r="X2033">
        <v>9</v>
      </c>
      <c r="Y2033">
        <v>1.52</v>
      </c>
      <c r="Z2033">
        <v>0</v>
      </c>
      <c r="AA2033">
        <v>0</v>
      </c>
      <c r="AB2033">
        <v>0</v>
      </c>
      <c r="AC2033" t="s">
        <v>57</v>
      </c>
      <c r="AD2033">
        <v>0</v>
      </c>
      <c r="AE2033">
        <v>0</v>
      </c>
      <c r="AF2033">
        <v>0</v>
      </c>
      <c r="AG2033">
        <v>0</v>
      </c>
      <c r="AH2033">
        <v>600</v>
      </c>
      <c r="AI2033">
        <v>61</v>
      </c>
      <c r="AJ2033">
        <v>19</v>
      </c>
      <c r="AK2033">
        <v>0</v>
      </c>
      <c r="AL2033">
        <v>42</v>
      </c>
      <c r="AM2033">
        <v>661</v>
      </c>
      <c r="AN2033">
        <v>80</v>
      </c>
      <c r="AO2033" t="s">
        <v>2138</v>
      </c>
      <c r="AP2033" t="s">
        <v>630</v>
      </c>
      <c r="AQ2033" t="s">
        <v>156</v>
      </c>
      <c r="AR2033" t="s">
        <v>156</v>
      </c>
      <c r="AS2033" t="s">
        <v>62</v>
      </c>
      <c r="AT2033">
        <v>1503</v>
      </c>
      <c r="AV2033" s="3">
        <v>44773.395833333336</v>
      </c>
    </row>
    <row r="2034" spans="1:48" x14ac:dyDescent="0.3">
      <c r="A2034" t="s">
        <v>6334</v>
      </c>
      <c r="B2034" t="s">
        <v>50</v>
      </c>
      <c r="E2034" s="2">
        <v>784860311349</v>
      </c>
      <c r="F2034" t="s">
        <v>51</v>
      </c>
      <c r="G2034" t="s">
        <v>52</v>
      </c>
      <c r="H2034" t="s">
        <v>6335</v>
      </c>
      <c r="I2034" t="s">
        <v>6321</v>
      </c>
      <c r="J2034" s="3">
        <v>44763.96875</v>
      </c>
      <c r="K2034" t="s">
        <v>6336</v>
      </c>
      <c r="M2034" t="s">
        <v>191</v>
      </c>
      <c r="P2034">
        <v>60</v>
      </c>
      <c r="Q2034">
        <v>60</v>
      </c>
      <c r="R2034">
        <v>2</v>
      </c>
      <c r="S2034" s="4">
        <v>120</v>
      </c>
      <c r="T2034">
        <v>0</v>
      </c>
      <c r="U2034">
        <v>0</v>
      </c>
      <c r="V2034">
        <v>0</v>
      </c>
      <c r="W2034">
        <v>0.34</v>
      </c>
      <c r="X2034">
        <v>9</v>
      </c>
      <c r="Y2034">
        <v>1.52</v>
      </c>
      <c r="Z2034">
        <v>0</v>
      </c>
      <c r="AA2034">
        <v>0</v>
      </c>
      <c r="AB2034">
        <v>0</v>
      </c>
      <c r="AC2034" t="s">
        <v>57</v>
      </c>
      <c r="AD2034">
        <v>0</v>
      </c>
      <c r="AE2034">
        <v>0</v>
      </c>
      <c r="AF2034">
        <v>0</v>
      </c>
      <c r="AG2034">
        <v>0</v>
      </c>
      <c r="AH2034">
        <v>600</v>
      </c>
      <c r="AI2034">
        <v>61</v>
      </c>
      <c r="AJ2034">
        <v>19</v>
      </c>
      <c r="AK2034">
        <v>0</v>
      </c>
      <c r="AL2034">
        <v>42</v>
      </c>
      <c r="AM2034">
        <v>661</v>
      </c>
      <c r="AN2034">
        <v>80</v>
      </c>
      <c r="AO2034" t="s">
        <v>2138</v>
      </c>
      <c r="AP2034" t="s">
        <v>630</v>
      </c>
      <c r="AQ2034" t="s">
        <v>156</v>
      </c>
      <c r="AR2034" t="s">
        <v>156</v>
      </c>
      <c r="AS2034" t="s">
        <v>62</v>
      </c>
      <c r="AT2034">
        <v>1503</v>
      </c>
      <c r="AV2034" s="3">
        <v>44773.395833333336</v>
      </c>
    </row>
    <row r="2035" spans="1:48" x14ac:dyDescent="0.3">
      <c r="A2035" t="s">
        <v>6334</v>
      </c>
      <c r="B2035" t="s">
        <v>50</v>
      </c>
      <c r="E2035" s="2">
        <v>784860311349</v>
      </c>
      <c r="F2035" t="s">
        <v>51</v>
      </c>
      <c r="G2035" t="s">
        <v>52</v>
      </c>
      <c r="H2035" t="s">
        <v>6335</v>
      </c>
      <c r="I2035" t="s">
        <v>6321</v>
      </c>
      <c r="J2035" s="3">
        <v>44763.96875</v>
      </c>
      <c r="K2035" t="s">
        <v>6336</v>
      </c>
      <c r="M2035" t="s">
        <v>254</v>
      </c>
      <c r="P2035">
        <v>80</v>
      </c>
      <c r="Q2035">
        <v>80</v>
      </c>
      <c r="R2035">
        <v>2</v>
      </c>
      <c r="S2035" s="4">
        <v>160</v>
      </c>
      <c r="T2035">
        <v>0</v>
      </c>
      <c r="U2035">
        <v>0</v>
      </c>
      <c r="V2035">
        <v>0</v>
      </c>
      <c r="W2035">
        <v>0.34</v>
      </c>
      <c r="X2035">
        <v>9</v>
      </c>
      <c r="Y2035">
        <v>1.52</v>
      </c>
      <c r="Z2035">
        <v>0</v>
      </c>
      <c r="AA2035">
        <v>0</v>
      </c>
      <c r="AB2035">
        <v>0</v>
      </c>
      <c r="AC2035" t="s">
        <v>57</v>
      </c>
      <c r="AD2035">
        <v>0</v>
      </c>
      <c r="AE2035">
        <v>0</v>
      </c>
      <c r="AF2035">
        <v>0</v>
      </c>
      <c r="AG2035">
        <v>0</v>
      </c>
      <c r="AH2035">
        <v>600</v>
      </c>
      <c r="AI2035">
        <v>61</v>
      </c>
      <c r="AJ2035">
        <v>19</v>
      </c>
      <c r="AK2035">
        <v>0</v>
      </c>
      <c r="AL2035">
        <v>42</v>
      </c>
      <c r="AM2035">
        <v>661</v>
      </c>
      <c r="AN2035">
        <v>80</v>
      </c>
      <c r="AO2035" t="s">
        <v>2138</v>
      </c>
      <c r="AP2035" t="s">
        <v>630</v>
      </c>
      <c r="AQ2035" t="s">
        <v>156</v>
      </c>
      <c r="AR2035" t="s">
        <v>156</v>
      </c>
      <c r="AS2035" t="s">
        <v>62</v>
      </c>
      <c r="AT2035">
        <v>1503</v>
      </c>
      <c r="AV2035" s="3">
        <v>44773.395833333336</v>
      </c>
    </row>
    <row r="2036" spans="1:48" x14ac:dyDescent="0.3">
      <c r="A2036" t="s">
        <v>6334</v>
      </c>
      <c r="B2036" t="s">
        <v>50</v>
      </c>
      <c r="E2036" s="2">
        <v>784860311349</v>
      </c>
      <c r="F2036" t="s">
        <v>51</v>
      </c>
      <c r="G2036" t="s">
        <v>52</v>
      </c>
      <c r="H2036" t="s">
        <v>6335</v>
      </c>
      <c r="I2036" t="s">
        <v>6321</v>
      </c>
      <c r="J2036" s="3">
        <v>44763.96875</v>
      </c>
      <c r="K2036" t="s">
        <v>6336</v>
      </c>
      <c r="M2036" t="s">
        <v>330</v>
      </c>
      <c r="P2036">
        <v>80</v>
      </c>
      <c r="Q2036">
        <v>80</v>
      </c>
      <c r="R2036">
        <v>1</v>
      </c>
      <c r="S2036" s="4">
        <v>80</v>
      </c>
      <c r="T2036">
        <v>0</v>
      </c>
      <c r="U2036">
        <v>0</v>
      </c>
      <c r="V2036">
        <v>0</v>
      </c>
      <c r="W2036">
        <v>0.17</v>
      </c>
      <c r="X2036">
        <v>9</v>
      </c>
      <c r="Y2036">
        <v>1.52</v>
      </c>
      <c r="Z2036">
        <v>0</v>
      </c>
      <c r="AA2036">
        <v>0</v>
      </c>
      <c r="AB2036">
        <v>0</v>
      </c>
      <c r="AC2036" t="s">
        <v>57</v>
      </c>
      <c r="AD2036">
        <v>0</v>
      </c>
      <c r="AE2036">
        <v>0</v>
      </c>
      <c r="AF2036">
        <v>0</v>
      </c>
      <c r="AG2036">
        <v>0</v>
      </c>
      <c r="AH2036">
        <v>600</v>
      </c>
      <c r="AI2036">
        <v>61</v>
      </c>
      <c r="AJ2036">
        <v>19</v>
      </c>
      <c r="AK2036">
        <v>0</v>
      </c>
      <c r="AL2036">
        <v>42</v>
      </c>
      <c r="AM2036">
        <v>661</v>
      </c>
      <c r="AN2036">
        <v>80</v>
      </c>
      <c r="AO2036" t="s">
        <v>2138</v>
      </c>
      <c r="AP2036" t="s">
        <v>630</v>
      </c>
      <c r="AQ2036" t="s">
        <v>156</v>
      </c>
      <c r="AR2036" t="s">
        <v>156</v>
      </c>
      <c r="AS2036" t="s">
        <v>62</v>
      </c>
      <c r="AT2036">
        <v>1503</v>
      </c>
      <c r="AV2036" s="3">
        <v>44773.395833333336</v>
      </c>
    </row>
    <row r="2037" spans="1:48" x14ac:dyDescent="0.3">
      <c r="A2037" t="s">
        <v>6334</v>
      </c>
      <c r="B2037" t="s">
        <v>50</v>
      </c>
      <c r="E2037" s="2">
        <v>784860311349</v>
      </c>
      <c r="F2037" t="s">
        <v>51</v>
      </c>
      <c r="G2037" t="s">
        <v>52</v>
      </c>
      <c r="H2037" t="s">
        <v>6335</v>
      </c>
      <c r="I2037" t="s">
        <v>6321</v>
      </c>
      <c r="J2037" s="3">
        <v>44763.96875</v>
      </c>
      <c r="K2037" t="s">
        <v>6336</v>
      </c>
      <c r="M2037" t="s">
        <v>85</v>
      </c>
      <c r="P2037">
        <v>60</v>
      </c>
      <c r="Q2037">
        <v>60</v>
      </c>
      <c r="R2037">
        <v>2</v>
      </c>
      <c r="S2037" s="4">
        <v>120</v>
      </c>
      <c r="T2037">
        <v>0</v>
      </c>
      <c r="U2037">
        <v>0</v>
      </c>
      <c r="V2037">
        <v>0</v>
      </c>
      <c r="W2037">
        <v>0.34</v>
      </c>
      <c r="X2037">
        <v>9</v>
      </c>
      <c r="Y2037">
        <v>1.52</v>
      </c>
      <c r="Z2037">
        <v>0</v>
      </c>
      <c r="AA2037">
        <v>0</v>
      </c>
      <c r="AB2037">
        <v>0</v>
      </c>
      <c r="AC2037" t="s">
        <v>57</v>
      </c>
      <c r="AD2037">
        <v>0</v>
      </c>
      <c r="AE2037">
        <v>0</v>
      </c>
      <c r="AF2037">
        <v>0</v>
      </c>
      <c r="AG2037">
        <v>0</v>
      </c>
      <c r="AH2037">
        <v>600</v>
      </c>
      <c r="AI2037">
        <v>61</v>
      </c>
      <c r="AJ2037">
        <v>19</v>
      </c>
      <c r="AK2037">
        <v>0</v>
      </c>
      <c r="AL2037">
        <v>42</v>
      </c>
      <c r="AM2037">
        <v>661</v>
      </c>
      <c r="AN2037">
        <v>80</v>
      </c>
      <c r="AO2037" t="s">
        <v>2138</v>
      </c>
      <c r="AP2037" t="s">
        <v>630</v>
      </c>
      <c r="AQ2037" t="s">
        <v>156</v>
      </c>
      <c r="AR2037" t="s">
        <v>156</v>
      </c>
      <c r="AS2037" t="s">
        <v>62</v>
      </c>
      <c r="AT2037">
        <v>1503</v>
      </c>
      <c r="AV2037" s="3">
        <v>44773.395833333336</v>
      </c>
    </row>
    <row r="2038" spans="1:48" x14ac:dyDescent="0.3">
      <c r="A2038" t="s">
        <v>6334</v>
      </c>
      <c r="B2038" t="s">
        <v>50</v>
      </c>
      <c r="E2038" s="2">
        <v>784860311349</v>
      </c>
      <c r="F2038" t="s">
        <v>51</v>
      </c>
      <c r="G2038" t="s">
        <v>52</v>
      </c>
      <c r="H2038" t="s">
        <v>6335</v>
      </c>
      <c r="I2038" t="s">
        <v>6321</v>
      </c>
      <c r="J2038" s="3">
        <v>44763.96875</v>
      </c>
      <c r="K2038" t="s">
        <v>6336</v>
      </c>
      <c r="M2038" t="s">
        <v>556</v>
      </c>
      <c r="P2038">
        <v>60</v>
      </c>
      <c r="Q2038">
        <v>60</v>
      </c>
      <c r="R2038">
        <v>1</v>
      </c>
      <c r="S2038" s="4">
        <v>60</v>
      </c>
      <c r="T2038">
        <v>0</v>
      </c>
      <c r="U2038">
        <v>0</v>
      </c>
      <c r="V2038">
        <v>0</v>
      </c>
      <c r="W2038">
        <v>0.16</v>
      </c>
      <c r="X2038">
        <v>9</v>
      </c>
      <c r="Y2038">
        <v>1.52</v>
      </c>
      <c r="Z2038">
        <v>0</v>
      </c>
      <c r="AA2038">
        <v>0</v>
      </c>
      <c r="AB2038">
        <v>0</v>
      </c>
      <c r="AC2038" t="s">
        <v>57</v>
      </c>
      <c r="AD2038">
        <v>0</v>
      </c>
      <c r="AE2038">
        <v>0</v>
      </c>
      <c r="AF2038">
        <v>0</v>
      </c>
      <c r="AG2038">
        <v>0</v>
      </c>
      <c r="AH2038">
        <v>600</v>
      </c>
      <c r="AI2038">
        <v>61</v>
      </c>
      <c r="AJ2038">
        <v>19</v>
      </c>
      <c r="AK2038">
        <v>0</v>
      </c>
      <c r="AL2038">
        <v>42</v>
      </c>
      <c r="AM2038">
        <v>661</v>
      </c>
      <c r="AN2038">
        <v>80</v>
      </c>
      <c r="AO2038" t="s">
        <v>2138</v>
      </c>
      <c r="AP2038" t="s">
        <v>630</v>
      </c>
      <c r="AQ2038" t="s">
        <v>156</v>
      </c>
      <c r="AR2038" t="s">
        <v>156</v>
      </c>
      <c r="AS2038" t="s">
        <v>62</v>
      </c>
      <c r="AT2038">
        <v>1503</v>
      </c>
      <c r="AV2038" s="3">
        <v>44773.395833333336</v>
      </c>
    </row>
    <row r="2039" spans="1:48" x14ac:dyDescent="0.3">
      <c r="A2039" t="s">
        <v>6337</v>
      </c>
      <c r="B2039" t="s">
        <v>50</v>
      </c>
      <c r="E2039" s="2">
        <v>784879264009</v>
      </c>
      <c r="F2039" t="s">
        <v>51</v>
      </c>
      <c r="G2039" t="s">
        <v>52</v>
      </c>
      <c r="H2039" t="s">
        <v>6338</v>
      </c>
      <c r="I2039" t="s">
        <v>6339</v>
      </c>
      <c r="J2039" s="3">
        <v>44765.65902777778</v>
      </c>
      <c r="K2039" t="s">
        <v>6340</v>
      </c>
      <c r="M2039" t="s">
        <v>56</v>
      </c>
      <c r="P2039">
        <v>60</v>
      </c>
      <c r="Q2039">
        <v>60</v>
      </c>
      <c r="R2039">
        <v>2</v>
      </c>
      <c r="S2039" s="4">
        <v>120</v>
      </c>
      <c r="T2039">
        <v>0</v>
      </c>
      <c r="U2039">
        <v>0</v>
      </c>
      <c r="V2039">
        <v>0</v>
      </c>
      <c r="W2039">
        <v>0.34</v>
      </c>
      <c r="X2039">
        <v>2</v>
      </c>
      <c r="Y2039">
        <v>0.34</v>
      </c>
      <c r="Z2039">
        <v>0</v>
      </c>
      <c r="AA2039">
        <v>0</v>
      </c>
      <c r="AB2039">
        <v>0</v>
      </c>
      <c r="AC2039" t="s">
        <v>57</v>
      </c>
      <c r="AD2039">
        <v>0</v>
      </c>
      <c r="AE2039">
        <v>0</v>
      </c>
      <c r="AF2039">
        <v>2500</v>
      </c>
      <c r="AG2039">
        <v>0</v>
      </c>
      <c r="AH2039">
        <v>95</v>
      </c>
      <c r="AI2039">
        <v>90</v>
      </c>
      <c r="AJ2039">
        <v>25</v>
      </c>
      <c r="AK2039">
        <v>0</v>
      </c>
      <c r="AL2039">
        <v>8</v>
      </c>
      <c r="AM2039">
        <v>185</v>
      </c>
      <c r="AN2039">
        <v>115</v>
      </c>
      <c r="AO2039" t="s">
        <v>415</v>
      </c>
      <c r="AP2039" t="s">
        <v>6341</v>
      </c>
      <c r="AQ2039" t="s">
        <v>1180</v>
      </c>
      <c r="AR2039" t="s">
        <v>241</v>
      </c>
      <c r="AS2039" t="s">
        <v>62</v>
      </c>
      <c r="AT2039">
        <v>5702</v>
      </c>
      <c r="AV2039" s="3">
        <v>44771.926388888889</v>
      </c>
    </row>
    <row r="2040" spans="1:48" x14ac:dyDescent="0.3">
      <c r="A2040" t="s">
        <v>6342</v>
      </c>
      <c r="B2040" t="s">
        <v>50</v>
      </c>
      <c r="E2040" s="2">
        <v>784879263976</v>
      </c>
      <c r="F2040" t="s">
        <v>51</v>
      </c>
      <c r="G2040" t="s">
        <v>52</v>
      </c>
      <c r="H2040" t="s">
        <v>6343</v>
      </c>
      <c r="I2040" t="s">
        <v>6339</v>
      </c>
      <c r="J2040" s="3">
        <v>44765.862500000003</v>
      </c>
      <c r="K2040" t="s">
        <v>6344</v>
      </c>
      <c r="M2040" t="s">
        <v>191</v>
      </c>
      <c r="P2040">
        <v>60</v>
      </c>
      <c r="Q2040">
        <v>60</v>
      </c>
      <c r="R2040">
        <v>4</v>
      </c>
      <c r="S2040" s="4">
        <v>240</v>
      </c>
      <c r="T2040">
        <v>0</v>
      </c>
      <c r="U2040">
        <v>0</v>
      </c>
      <c r="V2040">
        <v>0</v>
      </c>
      <c r="W2040">
        <v>0.68</v>
      </c>
      <c r="X2040">
        <v>4</v>
      </c>
      <c r="Y2040">
        <v>0.68</v>
      </c>
      <c r="Z2040">
        <v>0</v>
      </c>
      <c r="AA2040">
        <v>0</v>
      </c>
      <c r="AB2040">
        <v>0</v>
      </c>
      <c r="AC2040" t="s">
        <v>57</v>
      </c>
      <c r="AD2040">
        <v>0</v>
      </c>
      <c r="AE2040">
        <v>0</v>
      </c>
      <c r="AF2040">
        <v>0</v>
      </c>
      <c r="AG2040">
        <v>0</v>
      </c>
      <c r="AH2040">
        <v>240</v>
      </c>
      <c r="AI2040">
        <v>61</v>
      </c>
      <c r="AJ2040">
        <v>22</v>
      </c>
      <c r="AK2040">
        <v>0</v>
      </c>
      <c r="AL2040">
        <v>17</v>
      </c>
      <c r="AM2040">
        <v>301</v>
      </c>
      <c r="AN2040">
        <v>83</v>
      </c>
      <c r="AO2040" t="s">
        <v>722</v>
      </c>
      <c r="AP2040" t="s">
        <v>723</v>
      </c>
      <c r="AQ2040" t="s">
        <v>724</v>
      </c>
      <c r="AR2040" t="s">
        <v>75</v>
      </c>
      <c r="AS2040" t="s">
        <v>62</v>
      </c>
      <c r="AT2040">
        <v>2800</v>
      </c>
      <c r="AV2040" s="3">
        <v>44780.823611111111</v>
      </c>
    </row>
    <row r="2041" spans="1:48" x14ac:dyDescent="0.3">
      <c r="A2041" t="s">
        <v>6345</v>
      </c>
      <c r="B2041" t="s">
        <v>50</v>
      </c>
      <c r="E2041" s="2">
        <v>784879263934</v>
      </c>
      <c r="F2041" t="s">
        <v>51</v>
      </c>
      <c r="G2041" t="s">
        <v>52</v>
      </c>
      <c r="H2041" t="s">
        <v>6346</v>
      </c>
      <c r="I2041" t="s">
        <v>6339</v>
      </c>
      <c r="J2041" s="3">
        <v>44767.111805555556</v>
      </c>
      <c r="K2041" t="s">
        <v>6347</v>
      </c>
      <c r="M2041" t="s">
        <v>56</v>
      </c>
      <c r="P2041">
        <v>60</v>
      </c>
      <c r="Q2041">
        <v>60</v>
      </c>
      <c r="R2041">
        <v>2</v>
      </c>
      <c r="S2041" s="4">
        <v>120</v>
      </c>
      <c r="T2041">
        <v>0</v>
      </c>
      <c r="U2041">
        <v>0</v>
      </c>
      <c r="V2041">
        <v>0</v>
      </c>
      <c r="W2041">
        <v>0.34</v>
      </c>
      <c r="X2041">
        <v>2</v>
      </c>
      <c r="Y2041">
        <v>0.34</v>
      </c>
      <c r="Z2041">
        <v>0</v>
      </c>
      <c r="AA2041">
        <v>0</v>
      </c>
      <c r="AB2041">
        <v>0</v>
      </c>
      <c r="AC2041" t="s">
        <v>57</v>
      </c>
      <c r="AD2041">
        <v>0</v>
      </c>
      <c r="AE2041">
        <v>0</v>
      </c>
      <c r="AF2041">
        <v>0</v>
      </c>
      <c r="AG2041">
        <v>0</v>
      </c>
      <c r="AH2041">
        <v>120</v>
      </c>
      <c r="AI2041">
        <v>58</v>
      </c>
      <c r="AJ2041">
        <v>22</v>
      </c>
      <c r="AK2041">
        <v>0</v>
      </c>
      <c r="AL2041">
        <v>8</v>
      </c>
      <c r="AM2041">
        <v>178</v>
      </c>
      <c r="AN2041">
        <v>80</v>
      </c>
      <c r="AO2041" t="s">
        <v>6348</v>
      </c>
      <c r="AP2041" t="s">
        <v>829</v>
      </c>
      <c r="AQ2041" t="s">
        <v>95</v>
      </c>
      <c r="AR2041" t="s">
        <v>75</v>
      </c>
      <c r="AS2041" t="s">
        <v>62</v>
      </c>
      <c r="AT2041">
        <v>3000</v>
      </c>
      <c r="AV2041" s="3">
        <v>44776.439583333333</v>
      </c>
    </row>
    <row r="2042" spans="1:48" x14ac:dyDescent="0.3">
      <c r="A2042" t="s">
        <v>6349</v>
      </c>
      <c r="B2042" t="s">
        <v>50</v>
      </c>
      <c r="E2042" s="2">
        <v>784879263950</v>
      </c>
      <c r="F2042" t="s">
        <v>51</v>
      </c>
      <c r="G2042" t="s">
        <v>52</v>
      </c>
      <c r="H2042" t="s">
        <v>6350</v>
      </c>
      <c r="I2042" t="s">
        <v>6339</v>
      </c>
      <c r="J2042" s="3">
        <v>44767.451388888891</v>
      </c>
      <c r="K2042" t="s">
        <v>6351</v>
      </c>
      <c r="M2042" t="s">
        <v>56</v>
      </c>
      <c r="P2042">
        <v>60</v>
      </c>
      <c r="Q2042">
        <v>60</v>
      </c>
      <c r="R2042">
        <v>2</v>
      </c>
      <c r="S2042" s="4">
        <v>120</v>
      </c>
      <c r="T2042">
        <v>0</v>
      </c>
      <c r="U2042">
        <v>0</v>
      </c>
      <c r="V2042">
        <v>0</v>
      </c>
      <c r="W2042">
        <v>0.34</v>
      </c>
      <c r="X2042">
        <v>2</v>
      </c>
      <c r="Y2042">
        <v>0.34</v>
      </c>
      <c r="Z2042">
        <v>0</v>
      </c>
      <c r="AA2042">
        <v>0</v>
      </c>
      <c r="AB2042">
        <v>0</v>
      </c>
      <c r="AC2042" t="s">
        <v>57</v>
      </c>
      <c r="AD2042">
        <v>0</v>
      </c>
      <c r="AE2042">
        <v>0</v>
      </c>
      <c r="AF2042">
        <v>0</v>
      </c>
      <c r="AG2042">
        <v>0</v>
      </c>
      <c r="AH2042">
        <v>120</v>
      </c>
      <c r="AI2042">
        <v>61</v>
      </c>
      <c r="AJ2042">
        <v>22</v>
      </c>
      <c r="AK2042">
        <v>0</v>
      </c>
      <c r="AL2042">
        <v>8</v>
      </c>
      <c r="AM2042">
        <v>181</v>
      </c>
      <c r="AN2042">
        <v>83</v>
      </c>
      <c r="AO2042" t="s">
        <v>4778</v>
      </c>
      <c r="AP2042" t="s">
        <v>2915</v>
      </c>
      <c r="AQ2042" t="s">
        <v>88</v>
      </c>
      <c r="AR2042" t="s">
        <v>61</v>
      </c>
      <c r="AS2042" t="s">
        <v>62</v>
      </c>
      <c r="AT2042">
        <v>4232</v>
      </c>
      <c r="AV2042" s="3">
        <v>44769.981249999997</v>
      </c>
    </row>
    <row r="2043" spans="1:48" x14ac:dyDescent="0.3">
      <c r="A2043" t="s">
        <v>6352</v>
      </c>
      <c r="B2043" t="s">
        <v>50</v>
      </c>
      <c r="E2043" s="2">
        <v>784879263963</v>
      </c>
      <c r="F2043" t="s">
        <v>51</v>
      </c>
      <c r="G2043" t="s">
        <v>52</v>
      </c>
      <c r="H2043" t="s">
        <v>6353</v>
      </c>
      <c r="I2043" t="s">
        <v>6339</v>
      </c>
      <c r="J2043" s="3">
        <v>44767.502083333333</v>
      </c>
      <c r="K2043" t="s">
        <v>6354</v>
      </c>
      <c r="M2043" t="s">
        <v>56</v>
      </c>
      <c r="P2043">
        <v>60</v>
      </c>
      <c r="Q2043">
        <v>60</v>
      </c>
      <c r="R2043">
        <v>2</v>
      </c>
      <c r="S2043" s="4">
        <v>120</v>
      </c>
      <c r="T2043">
        <v>0</v>
      </c>
      <c r="U2043">
        <v>0</v>
      </c>
      <c r="V2043">
        <v>0</v>
      </c>
      <c r="W2043">
        <v>0.34</v>
      </c>
      <c r="X2043">
        <v>4</v>
      </c>
      <c r="Y2043">
        <v>0.68</v>
      </c>
      <c r="Z2043">
        <v>0</v>
      </c>
      <c r="AA2043">
        <v>0</v>
      </c>
      <c r="AB2043">
        <v>0</v>
      </c>
      <c r="AC2043" t="s">
        <v>57</v>
      </c>
      <c r="AD2043">
        <v>0</v>
      </c>
      <c r="AE2043">
        <v>0</v>
      </c>
      <c r="AF2043">
        <v>0</v>
      </c>
      <c r="AG2043">
        <v>0</v>
      </c>
      <c r="AH2043">
        <v>240</v>
      </c>
      <c r="AI2043">
        <v>90</v>
      </c>
      <c r="AJ2043">
        <v>25</v>
      </c>
      <c r="AK2043">
        <v>0</v>
      </c>
      <c r="AL2043">
        <v>17</v>
      </c>
      <c r="AM2043">
        <v>330</v>
      </c>
      <c r="AN2043">
        <v>115</v>
      </c>
      <c r="AO2043" t="s">
        <v>6355</v>
      </c>
      <c r="AP2043" t="s">
        <v>6356</v>
      </c>
      <c r="AQ2043" t="s">
        <v>1361</v>
      </c>
      <c r="AR2043" t="s">
        <v>241</v>
      </c>
      <c r="AS2043" t="s">
        <v>62</v>
      </c>
      <c r="AT2043">
        <v>6101</v>
      </c>
      <c r="AV2043" s="3">
        <v>44774.965277777781</v>
      </c>
    </row>
    <row r="2044" spans="1:48" x14ac:dyDescent="0.3">
      <c r="A2044" t="s">
        <v>6352</v>
      </c>
      <c r="B2044" t="s">
        <v>50</v>
      </c>
      <c r="E2044" s="2">
        <v>784879263963</v>
      </c>
      <c r="F2044" t="s">
        <v>51</v>
      </c>
      <c r="G2044" t="s">
        <v>52</v>
      </c>
      <c r="H2044" t="s">
        <v>6353</v>
      </c>
      <c r="I2044" t="s">
        <v>6339</v>
      </c>
      <c r="J2044" s="3">
        <v>44767.502083333333</v>
      </c>
      <c r="K2044" t="s">
        <v>6354</v>
      </c>
      <c r="M2044" t="s">
        <v>85</v>
      </c>
      <c r="P2044">
        <v>60</v>
      </c>
      <c r="Q2044">
        <v>60</v>
      </c>
      <c r="R2044">
        <v>2</v>
      </c>
      <c r="S2044" s="4">
        <v>120</v>
      </c>
      <c r="T2044">
        <v>0</v>
      </c>
      <c r="U2044">
        <v>0</v>
      </c>
      <c r="V2044">
        <v>0</v>
      </c>
      <c r="W2044">
        <v>0.34</v>
      </c>
      <c r="X2044">
        <v>4</v>
      </c>
      <c r="Y2044">
        <v>0.68</v>
      </c>
      <c r="Z2044">
        <v>0</v>
      </c>
      <c r="AA2044">
        <v>0</v>
      </c>
      <c r="AB2044">
        <v>0</v>
      </c>
      <c r="AC2044" t="s">
        <v>57</v>
      </c>
      <c r="AD2044">
        <v>0</v>
      </c>
      <c r="AE2044">
        <v>0</v>
      </c>
      <c r="AF2044">
        <v>0</v>
      </c>
      <c r="AG2044">
        <v>0</v>
      </c>
      <c r="AH2044">
        <v>240</v>
      </c>
      <c r="AI2044">
        <v>90</v>
      </c>
      <c r="AJ2044">
        <v>25</v>
      </c>
      <c r="AK2044">
        <v>0</v>
      </c>
      <c r="AL2044">
        <v>17</v>
      </c>
      <c r="AM2044">
        <v>330</v>
      </c>
      <c r="AN2044">
        <v>115</v>
      </c>
      <c r="AO2044" t="s">
        <v>6355</v>
      </c>
      <c r="AP2044" t="s">
        <v>6356</v>
      </c>
      <c r="AQ2044" t="s">
        <v>1361</v>
      </c>
      <c r="AR2044" t="s">
        <v>241</v>
      </c>
      <c r="AS2044" t="s">
        <v>62</v>
      </c>
      <c r="AT2044">
        <v>6101</v>
      </c>
      <c r="AV2044" s="3">
        <v>44774.965277777781</v>
      </c>
    </row>
    <row r="2045" spans="1:48" x14ac:dyDescent="0.3">
      <c r="A2045" t="s">
        <v>6357</v>
      </c>
      <c r="B2045" t="s">
        <v>50</v>
      </c>
      <c r="E2045" s="2">
        <v>784879264025</v>
      </c>
      <c r="F2045" t="s">
        <v>51</v>
      </c>
      <c r="G2045" t="s">
        <v>52</v>
      </c>
      <c r="H2045" t="s">
        <v>6358</v>
      </c>
      <c r="I2045" t="s">
        <v>6339</v>
      </c>
      <c r="J2045" s="3">
        <v>44767.5625</v>
      </c>
      <c r="K2045" t="s">
        <v>6359</v>
      </c>
      <c r="M2045" t="s">
        <v>56</v>
      </c>
      <c r="P2045">
        <v>60</v>
      </c>
      <c r="Q2045">
        <v>60</v>
      </c>
      <c r="R2045">
        <v>1</v>
      </c>
      <c r="S2045" s="4">
        <v>60</v>
      </c>
      <c r="T2045">
        <v>0</v>
      </c>
      <c r="U2045">
        <v>0</v>
      </c>
      <c r="V2045">
        <v>0</v>
      </c>
      <c r="W2045">
        <v>0.17</v>
      </c>
      <c r="X2045">
        <v>2</v>
      </c>
      <c r="Y2045">
        <v>0.34</v>
      </c>
      <c r="Z2045">
        <v>0</v>
      </c>
      <c r="AA2045">
        <v>0</v>
      </c>
      <c r="AB2045">
        <v>0</v>
      </c>
      <c r="AC2045" t="s">
        <v>57</v>
      </c>
      <c r="AD2045">
        <v>0</v>
      </c>
      <c r="AE2045">
        <v>0</v>
      </c>
      <c r="AF2045">
        <v>0</v>
      </c>
      <c r="AG2045">
        <v>0</v>
      </c>
      <c r="AH2045">
        <v>120</v>
      </c>
      <c r="AI2045">
        <v>80</v>
      </c>
      <c r="AJ2045">
        <v>0</v>
      </c>
      <c r="AK2045">
        <v>0</v>
      </c>
      <c r="AL2045">
        <v>8</v>
      </c>
      <c r="AM2045">
        <v>200</v>
      </c>
      <c r="AN2045">
        <v>80</v>
      </c>
      <c r="AO2045" t="s">
        <v>6360</v>
      </c>
      <c r="AP2045" t="s">
        <v>234</v>
      </c>
      <c r="AQ2045" t="s">
        <v>156</v>
      </c>
      <c r="AR2045" t="s">
        <v>156</v>
      </c>
      <c r="AS2045" t="s">
        <v>62</v>
      </c>
      <c r="AT2045">
        <v>1425</v>
      </c>
      <c r="AV2045" s="3">
        <v>44775.426388888889</v>
      </c>
    </row>
    <row r="2046" spans="1:48" x14ac:dyDescent="0.3">
      <c r="A2046" t="s">
        <v>6357</v>
      </c>
      <c r="B2046" t="s">
        <v>50</v>
      </c>
      <c r="E2046" s="2">
        <v>784879264025</v>
      </c>
      <c r="F2046" t="s">
        <v>51</v>
      </c>
      <c r="G2046" t="s">
        <v>52</v>
      </c>
      <c r="H2046" t="s">
        <v>6358</v>
      </c>
      <c r="I2046" t="s">
        <v>6339</v>
      </c>
      <c r="J2046" s="3">
        <v>44767.5625</v>
      </c>
      <c r="K2046" t="s">
        <v>6359</v>
      </c>
      <c r="M2046" t="s">
        <v>191</v>
      </c>
      <c r="P2046">
        <v>60</v>
      </c>
      <c r="Q2046">
        <v>60</v>
      </c>
      <c r="R2046">
        <v>1</v>
      </c>
      <c r="S2046" s="4">
        <v>60</v>
      </c>
      <c r="T2046">
        <v>0</v>
      </c>
      <c r="U2046">
        <v>0</v>
      </c>
      <c r="V2046">
        <v>0</v>
      </c>
      <c r="W2046">
        <v>0.17</v>
      </c>
      <c r="X2046">
        <v>2</v>
      </c>
      <c r="Y2046">
        <v>0.34</v>
      </c>
      <c r="Z2046">
        <v>0</v>
      </c>
      <c r="AA2046">
        <v>0</v>
      </c>
      <c r="AB2046">
        <v>0</v>
      </c>
      <c r="AC2046" t="s">
        <v>57</v>
      </c>
      <c r="AD2046">
        <v>0</v>
      </c>
      <c r="AE2046">
        <v>0</v>
      </c>
      <c r="AF2046">
        <v>0</v>
      </c>
      <c r="AG2046">
        <v>0</v>
      </c>
      <c r="AH2046">
        <v>120</v>
      </c>
      <c r="AI2046">
        <v>80</v>
      </c>
      <c r="AJ2046">
        <v>0</v>
      </c>
      <c r="AK2046">
        <v>0</v>
      </c>
      <c r="AL2046">
        <v>8</v>
      </c>
      <c r="AM2046">
        <v>200</v>
      </c>
      <c r="AN2046">
        <v>80</v>
      </c>
      <c r="AO2046" t="s">
        <v>6360</v>
      </c>
      <c r="AP2046" t="s">
        <v>234</v>
      </c>
      <c r="AQ2046" t="s">
        <v>156</v>
      </c>
      <c r="AR2046" t="s">
        <v>156</v>
      </c>
      <c r="AS2046" t="s">
        <v>62</v>
      </c>
      <c r="AT2046">
        <v>1425</v>
      </c>
      <c r="AV2046" s="3">
        <v>44775.426388888889</v>
      </c>
    </row>
    <row r="2047" spans="1:48" x14ac:dyDescent="0.3">
      <c r="A2047" t="s">
        <v>6361</v>
      </c>
      <c r="B2047" t="s">
        <v>50</v>
      </c>
      <c r="E2047" s="2">
        <v>784879264012</v>
      </c>
      <c r="F2047" t="s">
        <v>51</v>
      </c>
      <c r="G2047" t="s">
        <v>52</v>
      </c>
      <c r="H2047" t="s">
        <v>6362</v>
      </c>
      <c r="I2047" t="s">
        <v>6339</v>
      </c>
      <c r="J2047" s="3">
        <v>44768.336805555555</v>
      </c>
      <c r="K2047" t="s">
        <v>6363</v>
      </c>
      <c r="M2047" t="s">
        <v>85</v>
      </c>
      <c r="P2047">
        <v>60</v>
      </c>
      <c r="Q2047">
        <v>60</v>
      </c>
      <c r="R2047">
        <v>2</v>
      </c>
      <c r="S2047" s="4">
        <v>120</v>
      </c>
      <c r="T2047">
        <v>0</v>
      </c>
      <c r="U2047">
        <v>0</v>
      </c>
      <c r="V2047">
        <v>0</v>
      </c>
      <c r="W2047">
        <v>0.34</v>
      </c>
      <c r="X2047">
        <v>2</v>
      </c>
      <c r="Y2047">
        <v>0.34</v>
      </c>
      <c r="Z2047">
        <v>0</v>
      </c>
      <c r="AA2047">
        <v>0</v>
      </c>
      <c r="AB2047">
        <v>0</v>
      </c>
      <c r="AC2047" t="s">
        <v>57</v>
      </c>
      <c r="AD2047">
        <v>0</v>
      </c>
      <c r="AE2047">
        <v>0</v>
      </c>
      <c r="AF2047">
        <v>0</v>
      </c>
      <c r="AG2047">
        <v>0</v>
      </c>
      <c r="AH2047">
        <v>120</v>
      </c>
      <c r="AI2047">
        <v>83</v>
      </c>
      <c r="AJ2047">
        <v>0</v>
      </c>
      <c r="AK2047">
        <v>0</v>
      </c>
      <c r="AL2047">
        <v>8</v>
      </c>
      <c r="AM2047">
        <v>203</v>
      </c>
      <c r="AN2047">
        <v>83</v>
      </c>
      <c r="AO2047" t="s">
        <v>6364</v>
      </c>
      <c r="AP2047" t="s">
        <v>3538</v>
      </c>
      <c r="AQ2047" t="s">
        <v>343</v>
      </c>
      <c r="AR2047" t="s">
        <v>61</v>
      </c>
      <c r="AS2047" t="s">
        <v>62</v>
      </c>
      <c r="AT2047">
        <v>4422</v>
      </c>
      <c r="AV2047" s="3">
        <v>44771.77847222222</v>
      </c>
    </row>
    <row r="2048" spans="1:48" x14ac:dyDescent="0.3">
      <c r="A2048" t="s">
        <v>6365</v>
      </c>
      <c r="B2048" t="s">
        <v>50</v>
      </c>
      <c r="E2048" s="2">
        <v>784879903445</v>
      </c>
      <c r="F2048" t="s">
        <v>51</v>
      </c>
      <c r="G2048" t="s">
        <v>52</v>
      </c>
      <c r="H2048" t="s">
        <v>6366</v>
      </c>
      <c r="I2048" t="s">
        <v>6367</v>
      </c>
      <c r="J2048" s="3">
        <v>44768.503472222219</v>
      </c>
      <c r="K2048" t="s">
        <v>6368</v>
      </c>
      <c r="M2048" t="s">
        <v>56</v>
      </c>
      <c r="P2048">
        <v>60</v>
      </c>
      <c r="Q2048">
        <v>60</v>
      </c>
      <c r="R2048">
        <v>3</v>
      </c>
      <c r="S2048" s="4">
        <v>180</v>
      </c>
      <c r="T2048">
        <v>0</v>
      </c>
      <c r="U2048">
        <v>0</v>
      </c>
      <c r="V2048">
        <v>0</v>
      </c>
      <c r="W2048">
        <v>0.51</v>
      </c>
      <c r="X2048">
        <v>4</v>
      </c>
      <c r="Y2048">
        <v>0.68</v>
      </c>
      <c r="Z2048">
        <v>0</v>
      </c>
      <c r="AA2048">
        <v>0</v>
      </c>
      <c r="AB2048">
        <v>0</v>
      </c>
      <c r="AC2048" t="s">
        <v>57</v>
      </c>
      <c r="AD2048">
        <v>0</v>
      </c>
      <c r="AE2048">
        <v>0</v>
      </c>
      <c r="AF2048">
        <v>0</v>
      </c>
      <c r="AG2048">
        <v>0</v>
      </c>
      <c r="AH2048">
        <v>240</v>
      </c>
      <c r="AI2048">
        <v>38</v>
      </c>
      <c r="AJ2048">
        <v>45</v>
      </c>
      <c r="AK2048">
        <v>0</v>
      </c>
      <c r="AL2048">
        <v>17</v>
      </c>
      <c r="AM2048">
        <v>278</v>
      </c>
      <c r="AN2048">
        <v>83</v>
      </c>
      <c r="AO2048" t="s">
        <v>1533</v>
      </c>
      <c r="AP2048" t="s">
        <v>500</v>
      </c>
      <c r="AQ2048" t="s">
        <v>107</v>
      </c>
      <c r="AR2048" t="s">
        <v>75</v>
      </c>
      <c r="AS2048" t="s">
        <v>62</v>
      </c>
      <c r="AT2048">
        <v>2021</v>
      </c>
      <c r="AV2048" s="3">
        <v>44770.581944444442</v>
      </c>
    </row>
    <row r="2049" spans="1:48" x14ac:dyDescent="0.3">
      <c r="A2049" t="s">
        <v>6365</v>
      </c>
      <c r="B2049" t="s">
        <v>50</v>
      </c>
      <c r="E2049" s="2">
        <v>784879903445</v>
      </c>
      <c r="F2049" t="s">
        <v>51</v>
      </c>
      <c r="G2049" t="s">
        <v>52</v>
      </c>
      <c r="H2049" t="s">
        <v>6366</v>
      </c>
      <c r="I2049" t="s">
        <v>6367</v>
      </c>
      <c r="J2049" s="3">
        <v>44768.503472222219</v>
      </c>
      <c r="K2049" t="s">
        <v>6368</v>
      </c>
      <c r="M2049" t="s">
        <v>191</v>
      </c>
      <c r="P2049">
        <v>60</v>
      </c>
      <c r="Q2049">
        <v>60</v>
      </c>
      <c r="R2049">
        <v>1</v>
      </c>
      <c r="S2049" s="4">
        <v>60</v>
      </c>
      <c r="T2049">
        <v>0</v>
      </c>
      <c r="U2049">
        <v>0</v>
      </c>
      <c r="V2049">
        <v>0</v>
      </c>
      <c r="W2049">
        <v>0.17</v>
      </c>
      <c r="X2049">
        <v>4</v>
      </c>
      <c r="Y2049">
        <v>0.68</v>
      </c>
      <c r="Z2049">
        <v>0</v>
      </c>
      <c r="AA2049">
        <v>0</v>
      </c>
      <c r="AB2049">
        <v>0</v>
      </c>
      <c r="AC2049" t="s">
        <v>57</v>
      </c>
      <c r="AD2049">
        <v>0</v>
      </c>
      <c r="AE2049">
        <v>0</v>
      </c>
      <c r="AF2049">
        <v>0</v>
      </c>
      <c r="AG2049">
        <v>0</v>
      </c>
      <c r="AH2049">
        <v>240</v>
      </c>
      <c r="AI2049">
        <v>38</v>
      </c>
      <c r="AJ2049">
        <v>45</v>
      </c>
      <c r="AK2049">
        <v>0</v>
      </c>
      <c r="AL2049">
        <v>17</v>
      </c>
      <c r="AM2049">
        <v>278</v>
      </c>
      <c r="AN2049">
        <v>83</v>
      </c>
      <c r="AO2049" t="s">
        <v>1533</v>
      </c>
      <c r="AP2049" t="s">
        <v>500</v>
      </c>
      <c r="AQ2049" t="s">
        <v>107</v>
      </c>
      <c r="AR2049" t="s">
        <v>75</v>
      </c>
      <c r="AS2049" t="s">
        <v>62</v>
      </c>
      <c r="AT2049">
        <v>2021</v>
      </c>
      <c r="AV2049" s="3">
        <v>44770.581944444442</v>
      </c>
    </row>
    <row r="2050" spans="1:48" x14ac:dyDescent="0.3">
      <c r="A2050" t="s">
        <v>6369</v>
      </c>
      <c r="B2050" t="s">
        <v>50</v>
      </c>
      <c r="E2050" s="2">
        <v>784886062097</v>
      </c>
      <c r="F2050" t="s">
        <v>51</v>
      </c>
      <c r="G2050" t="s">
        <v>52</v>
      </c>
      <c r="H2050" t="s">
        <v>6370</v>
      </c>
      <c r="I2050" t="s">
        <v>6371</v>
      </c>
      <c r="J2050" s="3">
        <v>44769.450694444444</v>
      </c>
      <c r="K2050" t="s">
        <v>6372</v>
      </c>
      <c r="M2050" t="s">
        <v>56</v>
      </c>
      <c r="P2050">
        <v>60</v>
      </c>
      <c r="Q2050">
        <v>60</v>
      </c>
      <c r="R2050">
        <v>3</v>
      </c>
      <c r="S2050" s="4">
        <v>180</v>
      </c>
      <c r="T2050">
        <v>0</v>
      </c>
      <c r="U2050">
        <v>0</v>
      </c>
      <c r="V2050">
        <v>0</v>
      </c>
      <c r="W2050">
        <v>0.51</v>
      </c>
      <c r="X2050">
        <v>3</v>
      </c>
      <c r="Y2050">
        <v>0.51</v>
      </c>
      <c r="Z2050">
        <v>0</v>
      </c>
      <c r="AA2050">
        <v>0</v>
      </c>
      <c r="AB2050">
        <v>0</v>
      </c>
      <c r="AC2050" t="s">
        <v>57</v>
      </c>
      <c r="AD2050">
        <v>0</v>
      </c>
      <c r="AE2050">
        <v>0</v>
      </c>
      <c r="AF2050">
        <v>0</v>
      </c>
      <c r="AG2050">
        <v>0</v>
      </c>
      <c r="AH2050">
        <v>180</v>
      </c>
      <c r="AI2050">
        <v>61</v>
      </c>
      <c r="AJ2050">
        <v>22</v>
      </c>
      <c r="AK2050">
        <v>0</v>
      </c>
      <c r="AL2050">
        <v>13</v>
      </c>
      <c r="AM2050">
        <v>241</v>
      </c>
      <c r="AN2050">
        <v>83</v>
      </c>
      <c r="AO2050" t="s">
        <v>415</v>
      </c>
      <c r="AP2050" t="s">
        <v>5527</v>
      </c>
      <c r="AQ2050" t="s">
        <v>743</v>
      </c>
      <c r="AR2050" t="s">
        <v>61</v>
      </c>
      <c r="AS2050" t="s">
        <v>62</v>
      </c>
      <c r="AT2050">
        <v>5409</v>
      </c>
      <c r="AV2050" s="3">
        <v>44775.65347222222</v>
      </c>
    </row>
    <row r="2051" spans="1:48" x14ac:dyDescent="0.3">
      <c r="A2051" t="s">
        <v>6373</v>
      </c>
      <c r="B2051" t="s">
        <v>50</v>
      </c>
      <c r="E2051" s="2">
        <v>784886062124</v>
      </c>
      <c r="F2051" t="s">
        <v>51</v>
      </c>
      <c r="G2051" t="s">
        <v>52</v>
      </c>
      <c r="H2051" t="s">
        <v>6374</v>
      </c>
      <c r="I2051" t="s">
        <v>6371</v>
      </c>
      <c r="J2051" s="3">
        <v>44769.532638888886</v>
      </c>
      <c r="K2051" t="s">
        <v>6375</v>
      </c>
      <c r="M2051" t="s">
        <v>191</v>
      </c>
      <c r="P2051">
        <v>60</v>
      </c>
      <c r="Q2051">
        <v>60</v>
      </c>
      <c r="R2051">
        <v>2</v>
      </c>
      <c r="S2051" s="4">
        <v>120</v>
      </c>
      <c r="T2051">
        <v>0</v>
      </c>
      <c r="U2051">
        <v>0</v>
      </c>
      <c r="V2051">
        <v>0</v>
      </c>
      <c r="W2051">
        <v>0.34</v>
      </c>
      <c r="X2051">
        <v>2</v>
      </c>
      <c r="Y2051">
        <v>0.34</v>
      </c>
      <c r="Z2051">
        <v>0</v>
      </c>
      <c r="AA2051">
        <v>0</v>
      </c>
      <c r="AB2051">
        <v>0</v>
      </c>
      <c r="AC2051" t="s">
        <v>57</v>
      </c>
      <c r="AD2051">
        <v>0</v>
      </c>
      <c r="AE2051">
        <v>0</v>
      </c>
      <c r="AF2051">
        <v>0</v>
      </c>
      <c r="AG2051">
        <v>0</v>
      </c>
      <c r="AH2051">
        <v>120</v>
      </c>
      <c r="AI2051">
        <v>61</v>
      </c>
      <c r="AJ2051">
        <v>19</v>
      </c>
      <c r="AK2051">
        <v>0</v>
      </c>
      <c r="AL2051">
        <v>8</v>
      </c>
      <c r="AM2051">
        <v>181</v>
      </c>
      <c r="AN2051">
        <v>80</v>
      </c>
      <c r="AO2051" t="s">
        <v>6376</v>
      </c>
      <c r="AP2051" t="s">
        <v>3769</v>
      </c>
      <c r="AQ2051" t="s">
        <v>156</v>
      </c>
      <c r="AR2051" t="s">
        <v>156</v>
      </c>
      <c r="AS2051" t="s">
        <v>62</v>
      </c>
      <c r="AT2051">
        <v>1000</v>
      </c>
      <c r="AV2051" s="3">
        <v>44778.423611111109</v>
      </c>
    </row>
    <row r="2052" spans="1:48" x14ac:dyDescent="0.3">
      <c r="A2052" t="s">
        <v>6377</v>
      </c>
      <c r="B2052" t="s">
        <v>50</v>
      </c>
      <c r="E2052" s="2">
        <v>784886062108</v>
      </c>
      <c r="F2052" t="s">
        <v>51</v>
      </c>
      <c r="G2052" t="s">
        <v>52</v>
      </c>
      <c r="H2052" t="s">
        <v>6378</v>
      </c>
      <c r="I2052" t="s">
        <v>6371</v>
      </c>
      <c r="J2052" s="3">
        <v>44769.811805555553</v>
      </c>
      <c r="K2052" t="s">
        <v>6379</v>
      </c>
      <c r="M2052" t="s">
        <v>56</v>
      </c>
      <c r="P2052">
        <v>60</v>
      </c>
      <c r="Q2052">
        <v>42</v>
      </c>
      <c r="R2052">
        <v>50</v>
      </c>
      <c r="S2052" s="4">
        <v>2100</v>
      </c>
      <c r="T2052">
        <v>900</v>
      </c>
      <c r="U2052">
        <v>900</v>
      </c>
      <c r="V2052">
        <v>0</v>
      </c>
      <c r="W2052">
        <v>8.5</v>
      </c>
      <c r="X2052">
        <v>50</v>
      </c>
      <c r="Y2052">
        <v>8.5</v>
      </c>
      <c r="Z2052">
        <v>0</v>
      </c>
      <c r="AA2052">
        <v>0</v>
      </c>
      <c r="AB2052">
        <v>0</v>
      </c>
      <c r="AC2052" t="s">
        <v>57</v>
      </c>
      <c r="AD2052">
        <v>0</v>
      </c>
      <c r="AE2052">
        <v>0</v>
      </c>
      <c r="AF2052">
        <v>0</v>
      </c>
      <c r="AG2052">
        <v>0</v>
      </c>
      <c r="AH2052">
        <v>2100</v>
      </c>
      <c r="AI2052">
        <v>238</v>
      </c>
      <c r="AJ2052">
        <v>0</v>
      </c>
      <c r="AK2052">
        <v>0</v>
      </c>
      <c r="AL2052">
        <v>147</v>
      </c>
      <c r="AM2052">
        <v>2338</v>
      </c>
      <c r="AN2052">
        <v>238</v>
      </c>
      <c r="AO2052" t="s">
        <v>816</v>
      </c>
      <c r="AP2052" t="s">
        <v>353</v>
      </c>
      <c r="AQ2052" t="s">
        <v>181</v>
      </c>
      <c r="AR2052" t="s">
        <v>75</v>
      </c>
      <c r="AS2052" t="s">
        <v>62</v>
      </c>
      <c r="AT2052">
        <v>3311</v>
      </c>
      <c r="AV2052" s="3">
        <v>44775.941666666666</v>
      </c>
    </row>
    <row r="2053" spans="1:48" x14ac:dyDescent="0.3">
      <c r="A2053" t="s">
        <v>6380</v>
      </c>
      <c r="B2053" t="s">
        <v>50</v>
      </c>
      <c r="E2053" s="2">
        <v>784886062111</v>
      </c>
      <c r="F2053" t="s">
        <v>51</v>
      </c>
      <c r="G2053" t="s">
        <v>52</v>
      </c>
      <c r="H2053" t="s">
        <v>6381</v>
      </c>
      <c r="I2053" t="s">
        <v>6371</v>
      </c>
      <c r="J2053" s="3">
        <v>44769.829861111109</v>
      </c>
      <c r="K2053" t="s">
        <v>6382</v>
      </c>
      <c r="M2053" t="s">
        <v>85</v>
      </c>
      <c r="P2053">
        <v>60</v>
      </c>
      <c r="Q2053">
        <v>60</v>
      </c>
      <c r="R2053">
        <v>20</v>
      </c>
      <c r="S2053" s="4">
        <v>1200</v>
      </c>
      <c r="T2053">
        <v>0</v>
      </c>
      <c r="U2053">
        <v>0</v>
      </c>
      <c r="V2053">
        <v>0</v>
      </c>
      <c r="W2053">
        <v>3.4</v>
      </c>
      <c r="X2053">
        <v>20</v>
      </c>
      <c r="Y2053">
        <v>3.4</v>
      </c>
      <c r="Z2053">
        <v>0</v>
      </c>
      <c r="AA2053">
        <v>0</v>
      </c>
      <c r="AB2053">
        <v>0</v>
      </c>
      <c r="AC2053" t="s">
        <v>57</v>
      </c>
      <c r="AD2053">
        <v>0</v>
      </c>
      <c r="AE2053">
        <v>0</v>
      </c>
      <c r="AF2053">
        <v>0</v>
      </c>
      <c r="AG2053">
        <v>0</v>
      </c>
      <c r="AH2053">
        <v>1200</v>
      </c>
      <c r="AI2053">
        <v>57</v>
      </c>
      <c r="AJ2053">
        <v>38</v>
      </c>
      <c r="AK2053">
        <v>0</v>
      </c>
      <c r="AL2053">
        <v>84</v>
      </c>
      <c r="AM2053">
        <v>1257</v>
      </c>
      <c r="AN2053">
        <v>95</v>
      </c>
      <c r="AO2053" t="s">
        <v>4651</v>
      </c>
      <c r="AP2053" t="s">
        <v>155</v>
      </c>
      <c r="AQ2053" t="s">
        <v>156</v>
      </c>
      <c r="AR2053" t="s">
        <v>156</v>
      </c>
      <c r="AS2053" t="s">
        <v>62</v>
      </c>
      <c r="AT2053">
        <v>1210</v>
      </c>
      <c r="AV2053" s="3">
        <v>44774.879861111112</v>
      </c>
    </row>
    <row r="2054" spans="1:48" x14ac:dyDescent="0.3">
      <c r="A2054" t="s">
        <v>6383</v>
      </c>
      <c r="B2054" t="s">
        <v>50</v>
      </c>
      <c r="E2054" s="2">
        <v>784896249386</v>
      </c>
      <c r="F2054" t="s">
        <v>51</v>
      </c>
      <c r="G2054" t="s">
        <v>52</v>
      </c>
      <c r="H2054" t="s">
        <v>6384</v>
      </c>
      <c r="I2054" t="s">
        <v>6385</v>
      </c>
      <c r="J2054" s="3">
        <v>44770.68472222222</v>
      </c>
      <c r="K2054" t="s">
        <v>6386</v>
      </c>
      <c r="M2054" t="s">
        <v>191</v>
      </c>
      <c r="P2054">
        <v>60</v>
      </c>
      <c r="Q2054">
        <v>60</v>
      </c>
      <c r="R2054">
        <v>2</v>
      </c>
      <c r="S2054" s="4">
        <v>120</v>
      </c>
      <c r="T2054">
        <v>0</v>
      </c>
      <c r="U2054">
        <v>0</v>
      </c>
      <c r="V2054">
        <v>0</v>
      </c>
      <c r="W2054">
        <v>0.34</v>
      </c>
      <c r="X2054">
        <v>5</v>
      </c>
      <c r="Y2054">
        <v>0.85</v>
      </c>
      <c r="Z2054">
        <v>0</v>
      </c>
      <c r="AA2054">
        <v>0</v>
      </c>
      <c r="AB2054">
        <v>0</v>
      </c>
      <c r="AC2054" t="s">
        <v>57</v>
      </c>
      <c r="AD2054">
        <v>0</v>
      </c>
      <c r="AE2054">
        <v>0</v>
      </c>
      <c r="AF2054">
        <v>0</v>
      </c>
      <c r="AG2054">
        <v>0</v>
      </c>
      <c r="AH2054">
        <v>340</v>
      </c>
      <c r="AI2054">
        <v>58</v>
      </c>
      <c r="AJ2054">
        <v>22</v>
      </c>
      <c r="AK2054">
        <v>0</v>
      </c>
      <c r="AL2054">
        <v>24</v>
      </c>
      <c r="AM2054">
        <v>398</v>
      </c>
      <c r="AN2054">
        <v>80</v>
      </c>
      <c r="AO2054" t="s">
        <v>1529</v>
      </c>
      <c r="AP2054" t="s">
        <v>695</v>
      </c>
      <c r="AQ2054" t="s">
        <v>60</v>
      </c>
      <c r="AR2054" t="s">
        <v>61</v>
      </c>
      <c r="AS2054" t="s">
        <v>62</v>
      </c>
      <c r="AT2054">
        <v>4030</v>
      </c>
      <c r="AV2054" s="3">
        <v>44775.849305555559</v>
      </c>
    </row>
    <row r="2055" spans="1:48" x14ac:dyDescent="0.3">
      <c r="A2055" t="s">
        <v>6383</v>
      </c>
      <c r="B2055" t="s">
        <v>50</v>
      </c>
      <c r="E2055" s="2">
        <v>784896249386</v>
      </c>
      <c r="F2055" t="s">
        <v>51</v>
      </c>
      <c r="G2055" t="s">
        <v>52</v>
      </c>
      <c r="H2055" t="s">
        <v>6384</v>
      </c>
      <c r="I2055" t="s">
        <v>6385</v>
      </c>
      <c r="J2055" s="3">
        <v>44770.68472222222</v>
      </c>
      <c r="K2055" t="s">
        <v>6386</v>
      </c>
      <c r="M2055" t="s">
        <v>330</v>
      </c>
      <c r="P2055">
        <v>80</v>
      </c>
      <c r="Q2055">
        <v>80</v>
      </c>
      <c r="R2055">
        <v>2</v>
      </c>
      <c r="S2055" s="4">
        <v>160</v>
      </c>
      <c r="T2055">
        <v>0</v>
      </c>
      <c r="U2055">
        <v>0</v>
      </c>
      <c r="V2055">
        <v>0</v>
      </c>
      <c r="W2055">
        <v>0.34</v>
      </c>
      <c r="X2055">
        <v>5</v>
      </c>
      <c r="Y2055">
        <v>0.85</v>
      </c>
      <c r="Z2055">
        <v>0</v>
      </c>
      <c r="AA2055">
        <v>0</v>
      </c>
      <c r="AB2055">
        <v>0</v>
      </c>
      <c r="AC2055" t="s">
        <v>57</v>
      </c>
      <c r="AD2055">
        <v>0</v>
      </c>
      <c r="AE2055">
        <v>0</v>
      </c>
      <c r="AF2055">
        <v>0</v>
      </c>
      <c r="AG2055">
        <v>0</v>
      </c>
      <c r="AH2055">
        <v>340</v>
      </c>
      <c r="AI2055">
        <v>58</v>
      </c>
      <c r="AJ2055">
        <v>22</v>
      </c>
      <c r="AK2055">
        <v>0</v>
      </c>
      <c r="AL2055">
        <v>24</v>
      </c>
      <c r="AM2055">
        <v>398</v>
      </c>
      <c r="AN2055">
        <v>80</v>
      </c>
      <c r="AO2055" t="s">
        <v>1529</v>
      </c>
      <c r="AP2055" t="s">
        <v>695</v>
      </c>
      <c r="AQ2055" t="s">
        <v>60</v>
      </c>
      <c r="AR2055" t="s">
        <v>61</v>
      </c>
      <c r="AS2055" t="s">
        <v>62</v>
      </c>
      <c r="AT2055">
        <v>4030</v>
      </c>
      <c r="AV2055" s="3">
        <v>44775.849305555559</v>
      </c>
    </row>
    <row r="2056" spans="1:48" x14ac:dyDescent="0.3">
      <c r="A2056" t="s">
        <v>6383</v>
      </c>
      <c r="B2056" t="s">
        <v>50</v>
      </c>
      <c r="E2056" s="2">
        <v>784896249386</v>
      </c>
      <c r="F2056" t="s">
        <v>51</v>
      </c>
      <c r="G2056" t="s">
        <v>52</v>
      </c>
      <c r="H2056" t="s">
        <v>6384</v>
      </c>
      <c r="I2056" t="s">
        <v>6385</v>
      </c>
      <c r="J2056" s="3">
        <v>44770.68472222222</v>
      </c>
      <c r="K2056" t="s">
        <v>6386</v>
      </c>
      <c r="M2056" t="s">
        <v>85</v>
      </c>
      <c r="P2056">
        <v>60</v>
      </c>
      <c r="Q2056">
        <v>60</v>
      </c>
      <c r="R2056">
        <v>1</v>
      </c>
      <c r="S2056" s="4">
        <v>60</v>
      </c>
      <c r="T2056">
        <v>0</v>
      </c>
      <c r="U2056">
        <v>0</v>
      </c>
      <c r="V2056">
        <v>0</v>
      </c>
      <c r="W2056">
        <v>0.17</v>
      </c>
      <c r="X2056">
        <v>5</v>
      </c>
      <c r="Y2056">
        <v>0.85</v>
      </c>
      <c r="Z2056">
        <v>0</v>
      </c>
      <c r="AA2056">
        <v>0</v>
      </c>
      <c r="AB2056">
        <v>0</v>
      </c>
      <c r="AC2056" t="s">
        <v>57</v>
      </c>
      <c r="AD2056">
        <v>0</v>
      </c>
      <c r="AE2056">
        <v>0</v>
      </c>
      <c r="AF2056">
        <v>0</v>
      </c>
      <c r="AG2056">
        <v>0</v>
      </c>
      <c r="AH2056">
        <v>340</v>
      </c>
      <c r="AI2056">
        <v>58</v>
      </c>
      <c r="AJ2056">
        <v>22</v>
      </c>
      <c r="AK2056">
        <v>0</v>
      </c>
      <c r="AL2056">
        <v>24</v>
      </c>
      <c r="AM2056">
        <v>398</v>
      </c>
      <c r="AN2056">
        <v>80</v>
      </c>
      <c r="AO2056" t="s">
        <v>1529</v>
      </c>
      <c r="AP2056" t="s">
        <v>695</v>
      </c>
      <c r="AQ2056" t="s">
        <v>60</v>
      </c>
      <c r="AR2056" t="s">
        <v>61</v>
      </c>
      <c r="AS2056" t="s">
        <v>62</v>
      </c>
      <c r="AT2056">
        <v>4030</v>
      </c>
      <c r="AV2056" s="3">
        <v>44775.849305555559</v>
      </c>
    </row>
    <row r="2057" spans="1:48" x14ac:dyDescent="0.3">
      <c r="A2057" t="s">
        <v>6387</v>
      </c>
      <c r="B2057" t="s">
        <v>50</v>
      </c>
      <c r="E2057" s="2">
        <v>784896270314</v>
      </c>
      <c r="F2057" t="s">
        <v>51</v>
      </c>
      <c r="G2057" t="s">
        <v>52</v>
      </c>
      <c r="H2057" t="s">
        <v>6388</v>
      </c>
      <c r="I2057" t="s">
        <v>6385</v>
      </c>
      <c r="J2057" s="3">
        <v>44771.275694444441</v>
      </c>
      <c r="K2057" t="s">
        <v>6389</v>
      </c>
      <c r="M2057" t="s">
        <v>191</v>
      </c>
      <c r="P2057">
        <v>60</v>
      </c>
      <c r="Q2057">
        <v>60</v>
      </c>
      <c r="R2057">
        <v>3</v>
      </c>
      <c r="S2057" s="4">
        <v>180</v>
      </c>
      <c r="T2057">
        <v>0</v>
      </c>
      <c r="U2057">
        <v>0</v>
      </c>
      <c r="V2057">
        <v>0</v>
      </c>
      <c r="W2057">
        <v>0.51</v>
      </c>
      <c r="X2057">
        <v>3</v>
      </c>
      <c r="Y2057">
        <v>0.51</v>
      </c>
      <c r="Z2057">
        <v>0</v>
      </c>
      <c r="AA2057">
        <v>0</v>
      </c>
      <c r="AB2057">
        <v>0</v>
      </c>
      <c r="AC2057" t="s">
        <v>57</v>
      </c>
      <c r="AD2057">
        <v>0</v>
      </c>
      <c r="AE2057">
        <v>0</v>
      </c>
      <c r="AF2057">
        <v>0</v>
      </c>
      <c r="AG2057">
        <v>0</v>
      </c>
      <c r="AH2057">
        <v>180</v>
      </c>
      <c r="AI2057">
        <v>61</v>
      </c>
      <c r="AJ2057">
        <v>22</v>
      </c>
      <c r="AK2057">
        <v>0</v>
      </c>
      <c r="AL2057">
        <v>13</v>
      </c>
      <c r="AM2057">
        <v>241</v>
      </c>
      <c r="AN2057">
        <v>83</v>
      </c>
      <c r="AO2057" t="s">
        <v>2694</v>
      </c>
      <c r="AP2057" t="s">
        <v>738</v>
      </c>
      <c r="AQ2057" t="s">
        <v>120</v>
      </c>
      <c r="AR2057" t="s">
        <v>75</v>
      </c>
      <c r="AS2057" t="s">
        <v>62</v>
      </c>
      <c r="AT2057">
        <v>2302</v>
      </c>
      <c r="AV2057" s="3">
        <v>44775.415277777778</v>
      </c>
    </row>
    <row r="2058" spans="1:48" x14ac:dyDescent="0.3">
      <c r="A2058" t="s">
        <v>6390</v>
      </c>
      <c r="B2058" t="s">
        <v>50</v>
      </c>
      <c r="E2058" s="2">
        <v>784896266766</v>
      </c>
      <c r="F2058" t="s">
        <v>51</v>
      </c>
      <c r="G2058" t="s">
        <v>52</v>
      </c>
      <c r="H2058" t="s">
        <v>6391</v>
      </c>
      <c r="I2058" t="s">
        <v>6385</v>
      </c>
      <c r="J2058" s="3">
        <v>44771.845833333333</v>
      </c>
      <c r="K2058" t="s">
        <v>6392</v>
      </c>
      <c r="M2058" t="s">
        <v>56</v>
      </c>
      <c r="P2058">
        <v>60</v>
      </c>
      <c r="Q2058">
        <v>60</v>
      </c>
      <c r="R2058">
        <v>1</v>
      </c>
      <c r="S2058" s="4">
        <v>60</v>
      </c>
      <c r="T2058">
        <v>0</v>
      </c>
      <c r="U2058">
        <v>0</v>
      </c>
      <c r="V2058">
        <v>0</v>
      </c>
      <c r="W2058">
        <v>0.17</v>
      </c>
      <c r="X2058">
        <v>1</v>
      </c>
      <c r="Y2058">
        <v>0.17</v>
      </c>
      <c r="Z2058">
        <v>0</v>
      </c>
      <c r="AA2058">
        <v>0</v>
      </c>
      <c r="AB2058">
        <v>0</v>
      </c>
      <c r="AC2058" t="s">
        <v>57</v>
      </c>
      <c r="AD2058">
        <v>0</v>
      </c>
      <c r="AE2058">
        <v>0</v>
      </c>
      <c r="AF2058">
        <v>0</v>
      </c>
      <c r="AG2058">
        <v>0</v>
      </c>
      <c r="AH2058">
        <v>60</v>
      </c>
      <c r="AI2058">
        <v>80</v>
      </c>
      <c r="AJ2058">
        <v>0</v>
      </c>
      <c r="AK2058">
        <v>0</v>
      </c>
      <c r="AL2058">
        <v>4</v>
      </c>
      <c r="AM2058">
        <v>140</v>
      </c>
      <c r="AN2058">
        <v>80</v>
      </c>
      <c r="AO2058" t="s">
        <v>6393</v>
      </c>
      <c r="AP2058" t="s">
        <v>1891</v>
      </c>
      <c r="AQ2058" t="s">
        <v>68</v>
      </c>
      <c r="AR2058" t="s">
        <v>61</v>
      </c>
      <c r="AS2058" t="s">
        <v>62</v>
      </c>
      <c r="AT2058">
        <v>4107</v>
      </c>
      <c r="AV2058" s="3">
        <v>44780.425000000003</v>
      </c>
    </row>
    <row r="2059" spans="1:48" x14ac:dyDescent="0.3">
      <c r="A2059" t="s">
        <v>6394</v>
      </c>
      <c r="B2059" t="s">
        <v>50</v>
      </c>
      <c r="E2059" s="2">
        <v>784896261917</v>
      </c>
      <c r="F2059" t="s">
        <v>51</v>
      </c>
      <c r="G2059" t="s">
        <v>52</v>
      </c>
      <c r="H2059" t="s">
        <v>6395</v>
      </c>
      <c r="I2059" t="s">
        <v>6385</v>
      </c>
      <c r="J2059" s="3">
        <v>44771.851388888892</v>
      </c>
      <c r="K2059" t="s">
        <v>6396</v>
      </c>
      <c r="M2059" t="s">
        <v>56</v>
      </c>
      <c r="P2059">
        <v>60</v>
      </c>
      <c r="Q2059">
        <v>60</v>
      </c>
      <c r="R2059">
        <v>3</v>
      </c>
      <c r="S2059" s="4">
        <v>180</v>
      </c>
      <c r="T2059">
        <v>0</v>
      </c>
      <c r="U2059">
        <v>0</v>
      </c>
      <c r="V2059">
        <v>0</v>
      </c>
      <c r="W2059">
        <v>0.51</v>
      </c>
      <c r="X2059">
        <v>4</v>
      </c>
      <c r="Y2059">
        <v>0.68</v>
      </c>
      <c r="Z2059">
        <v>0</v>
      </c>
      <c r="AA2059">
        <v>0</v>
      </c>
      <c r="AB2059">
        <v>0</v>
      </c>
      <c r="AC2059" t="s">
        <v>57</v>
      </c>
      <c r="AD2059">
        <v>0</v>
      </c>
      <c r="AE2059">
        <v>0</v>
      </c>
      <c r="AF2059">
        <v>0</v>
      </c>
      <c r="AG2059">
        <v>0</v>
      </c>
      <c r="AH2059">
        <v>240</v>
      </c>
      <c r="AI2059">
        <v>18</v>
      </c>
      <c r="AJ2059">
        <v>65</v>
      </c>
      <c r="AK2059">
        <v>0</v>
      </c>
      <c r="AL2059">
        <v>17</v>
      </c>
      <c r="AM2059">
        <v>258</v>
      </c>
      <c r="AN2059">
        <v>83</v>
      </c>
      <c r="AO2059" t="s">
        <v>6397</v>
      </c>
      <c r="AP2059" t="s">
        <v>6398</v>
      </c>
      <c r="AQ2059" t="s">
        <v>4638</v>
      </c>
      <c r="AR2059" t="s">
        <v>75</v>
      </c>
      <c r="AS2059" t="s">
        <v>62</v>
      </c>
      <c r="AT2059">
        <v>3203</v>
      </c>
      <c r="AV2059" s="3">
        <v>44775.295138888891</v>
      </c>
    </row>
    <row r="2060" spans="1:48" x14ac:dyDescent="0.3">
      <c r="A2060" t="s">
        <v>6394</v>
      </c>
      <c r="B2060" t="s">
        <v>50</v>
      </c>
      <c r="E2060" s="2">
        <v>784896261917</v>
      </c>
      <c r="F2060" t="s">
        <v>51</v>
      </c>
      <c r="G2060" t="s">
        <v>52</v>
      </c>
      <c r="H2060" t="s">
        <v>6395</v>
      </c>
      <c r="I2060" t="s">
        <v>6385</v>
      </c>
      <c r="J2060" s="3">
        <v>44771.851388888892</v>
      </c>
      <c r="K2060" t="s">
        <v>6396</v>
      </c>
      <c r="M2060" t="s">
        <v>331</v>
      </c>
      <c r="O2060" t="s">
        <v>332</v>
      </c>
      <c r="P2060">
        <v>60</v>
      </c>
      <c r="Q2060">
        <v>60</v>
      </c>
      <c r="R2060">
        <v>1</v>
      </c>
      <c r="S2060" s="4">
        <v>60</v>
      </c>
      <c r="T2060">
        <v>0</v>
      </c>
      <c r="U2060">
        <v>0</v>
      </c>
      <c r="V2060">
        <v>0</v>
      </c>
      <c r="W2060">
        <v>0.17</v>
      </c>
      <c r="X2060">
        <v>4</v>
      </c>
      <c r="Y2060">
        <v>0.68</v>
      </c>
      <c r="Z2060">
        <v>0</v>
      </c>
      <c r="AA2060">
        <v>0</v>
      </c>
      <c r="AB2060">
        <v>0</v>
      </c>
      <c r="AC2060" t="s">
        <v>57</v>
      </c>
      <c r="AD2060">
        <v>0</v>
      </c>
      <c r="AE2060">
        <v>0</v>
      </c>
      <c r="AF2060">
        <v>0</v>
      </c>
      <c r="AG2060">
        <v>0</v>
      </c>
      <c r="AH2060">
        <v>240</v>
      </c>
      <c r="AI2060">
        <v>18</v>
      </c>
      <c r="AJ2060">
        <v>65</v>
      </c>
      <c r="AK2060">
        <v>0</v>
      </c>
      <c r="AL2060">
        <v>17</v>
      </c>
      <c r="AM2060">
        <v>258</v>
      </c>
      <c r="AN2060">
        <v>83</v>
      </c>
      <c r="AO2060" t="s">
        <v>6397</v>
      </c>
      <c r="AP2060" t="s">
        <v>6398</v>
      </c>
      <c r="AQ2060" t="s">
        <v>4638</v>
      </c>
      <c r="AR2060" t="s">
        <v>75</v>
      </c>
      <c r="AS2060" t="s">
        <v>62</v>
      </c>
      <c r="AT2060">
        <v>3203</v>
      </c>
      <c r="AV2060" s="3">
        <v>44775.295138888891</v>
      </c>
    </row>
    <row r="2061" spans="1:48" x14ac:dyDescent="0.3">
      <c r="A2061" t="s">
        <v>6399</v>
      </c>
      <c r="B2061" t="s">
        <v>50</v>
      </c>
      <c r="E2061" s="2">
        <v>784896244373</v>
      </c>
      <c r="F2061" t="s">
        <v>51</v>
      </c>
      <c r="G2061" t="s">
        <v>52</v>
      </c>
      <c r="H2061" t="s">
        <v>6400</v>
      </c>
      <c r="I2061" t="s">
        <v>6385</v>
      </c>
      <c r="J2061" s="3">
        <v>44771.886111111111</v>
      </c>
      <c r="K2061" t="s">
        <v>6401</v>
      </c>
      <c r="M2061" t="s">
        <v>330</v>
      </c>
      <c r="P2061">
        <v>80</v>
      </c>
      <c r="Q2061">
        <v>80</v>
      </c>
      <c r="R2061">
        <v>1</v>
      </c>
      <c r="S2061" s="4">
        <v>80</v>
      </c>
      <c r="T2061">
        <v>0</v>
      </c>
      <c r="U2061">
        <v>0</v>
      </c>
      <c r="V2061">
        <v>0</v>
      </c>
      <c r="W2061">
        <v>0.17</v>
      </c>
      <c r="X2061">
        <v>1</v>
      </c>
      <c r="Y2061">
        <v>0.17</v>
      </c>
      <c r="Z2061">
        <v>0</v>
      </c>
      <c r="AA2061">
        <v>0</v>
      </c>
      <c r="AB2061">
        <v>0</v>
      </c>
      <c r="AC2061" t="s">
        <v>57</v>
      </c>
      <c r="AD2061">
        <v>0</v>
      </c>
      <c r="AE2061">
        <v>0</v>
      </c>
      <c r="AF2061">
        <v>0</v>
      </c>
      <c r="AG2061">
        <v>0</v>
      </c>
      <c r="AH2061">
        <v>80</v>
      </c>
      <c r="AI2061">
        <v>80</v>
      </c>
      <c r="AJ2061">
        <v>0</v>
      </c>
      <c r="AK2061">
        <v>0</v>
      </c>
      <c r="AL2061">
        <v>6</v>
      </c>
      <c r="AM2061">
        <v>160</v>
      </c>
      <c r="AN2061">
        <v>80</v>
      </c>
      <c r="AO2061" t="s">
        <v>1449</v>
      </c>
      <c r="AP2061" t="s">
        <v>1450</v>
      </c>
      <c r="AQ2061" t="s">
        <v>81</v>
      </c>
      <c r="AR2061" t="s">
        <v>61</v>
      </c>
      <c r="AS2061" t="s">
        <v>62</v>
      </c>
      <c r="AT2061">
        <v>1980</v>
      </c>
      <c r="AV2061" s="3">
        <v>44776.852777777778</v>
      </c>
    </row>
    <row r="2062" spans="1:48" x14ac:dyDescent="0.3">
      <c r="A2062" t="s">
        <v>6402</v>
      </c>
      <c r="B2062" t="s">
        <v>50</v>
      </c>
      <c r="E2062" s="2">
        <v>784896242048</v>
      </c>
      <c r="F2062" t="s">
        <v>51</v>
      </c>
      <c r="G2062" t="s">
        <v>52</v>
      </c>
      <c r="H2062" t="s">
        <v>6403</v>
      </c>
      <c r="I2062" t="s">
        <v>6385</v>
      </c>
      <c r="J2062" s="3">
        <v>44772.003472222219</v>
      </c>
      <c r="K2062" t="s">
        <v>6404</v>
      </c>
      <c r="M2062" t="s">
        <v>56</v>
      </c>
      <c r="P2062">
        <v>60</v>
      </c>
      <c r="Q2062">
        <v>60</v>
      </c>
      <c r="R2062">
        <v>1</v>
      </c>
      <c r="S2062" s="4">
        <v>60</v>
      </c>
      <c r="T2062">
        <v>0</v>
      </c>
      <c r="U2062">
        <v>0</v>
      </c>
      <c r="V2062">
        <v>0</v>
      </c>
      <c r="W2062">
        <v>0.17</v>
      </c>
      <c r="X2062">
        <v>1</v>
      </c>
      <c r="Y2062">
        <v>0.17</v>
      </c>
      <c r="Z2062">
        <v>0</v>
      </c>
      <c r="AA2062">
        <v>0</v>
      </c>
      <c r="AB2062">
        <v>0</v>
      </c>
      <c r="AC2062" t="s">
        <v>57</v>
      </c>
      <c r="AD2062">
        <v>0</v>
      </c>
      <c r="AE2062">
        <v>0</v>
      </c>
      <c r="AF2062">
        <v>1500</v>
      </c>
      <c r="AG2062">
        <v>0</v>
      </c>
      <c r="AH2062">
        <v>45</v>
      </c>
      <c r="AI2062">
        <v>42</v>
      </c>
      <c r="AJ2062">
        <v>38</v>
      </c>
      <c r="AK2062">
        <v>0</v>
      </c>
      <c r="AL2062">
        <v>4</v>
      </c>
      <c r="AM2062">
        <v>87</v>
      </c>
      <c r="AN2062">
        <v>80</v>
      </c>
      <c r="AO2062" t="s">
        <v>6405</v>
      </c>
      <c r="AP2062" t="s">
        <v>318</v>
      </c>
      <c r="AQ2062" t="s">
        <v>156</v>
      </c>
      <c r="AR2062" t="s">
        <v>156</v>
      </c>
      <c r="AS2062" t="s">
        <v>62</v>
      </c>
      <c r="AT2062">
        <v>1103</v>
      </c>
      <c r="AV2062" s="3">
        <v>44774.477777777778</v>
      </c>
    </row>
    <row r="2063" spans="1:48" x14ac:dyDescent="0.3">
      <c r="A2063" t="s">
        <v>6406</v>
      </c>
      <c r="B2063" t="s">
        <v>50</v>
      </c>
      <c r="E2063" s="2">
        <v>784896239650</v>
      </c>
      <c r="F2063" t="s">
        <v>51</v>
      </c>
      <c r="G2063" t="s">
        <v>52</v>
      </c>
      <c r="H2063" t="s">
        <v>6407</v>
      </c>
      <c r="I2063" t="s">
        <v>6385</v>
      </c>
      <c r="J2063" s="3">
        <v>44772.037499999999</v>
      </c>
      <c r="K2063" t="s">
        <v>6408</v>
      </c>
      <c r="M2063" t="s">
        <v>56</v>
      </c>
      <c r="P2063">
        <v>60</v>
      </c>
      <c r="Q2063">
        <v>60</v>
      </c>
      <c r="R2063">
        <v>1</v>
      </c>
      <c r="S2063" s="4">
        <v>60</v>
      </c>
      <c r="T2063">
        <v>0</v>
      </c>
      <c r="U2063">
        <v>0</v>
      </c>
      <c r="V2063">
        <v>0</v>
      </c>
      <c r="W2063">
        <v>0.17</v>
      </c>
      <c r="X2063">
        <v>1</v>
      </c>
      <c r="Y2063">
        <v>0.17</v>
      </c>
      <c r="Z2063">
        <v>0</v>
      </c>
      <c r="AA2063">
        <v>0</v>
      </c>
      <c r="AB2063">
        <v>0</v>
      </c>
      <c r="AC2063" t="s">
        <v>57</v>
      </c>
      <c r="AD2063">
        <v>0</v>
      </c>
      <c r="AE2063">
        <v>0</v>
      </c>
      <c r="AF2063">
        <v>1500</v>
      </c>
      <c r="AG2063">
        <v>0</v>
      </c>
      <c r="AH2063">
        <v>45</v>
      </c>
      <c r="AI2063">
        <v>35</v>
      </c>
      <c r="AJ2063">
        <v>45</v>
      </c>
      <c r="AK2063">
        <v>0</v>
      </c>
      <c r="AL2063">
        <v>4</v>
      </c>
      <c r="AM2063">
        <v>80</v>
      </c>
      <c r="AN2063">
        <v>80</v>
      </c>
      <c r="AO2063" t="s">
        <v>6409</v>
      </c>
      <c r="AP2063" t="s">
        <v>160</v>
      </c>
      <c r="AQ2063" t="s">
        <v>95</v>
      </c>
      <c r="AR2063" t="s">
        <v>75</v>
      </c>
      <c r="AS2063" t="s">
        <v>62</v>
      </c>
      <c r="AT2063">
        <v>3011</v>
      </c>
      <c r="AV2063" s="3">
        <v>44780.388888888891</v>
      </c>
    </row>
    <row r="2064" spans="1:48" x14ac:dyDescent="0.3">
      <c r="A2064" t="s">
        <v>6410</v>
      </c>
      <c r="B2064" t="s">
        <v>50</v>
      </c>
      <c r="E2064" s="2">
        <v>784896253365</v>
      </c>
      <c r="F2064" t="s">
        <v>51</v>
      </c>
      <c r="G2064" t="s">
        <v>52</v>
      </c>
      <c r="H2064" t="s">
        <v>6411</v>
      </c>
      <c r="I2064" t="s">
        <v>6385</v>
      </c>
      <c r="J2064" s="3">
        <v>44772.037499999999</v>
      </c>
      <c r="K2064" t="s">
        <v>6412</v>
      </c>
      <c r="M2064" t="s">
        <v>191</v>
      </c>
      <c r="P2064">
        <v>60</v>
      </c>
      <c r="Q2064">
        <v>60</v>
      </c>
      <c r="R2064">
        <v>8</v>
      </c>
      <c r="S2064" s="4">
        <v>480</v>
      </c>
      <c r="T2064">
        <v>0</v>
      </c>
      <c r="U2064">
        <v>0</v>
      </c>
      <c r="V2064">
        <v>0</v>
      </c>
      <c r="W2064">
        <v>1.36</v>
      </c>
      <c r="X2064">
        <v>8</v>
      </c>
      <c r="Y2064">
        <v>1.36</v>
      </c>
      <c r="Z2064">
        <v>0</v>
      </c>
      <c r="AA2064">
        <v>0</v>
      </c>
      <c r="AB2064">
        <v>0</v>
      </c>
      <c r="AC2064" t="s">
        <v>57</v>
      </c>
      <c r="AD2064">
        <v>0</v>
      </c>
      <c r="AE2064">
        <v>0</v>
      </c>
      <c r="AF2064">
        <v>0</v>
      </c>
      <c r="AG2064">
        <v>0</v>
      </c>
      <c r="AH2064">
        <v>480</v>
      </c>
      <c r="AI2064">
        <v>80</v>
      </c>
      <c r="AJ2064">
        <v>0</v>
      </c>
      <c r="AK2064">
        <v>0</v>
      </c>
      <c r="AL2064">
        <v>34</v>
      </c>
      <c r="AM2064">
        <v>560</v>
      </c>
      <c r="AN2064">
        <v>80</v>
      </c>
      <c r="AO2064" t="s">
        <v>700</v>
      </c>
      <c r="AP2064" t="s">
        <v>234</v>
      </c>
      <c r="AQ2064" t="s">
        <v>156</v>
      </c>
      <c r="AR2064" t="s">
        <v>156</v>
      </c>
      <c r="AS2064" t="s">
        <v>62</v>
      </c>
      <c r="AT2064">
        <v>1403</v>
      </c>
      <c r="AV2064" s="3">
        <v>44775.675000000003</v>
      </c>
    </row>
    <row r="2065" spans="1:48" x14ac:dyDescent="0.3">
      <c r="A2065" t="s">
        <v>6413</v>
      </c>
      <c r="B2065" t="s">
        <v>50</v>
      </c>
      <c r="E2065" s="2">
        <v>784913055972</v>
      </c>
      <c r="F2065" t="s">
        <v>51</v>
      </c>
      <c r="G2065" t="s">
        <v>52</v>
      </c>
      <c r="H2065" t="s">
        <v>6414</v>
      </c>
      <c r="I2065" t="s">
        <v>6415</v>
      </c>
      <c r="J2065" s="3">
        <v>44772.513194444444</v>
      </c>
      <c r="K2065" t="s">
        <v>6416</v>
      </c>
      <c r="M2065" t="s">
        <v>56</v>
      </c>
      <c r="P2065">
        <v>60</v>
      </c>
      <c r="Q2065">
        <v>60</v>
      </c>
      <c r="R2065">
        <v>2</v>
      </c>
      <c r="S2065" s="4">
        <v>120</v>
      </c>
      <c r="T2065">
        <v>0</v>
      </c>
      <c r="U2065">
        <v>0</v>
      </c>
      <c r="V2065">
        <v>0</v>
      </c>
      <c r="W2065">
        <v>0.34</v>
      </c>
      <c r="X2065">
        <v>2</v>
      </c>
      <c r="Y2065">
        <v>0.34</v>
      </c>
      <c r="Z2065">
        <v>0</v>
      </c>
      <c r="AA2065">
        <v>0</v>
      </c>
      <c r="AB2065">
        <v>0</v>
      </c>
      <c r="AC2065" t="s">
        <v>57</v>
      </c>
      <c r="AD2065">
        <v>0</v>
      </c>
      <c r="AE2065">
        <v>0</v>
      </c>
      <c r="AF2065">
        <v>0</v>
      </c>
      <c r="AG2065">
        <v>0</v>
      </c>
      <c r="AH2065">
        <v>120</v>
      </c>
      <c r="AI2065">
        <v>38</v>
      </c>
      <c r="AJ2065">
        <v>45</v>
      </c>
      <c r="AK2065">
        <v>0</v>
      </c>
      <c r="AL2065">
        <v>8</v>
      </c>
      <c r="AM2065">
        <v>158</v>
      </c>
      <c r="AN2065">
        <v>83</v>
      </c>
      <c r="AO2065" t="s">
        <v>265</v>
      </c>
      <c r="AP2065" t="s">
        <v>180</v>
      </c>
      <c r="AQ2065" t="s">
        <v>181</v>
      </c>
      <c r="AR2065" t="s">
        <v>75</v>
      </c>
      <c r="AS2065" t="s">
        <v>62</v>
      </c>
      <c r="AT2065">
        <v>3310</v>
      </c>
      <c r="AV2065" s="3">
        <v>44777.545138888891</v>
      </c>
    </row>
    <row r="2066" spans="1:48" x14ac:dyDescent="0.3">
      <c r="A2066" t="s">
        <v>6417</v>
      </c>
      <c r="B2066" t="s">
        <v>50</v>
      </c>
      <c r="E2066" s="2">
        <v>784913056047</v>
      </c>
      <c r="F2066" t="s">
        <v>51</v>
      </c>
      <c r="G2066" t="s">
        <v>52</v>
      </c>
      <c r="H2066" t="s">
        <v>6418</v>
      </c>
      <c r="I2066" t="s">
        <v>6415</v>
      </c>
      <c r="J2066" s="3">
        <v>44772.522222222222</v>
      </c>
      <c r="K2066" t="s">
        <v>6419</v>
      </c>
      <c r="M2066" t="s">
        <v>191</v>
      </c>
      <c r="P2066">
        <v>60</v>
      </c>
      <c r="Q2066">
        <v>60</v>
      </c>
      <c r="R2066">
        <v>1</v>
      </c>
      <c r="S2066" s="4">
        <v>60</v>
      </c>
      <c r="T2066">
        <v>0</v>
      </c>
      <c r="U2066">
        <v>0</v>
      </c>
      <c r="V2066">
        <v>0</v>
      </c>
      <c r="W2066">
        <v>0.17</v>
      </c>
      <c r="X2066">
        <v>1</v>
      </c>
      <c r="Y2066">
        <v>0.17</v>
      </c>
      <c r="Z2066">
        <v>0</v>
      </c>
      <c r="AA2066">
        <v>0</v>
      </c>
      <c r="AB2066">
        <v>0</v>
      </c>
      <c r="AC2066" t="s">
        <v>57</v>
      </c>
      <c r="AD2066">
        <v>0</v>
      </c>
      <c r="AE2066">
        <v>0</v>
      </c>
      <c r="AF2066">
        <v>0</v>
      </c>
      <c r="AG2066">
        <v>0</v>
      </c>
      <c r="AH2066">
        <v>60</v>
      </c>
      <c r="AI2066">
        <v>42</v>
      </c>
      <c r="AJ2066">
        <v>38</v>
      </c>
      <c r="AK2066">
        <v>0</v>
      </c>
      <c r="AL2066">
        <v>4</v>
      </c>
      <c r="AM2066">
        <v>102</v>
      </c>
      <c r="AN2066">
        <v>80</v>
      </c>
      <c r="AO2066" t="s">
        <v>2533</v>
      </c>
      <c r="AP2066" t="s">
        <v>318</v>
      </c>
      <c r="AQ2066" t="s">
        <v>156</v>
      </c>
      <c r="AR2066" t="s">
        <v>156</v>
      </c>
      <c r="AS2066" t="s">
        <v>62</v>
      </c>
      <c r="AT2066">
        <v>1116</v>
      </c>
      <c r="AV2066" s="3">
        <v>44778.078472222223</v>
      </c>
    </row>
    <row r="2067" spans="1:48" x14ac:dyDescent="0.3">
      <c r="A2067" t="s">
        <v>6420</v>
      </c>
      <c r="B2067" t="s">
        <v>50</v>
      </c>
      <c r="E2067" s="2">
        <v>784913055956</v>
      </c>
      <c r="F2067" t="s">
        <v>51</v>
      </c>
      <c r="G2067" t="s">
        <v>52</v>
      </c>
      <c r="H2067" t="s">
        <v>6421</v>
      </c>
      <c r="I2067" t="s">
        <v>6415</v>
      </c>
      <c r="J2067" s="3">
        <v>44772.665972222225</v>
      </c>
      <c r="K2067" t="s">
        <v>6422</v>
      </c>
      <c r="M2067" t="s">
        <v>56</v>
      </c>
      <c r="P2067">
        <v>60</v>
      </c>
      <c r="Q2067">
        <v>60</v>
      </c>
      <c r="R2067">
        <v>2</v>
      </c>
      <c r="S2067" s="4">
        <v>120</v>
      </c>
      <c r="T2067">
        <v>0</v>
      </c>
      <c r="U2067">
        <v>0</v>
      </c>
      <c r="V2067">
        <v>0</v>
      </c>
      <c r="W2067">
        <v>0.34</v>
      </c>
      <c r="X2067">
        <v>2</v>
      </c>
      <c r="Y2067">
        <v>0.34</v>
      </c>
      <c r="Z2067">
        <v>0</v>
      </c>
      <c r="AA2067">
        <v>0</v>
      </c>
      <c r="AB2067">
        <v>0</v>
      </c>
      <c r="AC2067" t="s">
        <v>57</v>
      </c>
      <c r="AD2067">
        <v>0</v>
      </c>
      <c r="AE2067">
        <v>0</v>
      </c>
      <c r="AF2067">
        <v>0</v>
      </c>
      <c r="AG2067">
        <v>0</v>
      </c>
      <c r="AH2067">
        <v>120</v>
      </c>
      <c r="AI2067">
        <v>80</v>
      </c>
      <c r="AJ2067">
        <v>0</v>
      </c>
      <c r="AK2067">
        <v>0</v>
      </c>
      <c r="AL2067">
        <v>8</v>
      </c>
      <c r="AM2067">
        <v>200</v>
      </c>
      <c r="AN2067">
        <v>80</v>
      </c>
      <c r="AO2067" t="s">
        <v>6423</v>
      </c>
      <c r="AP2067" t="s">
        <v>94</v>
      </c>
      <c r="AQ2067" t="s">
        <v>95</v>
      </c>
      <c r="AR2067" t="s">
        <v>75</v>
      </c>
      <c r="AS2067" t="s">
        <v>62</v>
      </c>
      <c r="AT2067">
        <v>3023</v>
      </c>
      <c r="AV2067" s="3">
        <v>44782.427083333336</v>
      </c>
    </row>
    <row r="2068" spans="1:48" x14ac:dyDescent="0.3">
      <c r="A2068" t="s">
        <v>6424</v>
      </c>
      <c r="B2068" t="s">
        <v>50</v>
      </c>
      <c r="E2068" s="2">
        <v>784913055998</v>
      </c>
      <c r="F2068" t="s">
        <v>51</v>
      </c>
      <c r="G2068" t="s">
        <v>52</v>
      </c>
      <c r="H2068" t="s">
        <v>6425</v>
      </c>
      <c r="I2068" t="s">
        <v>6415</v>
      </c>
      <c r="J2068" s="3">
        <v>44772.717361111114</v>
      </c>
      <c r="K2068" t="s">
        <v>6426</v>
      </c>
      <c r="M2068" t="s">
        <v>56</v>
      </c>
      <c r="P2068">
        <v>60</v>
      </c>
      <c r="Q2068">
        <v>60</v>
      </c>
      <c r="R2068">
        <v>2</v>
      </c>
      <c r="S2068" s="4">
        <v>120</v>
      </c>
      <c r="T2068">
        <v>0</v>
      </c>
      <c r="U2068">
        <v>0</v>
      </c>
      <c r="V2068">
        <v>0</v>
      </c>
      <c r="W2068">
        <v>0.34</v>
      </c>
      <c r="X2068">
        <v>2</v>
      </c>
      <c r="Y2068">
        <v>0.34</v>
      </c>
      <c r="Z2068">
        <v>0</v>
      </c>
      <c r="AA2068">
        <v>0</v>
      </c>
      <c r="AB2068">
        <v>0</v>
      </c>
      <c r="AC2068" t="s">
        <v>57</v>
      </c>
      <c r="AD2068">
        <v>0</v>
      </c>
      <c r="AE2068">
        <v>0</v>
      </c>
      <c r="AF2068">
        <v>0</v>
      </c>
      <c r="AG2068">
        <v>0</v>
      </c>
      <c r="AH2068">
        <v>120</v>
      </c>
      <c r="AI2068">
        <v>42</v>
      </c>
      <c r="AJ2068">
        <v>38</v>
      </c>
      <c r="AK2068">
        <v>0</v>
      </c>
      <c r="AL2068">
        <v>8</v>
      </c>
      <c r="AM2068">
        <v>162</v>
      </c>
      <c r="AN2068">
        <v>80</v>
      </c>
      <c r="AO2068" t="s">
        <v>276</v>
      </c>
      <c r="AP2068" t="s">
        <v>1569</v>
      </c>
      <c r="AQ2068" t="s">
        <v>156</v>
      </c>
      <c r="AR2068" t="s">
        <v>156</v>
      </c>
      <c r="AS2068" t="s">
        <v>62</v>
      </c>
      <c r="AT2068">
        <v>1490</v>
      </c>
      <c r="AV2068" s="3">
        <v>44783.445138888892</v>
      </c>
    </row>
    <row r="2069" spans="1:48" x14ac:dyDescent="0.3">
      <c r="A2069" t="s">
        <v>6427</v>
      </c>
      <c r="B2069" t="s">
        <v>50</v>
      </c>
      <c r="E2069" s="2">
        <v>784913056021</v>
      </c>
      <c r="F2069" t="s">
        <v>51</v>
      </c>
      <c r="G2069" t="s">
        <v>52</v>
      </c>
      <c r="H2069" t="s">
        <v>6425</v>
      </c>
      <c r="I2069" t="s">
        <v>6415</v>
      </c>
      <c r="J2069" s="3">
        <v>44772.717361111114</v>
      </c>
      <c r="K2069" t="s">
        <v>6426</v>
      </c>
      <c r="M2069" t="s">
        <v>56</v>
      </c>
      <c r="P2069">
        <v>60</v>
      </c>
      <c r="Q2069">
        <v>60</v>
      </c>
      <c r="R2069">
        <v>15</v>
      </c>
      <c r="S2069" s="4">
        <v>900</v>
      </c>
      <c r="T2069">
        <v>0</v>
      </c>
      <c r="U2069">
        <v>0</v>
      </c>
      <c r="V2069">
        <v>0</v>
      </c>
      <c r="W2069">
        <v>2.5499999999999998</v>
      </c>
      <c r="X2069">
        <v>15</v>
      </c>
      <c r="Y2069">
        <v>2.5499999999999998</v>
      </c>
      <c r="Z2069">
        <v>0</v>
      </c>
      <c r="AA2069">
        <v>0</v>
      </c>
      <c r="AB2069">
        <v>0</v>
      </c>
      <c r="AC2069" t="s">
        <v>57</v>
      </c>
      <c r="AD2069">
        <v>0</v>
      </c>
      <c r="AE2069">
        <v>0</v>
      </c>
      <c r="AF2069">
        <v>5200</v>
      </c>
      <c r="AG2069">
        <v>0</v>
      </c>
      <c r="AH2069">
        <v>848</v>
      </c>
      <c r="AI2069">
        <v>43</v>
      </c>
      <c r="AJ2069">
        <v>45</v>
      </c>
      <c r="AK2069">
        <v>0</v>
      </c>
      <c r="AL2069">
        <v>63</v>
      </c>
      <c r="AM2069">
        <v>891</v>
      </c>
      <c r="AN2069">
        <v>88</v>
      </c>
      <c r="AO2069" t="s">
        <v>415</v>
      </c>
      <c r="AP2069" t="s">
        <v>6275</v>
      </c>
      <c r="AQ2069" t="s">
        <v>6276</v>
      </c>
      <c r="AR2069" t="s">
        <v>61</v>
      </c>
      <c r="AS2069" t="s">
        <v>62</v>
      </c>
      <c r="AT2069">
        <v>5503</v>
      </c>
      <c r="AV2069" s="3">
        <v>44783.443055555559</v>
      </c>
    </row>
    <row r="2070" spans="1:48" x14ac:dyDescent="0.3">
      <c r="A2070" t="s">
        <v>6428</v>
      </c>
      <c r="B2070" t="s">
        <v>50</v>
      </c>
      <c r="E2070" s="2">
        <v>784913055969</v>
      </c>
      <c r="F2070" t="s">
        <v>51</v>
      </c>
      <c r="G2070" t="s">
        <v>52</v>
      </c>
      <c r="H2070" t="s">
        <v>6429</v>
      </c>
      <c r="I2070" t="s">
        <v>6415</v>
      </c>
      <c r="J2070" s="3">
        <v>44772.951388888891</v>
      </c>
      <c r="K2070" t="s">
        <v>6430</v>
      </c>
      <c r="M2070" t="s">
        <v>56</v>
      </c>
      <c r="P2070">
        <v>60</v>
      </c>
      <c r="Q2070">
        <v>60</v>
      </c>
      <c r="R2070">
        <v>1</v>
      </c>
      <c r="S2070" s="4">
        <v>60</v>
      </c>
      <c r="T2070">
        <v>0</v>
      </c>
      <c r="U2070">
        <v>0</v>
      </c>
      <c r="V2070">
        <v>0</v>
      </c>
      <c r="W2070">
        <v>0.17</v>
      </c>
      <c r="X2070">
        <v>1</v>
      </c>
      <c r="Y2070">
        <v>0.17</v>
      </c>
      <c r="Z2070">
        <v>0</v>
      </c>
      <c r="AA2070">
        <v>0</v>
      </c>
      <c r="AB2070">
        <v>0</v>
      </c>
      <c r="AC2070" t="s">
        <v>57</v>
      </c>
      <c r="AD2070">
        <v>0</v>
      </c>
      <c r="AE2070">
        <v>0</v>
      </c>
      <c r="AF2070">
        <v>1500</v>
      </c>
      <c r="AG2070">
        <v>0</v>
      </c>
      <c r="AH2070">
        <v>45</v>
      </c>
      <c r="AI2070">
        <v>38</v>
      </c>
      <c r="AJ2070">
        <v>45</v>
      </c>
      <c r="AK2070">
        <v>0</v>
      </c>
      <c r="AL2070">
        <v>4</v>
      </c>
      <c r="AM2070">
        <v>83</v>
      </c>
      <c r="AN2070">
        <v>83</v>
      </c>
      <c r="AO2070" t="s">
        <v>1876</v>
      </c>
      <c r="AP2070" t="s">
        <v>1877</v>
      </c>
      <c r="AQ2070" t="s">
        <v>88</v>
      </c>
      <c r="AR2070" t="s">
        <v>61</v>
      </c>
      <c r="AS2070" t="s">
        <v>62</v>
      </c>
      <c r="AT2070">
        <v>4208</v>
      </c>
      <c r="AV2070" s="3">
        <v>44776.834027777775</v>
      </c>
    </row>
    <row r="2071" spans="1:48" x14ac:dyDescent="0.3">
      <c r="A2071" t="s">
        <v>6431</v>
      </c>
      <c r="B2071" t="s">
        <v>50</v>
      </c>
      <c r="E2071" s="2">
        <v>784913056050</v>
      </c>
      <c r="F2071" t="s">
        <v>51</v>
      </c>
      <c r="G2071" t="s">
        <v>52</v>
      </c>
      <c r="H2071" t="s">
        <v>6432</v>
      </c>
      <c r="I2071" t="s">
        <v>6415</v>
      </c>
      <c r="J2071" s="3">
        <v>44773.595138888886</v>
      </c>
      <c r="K2071" t="s">
        <v>6433</v>
      </c>
      <c r="M2071" t="s">
        <v>56</v>
      </c>
      <c r="P2071">
        <v>60</v>
      </c>
      <c r="Q2071">
        <v>60</v>
      </c>
      <c r="R2071">
        <v>4</v>
      </c>
      <c r="S2071" s="4">
        <v>240</v>
      </c>
      <c r="T2071">
        <v>0</v>
      </c>
      <c r="U2071">
        <v>0</v>
      </c>
      <c r="V2071">
        <v>0</v>
      </c>
      <c r="W2071">
        <v>0.68</v>
      </c>
      <c r="X2071">
        <v>4</v>
      </c>
      <c r="Y2071">
        <v>0.68</v>
      </c>
      <c r="Z2071">
        <v>0</v>
      </c>
      <c r="AA2071">
        <v>0</v>
      </c>
      <c r="AB2071">
        <v>0</v>
      </c>
      <c r="AC2071" t="s">
        <v>57</v>
      </c>
      <c r="AD2071">
        <v>0</v>
      </c>
      <c r="AE2071">
        <v>0</v>
      </c>
      <c r="AF2071">
        <v>0</v>
      </c>
      <c r="AG2071">
        <v>0</v>
      </c>
      <c r="AH2071">
        <v>240</v>
      </c>
      <c r="AI2071">
        <v>70</v>
      </c>
      <c r="AJ2071">
        <v>50</v>
      </c>
      <c r="AK2071">
        <v>0</v>
      </c>
      <c r="AL2071">
        <v>17</v>
      </c>
      <c r="AM2071">
        <v>310</v>
      </c>
      <c r="AN2071">
        <v>120</v>
      </c>
      <c r="AO2071" t="s">
        <v>4234</v>
      </c>
      <c r="AP2071" t="s">
        <v>565</v>
      </c>
      <c r="AQ2071" t="s">
        <v>566</v>
      </c>
      <c r="AR2071" t="s">
        <v>114</v>
      </c>
      <c r="AS2071" t="s">
        <v>62</v>
      </c>
      <c r="AT2071">
        <v>8002</v>
      </c>
      <c r="AV2071" s="3">
        <v>44781.790277777778</v>
      </c>
    </row>
    <row r="2072" spans="1:48" x14ac:dyDescent="0.3">
      <c r="A2072" t="s">
        <v>6434</v>
      </c>
      <c r="B2072" t="s">
        <v>50</v>
      </c>
      <c r="E2072" s="2">
        <v>784913056034</v>
      </c>
      <c r="F2072" t="s">
        <v>51</v>
      </c>
      <c r="G2072" t="s">
        <v>52</v>
      </c>
      <c r="H2072" t="s">
        <v>6435</v>
      </c>
      <c r="I2072" t="s">
        <v>6415</v>
      </c>
      <c r="J2072" s="3">
        <v>44773.631249999999</v>
      </c>
      <c r="K2072" t="s">
        <v>6436</v>
      </c>
      <c r="M2072" t="s">
        <v>330</v>
      </c>
      <c r="P2072">
        <v>80</v>
      </c>
      <c r="Q2072">
        <v>80</v>
      </c>
      <c r="R2072">
        <v>6</v>
      </c>
      <c r="S2072" s="4">
        <v>480</v>
      </c>
      <c r="T2072">
        <v>0</v>
      </c>
      <c r="U2072">
        <v>0</v>
      </c>
      <c r="V2072">
        <v>0</v>
      </c>
      <c r="W2072">
        <v>1.02</v>
      </c>
      <c r="X2072">
        <v>6</v>
      </c>
      <c r="Y2072">
        <v>1.02</v>
      </c>
      <c r="Z2072">
        <v>0</v>
      </c>
      <c r="AA2072">
        <v>0</v>
      </c>
      <c r="AB2072">
        <v>0</v>
      </c>
      <c r="AC2072" t="s">
        <v>57</v>
      </c>
      <c r="AD2072">
        <v>0</v>
      </c>
      <c r="AE2072">
        <v>0</v>
      </c>
      <c r="AF2072">
        <v>0</v>
      </c>
      <c r="AG2072">
        <v>0</v>
      </c>
      <c r="AH2072">
        <v>480</v>
      </c>
      <c r="AI2072">
        <v>80</v>
      </c>
      <c r="AJ2072">
        <v>0</v>
      </c>
      <c r="AK2072">
        <v>0</v>
      </c>
      <c r="AL2072">
        <v>34</v>
      </c>
      <c r="AM2072">
        <v>560</v>
      </c>
      <c r="AN2072">
        <v>80</v>
      </c>
      <c r="AO2072" t="s">
        <v>6437</v>
      </c>
      <c r="AP2072" t="s">
        <v>155</v>
      </c>
      <c r="AQ2072" t="s">
        <v>156</v>
      </c>
      <c r="AR2072" t="s">
        <v>156</v>
      </c>
      <c r="AS2072" t="s">
        <v>62</v>
      </c>
      <c r="AT2072">
        <v>1235</v>
      </c>
      <c r="AV2072" s="3">
        <v>44782.593055555553</v>
      </c>
    </row>
    <row r="2073" spans="1:48" x14ac:dyDescent="0.3">
      <c r="A2073" t="s">
        <v>6438</v>
      </c>
      <c r="B2073" t="s">
        <v>50</v>
      </c>
      <c r="E2073" s="2">
        <v>784913055985</v>
      </c>
      <c r="F2073" t="s">
        <v>51</v>
      </c>
      <c r="G2073" t="s">
        <v>52</v>
      </c>
      <c r="H2073" t="s">
        <v>6439</v>
      </c>
      <c r="I2073" t="s">
        <v>6415</v>
      </c>
      <c r="J2073" s="3">
        <v>44773.714583333334</v>
      </c>
      <c r="K2073" t="s">
        <v>6440</v>
      </c>
      <c r="M2073" t="s">
        <v>56</v>
      </c>
      <c r="P2073">
        <v>60</v>
      </c>
      <c r="Q2073">
        <v>60</v>
      </c>
      <c r="R2073">
        <v>1</v>
      </c>
      <c r="S2073" s="4">
        <v>60</v>
      </c>
      <c r="T2073">
        <v>0</v>
      </c>
      <c r="U2073">
        <v>0</v>
      </c>
      <c r="V2073">
        <v>0</v>
      </c>
      <c r="W2073">
        <v>0.17</v>
      </c>
      <c r="X2073">
        <v>1</v>
      </c>
      <c r="Y2073">
        <v>0.17</v>
      </c>
      <c r="Z2073">
        <v>0</v>
      </c>
      <c r="AA2073">
        <v>0</v>
      </c>
      <c r="AB2073">
        <v>0</v>
      </c>
      <c r="AC2073" t="s">
        <v>57</v>
      </c>
      <c r="AD2073">
        <v>0</v>
      </c>
      <c r="AE2073">
        <v>0</v>
      </c>
      <c r="AF2073">
        <v>0</v>
      </c>
      <c r="AG2073">
        <v>0</v>
      </c>
      <c r="AH2073">
        <v>60</v>
      </c>
      <c r="AI2073">
        <v>61</v>
      </c>
      <c r="AJ2073">
        <v>22</v>
      </c>
      <c r="AK2073">
        <v>0</v>
      </c>
      <c r="AL2073">
        <v>4</v>
      </c>
      <c r="AM2073">
        <v>121</v>
      </c>
      <c r="AN2073">
        <v>83</v>
      </c>
      <c r="AO2073" t="s">
        <v>308</v>
      </c>
      <c r="AP2073" t="s">
        <v>3926</v>
      </c>
      <c r="AQ2073" t="s">
        <v>181</v>
      </c>
      <c r="AR2073" t="s">
        <v>75</v>
      </c>
      <c r="AS2073" t="s">
        <v>62</v>
      </c>
      <c r="AT2073">
        <v>3326</v>
      </c>
      <c r="AV2073" s="3">
        <v>44779.368750000001</v>
      </c>
    </row>
    <row r="2074" spans="1:48" x14ac:dyDescent="0.3">
      <c r="A2074" t="s">
        <v>6441</v>
      </c>
      <c r="B2074" t="s">
        <v>50</v>
      </c>
      <c r="E2074" s="2">
        <v>784920398726</v>
      </c>
      <c r="F2074" t="s">
        <v>51</v>
      </c>
      <c r="G2074" t="s">
        <v>52</v>
      </c>
      <c r="H2074" t="s">
        <v>6442</v>
      </c>
      <c r="I2074" t="s">
        <v>6443</v>
      </c>
      <c r="J2074" s="3">
        <v>44774.39166666667</v>
      </c>
      <c r="K2074" t="s">
        <v>6444</v>
      </c>
      <c r="M2074" t="s">
        <v>191</v>
      </c>
      <c r="P2074">
        <v>60</v>
      </c>
      <c r="Q2074">
        <v>60</v>
      </c>
      <c r="R2074">
        <v>2</v>
      </c>
      <c r="S2074" s="4">
        <v>120</v>
      </c>
      <c r="T2074">
        <v>0</v>
      </c>
      <c r="U2074">
        <v>0</v>
      </c>
      <c r="V2074">
        <v>0</v>
      </c>
      <c r="W2074">
        <v>0.34</v>
      </c>
      <c r="X2074">
        <v>2</v>
      </c>
      <c r="Y2074">
        <v>0.34</v>
      </c>
      <c r="Z2074">
        <v>0</v>
      </c>
      <c r="AA2074">
        <v>0</v>
      </c>
      <c r="AB2074">
        <v>0</v>
      </c>
      <c r="AC2074" t="s">
        <v>57</v>
      </c>
      <c r="AD2074">
        <v>0</v>
      </c>
      <c r="AE2074">
        <v>0</v>
      </c>
      <c r="AF2074">
        <v>0</v>
      </c>
      <c r="AG2074">
        <v>0</v>
      </c>
      <c r="AH2074">
        <v>120</v>
      </c>
      <c r="AI2074">
        <v>61</v>
      </c>
      <c r="AJ2074">
        <v>19</v>
      </c>
      <c r="AK2074">
        <v>0</v>
      </c>
      <c r="AL2074">
        <v>8</v>
      </c>
      <c r="AM2074">
        <v>181</v>
      </c>
      <c r="AN2074">
        <v>80</v>
      </c>
      <c r="AO2074" t="s">
        <v>1954</v>
      </c>
      <c r="AP2074" t="s">
        <v>193</v>
      </c>
      <c r="AQ2074" t="s">
        <v>156</v>
      </c>
      <c r="AR2074" t="s">
        <v>156</v>
      </c>
      <c r="AS2074" t="s">
        <v>62</v>
      </c>
      <c r="AT2074">
        <v>1602</v>
      </c>
      <c r="AV2074" s="3">
        <v>44778.126388888886</v>
      </c>
    </row>
    <row r="2075" spans="1:48" x14ac:dyDescent="0.3">
      <c r="A2075" t="s">
        <v>6445</v>
      </c>
      <c r="B2075" t="s">
        <v>50</v>
      </c>
      <c r="E2075" s="2">
        <v>784920398699</v>
      </c>
      <c r="F2075" t="s">
        <v>51</v>
      </c>
      <c r="G2075" t="s">
        <v>52</v>
      </c>
      <c r="H2075" t="s">
        <v>6446</v>
      </c>
      <c r="I2075" t="s">
        <v>6443</v>
      </c>
      <c r="J2075" s="3">
        <v>44774.404166666667</v>
      </c>
      <c r="K2075" t="s">
        <v>6447</v>
      </c>
      <c r="M2075" t="s">
        <v>85</v>
      </c>
      <c r="P2075">
        <v>60</v>
      </c>
      <c r="Q2075">
        <v>60</v>
      </c>
      <c r="R2075">
        <v>6</v>
      </c>
      <c r="S2075" s="4">
        <v>360</v>
      </c>
      <c r="T2075">
        <v>0</v>
      </c>
      <c r="U2075">
        <v>0</v>
      </c>
      <c r="V2075">
        <v>0</v>
      </c>
      <c r="W2075">
        <v>1.02</v>
      </c>
      <c r="X2075">
        <v>6</v>
      </c>
      <c r="Y2075">
        <v>1.02</v>
      </c>
      <c r="Z2075">
        <v>0</v>
      </c>
      <c r="AA2075">
        <v>0</v>
      </c>
      <c r="AB2075">
        <v>0</v>
      </c>
      <c r="AC2075" t="s">
        <v>57</v>
      </c>
      <c r="AD2075">
        <v>0</v>
      </c>
      <c r="AE2075">
        <v>0</v>
      </c>
      <c r="AF2075">
        <v>0</v>
      </c>
      <c r="AG2075">
        <v>0</v>
      </c>
      <c r="AH2075">
        <v>360</v>
      </c>
      <c r="AI2075">
        <v>90</v>
      </c>
      <c r="AJ2075">
        <v>25</v>
      </c>
      <c r="AK2075">
        <v>0</v>
      </c>
      <c r="AL2075">
        <v>25</v>
      </c>
      <c r="AM2075">
        <v>450</v>
      </c>
      <c r="AN2075">
        <v>115</v>
      </c>
      <c r="AO2075" t="s">
        <v>6448</v>
      </c>
      <c r="AP2075" t="s">
        <v>6449</v>
      </c>
      <c r="AQ2075" t="s">
        <v>4423</v>
      </c>
      <c r="AR2075" t="s">
        <v>241</v>
      </c>
      <c r="AS2075" t="s">
        <v>62</v>
      </c>
      <c r="AT2075">
        <v>5604</v>
      </c>
      <c r="AV2075" s="3">
        <v>44784.415277777778</v>
      </c>
    </row>
    <row r="2076" spans="1:48" x14ac:dyDescent="0.3">
      <c r="A2076" t="s">
        <v>6450</v>
      </c>
      <c r="B2076" t="s">
        <v>50</v>
      </c>
      <c r="E2076" s="2">
        <v>784920398739</v>
      </c>
      <c r="F2076" t="s">
        <v>51</v>
      </c>
      <c r="G2076" t="s">
        <v>52</v>
      </c>
      <c r="H2076" t="s">
        <v>6451</v>
      </c>
      <c r="I2076" t="s">
        <v>6443</v>
      </c>
      <c r="J2076" s="3">
        <v>44774.46597222222</v>
      </c>
      <c r="K2076" t="s">
        <v>6452</v>
      </c>
      <c r="M2076" t="s">
        <v>56</v>
      </c>
      <c r="P2076">
        <v>60</v>
      </c>
      <c r="Q2076">
        <v>60</v>
      </c>
      <c r="R2076">
        <v>1</v>
      </c>
      <c r="S2076" s="4">
        <v>60</v>
      </c>
      <c r="T2076">
        <v>0</v>
      </c>
      <c r="U2076">
        <v>0</v>
      </c>
      <c r="V2076">
        <v>0</v>
      </c>
      <c r="W2076">
        <v>0.17</v>
      </c>
      <c r="X2076">
        <v>1</v>
      </c>
      <c r="Y2076">
        <v>0.17</v>
      </c>
      <c r="Z2076">
        <v>0</v>
      </c>
      <c r="AA2076">
        <v>0</v>
      </c>
      <c r="AB2076">
        <v>0</v>
      </c>
      <c r="AC2076" t="s">
        <v>57</v>
      </c>
      <c r="AD2076">
        <v>0</v>
      </c>
      <c r="AE2076">
        <v>0</v>
      </c>
      <c r="AF2076">
        <v>0</v>
      </c>
      <c r="AG2076">
        <v>0</v>
      </c>
      <c r="AH2076">
        <v>60</v>
      </c>
      <c r="AI2076">
        <v>61</v>
      </c>
      <c r="AJ2076">
        <v>19</v>
      </c>
      <c r="AK2076">
        <v>0</v>
      </c>
      <c r="AL2076">
        <v>4</v>
      </c>
      <c r="AM2076">
        <v>121</v>
      </c>
      <c r="AN2076">
        <v>80</v>
      </c>
      <c r="AO2076" t="s">
        <v>6048</v>
      </c>
      <c r="AP2076" t="s">
        <v>220</v>
      </c>
      <c r="AQ2076" t="s">
        <v>156</v>
      </c>
      <c r="AR2076" t="s">
        <v>156</v>
      </c>
      <c r="AS2076" t="s">
        <v>62</v>
      </c>
      <c r="AT2076">
        <v>1008</v>
      </c>
      <c r="AV2076" s="3">
        <v>44780.756249999999</v>
      </c>
    </row>
    <row r="2077" spans="1:48" x14ac:dyDescent="0.3">
      <c r="A2077" t="s">
        <v>6453</v>
      </c>
      <c r="B2077" t="s">
        <v>50</v>
      </c>
      <c r="E2077" s="2">
        <v>784920398700</v>
      </c>
      <c r="F2077" t="s">
        <v>51</v>
      </c>
      <c r="G2077" t="s">
        <v>52</v>
      </c>
      <c r="H2077" t="s">
        <v>6454</v>
      </c>
      <c r="I2077" t="s">
        <v>6443</v>
      </c>
      <c r="J2077" s="3">
        <v>44774.644444444442</v>
      </c>
      <c r="K2077" t="s">
        <v>6455</v>
      </c>
      <c r="M2077" t="s">
        <v>56</v>
      </c>
      <c r="P2077">
        <v>60</v>
      </c>
      <c r="Q2077">
        <v>60</v>
      </c>
      <c r="R2077">
        <v>1</v>
      </c>
      <c r="S2077" s="4">
        <v>60</v>
      </c>
      <c r="T2077">
        <v>0</v>
      </c>
      <c r="U2077">
        <v>0</v>
      </c>
      <c r="V2077">
        <v>0</v>
      </c>
      <c r="W2077">
        <v>0.17</v>
      </c>
      <c r="X2077">
        <v>4</v>
      </c>
      <c r="Y2077">
        <v>0.68</v>
      </c>
      <c r="Z2077">
        <v>0</v>
      </c>
      <c r="AA2077">
        <v>0</v>
      </c>
      <c r="AB2077">
        <v>0</v>
      </c>
      <c r="AC2077" t="s">
        <v>57</v>
      </c>
      <c r="AD2077">
        <v>0</v>
      </c>
      <c r="AE2077">
        <v>0</v>
      </c>
      <c r="AF2077">
        <v>0</v>
      </c>
      <c r="AG2077">
        <v>0</v>
      </c>
      <c r="AH2077">
        <v>240</v>
      </c>
      <c r="AI2077">
        <v>61</v>
      </c>
      <c r="AJ2077">
        <v>22</v>
      </c>
      <c r="AK2077">
        <v>0</v>
      </c>
      <c r="AL2077">
        <v>17</v>
      </c>
      <c r="AM2077">
        <v>301</v>
      </c>
      <c r="AN2077">
        <v>83</v>
      </c>
      <c r="AO2077" t="s">
        <v>1533</v>
      </c>
      <c r="AP2077" t="s">
        <v>5406</v>
      </c>
      <c r="AQ2077" t="s">
        <v>181</v>
      </c>
      <c r="AR2077" t="s">
        <v>75</v>
      </c>
      <c r="AS2077" t="s">
        <v>62</v>
      </c>
      <c r="AT2077">
        <v>3313</v>
      </c>
      <c r="AV2077" s="3">
        <v>44778.28402777778</v>
      </c>
    </row>
    <row r="2078" spans="1:48" x14ac:dyDescent="0.3">
      <c r="A2078" t="s">
        <v>6453</v>
      </c>
      <c r="B2078" t="s">
        <v>50</v>
      </c>
      <c r="E2078" s="2">
        <v>784920398700</v>
      </c>
      <c r="F2078" t="s">
        <v>51</v>
      </c>
      <c r="G2078" t="s">
        <v>52</v>
      </c>
      <c r="H2078" t="s">
        <v>6454</v>
      </c>
      <c r="I2078" t="s">
        <v>6443</v>
      </c>
      <c r="J2078" s="3">
        <v>44774.644444444442</v>
      </c>
      <c r="K2078" t="s">
        <v>6455</v>
      </c>
      <c r="M2078" t="s">
        <v>85</v>
      </c>
      <c r="P2078">
        <v>60</v>
      </c>
      <c r="Q2078">
        <v>60</v>
      </c>
      <c r="R2078">
        <v>3</v>
      </c>
      <c r="S2078" s="4">
        <v>180</v>
      </c>
      <c r="T2078">
        <v>0</v>
      </c>
      <c r="U2078">
        <v>0</v>
      </c>
      <c r="V2078">
        <v>0</v>
      </c>
      <c r="W2078">
        <v>0.51</v>
      </c>
      <c r="X2078">
        <v>4</v>
      </c>
      <c r="Y2078">
        <v>0.68</v>
      </c>
      <c r="Z2078">
        <v>0</v>
      </c>
      <c r="AA2078">
        <v>0</v>
      </c>
      <c r="AB2078">
        <v>0</v>
      </c>
      <c r="AC2078" t="s">
        <v>57</v>
      </c>
      <c r="AD2078">
        <v>0</v>
      </c>
      <c r="AE2078">
        <v>0</v>
      </c>
      <c r="AF2078">
        <v>0</v>
      </c>
      <c r="AG2078">
        <v>0</v>
      </c>
      <c r="AH2078">
        <v>240</v>
      </c>
      <c r="AI2078">
        <v>61</v>
      </c>
      <c r="AJ2078">
        <v>22</v>
      </c>
      <c r="AK2078">
        <v>0</v>
      </c>
      <c r="AL2078">
        <v>17</v>
      </c>
      <c r="AM2078">
        <v>301</v>
      </c>
      <c r="AN2078">
        <v>83</v>
      </c>
      <c r="AO2078" t="s">
        <v>1533</v>
      </c>
      <c r="AP2078" t="s">
        <v>5406</v>
      </c>
      <c r="AQ2078" t="s">
        <v>181</v>
      </c>
      <c r="AR2078" t="s">
        <v>75</v>
      </c>
      <c r="AS2078" t="s">
        <v>62</v>
      </c>
      <c r="AT2078">
        <v>3313</v>
      </c>
      <c r="AV2078" s="3">
        <v>44778.28402777778</v>
      </c>
    </row>
    <row r="2079" spans="1:48" x14ac:dyDescent="0.3">
      <c r="A2079" t="s">
        <v>6456</v>
      </c>
      <c r="B2079" t="s">
        <v>50</v>
      </c>
      <c r="E2079" s="2">
        <v>784920398713</v>
      </c>
      <c r="F2079" t="s">
        <v>51</v>
      </c>
      <c r="G2079" t="s">
        <v>52</v>
      </c>
      <c r="H2079" t="s">
        <v>6457</v>
      </c>
      <c r="I2079" t="s">
        <v>6443</v>
      </c>
      <c r="J2079" s="3">
        <v>44774.706250000003</v>
      </c>
      <c r="K2079" t="s">
        <v>6458</v>
      </c>
      <c r="M2079" t="s">
        <v>56</v>
      </c>
      <c r="P2079">
        <v>60</v>
      </c>
      <c r="Q2079">
        <v>60</v>
      </c>
      <c r="R2079">
        <v>2</v>
      </c>
      <c r="S2079" s="4">
        <v>120</v>
      </c>
      <c r="T2079">
        <v>0</v>
      </c>
      <c r="U2079">
        <v>0</v>
      </c>
      <c r="V2079">
        <v>0</v>
      </c>
      <c r="W2079">
        <v>0.34</v>
      </c>
      <c r="X2079">
        <v>2</v>
      </c>
      <c r="Y2079">
        <v>0.34</v>
      </c>
      <c r="Z2079">
        <v>0</v>
      </c>
      <c r="AA2079">
        <v>0</v>
      </c>
      <c r="AB2079">
        <v>0</v>
      </c>
      <c r="AC2079" t="s">
        <v>57</v>
      </c>
      <c r="AD2079">
        <v>0</v>
      </c>
      <c r="AE2079">
        <v>0</v>
      </c>
      <c r="AF2079">
        <v>0</v>
      </c>
      <c r="AG2079">
        <v>0</v>
      </c>
      <c r="AH2079">
        <v>120</v>
      </c>
      <c r="AI2079">
        <v>80</v>
      </c>
      <c r="AJ2079">
        <v>0</v>
      </c>
      <c r="AK2079">
        <v>0</v>
      </c>
      <c r="AL2079">
        <v>8</v>
      </c>
      <c r="AM2079">
        <v>200</v>
      </c>
      <c r="AN2079">
        <v>80</v>
      </c>
      <c r="AO2079" t="s">
        <v>6459</v>
      </c>
      <c r="AP2079" t="s">
        <v>6460</v>
      </c>
      <c r="AQ2079" t="s">
        <v>68</v>
      </c>
      <c r="AR2079" t="s">
        <v>61</v>
      </c>
      <c r="AS2079" t="s">
        <v>62</v>
      </c>
      <c r="AT2079">
        <v>4105</v>
      </c>
      <c r="AV2079" s="3">
        <v>44776.68472222222</v>
      </c>
    </row>
    <row r="2080" spans="1:48" x14ac:dyDescent="0.3">
      <c r="A2080" t="s">
        <v>6461</v>
      </c>
      <c r="B2080" t="s">
        <v>50</v>
      </c>
      <c r="E2080" s="2">
        <v>784920398686</v>
      </c>
      <c r="F2080" t="s">
        <v>51</v>
      </c>
      <c r="G2080" t="s">
        <v>52</v>
      </c>
      <c r="H2080" t="s">
        <v>6462</v>
      </c>
      <c r="I2080" t="s">
        <v>6443</v>
      </c>
      <c r="J2080" s="3">
        <v>44774.786805555559</v>
      </c>
      <c r="K2080" t="s">
        <v>6463</v>
      </c>
      <c r="M2080" t="s">
        <v>56</v>
      </c>
      <c r="P2080">
        <v>60</v>
      </c>
      <c r="Q2080">
        <v>60</v>
      </c>
      <c r="R2080">
        <v>1</v>
      </c>
      <c r="S2080" s="4">
        <v>60</v>
      </c>
      <c r="T2080">
        <v>0</v>
      </c>
      <c r="U2080">
        <v>0</v>
      </c>
      <c r="V2080">
        <v>0</v>
      </c>
      <c r="W2080">
        <v>0.17</v>
      </c>
      <c r="X2080">
        <v>1</v>
      </c>
      <c r="Y2080">
        <v>0.17</v>
      </c>
      <c r="Z2080">
        <v>0</v>
      </c>
      <c r="AA2080">
        <v>0</v>
      </c>
      <c r="AB2080">
        <v>0</v>
      </c>
      <c r="AC2080" t="s">
        <v>57</v>
      </c>
      <c r="AD2080">
        <v>0</v>
      </c>
      <c r="AE2080">
        <v>0</v>
      </c>
      <c r="AF2080">
        <v>0</v>
      </c>
      <c r="AG2080">
        <v>0</v>
      </c>
      <c r="AH2080">
        <v>60</v>
      </c>
      <c r="AI2080">
        <v>80</v>
      </c>
      <c r="AJ2080">
        <v>0</v>
      </c>
      <c r="AK2080">
        <v>0</v>
      </c>
      <c r="AL2080">
        <v>4</v>
      </c>
      <c r="AM2080">
        <v>140</v>
      </c>
      <c r="AN2080">
        <v>80</v>
      </c>
      <c r="AO2080" t="s">
        <v>6360</v>
      </c>
      <c r="AP2080" t="s">
        <v>392</v>
      </c>
      <c r="AQ2080" t="s">
        <v>156</v>
      </c>
      <c r="AR2080" t="s">
        <v>156</v>
      </c>
      <c r="AS2080" t="s">
        <v>62</v>
      </c>
      <c r="AT2080">
        <v>1300</v>
      </c>
      <c r="AV2080" s="3">
        <v>44783.363194444442</v>
      </c>
    </row>
    <row r="2081" spans="1:48" x14ac:dyDescent="0.3">
      <c r="A2081" t="s">
        <v>6464</v>
      </c>
      <c r="B2081" t="s">
        <v>50</v>
      </c>
      <c r="E2081" s="2">
        <v>784920398742</v>
      </c>
      <c r="F2081" t="s">
        <v>51</v>
      </c>
      <c r="G2081" t="s">
        <v>52</v>
      </c>
      <c r="H2081" t="s">
        <v>6465</v>
      </c>
      <c r="I2081" t="s">
        <v>6443</v>
      </c>
      <c r="J2081" s="3">
        <v>44774.959027777775</v>
      </c>
      <c r="K2081" t="s">
        <v>6466</v>
      </c>
      <c r="M2081" t="s">
        <v>56</v>
      </c>
      <c r="P2081">
        <v>60</v>
      </c>
      <c r="Q2081">
        <v>60</v>
      </c>
      <c r="R2081">
        <v>1</v>
      </c>
      <c r="S2081" s="4">
        <v>60</v>
      </c>
      <c r="T2081">
        <v>0</v>
      </c>
      <c r="U2081">
        <v>0</v>
      </c>
      <c r="V2081">
        <v>0</v>
      </c>
      <c r="W2081">
        <v>0.17</v>
      </c>
      <c r="X2081">
        <v>1</v>
      </c>
      <c r="Y2081">
        <v>0.17</v>
      </c>
      <c r="Z2081">
        <v>0</v>
      </c>
      <c r="AA2081">
        <v>0</v>
      </c>
      <c r="AB2081">
        <v>0</v>
      </c>
      <c r="AC2081" t="s">
        <v>57</v>
      </c>
      <c r="AD2081">
        <v>0</v>
      </c>
      <c r="AE2081">
        <v>0</v>
      </c>
      <c r="AF2081">
        <v>0</v>
      </c>
      <c r="AG2081">
        <v>0</v>
      </c>
      <c r="AH2081">
        <v>60</v>
      </c>
      <c r="AI2081">
        <v>83</v>
      </c>
      <c r="AJ2081">
        <v>0</v>
      </c>
      <c r="AK2081">
        <v>0</v>
      </c>
      <c r="AL2081">
        <v>4</v>
      </c>
      <c r="AM2081">
        <v>143</v>
      </c>
      <c r="AN2081">
        <v>83</v>
      </c>
      <c r="AO2081" t="s">
        <v>442</v>
      </c>
      <c r="AP2081" t="s">
        <v>6467</v>
      </c>
      <c r="AQ2081" t="s">
        <v>343</v>
      </c>
      <c r="AR2081" t="s">
        <v>61</v>
      </c>
      <c r="AS2081" t="s">
        <v>62</v>
      </c>
      <c r="AT2081">
        <v>4431</v>
      </c>
      <c r="AV2081" s="3">
        <v>44783.380555555559</v>
      </c>
    </row>
    <row r="2082" spans="1:48" x14ac:dyDescent="0.3">
      <c r="A2082" t="s">
        <v>6468</v>
      </c>
      <c r="B2082" t="s">
        <v>50</v>
      </c>
      <c r="E2082" s="2">
        <v>784925558890</v>
      </c>
      <c r="F2082" t="s">
        <v>51</v>
      </c>
      <c r="G2082" t="s">
        <v>52</v>
      </c>
      <c r="H2082" t="s">
        <v>6469</v>
      </c>
      <c r="I2082" t="s">
        <v>6470</v>
      </c>
      <c r="J2082" s="3">
        <v>44775.356944444444</v>
      </c>
      <c r="K2082" t="s">
        <v>6471</v>
      </c>
      <c r="M2082" t="s">
        <v>56</v>
      </c>
      <c r="P2082">
        <v>60</v>
      </c>
      <c r="Q2082">
        <v>60</v>
      </c>
      <c r="R2082">
        <v>2</v>
      </c>
      <c r="S2082" s="4">
        <v>120</v>
      </c>
      <c r="T2082">
        <v>0</v>
      </c>
      <c r="U2082">
        <v>0</v>
      </c>
      <c r="V2082">
        <v>0</v>
      </c>
      <c r="W2082">
        <v>0.34</v>
      </c>
      <c r="X2082">
        <v>2</v>
      </c>
      <c r="Y2082">
        <v>0.34</v>
      </c>
      <c r="Z2082">
        <v>0</v>
      </c>
      <c r="AA2082">
        <v>0</v>
      </c>
      <c r="AB2082">
        <v>0</v>
      </c>
      <c r="AC2082" t="s">
        <v>57</v>
      </c>
      <c r="AD2082">
        <v>0</v>
      </c>
      <c r="AE2082">
        <v>0</v>
      </c>
      <c r="AF2082">
        <v>0</v>
      </c>
      <c r="AG2082">
        <v>0</v>
      </c>
      <c r="AH2082">
        <v>120</v>
      </c>
      <c r="AI2082">
        <v>61</v>
      </c>
      <c r="AJ2082">
        <v>22</v>
      </c>
      <c r="AK2082">
        <v>0</v>
      </c>
      <c r="AL2082">
        <v>8</v>
      </c>
      <c r="AM2082">
        <v>181</v>
      </c>
      <c r="AN2082">
        <v>83</v>
      </c>
      <c r="AO2082" t="s">
        <v>6472</v>
      </c>
      <c r="AP2082" t="s">
        <v>6473</v>
      </c>
      <c r="AQ2082" t="s">
        <v>127</v>
      </c>
      <c r="AR2082" t="s">
        <v>75</v>
      </c>
      <c r="AS2082" t="s">
        <v>62</v>
      </c>
      <c r="AT2082">
        <v>3706</v>
      </c>
      <c r="AV2082" s="3">
        <v>44785.351388888892</v>
      </c>
    </row>
    <row r="2083" spans="1:48" x14ac:dyDescent="0.3">
      <c r="A2083" t="s">
        <v>6474</v>
      </c>
      <c r="B2083" t="s">
        <v>50</v>
      </c>
      <c r="E2083" s="2">
        <v>784925558887</v>
      </c>
      <c r="F2083" t="s">
        <v>51</v>
      </c>
      <c r="G2083" t="s">
        <v>52</v>
      </c>
      <c r="H2083" t="s">
        <v>6475</v>
      </c>
      <c r="I2083" t="s">
        <v>6470</v>
      </c>
      <c r="J2083" s="3">
        <v>44775.67083333333</v>
      </c>
      <c r="K2083" t="s">
        <v>6476</v>
      </c>
      <c r="M2083" t="s">
        <v>56</v>
      </c>
      <c r="P2083">
        <v>60</v>
      </c>
      <c r="Q2083">
        <v>60</v>
      </c>
      <c r="R2083">
        <v>3</v>
      </c>
      <c r="S2083" s="4">
        <v>180</v>
      </c>
      <c r="T2083">
        <v>0</v>
      </c>
      <c r="U2083">
        <v>0</v>
      </c>
      <c r="V2083">
        <v>0</v>
      </c>
      <c r="W2083">
        <v>0.51</v>
      </c>
      <c r="X2083">
        <v>3</v>
      </c>
      <c r="Y2083">
        <v>0.51</v>
      </c>
      <c r="Z2083">
        <v>0</v>
      </c>
      <c r="AA2083">
        <v>0</v>
      </c>
      <c r="AB2083">
        <v>0</v>
      </c>
      <c r="AC2083" t="s">
        <v>57</v>
      </c>
      <c r="AD2083">
        <v>0</v>
      </c>
      <c r="AE2083">
        <v>0</v>
      </c>
      <c r="AF2083">
        <v>0</v>
      </c>
      <c r="AG2083">
        <v>0</v>
      </c>
      <c r="AH2083">
        <v>180</v>
      </c>
      <c r="AI2083">
        <v>120</v>
      </c>
      <c r="AJ2083">
        <v>0</v>
      </c>
      <c r="AK2083">
        <v>0</v>
      </c>
      <c r="AL2083">
        <v>13</v>
      </c>
      <c r="AM2083">
        <v>300</v>
      </c>
      <c r="AN2083">
        <v>120</v>
      </c>
      <c r="AO2083" t="s">
        <v>6477</v>
      </c>
      <c r="AP2083" t="s">
        <v>565</v>
      </c>
      <c r="AQ2083" t="s">
        <v>566</v>
      </c>
      <c r="AR2083" t="s">
        <v>114</v>
      </c>
      <c r="AS2083" t="s">
        <v>62</v>
      </c>
      <c r="AT2083">
        <v>8002</v>
      </c>
      <c r="AV2083" s="3">
        <v>44787.643750000003</v>
      </c>
    </row>
    <row r="2084" spans="1:48" x14ac:dyDescent="0.3">
      <c r="A2084" t="s">
        <v>6478</v>
      </c>
      <c r="B2084" t="s">
        <v>50</v>
      </c>
      <c r="E2084" s="2">
        <v>784925558874</v>
      </c>
      <c r="F2084" t="s">
        <v>51</v>
      </c>
      <c r="G2084" t="s">
        <v>52</v>
      </c>
      <c r="H2084" t="s">
        <v>6479</v>
      </c>
      <c r="I2084" t="s">
        <v>6470</v>
      </c>
      <c r="J2084" s="3">
        <v>44775.875694444447</v>
      </c>
      <c r="K2084" t="s">
        <v>6480</v>
      </c>
      <c r="M2084" t="s">
        <v>56</v>
      </c>
      <c r="P2084">
        <v>60</v>
      </c>
      <c r="Q2084">
        <v>60</v>
      </c>
      <c r="R2084">
        <v>1</v>
      </c>
      <c r="S2084" s="4">
        <v>60</v>
      </c>
      <c r="T2084">
        <v>0</v>
      </c>
      <c r="U2084">
        <v>0</v>
      </c>
      <c r="V2084">
        <v>0</v>
      </c>
      <c r="W2084">
        <v>0.17</v>
      </c>
      <c r="X2084">
        <v>1</v>
      </c>
      <c r="Y2084">
        <v>0.17</v>
      </c>
      <c r="Z2084">
        <v>0</v>
      </c>
      <c r="AA2084">
        <v>0</v>
      </c>
      <c r="AB2084">
        <v>0</v>
      </c>
      <c r="AC2084" t="s">
        <v>57</v>
      </c>
      <c r="AD2084">
        <v>0</v>
      </c>
      <c r="AE2084">
        <v>0</v>
      </c>
      <c r="AF2084">
        <v>0</v>
      </c>
      <c r="AG2084">
        <v>0</v>
      </c>
      <c r="AH2084">
        <v>60</v>
      </c>
      <c r="AI2084">
        <v>61</v>
      </c>
      <c r="AJ2084">
        <v>19</v>
      </c>
      <c r="AK2084">
        <v>0</v>
      </c>
      <c r="AL2084">
        <v>4</v>
      </c>
      <c r="AM2084">
        <v>121</v>
      </c>
      <c r="AN2084">
        <v>80</v>
      </c>
      <c r="AO2084" t="s">
        <v>6481</v>
      </c>
      <c r="AP2084" t="s">
        <v>259</v>
      </c>
      <c r="AQ2084" t="s">
        <v>156</v>
      </c>
      <c r="AR2084" t="s">
        <v>156</v>
      </c>
      <c r="AS2084" t="s">
        <v>62</v>
      </c>
      <c r="AT2084">
        <v>1630</v>
      </c>
      <c r="AV2084" s="3">
        <v>44780.738888888889</v>
      </c>
    </row>
    <row r="2085" spans="1:48" x14ac:dyDescent="0.3">
      <c r="A2085" t="s">
        <v>6482</v>
      </c>
      <c r="B2085" t="s">
        <v>50</v>
      </c>
      <c r="E2085" s="2">
        <v>784930675046</v>
      </c>
      <c r="F2085" t="s">
        <v>51</v>
      </c>
      <c r="G2085" t="s">
        <v>52</v>
      </c>
      <c r="H2085" t="s">
        <v>6483</v>
      </c>
      <c r="I2085" t="s">
        <v>6484</v>
      </c>
      <c r="J2085" s="3">
        <v>44776.424305555556</v>
      </c>
      <c r="K2085" t="s">
        <v>6485</v>
      </c>
      <c r="M2085" t="s">
        <v>56</v>
      </c>
      <c r="P2085">
        <v>60</v>
      </c>
      <c r="Q2085">
        <v>60</v>
      </c>
      <c r="R2085">
        <v>1</v>
      </c>
      <c r="S2085" s="4">
        <v>60</v>
      </c>
      <c r="T2085">
        <v>0</v>
      </c>
      <c r="U2085">
        <v>0</v>
      </c>
      <c r="V2085">
        <v>0</v>
      </c>
      <c r="W2085">
        <v>0.17</v>
      </c>
      <c r="X2085">
        <v>1</v>
      </c>
      <c r="Y2085">
        <v>0.17</v>
      </c>
      <c r="Z2085">
        <v>0</v>
      </c>
      <c r="AA2085">
        <v>0</v>
      </c>
      <c r="AB2085">
        <v>0</v>
      </c>
      <c r="AC2085" t="s">
        <v>57</v>
      </c>
      <c r="AD2085">
        <v>0</v>
      </c>
      <c r="AE2085">
        <v>0</v>
      </c>
      <c r="AF2085">
        <v>200</v>
      </c>
      <c r="AG2085">
        <v>0</v>
      </c>
      <c r="AH2085">
        <v>58</v>
      </c>
      <c r="AI2085">
        <v>80</v>
      </c>
      <c r="AJ2085">
        <v>0</v>
      </c>
      <c r="AK2085">
        <v>0</v>
      </c>
      <c r="AL2085">
        <v>4</v>
      </c>
      <c r="AM2085">
        <v>138</v>
      </c>
      <c r="AN2085">
        <v>80</v>
      </c>
      <c r="AO2085" t="s">
        <v>3827</v>
      </c>
      <c r="AP2085" t="s">
        <v>259</v>
      </c>
      <c r="AQ2085" t="s">
        <v>156</v>
      </c>
      <c r="AR2085" t="s">
        <v>156</v>
      </c>
      <c r="AS2085" t="s">
        <v>62</v>
      </c>
      <c r="AT2085">
        <v>1630</v>
      </c>
      <c r="AV2085" s="3">
        <v>44787.345833333333</v>
      </c>
    </row>
    <row r="2086" spans="1:48" x14ac:dyDescent="0.3">
      <c r="A2086" t="s">
        <v>6486</v>
      </c>
      <c r="B2086" t="s">
        <v>50</v>
      </c>
      <c r="E2086" s="2">
        <v>784930675062</v>
      </c>
      <c r="F2086" t="s">
        <v>51</v>
      </c>
      <c r="G2086" t="s">
        <v>52</v>
      </c>
      <c r="H2086" t="s">
        <v>6487</v>
      </c>
      <c r="I2086" t="s">
        <v>6488</v>
      </c>
      <c r="J2086" s="3">
        <v>44776.663888888892</v>
      </c>
      <c r="K2086" t="s">
        <v>6489</v>
      </c>
      <c r="M2086" t="s">
        <v>56</v>
      </c>
      <c r="P2086">
        <v>60</v>
      </c>
      <c r="Q2086">
        <v>60</v>
      </c>
      <c r="R2086">
        <v>10</v>
      </c>
      <c r="S2086" s="4">
        <v>600</v>
      </c>
      <c r="T2086">
        <v>0</v>
      </c>
      <c r="U2086">
        <v>0</v>
      </c>
      <c r="V2086">
        <v>0</v>
      </c>
      <c r="W2086">
        <v>1.7</v>
      </c>
      <c r="X2086">
        <v>20</v>
      </c>
      <c r="Y2086">
        <v>3.4</v>
      </c>
      <c r="Z2086">
        <v>0</v>
      </c>
      <c r="AA2086">
        <v>0</v>
      </c>
      <c r="AB2086">
        <v>0</v>
      </c>
      <c r="AC2086" t="s">
        <v>57</v>
      </c>
      <c r="AD2086">
        <v>0</v>
      </c>
      <c r="AE2086">
        <v>0</v>
      </c>
      <c r="AF2086">
        <v>0</v>
      </c>
      <c r="AG2086">
        <v>0</v>
      </c>
      <c r="AH2086">
        <v>1200</v>
      </c>
      <c r="AI2086">
        <v>95</v>
      </c>
      <c r="AJ2086">
        <v>0</v>
      </c>
      <c r="AK2086">
        <v>0</v>
      </c>
      <c r="AL2086">
        <v>84</v>
      </c>
      <c r="AM2086">
        <v>1295</v>
      </c>
      <c r="AN2086">
        <v>95</v>
      </c>
      <c r="AO2086" t="s">
        <v>6490</v>
      </c>
      <c r="AP2086" t="s">
        <v>1444</v>
      </c>
      <c r="AQ2086" t="s">
        <v>68</v>
      </c>
      <c r="AR2086" t="s">
        <v>61</v>
      </c>
      <c r="AS2086" t="s">
        <v>62</v>
      </c>
      <c r="AT2086">
        <v>4122</v>
      </c>
      <c r="AV2086" s="3">
        <v>44781.824999999997</v>
      </c>
    </row>
    <row r="2087" spans="1:48" x14ac:dyDescent="0.3">
      <c r="A2087" t="s">
        <v>6486</v>
      </c>
      <c r="B2087" t="s">
        <v>50</v>
      </c>
      <c r="E2087" s="2">
        <v>784930675062</v>
      </c>
      <c r="F2087" t="s">
        <v>51</v>
      </c>
      <c r="G2087" t="s">
        <v>52</v>
      </c>
      <c r="H2087" t="s">
        <v>6487</v>
      </c>
      <c r="I2087" t="s">
        <v>6488</v>
      </c>
      <c r="J2087" s="3">
        <v>44776.663888888892</v>
      </c>
      <c r="K2087" t="s">
        <v>6489</v>
      </c>
      <c r="M2087" t="s">
        <v>85</v>
      </c>
      <c r="P2087">
        <v>60</v>
      </c>
      <c r="Q2087">
        <v>60</v>
      </c>
      <c r="R2087">
        <v>10</v>
      </c>
      <c r="S2087" s="4">
        <v>600</v>
      </c>
      <c r="T2087">
        <v>0</v>
      </c>
      <c r="U2087">
        <v>0</v>
      </c>
      <c r="V2087">
        <v>0</v>
      </c>
      <c r="W2087">
        <v>1.7</v>
      </c>
      <c r="X2087">
        <v>20</v>
      </c>
      <c r="Y2087">
        <v>3.4</v>
      </c>
      <c r="Z2087">
        <v>0</v>
      </c>
      <c r="AA2087">
        <v>0</v>
      </c>
      <c r="AB2087">
        <v>0</v>
      </c>
      <c r="AC2087" t="s">
        <v>57</v>
      </c>
      <c r="AD2087">
        <v>0</v>
      </c>
      <c r="AE2087">
        <v>0</v>
      </c>
      <c r="AF2087">
        <v>0</v>
      </c>
      <c r="AG2087">
        <v>0</v>
      </c>
      <c r="AH2087">
        <v>1200</v>
      </c>
      <c r="AI2087">
        <v>95</v>
      </c>
      <c r="AJ2087">
        <v>0</v>
      </c>
      <c r="AK2087">
        <v>0</v>
      </c>
      <c r="AL2087">
        <v>84</v>
      </c>
      <c r="AM2087">
        <v>1295</v>
      </c>
      <c r="AN2087">
        <v>95</v>
      </c>
      <c r="AO2087" t="s">
        <v>6490</v>
      </c>
      <c r="AP2087" t="s">
        <v>1444</v>
      </c>
      <c r="AQ2087" t="s">
        <v>68</v>
      </c>
      <c r="AR2087" t="s">
        <v>61</v>
      </c>
      <c r="AS2087" t="s">
        <v>62</v>
      </c>
      <c r="AT2087">
        <v>4122</v>
      </c>
      <c r="AV2087" s="3">
        <v>44781.824999999997</v>
      </c>
    </row>
    <row r="2088" spans="1:48" x14ac:dyDescent="0.3">
      <c r="A2088" t="s">
        <v>6491</v>
      </c>
      <c r="B2088" t="s">
        <v>50</v>
      </c>
      <c r="E2088" s="2">
        <v>784930675033</v>
      </c>
      <c r="F2088" t="s">
        <v>51</v>
      </c>
      <c r="G2088" t="s">
        <v>52</v>
      </c>
      <c r="H2088" t="s">
        <v>6492</v>
      </c>
      <c r="I2088" t="s">
        <v>6484</v>
      </c>
      <c r="J2088" s="3">
        <v>44776.785416666666</v>
      </c>
      <c r="K2088" t="s">
        <v>6493</v>
      </c>
      <c r="M2088" t="s">
        <v>56</v>
      </c>
      <c r="P2088">
        <v>60</v>
      </c>
      <c r="Q2088">
        <v>60</v>
      </c>
      <c r="R2088">
        <v>3</v>
      </c>
      <c r="S2088" s="4">
        <v>180</v>
      </c>
      <c r="T2088">
        <v>0</v>
      </c>
      <c r="U2088">
        <v>0</v>
      </c>
      <c r="V2088">
        <v>0</v>
      </c>
      <c r="W2088">
        <v>0.51</v>
      </c>
      <c r="X2088">
        <v>3</v>
      </c>
      <c r="Y2088">
        <v>0.51</v>
      </c>
      <c r="Z2088">
        <v>0</v>
      </c>
      <c r="AA2088">
        <v>0</v>
      </c>
      <c r="AB2088">
        <v>0</v>
      </c>
      <c r="AC2088" t="s">
        <v>57</v>
      </c>
      <c r="AD2088">
        <v>0</v>
      </c>
      <c r="AE2088">
        <v>0</v>
      </c>
      <c r="AF2088">
        <v>0</v>
      </c>
      <c r="AG2088">
        <v>0</v>
      </c>
      <c r="AH2088">
        <v>180</v>
      </c>
      <c r="AI2088">
        <v>80</v>
      </c>
      <c r="AJ2088">
        <v>0</v>
      </c>
      <c r="AK2088">
        <v>0</v>
      </c>
      <c r="AL2088">
        <v>13</v>
      </c>
      <c r="AM2088">
        <v>260</v>
      </c>
      <c r="AN2088">
        <v>80</v>
      </c>
      <c r="AO2088" t="s">
        <v>644</v>
      </c>
      <c r="AP2088" t="s">
        <v>645</v>
      </c>
      <c r="AQ2088" t="s">
        <v>81</v>
      </c>
      <c r="AR2088" t="s">
        <v>61</v>
      </c>
      <c r="AS2088" t="s">
        <v>62</v>
      </c>
      <c r="AT2088">
        <v>1960</v>
      </c>
      <c r="AV2088" s="3">
        <v>44781.595833333333</v>
      </c>
    </row>
    <row r="2089" spans="1:48" x14ac:dyDescent="0.3">
      <c r="A2089" t="s">
        <v>6494</v>
      </c>
      <c r="B2089" t="s">
        <v>50</v>
      </c>
      <c r="E2089" s="2">
        <v>784930675059</v>
      </c>
      <c r="F2089" t="s">
        <v>51</v>
      </c>
      <c r="G2089" t="s">
        <v>52</v>
      </c>
      <c r="H2089" t="s">
        <v>6495</v>
      </c>
      <c r="I2089" t="s">
        <v>6488</v>
      </c>
      <c r="J2089" s="3">
        <v>44777.357638888891</v>
      </c>
      <c r="K2089" t="s">
        <v>6496</v>
      </c>
      <c r="M2089" t="s">
        <v>191</v>
      </c>
      <c r="P2089">
        <v>60</v>
      </c>
      <c r="Q2089">
        <v>30</v>
      </c>
      <c r="R2089">
        <v>35</v>
      </c>
      <c r="S2089" s="4">
        <v>1050</v>
      </c>
      <c r="T2089">
        <v>1050</v>
      </c>
      <c r="U2089">
        <v>1050</v>
      </c>
      <c r="V2089">
        <v>0</v>
      </c>
      <c r="W2089">
        <v>5.95</v>
      </c>
      <c r="X2089">
        <v>35</v>
      </c>
      <c r="Y2089">
        <v>5.95</v>
      </c>
      <c r="Z2089">
        <v>0</v>
      </c>
      <c r="AA2089">
        <v>0</v>
      </c>
      <c r="AB2089">
        <v>0</v>
      </c>
      <c r="AC2089" t="s">
        <v>57</v>
      </c>
      <c r="AD2089">
        <v>0</v>
      </c>
      <c r="AE2089">
        <v>0</v>
      </c>
      <c r="AF2089">
        <v>0</v>
      </c>
      <c r="AG2089">
        <v>0</v>
      </c>
      <c r="AH2089">
        <v>1050</v>
      </c>
      <c r="AI2089">
        <v>158</v>
      </c>
      <c r="AJ2089">
        <v>0</v>
      </c>
      <c r="AK2089">
        <v>0</v>
      </c>
      <c r="AL2089">
        <v>74</v>
      </c>
      <c r="AM2089">
        <v>1208</v>
      </c>
      <c r="AN2089">
        <v>158</v>
      </c>
      <c r="AO2089" t="s">
        <v>6497</v>
      </c>
      <c r="AP2089" t="s">
        <v>4406</v>
      </c>
      <c r="AQ2089" t="s">
        <v>60</v>
      </c>
      <c r="AR2089" t="s">
        <v>61</v>
      </c>
      <c r="AS2089" t="s">
        <v>62</v>
      </c>
      <c r="AT2089">
        <v>4019</v>
      </c>
      <c r="AV2089" s="3">
        <v>44786.40902777778</v>
      </c>
    </row>
    <row r="2090" spans="1:48" x14ac:dyDescent="0.3">
      <c r="A2090" t="s">
        <v>6498</v>
      </c>
      <c r="B2090" t="s">
        <v>50</v>
      </c>
      <c r="E2090" s="2">
        <v>784933788171</v>
      </c>
      <c r="F2090" t="s">
        <v>51</v>
      </c>
      <c r="G2090" t="s">
        <v>52</v>
      </c>
      <c r="H2090" t="s">
        <v>6499</v>
      </c>
      <c r="I2090" t="s">
        <v>6488</v>
      </c>
      <c r="J2090" s="3">
        <v>44777.379166666666</v>
      </c>
      <c r="K2090" t="s">
        <v>6500</v>
      </c>
      <c r="M2090" t="s">
        <v>85</v>
      </c>
      <c r="P2090">
        <v>60</v>
      </c>
      <c r="Q2090">
        <v>60</v>
      </c>
      <c r="R2090">
        <v>3</v>
      </c>
      <c r="S2090" s="4">
        <v>180</v>
      </c>
      <c r="T2090">
        <v>0</v>
      </c>
      <c r="U2090">
        <v>0</v>
      </c>
      <c r="V2090">
        <v>0</v>
      </c>
      <c r="W2090">
        <v>0.51</v>
      </c>
      <c r="X2090">
        <v>3</v>
      </c>
      <c r="Y2090">
        <v>0.51</v>
      </c>
      <c r="Z2090">
        <v>0</v>
      </c>
      <c r="AA2090">
        <v>0</v>
      </c>
      <c r="AB2090">
        <v>0</v>
      </c>
      <c r="AC2090" t="s">
        <v>57</v>
      </c>
      <c r="AD2090">
        <v>0</v>
      </c>
      <c r="AE2090">
        <v>0</v>
      </c>
      <c r="AF2090">
        <v>0</v>
      </c>
      <c r="AG2090">
        <v>0</v>
      </c>
      <c r="AH2090">
        <v>180</v>
      </c>
      <c r="AI2090">
        <v>83</v>
      </c>
      <c r="AJ2090">
        <v>0</v>
      </c>
      <c r="AK2090">
        <v>0</v>
      </c>
      <c r="AL2090">
        <v>13</v>
      </c>
      <c r="AM2090">
        <v>263</v>
      </c>
      <c r="AN2090">
        <v>83</v>
      </c>
      <c r="AO2090" t="s">
        <v>1351</v>
      </c>
      <c r="AP2090" t="s">
        <v>106</v>
      </c>
      <c r="AQ2090" t="s">
        <v>107</v>
      </c>
      <c r="AR2090" t="s">
        <v>75</v>
      </c>
      <c r="AS2090" t="s">
        <v>62</v>
      </c>
      <c r="AT2090">
        <v>2000</v>
      </c>
      <c r="AV2090" s="3">
        <v>44787.43472222222</v>
      </c>
    </row>
    <row r="2091" spans="1:48" x14ac:dyDescent="0.3">
      <c r="A2091" t="s">
        <v>6501</v>
      </c>
      <c r="B2091" t="s">
        <v>50</v>
      </c>
      <c r="E2091" s="2">
        <v>784933788184</v>
      </c>
      <c r="F2091" t="s">
        <v>51</v>
      </c>
      <c r="G2091" t="s">
        <v>52</v>
      </c>
      <c r="H2091" t="s">
        <v>6502</v>
      </c>
      <c r="I2091" t="s">
        <v>6488</v>
      </c>
      <c r="J2091" s="3">
        <v>44777.402777777781</v>
      </c>
      <c r="K2091" t="s">
        <v>6503</v>
      </c>
      <c r="M2091" t="s">
        <v>56</v>
      </c>
      <c r="P2091">
        <v>60</v>
      </c>
      <c r="Q2091">
        <v>60</v>
      </c>
      <c r="R2091">
        <v>3</v>
      </c>
      <c r="S2091" s="4">
        <v>180</v>
      </c>
      <c r="T2091">
        <v>0</v>
      </c>
      <c r="U2091">
        <v>0</v>
      </c>
      <c r="V2091">
        <v>0</v>
      </c>
      <c r="W2091">
        <v>0.51</v>
      </c>
      <c r="X2091">
        <v>3</v>
      </c>
      <c r="Y2091">
        <v>0.51</v>
      </c>
      <c r="Z2091">
        <v>0</v>
      </c>
      <c r="AA2091">
        <v>0</v>
      </c>
      <c r="AB2091">
        <v>0</v>
      </c>
      <c r="AC2091" t="s">
        <v>57</v>
      </c>
      <c r="AD2091">
        <v>0</v>
      </c>
      <c r="AE2091">
        <v>0</v>
      </c>
      <c r="AF2091">
        <v>0</v>
      </c>
      <c r="AG2091">
        <v>0</v>
      </c>
      <c r="AH2091">
        <v>180</v>
      </c>
      <c r="AI2091">
        <v>61</v>
      </c>
      <c r="AJ2091">
        <v>22</v>
      </c>
      <c r="AK2091">
        <v>0</v>
      </c>
      <c r="AL2091">
        <v>13</v>
      </c>
      <c r="AM2091">
        <v>241</v>
      </c>
      <c r="AN2091">
        <v>83</v>
      </c>
      <c r="AO2091" t="s">
        <v>905</v>
      </c>
      <c r="AP2091" t="s">
        <v>906</v>
      </c>
      <c r="AQ2091" t="s">
        <v>743</v>
      </c>
      <c r="AR2091" t="s">
        <v>61</v>
      </c>
      <c r="AS2091" t="s">
        <v>62</v>
      </c>
      <c r="AT2091">
        <v>5403</v>
      </c>
      <c r="AV2091" s="3">
        <v>44784.342361111114</v>
      </c>
    </row>
    <row r="2092" spans="1:48" x14ac:dyDescent="0.3">
      <c r="A2092" t="s">
        <v>6504</v>
      </c>
      <c r="B2092" t="s">
        <v>50</v>
      </c>
      <c r="E2092" s="2">
        <v>784933788155</v>
      </c>
      <c r="F2092" t="s">
        <v>51</v>
      </c>
      <c r="G2092" t="s">
        <v>52</v>
      </c>
      <c r="H2092" t="s">
        <v>6505</v>
      </c>
      <c r="I2092" t="s">
        <v>6488</v>
      </c>
      <c r="J2092" s="3">
        <v>44777.720138888886</v>
      </c>
      <c r="K2092" t="s">
        <v>6506</v>
      </c>
      <c r="M2092" t="s">
        <v>56</v>
      </c>
      <c r="P2092">
        <v>60</v>
      </c>
      <c r="Q2092">
        <v>60</v>
      </c>
      <c r="R2092">
        <v>1</v>
      </c>
      <c r="S2092" s="4">
        <v>60</v>
      </c>
      <c r="T2092">
        <v>0</v>
      </c>
      <c r="U2092">
        <v>0</v>
      </c>
      <c r="V2092">
        <v>0</v>
      </c>
      <c r="W2092">
        <v>0.14000000000000001</v>
      </c>
      <c r="X2092">
        <v>1</v>
      </c>
      <c r="Y2092">
        <v>0.14000000000000001</v>
      </c>
      <c r="Z2092">
        <v>0</v>
      </c>
      <c r="AA2092">
        <v>0</v>
      </c>
      <c r="AB2092">
        <v>0</v>
      </c>
      <c r="AC2092" t="s">
        <v>57</v>
      </c>
      <c r="AD2092">
        <v>0</v>
      </c>
      <c r="AE2092">
        <v>0</v>
      </c>
      <c r="AF2092">
        <v>0</v>
      </c>
      <c r="AG2092">
        <v>0</v>
      </c>
      <c r="AH2092">
        <v>60</v>
      </c>
      <c r="AI2092">
        <v>80</v>
      </c>
      <c r="AJ2092">
        <v>0</v>
      </c>
      <c r="AK2092">
        <v>0</v>
      </c>
      <c r="AL2092">
        <v>4</v>
      </c>
      <c r="AM2092">
        <v>140</v>
      </c>
      <c r="AN2092">
        <v>80</v>
      </c>
      <c r="AO2092" t="s">
        <v>6507</v>
      </c>
      <c r="AP2092" t="s">
        <v>6508</v>
      </c>
      <c r="AQ2092" t="s">
        <v>95</v>
      </c>
      <c r="AR2092" t="s">
        <v>75</v>
      </c>
      <c r="AS2092" t="s">
        <v>62</v>
      </c>
      <c r="AT2092">
        <v>3017</v>
      </c>
      <c r="AV2092" s="3">
        <v>44787.412499999999</v>
      </c>
    </row>
    <row r="2093" spans="1:48" x14ac:dyDescent="0.3">
      <c r="A2093" t="s">
        <v>6509</v>
      </c>
      <c r="B2093" t="s">
        <v>50</v>
      </c>
      <c r="E2093" s="2">
        <v>784933788168</v>
      </c>
      <c r="F2093" t="s">
        <v>51</v>
      </c>
      <c r="G2093" t="s">
        <v>52</v>
      </c>
      <c r="H2093" t="s">
        <v>6510</v>
      </c>
      <c r="I2093" t="s">
        <v>6488</v>
      </c>
      <c r="J2093" s="3">
        <v>44777.906944444447</v>
      </c>
      <c r="K2093" t="s">
        <v>6511</v>
      </c>
      <c r="M2093" t="s">
        <v>56</v>
      </c>
      <c r="P2093">
        <v>60</v>
      </c>
      <c r="Q2093">
        <v>60</v>
      </c>
      <c r="R2093">
        <v>1</v>
      </c>
      <c r="S2093" s="4">
        <v>60</v>
      </c>
      <c r="T2093">
        <v>0</v>
      </c>
      <c r="U2093">
        <v>0</v>
      </c>
      <c r="V2093">
        <v>0</v>
      </c>
      <c r="W2093">
        <v>0.14000000000000001</v>
      </c>
      <c r="X2093">
        <v>2</v>
      </c>
      <c r="Y2093">
        <v>0.28000000000000003</v>
      </c>
      <c r="Z2093">
        <v>0</v>
      </c>
      <c r="AA2093">
        <v>0</v>
      </c>
      <c r="AB2093">
        <v>0</v>
      </c>
      <c r="AC2093" t="s">
        <v>57</v>
      </c>
      <c r="AD2093">
        <v>0</v>
      </c>
      <c r="AE2093">
        <v>0</v>
      </c>
      <c r="AF2093">
        <v>0</v>
      </c>
      <c r="AG2093">
        <v>0</v>
      </c>
      <c r="AH2093">
        <v>120</v>
      </c>
      <c r="AI2093">
        <v>80</v>
      </c>
      <c r="AJ2093">
        <v>0</v>
      </c>
      <c r="AK2093">
        <v>0</v>
      </c>
      <c r="AL2093">
        <v>8</v>
      </c>
      <c r="AM2093">
        <v>200</v>
      </c>
      <c r="AN2093">
        <v>80</v>
      </c>
      <c r="AO2093" t="s">
        <v>1449</v>
      </c>
      <c r="AP2093" t="s">
        <v>1450</v>
      </c>
      <c r="AQ2093" t="s">
        <v>81</v>
      </c>
      <c r="AR2093" t="s">
        <v>61</v>
      </c>
      <c r="AS2093" t="s">
        <v>62</v>
      </c>
      <c r="AT2093">
        <v>1980</v>
      </c>
      <c r="AV2093" s="3">
        <v>44781.822222222225</v>
      </c>
    </row>
    <row r="2094" spans="1:48" x14ac:dyDescent="0.3">
      <c r="A2094" t="s">
        <v>6509</v>
      </c>
      <c r="B2094" t="s">
        <v>50</v>
      </c>
      <c r="E2094" s="2">
        <v>784933788168</v>
      </c>
      <c r="F2094" t="s">
        <v>51</v>
      </c>
      <c r="G2094" t="s">
        <v>52</v>
      </c>
      <c r="H2094" t="s">
        <v>6510</v>
      </c>
      <c r="I2094" t="s">
        <v>6488</v>
      </c>
      <c r="J2094" s="3">
        <v>44777.906944444447</v>
      </c>
      <c r="K2094" t="s">
        <v>6511</v>
      </c>
      <c r="M2094" t="s">
        <v>191</v>
      </c>
      <c r="P2094">
        <v>60</v>
      </c>
      <c r="Q2094">
        <v>60</v>
      </c>
      <c r="R2094">
        <v>1</v>
      </c>
      <c r="S2094" s="4">
        <v>60</v>
      </c>
      <c r="T2094">
        <v>0</v>
      </c>
      <c r="U2094">
        <v>0</v>
      </c>
      <c r="V2094">
        <v>0</v>
      </c>
      <c r="W2094">
        <v>0.14000000000000001</v>
      </c>
      <c r="X2094">
        <v>2</v>
      </c>
      <c r="Y2094">
        <v>0.28000000000000003</v>
      </c>
      <c r="Z2094">
        <v>0</v>
      </c>
      <c r="AA2094">
        <v>0</v>
      </c>
      <c r="AB2094">
        <v>0</v>
      </c>
      <c r="AC2094" t="s">
        <v>57</v>
      </c>
      <c r="AD2094">
        <v>0</v>
      </c>
      <c r="AE2094">
        <v>0</v>
      </c>
      <c r="AF2094">
        <v>0</v>
      </c>
      <c r="AG2094">
        <v>0</v>
      </c>
      <c r="AH2094">
        <v>120</v>
      </c>
      <c r="AI2094">
        <v>80</v>
      </c>
      <c r="AJ2094">
        <v>0</v>
      </c>
      <c r="AK2094">
        <v>0</v>
      </c>
      <c r="AL2094">
        <v>8</v>
      </c>
      <c r="AM2094">
        <v>200</v>
      </c>
      <c r="AN2094">
        <v>80</v>
      </c>
      <c r="AO2094" t="s">
        <v>1449</v>
      </c>
      <c r="AP2094" t="s">
        <v>1450</v>
      </c>
      <c r="AQ2094" t="s">
        <v>81</v>
      </c>
      <c r="AR2094" t="s">
        <v>61</v>
      </c>
      <c r="AS2094" t="s">
        <v>62</v>
      </c>
      <c r="AT2094">
        <v>1980</v>
      </c>
      <c r="AV2094" s="3">
        <v>44781.822222222225</v>
      </c>
    </row>
    <row r="2095" spans="1:48" x14ac:dyDescent="0.3">
      <c r="A2095" t="s">
        <v>6512</v>
      </c>
      <c r="B2095" t="s">
        <v>50</v>
      </c>
      <c r="E2095" s="2">
        <v>784938607043</v>
      </c>
      <c r="F2095" t="s">
        <v>51</v>
      </c>
      <c r="G2095" t="s">
        <v>52</v>
      </c>
      <c r="H2095" t="s">
        <v>6513</v>
      </c>
      <c r="I2095" t="s">
        <v>6514</v>
      </c>
      <c r="J2095" s="3">
        <v>44778.79791666667</v>
      </c>
      <c r="K2095" t="s">
        <v>6515</v>
      </c>
      <c r="M2095" t="s">
        <v>56</v>
      </c>
      <c r="P2095">
        <v>60</v>
      </c>
      <c r="Q2095">
        <v>60</v>
      </c>
      <c r="R2095">
        <v>3</v>
      </c>
      <c r="S2095" s="4">
        <v>180</v>
      </c>
      <c r="T2095">
        <v>0</v>
      </c>
      <c r="U2095">
        <v>0</v>
      </c>
      <c r="V2095">
        <v>0</v>
      </c>
      <c r="W2095">
        <v>0.42</v>
      </c>
      <c r="X2095">
        <v>3</v>
      </c>
      <c r="Y2095">
        <v>0.42</v>
      </c>
      <c r="Z2095">
        <v>0</v>
      </c>
      <c r="AA2095">
        <v>0</v>
      </c>
      <c r="AB2095">
        <v>0</v>
      </c>
      <c r="AC2095" t="s">
        <v>57</v>
      </c>
      <c r="AD2095">
        <v>0</v>
      </c>
      <c r="AE2095">
        <v>0</v>
      </c>
      <c r="AF2095">
        <v>0</v>
      </c>
      <c r="AG2095">
        <v>0</v>
      </c>
      <c r="AH2095">
        <v>180</v>
      </c>
      <c r="AI2095">
        <v>119</v>
      </c>
      <c r="AJ2095">
        <v>0</v>
      </c>
      <c r="AK2095">
        <v>0</v>
      </c>
      <c r="AL2095">
        <v>13</v>
      </c>
      <c r="AM2095">
        <v>299</v>
      </c>
      <c r="AN2095">
        <v>119</v>
      </c>
      <c r="AO2095" t="s">
        <v>6516</v>
      </c>
      <c r="AP2095" t="s">
        <v>675</v>
      </c>
      <c r="AQ2095" t="s">
        <v>566</v>
      </c>
      <c r="AR2095" t="s">
        <v>114</v>
      </c>
      <c r="AS2095" t="s">
        <v>62</v>
      </c>
      <c r="AT2095">
        <v>8000</v>
      </c>
      <c r="AV2095" s="3">
        <v>44790.785416666666</v>
      </c>
    </row>
    <row r="2096" spans="1:48" x14ac:dyDescent="0.3">
      <c r="A2096" t="s">
        <v>6517</v>
      </c>
      <c r="B2096" t="s">
        <v>50</v>
      </c>
      <c r="E2096" s="2">
        <v>784948464649</v>
      </c>
      <c r="F2096" t="s">
        <v>51</v>
      </c>
      <c r="G2096" t="s">
        <v>52</v>
      </c>
      <c r="H2096" t="s">
        <v>6518</v>
      </c>
      <c r="I2096" t="s">
        <v>6514</v>
      </c>
      <c r="J2096" s="3">
        <v>44780.688888888886</v>
      </c>
      <c r="K2096" t="s">
        <v>6519</v>
      </c>
      <c r="M2096" t="s">
        <v>56</v>
      </c>
      <c r="P2096">
        <v>60</v>
      </c>
      <c r="Q2096">
        <v>60</v>
      </c>
      <c r="R2096">
        <v>1</v>
      </c>
      <c r="S2096" s="4">
        <v>60</v>
      </c>
      <c r="T2096">
        <v>0</v>
      </c>
      <c r="U2096">
        <v>0</v>
      </c>
      <c r="V2096">
        <v>0</v>
      </c>
      <c r="W2096">
        <v>0.14000000000000001</v>
      </c>
      <c r="X2096">
        <v>1</v>
      </c>
      <c r="Y2096">
        <v>0.14000000000000001</v>
      </c>
      <c r="Z2096">
        <v>0</v>
      </c>
      <c r="AA2096">
        <v>0</v>
      </c>
      <c r="AB2096">
        <v>0</v>
      </c>
      <c r="AC2096" t="s">
        <v>57</v>
      </c>
      <c r="AD2096">
        <v>0</v>
      </c>
      <c r="AE2096">
        <v>0</v>
      </c>
      <c r="AF2096">
        <v>0</v>
      </c>
      <c r="AG2096">
        <v>0</v>
      </c>
      <c r="AH2096">
        <v>60</v>
      </c>
      <c r="AI2096">
        <v>61</v>
      </c>
      <c r="AJ2096">
        <v>22</v>
      </c>
      <c r="AK2096">
        <v>0</v>
      </c>
      <c r="AL2096">
        <v>4</v>
      </c>
      <c r="AM2096">
        <v>121</v>
      </c>
      <c r="AN2096">
        <v>83</v>
      </c>
      <c r="AO2096" t="s">
        <v>6520</v>
      </c>
      <c r="AP2096" t="s">
        <v>5375</v>
      </c>
      <c r="AQ2096" t="s">
        <v>572</v>
      </c>
      <c r="AR2096" t="s">
        <v>75</v>
      </c>
      <c r="AS2096" t="s">
        <v>62</v>
      </c>
      <c r="AT2096">
        <v>2702</v>
      </c>
      <c r="AV2096" s="3">
        <v>44790.395138888889</v>
      </c>
    </row>
    <row r="2097" spans="1:48" x14ac:dyDescent="0.3">
      <c r="A2097" t="s">
        <v>6521</v>
      </c>
      <c r="B2097" t="s">
        <v>50</v>
      </c>
      <c r="E2097" s="2">
        <v>784948464652</v>
      </c>
      <c r="F2097" t="s">
        <v>51</v>
      </c>
      <c r="G2097" t="s">
        <v>52</v>
      </c>
      <c r="H2097" t="s">
        <v>6522</v>
      </c>
      <c r="I2097" t="s">
        <v>6514</v>
      </c>
      <c r="J2097" s="3">
        <v>44780.922222222223</v>
      </c>
      <c r="K2097" t="s">
        <v>6523</v>
      </c>
      <c r="M2097" t="s">
        <v>56</v>
      </c>
      <c r="P2097">
        <v>60</v>
      </c>
      <c r="Q2097">
        <v>60</v>
      </c>
      <c r="R2097">
        <v>2</v>
      </c>
      <c r="S2097" s="4">
        <v>120</v>
      </c>
      <c r="T2097">
        <v>0</v>
      </c>
      <c r="U2097">
        <v>0</v>
      </c>
      <c r="V2097">
        <v>0</v>
      </c>
      <c r="W2097">
        <v>0.28000000000000003</v>
      </c>
      <c r="X2097">
        <v>2</v>
      </c>
      <c r="Y2097">
        <v>0.28000000000000003</v>
      </c>
      <c r="Z2097">
        <v>0</v>
      </c>
      <c r="AA2097">
        <v>0</v>
      </c>
      <c r="AB2097">
        <v>0</v>
      </c>
      <c r="AC2097" t="s">
        <v>57</v>
      </c>
      <c r="AD2097">
        <v>0</v>
      </c>
      <c r="AE2097">
        <v>0</v>
      </c>
      <c r="AF2097">
        <v>2900</v>
      </c>
      <c r="AG2097">
        <v>0</v>
      </c>
      <c r="AH2097">
        <v>91</v>
      </c>
      <c r="AI2097">
        <v>35</v>
      </c>
      <c r="AJ2097">
        <v>45</v>
      </c>
      <c r="AK2097">
        <v>0</v>
      </c>
      <c r="AL2097">
        <v>8</v>
      </c>
      <c r="AM2097">
        <v>126</v>
      </c>
      <c r="AN2097">
        <v>80</v>
      </c>
      <c r="AO2097" t="s">
        <v>6524</v>
      </c>
      <c r="AP2097" t="s">
        <v>4037</v>
      </c>
      <c r="AQ2097" t="s">
        <v>68</v>
      </c>
      <c r="AR2097" t="s">
        <v>61</v>
      </c>
      <c r="AS2097" t="s">
        <v>62</v>
      </c>
      <c r="AT2097">
        <v>4109</v>
      </c>
      <c r="AV2097" s="3">
        <v>44783.851388888892</v>
      </c>
    </row>
    <row r="2098" spans="1:48" x14ac:dyDescent="0.3">
      <c r="A2098" t="s">
        <v>6525</v>
      </c>
      <c r="B2098" t="s">
        <v>50</v>
      </c>
      <c r="E2098" s="2">
        <v>784948464636</v>
      </c>
      <c r="F2098" t="s">
        <v>51</v>
      </c>
      <c r="G2098" t="s">
        <v>52</v>
      </c>
      <c r="H2098" t="s">
        <v>6526</v>
      </c>
      <c r="I2098" t="s">
        <v>6514</v>
      </c>
      <c r="J2098" s="3">
        <v>44781.116666666669</v>
      </c>
      <c r="K2098" t="s">
        <v>6527</v>
      </c>
      <c r="M2098" t="s">
        <v>221</v>
      </c>
      <c r="P2098">
        <v>80</v>
      </c>
      <c r="Q2098">
        <v>80</v>
      </c>
      <c r="R2098">
        <v>3</v>
      </c>
      <c r="S2098" s="4">
        <v>240</v>
      </c>
      <c r="T2098">
        <v>0</v>
      </c>
      <c r="U2098">
        <v>0</v>
      </c>
      <c r="V2098">
        <v>0</v>
      </c>
      <c r="W2098">
        <v>0.42</v>
      </c>
      <c r="X2098">
        <v>4</v>
      </c>
      <c r="Y2098">
        <v>0.56000000000000005</v>
      </c>
      <c r="Z2098">
        <v>0</v>
      </c>
      <c r="AA2098">
        <v>0</v>
      </c>
      <c r="AB2098">
        <v>0</v>
      </c>
      <c r="AC2098" t="s">
        <v>57</v>
      </c>
      <c r="AD2098">
        <v>0</v>
      </c>
      <c r="AE2098">
        <v>0</v>
      </c>
      <c r="AF2098">
        <v>0</v>
      </c>
      <c r="AG2098">
        <v>0</v>
      </c>
      <c r="AH2098">
        <v>300</v>
      </c>
      <c r="AI2098">
        <v>42</v>
      </c>
      <c r="AJ2098">
        <v>38</v>
      </c>
      <c r="AK2098">
        <v>0</v>
      </c>
      <c r="AL2098">
        <v>21</v>
      </c>
      <c r="AM2098">
        <v>342</v>
      </c>
      <c r="AN2098">
        <v>80</v>
      </c>
      <c r="AO2098" t="s">
        <v>219</v>
      </c>
      <c r="AP2098" t="s">
        <v>220</v>
      </c>
      <c r="AQ2098" t="s">
        <v>156</v>
      </c>
      <c r="AR2098" t="s">
        <v>156</v>
      </c>
      <c r="AS2098" t="s">
        <v>62</v>
      </c>
      <c r="AT2098">
        <v>1016</v>
      </c>
      <c r="AV2098" s="3">
        <v>44784.644444444442</v>
      </c>
    </row>
    <row r="2099" spans="1:48" x14ac:dyDescent="0.3">
      <c r="A2099" t="s">
        <v>6525</v>
      </c>
      <c r="B2099" t="s">
        <v>50</v>
      </c>
      <c r="E2099" s="2">
        <v>784948464636</v>
      </c>
      <c r="F2099" t="s">
        <v>51</v>
      </c>
      <c r="G2099" t="s">
        <v>52</v>
      </c>
      <c r="H2099" t="s">
        <v>6526</v>
      </c>
      <c r="I2099" t="s">
        <v>6514</v>
      </c>
      <c r="J2099" s="3">
        <v>44781.116666666669</v>
      </c>
      <c r="K2099" t="s">
        <v>6527</v>
      </c>
      <c r="M2099" t="s">
        <v>85</v>
      </c>
      <c r="P2099">
        <v>60</v>
      </c>
      <c r="Q2099">
        <v>60</v>
      </c>
      <c r="R2099">
        <v>1</v>
      </c>
      <c r="S2099" s="4">
        <v>60</v>
      </c>
      <c r="T2099">
        <v>0</v>
      </c>
      <c r="U2099">
        <v>0</v>
      </c>
      <c r="V2099">
        <v>0</v>
      </c>
      <c r="W2099">
        <v>0.14000000000000001</v>
      </c>
      <c r="X2099">
        <v>4</v>
      </c>
      <c r="Y2099">
        <v>0.56000000000000005</v>
      </c>
      <c r="Z2099">
        <v>0</v>
      </c>
      <c r="AA2099">
        <v>0</v>
      </c>
      <c r="AB2099">
        <v>0</v>
      </c>
      <c r="AC2099" t="s">
        <v>57</v>
      </c>
      <c r="AD2099">
        <v>0</v>
      </c>
      <c r="AE2099">
        <v>0</v>
      </c>
      <c r="AF2099">
        <v>0</v>
      </c>
      <c r="AG2099">
        <v>0</v>
      </c>
      <c r="AH2099">
        <v>300</v>
      </c>
      <c r="AI2099">
        <v>42</v>
      </c>
      <c r="AJ2099">
        <v>38</v>
      </c>
      <c r="AK2099">
        <v>0</v>
      </c>
      <c r="AL2099">
        <v>21</v>
      </c>
      <c r="AM2099">
        <v>342</v>
      </c>
      <c r="AN2099">
        <v>80</v>
      </c>
      <c r="AO2099" t="s">
        <v>219</v>
      </c>
      <c r="AP2099" t="s">
        <v>220</v>
      </c>
      <c r="AQ2099" t="s">
        <v>156</v>
      </c>
      <c r="AR2099" t="s">
        <v>156</v>
      </c>
      <c r="AS2099" t="s">
        <v>62</v>
      </c>
      <c r="AT2099">
        <v>1016</v>
      </c>
      <c r="AV2099" s="3">
        <v>44784.644444444442</v>
      </c>
    </row>
    <row r="2100" spans="1:48" x14ac:dyDescent="0.3">
      <c r="A2100" t="s">
        <v>6528</v>
      </c>
      <c r="B2100" t="s">
        <v>50</v>
      </c>
      <c r="E2100" s="2">
        <v>784965570041</v>
      </c>
      <c r="F2100" t="s">
        <v>51</v>
      </c>
      <c r="G2100" t="s">
        <v>52</v>
      </c>
      <c r="H2100" t="s">
        <v>6529</v>
      </c>
      <c r="I2100" t="s">
        <v>6530</v>
      </c>
      <c r="J2100" s="3">
        <v>44781.314583333333</v>
      </c>
      <c r="K2100" t="s">
        <v>6531</v>
      </c>
      <c r="M2100" t="s">
        <v>191</v>
      </c>
      <c r="P2100">
        <v>60</v>
      </c>
      <c r="Q2100">
        <v>60</v>
      </c>
      <c r="R2100">
        <v>1</v>
      </c>
      <c r="S2100" s="4">
        <v>60</v>
      </c>
      <c r="T2100">
        <v>0</v>
      </c>
      <c r="U2100">
        <v>0</v>
      </c>
      <c r="V2100">
        <v>0</v>
      </c>
      <c r="W2100">
        <v>0.14000000000000001</v>
      </c>
      <c r="X2100">
        <v>2</v>
      </c>
      <c r="Y2100">
        <v>0.28000000000000003</v>
      </c>
      <c r="Z2100">
        <v>0</v>
      </c>
      <c r="AA2100">
        <v>0</v>
      </c>
      <c r="AB2100">
        <v>0</v>
      </c>
      <c r="AC2100" t="s">
        <v>57</v>
      </c>
      <c r="AD2100">
        <v>0</v>
      </c>
      <c r="AE2100">
        <v>0</v>
      </c>
      <c r="AF2100">
        <v>0</v>
      </c>
      <c r="AG2100">
        <v>0</v>
      </c>
      <c r="AH2100">
        <v>120</v>
      </c>
      <c r="AI2100">
        <v>38</v>
      </c>
      <c r="AJ2100">
        <v>45</v>
      </c>
      <c r="AK2100">
        <v>0</v>
      </c>
      <c r="AL2100">
        <v>8</v>
      </c>
      <c r="AM2100">
        <v>158</v>
      </c>
      <c r="AN2100">
        <v>83</v>
      </c>
      <c r="AO2100" t="s">
        <v>548</v>
      </c>
      <c r="AP2100" t="s">
        <v>549</v>
      </c>
      <c r="AQ2100" t="s">
        <v>550</v>
      </c>
      <c r="AR2100" t="s">
        <v>61</v>
      </c>
      <c r="AS2100" t="s">
        <v>62</v>
      </c>
      <c r="AT2100">
        <v>4800</v>
      </c>
      <c r="AV2100" s="3">
        <v>44785.779166666667</v>
      </c>
    </row>
    <row r="2101" spans="1:48" x14ac:dyDescent="0.3">
      <c r="A2101" t="s">
        <v>6528</v>
      </c>
      <c r="B2101" t="s">
        <v>50</v>
      </c>
      <c r="E2101" s="2">
        <v>784965570041</v>
      </c>
      <c r="F2101" t="s">
        <v>51</v>
      </c>
      <c r="G2101" t="s">
        <v>52</v>
      </c>
      <c r="H2101" t="s">
        <v>6529</v>
      </c>
      <c r="I2101" t="s">
        <v>6530</v>
      </c>
      <c r="J2101" s="3">
        <v>44781.314583333333</v>
      </c>
      <c r="K2101" t="s">
        <v>6531</v>
      </c>
      <c r="M2101" t="s">
        <v>85</v>
      </c>
      <c r="P2101">
        <v>60</v>
      </c>
      <c r="Q2101">
        <v>60</v>
      </c>
      <c r="R2101">
        <v>1</v>
      </c>
      <c r="S2101" s="4">
        <v>60</v>
      </c>
      <c r="T2101">
        <v>0</v>
      </c>
      <c r="U2101">
        <v>0</v>
      </c>
      <c r="V2101">
        <v>0</v>
      </c>
      <c r="W2101">
        <v>0.14000000000000001</v>
      </c>
      <c r="X2101">
        <v>2</v>
      </c>
      <c r="Y2101">
        <v>0.28000000000000003</v>
      </c>
      <c r="Z2101">
        <v>0</v>
      </c>
      <c r="AA2101">
        <v>0</v>
      </c>
      <c r="AB2101">
        <v>0</v>
      </c>
      <c r="AC2101" t="s">
        <v>57</v>
      </c>
      <c r="AD2101">
        <v>0</v>
      </c>
      <c r="AE2101">
        <v>0</v>
      </c>
      <c r="AF2101">
        <v>0</v>
      </c>
      <c r="AG2101">
        <v>0</v>
      </c>
      <c r="AH2101">
        <v>120</v>
      </c>
      <c r="AI2101">
        <v>38</v>
      </c>
      <c r="AJ2101">
        <v>45</v>
      </c>
      <c r="AK2101">
        <v>0</v>
      </c>
      <c r="AL2101">
        <v>8</v>
      </c>
      <c r="AM2101">
        <v>158</v>
      </c>
      <c r="AN2101">
        <v>83</v>
      </c>
      <c r="AO2101" t="s">
        <v>548</v>
      </c>
      <c r="AP2101" t="s">
        <v>549</v>
      </c>
      <c r="AQ2101" t="s">
        <v>550</v>
      </c>
      <c r="AR2101" t="s">
        <v>61</v>
      </c>
      <c r="AS2101" t="s">
        <v>62</v>
      </c>
      <c r="AT2101">
        <v>4800</v>
      </c>
      <c r="AV2101" s="3">
        <v>44785.779166666667</v>
      </c>
    </row>
    <row r="2102" spans="1:48" x14ac:dyDescent="0.3">
      <c r="A2102" t="s">
        <v>6532</v>
      </c>
      <c r="B2102" t="s">
        <v>50</v>
      </c>
      <c r="E2102" s="2">
        <v>784965570038</v>
      </c>
      <c r="F2102" t="s">
        <v>51</v>
      </c>
      <c r="G2102" t="s">
        <v>52</v>
      </c>
      <c r="H2102" t="s">
        <v>6533</v>
      </c>
      <c r="I2102" t="s">
        <v>6530</v>
      </c>
      <c r="J2102" s="3">
        <v>44781.481249999997</v>
      </c>
      <c r="K2102" t="s">
        <v>6534</v>
      </c>
      <c r="M2102" t="s">
        <v>56</v>
      </c>
      <c r="P2102">
        <v>60</v>
      </c>
      <c r="Q2102">
        <v>60</v>
      </c>
      <c r="R2102">
        <v>3</v>
      </c>
      <c r="S2102" s="4">
        <v>180</v>
      </c>
      <c r="T2102">
        <v>0</v>
      </c>
      <c r="U2102">
        <v>0</v>
      </c>
      <c r="V2102">
        <v>0</v>
      </c>
      <c r="W2102">
        <v>0.42</v>
      </c>
      <c r="X2102">
        <v>3</v>
      </c>
      <c r="Y2102">
        <v>0.42</v>
      </c>
      <c r="Z2102">
        <v>0</v>
      </c>
      <c r="AA2102">
        <v>0</v>
      </c>
      <c r="AB2102">
        <v>0</v>
      </c>
      <c r="AC2102" t="s">
        <v>57</v>
      </c>
      <c r="AD2102">
        <v>0</v>
      </c>
      <c r="AE2102">
        <v>0</v>
      </c>
      <c r="AF2102">
        <v>0</v>
      </c>
      <c r="AG2102">
        <v>0</v>
      </c>
      <c r="AH2102">
        <v>180</v>
      </c>
      <c r="AI2102">
        <v>94</v>
      </c>
      <c r="AJ2102">
        <v>25</v>
      </c>
      <c r="AK2102">
        <v>0</v>
      </c>
      <c r="AL2102">
        <v>13</v>
      </c>
      <c r="AM2102">
        <v>274</v>
      </c>
      <c r="AN2102">
        <v>119</v>
      </c>
      <c r="AO2102" t="s">
        <v>6535</v>
      </c>
      <c r="AP2102" t="s">
        <v>787</v>
      </c>
      <c r="AQ2102" t="s">
        <v>360</v>
      </c>
      <c r="AR2102" t="s">
        <v>114</v>
      </c>
      <c r="AS2102" t="s">
        <v>62</v>
      </c>
      <c r="AT2102">
        <v>9604</v>
      </c>
      <c r="AV2102" s="3">
        <v>44792.842361111114</v>
      </c>
    </row>
    <row r="2103" spans="1:48" x14ac:dyDescent="0.3">
      <c r="A2103" t="s">
        <v>6536</v>
      </c>
      <c r="B2103" t="s">
        <v>50</v>
      </c>
      <c r="E2103" s="2">
        <v>784965570054</v>
      </c>
      <c r="F2103" t="s">
        <v>51</v>
      </c>
      <c r="G2103" t="s">
        <v>52</v>
      </c>
      <c r="H2103" t="s">
        <v>6537</v>
      </c>
      <c r="I2103" t="s">
        <v>6530</v>
      </c>
      <c r="J2103" s="3">
        <v>44781.671527777777</v>
      </c>
      <c r="K2103" t="s">
        <v>6538</v>
      </c>
      <c r="M2103" t="s">
        <v>56</v>
      </c>
      <c r="P2103">
        <v>60</v>
      </c>
      <c r="Q2103">
        <v>60</v>
      </c>
      <c r="R2103">
        <v>4</v>
      </c>
      <c r="S2103" s="4">
        <v>240</v>
      </c>
      <c r="T2103">
        <v>0</v>
      </c>
      <c r="U2103">
        <v>0</v>
      </c>
      <c r="V2103">
        <v>0</v>
      </c>
      <c r="W2103">
        <v>0.56000000000000005</v>
      </c>
      <c r="X2103">
        <v>4</v>
      </c>
      <c r="Y2103">
        <v>0.56000000000000005</v>
      </c>
      <c r="Z2103">
        <v>0</v>
      </c>
      <c r="AA2103">
        <v>0</v>
      </c>
      <c r="AB2103">
        <v>0</v>
      </c>
      <c r="AC2103" t="s">
        <v>57</v>
      </c>
      <c r="AD2103">
        <v>0</v>
      </c>
      <c r="AE2103">
        <v>0</v>
      </c>
      <c r="AF2103">
        <v>0</v>
      </c>
      <c r="AG2103">
        <v>0</v>
      </c>
      <c r="AH2103">
        <v>240</v>
      </c>
      <c r="AI2103">
        <v>58</v>
      </c>
      <c r="AJ2103">
        <v>22</v>
      </c>
      <c r="AK2103">
        <v>0</v>
      </c>
      <c r="AL2103">
        <v>17</v>
      </c>
      <c r="AM2103">
        <v>298</v>
      </c>
      <c r="AN2103">
        <v>80</v>
      </c>
      <c r="AO2103" t="s">
        <v>495</v>
      </c>
      <c r="AP2103" t="s">
        <v>436</v>
      </c>
      <c r="AQ2103" t="s">
        <v>60</v>
      </c>
      <c r="AR2103" t="s">
        <v>61</v>
      </c>
      <c r="AS2103" t="s">
        <v>62</v>
      </c>
      <c r="AT2103">
        <v>4026</v>
      </c>
      <c r="AV2103" s="3">
        <v>44785.751388888886</v>
      </c>
    </row>
    <row r="2104" spans="1:48" x14ac:dyDescent="0.3">
      <c r="A2104" t="s">
        <v>6539</v>
      </c>
      <c r="B2104" t="s">
        <v>50</v>
      </c>
      <c r="E2104" s="2">
        <v>784969608455</v>
      </c>
      <c r="F2104" t="s">
        <v>51</v>
      </c>
      <c r="G2104" t="s">
        <v>52</v>
      </c>
      <c r="H2104" t="s">
        <v>6540</v>
      </c>
      <c r="I2104" t="s">
        <v>6541</v>
      </c>
      <c r="J2104" s="3">
        <v>44782.494444444441</v>
      </c>
      <c r="K2104" t="s">
        <v>6542</v>
      </c>
      <c r="M2104" t="s">
        <v>56</v>
      </c>
      <c r="P2104">
        <v>60</v>
      </c>
      <c r="Q2104">
        <v>42</v>
      </c>
      <c r="R2104">
        <v>50</v>
      </c>
      <c r="S2104" s="4">
        <v>2100</v>
      </c>
      <c r="T2104">
        <v>900</v>
      </c>
      <c r="U2104">
        <v>900</v>
      </c>
      <c r="V2104">
        <v>0</v>
      </c>
      <c r="W2104">
        <v>7</v>
      </c>
      <c r="X2104">
        <v>50</v>
      </c>
      <c r="Y2104">
        <v>7</v>
      </c>
      <c r="Z2104">
        <v>0</v>
      </c>
      <c r="AA2104">
        <v>0</v>
      </c>
      <c r="AB2104">
        <v>0</v>
      </c>
      <c r="AC2104" t="s">
        <v>57</v>
      </c>
      <c r="AD2104">
        <v>0</v>
      </c>
      <c r="AE2104">
        <v>0</v>
      </c>
      <c r="AF2104">
        <v>20000</v>
      </c>
      <c r="AG2104">
        <v>0</v>
      </c>
      <c r="AH2104">
        <v>1900</v>
      </c>
      <c r="AI2104">
        <v>168</v>
      </c>
      <c r="AJ2104">
        <v>22</v>
      </c>
      <c r="AK2104">
        <v>0</v>
      </c>
      <c r="AL2104">
        <v>147</v>
      </c>
      <c r="AM2104">
        <v>2068</v>
      </c>
      <c r="AN2104">
        <v>190</v>
      </c>
      <c r="AO2104" t="s">
        <v>816</v>
      </c>
      <c r="AP2104" t="s">
        <v>353</v>
      </c>
      <c r="AQ2104" t="s">
        <v>181</v>
      </c>
      <c r="AR2104" t="s">
        <v>75</v>
      </c>
      <c r="AS2104" t="s">
        <v>62</v>
      </c>
      <c r="AT2104">
        <v>3311</v>
      </c>
      <c r="AV2104" s="3">
        <v>44787.027083333334</v>
      </c>
    </row>
    <row r="2105" spans="1:48" x14ac:dyDescent="0.3">
      <c r="A2105" t="s">
        <v>6543</v>
      </c>
      <c r="B2105" t="s">
        <v>50</v>
      </c>
      <c r="E2105" s="2">
        <v>784973329248</v>
      </c>
      <c r="F2105" t="s">
        <v>51</v>
      </c>
      <c r="G2105" t="s">
        <v>52</v>
      </c>
      <c r="H2105" t="s">
        <v>6544</v>
      </c>
      <c r="I2105" t="s">
        <v>6541</v>
      </c>
      <c r="J2105" s="3">
        <v>44782.882638888892</v>
      </c>
      <c r="K2105" t="s">
        <v>6545</v>
      </c>
      <c r="M2105" t="s">
        <v>56</v>
      </c>
      <c r="P2105">
        <v>60</v>
      </c>
      <c r="Q2105">
        <v>60</v>
      </c>
      <c r="R2105">
        <v>3</v>
      </c>
      <c r="S2105" s="4">
        <v>180</v>
      </c>
      <c r="T2105">
        <v>0</v>
      </c>
      <c r="U2105">
        <v>0</v>
      </c>
      <c r="V2105">
        <v>0</v>
      </c>
      <c r="W2105">
        <v>0.42</v>
      </c>
      <c r="X2105">
        <v>3</v>
      </c>
      <c r="Y2105">
        <v>0.42</v>
      </c>
      <c r="Z2105">
        <v>0</v>
      </c>
      <c r="AA2105">
        <v>0</v>
      </c>
      <c r="AB2105">
        <v>0</v>
      </c>
      <c r="AC2105" t="s">
        <v>57</v>
      </c>
      <c r="AD2105">
        <v>0</v>
      </c>
      <c r="AE2105">
        <v>0</v>
      </c>
      <c r="AF2105">
        <v>0</v>
      </c>
      <c r="AG2105">
        <v>0</v>
      </c>
      <c r="AH2105">
        <v>180</v>
      </c>
      <c r="AI2105">
        <v>83</v>
      </c>
      <c r="AJ2105">
        <v>0</v>
      </c>
      <c r="AK2105">
        <v>0</v>
      </c>
      <c r="AL2105">
        <v>13</v>
      </c>
      <c r="AM2105">
        <v>263</v>
      </c>
      <c r="AN2105">
        <v>83</v>
      </c>
      <c r="AO2105" t="s">
        <v>6546</v>
      </c>
      <c r="AP2105" t="s">
        <v>3014</v>
      </c>
      <c r="AQ2105" t="s">
        <v>3015</v>
      </c>
      <c r="AR2105" t="s">
        <v>75</v>
      </c>
      <c r="AS2105" t="s">
        <v>62</v>
      </c>
      <c r="AT2105">
        <v>3800</v>
      </c>
      <c r="AV2105" s="3">
        <v>44788.311111111114</v>
      </c>
    </row>
    <row r="2106" spans="1:48" x14ac:dyDescent="0.3">
      <c r="A2106" t="s">
        <v>6547</v>
      </c>
      <c r="B2106" t="s">
        <v>50</v>
      </c>
      <c r="E2106" s="2">
        <v>784974494524</v>
      </c>
      <c r="F2106" t="s">
        <v>51</v>
      </c>
      <c r="G2106" t="s">
        <v>52</v>
      </c>
      <c r="H2106" t="s">
        <v>6548</v>
      </c>
      <c r="I2106" t="s">
        <v>6541</v>
      </c>
      <c r="J2106" s="3">
        <v>44783.324999999997</v>
      </c>
      <c r="K2106" t="s">
        <v>6549</v>
      </c>
      <c r="M2106" t="s">
        <v>191</v>
      </c>
      <c r="P2106">
        <v>60</v>
      </c>
      <c r="Q2106">
        <v>60</v>
      </c>
      <c r="R2106">
        <v>4</v>
      </c>
      <c r="S2106" s="4">
        <v>240</v>
      </c>
      <c r="T2106">
        <v>0</v>
      </c>
      <c r="U2106">
        <v>0</v>
      </c>
      <c r="V2106">
        <v>0</v>
      </c>
      <c r="W2106">
        <v>0.56000000000000005</v>
      </c>
      <c r="X2106">
        <v>4</v>
      </c>
      <c r="Y2106">
        <v>0.56000000000000005</v>
      </c>
      <c r="Z2106">
        <v>0</v>
      </c>
      <c r="AA2106">
        <v>0</v>
      </c>
      <c r="AB2106">
        <v>0</v>
      </c>
      <c r="AC2106" t="s">
        <v>57</v>
      </c>
      <c r="AD2106">
        <v>0</v>
      </c>
      <c r="AE2106">
        <v>0</v>
      </c>
      <c r="AF2106">
        <v>0</v>
      </c>
      <c r="AG2106">
        <v>0</v>
      </c>
      <c r="AH2106">
        <v>240</v>
      </c>
      <c r="AI2106">
        <v>42</v>
      </c>
      <c r="AJ2106">
        <v>38</v>
      </c>
      <c r="AK2106">
        <v>0</v>
      </c>
      <c r="AL2106">
        <v>17</v>
      </c>
      <c r="AM2106">
        <v>282</v>
      </c>
      <c r="AN2106">
        <v>80</v>
      </c>
      <c r="AO2106" t="s">
        <v>761</v>
      </c>
      <c r="AP2106" t="s">
        <v>193</v>
      </c>
      <c r="AQ2106" t="s">
        <v>156</v>
      </c>
      <c r="AR2106" t="s">
        <v>156</v>
      </c>
      <c r="AS2106" t="s">
        <v>62</v>
      </c>
      <c r="AT2106">
        <v>1600</v>
      </c>
      <c r="AV2106" s="3">
        <v>44787.801388888889</v>
      </c>
    </row>
    <row r="2107" spans="1:48" x14ac:dyDescent="0.3">
      <c r="A2107" t="s">
        <v>6550</v>
      </c>
      <c r="B2107" t="s">
        <v>50</v>
      </c>
      <c r="E2107" s="2">
        <v>784977985235</v>
      </c>
      <c r="F2107" t="s">
        <v>51</v>
      </c>
      <c r="G2107" t="s">
        <v>52</v>
      </c>
      <c r="H2107" t="s">
        <v>6551</v>
      </c>
      <c r="I2107" t="s">
        <v>6552</v>
      </c>
      <c r="J2107" s="3">
        <v>44783.40347222222</v>
      </c>
      <c r="K2107" t="s">
        <v>6553</v>
      </c>
      <c r="M2107" t="s">
        <v>56</v>
      </c>
      <c r="P2107">
        <v>60</v>
      </c>
      <c r="Q2107">
        <v>60</v>
      </c>
      <c r="R2107">
        <v>5</v>
      </c>
      <c r="S2107" s="4">
        <v>300</v>
      </c>
      <c r="T2107">
        <v>0</v>
      </c>
      <c r="U2107">
        <v>0</v>
      </c>
      <c r="V2107">
        <v>0</v>
      </c>
      <c r="W2107">
        <v>0.7</v>
      </c>
      <c r="X2107">
        <v>5</v>
      </c>
      <c r="Y2107">
        <v>0.7</v>
      </c>
      <c r="Z2107">
        <v>0</v>
      </c>
      <c r="AA2107">
        <v>0</v>
      </c>
      <c r="AB2107">
        <v>0</v>
      </c>
      <c r="AC2107" t="s">
        <v>57</v>
      </c>
      <c r="AD2107">
        <v>0</v>
      </c>
      <c r="AE2107">
        <v>0</v>
      </c>
      <c r="AF2107">
        <v>0</v>
      </c>
      <c r="AG2107">
        <v>0</v>
      </c>
      <c r="AH2107">
        <v>300</v>
      </c>
      <c r="AI2107">
        <v>61</v>
      </c>
      <c r="AJ2107">
        <v>19</v>
      </c>
      <c r="AK2107">
        <v>0</v>
      </c>
      <c r="AL2107">
        <v>21</v>
      </c>
      <c r="AM2107">
        <v>361</v>
      </c>
      <c r="AN2107">
        <v>80</v>
      </c>
      <c r="AO2107" t="s">
        <v>971</v>
      </c>
      <c r="AP2107" t="s">
        <v>881</v>
      </c>
      <c r="AQ2107" t="s">
        <v>156</v>
      </c>
      <c r="AR2107" t="s">
        <v>156</v>
      </c>
      <c r="AS2107" t="s">
        <v>62</v>
      </c>
      <c r="AT2107">
        <v>1805</v>
      </c>
      <c r="AV2107" s="3">
        <v>44786.577777777777</v>
      </c>
    </row>
    <row r="2108" spans="1:48" x14ac:dyDescent="0.3">
      <c r="A2108" t="s">
        <v>6554</v>
      </c>
      <c r="B2108" t="s">
        <v>50</v>
      </c>
      <c r="E2108" s="2">
        <v>784984212508</v>
      </c>
      <c r="F2108" t="s">
        <v>51</v>
      </c>
      <c r="G2108" t="s">
        <v>52</v>
      </c>
      <c r="H2108" t="s">
        <v>6555</v>
      </c>
      <c r="I2108" t="s">
        <v>6556</v>
      </c>
      <c r="J2108" s="3">
        <v>44784.734722222223</v>
      </c>
      <c r="K2108" t="s">
        <v>6557</v>
      </c>
      <c r="M2108" t="s">
        <v>56</v>
      </c>
      <c r="P2108">
        <v>60</v>
      </c>
      <c r="Q2108">
        <v>60</v>
      </c>
      <c r="R2108">
        <v>3</v>
      </c>
      <c r="S2108" s="4">
        <v>180</v>
      </c>
      <c r="T2108">
        <v>0</v>
      </c>
      <c r="U2108">
        <v>0</v>
      </c>
      <c r="V2108">
        <v>0</v>
      </c>
      <c r="W2108">
        <v>0.42</v>
      </c>
      <c r="X2108">
        <v>3</v>
      </c>
      <c r="Y2108">
        <v>0.42</v>
      </c>
      <c r="Z2108">
        <v>0</v>
      </c>
      <c r="AA2108">
        <v>0</v>
      </c>
      <c r="AB2108">
        <v>0</v>
      </c>
      <c r="AC2108" t="s">
        <v>57</v>
      </c>
      <c r="AD2108">
        <v>0</v>
      </c>
      <c r="AE2108">
        <v>0</v>
      </c>
      <c r="AF2108">
        <v>100</v>
      </c>
      <c r="AG2108">
        <v>0</v>
      </c>
      <c r="AH2108">
        <v>179</v>
      </c>
      <c r="AI2108">
        <v>61</v>
      </c>
      <c r="AJ2108">
        <v>22</v>
      </c>
      <c r="AK2108">
        <v>0</v>
      </c>
      <c r="AL2108">
        <v>13</v>
      </c>
      <c r="AM2108">
        <v>240</v>
      </c>
      <c r="AN2108">
        <v>83</v>
      </c>
      <c r="AO2108" t="s">
        <v>6558</v>
      </c>
      <c r="AP2108" t="s">
        <v>505</v>
      </c>
      <c r="AQ2108" t="s">
        <v>174</v>
      </c>
      <c r="AR2108" t="s">
        <v>75</v>
      </c>
      <c r="AS2108" t="s">
        <v>62</v>
      </c>
      <c r="AT2108">
        <v>1996</v>
      </c>
      <c r="AV2108" s="3">
        <v>44787.820833333331</v>
      </c>
    </row>
    <row r="2109" spans="1:48" x14ac:dyDescent="0.3">
      <c r="A2109" t="s">
        <v>6559</v>
      </c>
      <c r="B2109" t="s">
        <v>50</v>
      </c>
      <c r="E2109" s="2">
        <v>784984212511</v>
      </c>
      <c r="F2109" t="s">
        <v>51</v>
      </c>
      <c r="G2109" t="s">
        <v>52</v>
      </c>
      <c r="H2109" t="s">
        <v>6560</v>
      </c>
      <c r="I2109" t="s">
        <v>6556</v>
      </c>
      <c r="J2109" s="3">
        <v>44784.943749999999</v>
      </c>
      <c r="K2109" t="s">
        <v>6561</v>
      </c>
      <c r="M2109" t="s">
        <v>56</v>
      </c>
      <c r="P2109">
        <v>60</v>
      </c>
      <c r="Q2109">
        <v>60</v>
      </c>
      <c r="R2109">
        <v>1</v>
      </c>
      <c r="S2109" s="4">
        <v>60</v>
      </c>
      <c r="T2109">
        <v>0</v>
      </c>
      <c r="U2109">
        <v>0</v>
      </c>
      <c r="V2109">
        <v>0</v>
      </c>
      <c r="W2109">
        <v>0.14000000000000001</v>
      </c>
      <c r="X2109">
        <v>1</v>
      </c>
      <c r="Y2109">
        <v>0.14000000000000001</v>
      </c>
      <c r="Z2109">
        <v>0</v>
      </c>
      <c r="AA2109">
        <v>0</v>
      </c>
      <c r="AB2109">
        <v>0</v>
      </c>
      <c r="AC2109" t="s">
        <v>57</v>
      </c>
      <c r="AD2109">
        <v>0</v>
      </c>
      <c r="AE2109">
        <v>0</v>
      </c>
      <c r="AF2109">
        <v>0</v>
      </c>
      <c r="AG2109">
        <v>0</v>
      </c>
      <c r="AH2109">
        <v>60</v>
      </c>
      <c r="AI2109">
        <v>58</v>
      </c>
      <c r="AJ2109">
        <v>22</v>
      </c>
      <c r="AK2109">
        <v>0</v>
      </c>
      <c r="AL2109">
        <v>4</v>
      </c>
      <c r="AM2109">
        <v>118</v>
      </c>
      <c r="AN2109">
        <v>80</v>
      </c>
      <c r="AO2109" t="s">
        <v>4568</v>
      </c>
      <c r="AP2109" t="s">
        <v>1891</v>
      </c>
      <c r="AQ2109" t="s">
        <v>68</v>
      </c>
      <c r="AR2109" t="s">
        <v>61</v>
      </c>
      <c r="AS2109" t="s">
        <v>62</v>
      </c>
      <c r="AT2109">
        <v>4107</v>
      </c>
      <c r="AV2109" s="3">
        <v>44787.8</v>
      </c>
    </row>
    <row r="2110" spans="1:48" x14ac:dyDescent="0.3">
      <c r="A2110" t="s">
        <v>6562</v>
      </c>
      <c r="B2110" t="s">
        <v>50</v>
      </c>
      <c r="E2110" s="2">
        <v>784988886369</v>
      </c>
      <c r="F2110" t="s">
        <v>51</v>
      </c>
      <c r="G2110" t="s">
        <v>52</v>
      </c>
      <c r="H2110" t="s">
        <v>6563</v>
      </c>
      <c r="I2110" t="s">
        <v>6564</v>
      </c>
      <c r="J2110" s="3">
        <v>44785.318749999999</v>
      </c>
      <c r="K2110" t="s">
        <v>6565</v>
      </c>
      <c r="M2110" t="s">
        <v>56</v>
      </c>
      <c r="P2110">
        <v>60</v>
      </c>
      <c r="Q2110">
        <v>60</v>
      </c>
      <c r="R2110">
        <v>3</v>
      </c>
      <c r="S2110" s="4">
        <v>180</v>
      </c>
      <c r="T2110">
        <v>0</v>
      </c>
      <c r="U2110">
        <v>0</v>
      </c>
      <c r="V2110">
        <v>0</v>
      </c>
      <c r="W2110">
        <v>0.42</v>
      </c>
      <c r="X2110">
        <v>3</v>
      </c>
      <c r="Y2110">
        <v>0.42</v>
      </c>
      <c r="Z2110">
        <v>0</v>
      </c>
      <c r="AA2110">
        <v>0</v>
      </c>
      <c r="AB2110">
        <v>0</v>
      </c>
      <c r="AC2110" t="s">
        <v>57</v>
      </c>
      <c r="AD2110">
        <v>0</v>
      </c>
      <c r="AE2110">
        <v>0</v>
      </c>
      <c r="AF2110">
        <v>1400</v>
      </c>
      <c r="AG2110">
        <v>0</v>
      </c>
      <c r="AH2110">
        <v>166</v>
      </c>
      <c r="AI2110">
        <v>61</v>
      </c>
      <c r="AJ2110">
        <v>22</v>
      </c>
      <c r="AK2110">
        <v>0</v>
      </c>
      <c r="AL2110">
        <v>13</v>
      </c>
      <c r="AM2110">
        <v>227</v>
      </c>
      <c r="AN2110">
        <v>83</v>
      </c>
      <c r="AO2110" t="s">
        <v>6566</v>
      </c>
      <c r="AP2110" t="s">
        <v>1740</v>
      </c>
      <c r="AQ2110" t="s">
        <v>120</v>
      </c>
      <c r="AR2110" t="s">
        <v>75</v>
      </c>
      <c r="AS2110" t="s">
        <v>62</v>
      </c>
      <c r="AT2110">
        <v>2303</v>
      </c>
      <c r="AV2110" s="3">
        <v>44790.84097222222</v>
      </c>
    </row>
    <row r="2111" spans="1:48" x14ac:dyDescent="0.3">
      <c r="A2111" t="s">
        <v>6567</v>
      </c>
      <c r="B2111" t="s">
        <v>50</v>
      </c>
      <c r="E2111" s="2">
        <v>784988886385</v>
      </c>
      <c r="F2111" t="s">
        <v>51</v>
      </c>
      <c r="G2111" t="s">
        <v>52</v>
      </c>
      <c r="H2111" t="s">
        <v>6568</v>
      </c>
      <c r="I2111" t="s">
        <v>6564</v>
      </c>
      <c r="J2111" s="3">
        <v>44786.056250000001</v>
      </c>
      <c r="K2111" t="s">
        <v>6569</v>
      </c>
      <c r="M2111" t="s">
        <v>56</v>
      </c>
      <c r="P2111">
        <v>60</v>
      </c>
      <c r="Q2111">
        <v>60</v>
      </c>
      <c r="R2111">
        <v>2</v>
      </c>
      <c r="S2111" s="4">
        <v>120</v>
      </c>
      <c r="T2111">
        <v>0</v>
      </c>
      <c r="U2111">
        <v>0</v>
      </c>
      <c r="V2111">
        <v>0</v>
      </c>
      <c r="W2111">
        <v>0.28000000000000003</v>
      </c>
      <c r="X2111">
        <v>2</v>
      </c>
      <c r="Y2111">
        <v>0.28000000000000003</v>
      </c>
      <c r="Z2111">
        <v>0</v>
      </c>
      <c r="AA2111">
        <v>0</v>
      </c>
      <c r="AB2111">
        <v>0</v>
      </c>
      <c r="AC2111" t="s">
        <v>57</v>
      </c>
      <c r="AD2111">
        <v>0</v>
      </c>
      <c r="AE2111">
        <v>0</v>
      </c>
      <c r="AF2111">
        <v>100</v>
      </c>
      <c r="AG2111">
        <v>0</v>
      </c>
      <c r="AH2111">
        <v>119</v>
      </c>
      <c r="AI2111">
        <v>61</v>
      </c>
      <c r="AJ2111">
        <v>19</v>
      </c>
      <c r="AK2111">
        <v>0</v>
      </c>
      <c r="AL2111">
        <v>8</v>
      </c>
      <c r="AM2111">
        <v>180</v>
      </c>
      <c r="AN2111">
        <v>80</v>
      </c>
      <c r="AO2111" t="s">
        <v>1454</v>
      </c>
      <c r="AP2111" t="s">
        <v>281</v>
      </c>
      <c r="AQ2111" t="s">
        <v>156</v>
      </c>
      <c r="AR2111" t="s">
        <v>156</v>
      </c>
      <c r="AS2111" t="s">
        <v>62</v>
      </c>
      <c r="AT2111">
        <v>1747</v>
      </c>
      <c r="AV2111" s="3">
        <v>44790.65625</v>
      </c>
    </row>
    <row r="2112" spans="1:48" x14ac:dyDescent="0.3">
      <c r="A2112" t="s">
        <v>6570</v>
      </c>
      <c r="B2112" t="s">
        <v>50</v>
      </c>
      <c r="E2112" s="2">
        <v>784997983506</v>
      </c>
      <c r="F2112" t="s">
        <v>51</v>
      </c>
      <c r="G2112" t="s">
        <v>52</v>
      </c>
      <c r="H2112" t="s">
        <v>6571</v>
      </c>
      <c r="I2112" t="s">
        <v>6572</v>
      </c>
      <c r="J2112" s="3">
        <v>44786.65347222222</v>
      </c>
      <c r="K2112" t="s">
        <v>6573</v>
      </c>
      <c r="M2112" t="s">
        <v>56</v>
      </c>
      <c r="P2112">
        <v>60</v>
      </c>
      <c r="Q2112">
        <v>60</v>
      </c>
      <c r="R2112">
        <v>2</v>
      </c>
      <c r="S2112" s="4">
        <v>120</v>
      </c>
      <c r="T2112">
        <v>0</v>
      </c>
      <c r="U2112">
        <v>0</v>
      </c>
      <c r="V2112">
        <v>0</v>
      </c>
      <c r="W2112">
        <v>0.28000000000000003</v>
      </c>
      <c r="X2112">
        <v>2</v>
      </c>
      <c r="Y2112">
        <v>0.28000000000000003</v>
      </c>
      <c r="Z2112">
        <v>0</v>
      </c>
      <c r="AA2112">
        <v>0</v>
      </c>
      <c r="AB2112">
        <v>0</v>
      </c>
      <c r="AC2112" t="s">
        <v>57</v>
      </c>
      <c r="AD2112">
        <v>0</v>
      </c>
      <c r="AE2112">
        <v>0</v>
      </c>
      <c r="AF2112">
        <v>0</v>
      </c>
      <c r="AG2112">
        <v>0</v>
      </c>
      <c r="AH2112">
        <v>120</v>
      </c>
      <c r="AI2112">
        <v>58</v>
      </c>
      <c r="AJ2112">
        <v>22</v>
      </c>
      <c r="AK2112">
        <v>0</v>
      </c>
      <c r="AL2112">
        <v>8</v>
      </c>
      <c r="AM2112">
        <v>178</v>
      </c>
      <c r="AN2112">
        <v>80</v>
      </c>
      <c r="AO2112" t="s">
        <v>6574</v>
      </c>
      <c r="AP2112" t="s">
        <v>67</v>
      </c>
      <c r="AQ2112" t="s">
        <v>68</v>
      </c>
      <c r="AR2112" t="s">
        <v>61</v>
      </c>
      <c r="AS2112" t="s">
        <v>62</v>
      </c>
      <c r="AT2112">
        <v>4114</v>
      </c>
      <c r="AV2112" s="3">
        <v>44796.478472222225</v>
      </c>
    </row>
    <row r="2113" spans="1:48" x14ac:dyDescent="0.3">
      <c r="A2113" t="s">
        <v>6575</v>
      </c>
      <c r="B2113" t="s">
        <v>50</v>
      </c>
      <c r="E2113" s="2">
        <v>785005257260</v>
      </c>
      <c r="F2113" t="s">
        <v>51</v>
      </c>
      <c r="G2113" t="s">
        <v>52</v>
      </c>
      <c r="H2113" t="s">
        <v>6576</v>
      </c>
      <c r="I2113" t="s">
        <v>6577</v>
      </c>
      <c r="J2113" s="3">
        <v>44788.421527777777</v>
      </c>
      <c r="K2113" t="s">
        <v>6578</v>
      </c>
      <c r="M2113" t="s">
        <v>56</v>
      </c>
      <c r="P2113">
        <v>60</v>
      </c>
      <c r="Q2113">
        <v>60</v>
      </c>
      <c r="R2113">
        <v>10</v>
      </c>
      <c r="S2113" s="4">
        <v>600</v>
      </c>
      <c r="T2113">
        <v>0</v>
      </c>
      <c r="U2113">
        <v>0</v>
      </c>
      <c r="V2113">
        <v>0</v>
      </c>
      <c r="W2113">
        <v>1.4</v>
      </c>
      <c r="X2113">
        <v>10</v>
      </c>
      <c r="Y2113">
        <v>1.4</v>
      </c>
      <c r="Z2113">
        <v>0</v>
      </c>
      <c r="AA2113">
        <v>0</v>
      </c>
      <c r="AB2113">
        <v>0</v>
      </c>
      <c r="AC2113" t="s">
        <v>57</v>
      </c>
      <c r="AD2113">
        <v>0</v>
      </c>
      <c r="AE2113">
        <v>0</v>
      </c>
      <c r="AF2113">
        <v>0</v>
      </c>
      <c r="AG2113">
        <v>0</v>
      </c>
      <c r="AH2113">
        <v>600</v>
      </c>
      <c r="AI2113">
        <v>58</v>
      </c>
      <c r="AJ2113">
        <v>22</v>
      </c>
      <c r="AK2113">
        <v>0</v>
      </c>
      <c r="AL2113">
        <v>42</v>
      </c>
      <c r="AM2113">
        <v>658</v>
      </c>
      <c r="AN2113">
        <v>80</v>
      </c>
      <c r="AO2113" t="s">
        <v>520</v>
      </c>
      <c r="AP2113" t="s">
        <v>1630</v>
      </c>
      <c r="AQ2113" t="s">
        <v>81</v>
      </c>
      <c r="AR2113" t="s">
        <v>61</v>
      </c>
      <c r="AS2113" t="s">
        <v>62</v>
      </c>
      <c r="AT2113">
        <v>1870</v>
      </c>
      <c r="AV2113" s="3">
        <v>44790.815972222219</v>
      </c>
    </row>
    <row r="2114" spans="1:48" x14ac:dyDescent="0.3">
      <c r="A2114" t="s">
        <v>6579</v>
      </c>
      <c r="B2114" t="s">
        <v>50</v>
      </c>
      <c r="E2114" s="2">
        <v>785005257286</v>
      </c>
      <c r="F2114" t="s">
        <v>51</v>
      </c>
      <c r="G2114" t="s">
        <v>52</v>
      </c>
      <c r="H2114" t="s">
        <v>6580</v>
      </c>
      <c r="I2114" t="s">
        <v>6577</v>
      </c>
      <c r="J2114" s="3">
        <v>44788.743750000001</v>
      </c>
      <c r="K2114" t="s">
        <v>6581</v>
      </c>
      <c r="M2114" t="s">
        <v>56</v>
      </c>
      <c r="P2114">
        <v>60</v>
      </c>
      <c r="Q2114">
        <v>60</v>
      </c>
      <c r="R2114">
        <v>2</v>
      </c>
      <c r="S2114" s="4">
        <v>120</v>
      </c>
      <c r="T2114">
        <v>0</v>
      </c>
      <c r="U2114">
        <v>0</v>
      </c>
      <c r="V2114">
        <v>0</v>
      </c>
      <c r="W2114">
        <v>0.28000000000000003</v>
      </c>
      <c r="X2114">
        <v>2</v>
      </c>
      <c r="Y2114">
        <v>0.28000000000000003</v>
      </c>
      <c r="Z2114">
        <v>0</v>
      </c>
      <c r="AA2114">
        <v>0</v>
      </c>
      <c r="AB2114">
        <v>0</v>
      </c>
      <c r="AC2114" t="s">
        <v>57</v>
      </c>
      <c r="AD2114">
        <v>0</v>
      </c>
      <c r="AE2114">
        <v>0</v>
      </c>
      <c r="AF2114">
        <v>0</v>
      </c>
      <c r="AG2114">
        <v>0</v>
      </c>
      <c r="AH2114">
        <v>120</v>
      </c>
      <c r="AI2114">
        <v>90</v>
      </c>
      <c r="AJ2114">
        <v>25</v>
      </c>
      <c r="AK2114">
        <v>0</v>
      </c>
      <c r="AL2114">
        <v>8</v>
      </c>
      <c r="AM2114">
        <v>210</v>
      </c>
      <c r="AN2114">
        <v>115</v>
      </c>
      <c r="AO2114" t="s">
        <v>6582</v>
      </c>
      <c r="AP2114" t="s">
        <v>1369</v>
      </c>
      <c r="AQ2114" t="s">
        <v>1361</v>
      </c>
      <c r="AR2114" t="s">
        <v>241</v>
      </c>
      <c r="AS2114" t="s">
        <v>62</v>
      </c>
      <c r="AT2114">
        <v>6100</v>
      </c>
      <c r="AV2114" s="3">
        <v>44792.885416666664</v>
      </c>
    </row>
    <row r="2115" spans="1:48" x14ac:dyDescent="0.3">
      <c r="A2115" t="s">
        <v>6583</v>
      </c>
      <c r="B2115" t="s">
        <v>50</v>
      </c>
      <c r="E2115" s="2">
        <v>785007218940</v>
      </c>
      <c r="F2115" t="s">
        <v>51</v>
      </c>
      <c r="G2115" t="s">
        <v>52</v>
      </c>
      <c r="H2115" t="s">
        <v>6584</v>
      </c>
      <c r="I2115" t="s">
        <v>6577</v>
      </c>
      <c r="J2115" s="3">
        <v>44789.086805555555</v>
      </c>
      <c r="K2115" t="s">
        <v>6585</v>
      </c>
      <c r="M2115" t="s">
        <v>56</v>
      </c>
      <c r="P2115">
        <v>60</v>
      </c>
      <c r="Q2115">
        <v>60</v>
      </c>
      <c r="R2115">
        <v>2</v>
      </c>
      <c r="S2115" s="4">
        <v>120</v>
      </c>
      <c r="T2115">
        <v>0</v>
      </c>
      <c r="U2115">
        <v>0</v>
      </c>
      <c r="V2115">
        <v>0</v>
      </c>
      <c r="W2115">
        <v>0.28000000000000003</v>
      </c>
      <c r="X2115">
        <v>2</v>
      </c>
      <c r="Y2115">
        <v>0.28000000000000003</v>
      </c>
      <c r="Z2115">
        <v>0</v>
      </c>
      <c r="AA2115">
        <v>0</v>
      </c>
      <c r="AB2115">
        <v>0</v>
      </c>
      <c r="AC2115" t="s">
        <v>57</v>
      </c>
      <c r="AD2115">
        <v>0</v>
      </c>
      <c r="AE2115">
        <v>0</v>
      </c>
      <c r="AF2115">
        <v>0</v>
      </c>
      <c r="AG2115">
        <v>0</v>
      </c>
      <c r="AH2115">
        <v>120</v>
      </c>
      <c r="AI2115">
        <v>58</v>
      </c>
      <c r="AJ2115">
        <v>22</v>
      </c>
      <c r="AK2115">
        <v>0</v>
      </c>
      <c r="AL2115">
        <v>8</v>
      </c>
      <c r="AM2115">
        <v>178</v>
      </c>
      <c r="AN2115">
        <v>80</v>
      </c>
      <c r="AO2115" t="s">
        <v>6586</v>
      </c>
      <c r="AP2115" t="s">
        <v>1450</v>
      </c>
      <c r="AQ2115" t="s">
        <v>81</v>
      </c>
      <c r="AR2115" t="s">
        <v>61</v>
      </c>
      <c r="AS2115" t="s">
        <v>62</v>
      </c>
      <c r="AT2115">
        <v>1910</v>
      </c>
      <c r="AV2115" s="3">
        <v>44790.763194444444</v>
      </c>
    </row>
    <row r="2116" spans="1:48" x14ac:dyDescent="0.3">
      <c r="A2116" t="s">
        <v>6587</v>
      </c>
      <c r="B2116" t="s">
        <v>50</v>
      </c>
      <c r="E2116" s="2">
        <v>785013217373</v>
      </c>
      <c r="F2116" t="s">
        <v>51</v>
      </c>
      <c r="G2116" t="s">
        <v>52</v>
      </c>
      <c r="H2116" t="s">
        <v>6588</v>
      </c>
      <c r="I2116" t="s">
        <v>6589</v>
      </c>
      <c r="J2116" s="3">
        <v>44789.963194444441</v>
      </c>
      <c r="K2116" t="s">
        <v>6590</v>
      </c>
      <c r="M2116" t="s">
        <v>56</v>
      </c>
      <c r="P2116">
        <v>60</v>
      </c>
      <c r="Q2116">
        <v>60</v>
      </c>
      <c r="R2116">
        <v>10</v>
      </c>
      <c r="S2116" s="4">
        <v>600</v>
      </c>
      <c r="T2116">
        <v>0</v>
      </c>
      <c r="U2116">
        <v>0</v>
      </c>
      <c r="V2116">
        <v>0</v>
      </c>
      <c r="W2116">
        <v>1.4</v>
      </c>
      <c r="X2116">
        <v>10</v>
      </c>
      <c r="Y2116">
        <v>1.4</v>
      </c>
      <c r="Z2116">
        <v>0</v>
      </c>
      <c r="AA2116">
        <v>0</v>
      </c>
      <c r="AB2116">
        <v>0</v>
      </c>
      <c r="AC2116" t="s">
        <v>57</v>
      </c>
      <c r="AD2116">
        <v>0</v>
      </c>
      <c r="AE2116">
        <v>0</v>
      </c>
      <c r="AF2116">
        <v>0</v>
      </c>
      <c r="AG2116">
        <v>0</v>
      </c>
      <c r="AH2116">
        <v>600</v>
      </c>
      <c r="AI2116">
        <v>61</v>
      </c>
      <c r="AJ2116">
        <v>19</v>
      </c>
      <c r="AK2116">
        <v>0</v>
      </c>
      <c r="AL2116">
        <v>42</v>
      </c>
      <c r="AM2116">
        <v>661</v>
      </c>
      <c r="AN2116">
        <v>80</v>
      </c>
      <c r="AO2116" t="s">
        <v>6591</v>
      </c>
      <c r="AP2116" t="s">
        <v>1136</v>
      </c>
      <c r="AQ2116" t="s">
        <v>156</v>
      </c>
      <c r="AR2116" t="s">
        <v>156</v>
      </c>
      <c r="AS2116" t="s">
        <v>62</v>
      </c>
      <c r="AT2116">
        <v>1013</v>
      </c>
      <c r="AV2116" s="3">
        <v>44793.038194444445</v>
      </c>
    </row>
    <row r="2117" spans="1:48" x14ac:dyDescent="0.3">
      <c r="A2117" t="s">
        <v>6592</v>
      </c>
      <c r="B2117" t="s">
        <v>50</v>
      </c>
      <c r="E2117" s="2">
        <v>785019760214</v>
      </c>
      <c r="F2117" t="s">
        <v>51</v>
      </c>
      <c r="G2117" t="s">
        <v>52</v>
      </c>
      <c r="H2117" t="s">
        <v>6593</v>
      </c>
      <c r="I2117" t="s">
        <v>6594</v>
      </c>
      <c r="J2117" s="3">
        <v>44790.670138888891</v>
      </c>
      <c r="K2117" t="s">
        <v>6595</v>
      </c>
      <c r="M2117" t="s">
        <v>56</v>
      </c>
      <c r="P2117">
        <v>60</v>
      </c>
      <c r="Q2117">
        <v>60</v>
      </c>
      <c r="R2117">
        <v>2</v>
      </c>
      <c r="S2117" s="4">
        <v>120</v>
      </c>
      <c r="T2117">
        <v>0</v>
      </c>
      <c r="U2117">
        <v>0</v>
      </c>
      <c r="V2117">
        <v>0</v>
      </c>
      <c r="W2117">
        <v>0.28000000000000003</v>
      </c>
      <c r="X2117">
        <v>2</v>
      </c>
      <c r="Y2117">
        <v>0.28000000000000003</v>
      </c>
      <c r="Z2117">
        <v>0</v>
      </c>
      <c r="AA2117">
        <v>0</v>
      </c>
      <c r="AB2117">
        <v>0</v>
      </c>
      <c r="AC2117" t="s">
        <v>57</v>
      </c>
      <c r="AD2117">
        <v>0</v>
      </c>
      <c r="AE2117">
        <v>0</v>
      </c>
      <c r="AF2117">
        <v>0</v>
      </c>
      <c r="AG2117">
        <v>0</v>
      </c>
      <c r="AH2117">
        <v>120</v>
      </c>
      <c r="AI2117">
        <v>0</v>
      </c>
      <c r="AJ2117">
        <v>80</v>
      </c>
      <c r="AK2117">
        <v>0</v>
      </c>
      <c r="AL2117">
        <v>8</v>
      </c>
      <c r="AM2117">
        <v>120</v>
      </c>
      <c r="AN2117">
        <v>80</v>
      </c>
      <c r="AO2117" t="s">
        <v>6596</v>
      </c>
      <c r="AP2117" t="s">
        <v>234</v>
      </c>
      <c r="AQ2117" t="s">
        <v>156</v>
      </c>
      <c r="AR2117" t="s">
        <v>156</v>
      </c>
      <c r="AS2117" t="s">
        <v>62</v>
      </c>
      <c r="AT2117">
        <v>1401</v>
      </c>
      <c r="AV2117" s="3">
        <v>44799.368055555555</v>
      </c>
    </row>
    <row r="2118" spans="1:48" x14ac:dyDescent="0.3">
      <c r="A2118" t="s">
        <v>6597</v>
      </c>
      <c r="B2118" t="s">
        <v>50</v>
      </c>
      <c r="E2118" s="2">
        <v>785021889465</v>
      </c>
      <c r="F2118" t="s">
        <v>51</v>
      </c>
      <c r="G2118" t="s">
        <v>52</v>
      </c>
      <c r="H2118" t="s">
        <v>6598</v>
      </c>
      <c r="I2118" t="s">
        <v>6594</v>
      </c>
      <c r="J2118" s="3">
        <v>44791.438194444447</v>
      </c>
      <c r="K2118" t="s">
        <v>6599</v>
      </c>
      <c r="M2118" t="s">
        <v>56</v>
      </c>
      <c r="P2118">
        <v>60</v>
      </c>
      <c r="Q2118">
        <v>60</v>
      </c>
      <c r="R2118">
        <v>2</v>
      </c>
      <c r="S2118" s="4">
        <v>120</v>
      </c>
      <c r="T2118">
        <v>0</v>
      </c>
      <c r="U2118">
        <v>0</v>
      </c>
      <c r="V2118">
        <v>0</v>
      </c>
      <c r="W2118">
        <v>0.28000000000000003</v>
      </c>
      <c r="X2118">
        <v>4</v>
      </c>
      <c r="Y2118">
        <v>0.56000000000000005</v>
      </c>
      <c r="Z2118">
        <v>0</v>
      </c>
      <c r="AA2118">
        <v>0</v>
      </c>
      <c r="AB2118">
        <v>0</v>
      </c>
      <c r="AC2118" t="s">
        <v>57</v>
      </c>
      <c r="AD2118">
        <v>0</v>
      </c>
      <c r="AE2118">
        <v>0</v>
      </c>
      <c r="AF2118">
        <v>0</v>
      </c>
      <c r="AG2118">
        <v>0</v>
      </c>
      <c r="AH2118">
        <v>240</v>
      </c>
      <c r="AI2118">
        <v>58</v>
      </c>
      <c r="AJ2118">
        <v>22</v>
      </c>
      <c r="AK2118">
        <v>0</v>
      </c>
      <c r="AL2118">
        <v>17</v>
      </c>
      <c r="AM2118">
        <v>298</v>
      </c>
      <c r="AN2118">
        <v>80</v>
      </c>
      <c r="AO2118" t="s">
        <v>1533</v>
      </c>
      <c r="AP2118" t="s">
        <v>1614</v>
      </c>
      <c r="AQ2118" t="s">
        <v>81</v>
      </c>
      <c r="AR2118" t="s">
        <v>61</v>
      </c>
      <c r="AS2118" t="s">
        <v>62</v>
      </c>
      <c r="AT2118">
        <v>1900</v>
      </c>
      <c r="AV2118" s="3">
        <v>44793.925694444442</v>
      </c>
    </row>
    <row r="2119" spans="1:48" x14ac:dyDescent="0.3">
      <c r="A2119" t="s">
        <v>6597</v>
      </c>
      <c r="B2119" t="s">
        <v>50</v>
      </c>
      <c r="E2119" s="2">
        <v>785021889465</v>
      </c>
      <c r="F2119" t="s">
        <v>51</v>
      </c>
      <c r="G2119" t="s">
        <v>52</v>
      </c>
      <c r="H2119" t="s">
        <v>6598</v>
      </c>
      <c r="I2119" t="s">
        <v>6594</v>
      </c>
      <c r="J2119" s="3">
        <v>44791.438194444447</v>
      </c>
      <c r="K2119" t="s">
        <v>6599</v>
      </c>
      <c r="M2119" t="s">
        <v>238</v>
      </c>
      <c r="P2119">
        <v>60</v>
      </c>
      <c r="Q2119">
        <v>60</v>
      </c>
      <c r="R2119">
        <v>2</v>
      </c>
      <c r="S2119" s="4">
        <v>120</v>
      </c>
      <c r="T2119">
        <v>0</v>
      </c>
      <c r="U2119">
        <v>0</v>
      </c>
      <c r="V2119">
        <v>0</v>
      </c>
      <c r="W2119">
        <v>0.28000000000000003</v>
      </c>
      <c r="X2119">
        <v>4</v>
      </c>
      <c r="Y2119">
        <v>0.56000000000000005</v>
      </c>
      <c r="Z2119">
        <v>0</v>
      </c>
      <c r="AA2119">
        <v>0</v>
      </c>
      <c r="AB2119">
        <v>0</v>
      </c>
      <c r="AC2119" t="s">
        <v>57</v>
      </c>
      <c r="AD2119">
        <v>0</v>
      </c>
      <c r="AE2119">
        <v>0</v>
      </c>
      <c r="AF2119">
        <v>0</v>
      </c>
      <c r="AG2119">
        <v>0</v>
      </c>
      <c r="AH2119">
        <v>240</v>
      </c>
      <c r="AI2119">
        <v>58</v>
      </c>
      <c r="AJ2119">
        <v>22</v>
      </c>
      <c r="AK2119">
        <v>0</v>
      </c>
      <c r="AL2119">
        <v>17</v>
      </c>
      <c r="AM2119">
        <v>298</v>
      </c>
      <c r="AN2119">
        <v>80</v>
      </c>
      <c r="AO2119" t="s">
        <v>1533</v>
      </c>
      <c r="AP2119" t="s">
        <v>1614</v>
      </c>
      <c r="AQ2119" t="s">
        <v>81</v>
      </c>
      <c r="AR2119" t="s">
        <v>61</v>
      </c>
      <c r="AS2119" t="s">
        <v>62</v>
      </c>
      <c r="AT2119">
        <v>1900</v>
      </c>
      <c r="AV2119" s="3">
        <v>44793.925694444442</v>
      </c>
    </row>
    <row r="2120" spans="1:48" x14ac:dyDescent="0.3">
      <c r="A2120" t="s">
        <v>6600</v>
      </c>
      <c r="B2120" t="s">
        <v>50</v>
      </c>
      <c r="E2120" s="2">
        <v>785026386208</v>
      </c>
      <c r="F2120" t="s">
        <v>51</v>
      </c>
      <c r="G2120" t="s">
        <v>52</v>
      </c>
      <c r="H2120" t="s">
        <v>6601</v>
      </c>
      <c r="I2120" t="s">
        <v>6602</v>
      </c>
      <c r="J2120" s="3">
        <v>44792.343055555553</v>
      </c>
      <c r="K2120" t="s">
        <v>6603</v>
      </c>
      <c r="M2120" t="s">
        <v>56</v>
      </c>
      <c r="P2120">
        <v>60</v>
      </c>
      <c r="Q2120">
        <v>60</v>
      </c>
      <c r="R2120">
        <v>2</v>
      </c>
      <c r="S2120" s="4">
        <v>120</v>
      </c>
      <c r="T2120">
        <v>0</v>
      </c>
      <c r="U2120">
        <v>0</v>
      </c>
      <c r="V2120">
        <v>0</v>
      </c>
      <c r="W2120">
        <v>0.28000000000000003</v>
      </c>
      <c r="X2120">
        <v>2</v>
      </c>
      <c r="Y2120">
        <v>0.28000000000000003</v>
      </c>
      <c r="Z2120">
        <v>0</v>
      </c>
      <c r="AA2120">
        <v>0</v>
      </c>
      <c r="AB2120">
        <v>0</v>
      </c>
      <c r="AC2120" t="s">
        <v>57</v>
      </c>
      <c r="AD2120">
        <v>0</v>
      </c>
      <c r="AE2120">
        <v>0</v>
      </c>
      <c r="AF2120">
        <v>0</v>
      </c>
      <c r="AG2120">
        <v>0</v>
      </c>
      <c r="AH2120">
        <v>120</v>
      </c>
      <c r="AI2120">
        <v>61</v>
      </c>
      <c r="AJ2120">
        <v>22</v>
      </c>
      <c r="AK2120">
        <v>0</v>
      </c>
      <c r="AL2120">
        <v>8</v>
      </c>
      <c r="AM2120">
        <v>181</v>
      </c>
      <c r="AN2120">
        <v>83</v>
      </c>
      <c r="AO2120" t="s">
        <v>6604</v>
      </c>
      <c r="AP2120" t="s">
        <v>1967</v>
      </c>
      <c r="AQ2120" t="s">
        <v>174</v>
      </c>
      <c r="AR2120" t="s">
        <v>75</v>
      </c>
      <c r="AS2120" t="s">
        <v>62</v>
      </c>
      <c r="AT2120">
        <v>2400</v>
      </c>
      <c r="AV2120" s="3">
        <v>44802.410416666666</v>
      </c>
    </row>
    <row r="2121" spans="1:48" x14ac:dyDescent="0.3">
      <c r="A2121" t="s">
        <v>6605</v>
      </c>
      <c r="B2121" t="s">
        <v>50</v>
      </c>
      <c r="E2121" s="2">
        <v>785026385577</v>
      </c>
      <c r="F2121" t="s">
        <v>51</v>
      </c>
      <c r="G2121" t="s">
        <v>52</v>
      </c>
      <c r="H2121" t="s">
        <v>6606</v>
      </c>
      <c r="I2121" t="s">
        <v>6607</v>
      </c>
      <c r="J2121" s="3">
        <v>44792.65902777778</v>
      </c>
      <c r="K2121" t="s">
        <v>6608</v>
      </c>
      <c r="M2121" t="s">
        <v>56</v>
      </c>
      <c r="P2121">
        <v>60</v>
      </c>
      <c r="Q2121">
        <v>42</v>
      </c>
      <c r="R2121">
        <v>50</v>
      </c>
      <c r="S2121" s="4">
        <v>2100</v>
      </c>
      <c r="T2121">
        <v>900</v>
      </c>
      <c r="U2121">
        <v>900</v>
      </c>
      <c r="V2121">
        <v>0</v>
      </c>
      <c r="W2121">
        <v>7</v>
      </c>
      <c r="X2121">
        <v>50</v>
      </c>
      <c r="Y2121">
        <v>7</v>
      </c>
      <c r="Z2121">
        <v>0</v>
      </c>
      <c r="AA2121">
        <v>0</v>
      </c>
      <c r="AB2121">
        <v>0</v>
      </c>
      <c r="AC2121" t="s">
        <v>57</v>
      </c>
      <c r="AD2121">
        <v>0</v>
      </c>
      <c r="AE2121">
        <v>0</v>
      </c>
      <c r="AF2121">
        <v>0</v>
      </c>
      <c r="AG2121">
        <v>0</v>
      </c>
      <c r="AH2121">
        <v>2100</v>
      </c>
      <c r="AI2121">
        <v>153</v>
      </c>
      <c r="AJ2121">
        <v>22</v>
      </c>
      <c r="AK2121">
        <v>0</v>
      </c>
      <c r="AL2121">
        <v>147</v>
      </c>
      <c r="AM2121">
        <v>2253</v>
      </c>
      <c r="AN2121">
        <v>175</v>
      </c>
      <c r="AO2121" t="s">
        <v>644</v>
      </c>
      <c r="AP2121" t="s">
        <v>645</v>
      </c>
      <c r="AQ2121" t="s">
        <v>81</v>
      </c>
      <c r="AR2121" t="s">
        <v>61</v>
      </c>
      <c r="AS2121" t="s">
        <v>62</v>
      </c>
      <c r="AT2121">
        <v>1960</v>
      </c>
      <c r="AV2121" s="3">
        <v>44795.472916666666</v>
      </c>
    </row>
    <row r="2122" spans="1:48" x14ac:dyDescent="0.3">
      <c r="A2122" t="s">
        <v>6609</v>
      </c>
      <c r="B2122" t="s">
        <v>50</v>
      </c>
      <c r="E2122" s="2">
        <v>785036327077</v>
      </c>
      <c r="F2122" t="s">
        <v>51</v>
      </c>
      <c r="G2122" t="s">
        <v>52</v>
      </c>
      <c r="H2122" t="s">
        <v>6610</v>
      </c>
      <c r="I2122" t="s">
        <v>6611</v>
      </c>
      <c r="J2122" s="3">
        <v>44795.006249999999</v>
      </c>
      <c r="K2122" t="s">
        <v>6612</v>
      </c>
      <c r="M2122" t="s">
        <v>85</v>
      </c>
      <c r="P2122">
        <v>60</v>
      </c>
      <c r="Q2122">
        <v>60</v>
      </c>
      <c r="R2122">
        <v>4</v>
      </c>
      <c r="S2122" s="4">
        <v>240</v>
      </c>
      <c r="T2122">
        <v>0</v>
      </c>
      <c r="U2122">
        <v>0</v>
      </c>
      <c r="V2122">
        <v>0</v>
      </c>
      <c r="W2122">
        <v>0.56000000000000005</v>
      </c>
      <c r="X2122">
        <v>4</v>
      </c>
      <c r="Y2122">
        <v>0.56000000000000005</v>
      </c>
      <c r="Z2122">
        <v>0</v>
      </c>
      <c r="AA2122">
        <v>0</v>
      </c>
      <c r="AB2122">
        <v>0</v>
      </c>
      <c r="AC2122" t="s">
        <v>57</v>
      </c>
      <c r="AD2122">
        <v>0</v>
      </c>
      <c r="AE2122">
        <v>0</v>
      </c>
      <c r="AF2122">
        <v>0</v>
      </c>
      <c r="AG2122">
        <v>0</v>
      </c>
      <c r="AH2122">
        <v>240</v>
      </c>
      <c r="AI2122">
        <v>58</v>
      </c>
      <c r="AJ2122">
        <v>22</v>
      </c>
      <c r="AK2122">
        <v>0</v>
      </c>
      <c r="AL2122">
        <v>17</v>
      </c>
      <c r="AM2122">
        <v>298</v>
      </c>
      <c r="AN2122">
        <v>80</v>
      </c>
      <c r="AO2122" t="s">
        <v>93</v>
      </c>
      <c r="AP2122" t="s">
        <v>94</v>
      </c>
      <c r="AQ2122" t="s">
        <v>95</v>
      </c>
      <c r="AR2122" t="s">
        <v>75</v>
      </c>
      <c r="AS2122" t="s">
        <v>62</v>
      </c>
      <c r="AT2122">
        <v>3023</v>
      </c>
      <c r="AV2122" s="3">
        <v>44800.925694444442</v>
      </c>
    </row>
    <row r="2123" spans="1:48" x14ac:dyDescent="0.3">
      <c r="A2123" t="s">
        <v>6613</v>
      </c>
      <c r="B2123" t="s">
        <v>50</v>
      </c>
      <c r="E2123" s="2">
        <v>785036327019</v>
      </c>
      <c r="F2123" t="s">
        <v>51</v>
      </c>
      <c r="G2123" t="s">
        <v>52</v>
      </c>
      <c r="H2123" t="s">
        <v>6614</v>
      </c>
      <c r="I2123" t="s">
        <v>6611</v>
      </c>
      <c r="J2123" s="3">
        <v>44795.009027777778</v>
      </c>
      <c r="K2123" t="s">
        <v>6615</v>
      </c>
      <c r="M2123" t="s">
        <v>56</v>
      </c>
      <c r="P2123">
        <v>60</v>
      </c>
      <c r="Q2123">
        <v>60</v>
      </c>
      <c r="R2123">
        <v>1</v>
      </c>
      <c r="S2123" s="4">
        <v>60</v>
      </c>
      <c r="T2123">
        <v>0</v>
      </c>
      <c r="U2123">
        <v>0</v>
      </c>
      <c r="V2123">
        <v>0</v>
      </c>
      <c r="W2123">
        <v>0.14000000000000001</v>
      </c>
      <c r="X2123">
        <v>3</v>
      </c>
      <c r="Y2123">
        <v>1.58</v>
      </c>
      <c r="Z2123">
        <v>0</v>
      </c>
      <c r="AA2123">
        <v>0</v>
      </c>
      <c r="AB2123">
        <v>0</v>
      </c>
      <c r="AC2123" t="s">
        <v>57</v>
      </c>
      <c r="AD2123">
        <v>0</v>
      </c>
      <c r="AE2123">
        <v>0</v>
      </c>
      <c r="AF2123">
        <v>0</v>
      </c>
      <c r="AG2123">
        <v>0</v>
      </c>
      <c r="AH2123">
        <v>495</v>
      </c>
      <c r="AI2123">
        <v>61</v>
      </c>
      <c r="AJ2123">
        <v>19</v>
      </c>
      <c r="AK2123">
        <v>0</v>
      </c>
      <c r="AL2123">
        <v>35</v>
      </c>
      <c r="AM2123">
        <v>556</v>
      </c>
      <c r="AN2123">
        <v>80</v>
      </c>
      <c r="AO2123" t="s">
        <v>842</v>
      </c>
      <c r="AP2123" t="s">
        <v>318</v>
      </c>
      <c r="AQ2123" t="s">
        <v>156</v>
      </c>
      <c r="AR2123" t="s">
        <v>156</v>
      </c>
      <c r="AS2123" t="s">
        <v>62</v>
      </c>
      <c r="AT2123">
        <v>1117</v>
      </c>
      <c r="AV2123" s="3">
        <v>44797.597222222219</v>
      </c>
    </row>
    <row r="2124" spans="1:48" x14ac:dyDescent="0.3">
      <c r="A2124" t="s">
        <v>6613</v>
      </c>
      <c r="B2124" t="s">
        <v>50</v>
      </c>
      <c r="E2124" s="2">
        <v>785036327019</v>
      </c>
      <c r="F2124" t="s">
        <v>51</v>
      </c>
      <c r="G2124" t="s">
        <v>52</v>
      </c>
      <c r="H2124" t="s">
        <v>6614</v>
      </c>
      <c r="I2124" t="s">
        <v>6611</v>
      </c>
      <c r="J2124" s="3">
        <v>44795.009027777778</v>
      </c>
      <c r="K2124" t="s">
        <v>6615</v>
      </c>
      <c r="M2124" t="s">
        <v>85</v>
      </c>
      <c r="P2124">
        <v>60</v>
      </c>
      <c r="Q2124">
        <v>60</v>
      </c>
      <c r="R2124">
        <v>1</v>
      </c>
      <c r="S2124" s="4">
        <v>60</v>
      </c>
      <c r="T2124">
        <v>0</v>
      </c>
      <c r="U2124">
        <v>0</v>
      </c>
      <c r="V2124">
        <v>0</v>
      </c>
      <c r="W2124">
        <v>0.14000000000000001</v>
      </c>
      <c r="X2124">
        <v>3</v>
      </c>
      <c r="Y2124">
        <v>1.58</v>
      </c>
      <c r="Z2124">
        <v>0</v>
      </c>
      <c r="AA2124">
        <v>0</v>
      </c>
      <c r="AB2124">
        <v>0</v>
      </c>
      <c r="AC2124" t="s">
        <v>57</v>
      </c>
      <c r="AD2124">
        <v>0</v>
      </c>
      <c r="AE2124">
        <v>0</v>
      </c>
      <c r="AF2124">
        <v>0</v>
      </c>
      <c r="AG2124">
        <v>0</v>
      </c>
      <c r="AH2124">
        <v>495</v>
      </c>
      <c r="AI2124">
        <v>61</v>
      </c>
      <c r="AJ2124">
        <v>19</v>
      </c>
      <c r="AK2124">
        <v>0</v>
      </c>
      <c r="AL2124">
        <v>35</v>
      </c>
      <c r="AM2124">
        <v>556</v>
      </c>
      <c r="AN2124">
        <v>80</v>
      </c>
      <c r="AO2124" t="s">
        <v>842</v>
      </c>
      <c r="AP2124" t="s">
        <v>318</v>
      </c>
      <c r="AQ2124" t="s">
        <v>156</v>
      </c>
      <c r="AR2124" t="s">
        <v>156</v>
      </c>
      <c r="AS2124" t="s">
        <v>62</v>
      </c>
      <c r="AT2124">
        <v>1117</v>
      </c>
      <c r="AV2124" s="3">
        <v>44797.597222222219</v>
      </c>
    </row>
    <row r="2125" spans="1:48" x14ac:dyDescent="0.3">
      <c r="A2125" t="s">
        <v>6613</v>
      </c>
      <c r="B2125" t="s">
        <v>50</v>
      </c>
      <c r="E2125" s="2">
        <v>785036327019</v>
      </c>
      <c r="F2125" t="s">
        <v>51</v>
      </c>
      <c r="G2125" t="s">
        <v>52</v>
      </c>
      <c r="H2125" t="s">
        <v>6614</v>
      </c>
      <c r="I2125" t="s">
        <v>6611</v>
      </c>
      <c r="J2125" s="3">
        <v>44795.009027777778</v>
      </c>
      <c r="K2125" t="s">
        <v>6615</v>
      </c>
      <c r="M2125" t="s">
        <v>1285</v>
      </c>
      <c r="O2125" t="s">
        <v>1389</v>
      </c>
      <c r="P2125">
        <v>375</v>
      </c>
      <c r="Q2125">
        <v>375</v>
      </c>
      <c r="R2125">
        <v>1</v>
      </c>
      <c r="S2125" s="4">
        <v>375</v>
      </c>
      <c r="T2125">
        <v>0</v>
      </c>
      <c r="U2125">
        <v>0</v>
      </c>
      <c r="V2125">
        <v>0</v>
      </c>
      <c r="W2125">
        <v>1.3</v>
      </c>
      <c r="X2125">
        <v>3</v>
      </c>
      <c r="Y2125">
        <v>1.58</v>
      </c>
      <c r="Z2125">
        <v>0</v>
      </c>
      <c r="AA2125">
        <v>0</v>
      </c>
      <c r="AB2125">
        <v>0</v>
      </c>
      <c r="AC2125" t="s">
        <v>57</v>
      </c>
      <c r="AD2125">
        <v>0</v>
      </c>
      <c r="AE2125">
        <v>0</v>
      </c>
      <c r="AF2125">
        <v>0</v>
      </c>
      <c r="AG2125">
        <v>0</v>
      </c>
      <c r="AH2125">
        <v>495</v>
      </c>
      <c r="AI2125">
        <v>61</v>
      </c>
      <c r="AJ2125">
        <v>19</v>
      </c>
      <c r="AK2125">
        <v>0</v>
      </c>
      <c r="AL2125">
        <v>35</v>
      </c>
      <c r="AM2125">
        <v>556</v>
      </c>
      <c r="AN2125">
        <v>80</v>
      </c>
      <c r="AO2125" t="s">
        <v>842</v>
      </c>
      <c r="AP2125" t="s">
        <v>318</v>
      </c>
      <c r="AQ2125" t="s">
        <v>156</v>
      </c>
      <c r="AR2125" t="s">
        <v>156</v>
      </c>
      <c r="AS2125" t="s">
        <v>62</v>
      </c>
      <c r="AT2125">
        <v>1117</v>
      </c>
      <c r="AV2125" s="3">
        <v>44797.597222222219</v>
      </c>
    </row>
    <row r="2126" spans="1:48" x14ac:dyDescent="0.3">
      <c r="A2126" t="s">
        <v>6616</v>
      </c>
      <c r="B2126" t="s">
        <v>50</v>
      </c>
      <c r="E2126" s="2">
        <v>785036327022</v>
      </c>
      <c r="F2126" t="s">
        <v>51</v>
      </c>
      <c r="G2126" t="s">
        <v>52</v>
      </c>
      <c r="H2126" t="s">
        <v>6617</v>
      </c>
      <c r="I2126" t="s">
        <v>6611</v>
      </c>
      <c r="J2126" s="3">
        <v>44795.03125</v>
      </c>
      <c r="K2126" t="s">
        <v>6618</v>
      </c>
      <c r="M2126" t="s">
        <v>56</v>
      </c>
      <c r="P2126">
        <v>60</v>
      </c>
      <c r="Q2126">
        <v>60</v>
      </c>
      <c r="R2126">
        <v>2</v>
      </c>
      <c r="S2126" s="4">
        <v>120</v>
      </c>
      <c r="T2126">
        <v>0</v>
      </c>
      <c r="U2126">
        <v>0</v>
      </c>
      <c r="V2126">
        <v>0</v>
      </c>
      <c r="W2126">
        <v>0.28000000000000003</v>
      </c>
      <c r="X2126">
        <v>2</v>
      </c>
      <c r="Y2126">
        <v>0.28000000000000003</v>
      </c>
      <c r="Z2126">
        <v>0</v>
      </c>
      <c r="AA2126">
        <v>0</v>
      </c>
      <c r="AB2126">
        <v>0</v>
      </c>
      <c r="AC2126" t="s">
        <v>57</v>
      </c>
      <c r="AD2126">
        <v>0</v>
      </c>
      <c r="AE2126">
        <v>0</v>
      </c>
      <c r="AF2126">
        <v>0</v>
      </c>
      <c r="AG2126">
        <v>0</v>
      </c>
      <c r="AH2126">
        <v>120</v>
      </c>
      <c r="AI2126">
        <v>83</v>
      </c>
      <c r="AJ2126">
        <v>0</v>
      </c>
      <c r="AK2126">
        <v>0</v>
      </c>
      <c r="AL2126">
        <v>8</v>
      </c>
      <c r="AM2126">
        <v>203</v>
      </c>
      <c r="AN2126">
        <v>83</v>
      </c>
      <c r="AO2126" t="s">
        <v>6619</v>
      </c>
      <c r="AP2126" t="s">
        <v>6620</v>
      </c>
      <c r="AQ2126" t="s">
        <v>174</v>
      </c>
      <c r="AR2126" t="s">
        <v>75</v>
      </c>
      <c r="AS2126" t="s">
        <v>62</v>
      </c>
      <c r="AT2126">
        <v>2412</v>
      </c>
      <c r="AV2126" s="3">
        <v>44804.431250000001</v>
      </c>
    </row>
    <row r="2127" spans="1:48" x14ac:dyDescent="0.3">
      <c r="A2127" t="s">
        <v>6621</v>
      </c>
      <c r="B2127" t="s">
        <v>50</v>
      </c>
      <c r="E2127" s="2">
        <v>785036327035</v>
      </c>
      <c r="F2127" t="s">
        <v>51</v>
      </c>
      <c r="G2127" t="s">
        <v>52</v>
      </c>
      <c r="H2127" t="s">
        <v>6622</v>
      </c>
      <c r="I2127" t="s">
        <v>6611</v>
      </c>
      <c r="J2127" s="3">
        <v>44795.255555555559</v>
      </c>
      <c r="K2127" t="s">
        <v>6623</v>
      </c>
      <c r="M2127" t="s">
        <v>56</v>
      </c>
      <c r="P2127">
        <v>60</v>
      </c>
      <c r="Q2127">
        <v>60</v>
      </c>
      <c r="R2127">
        <v>3</v>
      </c>
      <c r="S2127" s="4">
        <v>180</v>
      </c>
      <c r="T2127">
        <v>0</v>
      </c>
      <c r="U2127">
        <v>0</v>
      </c>
      <c r="V2127">
        <v>0</v>
      </c>
      <c r="W2127">
        <v>0.42</v>
      </c>
      <c r="X2127">
        <v>3</v>
      </c>
      <c r="Y2127">
        <v>0.42</v>
      </c>
      <c r="Z2127">
        <v>0</v>
      </c>
      <c r="AA2127">
        <v>0</v>
      </c>
      <c r="AB2127">
        <v>0</v>
      </c>
      <c r="AC2127" t="s">
        <v>57</v>
      </c>
      <c r="AD2127">
        <v>0</v>
      </c>
      <c r="AE2127">
        <v>0</v>
      </c>
      <c r="AF2127">
        <v>0</v>
      </c>
      <c r="AG2127">
        <v>0</v>
      </c>
      <c r="AH2127">
        <v>180</v>
      </c>
      <c r="AI2127">
        <v>83</v>
      </c>
      <c r="AJ2127">
        <v>0</v>
      </c>
      <c r="AK2127">
        <v>0</v>
      </c>
      <c r="AL2127">
        <v>13</v>
      </c>
      <c r="AM2127">
        <v>263</v>
      </c>
      <c r="AN2127">
        <v>83</v>
      </c>
      <c r="AO2127" t="s">
        <v>4826</v>
      </c>
      <c r="AP2127" t="s">
        <v>4827</v>
      </c>
      <c r="AQ2127" t="s">
        <v>651</v>
      </c>
      <c r="AR2127" t="s">
        <v>75</v>
      </c>
      <c r="AS2127" t="s">
        <v>62</v>
      </c>
      <c r="AT2127">
        <v>2201</v>
      </c>
      <c r="AV2127" s="3">
        <v>44803.381249999999</v>
      </c>
    </row>
    <row r="2128" spans="1:48" x14ac:dyDescent="0.3">
      <c r="A2128" t="s">
        <v>6624</v>
      </c>
      <c r="B2128" t="s">
        <v>50</v>
      </c>
      <c r="E2128" s="2">
        <v>785040248904</v>
      </c>
      <c r="F2128" t="s">
        <v>51</v>
      </c>
      <c r="G2128" t="s">
        <v>52</v>
      </c>
      <c r="H2128" t="s">
        <v>6625</v>
      </c>
      <c r="I2128" t="s">
        <v>6626</v>
      </c>
      <c r="J2128" s="3">
        <v>44795.477777777778</v>
      </c>
      <c r="K2128" t="s">
        <v>6627</v>
      </c>
      <c r="M2128" t="s">
        <v>56</v>
      </c>
      <c r="P2128">
        <v>60</v>
      </c>
      <c r="Q2128">
        <v>60</v>
      </c>
      <c r="R2128">
        <v>2</v>
      </c>
      <c r="S2128" s="4">
        <v>120</v>
      </c>
      <c r="T2128">
        <v>0</v>
      </c>
      <c r="U2128">
        <v>0</v>
      </c>
      <c r="V2128">
        <v>0</v>
      </c>
      <c r="W2128">
        <v>0.28000000000000003</v>
      </c>
      <c r="X2128">
        <v>2</v>
      </c>
      <c r="Y2128">
        <v>0.28000000000000003</v>
      </c>
      <c r="Z2128">
        <v>0</v>
      </c>
      <c r="AA2128">
        <v>0</v>
      </c>
      <c r="AB2128">
        <v>0</v>
      </c>
      <c r="AC2128" t="s">
        <v>57</v>
      </c>
      <c r="AD2128">
        <v>0</v>
      </c>
      <c r="AE2128">
        <v>0</v>
      </c>
      <c r="AF2128">
        <v>100</v>
      </c>
      <c r="AG2128">
        <v>0</v>
      </c>
      <c r="AH2128">
        <v>119</v>
      </c>
      <c r="AI2128">
        <v>80</v>
      </c>
      <c r="AJ2128">
        <v>0</v>
      </c>
      <c r="AK2128">
        <v>0</v>
      </c>
      <c r="AL2128">
        <v>8</v>
      </c>
      <c r="AM2128">
        <v>199</v>
      </c>
      <c r="AN2128">
        <v>80</v>
      </c>
      <c r="AO2128" t="s">
        <v>2012</v>
      </c>
      <c r="AP2128" t="s">
        <v>1683</v>
      </c>
      <c r="AQ2128" t="s">
        <v>81</v>
      </c>
      <c r="AR2128" t="s">
        <v>61</v>
      </c>
      <c r="AS2128" t="s">
        <v>62</v>
      </c>
      <c r="AT2128">
        <v>1850</v>
      </c>
      <c r="AV2128" s="3">
        <v>44797.709027777775</v>
      </c>
    </row>
    <row r="2129" spans="1:48" x14ac:dyDescent="0.3">
      <c r="A2129" t="s">
        <v>6628</v>
      </c>
      <c r="B2129" t="s">
        <v>50</v>
      </c>
      <c r="E2129" s="2">
        <v>785040251252</v>
      </c>
      <c r="F2129" t="s">
        <v>51</v>
      </c>
      <c r="G2129" t="s">
        <v>52</v>
      </c>
      <c r="H2129" t="s">
        <v>6629</v>
      </c>
      <c r="I2129" t="s">
        <v>6626</v>
      </c>
      <c r="J2129" s="3">
        <v>44795.486111111109</v>
      </c>
      <c r="K2129" t="s">
        <v>6630</v>
      </c>
      <c r="M2129" t="s">
        <v>56</v>
      </c>
      <c r="P2129">
        <v>60</v>
      </c>
      <c r="Q2129">
        <v>60</v>
      </c>
      <c r="R2129">
        <v>2</v>
      </c>
      <c r="S2129" s="4">
        <v>120</v>
      </c>
      <c r="T2129">
        <v>0</v>
      </c>
      <c r="U2129">
        <v>0</v>
      </c>
      <c r="V2129">
        <v>0</v>
      </c>
      <c r="W2129">
        <v>0.28000000000000003</v>
      </c>
      <c r="X2129">
        <v>2</v>
      </c>
      <c r="Y2129">
        <v>0.28000000000000003</v>
      </c>
      <c r="Z2129">
        <v>0</v>
      </c>
      <c r="AA2129">
        <v>0</v>
      </c>
      <c r="AB2129">
        <v>0</v>
      </c>
      <c r="AC2129" t="s">
        <v>57</v>
      </c>
      <c r="AD2129">
        <v>0</v>
      </c>
      <c r="AE2129">
        <v>0</v>
      </c>
      <c r="AF2129">
        <v>0</v>
      </c>
      <c r="AG2129">
        <v>0</v>
      </c>
      <c r="AH2129">
        <v>120</v>
      </c>
      <c r="AI2129">
        <v>119</v>
      </c>
      <c r="AJ2129">
        <v>0</v>
      </c>
      <c r="AK2129">
        <v>0</v>
      </c>
      <c r="AL2129">
        <v>8</v>
      </c>
      <c r="AM2129">
        <v>239</v>
      </c>
      <c r="AN2129">
        <v>119</v>
      </c>
      <c r="AO2129" t="s">
        <v>6631</v>
      </c>
      <c r="AP2129" t="s">
        <v>675</v>
      </c>
      <c r="AQ2129" t="s">
        <v>566</v>
      </c>
      <c r="AR2129" t="s">
        <v>114</v>
      </c>
      <c r="AS2129" t="s">
        <v>62</v>
      </c>
      <c r="AT2129">
        <v>8000</v>
      </c>
      <c r="AV2129" s="3">
        <v>44803.363194444442</v>
      </c>
    </row>
    <row r="2130" spans="1:48" x14ac:dyDescent="0.3">
      <c r="A2130" t="s">
        <v>6632</v>
      </c>
      <c r="B2130" t="s">
        <v>50</v>
      </c>
      <c r="E2130" s="2">
        <v>785040252578</v>
      </c>
      <c r="F2130" t="s">
        <v>51</v>
      </c>
      <c r="G2130" t="s">
        <v>52</v>
      </c>
      <c r="H2130" t="s">
        <v>6633</v>
      </c>
      <c r="I2130" t="s">
        <v>6626</v>
      </c>
      <c r="J2130" s="3">
        <v>44795.770833333336</v>
      </c>
      <c r="K2130" t="s">
        <v>6634</v>
      </c>
      <c r="M2130" t="s">
        <v>56</v>
      </c>
      <c r="P2130">
        <v>60</v>
      </c>
      <c r="Q2130">
        <v>60</v>
      </c>
      <c r="R2130">
        <v>2</v>
      </c>
      <c r="S2130" s="4">
        <v>120</v>
      </c>
      <c r="T2130">
        <v>0</v>
      </c>
      <c r="U2130">
        <v>0</v>
      </c>
      <c r="V2130">
        <v>0</v>
      </c>
      <c r="W2130">
        <v>0.28000000000000003</v>
      </c>
      <c r="X2130">
        <v>2</v>
      </c>
      <c r="Y2130">
        <v>0.28000000000000003</v>
      </c>
      <c r="Z2130">
        <v>0</v>
      </c>
      <c r="AA2130">
        <v>0</v>
      </c>
      <c r="AB2130">
        <v>0</v>
      </c>
      <c r="AC2130" t="s">
        <v>57</v>
      </c>
      <c r="AD2130">
        <v>0</v>
      </c>
      <c r="AE2130">
        <v>0</v>
      </c>
      <c r="AF2130">
        <v>0</v>
      </c>
      <c r="AG2130">
        <v>0</v>
      </c>
      <c r="AH2130">
        <v>120</v>
      </c>
      <c r="AI2130">
        <v>83</v>
      </c>
      <c r="AJ2130">
        <v>0</v>
      </c>
      <c r="AK2130">
        <v>0</v>
      </c>
      <c r="AL2130">
        <v>8</v>
      </c>
      <c r="AM2130">
        <v>203</v>
      </c>
      <c r="AN2130">
        <v>83</v>
      </c>
      <c r="AO2130" t="s">
        <v>6635</v>
      </c>
      <c r="AP2130" t="s">
        <v>3706</v>
      </c>
      <c r="AQ2130" t="s">
        <v>1008</v>
      </c>
      <c r="AR2130" t="s">
        <v>75</v>
      </c>
      <c r="AS2130" t="s">
        <v>62</v>
      </c>
      <c r="AT2130">
        <v>2518</v>
      </c>
      <c r="AV2130" s="3">
        <v>44799.84375</v>
      </c>
    </row>
    <row r="2131" spans="1:48" x14ac:dyDescent="0.3">
      <c r="A2131" t="s">
        <v>6636</v>
      </c>
      <c r="B2131" t="s">
        <v>50</v>
      </c>
      <c r="E2131" s="2">
        <v>785052070312</v>
      </c>
      <c r="F2131" t="s">
        <v>51</v>
      </c>
      <c r="G2131" t="s">
        <v>52</v>
      </c>
      <c r="H2131" t="s">
        <v>6637</v>
      </c>
      <c r="I2131" t="s">
        <v>6638</v>
      </c>
      <c r="J2131" s="3">
        <v>44796.275694444441</v>
      </c>
      <c r="K2131" t="s">
        <v>6639</v>
      </c>
      <c r="M2131" t="s">
        <v>56</v>
      </c>
      <c r="P2131">
        <v>60</v>
      </c>
      <c r="Q2131">
        <v>60</v>
      </c>
      <c r="R2131">
        <v>6</v>
      </c>
      <c r="S2131" s="4">
        <v>360</v>
      </c>
      <c r="T2131">
        <v>0</v>
      </c>
      <c r="U2131">
        <v>0</v>
      </c>
      <c r="V2131">
        <v>0</v>
      </c>
      <c r="W2131">
        <v>0.84</v>
      </c>
      <c r="X2131">
        <v>6</v>
      </c>
      <c r="Y2131">
        <v>0.84</v>
      </c>
      <c r="Z2131">
        <v>0</v>
      </c>
      <c r="AA2131">
        <v>0</v>
      </c>
      <c r="AB2131">
        <v>0</v>
      </c>
      <c r="AC2131" t="s">
        <v>57</v>
      </c>
      <c r="AD2131">
        <v>0</v>
      </c>
      <c r="AE2131">
        <v>0</v>
      </c>
      <c r="AF2131">
        <v>0</v>
      </c>
      <c r="AG2131">
        <v>0</v>
      </c>
      <c r="AH2131">
        <v>360</v>
      </c>
      <c r="AI2131">
        <v>70</v>
      </c>
      <c r="AJ2131">
        <v>50</v>
      </c>
      <c r="AK2131">
        <v>0</v>
      </c>
      <c r="AL2131">
        <v>25</v>
      </c>
      <c r="AM2131">
        <v>430</v>
      </c>
      <c r="AN2131">
        <v>120</v>
      </c>
      <c r="AO2131" t="s">
        <v>6640</v>
      </c>
      <c r="AP2131" t="s">
        <v>4224</v>
      </c>
      <c r="AQ2131" t="s">
        <v>4225</v>
      </c>
      <c r="AR2131" t="s">
        <v>114</v>
      </c>
      <c r="AS2131" t="s">
        <v>62</v>
      </c>
      <c r="AT2131">
        <v>9600</v>
      </c>
      <c r="AV2131" s="3">
        <v>44809.43472222222</v>
      </c>
    </row>
    <row r="2132" spans="1:48" x14ac:dyDescent="0.3">
      <c r="A2132" t="s">
        <v>6641</v>
      </c>
      <c r="B2132" t="s">
        <v>50</v>
      </c>
      <c r="E2132" s="2">
        <v>785052070383</v>
      </c>
      <c r="F2132" t="s">
        <v>51</v>
      </c>
      <c r="G2132" t="s">
        <v>52</v>
      </c>
      <c r="H2132" t="s">
        <v>6642</v>
      </c>
      <c r="I2132" t="s">
        <v>6638</v>
      </c>
      <c r="J2132" s="3">
        <v>44796.365277777775</v>
      </c>
      <c r="K2132" t="s">
        <v>6643</v>
      </c>
      <c r="M2132" t="s">
        <v>56</v>
      </c>
      <c r="P2132">
        <v>60</v>
      </c>
      <c r="Q2132">
        <v>60</v>
      </c>
      <c r="R2132">
        <v>5</v>
      </c>
      <c r="S2132" s="4">
        <v>300</v>
      </c>
      <c r="T2132">
        <v>0</v>
      </c>
      <c r="U2132">
        <v>0</v>
      </c>
      <c r="V2132">
        <v>0</v>
      </c>
      <c r="W2132">
        <v>0.7</v>
      </c>
      <c r="X2132">
        <v>5</v>
      </c>
      <c r="Y2132">
        <v>0.7</v>
      </c>
      <c r="Z2132">
        <v>0</v>
      </c>
      <c r="AA2132">
        <v>0</v>
      </c>
      <c r="AB2132">
        <v>0</v>
      </c>
      <c r="AC2132" t="s">
        <v>57</v>
      </c>
      <c r="AD2132">
        <v>0</v>
      </c>
      <c r="AE2132">
        <v>0</v>
      </c>
      <c r="AF2132">
        <v>0</v>
      </c>
      <c r="AG2132">
        <v>0</v>
      </c>
      <c r="AH2132">
        <v>300</v>
      </c>
      <c r="AI2132">
        <v>83</v>
      </c>
      <c r="AJ2132">
        <v>0</v>
      </c>
      <c r="AK2132">
        <v>0</v>
      </c>
      <c r="AL2132">
        <v>21</v>
      </c>
      <c r="AM2132">
        <v>383</v>
      </c>
      <c r="AN2132">
        <v>83</v>
      </c>
      <c r="AO2132" t="s">
        <v>6644</v>
      </c>
      <c r="AP2132" t="s">
        <v>6645</v>
      </c>
      <c r="AQ2132" t="s">
        <v>145</v>
      </c>
      <c r="AR2132" t="s">
        <v>75</v>
      </c>
      <c r="AS2132" t="s">
        <v>62</v>
      </c>
      <c r="AT2132">
        <v>3122</v>
      </c>
      <c r="AV2132" s="3">
        <v>44799.707638888889</v>
      </c>
    </row>
    <row r="2133" spans="1:48" x14ac:dyDescent="0.3">
      <c r="A2133" t="s">
        <v>6646</v>
      </c>
      <c r="B2133" t="s">
        <v>50</v>
      </c>
      <c r="E2133" s="2">
        <v>785052070370</v>
      </c>
      <c r="F2133" t="s">
        <v>51</v>
      </c>
      <c r="G2133" t="s">
        <v>52</v>
      </c>
      <c r="H2133" t="s">
        <v>6647</v>
      </c>
      <c r="I2133" t="s">
        <v>6638</v>
      </c>
      <c r="J2133" s="3">
        <v>44796.923611111109</v>
      </c>
      <c r="K2133" t="s">
        <v>6648</v>
      </c>
      <c r="M2133" t="s">
        <v>56</v>
      </c>
      <c r="P2133">
        <v>60</v>
      </c>
      <c r="Q2133">
        <v>60</v>
      </c>
      <c r="R2133">
        <v>1</v>
      </c>
      <c r="S2133" s="4">
        <v>60</v>
      </c>
      <c r="T2133">
        <v>0</v>
      </c>
      <c r="U2133">
        <v>0</v>
      </c>
      <c r="V2133">
        <v>0</v>
      </c>
      <c r="W2133">
        <v>0.14000000000000001</v>
      </c>
      <c r="X2133">
        <v>1</v>
      </c>
      <c r="Y2133">
        <v>0.14000000000000001</v>
      </c>
      <c r="Z2133">
        <v>0</v>
      </c>
      <c r="AA2133">
        <v>0</v>
      </c>
      <c r="AB2133">
        <v>0</v>
      </c>
      <c r="AC2133" t="s">
        <v>57</v>
      </c>
      <c r="AD2133">
        <v>0</v>
      </c>
      <c r="AE2133">
        <v>0</v>
      </c>
      <c r="AF2133">
        <v>0</v>
      </c>
      <c r="AG2133">
        <v>0</v>
      </c>
      <c r="AH2133">
        <v>60</v>
      </c>
      <c r="AI2133">
        <v>33</v>
      </c>
      <c r="AJ2133">
        <v>50</v>
      </c>
      <c r="AK2133">
        <v>0</v>
      </c>
      <c r="AL2133">
        <v>4</v>
      </c>
      <c r="AM2133">
        <v>93</v>
      </c>
      <c r="AN2133">
        <v>83</v>
      </c>
      <c r="AO2133" t="s">
        <v>6649</v>
      </c>
      <c r="AP2133" t="s">
        <v>793</v>
      </c>
      <c r="AQ2133" t="s">
        <v>120</v>
      </c>
      <c r="AR2133" t="s">
        <v>75</v>
      </c>
      <c r="AS2133" t="s">
        <v>62</v>
      </c>
      <c r="AT2133">
        <v>2300</v>
      </c>
      <c r="AV2133" s="3">
        <v>44805.425000000003</v>
      </c>
    </row>
    <row r="2134" spans="1:48" x14ac:dyDescent="0.3">
      <c r="A2134" t="s">
        <v>6650</v>
      </c>
      <c r="B2134" t="s">
        <v>50</v>
      </c>
      <c r="E2134" s="2">
        <v>785052070354</v>
      </c>
      <c r="F2134" t="s">
        <v>51</v>
      </c>
      <c r="G2134" t="s">
        <v>52</v>
      </c>
      <c r="H2134" t="s">
        <v>6651</v>
      </c>
      <c r="I2134" t="s">
        <v>6638</v>
      </c>
      <c r="J2134" s="3">
        <v>44797.000694444447</v>
      </c>
      <c r="K2134" t="s">
        <v>6652</v>
      </c>
      <c r="M2134" t="s">
        <v>56</v>
      </c>
      <c r="P2134">
        <v>60</v>
      </c>
      <c r="Q2134">
        <v>60</v>
      </c>
      <c r="R2134">
        <v>2</v>
      </c>
      <c r="S2134" s="4">
        <v>120</v>
      </c>
      <c r="T2134">
        <v>0</v>
      </c>
      <c r="U2134">
        <v>0</v>
      </c>
      <c r="V2134">
        <v>0</v>
      </c>
      <c r="W2134">
        <v>0.28000000000000003</v>
      </c>
      <c r="X2134">
        <v>2</v>
      </c>
      <c r="Y2134">
        <v>0.28000000000000003</v>
      </c>
      <c r="Z2134">
        <v>0</v>
      </c>
      <c r="AA2134">
        <v>0</v>
      </c>
      <c r="AB2134">
        <v>0</v>
      </c>
      <c r="AC2134" t="s">
        <v>57</v>
      </c>
      <c r="AD2134">
        <v>0</v>
      </c>
      <c r="AE2134">
        <v>0</v>
      </c>
      <c r="AF2134">
        <v>0</v>
      </c>
      <c r="AG2134">
        <v>0</v>
      </c>
      <c r="AH2134">
        <v>120</v>
      </c>
      <c r="AI2134">
        <v>83</v>
      </c>
      <c r="AJ2134">
        <v>0</v>
      </c>
      <c r="AK2134">
        <v>0</v>
      </c>
      <c r="AL2134">
        <v>8</v>
      </c>
      <c r="AM2134">
        <v>203</v>
      </c>
      <c r="AN2134">
        <v>83</v>
      </c>
      <c r="AO2134" t="s">
        <v>6104</v>
      </c>
      <c r="AP2134" t="s">
        <v>1081</v>
      </c>
      <c r="AQ2134" t="s">
        <v>88</v>
      </c>
      <c r="AR2134" t="s">
        <v>61</v>
      </c>
      <c r="AS2134" t="s">
        <v>62</v>
      </c>
      <c r="AT2134">
        <v>4217</v>
      </c>
      <c r="AV2134" s="3">
        <v>44798.71875</v>
      </c>
    </row>
    <row r="2135" spans="1:48" x14ac:dyDescent="0.3">
      <c r="A2135" t="s">
        <v>6653</v>
      </c>
      <c r="B2135" t="s">
        <v>50</v>
      </c>
      <c r="E2135" s="2">
        <v>785052070407</v>
      </c>
      <c r="F2135" t="s">
        <v>51</v>
      </c>
      <c r="G2135" t="s">
        <v>52</v>
      </c>
      <c r="H2135" t="s">
        <v>6654</v>
      </c>
      <c r="I2135" t="s">
        <v>6638</v>
      </c>
      <c r="J2135" s="3">
        <v>44797.063888888886</v>
      </c>
      <c r="K2135" t="s">
        <v>6655</v>
      </c>
      <c r="M2135" t="s">
        <v>56</v>
      </c>
      <c r="P2135">
        <v>60</v>
      </c>
      <c r="Q2135">
        <v>60</v>
      </c>
      <c r="R2135">
        <v>2</v>
      </c>
      <c r="S2135" s="4">
        <v>120</v>
      </c>
      <c r="T2135">
        <v>0</v>
      </c>
      <c r="U2135">
        <v>0</v>
      </c>
      <c r="V2135">
        <v>0</v>
      </c>
      <c r="W2135">
        <v>0.28000000000000003</v>
      </c>
      <c r="X2135">
        <v>8</v>
      </c>
      <c r="Y2135">
        <v>1.1200000000000001</v>
      </c>
      <c r="Z2135">
        <v>0</v>
      </c>
      <c r="AA2135">
        <v>0</v>
      </c>
      <c r="AB2135">
        <v>0</v>
      </c>
      <c r="AC2135" t="s">
        <v>57</v>
      </c>
      <c r="AD2135">
        <v>0</v>
      </c>
      <c r="AE2135">
        <v>0</v>
      </c>
      <c r="AF2135">
        <v>0</v>
      </c>
      <c r="AG2135">
        <v>0</v>
      </c>
      <c r="AH2135">
        <v>480</v>
      </c>
      <c r="AI2135">
        <v>35</v>
      </c>
      <c r="AJ2135">
        <v>45</v>
      </c>
      <c r="AK2135">
        <v>0</v>
      </c>
      <c r="AL2135">
        <v>34</v>
      </c>
      <c r="AM2135">
        <v>515</v>
      </c>
      <c r="AN2135">
        <v>80</v>
      </c>
      <c r="AO2135" t="s">
        <v>820</v>
      </c>
      <c r="AP2135" t="s">
        <v>436</v>
      </c>
      <c r="AQ2135" t="s">
        <v>60</v>
      </c>
      <c r="AR2135" t="s">
        <v>61</v>
      </c>
      <c r="AS2135" t="s">
        <v>62</v>
      </c>
      <c r="AT2135">
        <v>4026</v>
      </c>
      <c r="AV2135" s="3">
        <v>44798.527777777781</v>
      </c>
    </row>
    <row r="2136" spans="1:48" x14ac:dyDescent="0.3">
      <c r="A2136" t="s">
        <v>6653</v>
      </c>
      <c r="B2136" t="s">
        <v>50</v>
      </c>
      <c r="E2136" s="2">
        <v>785052070407</v>
      </c>
      <c r="F2136" t="s">
        <v>51</v>
      </c>
      <c r="G2136" t="s">
        <v>52</v>
      </c>
      <c r="H2136" t="s">
        <v>6654</v>
      </c>
      <c r="I2136" t="s">
        <v>6638</v>
      </c>
      <c r="J2136" s="3">
        <v>44797.063888888886</v>
      </c>
      <c r="K2136" t="s">
        <v>6655</v>
      </c>
      <c r="M2136" t="s">
        <v>191</v>
      </c>
      <c r="P2136">
        <v>60</v>
      </c>
      <c r="Q2136">
        <v>60</v>
      </c>
      <c r="R2136">
        <v>2</v>
      </c>
      <c r="S2136" s="4">
        <v>120</v>
      </c>
      <c r="T2136">
        <v>0</v>
      </c>
      <c r="U2136">
        <v>0</v>
      </c>
      <c r="V2136">
        <v>0</v>
      </c>
      <c r="W2136">
        <v>0.28000000000000003</v>
      </c>
      <c r="X2136">
        <v>8</v>
      </c>
      <c r="Y2136">
        <v>1.1200000000000001</v>
      </c>
      <c r="Z2136">
        <v>0</v>
      </c>
      <c r="AA2136">
        <v>0</v>
      </c>
      <c r="AB2136">
        <v>0</v>
      </c>
      <c r="AC2136" t="s">
        <v>57</v>
      </c>
      <c r="AD2136">
        <v>0</v>
      </c>
      <c r="AE2136">
        <v>0</v>
      </c>
      <c r="AF2136">
        <v>0</v>
      </c>
      <c r="AG2136">
        <v>0</v>
      </c>
      <c r="AH2136">
        <v>480</v>
      </c>
      <c r="AI2136">
        <v>35</v>
      </c>
      <c r="AJ2136">
        <v>45</v>
      </c>
      <c r="AK2136">
        <v>0</v>
      </c>
      <c r="AL2136">
        <v>34</v>
      </c>
      <c r="AM2136">
        <v>515</v>
      </c>
      <c r="AN2136">
        <v>80</v>
      </c>
      <c r="AO2136" t="s">
        <v>820</v>
      </c>
      <c r="AP2136" t="s">
        <v>436</v>
      </c>
      <c r="AQ2136" t="s">
        <v>60</v>
      </c>
      <c r="AR2136" t="s">
        <v>61</v>
      </c>
      <c r="AS2136" t="s">
        <v>62</v>
      </c>
      <c r="AT2136">
        <v>4026</v>
      </c>
      <c r="AV2136" s="3">
        <v>44798.527777777781</v>
      </c>
    </row>
    <row r="2137" spans="1:48" x14ac:dyDescent="0.3">
      <c r="A2137" t="s">
        <v>6653</v>
      </c>
      <c r="B2137" t="s">
        <v>50</v>
      </c>
      <c r="E2137" s="2">
        <v>785052070407</v>
      </c>
      <c r="F2137" t="s">
        <v>51</v>
      </c>
      <c r="G2137" t="s">
        <v>52</v>
      </c>
      <c r="H2137" t="s">
        <v>6654</v>
      </c>
      <c r="I2137" t="s">
        <v>6638</v>
      </c>
      <c r="J2137" s="3">
        <v>44797.063888888886</v>
      </c>
      <c r="K2137" t="s">
        <v>6655</v>
      </c>
      <c r="M2137" t="s">
        <v>85</v>
      </c>
      <c r="P2137">
        <v>60</v>
      </c>
      <c r="Q2137">
        <v>60</v>
      </c>
      <c r="R2137">
        <v>2</v>
      </c>
      <c r="S2137" s="4">
        <v>120</v>
      </c>
      <c r="T2137">
        <v>0</v>
      </c>
      <c r="U2137">
        <v>0</v>
      </c>
      <c r="V2137">
        <v>0</v>
      </c>
      <c r="W2137">
        <v>0.28000000000000003</v>
      </c>
      <c r="X2137">
        <v>8</v>
      </c>
      <c r="Y2137">
        <v>1.1200000000000001</v>
      </c>
      <c r="Z2137">
        <v>0</v>
      </c>
      <c r="AA2137">
        <v>0</v>
      </c>
      <c r="AB2137">
        <v>0</v>
      </c>
      <c r="AC2137" t="s">
        <v>57</v>
      </c>
      <c r="AD2137">
        <v>0</v>
      </c>
      <c r="AE2137">
        <v>0</v>
      </c>
      <c r="AF2137">
        <v>0</v>
      </c>
      <c r="AG2137">
        <v>0</v>
      </c>
      <c r="AH2137">
        <v>480</v>
      </c>
      <c r="AI2137">
        <v>35</v>
      </c>
      <c r="AJ2137">
        <v>45</v>
      </c>
      <c r="AK2137">
        <v>0</v>
      </c>
      <c r="AL2137">
        <v>34</v>
      </c>
      <c r="AM2137">
        <v>515</v>
      </c>
      <c r="AN2137">
        <v>80</v>
      </c>
      <c r="AO2137" t="s">
        <v>820</v>
      </c>
      <c r="AP2137" t="s">
        <v>436</v>
      </c>
      <c r="AQ2137" t="s">
        <v>60</v>
      </c>
      <c r="AR2137" t="s">
        <v>61</v>
      </c>
      <c r="AS2137" t="s">
        <v>62</v>
      </c>
      <c r="AT2137">
        <v>4026</v>
      </c>
      <c r="AV2137" s="3">
        <v>44798.527777777781</v>
      </c>
    </row>
    <row r="2138" spans="1:48" x14ac:dyDescent="0.3">
      <c r="A2138" t="s">
        <v>6653</v>
      </c>
      <c r="B2138" t="s">
        <v>50</v>
      </c>
      <c r="E2138" s="2">
        <v>785052070407</v>
      </c>
      <c r="F2138" t="s">
        <v>51</v>
      </c>
      <c r="G2138" t="s">
        <v>52</v>
      </c>
      <c r="H2138" t="s">
        <v>6654</v>
      </c>
      <c r="I2138" t="s">
        <v>6638</v>
      </c>
      <c r="J2138" s="3">
        <v>44797.063888888886</v>
      </c>
      <c r="K2138" t="s">
        <v>6655</v>
      </c>
      <c r="M2138" t="s">
        <v>556</v>
      </c>
      <c r="P2138">
        <v>60</v>
      </c>
      <c r="Q2138">
        <v>60</v>
      </c>
      <c r="R2138">
        <v>2</v>
      </c>
      <c r="S2138" s="4">
        <v>120</v>
      </c>
      <c r="T2138">
        <v>0</v>
      </c>
      <c r="U2138">
        <v>0</v>
      </c>
      <c r="V2138">
        <v>0</v>
      </c>
      <c r="W2138">
        <v>0.28000000000000003</v>
      </c>
      <c r="X2138">
        <v>8</v>
      </c>
      <c r="Y2138">
        <v>1.1200000000000001</v>
      </c>
      <c r="Z2138">
        <v>0</v>
      </c>
      <c r="AA2138">
        <v>0</v>
      </c>
      <c r="AB2138">
        <v>0</v>
      </c>
      <c r="AC2138" t="s">
        <v>57</v>
      </c>
      <c r="AD2138">
        <v>0</v>
      </c>
      <c r="AE2138">
        <v>0</v>
      </c>
      <c r="AF2138">
        <v>0</v>
      </c>
      <c r="AG2138">
        <v>0</v>
      </c>
      <c r="AH2138">
        <v>480</v>
      </c>
      <c r="AI2138">
        <v>35</v>
      </c>
      <c r="AJ2138">
        <v>45</v>
      </c>
      <c r="AK2138">
        <v>0</v>
      </c>
      <c r="AL2138">
        <v>34</v>
      </c>
      <c r="AM2138">
        <v>515</v>
      </c>
      <c r="AN2138">
        <v>80</v>
      </c>
      <c r="AO2138" t="s">
        <v>820</v>
      </c>
      <c r="AP2138" t="s">
        <v>436</v>
      </c>
      <c r="AQ2138" t="s">
        <v>60</v>
      </c>
      <c r="AR2138" t="s">
        <v>61</v>
      </c>
      <c r="AS2138" t="s">
        <v>62</v>
      </c>
      <c r="AT2138">
        <v>4026</v>
      </c>
      <c r="AV2138" s="3">
        <v>44798.527777777781</v>
      </c>
    </row>
    <row r="2139" spans="1:48" x14ac:dyDescent="0.3">
      <c r="A2139" t="s">
        <v>6656</v>
      </c>
      <c r="B2139" t="s">
        <v>50</v>
      </c>
      <c r="E2139" s="2">
        <v>785056078289</v>
      </c>
      <c r="F2139" t="s">
        <v>51</v>
      </c>
      <c r="G2139" t="s">
        <v>52</v>
      </c>
      <c r="H2139" t="s">
        <v>6657</v>
      </c>
      <c r="I2139" t="s">
        <v>6658</v>
      </c>
      <c r="J2139" s="3">
        <v>44797.31527777778</v>
      </c>
      <c r="K2139" t="s">
        <v>6659</v>
      </c>
      <c r="M2139" t="s">
        <v>56</v>
      </c>
      <c r="P2139">
        <v>60</v>
      </c>
      <c r="Q2139">
        <v>60</v>
      </c>
      <c r="R2139">
        <v>1</v>
      </c>
      <c r="S2139" s="4">
        <v>60</v>
      </c>
      <c r="T2139">
        <v>0</v>
      </c>
      <c r="U2139">
        <v>0</v>
      </c>
      <c r="V2139">
        <v>0</v>
      </c>
      <c r="W2139">
        <v>0.14000000000000001</v>
      </c>
      <c r="X2139">
        <v>3</v>
      </c>
      <c r="Y2139">
        <v>0.42</v>
      </c>
      <c r="Z2139">
        <v>0</v>
      </c>
      <c r="AA2139">
        <v>0</v>
      </c>
      <c r="AB2139">
        <v>0</v>
      </c>
      <c r="AC2139" t="s">
        <v>57</v>
      </c>
      <c r="AD2139">
        <v>0</v>
      </c>
      <c r="AE2139">
        <v>0</v>
      </c>
      <c r="AF2139">
        <v>0</v>
      </c>
      <c r="AG2139">
        <v>0</v>
      </c>
      <c r="AH2139">
        <v>220</v>
      </c>
      <c r="AI2139">
        <v>61</v>
      </c>
      <c r="AJ2139">
        <v>22</v>
      </c>
      <c r="AK2139">
        <v>0</v>
      </c>
      <c r="AL2139">
        <v>15</v>
      </c>
      <c r="AM2139">
        <v>281</v>
      </c>
      <c r="AN2139">
        <v>83</v>
      </c>
      <c r="AO2139" t="s">
        <v>1407</v>
      </c>
      <c r="AP2139" t="s">
        <v>1408</v>
      </c>
      <c r="AQ2139" t="s">
        <v>572</v>
      </c>
      <c r="AR2139" t="s">
        <v>75</v>
      </c>
      <c r="AS2139" t="s">
        <v>62</v>
      </c>
      <c r="AT2139">
        <v>2730</v>
      </c>
      <c r="AV2139" s="3">
        <v>44800.597916666666</v>
      </c>
    </row>
    <row r="2140" spans="1:48" x14ac:dyDescent="0.3">
      <c r="A2140" t="s">
        <v>6656</v>
      </c>
      <c r="B2140" t="s">
        <v>50</v>
      </c>
      <c r="E2140" s="2">
        <v>785056078289</v>
      </c>
      <c r="F2140" t="s">
        <v>51</v>
      </c>
      <c r="G2140" t="s">
        <v>52</v>
      </c>
      <c r="H2140" t="s">
        <v>6657</v>
      </c>
      <c r="I2140" t="s">
        <v>6658</v>
      </c>
      <c r="J2140" s="3">
        <v>44797.31527777778</v>
      </c>
      <c r="K2140" t="s">
        <v>6659</v>
      </c>
      <c r="M2140" t="s">
        <v>221</v>
      </c>
      <c r="P2140">
        <v>80</v>
      </c>
      <c r="Q2140">
        <v>80</v>
      </c>
      <c r="R2140">
        <v>2</v>
      </c>
      <c r="S2140" s="4">
        <v>160</v>
      </c>
      <c r="T2140">
        <v>0</v>
      </c>
      <c r="U2140">
        <v>0</v>
      </c>
      <c r="V2140">
        <v>0</v>
      </c>
      <c r="W2140">
        <v>0.28000000000000003</v>
      </c>
      <c r="X2140">
        <v>3</v>
      </c>
      <c r="Y2140">
        <v>0.42</v>
      </c>
      <c r="Z2140">
        <v>0</v>
      </c>
      <c r="AA2140">
        <v>0</v>
      </c>
      <c r="AB2140">
        <v>0</v>
      </c>
      <c r="AC2140" t="s">
        <v>57</v>
      </c>
      <c r="AD2140">
        <v>0</v>
      </c>
      <c r="AE2140">
        <v>0</v>
      </c>
      <c r="AF2140">
        <v>0</v>
      </c>
      <c r="AG2140">
        <v>0</v>
      </c>
      <c r="AH2140">
        <v>220</v>
      </c>
      <c r="AI2140">
        <v>61</v>
      </c>
      <c r="AJ2140">
        <v>22</v>
      </c>
      <c r="AK2140">
        <v>0</v>
      </c>
      <c r="AL2140">
        <v>15</v>
      </c>
      <c r="AM2140">
        <v>281</v>
      </c>
      <c r="AN2140">
        <v>83</v>
      </c>
      <c r="AO2140" t="s">
        <v>1407</v>
      </c>
      <c r="AP2140" t="s">
        <v>1408</v>
      </c>
      <c r="AQ2140" t="s">
        <v>572</v>
      </c>
      <c r="AR2140" t="s">
        <v>75</v>
      </c>
      <c r="AS2140" t="s">
        <v>62</v>
      </c>
      <c r="AT2140">
        <v>2730</v>
      </c>
      <c r="AV2140" s="3">
        <v>44800.597916666666</v>
      </c>
    </row>
    <row r="2141" spans="1:48" x14ac:dyDescent="0.3">
      <c r="A2141" t="s">
        <v>6660</v>
      </c>
      <c r="B2141" t="s">
        <v>50</v>
      </c>
      <c r="E2141" s="2">
        <v>785056078276</v>
      </c>
      <c r="F2141" t="s">
        <v>51</v>
      </c>
      <c r="G2141" t="s">
        <v>52</v>
      </c>
      <c r="H2141" t="s">
        <v>6661</v>
      </c>
      <c r="I2141" t="s">
        <v>6658</v>
      </c>
      <c r="J2141" s="3">
        <v>44797.533333333333</v>
      </c>
      <c r="K2141" t="s">
        <v>6662</v>
      </c>
      <c r="M2141" t="s">
        <v>56</v>
      </c>
      <c r="P2141">
        <v>60</v>
      </c>
      <c r="Q2141">
        <v>60</v>
      </c>
      <c r="R2141">
        <v>1</v>
      </c>
      <c r="S2141" s="4">
        <v>60</v>
      </c>
      <c r="T2141">
        <v>0</v>
      </c>
      <c r="U2141">
        <v>0</v>
      </c>
      <c r="V2141">
        <v>0</v>
      </c>
      <c r="W2141">
        <v>0.18</v>
      </c>
      <c r="X2141">
        <v>1</v>
      </c>
      <c r="Y2141">
        <v>0.18</v>
      </c>
      <c r="Z2141">
        <v>0</v>
      </c>
      <c r="AA2141">
        <v>0</v>
      </c>
      <c r="AB2141">
        <v>0</v>
      </c>
      <c r="AC2141" t="s">
        <v>57</v>
      </c>
      <c r="AD2141">
        <v>0</v>
      </c>
      <c r="AE2141">
        <v>0</v>
      </c>
      <c r="AF2141">
        <v>0</v>
      </c>
      <c r="AG2141">
        <v>0</v>
      </c>
      <c r="AH2141">
        <v>60</v>
      </c>
      <c r="AI2141">
        <v>80</v>
      </c>
      <c r="AJ2141">
        <v>0</v>
      </c>
      <c r="AK2141">
        <v>0</v>
      </c>
      <c r="AL2141">
        <v>4</v>
      </c>
      <c r="AM2141">
        <v>140</v>
      </c>
      <c r="AN2141">
        <v>80</v>
      </c>
      <c r="AO2141" t="s">
        <v>1877</v>
      </c>
      <c r="AP2141" t="s">
        <v>2043</v>
      </c>
      <c r="AQ2141" t="s">
        <v>95</v>
      </c>
      <c r="AR2141" t="s">
        <v>75</v>
      </c>
      <c r="AS2141" t="s">
        <v>62</v>
      </c>
      <c r="AT2141">
        <v>3018</v>
      </c>
      <c r="AV2141" s="3">
        <v>44799.720833333333</v>
      </c>
    </row>
    <row r="2142" spans="1:48" x14ac:dyDescent="0.3">
      <c r="A2142" t="s">
        <v>6663</v>
      </c>
      <c r="B2142" t="s">
        <v>50</v>
      </c>
      <c r="E2142" s="2">
        <v>785059159266</v>
      </c>
      <c r="F2142" t="s">
        <v>51</v>
      </c>
      <c r="G2142" t="s">
        <v>52</v>
      </c>
      <c r="H2142" t="s">
        <v>6664</v>
      </c>
      <c r="I2142" t="s">
        <v>6665</v>
      </c>
      <c r="J2142" s="3">
        <v>44798.556944444441</v>
      </c>
      <c r="K2142" t="s">
        <v>6666</v>
      </c>
      <c r="M2142" t="s">
        <v>191</v>
      </c>
      <c r="P2142">
        <v>60</v>
      </c>
      <c r="Q2142">
        <v>35</v>
      </c>
      <c r="R2142">
        <v>3</v>
      </c>
      <c r="S2142" s="4">
        <v>105</v>
      </c>
      <c r="T2142">
        <v>75</v>
      </c>
      <c r="U2142">
        <v>75</v>
      </c>
      <c r="V2142">
        <v>0</v>
      </c>
      <c r="W2142">
        <v>0.54</v>
      </c>
      <c r="X2142">
        <v>3</v>
      </c>
      <c r="Y2142">
        <v>0.54</v>
      </c>
      <c r="Z2142">
        <v>0</v>
      </c>
      <c r="AA2142">
        <v>0</v>
      </c>
      <c r="AB2142">
        <v>0</v>
      </c>
      <c r="AC2142" t="s">
        <v>57</v>
      </c>
      <c r="AD2142">
        <v>0</v>
      </c>
      <c r="AE2142">
        <v>0</v>
      </c>
      <c r="AF2142">
        <v>0</v>
      </c>
      <c r="AG2142">
        <v>0</v>
      </c>
      <c r="AH2142">
        <v>105</v>
      </c>
      <c r="AI2142">
        <v>83</v>
      </c>
      <c r="AJ2142">
        <v>0</v>
      </c>
      <c r="AK2142">
        <v>0</v>
      </c>
      <c r="AL2142">
        <v>7</v>
      </c>
      <c r="AM2142">
        <v>188</v>
      </c>
      <c r="AN2142">
        <v>83</v>
      </c>
      <c r="AO2142" t="s">
        <v>6667</v>
      </c>
      <c r="AP2142" t="s">
        <v>1785</v>
      </c>
      <c r="AQ2142" t="s">
        <v>187</v>
      </c>
      <c r="AR2142" t="s">
        <v>61</v>
      </c>
      <c r="AS2142" t="s">
        <v>62</v>
      </c>
      <c r="AT2142">
        <v>4611</v>
      </c>
      <c r="AV2142" s="3">
        <v>44808.396527777775</v>
      </c>
    </row>
    <row r="2143" spans="1:48" x14ac:dyDescent="0.3">
      <c r="A2143" t="s">
        <v>6668</v>
      </c>
      <c r="B2143" t="s">
        <v>50</v>
      </c>
      <c r="E2143" s="2">
        <v>785061244772</v>
      </c>
      <c r="F2143" t="s">
        <v>51</v>
      </c>
      <c r="G2143" t="s">
        <v>52</v>
      </c>
      <c r="H2143" t="s">
        <v>6669</v>
      </c>
      <c r="I2143" t="s">
        <v>6670</v>
      </c>
      <c r="J2143" s="3">
        <v>44799.100694444445</v>
      </c>
      <c r="K2143" t="s">
        <v>6671</v>
      </c>
      <c r="M2143" t="s">
        <v>56</v>
      </c>
      <c r="P2143">
        <v>60</v>
      </c>
      <c r="Q2143">
        <v>60</v>
      </c>
      <c r="R2143">
        <v>2</v>
      </c>
      <c r="S2143" s="4">
        <v>120</v>
      </c>
      <c r="T2143">
        <v>0</v>
      </c>
      <c r="U2143">
        <v>0</v>
      </c>
      <c r="V2143">
        <v>0</v>
      </c>
      <c r="W2143">
        <v>0.36</v>
      </c>
      <c r="X2143">
        <v>2</v>
      </c>
      <c r="Y2143">
        <v>0.36</v>
      </c>
      <c r="Z2143">
        <v>0</v>
      </c>
      <c r="AA2143">
        <v>0</v>
      </c>
      <c r="AB2143">
        <v>0</v>
      </c>
      <c r="AC2143" t="s">
        <v>57</v>
      </c>
      <c r="AD2143">
        <v>0</v>
      </c>
      <c r="AE2143">
        <v>0</v>
      </c>
      <c r="AF2143">
        <v>0</v>
      </c>
      <c r="AG2143">
        <v>0</v>
      </c>
      <c r="AH2143">
        <v>120</v>
      </c>
      <c r="AI2143">
        <v>80</v>
      </c>
      <c r="AJ2143">
        <v>0</v>
      </c>
      <c r="AK2143">
        <v>0</v>
      </c>
      <c r="AL2143">
        <v>8</v>
      </c>
      <c r="AM2143">
        <v>200</v>
      </c>
      <c r="AN2143">
        <v>80</v>
      </c>
      <c r="AO2143" t="s">
        <v>3358</v>
      </c>
      <c r="AP2143" t="s">
        <v>3359</v>
      </c>
      <c r="AQ2143" t="s">
        <v>60</v>
      </c>
      <c r="AR2143" t="s">
        <v>61</v>
      </c>
      <c r="AS2143" t="s">
        <v>62</v>
      </c>
      <c r="AT2143">
        <v>4030</v>
      </c>
      <c r="AV2143" s="3">
        <v>44800.603472222225</v>
      </c>
    </row>
    <row r="2144" spans="1:48" x14ac:dyDescent="0.3">
      <c r="A2144" t="s">
        <v>6672</v>
      </c>
      <c r="B2144" t="s">
        <v>50</v>
      </c>
      <c r="E2144" s="2">
        <v>785071316375</v>
      </c>
      <c r="F2144" t="s">
        <v>51</v>
      </c>
      <c r="G2144" t="s">
        <v>52</v>
      </c>
      <c r="H2144" t="s">
        <v>6673</v>
      </c>
      <c r="I2144" t="s">
        <v>6674</v>
      </c>
      <c r="J2144" s="3">
        <v>44799.44027777778</v>
      </c>
      <c r="K2144" t="s">
        <v>6675</v>
      </c>
      <c r="M2144" t="s">
        <v>56</v>
      </c>
      <c r="P2144">
        <v>60</v>
      </c>
      <c r="Q2144">
        <v>60</v>
      </c>
      <c r="R2144">
        <v>3</v>
      </c>
      <c r="S2144" s="4">
        <v>180</v>
      </c>
      <c r="T2144">
        <v>0</v>
      </c>
      <c r="U2144">
        <v>0</v>
      </c>
      <c r="V2144">
        <v>0</v>
      </c>
      <c r="W2144">
        <v>0.54</v>
      </c>
      <c r="X2144">
        <v>3</v>
      </c>
      <c r="Y2144">
        <v>0.54</v>
      </c>
      <c r="Z2144">
        <v>0</v>
      </c>
      <c r="AA2144">
        <v>0</v>
      </c>
      <c r="AB2144">
        <v>0</v>
      </c>
      <c r="AC2144" t="s">
        <v>57</v>
      </c>
      <c r="AD2144">
        <v>0</v>
      </c>
      <c r="AE2144">
        <v>0</v>
      </c>
      <c r="AF2144">
        <v>0</v>
      </c>
      <c r="AG2144">
        <v>0</v>
      </c>
      <c r="AH2144">
        <v>180</v>
      </c>
      <c r="AI2144">
        <v>83</v>
      </c>
      <c r="AJ2144">
        <v>0</v>
      </c>
      <c r="AK2144">
        <v>0</v>
      </c>
      <c r="AL2144">
        <v>13</v>
      </c>
      <c r="AM2144">
        <v>263</v>
      </c>
      <c r="AN2144">
        <v>83</v>
      </c>
      <c r="AO2144" t="s">
        <v>6676</v>
      </c>
      <c r="AP2144" t="s">
        <v>1509</v>
      </c>
      <c r="AQ2144" t="s">
        <v>402</v>
      </c>
      <c r="AR2144" t="s">
        <v>61</v>
      </c>
      <c r="AS2144" t="s">
        <v>62</v>
      </c>
      <c r="AT2144">
        <v>4511</v>
      </c>
      <c r="AV2144" s="3">
        <v>44806.272916666669</v>
      </c>
    </row>
    <row r="2145" spans="1:48" x14ac:dyDescent="0.3">
      <c r="A2145" t="s">
        <v>6677</v>
      </c>
      <c r="B2145" t="s">
        <v>50</v>
      </c>
      <c r="E2145" s="2">
        <v>785071316320</v>
      </c>
      <c r="F2145" t="s">
        <v>51</v>
      </c>
      <c r="G2145" t="s">
        <v>52</v>
      </c>
      <c r="H2145" t="s">
        <v>6678</v>
      </c>
      <c r="I2145" t="s">
        <v>6674</v>
      </c>
      <c r="J2145" s="3">
        <v>44800.712500000001</v>
      </c>
      <c r="K2145" t="s">
        <v>6679</v>
      </c>
      <c r="M2145" t="s">
        <v>56</v>
      </c>
      <c r="P2145">
        <v>60</v>
      </c>
      <c r="Q2145">
        <v>60</v>
      </c>
      <c r="R2145">
        <v>1</v>
      </c>
      <c r="S2145" s="4">
        <v>60</v>
      </c>
      <c r="T2145">
        <v>0</v>
      </c>
      <c r="U2145">
        <v>0</v>
      </c>
      <c r="V2145">
        <v>0</v>
      </c>
      <c r="W2145">
        <v>0.18</v>
      </c>
      <c r="X2145">
        <v>1</v>
      </c>
      <c r="Y2145">
        <v>0.18</v>
      </c>
      <c r="Z2145">
        <v>0</v>
      </c>
      <c r="AA2145">
        <v>0</v>
      </c>
      <c r="AB2145">
        <v>0</v>
      </c>
      <c r="AC2145" t="s">
        <v>57</v>
      </c>
      <c r="AD2145">
        <v>0</v>
      </c>
      <c r="AE2145">
        <v>0</v>
      </c>
      <c r="AF2145">
        <v>0</v>
      </c>
      <c r="AG2145">
        <v>0</v>
      </c>
      <c r="AH2145">
        <v>60</v>
      </c>
      <c r="AI2145">
        <v>80</v>
      </c>
      <c r="AJ2145">
        <v>0</v>
      </c>
      <c r="AK2145">
        <v>0</v>
      </c>
      <c r="AL2145">
        <v>4</v>
      </c>
      <c r="AM2145">
        <v>140</v>
      </c>
      <c r="AN2145">
        <v>80</v>
      </c>
      <c r="AO2145" t="s">
        <v>1859</v>
      </c>
      <c r="AP2145" t="s">
        <v>229</v>
      </c>
      <c r="AQ2145" t="s">
        <v>95</v>
      </c>
      <c r="AR2145" t="s">
        <v>75</v>
      </c>
      <c r="AS2145" t="s">
        <v>62</v>
      </c>
      <c r="AT2145">
        <v>3015</v>
      </c>
      <c r="AV2145" s="3">
        <v>44804.361111111109</v>
      </c>
    </row>
    <row r="2146" spans="1:48" x14ac:dyDescent="0.3">
      <c r="A2146" t="s">
        <v>6680</v>
      </c>
      <c r="B2146" t="s">
        <v>50</v>
      </c>
      <c r="E2146" s="2">
        <v>785071316388</v>
      </c>
      <c r="F2146" t="s">
        <v>51</v>
      </c>
      <c r="G2146" t="s">
        <v>52</v>
      </c>
      <c r="H2146" t="s">
        <v>6681</v>
      </c>
      <c r="I2146" t="s">
        <v>6674</v>
      </c>
      <c r="J2146" s="3">
        <v>44800.716666666667</v>
      </c>
      <c r="K2146" t="s">
        <v>6682</v>
      </c>
      <c r="M2146" t="s">
        <v>56</v>
      </c>
      <c r="P2146">
        <v>60</v>
      </c>
      <c r="Q2146">
        <v>60</v>
      </c>
      <c r="R2146">
        <v>2</v>
      </c>
      <c r="S2146" s="4">
        <v>120</v>
      </c>
      <c r="T2146">
        <v>0</v>
      </c>
      <c r="U2146">
        <v>0</v>
      </c>
      <c r="V2146">
        <v>0</v>
      </c>
      <c r="W2146">
        <v>0.36</v>
      </c>
      <c r="X2146">
        <v>4</v>
      </c>
      <c r="Y2146">
        <v>0.72</v>
      </c>
      <c r="Z2146">
        <v>0</v>
      </c>
      <c r="AA2146">
        <v>0</v>
      </c>
      <c r="AB2146">
        <v>0</v>
      </c>
      <c r="AC2146" t="s">
        <v>57</v>
      </c>
      <c r="AD2146">
        <v>0</v>
      </c>
      <c r="AE2146">
        <v>0</v>
      </c>
      <c r="AF2146">
        <v>0</v>
      </c>
      <c r="AG2146">
        <v>0</v>
      </c>
      <c r="AH2146">
        <v>240</v>
      </c>
      <c r="AI2146">
        <v>38</v>
      </c>
      <c r="AJ2146">
        <v>45</v>
      </c>
      <c r="AK2146">
        <v>0</v>
      </c>
      <c r="AL2146">
        <v>17</v>
      </c>
      <c r="AM2146">
        <v>278</v>
      </c>
      <c r="AN2146">
        <v>83</v>
      </c>
      <c r="AO2146" t="s">
        <v>3480</v>
      </c>
      <c r="AP2146" t="s">
        <v>150</v>
      </c>
      <c r="AQ2146" t="s">
        <v>74</v>
      </c>
      <c r="AR2146" t="s">
        <v>75</v>
      </c>
      <c r="AS2146" t="s">
        <v>62</v>
      </c>
      <c r="AT2146">
        <v>2916</v>
      </c>
      <c r="AV2146" s="3">
        <v>44805.580555555556</v>
      </c>
    </row>
    <row r="2147" spans="1:48" x14ac:dyDescent="0.3">
      <c r="A2147" t="s">
        <v>6680</v>
      </c>
      <c r="B2147" t="s">
        <v>50</v>
      </c>
      <c r="E2147" s="2">
        <v>785071316388</v>
      </c>
      <c r="F2147" t="s">
        <v>51</v>
      </c>
      <c r="G2147" t="s">
        <v>52</v>
      </c>
      <c r="H2147" t="s">
        <v>6681</v>
      </c>
      <c r="I2147" t="s">
        <v>6674</v>
      </c>
      <c r="J2147" s="3">
        <v>44800.716666666667</v>
      </c>
      <c r="K2147" t="s">
        <v>6682</v>
      </c>
      <c r="M2147" t="s">
        <v>85</v>
      </c>
      <c r="P2147">
        <v>60</v>
      </c>
      <c r="Q2147">
        <v>60</v>
      </c>
      <c r="R2147">
        <v>2</v>
      </c>
      <c r="S2147" s="4">
        <v>120</v>
      </c>
      <c r="T2147">
        <v>0</v>
      </c>
      <c r="U2147">
        <v>0</v>
      </c>
      <c r="V2147">
        <v>0</v>
      </c>
      <c r="W2147">
        <v>0.36</v>
      </c>
      <c r="X2147">
        <v>4</v>
      </c>
      <c r="Y2147">
        <v>0.72</v>
      </c>
      <c r="Z2147">
        <v>0</v>
      </c>
      <c r="AA2147">
        <v>0</v>
      </c>
      <c r="AB2147">
        <v>0</v>
      </c>
      <c r="AC2147" t="s">
        <v>57</v>
      </c>
      <c r="AD2147">
        <v>0</v>
      </c>
      <c r="AE2147">
        <v>0</v>
      </c>
      <c r="AF2147">
        <v>0</v>
      </c>
      <c r="AG2147">
        <v>0</v>
      </c>
      <c r="AH2147">
        <v>240</v>
      </c>
      <c r="AI2147">
        <v>38</v>
      </c>
      <c r="AJ2147">
        <v>45</v>
      </c>
      <c r="AK2147">
        <v>0</v>
      </c>
      <c r="AL2147">
        <v>17</v>
      </c>
      <c r="AM2147">
        <v>278</v>
      </c>
      <c r="AN2147">
        <v>83</v>
      </c>
      <c r="AO2147" t="s">
        <v>3480</v>
      </c>
      <c r="AP2147" t="s">
        <v>150</v>
      </c>
      <c r="AQ2147" t="s">
        <v>74</v>
      </c>
      <c r="AR2147" t="s">
        <v>75</v>
      </c>
      <c r="AS2147" t="s">
        <v>62</v>
      </c>
      <c r="AT2147">
        <v>2916</v>
      </c>
      <c r="AV2147" s="3">
        <v>44805.580555555556</v>
      </c>
    </row>
    <row r="2148" spans="1:48" x14ac:dyDescent="0.3">
      <c r="A2148" t="s">
        <v>6683</v>
      </c>
      <c r="B2148" t="s">
        <v>50</v>
      </c>
      <c r="E2148" s="2">
        <v>785071316346</v>
      </c>
      <c r="F2148" t="s">
        <v>51</v>
      </c>
      <c r="G2148" t="s">
        <v>52</v>
      </c>
      <c r="H2148" t="s">
        <v>6684</v>
      </c>
      <c r="I2148" t="s">
        <v>6674</v>
      </c>
      <c r="J2148" s="3">
        <v>44800.763888888891</v>
      </c>
      <c r="K2148" t="s">
        <v>6685</v>
      </c>
      <c r="M2148" t="s">
        <v>56</v>
      </c>
      <c r="P2148">
        <v>60</v>
      </c>
      <c r="Q2148">
        <v>60</v>
      </c>
      <c r="R2148">
        <v>2</v>
      </c>
      <c r="S2148" s="4">
        <v>120</v>
      </c>
      <c r="T2148">
        <v>0</v>
      </c>
      <c r="U2148">
        <v>0</v>
      </c>
      <c r="V2148">
        <v>0</v>
      </c>
      <c r="W2148">
        <v>0.36</v>
      </c>
      <c r="X2148">
        <v>2</v>
      </c>
      <c r="Y2148">
        <v>0.36</v>
      </c>
      <c r="Z2148">
        <v>0</v>
      </c>
      <c r="AA2148">
        <v>0</v>
      </c>
      <c r="AB2148">
        <v>0</v>
      </c>
      <c r="AC2148" t="s">
        <v>57</v>
      </c>
      <c r="AD2148">
        <v>0</v>
      </c>
      <c r="AE2148">
        <v>0</v>
      </c>
      <c r="AF2148">
        <v>900</v>
      </c>
      <c r="AG2148">
        <v>0</v>
      </c>
      <c r="AH2148">
        <v>111</v>
      </c>
      <c r="AI2148">
        <v>83</v>
      </c>
      <c r="AJ2148">
        <v>0</v>
      </c>
      <c r="AK2148">
        <v>0</v>
      </c>
      <c r="AL2148">
        <v>8</v>
      </c>
      <c r="AM2148">
        <v>194</v>
      </c>
      <c r="AN2148">
        <v>83</v>
      </c>
      <c r="AO2148" t="s">
        <v>6686</v>
      </c>
      <c r="AP2148" t="s">
        <v>6687</v>
      </c>
      <c r="AQ2148" t="s">
        <v>145</v>
      </c>
      <c r="AR2148" t="s">
        <v>75</v>
      </c>
      <c r="AS2148" t="s">
        <v>62</v>
      </c>
      <c r="AT2148">
        <v>3100</v>
      </c>
      <c r="AV2148" s="3">
        <v>44805.793749999997</v>
      </c>
    </row>
    <row r="2149" spans="1:48" x14ac:dyDescent="0.3">
      <c r="A2149" t="s">
        <v>6688</v>
      </c>
      <c r="B2149" t="s">
        <v>50</v>
      </c>
      <c r="E2149" s="2">
        <v>785071316359</v>
      </c>
      <c r="F2149" t="s">
        <v>51</v>
      </c>
      <c r="G2149" t="s">
        <v>52</v>
      </c>
      <c r="H2149" t="s">
        <v>6689</v>
      </c>
      <c r="I2149" t="s">
        <v>6674</v>
      </c>
      <c r="J2149" s="3">
        <v>44800.822222222225</v>
      </c>
      <c r="K2149" t="s">
        <v>6690</v>
      </c>
      <c r="M2149" t="s">
        <v>56</v>
      </c>
      <c r="P2149">
        <v>60</v>
      </c>
      <c r="Q2149">
        <v>60</v>
      </c>
      <c r="R2149">
        <v>1</v>
      </c>
      <c r="S2149" s="4">
        <v>60</v>
      </c>
      <c r="T2149">
        <v>0</v>
      </c>
      <c r="U2149">
        <v>0</v>
      </c>
      <c r="V2149">
        <v>0</v>
      </c>
      <c r="W2149">
        <v>0.18</v>
      </c>
      <c r="X2149">
        <v>1</v>
      </c>
      <c r="Y2149">
        <v>0.18</v>
      </c>
      <c r="Z2149">
        <v>0</v>
      </c>
      <c r="AA2149">
        <v>0</v>
      </c>
      <c r="AB2149">
        <v>0</v>
      </c>
      <c r="AC2149" t="s">
        <v>57</v>
      </c>
      <c r="AD2149">
        <v>0</v>
      </c>
      <c r="AE2149">
        <v>0</v>
      </c>
      <c r="AF2149">
        <v>0</v>
      </c>
      <c r="AG2149">
        <v>0</v>
      </c>
      <c r="AH2149">
        <v>60</v>
      </c>
      <c r="AI2149">
        <v>83</v>
      </c>
      <c r="AJ2149">
        <v>0</v>
      </c>
      <c r="AK2149">
        <v>0</v>
      </c>
      <c r="AL2149">
        <v>4</v>
      </c>
      <c r="AM2149">
        <v>143</v>
      </c>
      <c r="AN2149">
        <v>83</v>
      </c>
      <c r="AO2149" t="s">
        <v>6691</v>
      </c>
      <c r="AP2149" t="s">
        <v>788</v>
      </c>
      <c r="AQ2149" t="s">
        <v>120</v>
      </c>
      <c r="AR2149" t="s">
        <v>75</v>
      </c>
      <c r="AS2149" t="s">
        <v>62</v>
      </c>
      <c r="AT2149">
        <v>2316</v>
      </c>
      <c r="AV2149" s="3">
        <v>44805.032638888886</v>
      </c>
    </row>
    <row r="2150" spans="1:48" x14ac:dyDescent="0.3">
      <c r="A2150" t="s">
        <v>6692</v>
      </c>
      <c r="B2150" t="s">
        <v>50</v>
      </c>
      <c r="E2150" s="2">
        <v>785071316362</v>
      </c>
      <c r="F2150" t="s">
        <v>51</v>
      </c>
      <c r="G2150" t="s">
        <v>52</v>
      </c>
      <c r="H2150" t="s">
        <v>6693</v>
      </c>
      <c r="I2150" t="s">
        <v>6674</v>
      </c>
      <c r="J2150" s="3">
        <v>44801.454861111109</v>
      </c>
      <c r="K2150" t="s">
        <v>6694</v>
      </c>
      <c r="M2150" t="s">
        <v>56</v>
      </c>
      <c r="P2150">
        <v>60</v>
      </c>
      <c r="Q2150">
        <v>60</v>
      </c>
      <c r="R2150">
        <v>2</v>
      </c>
      <c r="S2150" s="4">
        <v>120</v>
      </c>
      <c r="T2150">
        <v>0</v>
      </c>
      <c r="U2150">
        <v>0</v>
      </c>
      <c r="V2150">
        <v>0</v>
      </c>
      <c r="W2150">
        <v>0.36</v>
      </c>
      <c r="X2150">
        <v>2</v>
      </c>
      <c r="Y2150">
        <v>0.36</v>
      </c>
      <c r="Z2150">
        <v>0</v>
      </c>
      <c r="AA2150">
        <v>0</v>
      </c>
      <c r="AB2150">
        <v>0</v>
      </c>
      <c r="AC2150" t="s">
        <v>57</v>
      </c>
      <c r="AD2150">
        <v>0</v>
      </c>
      <c r="AE2150">
        <v>0</v>
      </c>
      <c r="AF2150">
        <v>0</v>
      </c>
      <c r="AG2150">
        <v>0</v>
      </c>
      <c r="AH2150">
        <v>120</v>
      </c>
      <c r="AI2150">
        <v>30</v>
      </c>
      <c r="AJ2150">
        <v>50</v>
      </c>
      <c r="AK2150">
        <v>0</v>
      </c>
      <c r="AL2150">
        <v>8</v>
      </c>
      <c r="AM2150">
        <v>150</v>
      </c>
      <c r="AN2150">
        <v>80</v>
      </c>
      <c r="AO2150" t="s">
        <v>6695</v>
      </c>
      <c r="AP2150" t="s">
        <v>392</v>
      </c>
      <c r="AQ2150" t="s">
        <v>156</v>
      </c>
      <c r="AR2150" t="s">
        <v>156</v>
      </c>
      <c r="AS2150" t="s">
        <v>62</v>
      </c>
      <c r="AT2150">
        <v>1012</v>
      </c>
      <c r="AV2150" s="3">
        <v>44805.591666666667</v>
      </c>
    </row>
    <row r="2151" spans="1:48" x14ac:dyDescent="0.3">
      <c r="A2151" t="s">
        <v>6696</v>
      </c>
      <c r="B2151" t="s">
        <v>50</v>
      </c>
      <c r="E2151" s="2">
        <v>785071316333</v>
      </c>
      <c r="F2151" t="s">
        <v>51</v>
      </c>
      <c r="G2151" t="s">
        <v>52</v>
      </c>
      <c r="H2151" t="s">
        <v>6697</v>
      </c>
      <c r="I2151" t="s">
        <v>6674</v>
      </c>
      <c r="J2151" s="3">
        <v>44801.763194444444</v>
      </c>
      <c r="K2151" t="s">
        <v>6698</v>
      </c>
      <c r="M2151" t="s">
        <v>56</v>
      </c>
      <c r="P2151">
        <v>60</v>
      </c>
      <c r="Q2151">
        <v>60</v>
      </c>
      <c r="R2151">
        <v>1</v>
      </c>
      <c r="S2151" s="4">
        <v>60</v>
      </c>
      <c r="T2151">
        <v>0</v>
      </c>
      <c r="U2151">
        <v>0</v>
      </c>
      <c r="V2151">
        <v>0</v>
      </c>
      <c r="W2151">
        <v>0.18</v>
      </c>
      <c r="X2151">
        <v>1</v>
      </c>
      <c r="Y2151">
        <v>0.18</v>
      </c>
      <c r="Z2151">
        <v>0</v>
      </c>
      <c r="AA2151">
        <v>0</v>
      </c>
      <c r="AB2151">
        <v>0</v>
      </c>
      <c r="AC2151" t="s">
        <v>57</v>
      </c>
      <c r="AD2151">
        <v>0</v>
      </c>
      <c r="AE2151">
        <v>0</v>
      </c>
      <c r="AF2151">
        <v>0</v>
      </c>
      <c r="AG2151">
        <v>0</v>
      </c>
      <c r="AH2151">
        <v>60</v>
      </c>
      <c r="AI2151">
        <v>83</v>
      </c>
      <c r="AJ2151">
        <v>0</v>
      </c>
      <c r="AK2151">
        <v>0</v>
      </c>
      <c r="AL2151">
        <v>4</v>
      </c>
      <c r="AM2151">
        <v>143</v>
      </c>
      <c r="AN2151">
        <v>83</v>
      </c>
      <c r="AO2151" t="s">
        <v>6699</v>
      </c>
      <c r="AP2151" t="s">
        <v>738</v>
      </c>
      <c r="AQ2151" t="s">
        <v>120</v>
      </c>
      <c r="AR2151" t="s">
        <v>75</v>
      </c>
      <c r="AS2151" t="s">
        <v>62</v>
      </c>
      <c r="AT2151">
        <v>2302</v>
      </c>
      <c r="AV2151" s="3">
        <v>44803.529166666667</v>
      </c>
    </row>
    <row r="2152" spans="1:48" x14ac:dyDescent="0.3">
      <c r="A2152" t="s">
        <v>6700</v>
      </c>
      <c r="B2152" t="s">
        <v>50</v>
      </c>
      <c r="E2152" s="2">
        <v>785085511726</v>
      </c>
      <c r="F2152" t="s">
        <v>51</v>
      </c>
      <c r="G2152" t="s">
        <v>52</v>
      </c>
      <c r="H2152" t="s">
        <v>6701</v>
      </c>
      <c r="I2152" t="s">
        <v>6702</v>
      </c>
      <c r="J2152" s="3">
        <v>44802.059027777781</v>
      </c>
      <c r="K2152" t="s">
        <v>6703</v>
      </c>
      <c r="M2152" t="s">
        <v>56</v>
      </c>
      <c r="P2152">
        <v>60</v>
      </c>
      <c r="Q2152">
        <v>60</v>
      </c>
      <c r="R2152">
        <v>2</v>
      </c>
      <c r="S2152" s="4">
        <v>120</v>
      </c>
      <c r="T2152">
        <v>0</v>
      </c>
      <c r="U2152">
        <v>0</v>
      </c>
      <c r="V2152">
        <v>0</v>
      </c>
      <c r="W2152">
        <v>0.36</v>
      </c>
      <c r="X2152">
        <v>2</v>
      </c>
      <c r="Y2152">
        <v>0.36</v>
      </c>
      <c r="Z2152">
        <v>0</v>
      </c>
      <c r="AA2152">
        <v>0</v>
      </c>
      <c r="AB2152">
        <v>0</v>
      </c>
      <c r="AC2152" t="s">
        <v>57</v>
      </c>
      <c r="AD2152">
        <v>0</v>
      </c>
      <c r="AE2152">
        <v>0</v>
      </c>
      <c r="AF2152">
        <v>0</v>
      </c>
      <c r="AG2152">
        <v>0</v>
      </c>
      <c r="AH2152">
        <v>120</v>
      </c>
      <c r="AI2152">
        <v>80</v>
      </c>
      <c r="AJ2152">
        <v>0</v>
      </c>
      <c r="AK2152">
        <v>0</v>
      </c>
      <c r="AL2152">
        <v>8</v>
      </c>
      <c r="AM2152">
        <v>200</v>
      </c>
      <c r="AN2152">
        <v>80</v>
      </c>
      <c r="AO2152" t="s">
        <v>6048</v>
      </c>
      <c r="AP2152" t="s">
        <v>220</v>
      </c>
      <c r="AQ2152" t="s">
        <v>156</v>
      </c>
      <c r="AR2152" t="s">
        <v>156</v>
      </c>
      <c r="AS2152" t="s">
        <v>62</v>
      </c>
      <c r="AT2152">
        <v>1008</v>
      </c>
      <c r="AV2152" s="3">
        <v>44806.474999999999</v>
      </c>
    </row>
    <row r="2153" spans="1:48" x14ac:dyDescent="0.3">
      <c r="A2153" t="s">
        <v>6704</v>
      </c>
      <c r="B2153" t="s">
        <v>50</v>
      </c>
      <c r="E2153" s="2">
        <v>785085511713</v>
      </c>
      <c r="F2153" t="s">
        <v>51</v>
      </c>
      <c r="G2153" t="s">
        <v>52</v>
      </c>
      <c r="H2153" t="s">
        <v>6705</v>
      </c>
      <c r="I2153" t="s">
        <v>6702</v>
      </c>
      <c r="J2153" s="3">
        <v>44803.757638888892</v>
      </c>
      <c r="K2153" t="s">
        <v>6706</v>
      </c>
      <c r="M2153" t="s">
        <v>331</v>
      </c>
      <c r="O2153" t="s">
        <v>332</v>
      </c>
      <c r="P2153">
        <v>60</v>
      </c>
      <c r="Q2153">
        <v>60</v>
      </c>
      <c r="R2153">
        <v>4</v>
      </c>
      <c r="S2153" s="4">
        <v>240</v>
      </c>
      <c r="T2153">
        <v>0</v>
      </c>
      <c r="U2153">
        <v>0</v>
      </c>
      <c r="V2153">
        <v>0</v>
      </c>
      <c r="W2153">
        <v>0.72</v>
      </c>
      <c r="X2153">
        <v>4</v>
      </c>
      <c r="Y2153">
        <v>0.72</v>
      </c>
      <c r="Z2153">
        <v>0</v>
      </c>
      <c r="AA2153">
        <v>0</v>
      </c>
      <c r="AB2153">
        <v>0</v>
      </c>
      <c r="AC2153" t="s">
        <v>57</v>
      </c>
      <c r="AD2153">
        <v>0</v>
      </c>
      <c r="AE2153">
        <v>0</v>
      </c>
      <c r="AF2153">
        <v>0</v>
      </c>
      <c r="AG2153">
        <v>0</v>
      </c>
      <c r="AH2153">
        <v>240</v>
      </c>
      <c r="AI2153">
        <v>61</v>
      </c>
      <c r="AJ2153">
        <v>19</v>
      </c>
      <c r="AK2153">
        <v>0</v>
      </c>
      <c r="AL2153">
        <v>17</v>
      </c>
      <c r="AM2153">
        <v>301</v>
      </c>
      <c r="AN2153">
        <v>80</v>
      </c>
      <c r="AO2153" t="s">
        <v>5879</v>
      </c>
      <c r="AP2153" t="s">
        <v>2023</v>
      </c>
      <c r="AQ2153" t="s">
        <v>156</v>
      </c>
      <c r="AR2153" t="s">
        <v>156</v>
      </c>
      <c r="AS2153" t="s">
        <v>62</v>
      </c>
      <c r="AT2153">
        <v>1007</v>
      </c>
      <c r="AV2153" s="3">
        <v>44806.011805555558</v>
      </c>
    </row>
    <row r="2154" spans="1:48" x14ac:dyDescent="0.3">
      <c r="A2154" t="s">
        <v>6707</v>
      </c>
      <c r="B2154" t="s">
        <v>50</v>
      </c>
      <c r="E2154" s="2">
        <v>785085511699</v>
      </c>
      <c r="F2154" t="s">
        <v>51</v>
      </c>
      <c r="G2154" t="s">
        <v>52</v>
      </c>
      <c r="H2154" t="s">
        <v>6708</v>
      </c>
      <c r="I2154" t="s">
        <v>6702</v>
      </c>
      <c r="J2154" s="3">
        <v>44803.93472222222</v>
      </c>
      <c r="K2154" t="s">
        <v>6709</v>
      </c>
      <c r="M2154" t="s">
        <v>56</v>
      </c>
      <c r="P2154">
        <v>60</v>
      </c>
      <c r="Q2154">
        <v>60</v>
      </c>
      <c r="R2154">
        <v>4</v>
      </c>
      <c r="S2154" s="4">
        <v>240</v>
      </c>
      <c r="T2154">
        <v>0</v>
      </c>
      <c r="U2154">
        <v>0</v>
      </c>
      <c r="V2154">
        <v>0</v>
      </c>
      <c r="W2154">
        <v>0.72</v>
      </c>
      <c r="X2154">
        <v>4</v>
      </c>
      <c r="Y2154">
        <v>0.72</v>
      </c>
      <c r="Z2154">
        <v>0</v>
      </c>
      <c r="AA2154">
        <v>0</v>
      </c>
      <c r="AB2154">
        <v>0</v>
      </c>
      <c r="AC2154" t="s">
        <v>57</v>
      </c>
      <c r="AD2154">
        <v>0</v>
      </c>
      <c r="AE2154">
        <v>0</v>
      </c>
      <c r="AF2154">
        <v>0</v>
      </c>
      <c r="AG2154">
        <v>0</v>
      </c>
      <c r="AH2154">
        <v>240</v>
      </c>
      <c r="AI2154">
        <v>90</v>
      </c>
      <c r="AJ2154">
        <v>25</v>
      </c>
      <c r="AK2154">
        <v>0</v>
      </c>
      <c r="AL2154">
        <v>17</v>
      </c>
      <c r="AM2154">
        <v>330</v>
      </c>
      <c r="AN2154">
        <v>115</v>
      </c>
      <c r="AO2154" t="s">
        <v>6710</v>
      </c>
      <c r="AP2154" t="s">
        <v>1304</v>
      </c>
      <c r="AQ2154" t="s">
        <v>887</v>
      </c>
      <c r="AR2154" t="s">
        <v>241</v>
      </c>
      <c r="AS2154" t="s">
        <v>62</v>
      </c>
      <c r="AT2154">
        <v>6500</v>
      </c>
      <c r="AV2154" s="3">
        <v>44807.57708333333</v>
      </c>
    </row>
    <row r="2155" spans="1:48" x14ac:dyDescent="0.3">
      <c r="A2155" t="s">
        <v>6711</v>
      </c>
      <c r="B2155" t="s">
        <v>50</v>
      </c>
      <c r="E2155" s="2">
        <v>785088609637</v>
      </c>
      <c r="F2155" t="s">
        <v>51</v>
      </c>
      <c r="G2155" t="s">
        <v>52</v>
      </c>
      <c r="H2155" t="s">
        <v>6712</v>
      </c>
      <c r="I2155" t="s">
        <v>6713</v>
      </c>
      <c r="J2155" s="3">
        <v>44804.521527777775</v>
      </c>
      <c r="K2155" t="s">
        <v>6714</v>
      </c>
      <c r="M2155" t="s">
        <v>56</v>
      </c>
      <c r="P2155">
        <v>60</v>
      </c>
      <c r="Q2155">
        <v>60</v>
      </c>
      <c r="R2155">
        <v>2</v>
      </c>
      <c r="S2155" s="4">
        <v>120</v>
      </c>
      <c r="T2155">
        <v>0</v>
      </c>
      <c r="U2155">
        <v>0</v>
      </c>
      <c r="V2155">
        <v>0</v>
      </c>
      <c r="W2155">
        <v>0.36</v>
      </c>
      <c r="X2155">
        <v>2</v>
      </c>
      <c r="Y2155">
        <v>0.36</v>
      </c>
      <c r="Z2155">
        <v>0</v>
      </c>
      <c r="AA2155">
        <v>0</v>
      </c>
      <c r="AB2155">
        <v>0</v>
      </c>
      <c r="AC2155" t="s">
        <v>57</v>
      </c>
      <c r="AD2155">
        <v>0</v>
      </c>
      <c r="AE2155">
        <v>0</v>
      </c>
      <c r="AF2155">
        <v>0</v>
      </c>
      <c r="AG2155">
        <v>0</v>
      </c>
      <c r="AH2155">
        <v>120</v>
      </c>
      <c r="AI2155">
        <v>30</v>
      </c>
      <c r="AJ2155">
        <v>50</v>
      </c>
      <c r="AK2155">
        <v>0</v>
      </c>
      <c r="AL2155">
        <v>8</v>
      </c>
      <c r="AM2155">
        <v>150</v>
      </c>
      <c r="AN2155">
        <v>80</v>
      </c>
      <c r="AO2155" t="s">
        <v>6715</v>
      </c>
      <c r="AP2155" t="s">
        <v>253</v>
      </c>
      <c r="AQ2155" t="s">
        <v>81</v>
      </c>
      <c r="AR2155" t="s">
        <v>61</v>
      </c>
      <c r="AS2155" t="s">
        <v>62</v>
      </c>
      <c r="AT2155">
        <v>1940</v>
      </c>
      <c r="AV2155" s="3">
        <v>44812.402777777781</v>
      </c>
    </row>
    <row r="2156" spans="1:48" x14ac:dyDescent="0.3">
      <c r="A2156" t="s">
        <v>6716</v>
      </c>
      <c r="B2156" t="s">
        <v>50</v>
      </c>
      <c r="E2156" s="2">
        <v>785088609640</v>
      </c>
      <c r="F2156" t="s">
        <v>51</v>
      </c>
      <c r="G2156" t="s">
        <v>52</v>
      </c>
      <c r="H2156" t="s">
        <v>6717</v>
      </c>
      <c r="I2156" t="s">
        <v>6713</v>
      </c>
      <c r="J2156" s="3">
        <v>44804.554166666669</v>
      </c>
      <c r="K2156" t="s">
        <v>6718</v>
      </c>
      <c r="M2156" t="s">
        <v>56</v>
      </c>
      <c r="P2156">
        <v>60</v>
      </c>
      <c r="Q2156">
        <v>60</v>
      </c>
      <c r="R2156">
        <v>1</v>
      </c>
      <c r="S2156" s="4">
        <v>60</v>
      </c>
      <c r="T2156">
        <v>0</v>
      </c>
      <c r="U2156">
        <v>0</v>
      </c>
      <c r="V2156">
        <v>0</v>
      </c>
      <c r="W2156">
        <v>0.18</v>
      </c>
      <c r="X2156">
        <v>1</v>
      </c>
      <c r="Y2156">
        <v>0.18</v>
      </c>
      <c r="Z2156">
        <v>0</v>
      </c>
      <c r="AA2156">
        <v>0</v>
      </c>
      <c r="AB2156">
        <v>0</v>
      </c>
      <c r="AC2156" t="s">
        <v>57</v>
      </c>
      <c r="AD2156">
        <v>0</v>
      </c>
      <c r="AE2156">
        <v>0</v>
      </c>
      <c r="AF2156">
        <v>0</v>
      </c>
      <c r="AG2156">
        <v>0</v>
      </c>
      <c r="AH2156">
        <v>60</v>
      </c>
      <c r="AI2156">
        <v>83</v>
      </c>
      <c r="AJ2156">
        <v>0</v>
      </c>
      <c r="AK2156">
        <v>0</v>
      </c>
      <c r="AL2156">
        <v>4</v>
      </c>
      <c r="AM2156">
        <v>143</v>
      </c>
      <c r="AN2156">
        <v>83</v>
      </c>
      <c r="AO2156" t="s">
        <v>6719</v>
      </c>
      <c r="AP2156" t="s">
        <v>500</v>
      </c>
      <c r="AQ2156" t="s">
        <v>107</v>
      </c>
      <c r="AR2156" t="s">
        <v>75</v>
      </c>
      <c r="AS2156" t="s">
        <v>62</v>
      </c>
      <c r="AT2156">
        <v>2021</v>
      </c>
      <c r="AV2156" s="3">
        <v>44806.74722222222</v>
      </c>
    </row>
    <row r="2157" spans="1:48" x14ac:dyDescent="0.3">
      <c r="A2157" t="s">
        <v>6720</v>
      </c>
      <c r="B2157" t="s">
        <v>50</v>
      </c>
      <c r="E2157" s="2">
        <v>785090599792</v>
      </c>
      <c r="F2157" t="s">
        <v>51</v>
      </c>
      <c r="G2157" t="s">
        <v>52</v>
      </c>
      <c r="H2157" t="s">
        <v>6721</v>
      </c>
      <c r="I2157" t="s">
        <v>6713</v>
      </c>
      <c r="J2157" s="3">
        <v>44804.934027777781</v>
      </c>
      <c r="K2157" t="s">
        <v>6722</v>
      </c>
      <c r="M2157" t="s">
        <v>56</v>
      </c>
      <c r="P2157">
        <v>60</v>
      </c>
      <c r="Q2157">
        <v>60</v>
      </c>
      <c r="R2157">
        <v>2</v>
      </c>
      <c r="S2157" s="4">
        <v>120</v>
      </c>
      <c r="T2157">
        <v>0</v>
      </c>
      <c r="U2157">
        <v>0</v>
      </c>
      <c r="V2157">
        <v>0</v>
      </c>
      <c r="W2157">
        <v>0.36</v>
      </c>
      <c r="X2157">
        <v>4</v>
      </c>
      <c r="Y2157">
        <v>0.72</v>
      </c>
      <c r="Z2157">
        <v>0</v>
      </c>
      <c r="AA2157">
        <v>0</v>
      </c>
      <c r="AB2157">
        <v>0</v>
      </c>
      <c r="AC2157" t="s">
        <v>57</v>
      </c>
      <c r="AD2157">
        <v>0</v>
      </c>
      <c r="AE2157">
        <v>0</v>
      </c>
      <c r="AF2157">
        <v>0</v>
      </c>
      <c r="AG2157">
        <v>0</v>
      </c>
      <c r="AH2157">
        <v>240</v>
      </c>
      <c r="AI2157">
        <v>61</v>
      </c>
      <c r="AJ2157">
        <v>22</v>
      </c>
      <c r="AK2157">
        <v>0</v>
      </c>
      <c r="AL2157">
        <v>17</v>
      </c>
      <c r="AM2157">
        <v>301</v>
      </c>
      <c r="AN2157">
        <v>83</v>
      </c>
      <c r="AO2157" t="s">
        <v>6723</v>
      </c>
      <c r="AP2157" t="s">
        <v>3180</v>
      </c>
      <c r="AQ2157" t="s">
        <v>402</v>
      </c>
      <c r="AR2157" t="s">
        <v>61</v>
      </c>
      <c r="AS2157" t="s">
        <v>62</v>
      </c>
      <c r="AT2157">
        <v>4504</v>
      </c>
      <c r="AV2157" s="3">
        <v>44809.826388888891</v>
      </c>
    </row>
    <row r="2158" spans="1:48" x14ac:dyDescent="0.3">
      <c r="A2158" t="s">
        <v>6720</v>
      </c>
      <c r="B2158" t="s">
        <v>50</v>
      </c>
      <c r="E2158" s="2">
        <v>785090599792</v>
      </c>
      <c r="F2158" t="s">
        <v>51</v>
      </c>
      <c r="G2158" t="s">
        <v>52</v>
      </c>
      <c r="H2158" t="s">
        <v>6721</v>
      </c>
      <c r="I2158" t="s">
        <v>6713</v>
      </c>
      <c r="J2158" s="3">
        <v>44804.934027777781</v>
      </c>
      <c r="K2158" t="s">
        <v>6722</v>
      </c>
      <c r="M2158" t="s">
        <v>331</v>
      </c>
      <c r="O2158" t="s">
        <v>332</v>
      </c>
      <c r="P2158">
        <v>60</v>
      </c>
      <c r="Q2158">
        <v>60</v>
      </c>
      <c r="R2158">
        <v>2</v>
      </c>
      <c r="S2158" s="4">
        <v>120</v>
      </c>
      <c r="T2158">
        <v>0</v>
      </c>
      <c r="U2158">
        <v>0</v>
      </c>
      <c r="V2158">
        <v>0</v>
      </c>
      <c r="W2158">
        <v>0.36</v>
      </c>
      <c r="X2158">
        <v>4</v>
      </c>
      <c r="Y2158">
        <v>0.72</v>
      </c>
      <c r="Z2158">
        <v>0</v>
      </c>
      <c r="AA2158">
        <v>0</v>
      </c>
      <c r="AB2158">
        <v>0</v>
      </c>
      <c r="AC2158" t="s">
        <v>57</v>
      </c>
      <c r="AD2158">
        <v>0</v>
      </c>
      <c r="AE2158">
        <v>0</v>
      </c>
      <c r="AF2158">
        <v>0</v>
      </c>
      <c r="AG2158">
        <v>0</v>
      </c>
      <c r="AH2158">
        <v>240</v>
      </c>
      <c r="AI2158">
        <v>61</v>
      </c>
      <c r="AJ2158">
        <v>22</v>
      </c>
      <c r="AK2158">
        <v>0</v>
      </c>
      <c r="AL2158">
        <v>17</v>
      </c>
      <c r="AM2158">
        <v>301</v>
      </c>
      <c r="AN2158">
        <v>83</v>
      </c>
      <c r="AO2158" t="s">
        <v>6723</v>
      </c>
      <c r="AP2158" t="s">
        <v>3180</v>
      </c>
      <c r="AQ2158" t="s">
        <v>402</v>
      </c>
      <c r="AR2158" t="s">
        <v>61</v>
      </c>
      <c r="AS2158" t="s">
        <v>62</v>
      </c>
      <c r="AT2158">
        <v>4504</v>
      </c>
      <c r="AV2158" s="3">
        <v>44809.826388888891</v>
      </c>
    </row>
    <row r="2159" spans="1:48" x14ac:dyDescent="0.3">
      <c r="A2159" t="s">
        <v>6724</v>
      </c>
      <c r="B2159" t="s">
        <v>50</v>
      </c>
      <c r="E2159" s="2">
        <v>785095582461</v>
      </c>
      <c r="F2159" t="s">
        <v>51</v>
      </c>
      <c r="G2159" t="s">
        <v>52</v>
      </c>
      <c r="H2159" t="s">
        <v>6725</v>
      </c>
      <c r="I2159" t="s">
        <v>6726</v>
      </c>
      <c r="J2159" s="3">
        <v>44805.976388888892</v>
      </c>
      <c r="K2159" t="s">
        <v>6727</v>
      </c>
      <c r="M2159" t="s">
        <v>56</v>
      </c>
      <c r="P2159">
        <v>60</v>
      </c>
      <c r="Q2159">
        <v>60</v>
      </c>
      <c r="R2159">
        <v>1</v>
      </c>
      <c r="S2159" s="4">
        <v>60</v>
      </c>
      <c r="T2159">
        <v>0</v>
      </c>
      <c r="U2159">
        <v>0</v>
      </c>
      <c r="V2159">
        <v>0</v>
      </c>
      <c r="W2159">
        <v>0.18</v>
      </c>
      <c r="X2159">
        <v>1</v>
      </c>
      <c r="Y2159">
        <v>0.18</v>
      </c>
      <c r="Z2159">
        <v>0</v>
      </c>
      <c r="AA2159">
        <v>0</v>
      </c>
      <c r="AB2159">
        <v>0</v>
      </c>
      <c r="AC2159" t="s">
        <v>57</v>
      </c>
      <c r="AD2159">
        <v>0</v>
      </c>
      <c r="AE2159">
        <v>0</v>
      </c>
      <c r="AF2159">
        <v>0</v>
      </c>
      <c r="AG2159">
        <v>0</v>
      </c>
      <c r="AH2159">
        <v>60</v>
      </c>
      <c r="AI2159">
        <v>80</v>
      </c>
      <c r="AJ2159">
        <v>0</v>
      </c>
      <c r="AK2159">
        <v>0</v>
      </c>
      <c r="AL2159">
        <v>5</v>
      </c>
      <c r="AM2159">
        <v>140</v>
      </c>
      <c r="AN2159">
        <v>80</v>
      </c>
      <c r="AO2159" t="s">
        <v>5110</v>
      </c>
      <c r="AP2159" t="s">
        <v>318</v>
      </c>
      <c r="AQ2159" t="s">
        <v>156</v>
      </c>
      <c r="AR2159" t="s">
        <v>156</v>
      </c>
      <c r="AS2159" t="s">
        <v>62</v>
      </c>
      <c r="AT2159">
        <v>1105</v>
      </c>
      <c r="AV2159" s="3">
        <v>44816.364583333336</v>
      </c>
    </row>
    <row r="2160" spans="1:48" x14ac:dyDescent="0.3">
      <c r="A2160" t="s">
        <v>6728</v>
      </c>
      <c r="B2160" t="s">
        <v>50</v>
      </c>
      <c r="E2160" s="2">
        <v>785095582445</v>
      </c>
      <c r="F2160" t="s">
        <v>51</v>
      </c>
      <c r="G2160" t="s">
        <v>52</v>
      </c>
      <c r="H2160" t="s">
        <v>6729</v>
      </c>
      <c r="I2160" t="s">
        <v>6726</v>
      </c>
      <c r="J2160" s="3">
        <v>44806.23333333333</v>
      </c>
      <c r="K2160" t="s">
        <v>6730</v>
      </c>
      <c r="M2160" t="s">
        <v>56</v>
      </c>
      <c r="P2160">
        <v>60</v>
      </c>
      <c r="Q2160">
        <v>60</v>
      </c>
      <c r="R2160">
        <v>2</v>
      </c>
      <c r="S2160" s="4">
        <v>120</v>
      </c>
      <c r="T2160">
        <v>0</v>
      </c>
      <c r="U2160">
        <v>0</v>
      </c>
      <c r="V2160">
        <v>0</v>
      </c>
      <c r="W2160">
        <v>0.36</v>
      </c>
      <c r="X2160">
        <v>2</v>
      </c>
      <c r="Y2160">
        <v>0.36</v>
      </c>
      <c r="Z2160">
        <v>0</v>
      </c>
      <c r="AA2160">
        <v>0</v>
      </c>
      <c r="AB2160">
        <v>0</v>
      </c>
      <c r="AC2160" t="s">
        <v>57</v>
      </c>
      <c r="AD2160">
        <v>0</v>
      </c>
      <c r="AE2160">
        <v>0</v>
      </c>
      <c r="AF2160">
        <v>0</v>
      </c>
      <c r="AG2160">
        <v>0</v>
      </c>
      <c r="AH2160">
        <v>120</v>
      </c>
      <c r="AI2160">
        <v>38</v>
      </c>
      <c r="AJ2160">
        <v>45</v>
      </c>
      <c r="AK2160">
        <v>0</v>
      </c>
      <c r="AL2160">
        <v>9</v>
      </c>
      <c r="AM2160">
        <v>158</v>
      </c>
      <c r="AN2160">
        <v>83</v>
      </c>
      <c r="AO2160" t="s">
        <v>6731</v>
      </c>
      <c r="AP2160" t="s">
        <v>3180</v>
      </c>
      <c r="AQ2160" t="s">
        <v>402</v>
      </c>
      <c r="AR2160" t="s">
        <v>61</v>
      </c>
      <c r="AS2160" t="s">
        <v>62</v>
      </c>
      <c r="AT2160">
        <v>4504</v>
      </c>
      <c r="AV2160" s="3">
        <v>44814.402777777781</v>
      </c>
    </row>
    <row r="2161" spans="1:48" x14ac:dyDescent="0.3">
      <c r="A2161" t="s">
        <v>6732</v>
      </c>
      <c r="B2161" t="s">
        <v>50</v>
      </c>
      <c r="E2161" s="2">
        <v>785106557291</v>
      </c>
      <c r="F2161" t="s">
        <v>51</v>
      </c>
      <c r="G2161" t="s">
        <v>52</v>
      </c>
      <c r="H2161" t="s">
        <v>6733</v>
      </c>
      <c r="I2161" t="s">
        <v>6734</v>
      </c>
      <c r="J2161" s="3">
        <v>44806.364583333336</v>
      </c>
      <c r="K2161" t="s">
        <v>6735</v>
      </c>
      <c r="M2161" t="s">
        <v>56</v>
      </c>
      <c r="P2161">
        <v>60</v>
      </c>
      <c r="Q2161">
        <v>60</v>
      </c>
      <c r="R2161">
        <v>4</v>
      </c>
      <c r="S2161" s="4">
        <v>240</v>
      </c>
      <c r="T2161">
        <v>0</v>
      </c>
      <c r="U2161">
        <v>0</v>
      </c>
      <c r="V2161">
        <v>0</v>
      </c>
      <c r="W2161">
        <v>0.72</v>
      </c>
      <c r="X2161">
        <v>4</v>
      </c>
      <c r="Y2161">
        <v>0.72</v>
      </c>
      <c r="Z2161">
        <v>0</v>
      </c>
      <c r="AA2161">
        <v>0</v>
      </c>
      <c r="AB2161">
        <v>0</v>
      </c>
      <c r="AC2161" t="s">
        <v>57</v>
      </c>
      <c r="AD2161">
        <v>0</v>
      </c>
      <c r="AE2161">
        <v>0</v>
      </c>
      <c r="AF2161">
        <v>0</v>
      </c>
      <c r="AG2161">
        <v>0</v>
      </c>
      <c r="AH2161">
        <v>240</v>
      </c>
      <c r="AI2161">
        <v>83</v>
      </c>
      <c r="AJ2161">
        <v>0</v>
      </c>
      <c r="AK2161">
        <v>0</v>
      </c>
      <c r="AL2161">
        <v>19</v>
      </c>
      <c r="AM2161">
        <v>323</v>
      </c>
      <c r="AN2161">
        <v>83</v>
      </c>
      <c r="AO2161" t="s">
        <v>6558</v>
      </c>
      <c r="AP2161" t="s">
        <v>505</v>
      </c>
      <c r="AQ2161" t="s">
        <v>174</v>
      </c>
      <c r="AR2161" t="s">
        <v>75</v>
      </c>
      <c r="AS2161" t="s">
        <v>62</v>
      </c>
      <c r="AT2161">
        <v>1996</v>
      </c>
      <c r="AV2161" s="3">
        <v>44811.542361111111</v>
      </c>
    </row>
    <row r="2162" spans="1:48" x14ac:dyDescent="0.3">
      <c r="A2162" t="s">
        <v>6736</v>
      </c>
      <c r="B2162" t="s">
        <v>50</v>
      </c>
      <c r="E2162" s="2">
        <v>785106557233</v>
      </c>
      <c r="F2162" t="s">
        <v>51</v>
      </c>
      <c r="G2162" t="s">
        <v>52</v>
      </c>
      <c r="H2162" t="s">
        <v>6737</v>
      </c>
      <c r="I2162" t="s">
        <v>6734</v>
      </c>
      <c r="J2162" s="3">
        <v>44807.017361111109</v>
      </c>
      <c r="K2162" t="s">
        <v>6738</v>
      </c>
      <c r="M2162" t="s">
        <v>56</v>
      </c>
      <c r="P2162">
        <v>60</v>
      </c>
      <c r="Q2162">
        <v>60</v>
      </c>
      <c r="R2162">
        <v>10</v>
      </c>
      <c r="S2162" s="4">
        <v>600</v>
      </c>
      <c r="T2162">
        <v>0</v>
      </c>
      <c r="U2162">
        <v>0</v>
      </c>
      <c r="V2162">
        <v>0</v>
      </c>
      <c r="W2162">
        <v>1.8</v>
      </c>
      <c r="X2162">
        <v>10</v>
      </c>
      <c r="Y2162">
        <v>1.8</v>
      </c>
      <c r="Z2162">
        <v>0</v>
      </c>
      <c r="AA2162">
        <v>0</v>
      </c>
      <c r="AB2162">
        <v>0</v>
      </c>
      <c r="AC2162" t="s">
        <v>57</v>
      </c>
      <c r="AD2162">
        <v>0</v>
      </c>
      <c r="AE2162">
        <v>0</v>
      </c>
      <c r="AF2162">
        <v>0</v>
      </c>
      <c r="AG2162">
        <v>0</v>
      </c>
      <c r="AH2162">
        <v>600</v>
      </c>
      <c r="AI2162">
        <v>62</v>
      </c>
      <c r="AJ2162">
        <v>22</v>
      </c>
      <c r="AK2162">
        <v>0</v>
      </c>
      <c r="AL2162">
        <v>47</v>
      </c>
      <c r="AM2162">
        <v>662</v>
      </c>
      <c r="AN2162">
        <v>84</v>
      </c>
      <c r="AO2162" t="s">
        <v>2004</v>
      </c>
      <c r="AP2162" t="s">
        <v>1967</v>
      </c>
      <c r="AQ2162" t="s">
        <v>174</v>
      </c>
      <c r="AR2162" t="s">
        <v>75</v>
      </c>
      <c r="AS2162" t="s">
        <v>62</v>
      </c>
      <c r="AT2162">
        <v>2400</v>
      </c>
      <c r="AV2162" s="3">
        <v>44810.65625</v>
      </c>
    </row>
    <row r="2163" spans="1:48" x14ac:dyDescent="0.3">
      <c r="A2163" t="s">
        <v>6739</v>
      </c>
      <c r="B2163" t="s">
        <v>50</v>
      </c>
      <c r="E2163" s="2">
        <v>785106557275</v>
      </c>
      <c r="F2163" t="s">
        <v>51</v>
      </c>
      <c r="G2163" t="s">
        <v>52</v>
      </c>
      <c r="H2163" t="s">
        <v>6740</v>
      </c>
      <c r="I2163" t="s">
        <v>6734</v>
      </c>
      <c r="J2163" s="3">
        <v>44807.434027777781</v>
      </c>
      <c r="K2163" t="s">
        <v>6741</v>
      </c>
      <c r="M2163" t="s">
        <v>56</v>
      </c>
      <c r="P2163">
        <v>60</v>
      </c>
      <c r="Q2163">
        <v>42</v>
      </c>
      <c r="R2163">
        <v>50</v>
      </c>
      <c r="S2163" s="4">
        <v>2100</v>
      </c>
      <c r="T2163">
        <v>900</v>
      </c>
      <c r="U2163">
        <v>900</v>
      </c>
      <c r="V2163">
        <v>0</v>
      </c>
      <c r="W2163">
        <v>9</v>
      </c>
      <c r="X2163">
        <v>50</v>
      </c>
      <c r="Y2163">
        <v>9</v>
      </c>
      <c r="Z2163">
        <v>0</v>
      </c>
      <c r="AA2163">
        <v>0</v>
      </c>
      <c r="AB2163">
        <v>0</v>
      </c>
      <c r="AC2163" t="s">
        <v>57</v>
      </c>
      <c r="AD2163">
        <v>0</v>
      </c>
      <c r="AE2163">
        <v>0</v>
      </c>
      <c r="AF2163">
        <v>0</v>
      </c>
      <c r="AG2163">
        <v>0</v>
      </c>
      <c r="AH2163">
        <v>2100</v>
      </c>
      <c r="AI2163">
        <v>216</v>
      </c>
      <c r="AJ2163">
        <v>22</v>
      </c>
      <c r="AK2163">
        <v>0</v>
      </c>
      <c r="AL2163">
        <v>165</v>
      </c>
      <c r="AM2163">
        <v>2316</v>
      </c>
      <c r="AN2163">
        <v>238</v>
      </c>
      <c r="AO2163" t="s">
        <v>816</v>
      </c>
      <c r="AP2163" t="s">
        <v>353</v>
      </c>
      <c r="AQ2163" t="s">
        <v>181</v>
      </c>
      <c r="AR2163" t="s">
        <v>75</v>
      </c>
      <c r="AS2163" t="s">
        <v>62</v>
      </c>
      <c r="AT2163">
        <v>3311</v>
      </c>
      <c r="AV2163" s="3">
        <v>44813.363888888889</v>
      </c>
    </row>
    <row r="2164" spans="1:48" x14ac:dyDescent="0.3">
      <c r="A2164" t="s">
        <v>6742</v>
      </c>
      <c r="B2164" t="s">
        <v>50</v>
      </c>
      <c r="E2164" s="2">
        <v>785106557262</v>
      </c>
      <c r="F2164" t="s">
        <v>51</v>
      </c>
      <c r="G2164" t="s">
        <v>52</v>
      </c>
      <c r="H2164" t="s">
        <v>6743</v>
      </c>
      <c r="I2164" t="s">
        <v>6734</v>
      </c>
      <c r="J2164" s="3">
        <v>44807.487500000003</v>
      </c>
      <c r="K2164" t="s">
        <v>6744</v>
      </c>
      <c r="M2164" t="s">
        <v>56</v>
      </c>
      <c r="P2164">
        <v>60</v>
      </c>
      <c r="Q2164">
        <v>60</v>
      </c>
      <c r="R2164">
        <v>3</v>
      </c>
      <c r="S2164" s="4">
        <v>180</v>
      </c>
      <c r="T2164">
        <v>0</v>
      </c>
      <c r="U2164">
        <v>0</v>
      </c>
      <c r="V2164">
        <v>0</v>
      </c>
      <c r="W2164">
        <v>0.54</v>
      </c>
      <c r="X2164">
        <v>3</v>
      </c>
      <c r="Y2164">
        <v>0.54</v>
      </c>
      <c r="Z2164">
        <v>0</v>
      </c>
      <c r="AA2164">
        <v>0</v>
      </c>
      <c r="AB2164">
        <v>0</v>
      </c>
      <c r="AC2164" t="s">
        <v>57</v>
      </c>
      <c r="AD2164">
        <v>0</v>
      </c>
      <c r="AE2164">
        <v>0</v>
      </c>
      <c r="AF2164">
        <v>0</v>
      </c>
      <c r="AG2164">
        <v>0</v>
      </c>
      <c r="AH2164">
        <v>180</v>
      </c>
      <c r="AI2164">
        <v>61</v>
      </c>
      <c r="AJ2164">
        <v>22</v>
      </c>
      <c r="AK2164">
        <v>0</v>
      </c>
      <c r="AL2164">
        <v>14</v>
      </c>
      <c r="AM2164">
        <v>241</v>
      </c>
      <c r="AN2164">
        <v>83</v>
      </c>
      <c r="AO2164" t="s">
        <v>3861</v>
      </c>
      <c r="AP2164" t="s">
        <v>106</v>
      </c>
      <c r="AQ2164" t="s">
        <v>107</v>
      </c>
      <c r="AR2164" t="s">
        <v>75</v>
      </c>
      <c r="AS2164" t="s">
        <v>62</v>
      </c>
      <c r="AT2164">
        <v>2000</v>
      </c>
      <c r="AV2164" s="3">
        <v>44812.800694444442</v>
      </c>
    </row>
    <row r="2165" spans="1:48" x14ac:dyDescent="0.3">
      <c r="A2165" t="s">
        <v>6745</v>
      </c>
      <c r="B2165" t="s">
        <v>50</v>
      </c>
      <c r="E2165" s="2">
        <v>785106557259</v>
      </c>
      <c r="F2165" t="s">
        <v>51</v>
      </c>
      <c r="G2165" t="s">
        <v>52</v>
      </c>
      <c r="H2165" t="s">
        <v>6746</v>
      </c>
      <c r="I2165" t="s">
        <v>6734</v>
      </c>
      <c r="J2165" s="3">
        <v>44808.363888888889</v>
      </c>
      <c r="K2165" t="s">
        <v>6747</v>
      </c>
      <c r="M2165" t="s">
        <v>56</v>
      </c>
      <c r="P2165">
        <v>60</v>
      </c>
      <c r="Q2165">
        <v>60</v>
      </c>
      <c r="R2165">
        <v>2</v>
      </c>
      <c r="S2165" s="4">
        <v>120</v>
      </c>
      <c r="T2165">
        <v>0</v>
      </c>
      <c r="U2165">
        <v>0</v>
      </c>
      <c r="V2165">
        <v>0</v>
      </c>
      <c r="W2165">
        <v>0.36</v>
      </c>
      <c r="X2165">
        <v>2</v>
      </c>
      <c r="Y2165">
        <v>0.36</v>
      </c>
      <c r="Z2165">
        <v>0</v>
      </c>
      <c r="AA2165">
        <v>0</v>
      </c>
      <c r="AB2165">
        <v>0</v>
      </c>
      <c r="AC2165" t="s">
        <v>57</v>
      </c>
      <c r="AD2165">
        <v>0</v>
      </c>
      <c r="AE2165">
        <v>0</v>
      </c>
      <c r="AF2165">
        <v>0</v>
      </c>
      <c r="AG2165">
        <v>0</v>
      </c>
      <c r="AH2165">
        <v>120</v>
      </c>
      <c r="AI2165">
        <v>80</v>
      </c>
      <c r="AJ2165">
        <v>0</v>
      </c>
      <c r="AK2165">
        <v>0</v>
      </c>
      <c r="AL2165">
        <v>9</v>
      </c>
      <c r="AM2165">
        <v>200</v>
      </c>
      <c r="AN2165">
        <v>80</v>
      </c>
      <c r="AO2165" t="s">
        <v>4206</v>
      </c>
      <c r="AP2165" t="s">
        <v>881</v>
      </c>
      <c r="AQ2165" t="s">
        <v>156</v>
      </c>
      <c r="AR2165" t="s">
        <v>156</v>
      </c>
      <c r="AS2165" t="s">
        <v>62</v>
      </c>
      <c r="AT2165">
        <v>1800</v>
      </c>
      <c r="AV2165" s="3">
        <v>44811.518055555556</v>
      </c>
    </row>
    <row r="2166" spans="1:48" x14ac:dyDescent="0.3">
      <c r="A2166" t="s">
        <v>6748</v>
      </c>
      <c r="B2166" t="s">
        <v>50</v>
      </c>
      <c r="E2166" s="2">
        <v>785106557288</v>
      </c>
      <c r="F2166" t="s">
        <v>51</v>
      </c>
      <c r="G2166" t="s">
        <v>52</v>
      </c>
      <c r="H2166" t="s">
        <v>6749</v>
      </c>
      <c r="I2166" t="s">
        <v>6734</v>
      </c>
      <c r="J2166" s="3">
        <v>44808.515972222223</v>
      </c>
      <c r="K2166" t="s">
        <v>6750</v>
      </c>
      <c r="M2166" t="s">
        <v>56</v>
      </c>
      <c r="P2166">
        <v>60</v>
      </c>
      <c r="Q2166">
        <v>60</v>
      </c>
      <c r="R2166">
        <v>3</v>
      </c>
      <c r="S2166" s="4">
        <v>180</v>
      </c>
      <c r="T2166">
        <v>0</v>
      </c>
      <c r="U2166">
        <v>0</v>
      </c>
      <c r="V2166">
        <v>0</v>
      </c>
      <c r="W2166">
        <v>0.54</v>
      </c>
      <c r="X2166">
        <v>5</v>
      </c>
      <c r="Y2166">
        <v>0.9</v>
      </c>
      <c r="Z2166">
        <v>0</v>
      </c>
      <c r="AA2166">
        <v>0</v>
      </c>
      <c r="AB2166">
        <v>0</v>
      </c>
      <c r="AC2166" t="s">
        <v>57</v>
      </c>
      <c r="AD2166">
        <v>0</v>
      </c>
      <c r="AE2166">
        <v>0</v>
      </c>
      <c r="AF2166">
        <v>0</v>
      </c>
      <c r="AG2166">
        <v>0</v>
      </c>
      <c r="AH2166">
        <v>320</v>
      </c>
      <c r="AI2166">
        <v>61</v>
      </c>
      <c r="AJ2166">
        <v>22</v>
      </c>
      <c r="AK2166">
        <v>0</v>
      </c>
      <c r="AL2166">
        <v>25</v>
      </c>
      <c r="AM2166">
        <v>381</v>
      </c>
      <c r="AN2166">
        <v>83</v>
      </c>
      <c r="AO2166" t="s">
        <v>6751</v>
      </c>
      <c r="AP2166" t="s">
        <v>3014</v>
      </c>
      <c r="AQ2166" t="s">
        <v>3015</v>
      </c>
      <c r="AR2166" t="s">
        <v>75</v>
      </c>
      <c r="AS2166" t="s">
        <v>62</v>
      </c>
      <c r="AT2166">
        <v>3800</v>
      </c>
      <c r="AV2166" s="3">
        <v>44811.563888888886</v>
      </c>
    </row>
    <row r="2167" spans="1:48" x14ac:dyDescent="0.3">
      <c r="A2167" t="s">
        <v>6748</v>
      </c>
      <c r="B2167" t="s">
        <v>50</v>
      </c>
      <c r="E2167" s="2">
        <v>785106557288</v>
      </c>
      <c r="F2167" t="s">
        <v>51</v>
      </c>
      <c r="G2167" t="s">
        <v>52</v>
      </c>
      <c r="H2167" t="s">
        <v>6749</v>
      </c>
      <c r="I2167" t="s">
        <v>6734</v>
      </c>
      <c r="J2167" s="3">
        <v>44808.515972222223</v>
      </c>
      <c r="K2167" t="s">
        <v>6750</v>
      </c>
      <c r="M2167" t="s">
        <v>191</v>
      </c>
      <c r="P2167">
        <v>60</v>
      </c>
      <c r="Q2167">
        <v>60</v>
      </c>
      <c r="R2167">
        <v>1</v>
      </c>
      <c r="S2167" s="4">
        <v>60</v>
      </c>
      <c r="T2167">
        <v>0</v>
      </c>
      <c r="U2167">
        <v>0</v>
      </c>
      <c r="V2167">
        <v>0</v>
      </c>
      <c r="W2167">
        <v>0.18</v>
      </c>
      <c r="X2167">
        <v>5</v>
      </c>
      <c r="Y2167">
        <v>0.9</v>
      </c>
      <c r="Z2167">
        <v>0</v>
      </c>
      <c r="AA2167">
        <v>0</v>
      </c>
      <c r="AB2167">
        <v>0</v>
      </c>
      <c r="AC2167" t="s">
        <v>57</v>
      </c>
      <c r="AD2167">
        <v>0</v>
      </c>
      <c r="AE2167">
        <v>0</v>
      </c>
      <c r="AF2167">
        <v>0</v>
      </c>
      <c r="AG2167">
        <v>0</v>
      </c>
      <c r="AH2167">
        <v>320</v>
      </c>
      <c r="AI2167">
        <v>61</v>
      </c>
      <c r="AJ2167">
        <v>22</v>
      </c>
      <c r="AK2167">
        <v>0</v>
      </c>
      <c r="AL2167">
        <v>25</v>
      </c>
      <c r="AM2167">
        <v>381</v>
      </c>
      <c r="AN2167">
        <v>83</v>
      </c>
      <c r="AO2167" t="s">
        <v>6751</v>
      </c>
      <c r="AP2167" t="s">
        <v>3014</v>
      </c>
      <c r="AQ2167" t="s">
        <v>3015</v>
      </c>
      <c r="AR2167" t="s">
        <v>75</v>
      </c>
      <c r="AS2167" t="s">
        <v>62</v>
      </c>
      <c r="AT2167">
        <v>3800</v>
      </c>
      <c r="AV2167" s="3">
        <v>44811.563888888886</v>
      </c>
    </row>
    <row r="2168" spans="1:48" x14ac:dyDescent="0.3">
      <c r="A2168" t="s">
        <v>6748</v>
      </c>
      <c r="B2168" t="s">
        <v>50</v>
      </c>
      <c r="E2168" s="2">
        <v>785106557288</v>
      </c>
      <c r="F2168" t="s">
        <v>51</v>
      </c>
      <c r="G2168" t="s">
        <v>52</v>
      </c>
      <c r="H2168" t="s">
        <v>6749</v>
      </c>
      <c r="I2168" t="s">
        <v>6734</v>
      </c>
      <c r="J2168" s="3">
        <v>44808.515972222223</v>
      </c>
      <c r="K2168" t="s">
        <v>6750</v>
      </c>
      <c r="M2168" t="s">
        <v>221</v>
      </c>
      <c r="P2168">
        <v>80</v>
      </c>
      <c r="Q2168">
        <v>80</v>
      </c>
      <c r="R2168">
        <v>1</v>
      </c>
      <c r="S2168" s="4">
        <v>80</v>
      </c>
      <c r="T2168">
        <v>0</v>
      </c>
      <c r="U2168">
        <v>0</v>
      </c>
      <c r="V2168">
        <v>0</v>
      </c>
      <c r="W2168">
        <v>0.18</v>
      </c>
      <c r="X2168">
        <v>5</v>
      </c>
      <c r="Y2168">
        <v>0.9</v>
      </c>
      <c r="Z2168">
        <v>0</v>
      </c>
      <c r="AA2168">
        <v>0</v>
      </c>
      <c r="AB2168">
        <v>0</v>
      </c>
      <c r="AC2168" t="s">
        <v>57</v>
      </c>
      <c r="AD2168">
        <v>0</v>
      </c>
      <c r="AE2168">
        <v>0</v>
      </c>
      <c r="AF2168">
        <v>0</v>
      </c>
      <c r="AG2168">
        <v>0</v>
      </c>
      <c r="AH2168">
        <v>320</v>
      </c>
      <c r="AI2168">
        <v>61</v>
      </c>
      <c r="AJ2168">
        <v>22</v>
      </c>
      <c r="AK2168">
        <v>0</v>
      </c>
      <c r="AL2168">
        <v>25</v>
      </c>
      <c r="AM2168">
        <v>381</v>
      </c>
      <c r="AN2168">
        <v>83</v>
      </c>
      <c r="AO2168" t="s">
        <v>6751</v>
      </c>
      <c r="AP2168" t="s">
        <v>3014</v>
      </c>
      <c r="AQ2168" t="s">
        <v>3015</v>
      </c>
      <c r="AR2168" t="s">
        <v>75</v>
      </c>
      <c r="AS2168" t="s">
        <v>62</v>
      </c>
      <c r="AT2168">
        <v>3800</v>
      </c>
      <c r="AV2168" s="3">
        <v>44811.563888888886</v>
      </c>
    </row>
    <row r="2169" spans="1:48" x14ac:dyDescent="0.3">
      <c r="A2169" t="s">
        <v>6752</v>
      </c>
      <c r="B2169" t="s">
        <v>50</v>
      </c>
      <c r="E2169" s="2">
        <v>785113526286</v>
      </c>
      <c r="F2169" t="s">
        <v>51</v>
      </c>
      <c r="G2169" t="s">
        <v>52</v>
      </c>
      <c r="H2169" t="s">
        <v>6753</v>
      </c>
      <c r="I2169" t="s">
        <v>6754</v>
      </c>
      <c r="J2169" s="3">
        <v>44808.97152777778</v>
      </c>
      <c r="K2169" t="s">
        <v>6755</v>
      </c>
      <c r="M2169" t="s">
        <v>191</v>
      </c>
      <c r="P2169">
        <v>60</v>
      </c>
      <c r="Q2169">
        <v>60</v>
      </c>
      <c r="R2169">
        <v>2</v>
      </c>
      <c r="S2169" s="4">
        <v>120</v>
      </c>
      <c r="T2169">
        <v>0</v>
      </c>
      <c r="U2169">
        <v>0</v>
      </c>
      <c r="V2169">
        <v>0</v>
      </c>
      <c r="W2169">
        <v>0.36</v>
      </c>
      <c r="X2169">
        <v>2</v>
      </c>
      <c r="Y2169">
        <v>0.36</v>
      </c>
      <c r="Z2169">
        <v>0</v>
      </c>
      <c r="AA2169">
        <v>0</v>
      </c>
      <c r="AB2169">
        <v>0</v>
      </c>
      <c r="AC2169" t="s">
        <v>57</v>
      </c>
      <c r="AD2169">
        <v>0</v>
      </c>
      <c r="AE2169">
        <v>0</v>
      </c>
      <c r="AF2169">
        <v>1000</v>
      </c>
      <c r="AG2169">
        <v>0</v>
      </c>
      <c r="AH2169">
        <v>110</v>
      </c>
      <c r="AI2169">
        <v>61</v>
      </c>
      <c r="AJ2169">
        <v>19</v>
      </c>
      <c r="AK2169">
        <v>0</v>
      </c>
      <c r="AL2169">
        <v>9</v>
      </c>
      <c r="AM2169">
        <v>171</v>
      </c>
      <c r="AN2169">
        <v>80</v>
      </c>
      <c r="AO2169" t="s">
        <v>4138</v>
      </c>
      <c r="AP2169" t="s">
        <v>318</v>
      </c>
      <c r="AQ2169" t="s">
        <v>156</v>
      </c>
      <c r="AR2169" t="s">
        <v>156</v>
      </c>
      <c r="AS2169" t="s">
        <v>62</v>
      </c>
      <c r="AT2169">
        <v>1119</v>
      </c>
      <c r="AV2169" s="3">
        <v>44815.578472222223</v>
      </c>
    </row>
    <row r="2170" spans="1:48" x14ac:dyDescent="0.3">
      <c r="A2170" t="s">
        <v>6756</v>
      </c>
      <c r="B2170" t="s">
        <v>50</v>
      </c>
      <c r="E2170" s="2">
        <v>785113526257</v>
      </c>
      <c r="F2170" t="s">
        <v>51</v>
      </c>
      <c r="G2170" t="s">
        <v>52</v>
      </c>
      <c r="H2170" t="s">
        <v>6757</v>
      </c>
      <c r="I2170" t="s">
        <v>6754</v>
      </c>
      <c r="J2170" s="3">
        <v>44809.488194444442</v>
      </c>
      <c r="K2170" t="s">
        <v>6758</v>
      </c>
      <c r="M2170" t="s">
        <v>56</v>
      </c>
      <c r="P2170">
        <v>60</v>
      </c>
      <c r="Q2170">
        <v>60</v>
      </c>
      <c r="R2170">
        <v>10</v>
      </c>
      <c r="S2170" s="4">
        <v>600</v>
      </c>
      <c r="T2170">
        <v>0</v>
      </c>
      <c r="U2170">
        <v>0</v>
      </c>
      <c r="V2170">
        <v>0</v>
      </c>
      <c r="W2170">
        <v>1.8</v>
      </c>
      <c r="X2170">
        <v>10</v>
      </c>
      <c r="Y2170">
        <v>1.8</v>
      </c>
      <c r="Z2170">
        <v>0</v>
      </c>
      <c r="AA2170">
        <v>0</v>
      </c>
      <c r="AB2170">
        <v>0</v>
      </c>
      <c r="AC2170" t="s">
        <v>57</v>
      </c>
      <c r="AD2170">
        <v>0</v>
      </c>
      <c r="AE2170">
        <v>0</v>
      </c>
      <c r="AF2170">
        <v>0</v>
      </c>
      <c r="AG2170">
        <v>0</v>
      </c>
      <c r="AH2170">
        <v>600</v>
      </c>
      <c r="AI2170">
        <v>90</v>
      </c>
      <c r="AJ2170">
        <v>25</v>
      </c>
      <c r="AK2170">
        <v>0</v>
      </c>
      <c r="AL2170">
        <v>47</v>
      </c>
      <c r="AM2170">
        <v>690</v>
      </c>
      <c r="AN2170">
        <v>115</v>
      </c>
      <c r="AO2170" t="s">
        <v>6220</v>
      </c>
      <c r="AP2170" t="s">
        <v>1369</v>
      </c>
      <c r="AQ2170" t="s">
        <v>1361</v>
      </c>
      <c r="AR2170" t="s">
        <v>241</v>
      </c>
      <c r="AS2170" t="s">
        <v>62</v>
      </c>
      <c r="AT2170">
        <v>6100</v>
      </c>
      <c r="AV2170" s="3">
        <v>44819.804166666669</v>
      </c>
    </row>
    <row r="2171" spans="1:48" x14ac:dyDescent="0.3">
      <c r="A2171" t="s">
        <v>6759</v>
      </c>
      <c r="B2171" t="s">
        <v>50</v>
      </c>
      <c r="E2171" s="2">
        <v>785113526273</v>
      </c>
      <c r="F2171" t="s">
        <v>51</v>
      </c>
      <c r="G2171" t="s">
        <v>52</v>
      </c>
      <c r="H2171" t="s">
        <v>6760</v>
      </c>
      <c r="I2171" t="s">
        <v>6754</v>
      </c>
      <c r="J2171" s="3">
        <v>44809.997916666667</v>
      </c>
      <c r="K2171" t="s">
        <v>6761</v>
      </c>
      <c r="M2171" t="s">
        <v>56</v>
      </c>
      <c r="P2171">
        <v>60</v>
      </c>
      <c r="Q2171">
        <v>60</v>
      </c>
      <c r="R2171">
        <v>4</v>
      </c>
      <c r="S2171" s="4">
        <v>240</v>
      </c>
      <c r="T2171">
        <v>0</v>
      </c>
      <c r="U2171">
        <v>0</v>
      </c>
      <c r="V2171">
        <v>0</v>
      </c>
      <c r="W2171">
        <v>0.72</v>
      </c>
      <c r="X2171">
        <v>4</v>
      </c>
      <c r="Y2171">
        <v>0.72</v>
      </c>
      <c r="Z2171">
        <v>0</v>
      </c>
      <c r="AA2171">
        <v>0</v>
      </c>
      <c r="AB2171">
        <v>0</v>
      </c>
      <c r="AC2171" t="s">
        <v>57</v>
      </c>
      <c r="AD2171">
        <v>0</v>
      </c>
      <c r="AE2171">
        <v>0</v>
      </c>
      <c r="AF2171">
        <v>0</v>
      </c>
      <c r="AG2171">
        <v>0</v>
      </c>
      <c r="AH2171">
        <v>240</v>
      </c>
      <c r="AI2171">
        <v>90</v>
      </c>
      <c r="AJ2171">
        <v>25</v>
      </c>
      <c r="AK2171">
        <v>0</v>
      </c>
      <c r="AL2171">
        <v>19</v>
      </c>
      <c r="AM2171">
        <v>330</v>
      </c>
      <c r="AN2171">
        <v>115</v>
      </c>
      <c r="AO2171" t="s">
        <v>415</v>
      </c>
      <c r="AP2171" t="s">
        <v>6341</v>
      </c>
      <c r="AQ2171" t="s">
        <v>1180</v>
      </c>
      <c r="AR2171" t="s">
        <v>241</v>
      </c>
      <c r="AS2171" t="s">
        <v>62</v>
      </c>
      <c r="AT2171">
        <v>5702</v>
      </c>
      <c r="AV2171" s="3">
        <v>44815.010416666664</v>
      </c>
    </row>
    <row r="2172" spans="1:48" x14ac:dyDescent="0.3">
      <c r="A2172" t="s">
        <v>6762</v>
      </c>
      <c r="B2172" t="s">
        <v>50</v>
      </c>
      <c r="E2172" s="2">
        <v>785118193348</v>
      </c>
      <c r="F2172" t="s">
        <v>51</v>
      </c>
      <c r="G2172" t="s">
        <v>52</v>
      </c>
      <c r="H2172" t="s">
        <v>6763</v>
      </c>
      <c r="I2172" t="s">
        <v>6764</v>
      </c>
      <c r="J2172" s="3">
        <v>44810.53125</v>
      </c>
      <c r="K2172" t="s">
        <v>6765</v>
      </c>
      <c r="M2172" t="s">
        <v>56</v>
      </c>
      <c r="P2172">
        <v>60</v>
      </c>
      <c r="Q2172">
        <v>60</v>
      </c>
      <c r="R2172">
        <v>2</v>
      </c>
      <c r="S2172" s="4">
        <v>120</v>
      </c>
      <c r="T2172">
        <v>0</v>
      </c>
      <c r="U2172">
        <v>0</v>
      </c>
      <c r="V2172">
        <v>0</v>
      </c>
      <c r="W2172">
        <v>0.36</v>
      </c>
      <c r="X2172">
        <v>2</v>
      </c>
      <c r="Y2172">
        <v>0.36</v>
      </c>
      <c r="Z2172">
        <v>0</v>
      </c>
      <c r="AA2172">
        <v>0</v>
      </c>
      <c r="AB2172">
        <v>0</v>
      </c>
      <c r="AC2172" t="s">
        <v>57</v>
      </c>
      <c r="AD2172">
        <v>0</v>
      </c>
      <c r="AE2172">
        <v>0</v>
      </c>
      <c r="AF2172">
        <v>0</v>
      </c>
      <c r="AG2172">
        <v>0</v>
      </c>
      <c r="AH2172">
        <v>120</v>
      </c>
      <c r="AI2172">
        <v>58</v>
      </c>
      <c r="AJ2172">
        <v>22</v>
      </c>
      <c r="AK2172">
        <v>0</v>
      </c>
      <c r="AL2172">
        <v>9</v>
      </c>
      <c r="AM2172">
        <v>178</v>
      </c>
      <c r="AN2172">
        <v>80</v>
      </c>
      <c r="AO2172" t="s">
        <v>6574</v>
      </c>
      <c r="AP2172" t="s">
        <v>67</v>
      </c>
      <c r="AQ2172" t="s">
        <v>68</v>
      </c>
      <c r="AR2172" t="s">
        <v>61</v>
      </c>
      <c r="AS2172" t="s">
        <v>62</v>
      </c>
      <c r="AT2172">
        <v>4114</v>
      </c>
      <c r="AV2172" s="3">
        <v>44814.657638888886</v>
      </c>
    </row>
    <row r="2173" spans="1:48" x14ac:dyDescent="0.3">
      <c r="A2173" t="s">
        <v>6766</v>
      </c>
      <c r="B2173" t="s">
        <v>50</v>
      </c>
      <c r="E2173" s="2">
        <v>785118193351</v>
      </c>
      <c r="F2173" t="s">
        <v>51</v>
      </c>
      <c r="G2173" t="s">
        <v>52</v>
      </c>
      <c r="H2173" t="s">
        <v>6767</v>
      </c>
      <c r="I2173" t="s">
        <v>6764</v>
      </c>
      <c r="J2173" s="3">
        <v>44810.697222222225</v>
      </c>
      <c r="K2173" t="s">
        <v>6768</v>
      </c>
      <c r="M2173" t="s">
        <v>56</v>
      </c>
      <c r="P2173">
        <v>60</v>
      </c>
      <c r="Q2173">
        <v>45</v>
      </c>
      <c r="R2173">
        <v>50</v>
      </c>
      <c r="S2173" s="4">
        <v>2250</v>
      </c>
      <c r="T2173">
        <v>750</v>
      </c>
      <c r="U2173">
        <v>750</v>
      </c>
      <c r="V2173">
        <v>0</v>
      </c>
      <c r="W2173">
        <v>9</v>
      </c>
      <c r="X2173">
        <v>50</v>
      </c>
      <c r="Y2173">
        <v>9</v>
      </c>
      <c r="Z2173">
        <v>0</v>
      </c>
      <c r="AA2173">
        <v>0</v>
      </c>
      <c r="AB2173">
        <v>0</v>
      </c>
      <c r="AC2173" t="s">
        <v>57</v>
      </c>
      <c r="AD2173">
        <v>0</v>
      </c>
      <c r="AE2173">
        <v>0</v>
      </c>
      <c r="AF2173">
        <v>0</v>
      </c>
      <c r="AG2173">
        <v>0</v>
      </c>
      <c r="AH2173">
        <v>2250</v>
      </c>
      <c r="AI2173">
        <v>207</v>
      </c>
      <c r="AJ2173">
        <v>0</v>
      </c>
      <c r="AK2173">
        <v>0</v>
      </c>
      <c r="AL2173">
        <v>176</v>
      </c>
      <c r="AM2173">
        <v>2457</v>
      </c>
      <c r="AN2173">
        <v>207</v>
      </c>
      <c r="AO2173" t="s">
        <v>1724</v>
      </c>
      <c r="AP2173" t="s">
        <v>318</v>
      </c>
      <c r="AQ2173" t="s">
        <v>156</v>
      </c>
      <c r="AR2173" t="s">
        <v>156</v>
      </c>
      <c r="AS2173" t="s">
        <v>62</v>
      </c>
      <c r="AT2173">
        <v>1103</v>
      </c>
      <c r="AV2173" s="3">
        <v>44814.822916666664</v>
      </c>
    </row>
    <row r="2174" spans="1:48" x14ac:dyDescent="0.3">
      <c r="A2174" t="s">
        <v>6769</v>
      </c>
      <c r="B2174" t="s">
        <v>50</v>
      </c>
      <c r="E2174" s="2">
        <v>785120754664</v>
      </c>
      <c r="F2174" t="s">
        <v>51</v>
      </c>
      <c r="G2174" t="s">
        <v>52</v>
      </c>
      <c r="H2174" t="s">
        <v>6770</v>
      </c>
      <c r="I2174" t="s">
        <v>6764</v>
      </c>
      <c r="J2174" s="3">
        <v>44811.492361111108</v>
      </c>
      <c r="K2174" t="s">
        <v>6771</v>
      </c>
      <c r="M2174" t="s">
        <v>191</v>
      </c>
      <c r="P2174">
        <v>60</v>
      </c>
      <c r="Q2174">
        <v>60</v>
      </c>
      <c r="R2174">
        <v>5</v>
      </c>
      <c r="S2174" s="4">
        <v>300</v>
      </c>
      <c r="T2174">
        <v>0</v>
      </c>
      <c r="U2174">
        <v>0</v>
      </c>
      <c r="V2174">
        <v>0</v>
      </c>
      <c r="W2174">
        <v>0.9</v>
      </c>
      <c r="X2174">
        <v>5</v>
      </c>
      <c r="Y2174">
        <v>0.9</v>
      </c>
      <c r="Z2174">
        <v>0</v>
      </c>
      <c r="AA2174">
        <v>0</v>
      </c>
      <c r="AB2174">
        <v>0</v>
      </c>
      <c r="AC2174" t="s">
        <v>57</v>
      </c>
      <c r="AD2174">
        <v>0</v>
      </c>
      <c r="AE2174">
        <v>0</v>
      </c>
      <c r="AF2174">
        <v>0</v>
      </c>
      <c r="AG2174">
        <v>0</v>
      </c>
      <c r="AH2174">
        <v>300</v>
      </c>
      <c r="AI2174">
        <v>61</v>
      </c>
      <c r="AJ2174">
        <v>19</v>
      </c>
      <c r="AK2174">
        <v>0</v>
      </c>
      <c r="AL2174">
        <v>24</v>
      </c>
      <c r="AM2174">
        <v>361</v>
      </c>
      <c r="AN2174">
        <v>80</v>
      </c>
      <c r="AO2174" t="s">
        <v>6772</v>
      </c>
      <c r="AP2174" t="s">
        <v>893</v>
      </c>
      <c r="AQ2174" t="s">
        <v>156</v>
      </c>
      <c r="AR2174" t="s">
        <v>156</v>
      </c>
      <c r="AS2174" t="s">
        <v>62</v>
      </c>
      <c r="AT2174">
        <v>1400</v>
      </c>
      <c r="AV2174" s="3">
        <v>44819.388194444444</v>
      </c>
    </row>
    <row r="2175" spans="1:48" x14ac:dyDescent="0.3">
      <c r="A2175" t="s">
        <v>6773</v>
      </c>
      <c r="B2175" t="s">
        <v>50</v>
      </c>
      <c r="E2175" s="2">
        <v>785127690387</v>
      </c>
      <c r="F2175" t="s">
        <v>51</v>
      </c>
      <c r="G2175" t="s">
        <v>52</v>
      </c>
      <c r="H2175" t="s">
        <v>6774</v>
      </c>
      <c r="I2175" t="s">
        <v>6775</v>
      </c>
      <c r="J2175" s="3">
        <v>44812.039583333331</v>
      </c>
      <c r="K2175" t="s">
        <v>6776</v>
      </c>
      <c r="M2175" t="s">
        <v>56</v>
      </c>
      <c r="P2175">
        <v>60</v>
      </c>
      <c r="Q2175">
        <v>60</v>
      </c>
      <c r="R2175">
        <v>2</v>
      </c>
      <c r="S2175" s="4">
        <v>120</v>
      </c>
      <c r="T2175">
        <v>0</v>
      </c>
      <c r="U2175">
        <v>0</v>
      </c>
      <c r="V2175">
        <v>0</v>
      </c>
      <c r="W2175">
        <v>0.36</v>
      </c>
      <c r="X2175">
        <v>5</v>
      </c>
      <c r="Y2175">
        <v>0.9</v>
      </c>
      <c r="Z2175">
        <v>0</v>
      </c>
      <c r="AA2175">
        <v>0</v>
      </c>
      <c r="AB2175">
        <v>0</v>
      </c>
      <c r="AC2175" t="s">
        <v>57</v>
      </c>
      <c r="AD2175">
        <v>0</v>
      </c>
      <c r="AE2175">
        <v>0</v>
      </c>
      <c r="AF2175">
        <v>0</v>
      </c>
      <c r="AG2175">
        <v>0</v>
      </c>
      <c r="AH2175">
        <v>320</v>
      </c>
      <c r="AI2175">
        <v>95</v>
      </c>
      <c r="AJ2175">
        <v>25</v>
      </c>
      <c r="AK2175">
        <v>0</v>
      </c>
      <c r="AL2175">
        <v>25</v>
      </c>
      <c r="AM2175">
        <v>415</v>
      </c>
      <c r="AN2175">
        <v>120</v>
      </c>
      <c r="AO2175" t="s">
        <v>6777</v>
      </c>
      <c r="AP2175" t="s">
        <v>4273</v>
      </c>
      <c r="AQ2175" t="s">
        <v>3496</v>
      </c>
      <c r="AR2175" t="s">
        <v>114</v>
      </c>
      <c r="AS2175" t="s">
        <v>62</v>
      </c>
      <c r="AT2175">
        <v>9500</v>
      </c>
      <c r="AV2175" s="3">
        <v>44818.936111111114</v>
      </c>
    </row>
    <row r="2176" spans="1:48" x14ac:dyDescent="0.3">
      <c r="A2176" t="s">
        <v>6773</v>
      </c>
      <c r="B2176" t="s">
        <v>50</v>
      </c>
      <c r="E2176" s="2">
        <v>785127690387</v>
      </c>
      <c r="F2176" t="s">
        <v>51</v>
      </c>
      <c r="G2176" t="s">
        <v>52</v>
      </c>
      <c r="H2176" t="s">
        <v>6774</v>
      </c>
      <c r="I2176" t="s">
        <v>6775</v>
      </c>
      <c r="J2176" s="3">
        <v>44812.039583333331</v>
      </c>
      <c r="K2176" t="s">
        <v>6776</v>
      </c>
      <c r="M2176" t="s">
        <v>191</v>
      </c>
      <c r="P2176">
        <v>60</v>
      </c>
      <c r="Q2176">
        <v>60</v>
      </c>
      <c r="R2176">
        <v>2</v>
      </c>
      <c r="S2176" s="4">
        <v>120</v>
      </c>
      <c r="T2176">
        <v>0</v>
      </c>
      <c r="U2176">
        <v>0</v>
      </c>
      <c r="V2176">
        <v>0</v>
      </c>
      <c r="W2176">
        <v>0.36</v>
      </c>
      <c r="X2176">
        <v>5</v>
      </c>
      <c r="Y2176">
        <v>0.9</v>
      </c>
      <c r="Z2176">
        <v>0</v>
      </c>
      <c r="AA2176">
        <v>0</v>
      </c>
      <c r="AB2176">
        <v>0</v>
      </c>
      <c r="AC2176" t="s">
        <v>57</v>
      </c>
      <c r="AD2176">
        <v>0</v>
      </c>
      <c r="AE2176">
        <v>0</v>
      </c>
      <c r="AF2176">
        <v>0</v>
      </c>
      <c r="AG2176">
        <v>0</v>
      </c>
      <c r="AH2176">
        <v>320</v>
      </c>
      <c r="AI2176">
        <v>95</v>
      </c>
      <c r="AJ2176">
        <v>25</v>
      </c>
      <c r="AK2176">
        <v>0</v>
      </c>
      <c r="AL2176">
        <v>25</v>
      </c>
      <c r="AM2176">
        <v>415</v>
      </c>
      <c r="AN2176">
        <v>120</v>
      </c>
      <c r="AO2176" t="s">
        <v>6777</v>
      </c>
      <c r="AP2176" t="s">
        <v>4273</v>
      </c>
      <c r="AQ2176" t="s">
        <v>3496</v>
      </c>
      <c r="AR2176" t="s">
        <v>114</v>
      </c>
      <c r="AS2176" t="s">
        <v>62</v>
      </c>
      <c r="AT2176">
        <v>9500</v>
      </c>
      <c r="AV2176" s="3">
        <v>44818.936111111114</v>
      </c>
    </row>
    <row r="2177" spans="1:48" x14ac:dyDescent="0.3">
      <c r="A2177" t="s">
        <v>6773</v>
      </c>
      <c r="B2177" t="s">
        <v>50</v>
      </c>
      <c r="E2177" s="2">
        <v>785127690387</v>
      </c>
      <c r="F2177" t="s">
        <v>51</v>
      </c>
      <c r="G2177" t="s">
        <v>52</v>
      </c>
      <c r="H2177" t="s">
        <v>6774</v>
      </c>
      <c r="I2177" t="s">
        <v>6775</v>
      </c>
      <c r="J2177" s="3">
        <v>44812.039583333331</v>
      </c>
      <c r="K2177" t="s">
        <v>6776</v>
      </c>
      <c r="M2177" t="s">
        <v>254</v>
      </c>
      <c r="P2177">
        <v>80</v>
      </c>
      <c r="Q2177">
        <v>80</v>
      </c>
      <c r="R2177">
        <v>1</v>
      </c>
      <c r="S2177" s="4">
        <v>80</v>
      </c>
      <c r="T2177">
        <v>0</v>
      </c>
      <c r="U2177">
        <v>0</v>
      </c>
      <c r="V2177">
        <v>0</v>
      </c>
      <c r="W2177">
        <v>0.18</v>
      </c>
      <c r="X2177">
        <v>5</v>
      </c>
      <c r="Y2177">
        <v>0.9</v>
      </c>
      <c r="Z2177">
        <v>0</v>
      </c>
      <c r="AA2177">
        <v>0</v>
      </c>
      <c r="AB2177">
        <v>0</v>
      </c>
      <c r="AC2177" t="s">
        <v>57</v>
      </c>
      <c r="AD2177">
        <v>0</v>
      </c>
      <c r="AE2177">
        <v>0</v>
      </c>
      <c r="AF2177">
        <v>0</v>
      </c>
      <c r="AG2177">
        <v>0</v>
      </c>
      <c r="AH2177">
        <v>320</v>
      </c>
      <c r="AI2177">
        <v>95</v>
      </c>
      <c r="AJ2177">
        <v>25</v>
      </c>
      <c r="AK2177">
        <v>0</v>
      </c>
      <c r="AL2177">
        <v>25</v>
      </c>
      <c r="AM2177">
        <v>415</v>
      </c>
      <c r="AN2177">
        <v>120</v>
      </c>
      <c r="AO2177" t="s">
        <v>6777</v>
      </c>
      <c r="AP2177" t="s">
        <v>4273</v>
      </c>
      <c r="AQ2177" t="s">
        <v>3496</v>
      </c>
      <c r="AR2177" t="s">
        <v>114</v>
      </c>
      <c r="AS2177" t="s">
        <v>62</v>
      </c>
      <c r="AT2177">
        <v>9500</v>
      </c>
      <c r="AV2177" s="3">
        <v>44818.936111111114</v>
      </c>
    </row>
    <row r="2178" spans="1:48" x14ac:dyDescent="0.3">
      <c r="A2178" t="s">
        <v>6778</v>
      </c>
      <c r="B2178" t="s">
        <v>50</v>
      </c>
      <c r="E2178" s="2">
        <v>785127690374</v>
      </c>
      <c r="F2178" t="s">
        <v>51</v>
      </c>
      <c r="G2178" t="s">
        <v>52</v>
      </c>
      <c r="H2178" t="s">
        <v>6779</v>
      </c>
      <c r="I2178" t="s">
        <v>6775</v>
      </c>
      <c r="J2178" s="3">
        <v>44812.828472222223</v>
      </c>
      <c r="K2178" t="s">
        <v>6780</v>
      </c>
      <c r="M2178" t="s">
        <v>56</v>
      </c>
      <c r="P2178">
        <v>60</v>
      </c>
      <c r="Q2178">
        <v>60</v>
      </c>
      <c r="R2178">
        <v>2</v>
      </c>
      <c r="S2178" s="4">
        <v>120</v>
      </c>
      <c r="T2178">
        <v>0</v>
      </c>
      <c r="U2178">
        <v>0</v>
      </c>
      <c r="V2178">
        <v>0</v>
      </c>
      <c r="W2178">
        <v>0.36</v>
      </c>
      <c r="X2178">
        <v>2</v>
      </c>
      <c r="Y2178">
        <v>0.36</v>
      </c>
      <c r="Z2178">
        <v>0</v>
      </c>
      <c r="AA2178">
        <v>0</v>
      </c>
      <c r="AB2178">
        <v>0</v>
      </c>
      <c r="AC2178" t="s">
        <v>57</v>
      </c>
      <c r="AD2178">
        <v>0</v>
      </c>
      <c r="AE2178">
        <v>0</v>
      </c>
      <c r="AF2178">
        <v>0</v>
      </c>
      <c r="AG2178">
        <v>0</v>
      </c>
      <c r="AH2178">
        <v>120</v>
      </c>
      <c r="AI2178">
        <v>83</v>
      </c>
      <c r="AJ2178">
        <v>0</v>
      </c>
      <c r="AK2178">
        <v>0</v>
      </c>
      <c r="AL2178">
        <v>9</v>
      </c>
      <c r="AM2178">
        <v>203</v>
      </c>
      <c r="AN2178">
        <v>83</v>
      </c>
      <c r="AO2178" t="s">
        <v>6781</v>
      </c>
      <c r="AP2178" t="s">
        <v>1509</v>
      </c>
      <c r="AQ2178" t="s">
        <v>402</v>
      </c>
      <c r="AR2178" t="s">
        <v>61</v>
      </c>
      <c r="AS2178" t="s">
        <v>62</v>
      </c>
      <c r="AT2178">
        <v>4511</v>
      </c>
      <c r="AV2178" s="3">
        <v>44822.379861111112</v>
      </c>
    </row>
    <row r="2179" spans="1:48" x14ac:dyDescent="0.3">
      <c r="A2179" t="s">
        <v>6782</v>
      </c>
      <c r="B2179" t="s">
        <v>50</v>
      </c>
      <c r="E2179" s="2">
        <v>785127690430</v>
      </c>
      <c r="F2179" t="s">
        <v>51</v>
      </c>
      <c r="G2179" t="s">
        <v>52</v>
      </c>
      <c r="H2179" t="s">
        <v>6783</v>
      </c>
      <c r="I2179" t="s">
        <v>6775</v>
      </c>
      <c r="J2179" s="3">
        <v>44813.005555555559</v>
      </c>
      <c r="K2179" t="s">
        <v>6784</v>
      </c>
      <c r="M2179" t="s">
        <v>85</v>
      </c>
      <c r="P2179">
        <v>60</v>
      </c>
      <c r="Q2179">
        <v>60</v>
      </c>
      <c r="R2179">
        <v>1</v>
      </c>
      <c r="S2179" s="4">
        <v>60</v>
      </c>
      <c r="T2179">
        <v>0</v>
      </c>
      <c r="U2179">
        <v>0</v>
      </c>
      <c r="V2179">
        <v>0</v>
      </c>
      <c r="W2179">
        <v>0.18</v>
      </c>
      <c r="X2179">
        <v>1</v>
      </c>
      <c r="Y2179">
        <v>0.18</v>
      </c>
      <c r="Z2179">
        <v>0</v>
      </c>
      <c r="AA2179">
        <v>0</v>
      </c>
      <c r="AB2179">
        <v>0</v>
      </c>
      <c r="AC2179" t="s">
        <v>57</v>
      </c>
      <c r="AD2179">
        <v>0</v>
      </c>
      <c r="AE2179">
        <v>0</v>
      </c>
      <c r="AF2179">
        <v>0</v>
      </c>
      <c r="AG2179">
        <v>0</v>
      </c>
      <c r="AH2179">
        <v>60</v>
      </c>
      <c r="AI2179">
        <v>40</v>
      </c>
      <c r="AJ2179">
        <v>75</v>
      </c>
      <c r="AK2179">
        <v>0</v>
      </c>
      <c r="AL2179">
        <v>5</v>
      </c>
      <c r="AM2179">
        <v>100</v>
      </c>
      <c r="AN2179">
        <v>115</v>
      </c>
      <c r="AO2179" t="s">
        <v>180</v>
      </c>
      <c r="AP2179" t="s">
        <v>1279</v>
      </c>
      <c r="AQ2179" t="s">
        <v>887</v>
      </c>
      <c r="AR2179" t="s">
        <v>241</v>
      </c>
      <c r="AS2179" t="s">
        <v>62</v>
      </c>
      <c r="AT2179">
        <v>6538</v>
      </c>
      <c r="AV2179" s="3">
        <v>44822.444444444445</v>
      </c>
    </row>
    <row r="2180" spans="1:48" x14ac:dyDescent="0.3">
      <c r="A2180" t="s">
        <v>6785</v>
      </c>
      <c r="B2180" t="s">
        <v>50</v>
      </c>
      <c r="E2180" s="2">
        <v>785127690414</v>
      </c>
      <c r="F2180" t="s">
        <v>51</v>
      </c>
      <c r="G2180" t="s">
        <v>52</v>
      </c>
      <c r="H2180" t="s">
        <v>6786</v>
      </c>
      <c r="I2180" t="s">
        <v>6775</v>
      </c>
      <c r="J2180" s="3">
        <v>44813.149305555555</v>
      </c>
      <c r="K2180" t="s">
        <v>6787</v>
      </c>
      <c r="M2180" t="s">
        <v>56</v>
      </c>
      <c r="P2180">
        <v>60</v>
      </c>
      <c r="Q2180">
        <v>60</v>
      </c>
      <c r="R2180">
        <v>3</v>
      </c>
      <c r="S2180" s="4">
        <v>180</v>
      </c>
      <c r="T2180">
        <v>0</v>
      </c>
      <c r="U2180">
        <v>0</v>
      </c>
      <c r="V2180">
        <v>0</v>
      </c>
      <c r="W2180">
        <v>0.54</v>
      </c>
      <c r="X2180">
        <v>3</v>
      </c>
      <c r="Y2180">
        <v>0.54</v>
      </c>
      <c r="Z2180">
        <v>0</v>
      </c>
      <c r="AA2180">
        <v>0</v>
      </c>
      <c r="AB2180">
        <v>0</v>
      </c>
      <c r="AC2180" t="s">
        <v>57</v>
      </c>
      <c r="AD2180">
        <v>0</v>
      </c>
      <c r="AE2180">
        <v>0</v>
      </c>
      <c r="AF2180">
        <v>4500</v>
      </c>
      <c r="AG2180">
        <v>0</v>
      </c>
      <c r="AH2180">
        <v>135</v>
      </c>
      <c r="AI2180">
        <v>58</v>
      </c>
      <c r="AJ2180">
        <v>22</v>
      </c>
      <c r="AK2180">
        <v>0</v>
      </c>
      <c r="AL2180">
        <v>14</v>
      </c>
      <c r="AM2180">
        <v>193</v>
      </c>
      <c r="AN2180">
        <v>80</v>
      </c>
      <c r="AO2180" t="s">
        <v>6788</v>
      </c>
      <c r="AP2180" t="s">
        <v>276</v>
      </c>
      <c r="AQ2180" t="s">
        <v>68</v>
      </c>
      <c r="AR2180" t="s">
        <v>61</v>
      </c>
      <c r="AS2180" t="s">
        <v>62</v>
      </c>
      <c r="AT2180">
        <v>4108</v>
      </c>
      <c r="AV2180" s="3">
        <v>44819.539583333331</v>
      </c>
    </row>
    <row r="2181" spans="1:48" x14ac:dyDescent="0.3">
      <c r="A2181" t="s">
        <v>6789</v>
      </c>
      <c r="B2181" t="s">
        <v>50</v>
      </c>
      <c r="E2181" s="2">
        <v>785141017769</v>
      </c>
      <c r="F2181" t="s">
        <v>51</v>
      </c>
      <c r="G2181" t="s">
        <v>52</v>
      </c>
      <c r="H2181" t="s">
        <v>6790</v>
      </c>
      <c r="I2181" t="s">
        <v>6791</v>
      </c>
      <c r="J2181" s="3">
        <v>44813.393055555556</v>
      </c>
      <c r="K2181" t="s">
        <v>6792</v>
      </c>
      <c r="M2181" t="s">
        <v>331</v>
      </c>
      <c r="O2181" t="s">
        <v>332</v>
      </c>
      <c r="P2181">
        <v>60</v>
      </c>
      <c r="Q2181">
        <v>60</v>
      </c>
      <c r="R2181">
        <v>2</v>
      </c>
      <c r="S2181" s="4">
        <v>120</v>
      </c>
      <c r="T2181">
        <v>0</v>
      </c>
      <c r="U2181">
        <v>0</v>
      </c>
      <c r="V2181">
        <v>0</v>
      </c>
      <c r="W2181">
        <v>0.36</v>
      </c>
      <c r="X2181">
        <v>2</v>
      </c>
      <c r="Y2181">
        <v>0.36</v>
      </c>
      <c r="Z2181">
        <v>0</v>
      </c>
      <c r="AA2181">
        <v>0</v>
      </c>
      <c r="AB2181">
        <v>0</v>
      </c>
      <c r="AC2181" t="s">
        <v>57</v>
      </c>
      <c r="AD2181">
        <v>0</v>
      </c>
      <c r="AE2181">
        <v>0</v>
      </c>
      <c r="AF2181">
        <v>0</v>
      </c>
      <c r="AG2181">
        <v>0</v>
      </c>
      <c r="AH2181">
        <v>120</v>
      </c>
      <c r="AI2181">
        <v>90</v>
      </c>
      <c r="AJ2181">
        <v>25</v>
      </c>
      <c r="AK2181">
        <v>0</v>
      </c>
      <c r="AL2181">
        <v>9</v>
      </c>
      <c r="AM2181">
        <v>210</v>
      </c>
      <c r="AN2181">
        <v>115</v>
      </c>
      <c r="AO2181" t="s">
        <v>6793</v>
      </c>
      <c r="AP2181" t="s">
        <v>6794</v>
      </c>
      <c r="AQ2181" t="s">
        <v>1361</v>
      </c>
      <c r="AR2181" t="s">
        <v>241</v>
      </c>
      <c r="AS2181" t="s">
        <v>62</v>
      </c>
      <c r="AT2181">
        <v>6114</v>
      </c>
      <c r="AV2181" s="3">
        <v>44817.85833333333</v>
      </c>
    </row>
    <row r="2182" spans="1:48" x14ac:dyDescent="0.3">
      <c r="A2182" t="s">
        <v>6795</v>
      </c>
      <c r="B2182" t="s">
        <v>50</v>
      </c>
      <c r="E2182" s="2">
        <v>785141017785</v>
      </c>
      <c r="F2182" t="s">
        <v>51</v>
      </c>
      <c r="G2182" t="s">
        <v>52</v>
      </c>
      <c r="H2182" t="s">
        <v>6796</v>
      </c>
      <c r="I2182" t="s">
        <v>6791</v>
      </c>
      <c r="J2182" s="3">
        <v>44813.461111111108</v>
      </c>
      <c r="K2182" t="s">
        <v>6797</v>
      </c>
      <c r="M2182" t="s">
        <v>56</v>
      </c>
      <c r="P2182">
        <v>60</v>
      </c>
      <c r="Q2182">
        <v>60</v>
      </c>
      <c r="R2182">
        <v>1</v>
      </c>
      <c r="S2182" s="4">
        <v>60</v>
      </c>
      <c r="T2182">
        <v>0</v>
      </c>
      <c r="U2182">
        <v>0</v>
      </c>
      <c r="V2182">
        <v>0</v>
      </c>
      <c r="W2182">
        <v>0.18</v>
      </c>
      <c r="X2182">
        <v>1</v>
      </c>
      <c r="Y2182">
        <v>0.18</v>
      </c>
      <c r="Z2182">
        <v>0</v>
      </c>
      <c r="AA2182">
        <v>0</v>
      </c>
      <c r="AB2182">
        <v>0</v>
      </c>
      <c r="AC2182" t="s">
        <v>57</v>
      </c>
      <c r="AD2182">
        <v>0</v>
      </c>
      <c r="AE2182">
        <v>0</v>
      </c>
      <c r="AF2182">
        <v>0</v>
      </c>
      <c r="AG2182">
        <v>0</v>
      </c>
      <c r="AH2182">
        <v>60</v>
      </c>
      <c r="AI2182">
        <v>83</v>
      </c>
      <c r="AJ2182">
        <v>0</v>
      </c>
      <c r="AK2182">
        <v>0</v>
      </c>
      <c r="AL2182">
        <v>5</v>
      </c>
      <c r="AM2182">
        <v>143</v>
      </c>
      <c r="AN2182">
        <v>83</v>
      </c>
      <c r="AO2182" t="s">
        <v>6798</v>
      </c>
      <c r="AP2182" t="s">
        <v>3186</v>
      </c>
      <c r="AQ2182" t="s">
        <v>1027</v>
      </c>
      <c r="AR2182" t="s">
        <v>75</v>
      </c>
      <c r="AS2182" t="s">
        <v>62</v>
      </c>
      <c r="AT2182">
        <v>3608</v>
      </c>
      <c r="AV2182" s="3">
        <v>44819.306250000001</v>
      </c>
    </row>
    <row r="2183" spans="1:48" x14ac:dyDescent="0.3">
      <c r="A2183" t="s">
        <v>6799</v>
      </c>
      <c r="B2183" t="s">
        <v>50</v>
      </c>
      <c r="E2183" s="2">
        <v>785141017756</v>
      </c>
      <c r="F2183" t="s">
        <v>51</v>
      </c>
      <c r="G2183" t="s">
        <v>52</v>
      </c>
      <c r="H2183" t="s">
        <v>6800</v>
      </c>
      <c r="I2183" t="s">
        <v>6791</v>
      </c>
      <c r="J2183" s="3">
        <v>44813.681250000001</v>
      </c>
      <c r="K2183" t="s">
        <v>6801</v>
      </c>
      <c r="M2183" t="s">
        <v>191</v>
      </c>
      <c r="P2183">
        <v>60</v>
      </c>
      <c r="Q2183">
        <v>60</v>
      </c>
      <c r="R2183">
        <v>10</v>
      </c>
      <c r="S2183" s="4">
        <v>600</v>
      </c>
      <c r="T2183">
        <v>0</v>
      </c>
      <c r="U2183">
        <v>0</v>
      </c>
      <c r="V2183">
        <v>0</v>
      </c>
      <c r="W2183">
        <v>1.8</v>
      </c>
      <c r="X2183">
        <v>10</v>
      </c>
      <c r="Y2183">
        <v>1.8</v>
      </c>
      <c r="Z2183">
        <v>0</v>
      </c>
      <c r="AA2183">
        <v>0</v>
      </c>
      <c r="AB2183">
        <v>0</v>
      </c>
      <c r="AC2183" t="s">
        <v>57</v>
      </c>
      <c r="AD2183">
        <v>0</v>
      </c>
      <c r="AE2183">
        <v>0</v>
      </c>
      <c r="AF2183">
        <v>0</v>
      </c>
      <c r="AG2183">
        <v>0</v>
      </c>
      <c r="AH2183">
        <v>600</v>
      </c>
      <c r="AI2183">
        <v>80</v>
      </c>
      <c r="AJ2183">
        <v>0</v>
      </c>
      <c r="AK2183">
        <v>0</v>
      </c>
      <c r="AL2183">
        <v>47</v>
      </c>
      <c r="AM2183">
        <v>680</v>
      </c>
      <c r="AN2183">
        <v>80</v>
      </c>
      <c r="AO2183" t="s">
        <v>3647</v>
      </c>
      <c r="AP2183" t="s">
        <v>193</v>
      </c>
      <c r="AQ2183" t="s">
        <v>156</v>
      </c>
      <c r="AR2183" t="s">
        <v>156</v>
      </c>
      <c r="AS2183" t="s">
        <v>62</v>
      </c>
      <c r="AT2183">
        <v>1600</v>
      </c>
      <c r="AV2183" s="3">
        <v>44817.393055555556</v>
      </c>
    </row>
    <row r="2184" spans="1:48" x14ac:dyDescent="0.3">
      <c r="A2184" t="s">
        <v>6802</v>
      </c>
      <c r="B2184" t="s">
        <v>50</v>
      </c>
      <c r="E2184" s="2">
        <v>785141017772</v>
      </c>
      <c r="F2184" t="s">
        <v>51</v>
      </c>
      <c r="G2184" t="s">
        <v>52</v>
      </c>
      <c r="H2184" t="s">
        <v>6803</v>
      </c>
      <c r="I2184" t="s">
        <v>6791</v>
      </c>
      <c r="J2184" s="3">
        <v>44813.863888888889</v>
      </c>
      <c r="K2184" t="s">
        <v>6804</v>
      </c>
      <c r="M2184" t="s">
        <v>56</v>
      </c>
      <c r="P2184">
        <v>60</v>
      </c>
      <c r="Q2184">
        <v>60</v>
      </c>
      <c r="R2184">
        <v>2</v>
      </c>
      <c r="S2184" s="4">
        <v>120</v>
      </c>
      <c r="T2184">
        <v>0</v>
      </c>
      <c r="U2184">
        <v>0</v>
      </c>
      <c r="V2184">
        <v>0</v>
      </c>
      <c r="W2184">
        <v>0.36</v>
      </c>
      <c r="X2184">
        <v>2</v>
      </c>
      <c r="Y2184">
        <v>0.36</v>
      </c>
      <c r="Z2184">
        <v>0</v>
      </c>
      <c r="AA2184">
        <v>0</v>
      </c>
      <c r="AB2184">
        <v>0</v>
      </c>
      <c r="AC2184" t="s">
        <v>57</v>
      </c>
      <c r="AD2184">
        <v>0</v>
      </c>
      <c r="AE2184">
        <v>0</v>
      </c>
      <c r="AF2184">
        <v>0</v>
      </c>
      <c r="AG2184">
        <v>0</v>
      </c>
      <c r="AH2184">
        <v>120</v>
      </c>
      <c r="AI2184">
        <v>83</v>
      </c>
      <c r="AJ2184">
        <v>0</v>
      </c>
      <c r="AK2184">
        <v>0</v>
      </c>
      <c r="AL2184">
        <v>9</v>
      </c>
      <c r="AM2184">
        <v>203</v>
      </c>
      <c r="AN2184">
        <v>83</v>
      </c>
      <c r="AO2184" t="s">
        <v>442</v>
      </c>
      <c r="AP2184" t="s">
        <v>6467</v>
      </c>
      <c r="AQ2184" t="s">
        <v>343</v>
      </c>
      <c r="AR2184" t="s">
        <v>61</v>
      </c>
      <c r="AS2184" t="s">
        <v>62</v>
      </c>
      <c r="AT2184">
        <v>4431</v>
      </c>
      <c r="AV2184" s="3">
        <v>44823.37777777778</v>
      </c>
    </row>
    <row r="2185" spans="1:48" x14ac:dyDescent="0.3">
      <c r="A2185" t="s">
        <v>6805</v>
      </c>
      <c r="B2185" t="s">
        <v>50</v>
      </c>
      <c r="E2185" s="2">
        <v>785141017743</v>
      </c>
      <c r="F2185" t="s">
        <v>51</v>
      </c>
      <c r="G2185" t="s">
        <v>52</v>
      </c>
      <c r="H2185" t="s">
        <v>6806</v>
      </c>
      <c r="I2185" t="s">
        <v>6791</v>
      </c>
      <c r="J2185" s="3">
        <v>44813.957638888889</v>
      </c>
      <c r="K2185" t="s">
        <v>6807</v>
      </c>
      <c r="M2185" t="s">
        <v>56</v>
      </c>
      <c r="P2185">
        <v>60</v>
      </c>
      <c r="Q2185">
        <v>60</v>
      </c>
      <c r="R2185">
        <v>1</v>
      </c>
      <c r="S2185" s="4">
        <v>60</v>
      </c>
      <c r="T2185">
        <v>0</v>
      </c>
      <c r="U2185">
        <v>0</v>
      </c>
      <c r="V2185">
        <v>0</v>
      </c>
      <c r="W2185">
        <v>0.18</v>
      </c>
      <c r="X2185">
        <v>1</v>
      </c>
      <c r="Y2185">
        <v>0.18</v>
      </c>
      <c r="Z2185">
        <v>0</v>
      </c>
      <c r="AA2185">
        <v>0</v>
      </c>
      <c r="AB2185">
        <v>0</v>
      </c>
      <c r="AC2185" t="s">
        <v>57</v>
      </c>
      <c r="AD2185">
        <v>0</v>
      </c>
      <c r="AE2185">
        <v>0</v>
      </c>
      <c r="AF2185">
        <v>0</v>
      </c>
      <c r="AG2185">
        <v>0</v>
      </c>
      <c r="AH2185">
        <v>60</v>
      </c>
      <c r="AI2185">
        <v>83</v>
      </c>
      <c r="AJ2185">
        <v>0</v>
      </c>
      <c r="AK2185">
        <v>0</v>
      </c>
      <c r="AL2185">
        <v>5</v>
      </c>
      <c r="AM2185">
        <v>143</v>
      </c>
      <c r="AN2185">
        <v>83</v>
      </c>
      <c r="AO2185" t="s">
        <v>6808</v>
      </c>
      <c r="AP2185" t="s">
        <v>2580</v>
      </c>
      <c r="AQ2185" t="s">
        <v>402</v>
      </c>
      <c r="AR2185" t="s">
        <v>61</v>
      </c>
      <c r="AS2185" t="s">
        <v>62</v>
      </c>
      <c r="AT2185">
        <v>4500</v>
      </c>
      <c r="AV2185" s="3">
        <v>44824.34097222222</v>
      </c>
    </row>
    <row r="2186" spans="1:48" x14ac:dyDescent="0.3">
      <c r="A2186" t="s">
        <v>6809</v>
      </c>
      <c r="B2186" t="s">
        <v>50</v>
      </c>
      <c r="E2186" s="2">
        <v>785151832565</v>
      </c>
      <c r="F2186" t="s">
        <v>51</v>
      </c>
      <c r="G2186" t="s">
        <v>52</v>
      </c>
      <c r="H2186" t="s">
        <v>6810</v>
      </c>
      <c r="I2186" t="s">
        <v>6811</v>
      </c>
      <c r="J2186" s="3">
        <v>44814.373611111114</v>
      </c>
      <c r="K2186" t="s">
        <v>6812</v>
      </c>
      <c r="M2186" t="s">
        <v>56</v>
      </c>
      <c r="P2186">
        <v>60</v>
      </c>
      <c r="Q2186">
        <v>60</v>
      </c>
      <c r="R2186">
        <v>2</v>
      </c>
      <c r="S2186" s="4">
        <v>120</v>
      </c>
      <c r="T2186">
        <v>0</v>
      </c>
      <c r="U2186">
        <v>0</v>
      </c>
      <c r="V2186">
        <v>0</v>
      </c>
      <c r="W2186">
        <v>0.36</v>
      </c>
      <c r="X2186">
        <v>2</v>
      </c>
      <c r="Y2186">
        <v>0.36</v>
      </c>
      <c r="Z2186">
        <v>0</v>
      </c>
      <c r="AA2186">
        <v>0</v>
      </c>
      <c r="AB2186">
        <v>0</v>
      </c>
      <c r="AC2186" t="s">
        <v>57</v>
      </c>
      <c r="AD2186">
        <v>0</v>
      </c>
      <c r="AE2186">
        <v>0</v>
      </c>
      <c r="AF2186">
        <v>0</v>
      </c>
      <c r="AG2186">
        <v>0</v>
      </c>
      <c r="AH2186">
        <v>120</v>
      </c>
      <c r="AI2186">
        <v>119</v>
      </c>
      <c r="AJ2186">
        <v>0</v>
      </c>
      <c r="AK2186">
        <v>0</v>
      </c>
      <c r="AL2186">
        <v>9</v>
      </c>
      <c r="AM2186">
        <v>239</v>
      </c>
      <c r="AN2186">
        <v>119</v>
      </c>
      <c r="AO2186" t="s">
        <v>6813</v>
      </c>
      <c r="AP2186" t="s">
        <v>675</v>
      </c>
      <c r="AQ2186" t="s">
        <v>566</v>
      </c>
      <c r="AR2186" t="s">
        <v>114</v>
      </c>
      <c r="AS2186" t="s">
        <v>62</v>
      </c>
      <c r="AT2186">
        <v>8000</v>
      </c>
      <c r="AV2186" s="3">
        <v>44828.435416666667</v>
      </c>
    </row>
    <row r="2187" spans="1:48" x14ac:dyDescent="0.3">
      <c r="A2187" t="s">
        <v>6814</v>
      </c>
      <c r="B2187" t="s">
        <v>50</v>
      </c>
      <c r="E2187" s="2">
        <v>785151832634</v>
      </c>
      <c r="F2187" t="s">
        <v>51</v>
      </c>
      <c r="G2187" t="s">
        <v>52</v>
      </c>
      <c r="H2187" t="s">
        <v>6815</v>
      </c>
      <c r="I2187" t="s">
        <v>6816</v>
      </c>
      <c r="J2187" s="3">
        <v>44814.377083333333</v>
      </c>
      <c r="K2187" t="s">
        <v>6817</v>
      </c>
      <c r="M2187" t="s">
        <v>56</v>
      </c>
      <c r="P2187">
        <v>60</v>
      </c>
      <c r="Q2187">
        <v>45</v>
      </c>
      <c r="R2187">
        <v>50</v>
      </c>
      <c r="S2187" s="4">
        <v>2250</v>
      </c>
      <c r="T2187">
        <v>750</v>
      </c>
      <c r="U2187">
        <v>750</v>
      </c>
      <c r="V2187">
        <v>0</v>
      </c>
      <c r="W2187">
        <v>9</v>
      </c>
      <c r="X2187">
        <v>50</v>
      </c>
      <c r="Y2187">
        <v>9</v>
      </c>
      <c r="Z2187">
        <v>0</v>
      </c>
      <c r="AA2187">
        <v>0</v>
      </c>
      <c r="AB2187">
        <v>0</v>
      </c>
      <c r="AC2187" t="s">
        <v>57</v>
      </c>
      <c r="AD2187">
        <v>0</v>
      </c>
      <c r="AE2187">
        <v>0</v>
      </c>
      <c r="AF2187">
        <v>0</v>
      </c>
      <c r="AG2187">
        <v>0</v>
      </c>
      <c r="AH2187">
        <v>2250</v>
      </c>
      <c r="AI2187">
        <v>188</v>
      </c>
      <c r="AJ2187">
        <v>19</v>
      </c>
      <c r="AK2187">
        <v>0</v>
      </c>
      <c r="AL2187">
        <v>176</v>
      </c>
      <c r="AM2187">
        <v>2438</v>
      </c>
      <c r="AN2187">
        <v>207</v>
      </c>
      <c r="AO2187" t="s">
        <v>1724</v>
      </c>
      <c r="AP2187" t="s">
        <v>318</v>
      </c>
      <c r="AQ2187" t="s">
        <v>156</v>
      </c>
      <c r="AR2187" t="s">
        <v>156</v>
      </c>
      <c r="AS2187" t="s">
        <v>62</v>
      </c>
      <c r="AT2187">
        <v>1103</v>
      </c>
      <c r="AV2187" s="3">
        <v>44820.866666666669</v>
      </c>
    </row>
    <row r="2188" spans="1:48" x14ac:dyDescent="0.3">
      <c r="A2188" t="s">
        <v>6818</v>
      </c>
      <c r="B2188" t="s">
        <v>50</v>
      </c>
      <c r="E2188" s="2">
        <v>785151832605</v>
      </c>
      <c r="F2188" t="s">
        <v>51</v>
      </c>
      <c r="G2188" t="s">
        <v>52</v>
      </c>
      <c r="H2188" t="s">
        <v>6819</v>
      </c>
      <c r="I2188" t="s">
        <v>6811</v>
      </c>
      <c r="J2188" s="3">
        <v>44815.040277777778</v>
      </c>
      <c r="K2188" t="s">
        <v>6820</v>
      </c>
      <c r="M2188" t="s">
        <v>56</v>
      </c>
      <c r="P2188">
        <v>60</v>
      </c>
      <c r="Q2188">
        <v>60</v>
      </c>
      <c r="R2188">
        <v>6</v>
      </c>
      <c r="S2188" s="4">
        <v>360</v>
      </c>
      <c r="T2188">
        <v>0</v>
      </c>
      <c r="U2188">
        <v>0</v>
      </c>
      <c r="V2188">
        <v>0</v>
      </c>
      <c r="W2188">
        <v>1.08</v>
      </c>
      <c r="X2188">
        <v>6</v>
      </c>
      <c r="Y2188">
        <v>1.08</v>
      </c>
      <c r="Z2188">
        <v>0</v>
      </c>
      <c r="AA2188">
        <v>0</v>
      </c>
      <c r="AB2188">
        <v>0</v>
      </c>
      <c r="AC2188" t="s">
        <v>57</v>
      </c>
      <c r="AD2188">
        <v>0</v>
      </c>
      <c r="AE2188">
        <v>0</v>
      </c>
      <c r="AF2188">
        <v>0</v>
      </c>
      <c r="AG2188">
        <v>0</v>
      </c>
      <c r="AH2188">
        <v>360</v>
      </c>
      <c r="AI2188">
        <v>80</v>
      </c>
      <c r="AJ2188">
        <v>0</v>
      </c>
      <c r="AK2188">
        <v>0</v>
      </c>
      <c r="AL2188">
        <v>28</v>
      </c>
      <c r="AM2188">
        <v>440</v>
      </c>
      <c r="AN2188">
        <v>80</v>
      </c>
      <c r="AO2188" t="s">
        <v>203</v>
      </c>
      <c r="AP2188" t="s">
        <v>204</v>
      </c>
      <c r="AQ2188" t="s">
        <v>156</v>
      </c>
      <c r="AR2188" t="s">
        <v>156</v>
      </c>
      <c r="AS2188" t="s">
        <v>62</v>
      </c>
      <c r="AT2188">
        <v>1700</v>
      </c>
      <c r="AV2188" s="3">
        <v>44818.716666666667</v>
      </c>
    </row>
    <row r="2189" spans="1:48" x14ac:dyDescent="0.3">
      <c r="A2189" t="s">
        <v>6821</v>
      </c>
      <c r="B2189" t="s">
        <v>50</v>
      </c>
      <c r="E2189" s="2">
        <v>785151832621</v>
      </c>
      <c r="F2189" t="s">
        <v>51</v>
      </c>
      <c r="G2189" t="s">
        <v>52</v>
      </c>
      <c r="H2189" t="s">
        <v>6822</v>
      </c>
      <c r="I2189" t="s">
        <v>6811</v>
      </c>
      <c r="J2189" s="3">
        <v>44815.400694444441</v>
      </c>
      <c r="K2189" t="s">
        <v>6823</v>
      </c>
      <c r="M2189" t="s">
        <v>56</v>
      </c>
      <c r="P2189">
        <v>60</v>
      </c>
      <c r="Q2189">
        <v>60</v>
      </c>
      <c r="R2189">
        <v>4</v>
      </c>
      <c r="S2189" s="4">
        <v>240</v>
      </c>
      <c r="T2189">
        <v>0</v>
      </c>
      <c r="U2189">
        <v>0</v>
      </c>
      <c r="V2189">
        <v>0</v>
      </c>
      <c r="W2189">
        <v>0.72</v>
      </c>
      <c r="X2189">
        <v>4</v>
      </c>
      <c r="Y2189">
        <v>0.72</v>
      </c>
      <c r="Z2189">
        <v>0</v>
      </c>
      <c r="AA2189">
        <v>0</v>
      </c>
      <c r="AB2189">
        <v>0</v>
      </c>
      <c r="AC2189" t="s">
        <v>57</v>
      </c>
      <c r="AD2189">
        <v>0</v>
      </c>
      <c r="AE2189">
        <v>0</v>
      </c>
      <c r="AF2189">
        <v>0</v>
      </c>
      <c r="AG2189">
        <v>0</v>
      </c>
      <c r="AH2189">
        <v>240</v>
      </c>
      <c r="AI2189">
        <v>95</v>
      </c>
      <c r="AJ2189">
        <v>25</v>
      </c>
      <c r="AK2189">
        <v>0</v>
      </c>
      <c r="AL2189">
        <v>19</v>
      </c>
      <c r="AM2189">
        <v>335</v>
      </c>
      <c r="AN2189">
        <v>120</v>
      </c>
      <c r="AO2189" t="s">
        <v>6824</v>
      </c>
      <c r="AP2189" t="s">
        <v>675</v>
      </c>
      <c r="AQ2189" t="s">
        <v>566</v>
      </c>
      <c r="AR2189" t="s">
        <v>114</v>
      </c>
      <c r="AS2189" t="s">
        <v>62</v>
      </c>
      <c r="AT2189">
        <v>8000</v>
      </c>
      <c r="AV2189" s="3">
        <v>44821.902083333334</v>
      </c>
    </row>
    <row r="2190" spans="1:48" x14ac:dyDescent="0.3">
      <c r="A2190" t="s">
        <v>6825</v>
      </c>
      <c r="B2190" t="s">
        <v>50</v>
      </c>
      <c r="E2190" s="2">
        <v>785151832549</v>
      </c>
      <c r="F2190" t="s">
        <v>51</v>
      </c>
      <c r="G2190" t="s">
        <v>52</v>
      </c>
      <c r="H2190" t="s">
        <v>6826</v>
      </c>
      <c r="I2190" t="s">
        <v>6811</v>
      </c>
      <c r="J2190" s="3">
        <v>44815.84652777778</v>
      </c>
      <c r="K2190" t="s">
        <v>6827</v>
      </c>
      <c r="M2190" t="s">
        <v>56</v>
      </c>
      <c r="P2190">
        <v>60</v>
      </c>
      <c r="Q2190">
        <v>60</v>
      </c>
      <c r="R2190">
        <v>2</v>
      </c>
      <c r="S2190" s="4">
        <v>120</v>
      </c>
      <c r="T2190">
        <v>0</v>
      </c>
      <c r="U2190">
        <v>0</v>
      </c>
      <c r="V2190">
        <v>0</v>
      </c>
      <c r="W2190">
        <v>0.36</v>
      </c>
      <c r="X2190">
        <v>2</v>
      </c>
      <c r="Y2190">
        <v>0.36</v>
      </c>
      <c r="Z2190">
        <v>0</v>
      </c>
      <c r="AA2190">
        <v>0</v>
      </c>
      <c r="AB2190">
        <v>0</v>
      </c>
      <c r="AC2190" t="s">
        <v>57</v>
      </c>
      <c r="AD2190">
        <v>0</v>
      </c>
      <c r="AE2190">
        <v>0</v>
      </c>
      <c r="AF2190">
        <v>0</v>
      </c>
      <c r="AG2190">
        <v>0</v>
      </c>
      <c r="AH2190">
        <v>120</v>
      </c>
      <c r="AI2190">
        <v>83</v>
      </c>
      <c r="AJ2190">
        <v>0</v>
      </c>
      <c r="AK2190">
        <v>0</v>
      </c>
      <c r="AL2190">
        <v>9</v>
      </c>
      <c r="AM2190">
        <v>203</v>
      </c>
      <c r="AN2190">
        <v>83</v>
      </c>
      <c r="AO2190" t="s">
        <v>905</v>
      </c>
      <c r="AP2190" t="s">
        <v>906</v>
      </c>
      <c r="AQ2190" t="s">
        <v>743</v>
      </c>
      <c r="AR2190" t="s">
        <v>61</v>
      </c>
      <c r="AS2190" t="s">
        <v>62</v>
      </c>
      <c r="AT2190">
        <v>5403</v>
      </c>
      <c r="AV2190" s="3">
        <v>44819.709722222222</v>
      </c>
    </row>
    <row r="2191" spans="1:48" x14ac:dyDescent="0.3">
      <c r="A2191" t="s">
        <v>6828</v>
      </c>
      <c r="B2191" t="s">
        <v>50</v>
      </c>
      <c r="E2191" s="2">
        <v>785151832536</v>
      </c>
      <c r="F2191" t="s">
        <v>51</v>
      </c>
      <c r="G2191" t="s">
        <v>52</v>
      </c>
      <c r="H2191" t="s">
        <v>6829</v>
      </c>
      <c r="I2191" t="s">
        <v>6811</v>
      </c>
      <c r="J2191" s="3">
        <v>44815.865972222222</v>
      </c>
      <c r="K2191" t="s">
        <v>6830</v>
      </c>
      <c r="M2191" t="s">
        <v>56</v>
      </c>
      <c r="P2191">
        <v>60</v>
      </c>
      <c r="Q2191">
        <v>60</v>
      </c>
      <c r="R2191">
        <v>2</v>
      </c>
      <c r="S2191" s="4">
        <v>120</v>
      </c>
      <c r="T2191">
        <v>0</v>
      </c>
      <c r="U2191">
        <v>0</v>
      </c>
      <c r="V2191">
        <v>0</v>
      </c>
      <c r="W2191">
        <v>0.36</v>
      </c>
      <c r="X2191">
        <v>6</v>
      </c>
      <c r="Y2191">
        <v>1.08</v>
      </c>
      <c r="Z2191">
        <v>0</v>
      </c>
      <c r="AA2191">
        <v>0</v>
      </c>
      <c r="AB2191">
        <v>0</v>
      </c>
      <c r="AC2191" t="s">
        <v>57</v>
      </c>
      <c r="AD2191">
        <v>0</v>
      </c>
      <c r="AE2191">
        <v>0</v>
      </c>
      <c r="AF2191">
        <v>0</v>
      </c>
      <c r="AG2191">
        <v>0</v>
      </c>
      <c r="AH2191">
        <v>360</v>
      </c>
      <c r="AI2191">
        <v>42</v>
      </c>
      <c r="AJ2191">
        <v>38</v>
      </c>
      <c r="AK2191">
        <v>0</v>
      </c>
      <c r="AL2191">
        <v>28</v>
      </c>
      <c r="AM2191">
        <v>402</v>
      </c>
      <c r="AN2191">
        <v>80</v>
      </c>
      <c r="AO2191" t="s">
        <v>3485</v>
      </c>
      <c r="AP2191" t="s">
        <v>318</v>
      </c>
      <c r="AQ2191" t="s">
        <v>156</v>
      </c>
      <c r="AR2191" t="s">
        <v>156</v>
      </c>
      <c r="AS2191" t="s">
        <v>62</v>
      </c>
      <c r="AT2191">
        <v>1102</v>
      </c>
      <c r="AV2191" s="3">
        <v>44818.990972222222</v>
      </c>
    </row>
    <row r="2192" spans="1:48" x14ac:dyDescent="0.3">
      <c r="A2192" t="s">
        <v>6828</v>
      </c>
      <c r="B2192" t="s">
        <v>50</v>
      </c>
      <c r="E2192" s="2">
        <v>785151832536</v>
      </c>
      <c r="F2192" t="s">
        <v>51</v>
      </c>
      <c r="G2192" t="s">
        <v>52</v>
      </c>
      <c r="H2192" t="s">
        <v>6829</v>
      </c>
      <c r="I2192" t="s">
        <v>6811</v>
      </c>
      <c r="J2192" s="3">
        <v>44815.865972222222</v>
      </c>
      <c r="K2192" t="s">
        <v>6830</v>
      </c>
      <c r="M2192" t="s">
        <v>191</v>
      </c>
      <c r="P2192">
        <v>60</v>
      </c>
      <c r="Q2192">
        <v>60</v>
      </c>
      <c r="R2192">
        <v>2</v>
      </c>
      <c r="S2192" s="4">
        <v>120</v>
      </c>
      <c r="T2192">
        <v>0</v>
      </c>
      <c r="U2192">
        <v>0</v>
      </c>
      <c r="V2192">
        <v>0</v>
      </c>
      <c r="W2192">
        <v>0.36</v>
      </c>
      <c r="X2192">
        <v>6</v>
      </c>
      <c r="Y2192">
        <v>1.08</v>
      </c>
      <c r="Z2192">
        <v>0</v>
      </c>
      <c r="AA2192">
        <v>0</v>
      </c>
      <c r="AB2192">
        <v>0</v>
      </c>
      <c r="AC2192" t="s">
        <v>57</v>
      </c>
      <c r="AD2192">
        <v>0</v>
      </c>
      <c r="AE2192">
        <v>0</v>
      </c>
      <c r="AF2192">
        <v>0</v>
      </c>
      <c r="AG2192">
        <v>0</v>
      </c>
      <c r="AH2192">
        <v>360</v>
      </c>
      <c r="AI2192">
        <v>42</v>
      </c>
      <c r="AJ2192">
        <v>38</v>
      </c>
      <c r="AK2192">
        <v>0</v>
      </c>
      <c r="AL2192">
        <v>28</v>
      </c>
      <c r="AM2192">
        <v>402</v>
      </c>
      <c r="AN2192">
        <v>80</v>
      </c>
      <c r="AO2192" t="s">
        <v>3485</v>
      </c>
      <c r="AP2192" t="s">
        <v>318</v>
      </c>
      <c r="AQ2192" t="s">
        <v>156</v>
      </c>
      <c r="AR2192" t="s">
        <v>156</v>
      </c>
      <c r="AS2192" t="s">
        <v>62</v>
      </c>
      <c r="AT2192">
        <v>1102</v>
      </c>
      <c r="AV2192" s="3">
        <v>44818.990972222222</v>
      </c>
    </row>
    <row r="2193" spans="1:48" x14ac:dyDescent="0.3">
      <c r="A2193" t="s">
        <v>6828</v>
      </c>
      <c r="B2193" t="s">
        <v>50</v>
      </c>
      <c r="E2193" s="2">
        <v>785151832536</v>
      </c>
      <c r="F2193" t="s">
        <v>51</v>
      </c>
      <c r="G2193" t="s">
        <v>52</v>
      </c>
      <c r="H2193" t="s">
        <v>6829</v>
      </c>
      <c r="I2193" t="s">
        <v>6811</v>
      </c>
      <c r="J2193" s="3">
        <v>44815.865972222222</v>
      </c>
      <c r="K2193" t="s">
        <v>6830</v>
      </c>
      <c r="M2193" t="s">
        <v>85</v>
      </c>
      <c r="P2193">
        <v>60</v>
      </c>
      <c r="Q2193">
        <v>60</v>
      </c>
      <c r="R2193">
        <v>2</v>
      </c>
      <c r="S2193" s="4">
        <v>120</v>
      </c>
      <c r="T2193">
        <v>0</v>
      </c>
      <c r="U2193">
        <v>0</v>
      </c>
      <c r="V2193">
        <v>0</v>
      </c>
      <c r="W2193">
        <v>0.36</v>
      </c>
      <c r="X2193">
        <v>6</v>
      </c>
      <c r="Y2193">
        <v>1.08</v>
      </c>
      <c r="Z2193">
        <v>0</v>
      </c>
      <c r="AA2193">
        <v>0</v>
      </c>
      <c r="AB2193">
        <v>0</v>
      </c>
      <c r="AC2193" t="s">
        <v>57</v>
      </c>
      <c r="AD2193">
        <v>0</v>
      </c>
      <c r="AE2193">
        <v>0</v>
      </c>
      <c r="AF2193">
        <v>0</v>
      </c>
      <c r="AG2193">
        <v>0</v>
      </c>
      <c r="AH2193">
        <v>360</v>
      </c>
      <c r="AI2193">
        <v>42</v>
      </c>
      <c r="AJ2193">
        <v>38</v>
      </c>
      <c r="AK2193">
        <v>0</v>
      </c>
      <c r="AL2193">
        <v>28</v>
      </c>
      <c r="AM2193">
        <v>402</v>
      </c>
      <c r="AN2193">
        <v>80</v>
      </c>
      <c r="AO2193" t="s">
        <v>3485</v>
      </c>
      <c r="AP2193" t="s">
        <v>318</v>
      </c>
      <c r="AQ2193" t="s">
        <v>156</v>
      </c>
      <c r="AR2193" t="s">
        <v>156</v>
      </c>
      <c r="AS2193" t="s">
        <v>62</v>
      </c>
      <c r="AT2193">
        <v>1102</v>
      </c>
      <c r="AV2193" s="3">
        <v>44818.990972222222</v>
      </c>
    </row>
    <row r="2194" spans="1:48" x14ac:dyDescent="0.3">
      <c r="A2194" t="s">
        <v>6831</v>
      </c>
      <c r="B2194" t="s">
        <v>50</v>
      </c>
      <c r="E2194" s="2">
        <v>785151832552</v>
      </c>
      <c r="F2194" t="s">
        <v>51</v>
      </c>
      <c r="G2194" t="s">
        <v>52</v>
      </c>
      <c r="H2194" t="s">
        <v>6832</v>
      </c>
      <c r="I2194" t="s">
        <v>6811</v>
      </c>
      <c r="J2194" s="3">
        <v>44815.907638888886</v>
      </c>
      <c r="K2194" t="s">
        <v>6833</v>
      </c>
      <c r="M2194" t="s">
        <v>85</v>
      </c>
      <c r="P2194">
        <v>60</v>
      </c>
      <c r="Q2194">
        <v>60</v>
      </c>
      <c r="R2194">
        <v>5</v>
      </c>
      <c r="S2194" s="4">
        <v>300</v>
      </c>
      <c r="T2194">
        <v>0</v>
      </c>
      <c r="U2194">
        <v>0</v>
      </c>
      <c r="V2194">
        <v>0</v>
      </c>
      <c r="W2194">
        <v>0.9</v>
      </c>
      <c r="X2194">
        <v>5</v>
      </c>
      <c r="Y2194">
        <v>0.9</v>
      </c>
      <c r="Z2194">
        <v>0</v>
      </c>
      <c r="AA2194">
        <v>0</v>
      </c>
      <c r="AB2194">
        <v>0</v>
      </c>
      <c r="AC2194" t="s">
        <v>57</v>
      </c>
      <c r="AD2194">
        <v>0</v>
      </c>
      <c r="AE2194">
        <v>0</v>
      </c>
      <c r="AF2194">
        <v>0</v>
      </c>
      <c r="AG2194">
        <v>0</v>
      </c>
      <c r="AH2194">
        <v>300</v>
      </c>
      <c r="AI2194">
        <v>90</v>
      </c>
      <c r="AJ2194">
        <v>25</v>
      </c>
      <c r="AK2194">
        <v>0</v>
      </c>
      <c r="AL2194">
        <v>24</v>
      </c>
      <c r="AM2194">
        <v>390</v>
      </c>
      <c r="AN2194">
        <v>115</v>
      </c>
      <c r="AO2194" t="s">
        <v>6834</v>
      </c>
      <c r="AP2194" t="s">
        <v>247</v>
      </c>
      <c r="AQ2194" t="s">
        <v>325</v>
      </c>
      <c r="AR2194" t="s">
        <v>241</v>
      </c>
      <c r="AS2194" t="s">
        <v>62</v>
      </c>
      <c r="AT2194">
        <v>5001</v>
      </c>
      <c r="AV2194" s="3">
        <v>44821.311111111114</v>
      </c>
    </row>
    <row r="2195" spans="1:48" x14ac:dyDescent="0.3">
      <c r="A2195" t="s">
        <v>6835</v>
      </c>
      <c r="B2195" t="s">
        <v>50</v>
      </c>
      <c r="E2195" s="2">
        <v>785160330293</v>
      </c>
      <c r="F2195" t="s">
        <v>51</v>
      </c>
      <c r="G2195" t="s">
        <v>52</v>
      </c>
      <c r="H2195" t="s">
        <v>6836</v>
      </c>
      <c r="I2195" t="s">
        <v>6837</v>
      </c>
      <c r="J2195" s="3">
        <v>44816.745138888888</v>
      </c>
      <c r="K2195" t="s">
        <v>6838</v>
      </c>
      <c r="M2195" t="s">
        <v>56</v>
      </c>
      <c r="P2195">
        <v>60</v>
      </c>
      <c r="Q2195">
        <v>60</v>
      </c>
      <c r="R2195">
        <v>2</v>
      </c>
      <c r="S2195" s="4">
        <v>120</v>
      </c>
      <c r="T2195">
        <v>0</v>
      </c>
      <c r="U2195">
        <v>0</v>
      </c>
      <c r="V2195">
        <v>0</v>
      </c>
      <c r="W2195">
        <v>0.36</v>
      </c>
      <c r="X2195">
        <v>2</v>
      </c>
      <c r="Y2195">
        <v>0.36</v>
      </c>
      <c r="Z2195">
        <v>0</v>
      </c>
      <c r="AA2195">
        <v>0</v>
      </c>
      <c r="AB2195">
        <v>0</v>
      </c>
      <c r="AC2195" t="s">
        <v>57</v>
      </c>
      <c r="AD2195">
        <v>0</v>
      </c>
      <c r="AE2195">
        <v>0</v>
      </c>
      <c r="AF2195">
        <v>0</v>
      </c>
      <c r="AG2195">
        <v>0</v>
      </c>
      <c r="AH2195">
        <v>120</v>
      </c>
      <c r="AI2195">
        <v>80</v>
      </c>
      <c r="AJ2195">
        <v>0</v>
      </c>
      <c r="AK2195">
        <v>0</v>
      </c>
      <c r="AL2195">
        <v>9</v>
      </c>
      <c r="AM2195">
        <v>200</v>
      </c>
      <c r="AN2195">
        <v>80</v>
      </c>
      <c r="AO2195" t="s">
        <v>6507</v>
      </c>
      <c r="AP2195" t="s">
        <v>6508</v>
      </c>
      <c r="AQ2195" t="s">
        <v>95</v>
      </c>
      <c r="AR2195" t="s">
        <v>75</v>
      </c>
      <c r="AS2195" t="s">
        <v>62</v>
      </c>
      <c r="AT2195">
        <v>3014</v>
      </c>
      <c r="AV2195" s="3">
        <v>44827.334027777775</v>
      </c>
    </row>
    <row r="2196" spans="1:48" x14ac:dyDescent="0.3">
      <c r="A2196" t="s">
        <v>6839</v>
      </c>
      <c r="B2196" t="s">
        <v>50</v>
      </c>
      <c r="E2196" s="2">
        <v>785160330280</v>
      </c>
      <c r="F2196" t="s">
        <v>51</v>
      </c>
      <c r="G2196" t="s">
        <v>52</v>
      </c>
      <c r="H2196" t="s">
        <v>6840</v>
      </c>
      <c r="I2196" t="s">
        <v>6837</v>
      </c>
      <c r="J2196" s="3">
        <v>44817.501388888886</v>
      </c>
      <c r="K2196" t="s">
        <v>6841</v>
      </c>
      <c r="M2196" t="s">
        <v>85</v>
      </c>
      <c r="P2196">
        <v>60</v>
      </c>
      <c r="Q2196">
        <v>60</v>
      </c>
      <c r="R2196">
        <v>4</v>
      </c>
      <c r="S2196" s="4">
        <v>240</v>
      </c>
      <c r="T2196">
        <v>0</v>
      </c>
      <c r="U2196">
        <v>0</v>
      </c>
      <c r="V2196">
        <v>0</v>
      </c>
      <c r="W2196">
        <v>0.72</v>
      </c>
      <c r="X2196">
        <v>4</v>
      </c>
      <c r="Y2196">
        <v>0.72</v>
      </c>
      <c r="Z2196">
        <v>0</v>
      </c>
      <c r="AA2196">
        <v>0</v>
      </c>
      <c r="AB2196">
        <v>0</v>
      </c>
      <c r="AC2196" t="s">
        <v>57</v>
      </c>
      <c r="AD2196">
        <v>0</v>
      </c>
      <c r="AE2196">
        <v>0</v>
      </c>
      <c r="AF2196">
        <v>0</v>
      </c>
      <c r="AG2196">
        <v>0</v>
      </c>
      <c r="AH2196">
        <v>240</v>
      </c>
      <c r="AI2196">
        <v>83</v>
      </c>
      <c r="AJ2196">
        <v>0</v>
      </c>
      <c r="AK2196">
        <v>0</v>
      </c>
      <c r="AL2196">
        <v>19</v>
      </c>
      <c r="AM2196">
        <v>323</v>
      </c>
      <c r="AN2196">
        <v>83</v>
      </c>
      <c r="AO2196" t="s">
        <v>1351</v>
      </c>
      <c r="AP2196" t="s">
        <v>106</v>
      </c>
      <c r="AQ2196" t="s">
        <v>107</v>
      </c>
      <c r="AR2196" t="s">
        <v>75</v>
      </c>
      <c r="AS2196" t="s">
        <v>62</v>
      </c>
      <c r="AT2196">
        <v>2000</v>
      </c>
      <c r="AV2196" s="3">
        <v>44820.630555555559</v>
      </c>
    </row>
    <row r="2197" spans="1:48" x14ac:dyDescent="0.3">
      <c r="A2197" t="s">
        <v>6842</v>
      </c>
      <c r="B2197" t="s">
        <v>50</v>
      </c>
      <c r="E2197" s="2">
        <v>785165909331</v>
      </c>
      <c r="F2197" t="s">
        <v>51</v>
      </c>
      <c r="G2197" t="s">
        <v>52</v>
      </c>
      <c r="H2197" t="s">
        <v>6843</v>
      </c>
      <c r="I2197" t="s">
        <v>6844</v>
      </c>
      <c r="J2197" s="3">
        <v>44818.390972222223</v>
      </c>
      <c r="K2197" t="s">
        <v>6845</v>
      </c>
      <c r="M2197" t="s">
        <v>56</v>
      </c>
      <c r="P2197">
        <v>60</v>
      </c>
      <c r="Q2197">
        <v>60</v>
      </c>
      <c r="R2197">
        <v>3</v>
      </c>
      <c r="S2197" s="4">
        <v>180</v>
      </c>
      <c r="T2197">
        <v>0</v>
      </c>
      <c r="U2197">
        <v>0</v>
      </c>
      <c r="V2197">
        <v>0</v>
      </c>
      <c r="W2197">
        <v>0.54</v>
      </c>
      <c r="X2197">
        <v>3</v>
      </c>
      <c r="Y2197">
        <v>0.54</v>
      </c>
      <c r="Z2197">
        <v>0</v>
      </c>
      <c r="AA2197">
        <v>0</v>
      </c>
      <c r="AB2197">
        <v>0</v>
      </c>
      <c r="AC2197" t="s">
        <v>57</v>
      </c>
      <c r="AD2197">
        <v>0</v>
      </c>
      <c r="AE2197">
        <v>0</v>
      </c>
      <c r="AF2197">
        <v>0</v>
      </c>
      <c r="AG2197">
        <v>0</v>
      </c>
      <c r="AH2197">
        <v>180</v>
      </c>
      <c r="AI2197">
        <v>120</v>
      </c>
      <c r="AJ2197">
        <v>0</v>
      </c>
      <c r="AK2197">
        <v>0</v>
      </c>
      <c r="AL2197">
        <v>14</v>
      </c>
      <c r="AM2197">
        <v>300</v>
      </c>
      <c r="AN2197">
        <v>120</v>
      </c>
      <c r="AO2197" t="s">
        <v>6631</v>
      </c>
      <c r="AP2197" t="s">
        <v>675</v>
      </c>
      <c r="AQ2197" t="s">
        <v>566</v>
      </c>
      <c r="AR2197" t="s">
        <v>114</v>
      </c>
      <c r="AS2197" t="s">
        <v>62</v>
      </c>
      <c r="AT2197">
        <v>8000</v>
      </c>
      <c r="AV2197" s="3">
        <v>44824.543749999997</v>
      </c>
    </row>
    <row r="2198" spans="1:48" x14ac:dyDescent="0.3">
      <c r="A2198" t="s">
        <v>6846</v>
      </c>
      <c r="B2198" t="s">
        <v>50</v>
      </c>
      <c r="E2198" s="2">
        <v>785165909357</v>
      </c>
      <c r="F2198" t="s">
        <v>51</v>
      </c>
      <c r="G2198" t="s">
        <v>52</v>
      </c>
      <c r="H2198" t="s">
        <v>6847</v>
      </c>
      <c r="I2198" t="s">
        <v>6844</v>
      </c>
      <c r="J2198" s="3">
        <v>44818.410416666666</v>
      </c>
      <c r="K2198" t="s">
        <v>6848</v>
      </c>
      <c r="M2198" t="s">
        <v>56</v>
      </c>
      <c r="P2198">
        <v>60</v>
      </c>
      <c r="Q2198">
        <v>60</v>
      </c>
      <c r="R2198">
        <v>3</v>
      </c>
      <c r="S2198" s="4">
        <v>180</v>
      </c>
      <c r="T2198">
        <v>0</v>
      </c>
      <c r="U2198">
        <v>0</v>
      </c>
      <c r="V2198">
        <v>0</v>
      </c>
      <c r="W2198">
        <v>0.54</v>
      </c>
      <c r="X2198">
        <v>3</v>
      </c>
      <c r="Y2198">
        <v>0.54</v>
      </c>
      <c r="Z2198">
        <v>0</v>
      </c>
      <c r="AA2198">
        <v>0</v>
      </c>
      <c r="AB2198">
        <v>0</v>
      </c>
      <c r="AC2198" t="s">
        <v>57</v>
      </c>
      <c r="AD2198">
        <v>0</v>
      </c>
      <c r="AE2198">
        <v>0</v>
      </c>
      <c r="AF2198">
        <v>0</v>
      </c>
      <c r="AG2198">
        <v>0</v>
      </c>
      <c r="AH2198">
        <v>180</v>
      </c>
      <c r="AI2198">
        <v>83</v>
      </c>
      <c r="AJ2198">
        <v>0</v>
      </c>
      <c r="AK2198">
        <v>0</v>
      </c>
      <c r="AL2198">
        <v>14</v>
      </c>
      <c r="AM2198">
        <v>263</v>
      </c>
      <c r="AN2198">
        <v>83</v>
      </c>
      <c r="AO2198" t="s">
        <v>6849</v>
      </c>
      <c r="AP2198" t="s">
        <v>186</v>
      </c>
      <c r="AQ2198" t="s">
        <v>187</v>
      </c>
      <c r="AR2198" t="s">
        <v>61</v>
      </c>
      <c r="AS2198" t="s">
        <v>62</v>
      </c>
      <c r="AT2198">
        <v>4604</v>
      </c>
      <c r="AV2198" s="3">
        <v>44827.361805555556</v>
      </c>
    </row>
    <row r="2199" spans="1:48" x14ac:dyDescent="0.3">
      <c r="A2199" t="s">
        <v>6850</v>
      </c>
      <c r="B2199" t="s">
        <v>50</v>
      </c>
      <c r="E2199" s="2">
        <v>785176158699</v>
      </c>
      <c r="F2199" t="s">
        <v>51</v>
      </c>
      <c r="G2199" t="s">
        <v>52</v>
      </c>
      <c r="H2199" t="s">
        <v>6851</v>
      </c>
      <c r="I2199" t="s">
        <v>6852</v>
      </c>
      <c r="J2199" s="3">
        <v>44820.662499999999</v>
      </c>
      <c r="K2199" t="s">
        <v>6853</v>
      </c>
      <c r="M2199" t="s">
        <v>56</v>
      </c>
      <c r="P2199">
        <v>60</v>
      </c>
      <c r="Q2199">
        <v>42</v>
      </c>
      <c r="R2199">
        <v>50</v>
      </c>
      <c r="S2199" s="4">
        <v>2100</v>
      </c>
      <c r="T2199">
        <v>900</v>
      </c>
      <c r="U2199">
        <v>900</v>
      </c>
      <c r="V2199">
        <v>0</v>
      </c>
      <c r="W2199">
        <v>9</v>
      </c>
      <c r="X2199">
        <v>50</v>
      </c>
      <c r="Y2199">
        <v>9</v>
      </c>
      <c r="Z2199">
        <v>0</v>
      </c>
      <c r="AA2199">
        <v>0</v>
      </c>
      <c r="AB2199">
        <v>105</v>
      </c>
      <c r="AC2199" t="s">
        <v>57</v>
      </c>
      <c r="AD2199">
        <v>0</v>
      </c>
      <c r="AE2199">
        <v>0</v>
      </c>
      <c r="AF2199">
        <v>0</v>
      </c>
      <c r="AG2199">
        <v>0</v>
      </c>
      <c r="AH2199">
        <v>1995</v>
      </c>
      <c r="AI2199">
        <v>238</v>
      </c>
      <c r="AJ2199">
        <v>0</v>
      </c>
      <c r="AK2199">
        <v>0</v>
      </c>
      <c r="AL2199">
        <v>165</v>
      </c>
      <c r="AM2199">
        <v>2233</v>
      </c>
      <c r="AN2199">
        <v>238</v>
      </c>
      <c r="AO2199" t="s">
        <v>816</v>
      </c>
      <c r="AP2199" t="s">
        <v>353</v>
      </c>
      <c r="AQ2199" t="s">
        <v>181</v>
      </c>
      <c r="AR2199" t="s">
        <v>75</v>
      </c>
      <c r="AS2199" t="s">
        <v>62</v>
      </c>
      <c r="AT2199">
        <v>3311</v>
      </c>
      <c r="AV2199" s="3">
        <v>44825.513888888891</v>
      </c>
    </row>
    <row r="2200" spans="1:48" x14ac:dyDescent="0.3">
      <c r="A2200" t="s">
        <v>6854</v>
      </c>
      <c r="B2200" t="s">
        <v>50</v>
      </c>
      <c r="E2200" s="2">
        <v>785176840792</v>
      </c>
      <c r="F2200" t="s">
        <v>51</v>
      </c>
      <c r="G2200" t="s">
        <v>52</v>
      </c>
      <c r="H2200" t="s">
        <v>6855</v>
      </c>
      <c r="I2200" t="s">
        <v>6852</v>
      </c>
      <c r="J2200" s="3">
        <v>44820.803472222222</v>
      </c>
      <c r="K2200" t="s">
        <v>6856</v>
      </c>
      <c r="M2200" t="s">
        <v>56</v>
      </c>
      <c r="P2200">
        <v>60</v>
      </c>
      <c r="Q2200">
        <v>60</v>
      </c>
      <c r="R2200">
        <v>1</v>
      </c>
      <c r="S2200" s="4">
        <v>60</v>
      </c>
      <c r="T2200">
        <v>0</v>
      </c>
      <c r="U2200">
        <v>0</v>
      </c>
      <c r="V2200">
        <v>0</v>
      </c>
      <c r="W2200">
        <v>0.18</v>
      </c>
      <c r="X2200">
        <v>1</v>
      </c>
      <c r="Y2200">
        <v>0.18</v>
      </c>
      <c r="Z2200">
        <v>0</v>
      </c>
      <c r="AA2200">
        <v>0</v>
      </c>
      <c r="AB2200">
        <v>0</v>
      </c>
      <c r="AC2200" t="s">
        <v>57</v>
      </c>
      <c r="AD2200">
        <v>0</v>
      </c>
      <c r="AE2200">
        <v>0</v>
      </c>
      <c r="AF2200">
        <v>0</v>
      </c>
      <c r="AG2200">
        <v>0</v>
      </c>
      <c r="AH2200">
        <v>60</v>
      </c>
      <c r="AI2200">
        <v>83</v>
      </c>
      <c r="AJ2200">
        <v>0</v>
      </c>
      <c r="AK2200">
        <v>0</v>
      </c>
      <c r="AL2200">
        <v>5</v>
      </c>
      <c r="AM2200">
        <v>143</v>
      </c>
      <c r="AN2200">
        <v>83</v>
      </c>
      <c r="AO2200" t="s">
        <v>6074</v>
      </c>
      <c r="AP2200" t="s">
        <v>377</v>
      </c>
      <c r="AQ2200" t="s">
        <v>378</v>
      </c>
      <c r="AR2200" t="s">
        <v>61</v>
      </c>
      <c r="AS2200" t="s">
        <v>62</v>
      </c>
      <c r="AT2200">
        <v>5200</v>
      </c>
      <c r="AV2200" s="3">
        <v>44826.763888888891</v>
      </c>
    </row>
    <row r="2201" spans="1:48" x14ac:dyDescent="0.3">
      <c r="A2201" t="s">
        <v>6857</v>
      </c>
      <c r="B2201" t="s">
        <v>50</v>
      </c>
      <c r="E2201" s="2">
        <v>785181163419</v>
      </c>
      <c r="F2201" t="s">
        <v>51</v>
      </c>
      <c r="G2201" t="s">
        <v>52</v>
      </c>
      <c r="H2201" t="s">
        <v>6858</v>
      </c>
      <c r="I2201" t="s">
        <v>6859</v>
      </c>
      <c r="J2201" s="3">
        <v>44821.334722222222</v>
      </c>
      <c r="K2201" t="s">
        <v>6860</v>
      </c>
      <c r="M2201" t="s">
        <v>56</v>
      </c>
      <c r="P2201">
        <v>60</v>
      </c>
      <c r="Q2201">
        <v>60</v>
      </c>
      <c r="R2201">
        <v>4</v>
      </c>
      <c r="S2201" s="4">
        <v>240</v>
      </c>
      <c r="T2201">
        <v>0</v>
      </c>
      <c r="U2201">
        <v>0</v>
      </c>
      <c r="V2201">
        <v>0</v>
      </c>
      <c r="W2201">
        <v>0.72</v>
      </c>
      <c r="X2201">
        <v>4</v>
      </c>
      <c r="Y2201">
        <v>0.72</v>
      </c>
      <c r="Z2201">
        <v>0</v>
      </c>
      <c r="AA2201">
        <v>0</v>
      </c>
      <c r="AB2201">
        <v>0</v>
      </c>
      <c r="AC2201" t="s">
        <v>57</v>
      </c>
      <c r="AD2201">
        <v>0</v>
      </c>
      <c r="AE2201">
        <v>0</v>
      </c>
      <c r="AF2201">
        <v>0</v>
      </c>
      <c r="AG2201">
        <v>0</v>
      </c>
      <c r="AH2201">
        <v>240</v>
      </c>
      <c r="AI2201">
        <v>90</v>
      </c>
      <c r="AJ2201">
        <v>25</v>
      </c>
      <c r="AK2201">
        <v>0</v>
      </c>
      <c r="AL2201">
        <v>19</v>
      </c>
      <c r="AM2201">
        <v>330</v>
      </c>
      <c r="AN2201">
        <v>115</v>
      </c>
      <c r="AO2201" t="s">
        <v>2128</v>
      </c>
      <c r="AP2201" t="s">
        <v>2129</v>
      </c>
      <c r="AQ2201" t="s">
        <v>179</v>
      </c>
      <c r="AR2201" t="s">
        <v>241</v>
      </c>
      <c r="AS2201" t="s">
        <v>62</v>
      </c>
      <c r="AT2201">
        <v>6000</v>
      </c>
      <c r="AV2201" s="3">
        <v>44833.431250000001</v>
      </c>
    </row>
    <row r="2202" spans="1:48" x14ac:dyDescent="0.3">
      <c r="A2202" t="s">
        <v>6861</v>
      </c>
      <c r="B2202" t="s">
        <v>50</v>
      </c>
      <c r="E2202" s="2">
        <v>785181163435</v>
      </c>
      <c r="F2202" t="s">
        <v>51</v>
      </c>
      <c r="G2202" t="s">
        <v>52</v>
      </c>
      <c r="H2202" t="s">
        <v>6862</v>
      </c>
      <c r="I2202" t="s">
        <v>6859</v>
      </c>
      <c r="J2202" s="3">
        <v>44821.49722222222</v>
      </c>
      <c r="K2202" t="s">
        <v>6863</v>
      </c>
      <c r="M2202" t="s">
        <v>56</v>
      </c>
      <c r="P2202">
        <v>60</v>
      </c>
      <c r="Q2202">
        <v>60</v>
      </c>
      <c r="R2202">
        <v>10</v>
      </c>
      <c r="S2202" s="4">
        <v>600</v>
      </c>
      <c r="T2202">
        <v>0</v>
      </c>
      <c r="U2202">
        <v>0</v>
      </c>
      <c r="V2202">
        <v>0</v>
      </c>
      <c r="W2202">
        <v>1.8</v>
      </c>
      <c r="X2202">
        <v>10</v>
      </c>
      <c r="Y2202">
        <v>1.8</v>
      </c>
      <c r="Z2202">
        <v>0</v>
      </c>
      <c r="AA2202">
        <v>0</v>
      </c>
      <c r="AB2202">
        <v>0</v>
      </c>
      <c r="AC2202" t="s">
        <v>57</v>
      </c>
      <c r="AD2202">
        <v>0</v>
      </c>
      <c r="AE2202">
        <v>0</v>
      </c>
      <c r="AF2202">
        <v>0</v>
      </c>
      <c r="AG2202">
        <v>0</v>
      </c>
      <c r="AH2202">
        <v>600</v>
      </c>
      <c r="AI2202">
        <v>80</v>
      </c>
      <c r="AJ2202">
        <v>0</v>
      </c>
      <c r="AK2202">
        <v>0</v>
      </c>
      <c r="AL2202">
        <v>47</v>
      </c>
      <c r="AM2202">
        <v>680</v>
      </c>
      <c r="AN2202">
        <v>80</v>
      </c>
      <c r="AO2202" t="s">
        <v>880</v>
      </c>
      <c r="AP2202" t="s">
        <v>881</v>
      </c>
      <c r="AQ2202" t="s">
        <v>156</v>
      </c>
      <c r="AR2202" t="s">
        <v>156</v>
      </c>
      <c r="AS2202" t="s">
        <v>62</v>
      </c>
      <c r="AT2202">
        <v>1800</v>
      </c>
      <c r="AV2202" s="3">
        <v>44831.426388888889</v>
      </c>
    </row>
    <row r="2203" spans="1:48" x14ac:dyDescent="0.3">
      <c r="A2203" t="s">
        <v>6864</v>
      </c>
      <c r="B2203" t="s">
        <v>50</v>
      </c>
      <c r="E2203" s="2">
        <v>785181163448</v>
      </c>
      <c r="F2203" t="s">
        <v>51</v>
      </c>
      <c r="G2203" t="s">
        <v>52</v>
      </c>
      <c r="H2203" t="s">
        <v>6865</v>
      </c>
      <c r="I2203" t="s">
        <v>6866</v>
      </c>
      <c r="J2203" s="3">
        <v>44821.864583333336</v>
      </c>
      <c r="K2203" t="s">
        <v>6867</v>
      </c>
      <c r="M2203" t="s">
        <v>56</v>
      </c>
      <c r="P2203">
        <v>60</v>
      </c>
      <c r="Q2203">
        <v>60</v>
      </c>
      <c r="R2203">
        <v>2</v>
      </c>
      <c r="S2203" s="4">
        <v>120</v>
      </c>
      <c r="T2203">
        <v>0</v>
      </c>
      <c r="U2203">
        <v>0</v>
      </c>
      <c r="V2203">
        <v>0</v>
      </c>
      <c r="W2203">
        <v>0.36</v>
      </c>
      <c r="X2203">
        <v>2</v>
      </c>
      <c r="Y2203">
        <v>0.36</v>
      </c>
      <c r="Z2203">
        <v>0</v>
      </c>
      <c r="AA2203">
        <v>0</v>
      </c>
      <c r="AB2203">
        <v>0</v>
      </c>
      <c r="AC2203" t="s">
        <v>57</v>
      </c>
      <c r="AD2203">
        <v>0</v>
      </c>
      <c r="AE2203">
        <v>0</v>
      </c>
      <c r="AF2203">
        <v>0</v>
      </c>
      <c r="AG2203">
        <v>0</v>
      </c>
      <c r="AH2203">
        <v>120</v>
      </c>
      <c r="AI2203">
        <v>61</v>
      </c>
      <c r="AJ2203">
        <v>22</v>
      </c>
      <c r="AK2203">
        <v>0</v>
      </c>
      <c r="AL2203">
        <v>9</v>
      </c>
      <c r="AM2203">
        <v>181</v>
      </c>
      <c r="AN2203">
        <v>83</v>
      </c>
      <c r="AO2203" t="s">
        <v>5726</v>
      </c>
      <c r="AP2203" t="s">
        <v>377</v>
      </c>
      <c r="AQ2203" t="s">
        <v>378</v>
      </c>
      <c r="AR2203" t="s">
        <v>61</v>
      </c>
      <c r="AS2203" t="s">
        <v>62</v>
      </c>
      <c r="AT2203">
        <v>5200</v>
      </c>
      <c r="AV2203" s="3">
        <v>44832.369444444441</v>
      </c>
    </row>
    <row r="2204" spans="1:48" x14ac:dyDescent="0.3">
      <c r="A2204" t="s">
        <v>6868</v>
      </c>
      <c r="B2204" t="s">
        <v>50</v>
      </c>
      <c r="E2204" s="2">
        <v>785181163422</v>
      </c>
      <c r="F2204" t="s">
        <v>51</v>
      </c>
      <c r="G2204" t="s">
        <v>52</v>
      </c>
      <c r="H2204" t="s">
        <v>6869</v>
      </c>
      <c r="I2204" t="s">
        <v>6859</v>
      </c>
      <c r="J2204" s="3">
        <v>44822.084722222222</v>
      </c>
      <c r="K2204" t="s">
        <v>6870</v>
      </c>
      <c r="M2204" t="s">
        <v>56</v>
      </c>
      <c r="P2204">
        <v>60</v>
      </c>
      <c r="Q2204">
        <v>60</v>
      </c>
      <c r="R2204">
        <v>1</v>
      </c>
      <c r="S2204" s="4">
        <v>60</v>
      </c>
      <c r="T2204">
        <v>0</v>
      </c>
      <c r="U2204">
        <v>0</v>
      </c>
      <c r="V2204">
        <v>0</v>
      </c>
      <c r="W2204">
        <v>0.18</v>
      </c>
      <c r="X2204">
        <v>1</v>
      </c>
      <c r="Y2204">
        <v>0.18</v>
      </c>
      <c r="Z2204">
        <v>0</v>
      </c>
      <c r="AA2204">
        <v>0</v>
      </c>
      <c r="AB2204">
        <v>0</v>
      </c>
      <c r="AC2204" t="s">
        <v>57</v>
      </c>
      <c r="AD2204">
        <v>0</v>
      </c>
      <c r="AE2204">
        <v>0</v>
      </c>
      <c r="AF2204">
        <v>0</v>
      </c>
      <c r="AG2204">
        <v>0</v>
      </c>
      <c r="AH2204">
        <v>60</v>
      </c>
      <c r="AI2204">
        <v>80</v>
      </c>
      <c r="AJ2204">
        <v>0</v>
      </c>
      <c r="AK2204">
        <v>0</v>
      </c>
      <c r="AL2204">
        <v>5</v>
      </c>
      <c r="AM2204">
        <v>140</v>
      </c>
      <c r="AN2204">
        <v>80</v>
      </c>
      <c r="AO2204" t="s">
        <v>6871</v>
      </c>
      <c r="AP2204" t="s">
        <v>4037</v>
      </c>
      <c r="AQ2204" t="s">
        <v>68</v>
      </c>
      <c r="AR2204" t="s">
        <v>61</v>
      </c>
      <c r="AS2204" t="s">
        <v>62</v>
      </c>
      <c r="AT2204">
        <v>4106</v>
      </c>
      <c r="AV2204" s="3">
        <v>44830.446527777778</v>
      </c>
    </row>
    <row r="2205" spans="1:48" x14ac:dyDescent="0.3">
      <c r="A2205" t="s">
        <v>6872</v>
      </c>
      <c r="B2205" t="s">
        <v>50</v>
      </c>
      <c r="E2205" s="2">
        <v>785189108679</v>
      </c>
      <c r="F2205" t="s">
        <v>51</v>
      </c>
      <c r="G2205" t="s">
        <v>52</v>
      </c>
      <c r="H2205" t="s">
        <v>6873</v>
      </c>
      <c r="I2205" t="s">
        <v>6874</v>
      </c>
      <c r="J2205" s="3">
        <v>44823.428472222222</v>
      </c>
      <c r="K2205" t="s">
        <v>6875</v>
      </c>
      <c r="M2205" t="s">
        <v>56</v>
      </c>
      <c r="P2205">
        <v>60</v>
      </c>
      <c r="Q2205">
        <v>60</v>
      </c>
      <c r="R2205">
        <v>5</v>
      </c>
      <c r="S2205" s="4">
        <v>300</v>
      </c>
      <c r="T2205">
        <v>0</v>
      </c>
      <c r="U2205">
        <v>0</v>
      </c>
      <c r="V2205">
        <v>0</v>
      </c>
      <c r="W2205">
        <v>0.9</v>
      </c>
      <c r="X2205">
        <v>5</v>
      </c>
      <c r="Y2205">
        <v>0.9</v>
      </c>
      <c r="Z2205">
        <v>0</v>
      </c>
      <c r="AA2205">
        <v>0</v>
      </c>
      <c r="AB2205">
        <v>0</v>
      </c>
      <c r="AC2205" t="s">
        <v>57</v>
      </c>
      <c r="AD2205">
        <v>0</v>
      </c>
      <c r="AE2205">
        <v>0</v>
      </c>
      <c r="AF2205">
        <v>0</v>
      </c>
      <c r="AG2205">
        <v>0</v>
      </c>
      <c r="AH2205">
        <v>300</v>
      </c>
      <c r="AI2205">
        <v>120</v>
      </c>
      <c r="AJ2205">
        <v>0</v>
      </c>
      <c r="AK2205">
        <v>0</v>
      </c>
      <c r="AL2205">
        <v>24</v>
      </c>
      <c r="AM2205">
        <v>420</v>
      </c>
      <c r="AN2205">
        <v>120</v>
      </c>
      <c r="AO2205" t="s">
        <v>6876</v>
      </c>
      <c r="AP2205" t="s">
        <v>2894</v>
      </c>
      <c r="AQ2205" t="s">
        <v>2895</v>
      </c>
      <c r="AR2205" t="s">
        <v>114</v>
      </c>
      <c r="AS2205" t="s">
        <v>62</v>
      </c>
      <c r="AT2205">
        <v>8300</v>
      </c>
      <c r="AV2205" s="3">
        <v>44833.368055555555</v>
      </c>
    </row>
    <row r="2206" spans="1:48" x14ac:dyDescent="0.3">
      <c r="A2206" t="s">
        <v>6877</v>
      </c>
      <c r="B2206" t="s">
        <v>50</v>
      </c>
      <c r="E2206" s="2">
        <v>785189108695</v>
      </c>
      <c r="F2206" t="s">
        <v>51</v>
      </c>
      <c r="G2206" t="s">
        <v>52</v>
      </c>
      <c r="H2206" t="s">
        <v>6878</v>
      </c>
      <c r="I2206" t="s">
        <v>6879</v>
      </c>
      <c r="J2206" s="3">
        <v>44823.703472222223</v>
      </c>
      <c r="K2206" t="s">
        <v>6880</v>
      </c>
      <c r="M2206" t="s">
        <v>56</v>
      </c>
      <c r="P2206">
        <v>60</v>
      </c>
      <c r="Q2206">
        <v>60</v>
      </c>
      <c r="R2206">
        <v>2</v>
      </c>
      <c r="S2206" s="4">
        <v>120</v>
      </c>
      <c r="T2206">
        <v>0</v>
      </c>
      <c r="U2206">
        <v>0</v>
      </c>
      <c r="V2206">
        <v>0</v>
      </c>
      <c r="W2206">
        <v>0.36</v>
      </c>
      <c r="X2206">
        <v>2</v>
      </c>
      <c r="Y2206">
        <v>0.36</v>
      </c>
      <c r="Z2206">
        <v>0</v>
      </c>
      <c r="AA2206">
        <v>0</v>
      </c>
      <c r="AB2206">
        <v>0</v>
      </c>
      <c r="AC2206" t="s">
        <v>57</v>
      </c>
      <c r="AD2206">
        <v>0</v>
      </c>
      <c r="AE2206">
        <v>0</v>
      </c>
      <c r="AF2206">
        <v>0</v>
      </c>
      <c r="AG2206">
        <v>0</v>
      </c>
      <c r="AH2206">
        <v>120</v>
      </c>
      <c r="AI2206">
        <v>58</v>
      </c>
      <c r="AJ2206">
        <v>22</v>
      </c>
      <c r="AK2206">
        <v>0</v>
      </c>
      <c r="AL2206">
        <v>9</v>
      </c>
      <c r="AM2206">
        <v>178</v>
      </c>
      <c r="AN2206">
        <v>80</v>
      </c>
      <c r="AO2206" t="s">
        <v>1476</v>
      </c>
      <c r="AP2206" t="s">
        <v>1046</v>
      </c>
      <c r="AQ2206" t="s">
        <v>68</v>
      </c>
      <c r="AR2206" t="s">
        <v>61</v>
      </c>
      <c r="AS2206" t="s">
        <v>62</v>
      </c>
      <c r="AT2206">
        <v>4102</v>
      </c>
      <c r="AV2206" s="3">
        <v>44829.460416666669</v>
      </c>
    </row>
    <row r="2207" spans="1:48" x14ac:dyDescent="0.3">
      <c r="A2207" t="s">
        <v>6881</v>
      </c>
      <c r="B2207" t="s">
        <v>50</v>
      </c>
      <c r="E2207" s="2">
        <v>785189108666</v>
      </c>
      <c r="F2207" t="s">
        <v>51</v>
      </c>
      <c r="G2207" t="s">
        <v>52</v>
      </c>
      <c r="H2207" t="s">
        <v>6882</v>
      </c>
      <c r="I2207" t="s">
        <v>6879</v>
      </c>
      <c r="J2207" s="3">
        <v>44823.790277777778</v>
      </c>
      <c r="K2207" t="s">
        <v>6883</v>
      </c>
      <c r="M2207" t="s">
        <v>56</v>
      </c>
      <c r="P2207">
        <v>60</v>
      </c>
      <c r="Q2207">
        <v>60</v>
      </c>
      <c r="R2207">
        <v>2</v>
      </c>
      <c r="S2207" s="4">
        <v>120</v>
      </c>
      <c r="T2207">
        <v>0</v>
      </c>
      <c r="U2207">
        <v>0</v>
      </c>
      <c r="V2207">
        <v>0</v>
      </c>
      <c r="W2207">
        <v>0.36</v>
      </c>
      <c r="X2207">
        <v>2</v>
      </c>
      <c r="Y2207">
        <v>0.36</v>
      </c>
      <c r="Z2207">
        <v>0</v>
      </c>
      <c r="AA2207">
        <v>0</v>
      </c>
      <c r="AB2207">
        <v>0</v>
      </c>
      <c r="AC2207" t="s">
        <v>57</v>
      </c>
      <c r="AD2207">
        <v>0</v>
      </c>
      <c r="AE2207">
        <v>0</v>
      </c>
      <c r="AF2207">
        <v>0</v>
      </c>
      <c r="AG2207">
        <v>0</v>
      </c>
      <c r="AH2207">
        <v>120</v>
      </c>
      <c r="AI2207">
        <v>61</v>
      </c>
      <c r="AJ2207">
        <v>22</v>
      </c>
      <c r="AK2207">
        <v>0</v>
      </c>
      <c r="AL2207">
        <v>9</v>
      </c>
      <c r="AM2207">
        <v>181</v>
      </c>
      <c r="AN2207">
        <v>83</v>
      </c>
      <c r="AO2207" t="s">
        <v>228</v>
      </c>
      <c r="AP2207" t="s">
        <v>5992</v>
      </c>
      <c r="AQ2207" t="s">
        <v>651</v>
      </c>
      <c r="AR2207" t="s">
        <v>75</v>
      </c>
      <c r="AS2207" t="s">
        <v>62</v>
      </c>
      <c r="AT2207">
        <v>2200</v>
      </c>
      <c r="AV2207" s="3">
        <v>44828.819444444445</v>
      </c>
    </row>
    <row r="2208" spans="1:48" x14ac:dyDescent="0.3">
      <c r="A2208" t="s">
        <v>6884</v>
      </c>
      <c r="B2208" t="s">
        <v>50</v>
      </c>
      <c r="E2208" s="2">
        <v>785193870447</v>
      </c>
      <c r="F2208" t="s">
        <v>51</v>
      </c>
      <c r="G2208" t="s">
        <v>52</v>
      </c>
      <c r="H2208" t="s">
        <v>6885</v>
      </c>
      <c r="I2208" t="s">
        <v>6886</v>
      </c>
      <c r="J2208" s="3">
        <v>44824.279166666667</v>
      </c>
      <c r="K2208" t="s">
        <v>6887</v>
      </c>
      <c r="M2208" t="s">
        <v>191</v>
      </c>
      <c r="P2208">
        <v>60</v>
      </c>
      <c r="Q2208">
        <v>60</v>
      </c>
      <c r="R2208">
        <v>2</v>
      </c>
      <c r="S2208" s="4">
        <v>120</v>
      </c>
      <c r="T2208">
        <v>0</v>
      </c>
      <c r="U2208">
        <v>0</v>
      </c>
      <c r="V2208">
        <v>0</v>
      </c>
      <c r="W2208">
        <v>0.36</v>
      </c>
      <c r="X2208">
        <v>2</v>
      </c>
      <c r="Y2208">
        <v>0.36</v>
      </c>
      <c r="Z2208">
        <v>0</v>
      </c>
      <c r="AA2208">
        <v>0</v>
      </c>
      <c r="AB2208">
        <v>0</v>
      </c>
      <c r="AC2208" t="s">
        <v>57</v>
      </c>
      <c r="AD2208">
        <v>0</v>
      </c>
      <c r="AE2208">
        <v>0</v>
      </c>
      <c r="AF2208">
        <v>0</v>
      </c>
      <c r="AG2208">
        <v>0</v>
      </c>
      <c r="AH2208">
        <v>120</v>
      </c>
      <c r="AI2208">
        <v>83</v>
      </c>
      <c r="AJ2208">
        <v>0</v>
      </c>
      <c r="AK2208">
        <v>0</v>
      </c>
      <c r="AL2208">
        <v>9</v>
      </c>
      <c r="AM2208">
        <v>203</v>
      </c>
      <c r="AN2208">
        <v>83</v>
      </c>
      <c r="AO2208" t="s">
        <v>6888</v>
      </c>
      <c r="AP2208" t="s">
        <v>1683</v>
      </c>
      <c r="AQ2208" t="s">
        <v>181</v>
      </c>
      <c r="AR2208" t="s">
        <v>75</v>
      </c>
      <c r="AS2208" t="s">
        <v>62</v>
      </c>
      <c r="AT2208">
        <v>3318</v>
      </c>
      <c r="AV2208" s="3">
        <v>44827.675694444442</v>
      </c>
    </row>
    <row r="2209" spans="1:48" x14ac:dyDescent="0.3">
      <c r="A2209" t="s">
        <v>6889</v>
      </c>
      <c r="B2209" t="s">
        <v>50</v>
      </c>
      <c r="E2209" s="2">
        <v>785193870421</v>
      </c>
      <c r="F2209" t="s">
        <v>51</v>
      </c>
      <c r="G2209" t="s">
        <v>52</v>
      </c>
      <c r="H2209" t="s">
        <v>6890</v>
      </c>
      <c r="I2209" t="s">
        <v>6891</v>
      </c>
      <c r="J2209" s="3">
        <v>44824.404166666667</v>
      </c>
      <c r="K2209" t="s">
        <v>6892</v>
      </c>
      <c r="M2209" t="s">
        <v>56</v>
      </c>
      <c r="P2209">
        <v>60</v>
      </c>
      <c r="Q2209">
        <v>60</v>
      </c>
      <c r="R2209">
        <v>4</v>
      </c>
      <c r="S2209" s="4">
        <v>240</v>
      </c>
      <c r="T2209">
        <v>0</v>
      </c>
      <c r="U2209">
        <v>0</v>
      </c>
      <c r="V2209">
        <v>0</v>
      </c>
      <c r="W2209">
        <v>0.72</v>
      </c>
      <c r="X2209">
        <v>4</v>
      </c>
      <c r="Y2209">
        <v>0.72</v>
      </c>
      <c r="Z2209">
        <v>0</v>
      </c>
      <c r="AA2209">
        <v>0</v>
      </c>
      <c r="AB2209">
        <v>0</v>
      </c>
      <c r="AC2209" t="s">
        <v>57</v>
      </c>
      <c r="AD2209">
        <v>0</v>
      </c>
      <c r="AE2209">
        <v>0</v>
      </c>
      <c r="AF2209">
        <v>0</v>
      </c>
      <c r="AG2209">
        <v>0</v>
      </c>
      <c r="AH2209">
        <v>240</v>
      </c>
      <c r="AI2209">
        <v>115</v>
      </c>
      <c r="AJ2209">
        <v>0</v>
      </c>
      <c r="AK2209">
        <v>0</v>
      </c>
      <c r="AL2209">
        <v>19</v>
      </c>
      <c r="AM2209">
        <v>355</v>
      </c>
      <c r="AN2209">
        <v>115</v>
      </c>
      <c r="AO2209" t="s">
        <v>6710</v>
      </c>
      <c r="AP2209" t="s">
        <v>1304</v>
      </c>
      <c r="AQ2209" t="s">
        <v>887</v>
      </c>
      <c r="AR2209" t="s">
        <v>241</v>
      </c>
      <c r="AS2209" t="s">
        <v>62</v>
      </c>
      <c r="AT2209">
        <v>6500</v>
      </c>
      <c r="AV2209" s="3">
        <v>44834.368055555555</v>
      </c>
    </row>
    <row r="2210" spans="1:48" x14ac:dyDescent="0.3">
      <c r="A2210" t="s">
        <v>6893</v>
      </c>
      <c r="B2210" t="s">
        <v>50</v>
      </c>
      <c r="E2210" s="2">
        <v>785193870405</v>
      </c>
      <c r="F2210" t="s">
        <v>51</v>
      </c>
      <c r="G2210" t="s">
        <v>52</v>
      </c>
      <c r="H2210" t="s">
        <v>6894</v>
      </c>
      <c r="I2210" t="s">
        <v>6891</v>
      </c>
      <c r="J2210" s="3">
        <v>44824.781944444447</v>
      </c>
      <c r="K2210" t="s">
        <v>6895</v>
      </c>
      <c r="M2210" t="s">
        <v>56</v>
      </c>
      <c r="P2210">
        <v>60</v>
      </c>
      <c r="Q2210">
        <v>60</v>
      </c>
      <c r="R2210">
        <v>2</v>
      </c>
      <c r="S2210" s="4">
        <v>120</v>
      </c>
      <c r="T2210">
        <v>0</v>
      </c>
      <c r="U2210">
        <v>0</v>
      </c>
      <c r="V2210">
        <v>0</v>
      </c>
      <c r="W2210">
        <v>0.36</v>
      </c>
      <c r="X2210">
        <v>2</v>
      </c>
      <c r="Y2210">
        <v>0.36</v>
      </c>
      <c r="Z2210">
        <v>0</v>
      </c>
      <c r="AA2210">
        <v>0</v>
      </c>
      <c r="AB2210">
        <v>0</v>
      </c>
      <c r="AC2210" t="s">
        <v>57</v>
      </c>
      <c r="AD2210">
        <v>0</v>
      </c>
      <c r="AE2210">
        <v>0</v>
      </c>
      <c r="AF2210">
        <v>0</v>
      </c>
      <c r="AG2210">
        <v>0</v>
      </c>
      <c r="AH2210">
        <v>120</v>
      </c>
      <c r="AI2210">
        <v>83</v>
      </c>
      <c r="AJ2210">
        <v>0</v>
      </c>
      <c r="AK2210">
        <v>0</v>
      </c>
      <c r="AL2210">
        <v>9</v>
      </c>
      <c r="AM2210">
        <v>203</v>
      </c>
      <c r="AN2210">
        <v>83</v>
      </c>
      <c r="AO2210" t="s">
        <v>6896</v>
      </c>
      <c r="AP2210" t="s">
        <v>6897</v>
      </c>
      <c r="AQ2210" t="s">
        <v>168</v>
      </c>
      <c r="AR2210" t="s">
        <v>75</v>
      </c>
      <c r="AS2210" t="s">
        <v>62</v>
      </c>
      <c r="AT2210">
        <v>3503</v>
      </c>
      <c r="AV2210" s="3">
        <v>44829.851388888892</v>
      </c>
    </row>
    <row r="2211" spans="1:48" x14ac:dyDescent="0.3">
      <c r="A2211" t="s">
        <v>6898</v>
      </c>
      <c r="B2211" t="s">
        <v>50</v>
      </c>
      <c r="E2211" s="2">
        <v>785193870418</v>
      </c>
      <c r="F2211" t="s">
        <v>51</v>
      </c>
      <c r="G2211" t="s">
        <v>52</v>
      </c>
      <c r="H2211" t="s">
        <v>6899</v>
      </c>
      <c r="I2211" t="s">
        <v>6891</v>
      </c>
      <c r="J2211" s="3">
        <v>44824.859722222223</v>
      </c>
      <c r="K2211" t="s">
        <v>6829</v>
      </c>
      <c r="M2211" t="s">
        <v>56</v>
      </c>
      <c r="P2211">
        <v>60</v>
      </c>
      <c r="Q2211">
        <v>60</v>
      </c>
      <c r="R2211">
        <v>1</v>
      </c>
      <c r="S2211" s="4">
        <v>60</v>
      </c>
      <c r="T2211">
        <v>0</v>
      </c>
      <c r="U2211">
        <v>0</v>
      </c>
      <c r="V2211">
        <v>0</v>
      </c>
      <c r="W2211">
        <v>0.18</v>
      </c>
      <c r="X2211">
        <v>1</v>
      </c>
      <c r="Y2211">
        <v>0.18</v>
      </c>
      <c r="Z2211">
        <v>0</v>
      </c>
      <c r="AA2211">
        <v>0</v>
      </c>
      <c r="AB2211">
        <v>0</v>
      </c>
      <c r="AC2211" t="s">
        <v>57</v>
      </c>
      <c r="AD2211">
        <v>0</v>
      </c>
      <c r="AE2211">
        <v>0</v>
      </c>
      <c r="AF2211">
        <v>0</v>
      </c>
      <c r="AG2211">
        <v>0</v>
      </c>
      <c r="AH2211">
        <v>60</v>
      </c>
      <c r="AI2211">
        <v>83</v>
      </c>
      <c r="AJ2211">
        <v>0</v>
      </c>
      <c r="AK2211">
        <v>0</v>
      </c>
      <c r="AL2211">
        <v>5</v>
      </c>
      <c r="AM2211">
        <v>143</v>
      </c>
      <c r="AN2211">
        <v>83</v>
      </c>
      <c r="AO2211" t="s">
        <v>6900</v>
      </c>
      <c r="AP2211" t="s">
        <v>2915</v>
      </c>
      <c r="AQ2211" t="s">
        <v>88</v>
      </c>
      <c r="AR2211" t="s">
        <v>61</v>
      </c>
      <c r="AS2211" t="s">
        <v>62</v>
      </c>
      <c r="AT2211">
        <v>4232</v>
      </c>
      <c r="AV2211" s="3">
        <v>44831.40902777778</v>
      </c>
    </row>
    <row r="2212" spans="1:48" x14ac:dyDescent="0.3">
      <c r="A2212" t="s">
        <v>6901</v>
      </c>
      <c r="B2212" t="s">
        <v>50</v>
      </c>
      <c r="E2212" s="2">
        <v>785201404116</v>
      </c>
      <c r="F2212" t="s">
        <v>51</v>
      </c>
      <c r="G2212" t="s">
        <v>52</v>
      </c>
      <c r="H2212" t="s">
        <v>6902</v>
      </c>
      <c r="I2212" t="s">
        <v>6903</v>
      </c>
      <c r="J2212" s="3">
        <v>44826.439583333333</v>
      </c>
      <c r="K2212" t="s">
        <v>6904</v>
      </c>
      <c r="M2212" t="s">
        <v>56</v>
      </c>
      <c r="P2212">
        <v>60</v>
      </c>
      <c r="Q2212">
        <v>60</v>
      </c>
      <c r="R2212">
        <v>2</v>
      </c>
      <c r="S2212" s="4">
        <v>120</v>
      </c>
      <c r="T2212">
        <v>0</v>
      </c>
      <c r="U2212">
        <v>0</v>
      </c>
      <c r="V2212">
        <v>0</v>
      </c>
      <c r="W2212">
        <v>0.36</v>
      </c>
      <c r="X2212">
        <v>2</v>
      </c>
      <c r="Y2212">
        <v>0.36</v>
      </c>
      <c r="Z2212">
        <v>0</v>
      </c>
      <c r="AA2212">
        <v>0</v>
      </c>
      <c r="AB2212">
        <v>0</v>
      </c>
      <c r="AC2212" t="s">
        <v>57</v>
      </c>
      <c r="AD2212">
        <v>0</v>
      </c>
      <c r="AE2212">
        <v>0</v>
      </c>
      <c r="AF2212">
        <v>0</v>
      </c>
      <c r="AG2212">
        <v>0</v>
      </c>
      <c r="AH2212">
        <v>120</v>
      </c>
      <c r="AI2212">
        <v>58</v>
      </c>
      <c r="AJ2212">
        <v>22</v>
      </c>
      <c r="AK2212">
        <v>0</v>
      </c>
      <c r="AL2212">
        <v>9</v>
      </c>
      <c r="AM2212">
        <v>178</v>
      </c>
      <c r="AN2212">
        <v>80</v>
      </c>
      <c r="AO2212" t="s">
        <v>6905</v>
      </c>
      <c r="AP2212" t="s">
        <v>436</v>
      </c>
      <c r="AQ2212" t="s">
        <v>60</v>
      </c>
      <c r="AR2212" t="s">
        <v>61</v>
      </c>
      <c r="AS2212" t="s">
        <v>62</v>
      </c>
      <c r="AT2212">
        <v>4009</v>
      </c>
      <c r="AV2212" s="3">
        <v>44829.700694444444</v>
      </c>
    </row>
    <row r="2213" spans="1:48" x14ac:dyDescent="0.3">
      <c r="A2213" t="s">
        <v>6906</v>
      </c>
      <c r="B2213" t="s">
        <v>50</v>
      </c>
      <c r="E2213" s="2">
        <v>785201404132</v>
      </c>
      <c r="F2213" t="s">
        <v>51</v>
      </c>
      <c r="G2213" t="s">
        <v>52</v>
      </c>
      <c r="H2213" t="s">
        <v>6907</v>
      </c>
      <c r="I2213" t="s">
        <v>6903</v>
      </c>
      <c r="J2213" s="3">
        <v>44826.538194444445</v>
      </c>
      <c r="K2213" t="s">
        <v>6908</v>
      </c>
      <c r="M2213" t="s">
        <v>56</v>
      </c>
      <c r="P2213">
        <v>60</v>
      </c>
      <c r="Q2213">
        <v>60</v>
      </c>
      <c r="R2213">
        <v>4</v>
      </c>
      <c r="S2213" s="4">
        <v>240</v>
      </c>
      <c r="T2213">
        <v>0</v>
      </c>
      <c r="U2213">
        <v>0</v>
      </c>
      <c r="V2213">
        <v>0</v>
      </c>
      <c r="W2213">
        <v>0.72</v>
      </c>
      <c r="X2213">
        <v>4</v>
      </c>
      <c r="Y2213">
        <v>0.72</v>
      </c>
      <c r="Z2213">
        <v>0</v>
      </c>
      <c r="AA2213">
        <v>0</v>
      </c>
      <c r="AB2213">
        <v>0</v>
      </c>
      <c r="AC2213" t="s">
        <v>57</v>
      </c>
      <c r="AD2213">
        <v>0</v>
      </c>
      <c r="AE2213">
        <v>0</v>
      </c>
      <c r="AF2213">
        <v>0</v>
      </c>
      <c r="AG2213">
        <v>0</v>
      </c>
      <c r="AH2213">
        <v>240</v>
      </c>
      <c r="AI2213">
        <v>61</v>
      </c>
      <c r="AJ2213">
        <v>22</v>
      </c>
      <c r="AK2213">
        <v>0</v>
      </c>
      <c r="AL2213">
        <v>19</v>
      </c>
      <c r="AM2213">
        <v>301</v>
      </c>
      <c r="AN2213">
        <v>83</v>
      </c>
      <c r="AO2213" t="s">
        <v>6909</v>
      </c>
      <c r="AP2213" t="s">
        <v>6910</v>
      </c>
      <c r="AQ2213" t="s">
        <v>402</v>
      </c>
      <c r="AR2213" t="s">
        <v>61</v>
      </c>
      <c r="AS2213" t="s">
        <v>62</v>
      </c>
      <c r="AT2213">
        <v>4507</v>
      </c>
      <c r="AV2213" s="3">
        <v>44833.343055555553</v>
      </c>
    </row>
    <row r="2214" spans="1:48" x14ac:dyDescent="0.3">
      <c r="A2214" t="s">
        <v>6911</v>
      </c>
      <c r="B2214" t="s">
        <v>50</v>
      </c>
      <c r="E2214" s="2">
        <v>785203893591</v>
      </c>
      <c r="F2214" t="s">
        <v>51</v>
      </c>
      <c r="G2214" t="s">
        <v>52</v>
      </c>
      <c r="H2214" t="s">
        <v>6912</v>
      </c>
      <c r="I2214" t="s">
        <v>6913</v>
      </c>
      <c r="J2214" s="3">
        <v>44827.4</v>
      </c>
      <c r="K2214" t="s">
        <v>6914</v>
      </c>
      <c r="M2214" t="s">
        <v>56</v>
      </c>
      <c r="P2214">
        <v>60</v>
      </c>
      <c r="Q2214">
        <v>60</v>
      </c>
      <c r="R2214">
        <v>2</v>
      </c>
      <c r="S2214" s="4">
        <v>120</v>
      </c>
      <c r="T2214">
        <v>0</v>
      </c>
      <c r="U2214">
        <v>0</v>
      </c>
      <c r="V2214">
        <v>0</v>
      </c>
      <c r="W2214">
        <v>0.36</v>
      </c>
      <c r="X2214">
        <v>2</v>
      </c>
      <c r="Y2214">
        <v>0.36</v>
      </c>
      <c r="Z2214">
        <v>0</v>
      </c>
      <c r="AA2214">
        <v>0</v>
      </c>
      <c r="AB2214">
        <v>0</v>
      </c>
      <c r="AC2214" t="s">
        <v>57</v>
      </c>
      <c r="AD2214">
        <v>0</v>
      </c>
      <c r="AE2214">
        <v>0</v>
      </c>
      <c r="AF2214">
        <v>0</v>
      </c>
      <c r="AG2214">
        <v>0</v>
      </c>
      <c r="AH2214">
        <v>120</v>
      </c>
      <c r="AI2214">
        <v>58</v>
      </c>
      <c r="AJ2214">
        <v>22</v>
      </c>
      <c r="AK2214">
        <v>0</v>
      </c>
      <c r="AL2214">
        <v>9</v>
      </c>
      <c r="AM2214">
        <v>178</v>
      </c>
      <c r="AN2214">
        <v>80</v>
      </c>
      <c r="AO2214" t="s">
        <v>6915</v>
      </c>
      <c r="AP2214" t="s">
        <v>555</v>
      </c>
      <c r="AQ2214" t="s">
        <v>68</v>
      </c>
      <c r="AR2214" t="s">
        <v>61</v>
      </c>
      <c r="AS2214" t="s">
        <v>62</v>
      </c>
      <c r="AT2214">
        <v>1</v>
      </c>
      <c r="AV2214" s="3">
        <v>44829.518055555556</v>
      </c>
    </row>
    <row r="2215" spans="1:48" x14ac:dyDescent="0.3">
      <c r="A2215" t="s">
        <v>6916</v>
      </c>
      <c r="B2215" t="s">
        <v>50</v>
      </c>
      <c r="E2215" s="2">
        <v>785203893562</v>
      </c>
      <c r="F2215" t="s">
        <v>51</v>
      </c>
      <c r="G2215" t="s">
        <v>52</v>
      </c>
      <c r="H2215" t="s">
        <v>6917</v>
      </c>
      <c r="I2215" t="s">
        <v>6913</v>
      </c>
      <c r="J2215" s="3">
        <v>44827.402777777781</v>
      </c>
      <c r="K2215" t="s">
        <v>6918</v>
      </c>
      <c r="M2215" t="s">
        <v>56</v>
      </c>
      <c r="P2215">
        <v>60</v>
      </c>
      <c r="Q2215">
        <v>60</v>
      </c>
      <c r="R2215">
        <v>2</v>
      </c>
      <c r="S2215" s="4">
        <v>120</v>
      </c>
      <c r="T2215">
        <v>0</v>
      </c>
      <c r="U2215">
        <v>0</v>
      </c>
      <c r="V2215">
        <v>0</v>
      </c>
      <c r="W2215">
        <v>0.36</v>
      </c>
      <c r="X2215">
        <v>2</v>
      </c>
      <c r="Y2215">
        <v>0.36</v>
      </c>
      <c r="Z2215">
        <v>0</v>
      </c>
      <c r="AA2215">
        <v>0</v>
      </c>
      <c r="AB2215">
        <v>0</v>
      </c>
      <c r="AC2215" t="s">
        <v>57</v>
      </c>
      <c r="AD2215">
        <v>0</v>
      </c>
      <c r="AE2215">
        <v>0</v>
      </c>
      <c r="AF2215">
        <v>0</v>
      </c>
      <c r="AG2215">
        <v>0</v>
      </c>
      <c r="AH2215">
        <v>120</v>
      </c>
      <c r="AI2215">
        <v>58</v>
      </c>
      <c r="AJ2215">
        <v>22</v>
      </c>
      <c r="AK2215">
        <v>0</v>
      </c>
      <c r="AL2215">
        <v>9</v>
      </c>
      <c r="AM2215">
        <v>178</v>
      </c>
      <c r="AN2215">
        <v>80</v>
      </c>
      <c r="AO2215" t="s">
        <v>6919</v>
      </c>
      <c r="AP2215" t="s">
        <v>3031</v>
      </c>
      <c r="AQ2215" t="s">
        <v>95</v>
      </c>
      <c r="AR2215" t="s">
        <v>75</v>
      </c>
      <c r="AS2215" t="s">
        <v>62</v>
      </c>
      <c r="AT2215">
        <v>3020</v>
      </c>
      <c r="AV2215" s="3">
        <v>44831.015277777777</v>
      </c>
    </row>
    <row r="2216" spans="1:48" x14ac:dyDescent="0.3">
      <c r="A2216" t="s">
        <v>6920</v>
      </c>
      <c r="B2216" t="s">
        <v>50</v>
      </c>
      <c r="E2216" s="2">
        <v>785203893631</v>
      </c>
      <c r="F2216" t="s">
        <v>51</v>
      </c>
      <c r="G2216" t="s">
        <v>52</v>
      </c>
      <c r="H2216" t="s">
        <v>6921</v>
      </c>
      <c r="I2216" t="s">
        <v>6913</v>
      </c>
      <c r="J2216" s="3">
        <v>44827.520138888889</v>
      </c>
      <c r="K2216" t="s">
        <v>6922</v>
      </c>
      <c r="M2216" t="s">
        <v>56</v>
      </c>
      <c r="P2216">
        <v>60</v>
      </c>
      <c r="Q2216">
        <v>60</v>
      </c>
      <c r="R2216">
        <v>1</v>
      </c>
      <c r="S2216" s="4">
        <v>60</v>
      </c>
      <c r="T2216">
        <v>0</v>
      </c>
      <c r="U2216">
        <v>0</v>
      </c>
      <c r="V2216">
        <v>0</v>
      </c>
      <c r="W2216">
        <v>0.18</v>
      </c>
      <c r="X2216">
        <v>1</v>
      </c>
      <c r="Y2216">
        <v>0.18</v>
      </c>
      <c r="Z2216">
        <v>0</v>
      </c>
      <c r="AA2216">
        <v>0</v>
      </c>
      <c r="AB2216">
        <v>0</v>
      </c>
      <c r="AC2216" t="s">
        <v>57</v>
      </c>
      <c r="AD2216">
        <v>0</v>
      </c>
      <c r="AE2216">
        <v>0</v>
      </c>
      <c r="AF2216">
        <v>0</v>
      </c>
      <c r="AG2216">
        <v>0</v>
      </c>
      <c r="AH2216">
        <v>60</v>
      </c>
      <c r="AI2216">
        <v>80</v>
      </c>
      <c r="AJ2216">
        <v>0</v>
      </c>
      <c r="AK2216">
        <v>0</v>
      </c>
      <c r="AL2216">
        <v>5</v>
      </c>
      <c r="AM2216">
        <v>140</v>
      </c>
      <c r="AN2216">
        <v>80</v>
      </c>
      <c r="AO2216" t="s">
        <v>6574</v>
      </c>
      <c r="AP2216" t="s">
        <v>67</v>
      </c>
      <c r="AQ2216" t="s">
        <v>68</v>
      </c>
      <c r="AR2216" t="s">
        <v>61</v>
      </c>
      <c r="AS2216" t="s">
        <v>62</v>
      </c>
      <c r="AT2216">
        <v>4114</v>
      </c>
      <c r="AV2216" s="3">
        <v>44833.343055555553</v>
      </c>
    </row>
    <row r="2217" spans="1:48" x14ac:dyDescent="0.3">
      <c r="A2217" t="s">
        <v>6923</v>
      </c>
      <c r="B2217" t="s">
        <v>50</v>
      </c>
      <c r="E2217" s="2">
        <v>785203893575</v>
      </c>
      <c r="F2217" t="s">
        <v>51</v>
      </c>
      <c r="G2217" t="s">
        <v>52</v>
      </c>
      <c r="H2217" t="s">
        <v>6924</v>
      </c>
      <c r="I2217" t="s">
        <v>6913</v>
      </c>
      <c r="J2217" s="3">
        <v>44827.558333333334</v>
      </c>
      <c r="K2217" t="s">
        <v>6925</v>
      </c>
      <c r="M2217" t="s">
        <v>254</v>
      </c>
      <c r="P2217">
        <v>80</v>
      </c>
      <c r="Q2217">
        <v>80</v>
      </c>
      <c r="R2217">
        <v>1</v>
      </c>
      <c r="S2217" s="4">
        <v>80</v>
      </c>
      <c r="T2217">
        <v>0</v>
      </c>
      <c r="U2217">
        <v>0</v>
      </c>
      <c r="V2217">
        <v>0</v>
      </c>
      <c r="W2217">
        <v>0.18</v>
      </c>
      <c r="X2217">
        <v>4</v>
      </c>
      <c r="Y2217">
        <v>0.72</v>
      </c>
      <c r="Z2217">
        <v>0</v>
      </c>
      <c r="AA2217">
        <v>0</v>
      </c>
      <c r="AB2217">
        <v>0</v>
      </c>
      <c r="AC2217" t="s">
        <v>57</v>
      </c>
      <c r="AD2217">
        <v>0</v>
      </c>
      <c r="AE2217">
        <v>0</v>
      </c>
      <c r="AF2217">
        <v>0</v>
      </c>
      <c r="AG2217">
        <v>0</v>
      </c>
      <c r="AH2217">
        <v>320</v>
      </c>
      <c r="AI2217">
        <v>95</v>
      </c>
      <c r="AJ2217">
        <v>25</v>
      </c>
      <c r="AK2217">
        <v>0</v>
      </c>
      <c r="AL2217">
        <v>25</v>
      </c>
      <c r="AM2217">
        <v>415</v>
      </c>
      <c r="AN2217">
        <v>120</v>
      </c>
      <c r="AO2217" t="s">
        <v>4304</v>
      </c>
      <c r="AP2217" t="s">
        <v>4305</v>
      </c>
      <c r="AQ2217" t="s">
        <v>408</v>
      </c>
      <c r="AR2217" t="s">
        <v>114</v>
      </c>
      <c r="AS2217" t="s">
        <v>62</v>
      </c>
      <c r="AT2217">
        <v>7043</v>
      </c>
      <c r="AV2217" s="3">
        <v>44837.220833333333</v>
      </c>
    </row>
    <row r="2218" spans="1:48" x14ac:dyDescent="0.3">
      <c r="A2218" t="s">
        <v>6923</v>
      </c>
      <c r="B2218" t="s">
        <v>50</v>
      </c>
      <c r="E2218" s="2">
        <v>785203893575</v>
      </c>
      <c r="F2218" t="s">
        <v>51</v>
      </c>
      <c r="G2218" t="s">
        <v>52</v>
      </c>
      <c r="H2218" t="s">
        <v>6924</v>
      </c>
      <c r="I2218" t="s">
        <v>6913</v>
      </c>
      <c r="J2218" s="3">
        <v>44827.558333333334</v>
      </c>
      <c r="K2218" t="s">
        <v>6925</v>
      </c>
      <c r="M2218" t="s">
        <v>330</v>
      </c>
      <c r="P2218">
        <v>80</v>
      </c>
      <c r="Q2218">
        <v>80</v>
      </c>
      <c r="R2218">
        <v>3</v>
      </c>
      <c r="S2218" s="4">
        <v>240</v>
      </c>
      <c r="T2218">
        <v>0</v>
      </c>
      <c r="U2218">
        <v>0</v>
      </c>
      <c r="V2218">
        <v>0</v>
      </c>
      <c r="W2218">
        <v>0.54</v>
      </c>
      <c r="X2218">
        <v>4</v>
      </c>
      <c r="Y2218">
        <v>0.72</v>
      </c>
      <c r="Z2218">
        <v>0</v>
      </c>
      <c r="AA2218">
        <v>0</v>
      </c>
      <c r="AB2218">
        <v>0</v>
      </c>
      <c r="AC2218" t="s">
        <v>57</v>
      </c>
      <c r="AD2218">
        <v>0</v>
      </c>
      <c r="AE2218">
        <v>0</v>
      </c>
      <c r="AF2218">
        <v>0</v>
      </c>
      <c r="AG2218">
        <v>0</v>
      </c>
      <c r="AH2218">
        <v>320</v>
      </c>
      <c r="AI2218">
        <v>95</v>
      </c>
      <c r="AJ2218">
        <v>25</v>
      </c>
      <c r="AK2218">
        <v>0</v>
      </c>
      <c r="AL2218">
        <v>25</v>
      </c>
      <c r="AM2218">
        <v>415</v>
      </c>
      <c r="AN2218">
        <v>120</v>
      </c>
      <c r="AO2218" t="s">
        <v>4304</v>
      </c>
      <c r="AP2218" t="s">
        <v>4305</v>
      </c>
      <c r="AQ2218" t="s">
        <v>408</v>
      </c>
      <c r="AR2218" t="s">
        <v>114</v>
      </c>
      <c r="AS2218" t="s">
        <v>62</v>
      </c>
      <c r="AT2218">
        <v>7043</v>
      </c>
      <c r="AV2218" s="3">
        <v>44837.220833333333</v>
      </c>
    </row>
    <row r="2219" spans="1:48" x14ac:dyDescent="0.3">
      <c r="A2219" t="s">
        <v>6926</v>
      </c>
      <c r="B2219" t="s">
        <v>50</v>
      </c>
      <c r="E2219" s="2">
        <v>785203893602</v>
      </c>
      <c r="F2219" t="s">
        <v>51</v>
      </c>
      <c r="G2219" t="s">
        <v>52</v>
      </c>
      <c r="H2219" t="s">
        <v>6927</v>
      </c>
      <c r="I2219" t="s">
        <v>6913</v>
      </c>
      <c r="J2219" s="3">
        <v>44827.586111111108</v>
      </c>
      <c r="K2219" t="s">
        <v>6928</v>
      </c>
      <c r="M2219" t="s">
        <v>191</v>
      </c>
      <c r="P2219">
        <v>60</v>
      </c>
      <c r="Q2219">
        <v>60</v>
      </c>
      <c r="R2219">
        <v>2</v>
      </c>
      <c r="S2219" s="4">
        <v>120</v>
      </c>
      <c r="T2219">
        <v>0</v>
      </c>
      <c r="U2219">
        <v>0</v>
      </c>
      <c r="V2219">
        <v>0</v>
      </c>
      <c r="W2219">
        <v>0.36</v>
      </c>
      <c r="X2219">
        <v>2</v>
      </c>
      <c r="Y2219">
        <v>0.36</v>
      </c>
      <c r="Z2219">
        <v>0</v>
      </c>
      <c r="AA2219">
        <v>0</v>
      </c>
      <c r="AB2219">
        <v>0</v>
      </c>
      <c r="AC2219" t="s">
        <v>57</v>
      </c>
      <c r="AD2219">
        <v>0</v>
      </c>
      <c r="AE2219">
        <v>0</v>
      </c>
      <c r="AF2219">
        <v>0</v>
      </c>
      <c r="AG2219">
        <v>0</v>
      </c>
      <c r="AH2219">
        <v>120</v>
      </c>
      <c r="AI2219">
        <v>58</v>
      </c>
      <c r="AJ2219">
        <v>22</v>
      </c>
      <c r="AK2219">
        <v>0</v>
      </c>
      <c r="AL2219">
        <v>9</v>
      </c>
      <c r="AM2219">
        <v>178</v>
      </c>
      <c r="AN2219">
        <v>80</v>
      </c>
      <c r="AO2219" t="s">
        <v>415</v>
      </c>
      <c r="AP2219" t="s">
        <v>635</v>
      </c>
      <c r="AQ2219" t="s">
        <v>95</v>
      </c>
      <c r="AR2219" t="s">
        <v>75</v>
      </c>
      <c r="AS2219" t="s">
        <v>62</v>
      </c>
      <c r="AT2219">
        <v>3013</v>
      </c>
      <c r="AV2219" s="3">
        <v>44833.353472222225</v>
      </c>
    </row>
    <row r="2220" spans="1:48" x14ac:dyDescent="0.3">
      <c r="A2220" t="s">
        <v>6929</v>
      </c>
      <c r="B2220" t="s">
        <v>50</v>
      </c>
      <c r="E2220" s="2">
        <v>785203893615</v>
      </c>
      <c r="F2220" t="s">
        <v>51</v>
      </c>
      <c r="G2220" t="s">
        <v>52</v>
      </c>
      <c r="H2220" t="s">
        <v>6930</v>
      </c>
      <c r="I2220" t="s">
        <v>6913</v>
      </c>
      <c r="J2220" s="3">
        <v>44827.713194444441</v>
      </c>
      <c r="K2220" t="s">
        <v>6931</v>
      </c>
      <c r="M2220" t="s">
        <v>56</v>
      </c>
      <c r="P2220">
        <v>60</v>
      </c>
      <c r="Q2220">
        <v>60</v>
      </c>
      <c r="R2220">
        <v>2</v>
      </c>
      <c r="S2220" s="4">
        <v>120</v>
      </c>
      <c r="T2220">
        <v>0</v>
      </c>
      <c r="U2220">
        <v>0</v>
      </c>
      <c r="V2220">
        <v>0</v>
      </c>
      <c r="W2220">
        <v>0.36</v>
      </c>
      <c r="X2220">
        <v>2</v>
      </c>
      <c r="Y2220">
        <v>0.36</v>
      </c>
      <c r="Z2220">
        <v>0</v>
      </c>
      <c r="AA2220">
        <v>0</v>
      </c>
      <c r="AB2220">
        <v>0</v>
      </c>
      <c r="AC2220" t="s">
        <v>57</v>
      </c>
      <c r="AD2220">
        <v>0</v>
      </c>
      <c r="AE2220">
        <v>0</v>
      </c>
      <c r="AF2220">
        <v>100</v>
      </c>
      <c r="AG2220">
        <v>0</v>
      </c>
      <c r="AH2220">
        <v>119</v>
      </c>
      <c r="AI2220">
        <v>61</v>
      </c>
      <c r="AJ2220">
        <v>22</v>
      </c>
      <c r="AK2220">
        <v>0</v>
      </c>
      <c r="AL2220">
        <v>9</v>
      </c>
      <c r="AM2220">
        <v>180</v>
      </c>
      <c r="AN2220">
        <v>83</v>
      </c>
      <c r="AO2220" t="s">
        <v>6932</v>
      </c>
      <c r="AP2220" t="s">
        <v>6933</v>
      </c>
      <c r="AQ2220" t="s">
        <v>88</v>
      </c>
      <c r="AR2220" t="s">
        <v>61</v>
      </c>
      <c r="AS2220" t="s">
        <v>62</v>
      </c>
      <c r="AT2220">
        <v>4216</v>
      </c>
      <c r="AV2220" s="3">
        <v>44829.907638888886</v>
      </c>
    </row>
    <row r="2221" spans="1:48" x14ac:dyDescent="0.3">
      <c r="A2221" t="s">
        <v>6934</v>
      </c>
      <c r="B2221" t="s">
        <v>50</v>
      </c>
      <c r="E2221" s="2">
        <v>785203893588</v>
      </c>
      <c r="F2221" t="s">
        <v>51</v>
      </c>
      <c r="G2221" t="s">
        <v>52</v>
      </c>
      <c r="H2221" t="s">
        <v>6935</v>
      </c>
      <c r="I2221" t="s">
        <v>6913</v>
      </c>
      <c r="J2221" s="3">
        <v>44827.772916666669</v>
      </c>
      <c r="K2221" t="s">
        <v>6936</v>
      </c>
      <c r="M2221" t="s">
        <v>56</v>
      </c>
      <c r="P2221">
        <v>60</v>
      </c>
      <c r="Q2221">
        <v>60</v>
      </c>
      <c r="R2221">
        <v>1</v>
      </c>
      <c r="S2221" s="4">
        <v>60</v>
      </c>
      <c r="T2221">
        <v>0</v>
      </c>
      <c r="U2221">
        <v>0</v>
      </c>
      <c r="V2221">
        <v>0</v>
      </c>
      <c r="W2221">
        <v>0.18</v>
      </c>
      <c r="X2221">
        <v>1</v>
      </c>
      <c r="Y2221">
        <v>0.18</v>
      </c>
      <c r="Z2221">
        <v>0</v>
      </c>
      <c r="AA2221">
        <v>0</v>
      </c>
      <c r="AB2221">
        <v>0</v>
      </c>
      <c r="AC2221" t="s">
        <v>57</v>
      </c>
      <c r="AD2221">
        <v>0</v>
      </c>
      <c r="AE2221">
        <v>0</v>
      </c>
      <c r="AF2221">
        <v>500</v>
      </c>
      <c r="AG2221">
        <v>0</v>
      </c>
      <c r="AH2221">
        <v>55</v>
      </c>
      <c r="AI2221">
        <v>83</v>
      </c>
      <c r="AJ2221">
        <v>0</v>
      </c>
      <c r="AK2221">
        <v>0</v>
      </c>
      <c r="AL2221">
        <v>5</v>
      </c>
      <c r="AM2221">
        <v>138</v>
      </c>
      <c r="AN2221">
        <v>83</v>
      </c>
      <c r="AO2221" t="s">
        <v>6937</v>
      </c>
      <c r="AP2221" t="s">
        <v>167</v>
      </c>
      <c r="AQ2221" t="s">
        <v>168</v>
      </c>
      <c r="AR2221" t="s">
        <v>75</v>
      </c>
      <c r="AS2221" t="s">
        <v>62</v>
      </c>
      <c r="AT2221">
        <v>3500</v>
      </c>
      <c r="AV2221" s="3">
        <v>44830.499305555553</v>
      </c>
    </row>
    <row r="2222" spans="1:48" x14ac:dyDescent="0.3">
      <c r="A2222" t="s">
        <v>6938</v>
      </c>
      <c r="B2222" t="s">
        <v>50</v>
      </c>
      <c r="E2222" s="2">
        <v>785211377740</v>
      </c>
      <c r="F2222" t="s">
        <v>51</v>
      </c>
      <c r="G2222" t="s">
        <v>52</v>
      </c>
      <c r="H2222" t="s">
        <v>6939</v>
      </c>
      <c r="I2222" t="s">
        <v>6940</v>
      </c>
      <c r="J2222" s="3">
        <v>44828.65902777778</v>
      </c>
      <c r="K2222" t="s">
        <v>6941</v>
      </c>
      <c r="M2222" t="s">
        <v>56</v>
      </c>
      <c r="P2222">
        <v>60</v>
      </c>
      <c r="Q2222">
        <v>60</v>
      </c>
      <c r="R2222">
        <v>4</v>
      </c>
      <c r="S2222" s="4">
        <v>240</v>
      </c>
      <c r="T2222">
        <v>0</v>
      </c>
      <c r="U2222">
        <v>0</v>
      </c>
      <c r="V2222">
        <v>0</v>
      </c>
      <c r="W2222">
        <v>0.72</v>
      </c>
      <c r="X2222">
        <v>4</v>
      </c>
      <c r="Y2222">
        <v>0.72</v>
      </c>
      <c r="Z2222">
        <v>0</v>
      </c>
      <c r="AA2222">
        <v>0</v>
      </c>
      <c r="AB2222">
        <v>0</v>
      </c>
      <c r="AC2222" t="s">
        <v>57</v>
      </c>
      <c r="AD2222">
        <v>0</v>
      </c>
      <c r="AE2222">
        <v>0</v>
      </c>
      <c r="AF2222">
        <v>0</v>
      </c>
      <c r="AG2222">
        <v>0</v>
      </c>
      <c r="AH2222">
        <v>240</v>
      </c>
      <c r="AI2222">
        <v>95</v>
      </c>
      <c r="AJ2222">
        <v>25</v>
      </c>
      <c r="AK2222">
        <v>0</v>
      </c>
      <c r="AL2222">
        <v>19</v>
      </c>
      <c r="AM2222">
        <v>335</v>
      </c>
      <c r="AN2222">
        <v>120</v>
      </c>
      <c r="AO2222" t="s">
        <v>6942</v>
      </c>
      <c r="AP2222" t="s">
        <v>1668</v>
      </c>
      <c r="AQ2222" t="s">
        <v>408</v>
      </c>
      <c r="AR2222" t="s">
        <v>114</v>
      </c>
      <c r="AS2222" t="s">
        <v>62</v>
      </c>
      <c r="AT2222">
        <v>7000</v>
      </c>
      <c r="AV2222" s="3">
        <v>44837.661805555559</v>
      </c>
    </row>
    <row r="2223" spans="1:48" x14ac:dyDescent="0.3">
      <c r="A2223" t="s">
        <v>6943</v>
      </c>
      <c r="B2223" t="s">
        <v>50</v>
      </c>
      <c r="E2223" s="2">
        <v>785211377766</v>
      </c>
      <c r="F2223" t="s">
        <v>51</v>
      </c>
      <c r="G2223" t="s">
        <v>52</v>
      </c>
      <c r="H2223" t="s">
        <v>6944</v>
      </c>
      <c r="I2223" t="s">
        <v>6940</v>
      </c>
      <c r="J2223" s="3">
        <v>44829.672222222223</v>
      </c>
      <c r="K2223" t="s">
        <v>6945</v>
      </c>
      <c r="M2223" t="s">
        <v>56</v>
      </c>
      <c r="P2223">
        <v>60</v>
      </c>
      <c r="Q2223">
        <v>60</v>
      </c>
      <c r="R2223">
        <v>1</v>
      </c>
      <c r="S2223" s="4">
        <v>60</v>
      </c>
      <c r="T2223">
        <v>0</v>
      </c>
      <c r="U2223">
        <v>0</v>
      </c>
      <c r="V2223">
        <v>0</v>
      </c>
      <c r="W2223">
        <v>0.18</v>
      </c>
      <c r="X2223">
        <v>1</v>
      </c>
      <c r="Y2223">
        <v>0.18</v>
      </c>
      <c r="Z2223">
        <v>0</v>
      </c>
      <c r="AA2223">
        <v>0</v>
      </c>
      <c r="AB2223">
        <v>0</v>
      </c>
      <c r="AC2223" t="s">
        <v>57</v>
      </c>
      <c r="AD2223">
        <v>0</v>
      </c>
      <c r="AE2223">
        <v>0</v>
      </c>
      <c r="AF2223">
        <v>0</v>
      </c>
      <c r="AG2223">
        <v>0</v>
      </c>
      <c r="AH2223">
        <v>60</v>
      </c>
      <c r="AI2223">
        <v>80</v>
      </c>
      <c r="AJ2223">
        <v>0</v>
      </c>
      <c r="AK2223">
        <v>0</v>
      </c>
      <c r="AL2223">
        <v>5</v>
      </c>
      <c r="AM2223">
        <v>140</v>
      </c>
      <c r="AN2223">
        <v>80</v>
      </c>
      <c r="AO2223" t="s">
        <v>3972</v>
      </c>
      <c r="AP2223" t="s">
        <v>155</v>
      </c>
      <c r="AQ2223" t="s">
        <v>156</v>
      </c>
      <c r="AR2223" t="s">
        <v>156</v>
      </c>
      <c r="AS2223" t="s">
        <v>62</v>
      </c>
      <c r="AT2223">
        <v>1200</v>
      </c>
      <c r="AV2223" s="3">
        <v>44835.34097222222</v>
      </c>
    </row>
    <row r="2224" spans="1:48" x14ac:dyDescent="0.3">
      <c r="A2224" t="s">
        <v>6946</v>
      </c>
      <c r="B2224" t="s">
        <v>50</v>
      </c>
      <c r="E2224" s="2">
        <v>785211377753</v>
      </c>
      <c r="F2224" t="s">
        <v>51</v>
      </c>
      <c r="G2224" t="s">
        <v>52</v>
      </c>
      <c r="H2224" t="s">
        <v>6947</v>
      </c>
      <c r="I2224" t="s">
        <v>6940</v>
      </c>
      <c r="J2224" s="3">
        <v>44829.875</v>
      </c>
      <c r="K2224" t="s">
        <v>6948</v>
      </c>
      <c r="M2224" t="s">
        <v>330</v>
      </c>
      <c r="P2224">
        <v>80</v>
      </c>
      <c r="Q2224">
        <v>80</v>
      </c>
      <c r="R2224">
        <v>1</v>
      </c>
      <c r="S2224" s="4">
        <v>80</v>
      </c>
      <c r="T2224">
        <v>0</v>
      </c>
      <c r="U2224">
        <v>0</v>
      </c>
      <c r="V2224">
        <v>0</v>
      </c>
      <c r="W2224">
        <v>0.18</v>
      </c>
      <c r="X2224">
        <v>1</v>
      </c>
      <c r="Y2224">
        <v>0.18</v>
      </c>
      <c r="Z2224">
        <v>0</v>
      </c>
      <c r="AA2224">
        <v>0</v>
      </c>
      <c r="AB2224">
        <v>0</v>
      </c>
      <c r="AC2224" t="s">
        <v>57</v>
      </c>
      <c r="AD2224">
        <v>0</v>
      </c>
      <c r="AE2224">
        <v>0</v>
      </c>
      <c r="AF2224">
        <v>0</v>
      </c>
      <c r="AG2224">
        <v>0</v>
      </c>
      <c r="AH2224">
        <v>80</v>
      </c>
      <c r="AI2224">
        <v>80</v>
      </c>
      <c r="AJ2224">
        <v>0</v>
      </c>
      <c r="AK2224">
        <v>0</v>
      </c>
      <c r="AL2224">
        <v>6</v>
      </c>
      <c r="AM2224">
        <v>160</v>
      </c>
      <c r="AN2224">
        <v>80</v>
      </c>
      <c r="AO2224" t="s">
        <v>1449</v>
      </c>
      <c r="AP2224" t="s">
        <v>1450</v>
      </c>
      <c r="AQ2224" t="s">
        <v>81</v>
      </c>
      <c r="AR2224" t="s">
        <v>61</v>
      </c>
      <c r="AS2224" t="s">
        <v>62</v>
      </c>
      <c r="AT2224">
        <v>1980</v>
      </c>
      <c r="AV2224" s="3">
        <v>44835.386111111111</v>
      </c>
    </row>
    <row r="2225" spans="1:48" x14ac:dyDescent="0.3">
      <c r="A2225" t="s">
        <v>6949</v>
      </c>
      <c r="B2225" t="s">
        <v>50</v>
      </c>
      <c r="E2225" s="2">
        <v>785216466766</v>
      </c>
      <c r="F2225" t="s">
        <v>51</v>
      </c>
      <c r="G2225" t="s">
        <v>52</v>
      </c>
      <c r="H2225" t="s">
        <v>6950</v>
      </c>
      <c r="I2225" t="s">
        <v>6951</v>
      </c>
      <c r="J2225" s="3">
        <v>44830.388194444444</v>
      </c>
      <c r="K2225" t="s">
        <v>6952</v>
      </c>
      <c r="M2225" t="s">
        <v>56</v>
      </c>
      <c r="P2225">
        <v>60</v>
      </c>
      <c r="Q2225">
        <v>60</v>
      </c>
      <c r="R2225">
        <v>2</v>
      </c>
      <c r="S2225" s="4">
        <v>120</v>
      </c>
      <c r="T2225">
        <v>0</v>
      </c>
      <c r="U2225">
        <v>0</v>
      </c>
      <c r="V2225">
        <v>0</v>
      </c>
      <c r="W2225">
        <v>0.36</v>
      </c>
      <c r="X2225">
        <v>2</v>
      </c>
      <c r="Y2225">
        <v>0.36</v>
      </c>
      <c r="Z2225">
        <v>0</v>
      </c>
      <c r="AA2225">
        <v>0</v>
      </c>
      <c r="AB2225">
        <v>0</v>
      </c>
      <c r="AC2225" t="s">
        <v>57</v>
      </c>
      <c r="AD2225">
        <v>0</v>
      </c>
      <c r="AE2225">
        <v>0</v>
      </c>
      <c r="AF2225">
        <v>0</v>
      </c>
      <c r="AG2225">
        <v>0</v>
      </c>
      <c r="AH2225">
        <v>120</v>
      </c>
      <c r="AI2225">
        <v>90</v>
      </c>
      <c r="AJ2225">
        <v>25</v>
      </c>
      <c r="AK2225">
        <v>0</v>
      </c>
      <c r="AL2225">
        <v>9</v>
      </c>
      <c r="AM2225">
        <v>210</v>
      </c>
      <c r="AN2225">
        <v>115</v>
      </c>
      <c r="AO2225" t="s">
        <v>415</v>
      </c>
      <c r="AP2225" t="s">
        <v>6953</v>
      </c>
      <c r="AQ2225" t="s">
        <v>4003</v>
      </c>
      <c r="AR2225" t="s">
        <v>241</v>
      </c>
      <c r="AS2225" t="s">
        <v>62</v>
      </c>
      <c r="AT2225">
        <v>6207</v>
      </c>
      <c r="AV2225" s="3">
        <v>44839.343055555553</v>
      </c>
    </row>
    <row r="2226" spans="1:48" x14ac:dyDescent="0.3">
      <c r="A2226" t="s">
        <v>6954</v>
      </c>
      <c r="B2226" t="s">
        <v>50</v>
      </c>
      <c r="E2226" s="2">
        <v>785216466740</v>
      </c>
      <c r="F2226" t="s">
        <v>51</v>
      </c>
      <c r="G2226" t="s">
        <v>52</v>
      </c>
      <c r="H2226" t="s">
        <v>6955</v>
      </c>
      <c r="I2226" t="s">
        <v>6951</v>
      </c>
      <c r="J2226" s="3">
        <v>44830.922222222223</v>
      </c>
      <c r="K2226" t="s">
        <v>6956</v>
      </c>
      <c r="M2226" t="s">
        <v>56</v>
      </c>
      <c r="P2226">
        <v>60</v>
      </c>
      <c r="Q2226">
        <v>60</v>
      </c>
      <c r="R2226">
        <v>1</v>
      </c>
      <c r="S2226" s="4">
        <v>60</v>
      </c>
      <c r="T2226">
        <v>0</v>
      </c>
      <c r="U2226">
        <v>0</v>
      </c>
      <c r="V2226">
        <v>0</v>
      </c>
      <c r="W2226">
        <v>0.18</v>
      </c>
      <c r="X2226">
        <v>1</v>
      </c>
      <c r="Y2226">
        <v>0.18</v>
      </c>
      <c r="Z2226">
        <v>0</v>
      </c>
      <c r="AA2226">
        <v>0</v>
      </c>
      <c r="AB2226">
        <v>0</v>
      </c>
      <c r="AC2226" t="s">
        <v>57</v>
      </c>
      <c r="AD2226">
        <v>0</v>
      </c>
      <c r="AE2226">
        <v>0</v>
      </c>
      <c r="AF2226">
        <v>0</v>
      </c>
      <c r="AG2226">
        <v>0</v>
      </c>
      <c r="AH2226">
        <v>60</v>
      </c>
      <c r="AI2226">
        <v>83</v>
      </c>
      <c r="AJ2226">
        <v>0</v>
      </c>
      <c r="AK2226">
        <v>0</v>
      </c>
      <c r="AL2226">
        <v>5</v>
      </c>
      <c r="AM2226">
        <v>143</v>
      </c>
      <c r="AN2226">
        <v>83</v>
      </c>
      <c r="AO2226" t="s">
        <v>6957</v>
      </c>
      <c r="AP2226" t="s">
        <v>1431</v>
      </c>
      <c r="AQ2226" t="s">
        <v>743</v>
      </c>
      <c r="AR2226" t="s">
        <v>61</v>
      </c>
      <c r="AS2226" t="s">
        <v>62</v>
      </c>
      <c r="AT2226">
        <v>5400</v>
      </c>
      <c r="AV2226" s="3">
        <v>44835.756944444445</v>
      </c>
    </row>
    <row r="2227" spans="1:48" x14ac:dyDescent="0.3">
      <c r="A2227" t="s">
        <v>6958</v>
      </c>
      <c r="B2227" t="s">
        <v>50</v>
      </c>
      <c r="E2227" s="2">
        <v>785220462233</v>
      </c>
      <c r="F2227" t="s">
        <v>51</v>
      </c>
      <c r="G2227" t="s">
        <v>52</v>
      </c>
      <c r="H2227" t="s">
        <v>6959</v>
      </c>
      <c r="I2227" t="s">
        <v>6960</v>
      </c>
      <c r="J2227" s="3">
        <v>44831.353472222225</v>
      </c>
      <c r="K2227" t="s">
        <v>6961</v>
      </c>
      <c r="M2227" t="s">
        <v>56</v>
      </c>
      <c r="P2227">
        <v>60</v>
      </c>
      <c r="Q2227">
        <v>60</v>
      </c>
      <c r="R2227">
        <v>2</v>
      </c>
      <c r="S2227" s="4">
        <v>120</v>
      </c>
      <c r="T2227">
        <v>0</v>
      </c>
      <c r="U2227">
        <v>0</v>
      </c>
      <c r="V2227">
        <v>0</v>
      </c>
      <c r="W2227">
        <v>0.36</v>
      </c>
      <c r="X2227">
        <v>2</v>
      </c>
      <c r="Y2227">
        <v>0.36</v>
      </c>
      <c r="Z2227">
        <v>0</v>
      </c>
      <c r="AA2227">
        <v>0</v>
      </c>
      <c r="AB2227">
        <v>0</v>
      </c>
      <c r="AC2227" t="s">
        <v>57</v>
      </c>
      <c r="AD2227">
        <v>0</v>
      </c>
      <c r="AE2227">
        <v>0</v>
      </c>
      <c r="AF2227">
        <v>0</v>
      </c>
      <c r="AG2227">
        <v>0</v>
      </c>
      <c r="AH2227">
        <v>120</v>
      </c>
      <c r="AI2227">
        <v>61</v>
      </c>
      <c r="AJ2227">
        <v>22</v>
      </c>
      <c r="AK2227">
        <v>0</v>
      </c>
      <c r="AL2227">
        <v>9</v>
      </c>
      <c r="AM2227">
        <v>181</v>
      </c>
      <c r="AN2227">
        <v>83</v>
      </c>
      <c r="AO2227" t="s">
        <v>1945</v>
      </c>
      <c r="AP2227" t="s">
        <v>1946</v>
      </c>
      <c r="AQ2227" t="s">
        <v>174</v>
      </c>
      <c r="AR2227" t="s">
        <v>75</v>
      </c>
      <c r="AS2227" t="s">
        <v>62</v>
      </c>
      <c r="AT2227">
        <v>2429</v>
      </c>
      <c r="AV2227" s="3">
        <v>44838.402777777781</v>
      </c>
    </row>
    <row r="2228" spans="1:48" x14ac:dyDescent="0.3">
      <c r="A2228" t="s">
        <v>6962</v>
      </c>
      <c r="B2228" t="s">
        <v>50</v>
      </c>
      <c r="E2228" s="2">
        <v>785220462246</v>
      </c>
      <c r="F2228" t="s">
        <v>51</v>
      </c>
      <c r="G2228" t="s">
        <v>52</v>
      </c>
      <c r="H2228" t="s">
        <v>6963</v>
      </c>
      <c r="I2228" t="s">
        <v>6964</v>
      </c>
      <c r="J2228" s="3">
        <v>44831.899305555555</v>
      </c>
      <c r="K2228" t="s">
        <v>6965</v>
      </c>
      <c r="M2228" t="s">
        <v>56</v>
      </c>
      <c r="P2228">
        <v>60</v>
      </c>
      <c r="Q2228">
        <v>60</v>
      </c>
      <c r="R2228">
        <v>1</v>
      </c>
      <c r="S2228" s="4">
        <v>60</v>
      </c>
      <c r="T2228">
        <v>0</v>
      </c>
      <c r="U2228">
        <v>0</v>
      </c>
      <c r="V2228">
        <v>0</v>
      </c>
      <c r="W2228">
        <v>0.18</v>
      </c>
      <c r="X2228">
        <v>3</v>
      </c>
      <c r="Y2228">
        <v>0.54</v>
      </c>
      <c r="Z2228">
        <v>0</v>
      </c>
      <c r="AA2228">
        <v>0</v>
      </c>
      <c r="AB2228">
        <v>0</v>
      </c>
      <c r="AC2228" t="s">
        <v>57</v>
      </c>
      <c r="AD2228">
        <v>0</v>
      </c>
      <c r="AE2228">
        <v>0</v>
      </c>
      <c r="AF2228">
        <v>0</v>
      </c>
      <c r="AG2228">
        <v>0</v>
      </c>
      <c r="AH2228">
        <v>220</v>
      </c>
      <c r="AI2228">
        <v>61</v>
      </c>
      <c r="AJ2228">
        <v>22</v>
      </c>
      <c r="AK2228">
        <v>0</v>
      </c>
      <c r="AL2228">
        <v>17</v>
      </c>
      <c r="AM2228">
        <v>281</v>
      </c>
      <c r="AN2228">
        <v>83</v>
      </c>
      <c r="AO2228" t="s">
        <v>1407</v>
      </c>
      <c r="AP2228" t="s">
        <v>1408</v>
      </c>
      <c r="AQ2228" t="s">
        <v>572</v>
      </c>
      <c r="AR2228" t="s">
        <v>75</v>
      </c>
      <c r="AS2228" t="s">
        <v>62</v>
      </c>
      <c r="AT2228">
        <v>2730</v>
      </c>
      <c r="AV2228" s="3">
        <v>44837.724305555559</v>
      </c>
    </row>
    <row r="2229" spans="1:48" x14ac:dyDescent="0.3">
      <c r="A2229" t="s">
        <v>6962</v>
      </c>
      <c r="B2229" t="s">
        <v>50</v>
      </c>
      <c r="E2229" s="2">
        <v>785220462246</v>
      </c>
      <c r="F2229" t="s">
        <v>51</v>
      </c>
      <c r="G2229" t="s">
        <v>52</v>
      </c>
      <c r="H2229" t="s">
        <v>6963</v>
      </c>
      <c r="I2229" t="s">
        <v>6964</v>
      </c>
      <c r="J2229" s="3">
        <v>44831.899305555555</v>
      </c>
      <c r="K2229" t="s">
        <v>6965</v>
      </c>
      <c r="M2229" t="s">
        <v>221</v>
      </c>
      <c r="P2229">
        <v>80</v>
      </c>
      <c r="Q2229">
        <v>80</v>
      </c>
      <c r="R2229">
        <v>2</v>
      </c>
      <c r="S2229" s="4">
        <v>160</v>
      </c>
      <c r="T2229">
        <v>0</v>
      </c>
      <c r="U2229">
        <v>0</v>
      </c>
      <c r="V2229">
        <v>0</v>
      </c>
      <c r="W2229">
        <v>0.36</v>
      </c>
      <c r="X2229">
        <v>3</v>
      </c>
      <c r="Y2229">
        <v>0.54</v>
      </c>
      <c r="Z2229">
        <v>0</v>
      </c>
      <c r="AA2229">
        <v>0</v>
      </c>
      <c r="AB2229">
        <v>0</v>
      </c>
      <c r="AC2229" t="s">
        <v>57</v>
      </c>
      <c r="AD2229">
        <v>0</v>
      </c>
      <c r="AE2229">
        <v>0</v>
      </c>
      <c r="AF2229">
        <v>0</v>
      </c>
      <c r="AG2229">
        <v>0</v>
      </c>
      <c r="AH2229">
        <v>220</v>
      </c>
      <c r="AI2229">
        <v>61</v>
      </c>
      <c r="AJ2229">
        <v>22</v>
      </c>
      <c r="AK2229">
        <v>0</v>
      </c>
      <c r="AL2229">
        <v>17</v>
      </c>
      <c r="AM2229">
        <v>281</v>
      </c>
      <c r="AN2229">
        <v>83</v>
      </c>
      <c r="AO2229" t="s">
        <v>1407</v>
      </c>
      <c r="AP2229" t="s">
        <v>1408</v>
      </c>
      <c r="AQ2229" t="s">
        <v>572</v>
      </c>
      <c r="AR2229" t="s">
        <v>75</v>
      </c>
      <c r="AS2229" t="s">
        <v>62</v>
      </c>
      <c r="AT2229">
        <v>2730</v>
      </c>
      <c r="AV2229" s="3">
        <v>44837.724305555559</v>
      </c>
    </row>
    <row r="2230" spans="1:48" x14ac:dyDescent="0.3">
      <c r="A2230" t="s">
        <v>6966</v>
      </c>
      <c r="B2230" t="s">
        <v>50</v>
      </c>
      <c r="E2230" s="2">
        <v>785227909454</v>
      </c>
      <c r="F2230" t="s">
        <v>51</v>
      </c>
      <c r="G2230" t="s">
        <v>52</v>
      </c>
      <c r="H2230" t="s">
        <v>6967</v>
      </c>
      <c r="I2230" t="s">
        <v>6968</v>
      </c>
      <c r="J2230" s="3">
        <v>44832.917361111111</v>
      </c>
      <c r="K2230" t="s">
        <v>6969</v>
      </c>
      <c r="M2230" t="s">
        <v>56</v>
      </c>
      <c r="P2230">
        <v>60</v>
      </c>
      <c r="Q2230">
        <v>60</v>
      </c>
      <c r="R2230">
        <v>4</v>
      </c>
      <c r="S2230" s="4">
        <v>240</v>
      </c>
      <c r="T2230">
        <v>0</v>
      </c>
      <c r="U2230">
        <v>0</v>
      </c>
      <c r="V2230">
        <v>0</v>
      </c>
      <c r="W2230">
        <v>0.72</v>
      </c>
      <c r="X2230">
        <v>4</v>
      </c>
      <c r="Y2230">
        <v>0.72</v>
      </c>
      <c r="Z2230">
        <v>0</v>
      </c>
      <c r="AA2230">
        <v>0</v>
      </c>
      <c r="AB2230">
        <v>0</v>
      </c>
      <c r="AC2230" t="s">
        <v>57</v>
      </c>
      <c r="AD2230">
        <v>0</v>
      </c>
      <c r="AE2230">
        <v>0</v>
      </c>
      <c r="AF2230">
        <v>0</v>
      </c>
      <c r="AG2230">
        <v>0</v>
      </c>
      <c r="AH2230">
        <v>240</v>
      </c>
      <c r="AI2230">
        <v>61</v>
      </c>
      <c r="AJ2230">
        <v>22</v>
      </c>
      <c r="AK2230">
        <v>0</v>
      </c>
      <c r="AL2230">
        <v>19</v>
      </c>
      <c r="AM2230">
        <v>301</v>
      </c>
      <c r="AN2230">
        <v>83</v>
      </c>
      <c r="AO2230" t="s">
        <v>3480</v>
      </c>
      <c r="AP2230" t="s">
        <v>150</v>
      </c>
      <c r="AQ2230" t="s">
        <v>74</v>
      </c>
      <c r="AR2230" t="s">
        <v>75</v>
      </c>
      <c r="AS2230" t="s">
        <v>62</v>
      </c>
      <c r="AT2230">
        <v>2916</v>
      </c>
      <c r="AV2230" s="3">
        <v>44839.996527777781</v>
      </c>
    </row>
    <row r="2231" spans="1:48" x14ac:dyDescent="0.3">
      <c r="A2231" t="s">
        <v>6970</v>
      </c>
      <c r="B2231" t="s">
        <v>50</v>
      </c>
      <c r="E2231" s="2">
        <v>785227909441</v>
      </c>
      <c r="F2231" t="s">
        <v>51</v>
      </c>
      <c r="G2231" t="s">
        <v>52</v>
      </c>
      <c r="H2231" t="s">
        <v>6971</v>
      </c>
      <c r="I2231" t="s">
        <v>6972</v>
      </c>
      <c r="J2231" s="3">
        <v>44833.447222222225</v>
      </c>
      <c r="K2231" t="s">
        <v>6973</v>
      </c>
      <c r="M2231" t="s">
        <v>56</v>
      </c>
      <c r="P2231">
        <v>60</v>
      </c>
      <c r="Q2231">
        <v>60</v>
      </c>
      <c r="R2231">
        <v>2</v>
      </c>
      <c r="S2231" s="4">
        <v>120</v>
      </c>
      <c r="T2231">
        <v>0</v>
      </c>
      <c r="U2231">
        <v>0</v>
      </c>
      <c r="V2231">
        <v>0</v>
      </c>
      <c r="W2231">
        <v>0.36</v>
      </c>
      <c r="X2231">
        <v>2</v>
      </c>
      <c r="Y2231">
        <v>0.36</v>
      </c>
      <c r="Z2231">
        <v>0</v>
      </c>
      <c r="AA2231">
        <v>0</v>
      </c>
      <c r="AB2231">
        <v>0</v>
      </c>
      <c r="AC2231" t="s">
        <v>57</v>
      </c>
      <c r="AD2231">
        <v>0</v>
      </c>
      <c r="AE2231">
        <v>0</v>
      </c>
      <c r="AF2231">
        <v>0</v>
      </c>
      <c r="AG2231">
        <v>0</v>
      </c>
      <c r="AH2231">
        <v>120</v>
      </c>
      <c r="AI2231">
        <v>80</v>
      </c>
      <c r="AJ2231">
        <v>0</v>
      </c>
      <c r="AK2231">
        <v>0</v>
      </c>
      <c r="AL2231">
        <v>9</v>
      </c>
      <c r="AM2231">
        <v>200</v>
      </c>
      <c r="AN2231">
        <v>80</v>
      </c>
      <c r="AO2231" t="s">
        <v>6974</v>
      </c>
      <c r="AP2231" t="s">
        <v>234</v>
      </c>
      <c r="AQ2231" t="s">
        <v>156</v>
      </c>
      <c r="AR2231" t="s">
        <v>156</v>
      </c>
      <c r="AS2231" t="s">
        <v>62</v>
      </c>
      <c r="AT2231">
        <v>1400</v>
      </c>
      <c r="AV2231" s="3">
        <v>44840.395833333336</v>
      </c>
    </row>
    <row r="2232" spans="1:48" x14ac:dyDescent="0.3">
      <c r="A2232" t="s">
        <v>6975</v>
      </c>
      <c r="B2232" t="s">
        <v>50</v>
      </c>
      <c r="E2232" s="2">
        <v>785234533894</v>
      </c>
      <c r="F2232" t="s">
        <v>51</v>
      </c>
      <c r="G2232" t="s">
        <v>52</v>
      </c>
      <c r="H2232" t="s">
        <v>6976</v>
      </c>
      <c r="I2232" t="s">
        <v>6977</v>
      </c>
      <c r="J2232" s="3">
        <v>44834.836111111108</v>
      </c>
      <c r="K2232" t="s">
        <v>6978</v>
      </c>
      <c r="M2232" t="s">
        <v>56</v>
      </c>
      <c r="P2232">
        <v>60</v>
      </c>
      <c r="Q2232">
        <v>60</v>
      </c>
      <c r="R2232">
        <v>4</v>
      </c>
      <c r="S2232" s="4">
        <v>240</v>
      </c>
      <c r="T2232">
        <v>0</v>
      </c>
      <c r="U2232">
        <v>0</v>
      </c>
      <c r="V2232">
        <v>0</v>
      </c>
      <c r="W2232">
        <v>0.72</v>
      </c>
      <c r="X2232">
        <v>4</v>
      </c>
      <c r="Y2232">
        <v>0.72</v>
      </c>
      <c r="Z2232">
        <v>0</v>
      </c>
      <c r="AA2232">
        <v>0</v>
      </c>
      <c r="AB2232">
        <v>0</v>
      </c>
      <c r="AC2232" t="s">
        <v>57</v>
      </c>
      <c r="AD2232">
        <v>0</v>
      </c>
      <c r="AE2232">
        <v>0</v>
      </c>
      <c r="AF2232">
        <v>0</v>
      </c>
      <c r="AG2232">
        <v>0</v>
      </c>
      <c r="AH2232">
        <v>240</v>
      </c>
      <c r="AI2232">
        <v>120</v>
      </c>
      <c r="AJ2232">
        <v>0</v>
      </c>
      <c r="AK2232">
        <v>0</v>
      </c>
      <c r="AL2232">
        <v>19</v>
      </c>
      <c r="AM2232">
        <v>360</v>
      </c>
      <c r="AN2232">
        <v>120</v>
      </c>
      <c r="AO2232" t="s">
        <v>6477</v>
      </c>
      <c r="AP2232" t="s">
        <v>565</v>
      </c>
      <c r="AQ2232" t="s">
        <v>566</v>
      </c>
      <c r="AR2232" t="s">
        <v>114</v>
      </c>
      <c r="AS2232" t="s">
        <v>62</v>
      </c>
      <c r="AT2232">
        <v>8002</v>
      </c>
      <c r="AV2232" s="3">
        <v>44844.566666666666</v>
      </c>
    </row>
    <row r="2233" spans="1:48" x14ac:dyDescent="0.3">
      <c r="A2233" t="s">
        <v>6979</v>
      </c>
      <c r="B2233" t="s">
        <v>50</v>
      </c>
      <c r="E2233" s="2">
        <v>785242005262</v>
      </c>
      <c r="F2233" t="s">
        <v>51</v>
      </c>
      <c r="G2233" t="s">
        <v>52</v>
      </c>
      <c r="H2233" t="s">
        <v>6980</v>
      </c>
      <c r="I2233" t="s">
        <v>6981</v>
      </c>
      <c r="J2233" s="3">
        <v>44836.73541666667</v>
      </c>
      <c r="K2233" t="s">
        <v>6982</v>
      </c>
      <c r="M2233" t="s">
        <v>56</v>
      </c>
      <c r="P2233">
        <v>60</v>
      </c>
      <c r="Q2233">
        <v>60</v>
      </c>
      <c r="R2233">
        <v>2</v>
      </c>
      <c r="S2233" s="4">
        <v>120</v>
      </c>
      <c r="T2233">
        <v>0</v>
      </c>
      <c r="U2233">
        <v>0</v>
      </c>
      <c r="V2233">
        <v>0</v>
      </c>
      <c r="W2233">
        <v>0.36</v>
      </c>
      <c r="X2233">
        <v>2</v>
      </c>
      <c r="Y2233">
        <v>0.36</v>
      </c>
      <c r="Z2233">
        <v>0</v>
      </c>
      <c r="AA2233">
        <v>0</v>
      </c>
      <c r="AB2233">
        <v>0</v>
      </c>
      <c r="AC2233" t="s">
        <v>57</v>
      </c>
      <c r="AD2233">
        <v>0</v>
      </c>
      <c r="AE2233">
        <v>0</v>
      </c>
      <c r="AF2233">
        <v>0</v>
      </c>
      <c r="AG2233">
        <v>0</v>
      </c>
      <c r="AH2233">
        <v>120</v>
      </c>
      <c r="AI2233">
        <v>94</v>
      </c>
      <c r="AJ2233">
        <v>25</v>
      </c>
      <c r="AK2233">
        <v>0</v>
      </c>
      <c r="AL2233">
        <v>9</v>
      </c>
      <c r="AM2233">
        <v>214</v>
      </c>
      <c r="AN2233">
        <v>119</v>
      </c>
      <c r="AO2233" t="s">
        <v>6983</v>
      </c>
      <c r="AP2233" t="s">
        <v>675</v>
      </c>
      <c r="AQ2233" t="s">
        <v>566</v>
      </c>
      <c r="AR2233" t="s">
        <v>114</v>
      </c>
      <c r="AS2233" t="s">
        <v>62</v>
      </c>
      <c r="AT2233">
        <v>8000</v>
      </c>
      <c r="AV2233" s="3">
        <v>44847.73333333333</v>
      </c>
    </row>
    <row r="2234" spans="1:48" x14ac:dyDescent="0.3">
      <c r="A2234" t="s">
        <v>6984</v>
      </c>
      <c r="B2234" t="s">
        <v>50</v>
      </c>
      <c r="E2234" s="2">
        <v>785253126027</v>
      </c>
      <c r="F2234" t="s">
        <v>51</v>
      </c>
      <c r="G2234" t="s">
        <v>52</v>
      </c>
      <c r="H2234" t="s">
        <v>6985</v>
      </c>
      <c r="I2234" t="s">
        <v>6986</v>
      </c>
      <c r="J2234" s="3">
        <v>44838.637499999997</v>
      </c>
      <c r="K2234" t="s">
        <v>6987</v>
      </c>
      <c r="M2234" t="s">
        <v>191</v>
      </c>
      <c r="P2234">
        <v>60</v>
      </c>
      <c r="Q2234">
        <v>60</v>
      </c>
      <c r="R2234">
        <v>3</v>
      </c>
      <c r="S2234" s="4">
        <v>180</v>
      </c>
      <c r="T2234">
        <v>0</v>
      </c>
      <c r="U2234">
        <v>0</v>
      </c>
      <c r="V2234">
        <v>0</v>
      </c>
      <c r="W2234">
        <v>0.54</v>
      </c>
      <c r="X2234">
        <v>3</v>
      </c>
      <c r="Y2234">
        <v>0.54</v>
      </c>
      <c r="Z2234">
        <v>0</v>
      </c>
      <c r="AA2234">
        <v>0</v>
      </c>
      <c r="AB2234">
        <v>0</v>
      </c>
      <c r="AC2234" t="s">
        <v>57</v>
      </c>
      <c r="AD2234">
        <v>0</v>
      </c>
      <c r="AE2234">
        <v>0</v>
      </c>
      <c r="AF2234">
        <v>0</v>
      </c>
      <c r="AG2234">
        <v>0</v>
      </c>
      <c r="AH2234">
        <v>180</v>
      </c>
      <c r="AI2234">
        <v>95</v>
      </c>
      <c r="AJ2234">
        <v>25</v>
      </c>
      <c r="AK2234">
        <v>0</v>
      </c>
      <c r="AL2234">
        <v>14</v>
      </c>
      <c r="AM2234">
        <v>275</v>
      </c>
      <c r="AN2234">
        <v>120</v>
      </c>
      <c r="AO2234" t="s">
        <v>6154</v>
      </c>
      <c r="AP2234" t="s">
        <v>4224</v>
      </c>
      <c r="AQ2234" t="s">
        <v>4225</v>
      </c>
      <c r="AR2234" t="s">
        <v>114</v>
      </c>
      <c r="AS2234" t="s">
        <v>62</v>
      </c>
      <c r="AT2234">
        <v>9600</v>
      </c>
      <c r="AV2234" s="3">
        <v>44848.770833333336</v>
      </c>
    </row>
    <row r="2235" spans="1:48" x14ac:dyDescent="0.3">
      <c r="A2235" t="s">
        <v>6988</v>
      </c>
      <c r="B2235" t="s">
        <v>50</v>
      </c>
      <c r="E2235" s="2">
        <v>785253126014</v>
      </c>
      <c r="F2235" t="s">
        <v>51</v>
      </c>
      <c r="G2235" t="s">
        <v>52</v>
      </c>
      <c r="H2235" t="s">
        <v>6989</v>
      </c>
      <c r="I2235" t="s">
        <v>6986</v>
      </c>
      <c r="J2235" s="3">
        <v>44839.887499999997</v>
      </c>
      <c r="K2235" t="s">
        <v>6990</v>
      </c>
      <c r="M2235" t="s">
        <v>56</v>
      </c>
      <c r="P2235">
        <v>60</v>
      </c>
      <c r="Q2235">
        <v>60</v>
      </c>
      <c r="R2235">
        <v>2</v>
      </c>
      <c r="S2235" s="4">
        <v>120</v>
      </c>
      <c r="T2235">
        <v>0</v>
      </c>
      <c r="U2235">
        <v>0</v>
      </c>
      <c r="V2235">
        <v>0</v>
      </c>
      <c r="W2235">
        <v>0.36</v>
      </c>
      <c r="X2235">
        <v>2</v>
      </c>
      <c r="Y2235">
        <v>0.36</v>
      </c>
      <c r="Z2235">
        <v>0</v>
      </c>
      <c r="AA2235">
        <v>0</v>
      </c>
      <c r="AB2235">
        <v>0</v>
      </c>
      <c r="AC2235" t="s">
        <v>57</v>
      </c>
      <c r="AD2235">
        <v>0</v>
      </c>
      <c r="AE2235">
        <v>0</v>
      </c>
      <c r="AF2235">
        <v>0</v>
      </c>
      <c r="AG2235">
        <v>0</v>
      </c>
      <c r="AH2235">
        <v>120</v>
      </c>
      <c r="AI2235">
        <v>58</v>
      </c>
      <c r="AJ2235">
        <v>22</v>
      </c>
      <c r="AK2235">
        <v>0</v>
      </c>
      <c r="AL2235">
        <v>9</v>
      </c>
      <c r="AM2235">
        <v>178</v>
      </c>
      <c r="AN2235">
        <v>80</v>
      </c>
      <c r="AO2235" t="s">
        <v>495</v>
      </c>
      <c r="AP2235" t="s">
        <v>436</v>
      </c>
      <c r="AQ2235" t="s">
        <v>60</v>
      </c>
      <c r="AR2235" t="s">
        <v>61</v>
      </c>
      <c r="AS2235" t="s">
        <v>62</v>
      </c>
      <c r="AT2235">
        <v>4026</v>
      </c>
      <c r="AV2235" s="3">
        <v>44842.554166666669</v>
      </c>
    </row>
    <row r="2236" spans="1:48" x14ac:dyDescent="0.3">
      <c r="A2236" t="s">
        <v>6991</v>
      </c>
      <c r="B2236" t="s">
        <v>50</v>
      </c>
      <c r="E2236" s="2">
        <v>785259895000</v>
      </c>
      <c r="F2236" t="s">
        <v>51</v>
      </c>
      <c r="G2236" t="s">
        <v>52</v>
      </c>
      <c r="H2236" t="s">
        <v>6992</v>
      </c>
      <c r="I2236" t="s">
        <v>6993</v>
      </c>
      <c r="J2236" s="3">
        <v>44840.386805555558</v>
      </c>
      <c r="K2236" t="s">
        <v>6994</v>
      </c>
      <c r="M2236" t="s">
        <v>85</v>
      </c>
      <c r="P2236">
        <v>60</v>
      </c>
      <c r="Q2236">
        <v>60</v>
      </c>
      <c r="R2236">
        <v>4</v>
      </c>
      <c r="S2236" s="4">
        <v>240</v>
      </c>
      <c r="T2236">
        <v>0</v>
      </c>
      <c r="U2236">
        <v>0</v>
      </c>
      <c r="V2236">
        <v>0</v>
      </c>
      <c r="W2236">
        <v>0.72</v>
      </c>
      <c r="X2236">
        <v>4</v>
      </c>
      <c r="Y2236">
        <v>0.72</v>
      </c>
      <c r="Z2236">
        <v>0</v>
      </c>
      <c r="AA2236">
        <v>0</v>
      </c>
      <c r="AB2236">
        <v>0</v>
      </c>
      <c r="AC2236" t="s">
        <v>57</v>
      </c>
      <c r="AD2236">
        <v>0</v>
      </c>
      <c r="AE2236">
        <v>0</v>
      </c>
      <c r="AF2236">
        <v>0</v>
      </c>
      <c r="AG2236">
        <v>0</v>
      </c>
      <c r="AH2236">
        <v>240</v>
      </c>
      <c r="AI2236">
        <v>83</v>
      </c>
      <c r="AJ2236">
        <v>0</v>
      </c>
      <c r="AK2236">
        <v>0</v>
      </c>
      <c r="AL2236">
        <v>19</v>
      </c>
      <c r="AM2236">
        <v>323</v>
      </c>
      <c r="AN2236">
        <v>83</v>
      </c>
      <c r="AO2236" t="s">
        <v>1351</v>
      </c>
      <c r="AP2236" t="s">
        <v>106</v>
      </c>
      <c r="AQ2236" t="s">
        <v>107</v>
      </c>
      <c r="AR2236" t="s">
        <v>75</v>
      </c>
      <c r="AS2236" t="s">
        <v>62</v>
      </c>
      <c r="AT2236">
        <v>2000</v>
      </c>
      <c r="AV2236" s="3">
        <v>44845.32916666667</v>
      </c>
    </row>
    <row r="2237" spans="1:48" x14ac:dyDescent="0.3">
      <c r="A2237" t="s">
        <v>6995</v>
      </c>
      <c r="B2237" t="s">
        <v>50</v>
      </c>
      <c r="E2237" s="2">
        <v>785259895042</v>
      </c>
      <c r="F2237" t="s">
        <v>51</v>
      </c>
      <c r="G2237" t="s">
        <v>52</v>
      </c>
      <c r="H2237" t="s">
        <v>6996</v>
      </c>
      <c r="I2237" t="s">
        <v>6997</v>
      </c>
      <c r="J2237" s="3">
        <v>44840.851388888892</v>
      </c>
      <c r="K2237" t="s">
        <v>6998</v>
      </c>
      <c r="M2237" t="s">
        <v>56</v>
      </c>
      <c r="P2237">
        <v>60</v>
      </c>
      <c r="Q2237">
        <v>60</v>
      </c>
      <c r="R2237">
        <v>4</v>
      </c>
      <c r="S2237" s="4">
        <v>240</v>
      </c>
      <c r="T2237">
        <v>0</v>
      </c>
      <c r="U2237">
        <v>0</v>
      </c>
      <c r="V2237">
        <v>0</v>
      </c>
      <c r="W2237">
        <v>0.72</v>
      </c>
      <c r="X2237">
        <v>4</v>
      </c>
      <c r="Y2237">
        <v>0.72</v>
      </c>
      <c r="Z2237">
        <v>0</v>
      </c>
      <c r="AA2237">
        <v>0</v>
      </c>
      <c r="AB2237">
        <v>0</v>
      </c>
      <c r="AC2237" t="s">
        <v>57</v>
      </c>
      <c r="AD2237">
        <v>0</v>
      </c>
      <c r="AE2237">
        <v>0</v>
      </c>
      <c r="AF2237">
        <v>0</v>
      </c>
      <c r="AG2237">
        <v>0</v>
      </c>
      <c r="AH2237">
        <v>240</v>
      </c>
      <c r="AI2237">
        <v>83</v>
      </c>
      <c r="AJ2237">
        <v>0</v>
      </c>
      <c r="AK2237">
        <v>0</v>
      </c>
      <c r="AL2237">
        <v>19</v>
      </c>
      <c r="AM2237">
        <v>323</v>
      </c>
      <c r="AN2237">
        <v>83</v>
      </c>
      <c r="AO2237" t="s">
        <v>6781</v>
      </c>
      <c r="AP2237" t="s">
        <v>1509</v>
      </c>
      <c r="AQ2237" t="s">
        <v>402</v>
      </c>
      <c r="AR2237" t="s">
        <v>61</v>
      </c>
      <c r="AS2237" t="s">
        <v>62</v>
      </c>
      <c r="AT2237">
        <v>4511</v>
      </c>
      <c r="AV2237" s="3">
        <v>44849.370138888888</v>
      </c>
    </row>
    <row r="2238" spans="1:48" x14ac:dyDescent="0.3">
      <c r="A2238" t="s">
        <v>6999</v>
      </c>
      <c r="B2238" t="s">
        <v>50</v>
      </c>
      <c r="E2238" s="2">
        <v>785259895039</v>
      </c>
      <c r="F2238" t="s">
        <v>51</v>
      </c>
      <c r="G2238" t="s">
        <v>52</v>
      </c>
      <c r="H2238" t="s">
        <v>7000</v>
      </c>
      <c r="I2238" t="s">
        <v>7001</v>
      </c>
      <c r="J2238" s="3">
        <v>44841.652083333334</v>
      </c>
      <c r="K2238" t="s">
        <v>7002</v>
      </c>
      <c r="M2238" t="s">
        <v>56</v>
      </c>
      <c r="P2238">
        <v>60</v>
      </c>
      <c r="Q2238">
        <v>60</v>
      </c>
      <c r="R2238">
        <v>1</v>
      </c>
      <c r="S2238" s="4">
        <v>60</v>
      </c>
      <c r="T2238">
        <v>0</v>
      </c>
      <c r="U2238">
        <v>0</v>
      </c>
      <c r="V2238">
        <v>0</v>
      </c>
      <c r="W2238">
        <v>0.18</v>
      </c>
      <c r="X2238">
        <v>1</v>
      </c>
      <c r="Y2238">
        <v>0.18</v>
      </c>
      <c r="Z2238">
        <v>0</v>
      </c>
      <c r="AA2238">
        <v>0</v>
      </c>
      <c r="AB2238">
        <v>0</v>
      </c>
      <c r="AC2238" t="s">
        <v>57</v>
      </c>
      <c r="AD2238">
        <v>0</v>
      </c>
      <c r="AE2238">
        <v>0</v>
      </c>
      <c r="AF2238">
        <v>0</v>
      </c>
      <c r="AG2238">
        <v>0</v>
      </c>
      <c r="AH2238">
        <v>60</v>
      </c>
      <c r="AI2238">
        <v>115</v>
      </c>
      <c r="AJ2238">
        <v>0</v>
      </c>
      <c r="AK2238">
        <v>0</v>
      </c>
      <c r="AL2238">
        <v>5</v>
      </c>
      <c r="AM2238">
        <v>175</v>
      </c>
      <c r="AN2238">
        <v>115</v>
      </c>
      <c r="AO2238" t="s">
        <v>415</v>
      </c>
      <c r="AP2238" t="s">
        <v>4057</v>
      </c>
      <c r="AQ2238" t="s">
        <v>887</v>
      </c>
      <c r="AR2238" t="s">
        <v>241</v>
      </c>
      <c r="AS2238" t="s">
        <v>62</v>
      </c>
      <c r="AT2238">
        <v>6512</v>
      </c>
      <c r="AV2238" s="3">
        <v>44850.436111111114</v>
      </c>
    </row>
    <row r="2239" spans="1:48" x14ac:dyDescent="0.3">
      <c r="A2239" t="s">
        <v>7003</v>
      </c>
      <c r="B2239" t="s">
        <v>50</v>
      </c>
      <c r="E2239" s="2">
        <v>785264725751</v>
      </c>
      <c r="F2239" t="s">
        <v>51</v>
      </c>
      <c r="G2239" t="s">
        <v>52</v>
      </c>
      <c r="H2239" t="s">
        <v>7004</v>
      </c>
      <c r="I2239" t="s">
        <v>7005</v>
      </c>
      <c r="J2239" s="3">
        <v>44841.915972222225</v>
      </c>
      <c r="K2239" t="s">
        <v>7006</v>
      </c>
      <c r="M2239" t="s">
        <v>56</v>
      </c>
      <c r="P2239">
        <v>60</v>
      </c>
      <c r="Q2239">
        <v>60</v>
      </c>
      <c r="R2239">
        <v>3</v>
      </c>
      <c r="S2239" s="4">
        <v>180</v>
      </c>
      <c r="T2239">
        <v>0</v>
      </c>
      <c r="U2239">
        <v>0</v>
      </c>
      <c r="V2239">
        <v>0</v>
      </c>
      <c r="W2239">
        <v>0.54</v>
      </c>
      <c r="X2239">
        <v>3</v>
      </c>
      <c r="Y2239">
        <v>0.54</v>
      </c>
      <c r="Z2239">
        <v>0</v>
      </c>
      <c r="AA2239">
        <v>0</v>
      </c>
      <c r="AB2239">
        <v>0</v>
      </c>
      <c r="AC2239" t="s">
        <v>57</v>
      </c>
      <c r="AD2239">
        <v>0</v>
      </c>
      <c r="AE2239">
        <v>0</v>
      </c>
      <c r="AF2239">
        <v>0</v>
      </c>
      <c r="AG2239">
        <v>0</v>
      </c>
      <c r="AH2239">
        <v>180</v>
      </c>
      <c r="AI2239">
        <v>61</v>
      </c>
      <c r="AJ2239">
        <v>22</v>
      </c>
      <c r="AK2239">
        <v>0</v>
      </c>
      <c r="AL2239">
        <v>14</v>
      </c>
      <c r="AM2239">
        <v>241</v>
      </c>
      <c r="AN2239">
        <v>83</v>
      </c>
      <c r="AO2239" t="s">
        <v>7007</v>
      </c>
      <c r="AP2239" t="s">
        <v>4353</v>
      </c>
      <c r="AQ2239" t="s">
        <v>174</v>
      </c>
      <c r="AR2239" t="s">
        <v>75</v>
      </c>
      <c r="AS2239" t="s">
        <v>62</v>
      </c>
      <c r="AT2239">
        <v>2432</v>
      </c>
      <c r="AV2239" s="3">
        <v>44846.684027777781</v>
      </c>
    </row>
    <row r="2240" spans="1:48" x14ac:dyDescent="0.3">
      <c r="A2240" t="s">
        <v>7008</v>
      </c>
      <c r="B2240" t="s">
        <v>50</v>
      </c>
      <c r="E2240" s="2">
        <v>785264725722</v>
      </c>
      <c r="F2240" t="s">
        <v>51</v>
      </c>
      <c r="G2240" t="s">
        <v>52</v>
      </c>
      <c r="H2240" t="s">
        <v>7009</v>
      </c>
      <c r="I2240" t="s">
        <v>7005</v>
      </c>
      <c r="J2240" s="3">
        <v>44842.469444444447</v>
      </c>
      <c r="K2240" t="s">
        <v>7010</v>
      </c>
      <c r="M2240" t="s">
        <v>56</v>
      </c>
      <c r="P2240">
        <v>60</v>
      </c>
      <c r="Q2240">
        <v>60</v>
      </c>
      <c r="R2240">
        <v>5</v>
      </c>
      <c r="S2240" s="4">
        <v>300</v>
      </c>
      <c r="T2240">
        <v>0</v>
      </c>
      <c r="U2240">
        <v>0</v>
      </c>
      <c r="V2240">
        <v>0</v>
      </c>
      <c r="W2240">
        <v>0.9</v>
      </c>
      <c r="X2240">
        <v>5</v>
      </c>
      <c r="Y2240">
        <v>0.9</v>
      </c>
      <c r="Z2240">
        <v>0</v>
      </c>
      <c r="AA2240">
        <v>0</v>
      </c>
      <c r="AB2240">
        <v>0</v>
      </c>
      <c r="AC2240" t="s">
        <v>57</v>
      </c>
      <c r="AD2240">
        <v>0</v>
      </c>
      <c r="AE2240">
        <v>0</v>
      </c>
      <c r="AF2240">
        <v>0</v>
      </c>
      <c r="AG2240">
        <v>0</v>
      </c>
      <c r="AH2240">
        <v>300</v>
      </c>
      <c r="AI2240">
        <v>95</v>
      </c>
      <c r="AJ2240">
        <v>25</v>
      </c>
      <c r="AK2240">
        <v>0</v>
      </c>
      <c r="AL2240">
        <v>24</v>
      </c>
      <c r="AM2240">
        <v>395</v>
      </c>
      <c r="AN2240">
        <v>120</v>
      </c>
      <c r="AO2240" t="s">
        <v>7011</v>
      </c>
      <c r="AP2240" t="s">
        <v>4224</v>
      </c>
      <c r="AQ2240" t="s">
        <v>4225</v>
      </c>
      <c r="AR2240" t="s">
        <v>114</v>
      </c>
      <c r="AS2240" t="s">
        <v>62</v>
      </c>
      <c r="AT2240">
        <v>9600</v>
      </c>
      <c r="AV2240" s="3">
        <v>44849.825694444444</v>
      </c>
    </row>
    <row r="2241" spans="1:48" x14ac:dyDescent="0.3">
      <c r="A2241" t="s">
        <v>7012</v>
      </c>
      <c r="B2241" t="s">
        <v>50</v>
      </c>
      <c r="E2241" s="2">
        <v>785264725735</v>
      </c>
      <c r="F2241" t="s">
        <v>51</v>
      </c>
      <c r="G2241" t="s">
        <v>52</v>
      </c>
      <c r="H2241" t="s">
        <v>7013</v>
      </c>
      <c r="I2241" t="s">
        <v>7014</v>
      </c>
      <c r="J2241" s="3">
        <v>44842.552777777775</v>
      </c>
      <c r="K2241" t="s">
        <v>7015</v>
      </c>
      <c r="M2241" t="s">
        <v>56</v>
      </c>
      <c r="P2241">
        <v>60</v>
      </c>
      <c r="Q2241">
        <v>60</v>
      </c>
      <c r="R2241">
        <v>4</v>
      </c>
      <c r="S2241" s="4">
        <v>240</v>
      </c>
      <c r="T2241">
        <v>0</v>
      </c>
      <c r="U2241">
        <v>0</v>
      </c>
      <c r="V2241">
        <v>0</v>
      </c>
      <c r="W2241">
        <v>0.72</v>
      </c>
      <c r="X2241">
        <v>4</v>
      </c>
      <c r="Y2241">
        <v>0.72</v>
      </c>
      <c r="Z2241">
        <v>0</v>
      </c>
      <c r="AA2241">
        <v>0</v>
      </c>
      <c r="AB2241">
        <v>0</v>
      </c>
      <c r="AC2241" t="s">
        <v>57</v>
      </c>
      <c r="AD2241">
        <v>0</v>
      </c>
      <c r="AE2241">
        <v>0</v>
      </c>
      <c r="AF2241">
        <v>0</v>
      </c>
      <c r="AG2241">
        <v>0</v>
      </c>
      <c r="AH2241">
        <v>240</v>
      </c>
      <c r="AI2241">
        <v>61</v>
      </c>
      <c r="AJ2241">
        <v>19</v>
      </c>
      <c r="AK2241">
        <v>0</v>
      </c>
      <c r="AL2241">
        <v>19</v>
      </c>
      <c r="AM2241">
        <v>301</v>
      </c>
      <c r="AN2241">
        <v>80</v>
      </c>
      <c r="AO2241" t="s">
        <v>1835</v>
      </c>
      <c r="AP2241" t="s">
        <v>893</v>
      </c>
      <c r="AQ2241" t="s">
        <v>156</v>
      </c>
      <c r="AR2241" t="s">
        <v>156</v>
      </c>
      <c r="AS2241" t="s">
        <v>62</v>
      </c>
      <c r="AT2241">
        <v>1772</v>
      </c>
      <c r="AV2241" s="3">
        <v>44848.823611111111</v>
      </c>
    </row>
    <row r="2242" spans="1:48" x14ac:dyDescent="0.3">
      <c r="A2242" t="s">
        <v>7016</v>
      </c>
      <c r="B2242" t="s">
        <v>50</v>
      </c>
      <c r="E2242" s="2">
        <v>785280149731</v>
      </c>
      <c r="F2242" t="s">
        <v>51</v>
      </c>
      <c r="G2242" t="s">
        <v>52</v>
      </c>
      <c r="H2242" t="s">
        <v>7017</v>
      </c>
      <c r="I2242" t="s">
        <v>7018</v>
      </c>
      <c r="J2242" s="3">
        <v>44843.580555555556</v>
      </c>
      <c r="K2242" t="s">
        <v>7019</v>
      </c>
      <c r="M2242" t="s">
        <v>56</v>
      </c>
      <c r="P2242">
        <v>60</v>
      </c>
      <c r="Q2242">
        <v>60</v>
      </c>
      <c r="R2242">
        <v>5</v>
      </c>
      <c r="S2242" s="4">
        <v>300</v>
      </c>
      <c r="T2242">
        <v>0</v>
      </c>
      <c r="U2242">
        <v>0</v>
      </c>
      <c r="V2242">
        <v>0</v>
      </c>
      <c r="W2242">
        <v>0.9</v>
      </c>
      <c r="X2242">
        <v>5</v>
      </c>
      <c r="Y2242">
        <v>0.9</v>
      </c>
      <c r="Z2242">
        <v>0</v>
      </c>
      <c r="AA2242">
        <v>0</v>
      </c>
      <c r="AB2242">
        <v>0</v>
      </c>
      <c r="AC2242" t="s">
        <v>57</v>
      </c>
      <c r="AD2242">
        <v>0</v>
      </c>
      <c r="AE2242">
        <v>0</v>
      </c>
      <c r="AF2242">
        <v>0</v>
      </c>
      <c r="AG2242">
        <v>0</v>
      </c>
      <c r="AH2242">
        <v>300</v>
      </c>
      <c r="AI2242">
        <v>55</v>
      </c>
      <c r="AJ2242">
        <v>60</v>
      </c>
      <c r="AK2242">
        <v>0</v>
      </c>
      <c r="AL2242">
        <v>24</v>
      </c>
      <c r="AM2242">
        <v>355</v>
      </c>
      <c r="AN2242">
        <v>115</v>
      </c>
      <c r="AO2242" t="s">
        <v>7020</v>
      </c>
      <c r="AP2242" t="s">
        <v>270</v>
      </c>
      <c r="AQ2242" t="s">
        <v>271</v>
      </c>
      <c r="AR2242" t="s">
        <v>241</v>
      </c>
      <c r="AS2242" t="s">
        <v>62</v>
      </c>
      <c r="AT2242">
        <v>5800</v>
      </c>
      <c r="AV2242" s="3">
        <v>44850.650694444441</v>
      </c>
    </row>
    <row r="2243" spans="1:48" x14ac:dyDescent="0.3">
      <c r="A2243" t="s">
        <v>7021</v>
      </c>
      <c r="B2243" t="s">
        <v>50</v>
      </c>
      <c r="E2243" s="2">
        <v>785280149715</v>
      </c>
      <c r="F2243" t="s">
        <v>51</v>
      </c>
      <c r="G2243" t="s">
        <v>52</v>
      </c>
      <c r="H2243" t="s">
        <v>7022</v>
      </c>
      <c r="I2243" t="s">
        <v>7023</v>
      </c>
      <c r="J2243" s="3">
        <v>44843.871527777781</v>
      </c>
      <c r="K2243" t="s">
        <v>7024</v>
      </c>
      <c r="M2243" t="s">
        <v>56</v>
      </c>
      <c r="P2243">
        <v>60</v>
      </c>
      <c r="Q2243">
        <v>60</v>
      </c>
      <c r="R2243">
        <v>3</v>
      </c>
      <c r="S2243" s="4">
        <v>180</v>
      </c>
      <c r="T2243">
        <v>0</v>
      </c>
      <c r="U2243">
        <v>0</v>
      </c>
      <c r="V2243">
        <v>0</v>
      </c>
      <c r="W2243">
        <v>0.54</v>
      </c>
      <c r="X2243">
        <v>3</v>
      </c>
      <c r="Y2243">
        <v>0.54</v>
      </c>
      <c r="Z2243">
        <v>0</v>
      </c>
      <c r="AA2243">
        <v>0</v>
      </c>
      <c r="AB2243">
        <v>0</v>
      </c>
      <c r="AC2243" t="s">
        <v>57</v>
      </c>
      <c r="AD2243">
        <v>0</v>
      </c>
      <c r="AE2243">
        <v>0</v>
      </c>
      <c r="AF2243">
        <v>0</v>
      </c>
      <c r="AG2243">
        <v>0</v>
      </c>
      <c r="AH2243">
        <v>180</v>
      </c>
      <c r="AI2243">
        <v>80</v>
      </c>
      <c r="AJ2243">
        <v>0</v>
      </c>
      <c r="AK2243">
        <v>0</v>
      </c>
      <c r="AL2243">
        <v>14</v>
      </c>
      <c r="AM2243">
        <v>260</v>
      </c>
      <c r="AN2243">
        <v>80</v>
      </c>
      <c r="AO2243" t="s">
        <v>203</v>
      </c>
      <c r="AP2243" t="s">
        <v>204</v>
      </c>
      <c r="AQ2243" t="s">
        <v>156</v>
      </c>
      <c r="AR2243" t="s">
        <v>156</v>
      </c>
      <c r="AS2243" t="s">
        <v>62</v>
      </c>
      <c r="AT2243">
        <v>1700</v>
      </c>
      <c r="AV2243" s="3">
        <v>44850.36041666667</v>
      </c>
    </row>
    <row r="2244" spans="1:48" x14ac:dyDescent="0.3">
      <c r="A2244" t="s">
        <v>7025</v>
      </c>
      <c r="B2244" t="s">
        <v>50</v>
      </c>
      <c r="E2244" s="2">
        <v>785280149773</v>
      </c>
      <c r="F2244" t="s">
        <v>51</v>
      </c>
      <c r="G2244" t="s">
        <v>52</v>
      </c>
      <c r="H2244" t="s">
        <v>7026</v>
      </c>
      <c r="I2244" t="s">
        <v>7027</v>
      </c>
      <c r="J2244" s="3">
        <v>44844.517361111109</v>
      </c>
      <c r="K2244" t="s">
        <v>7028</v>
      </c>
      <c r="M2244" t="s">
        <v>56</v>
      </c>
      <c r="P2244">
        <v>60</v>
      </c>
      <c r="Q2244">
        <v>60</v>
      </c>
      <c r="R2244">
        <v>1</v>
      </c>
      <c r="S2244" s="4">
        <v>60</v>
      </c>
      <c r="T2244">
        <v>0</v>
      </c>
      <c r="U2244">
        <v>0</v>
      </c>
      <c r="V2244">
        <v>0</v>
      </c>
      <c r="W2244">
        <v>0.18</v>
      </c>
      <c r="X2244">
        <v>1</v>
      </c>
      <c r="Y2244">
        <v>0.18</v>
      </c>
      <c r="Z2244">
        <v>0</v>
      </c>
      <c r="AA2244">
        <v>0</v>
      </c>
      <c r="AB2244">
        <v>0</v>
      </c>
      <c r="AC2244" t="s">
        <v>57</v>
      </c>
      <c r="AD2244">
        <v>0</v>
      </c>
      <c r="AE2244">
        <v>0</v>
      </c>
      <c r="AF2244">
        <v>0</v>
      </c>
      <c r="AG2244">
        <v>0</v>
      </c>
      <c r="AH2244">
        <v>60</v>
      </c>
      <c r="AI2244">
        <v>61</v>
      </c>
      <c r="AJ2244">
        <v>22</v>
      </c>
      <c r="AK2244">
        <v>0</v>
      </c>
      <c r="AL2244">
        <v>5</v>
      </c>
      <c r="AM2244">
        <v>121</v>
      </c>
      <c r="AN2244">
        <v>83</v>
      </c>
      <c r="AO2244" t="s">
        <v>7029</v>
      </c>
      <c r="AP2244" t="s">
        <v>7030</v>
      </c>
      <c r="AQ2244" t="s">
        <v>6276</v>
      </c>
      <c r="AR2244" t="s">
        <v>61</v>
      </c>
      <c r="AS2244" t="s">
        <v>62</v>
      </c>
      <c r="AT2244">
        <v>5506</v>
      </c>
      <c r="AV2244" s="3">
        <v>44851.409722222219</v>
      </c>
    </row>
    <row r="2245" spans="1:48" x14ac:dyDescent="0.3">
      <c r="A2245" t="s">
        <v>7031</v>
      </c>
      <c r="B2245" t="s">
        <v>50</v>
      </c>
      <c r="E2245" s="2">
        <v>785280149757</v>
      </c>
      <c r="F2245" t="s">
        <v>51</v>
      </c>
      <c r="G2245" t="s">
        <v>52</v>
      </c>
      <c r="H2245" t="s">
        <v>7032</v>
      </c>
      <c r="I2245" t="s">
        <v>7018</v>
      </c>
      <c r="J2245" s="3">
        <v>44844.522222222222</v>
      </c>
      <c r="K2245" t="s">
        <v>7033</v>
      </c>
      <c r="M2245" t="s">
        <v>56</v>
      </c>
      <c r="P2245">
        <v>60</v>
      </c>
      <c r="Q2245">
        <v>60</v>
      </c>
      <c r="R2245">
        <v>1</v>
      </c>
      <c r="S2245" s="4">
        <v>60</v>
      </c>
      <c r="T2245">
        <v>0</v>
      </c>
      <c r="U2245">
        <v>0</v>
      </c>
      <c r="V2245">
        <v>0</v>
      </c>
      <c r="W2245">
        <v>0.18</v>
      </c>
      <c r="X2245">
        <v>1</v>
      </c>
      <c r="Y2245">
        <v>0.18</v>
      </c>
      <c r="Z2245">
        <v>0</v>
      </c>
      <c r="AA2245">
        <v>0</v>
      </c>
      <c r="AB2245">
        <v>0</v>
      </c>
      <c r="AC2245" t="s">
        <v>57</v>
      </c>
      <c r="AD2245">
        <v>0</v>
      </c>
      <c r="AE2245">
        <v>0</v>
      </c>
      <c r="AF2245">
        <v>0</v>
      </c>
      <c r="AG2245">
        <v>0</v>
      </c>
      <c r="AH2245">
        <v>60</v>
      </c>
      <c r="AI2245">
        <v>61</v>
      </c>
      <c r="AJ2245">
        <v>22</v>
      </c>
      <c r="AK2245">
        <v>0</v>
      </c>
      <c r="AL2245">
        <v>5</v>
      </c>
      <c r="AM2245">
        <v>121</v>
      </c>
      <c r="AN2245">
        <v>83</v>
      </c>
      <c r="AO2245" t="s">
        <v>7034</v>
      </c>
      <c r="AP2245" t="s">
        <v>7035</v>
      </c>
      <c r="AQ2245" t="s">
        <v>1008</v>
      </c>
      <c r="AR2245" t="s">
        <v>75</v>
      </c>
      <c r="AS2245" t="s">
        <v>62</v>
      </c>
      <c r="AT2245">
        <v>2501</v>
      </c>
      <c r="AV2245" s="3">
        <v>44850.379861111112</v>
      </c>
    </row>
    <row r="2246" spans="1:48" x14ac:dyDescent="0.3">
      <c r="A2246" t="s">
        <v>7036</v>
      </c>
      <c r="B2246" t="s">
        <v>50</v>
      </c>
      <c r="E2246" s="2">
        <v>785280149744</v>
      </c>
      <c r="F2246" t="s">
        <v>51</v>
      </c>
      <c r="G2246" t="s">
        <v>52</v>
      </c>
      <c r="H2246" t="s">
        <v>7037</v>
      </c>
      <c r="I2246" t="s">
        <v>7038</v>
      </c>
      <c r="J2246" s="3">
        <v>44844.568055555559</v>
      </c>
      <c r="K2246" t="s">
        <v>7039</v>
      </c>
      <c r="M2246" t="s">
        <v>56</v>
      </c>
      <c r="P2246">
        <v>60</v>
      </c>
      <c r="Q2246">
        <v>60</v>
      </c>
      <c r="R2246">
        <v>5</v>
      </c>
      <c r="S2246" s="4">
        <v>300</v>
      </c>
      <c r="T2246">
        <v>0</v>
      </c>
      <c r="U2246">
        <v>0</v>
      </c>
      <c r="V2246">
        <v>0</v>
      </c>
      <c r="W2246">
        <v>0.9</v>
      </c>
      <c r="X2246">
        <v>8</v>
      </c>
      <c r="Y2246">
        <v>1.44</v>
      </c>
      <c r="Z2246">
        <v>0</v>
      </c>
      <c r="AA2246">
        <v>0</v>
      </c>
      <c r="AB2246">
        <v>0</v>
      </c>
      <c r="AC2246" t="s">
        <v>57</v>
      </c>
      <c r="AD2246">
        <v>0</v>
      </c>
      <c r="AE2246">
        <v>0</v>
      </c>
      <c r="AF2246">
        <v>0</v>
      </c>
      <c r="AG2246">
        <v>0</v>
      </c>
      <c r="AH2246">
        <v>540</v>
      </c>
      <c r="AI2246">
        <v>42</v>
      </c>
      <c r="AJ2246">
        <v>38</v>
      </c>
      <c r="AK2246">
        <v>0</v>
      </c>
      <c r="AL2246">
        <v>42</v>
      </c>
      <c r="AM2246">
        <v>582</v>
      </c>
      <c r="AN2246">
        <v>80</v>
      </c>
      <c r="AO2246" t="s">
        <v>1101</v>
      </c>
      <c r="AP2246" t="s">
        <v>155</v>
      </c>
      <c r="AQ2246" t="s">
        <v>156</v>
      </c>
      <c r="AR2246" t="s">
        <v>156</v>
      </c>
      <c r="AS2246" t="s">
        <v>62</v>
      </c>
      <c r="AT2246">
        <v>1214</v>
      </c>
      <c r="AV2246" s="3">
        <v>44851.377083333333</v>
      </c>
    </row>
    <row r="2247" spans="1:48" x14ac:dyDescent="0.3">
      <c r="A2247" t="s">
        <v>7036</v>
      </c>
      <c r="B2247" t="s">
        <v>50</v>
      </c>
      <c r="E2247" s="2">
        <v>785280149744</v>
      </c>
      <c r="F2247" t="s">
        <v>51</v>
      </c>
      <c r="G2247" t="s">
        <v>52</v>
      </c>
      <c r="H2247" t="s">
        <v>7037</v>
      </c>
      <c r="I2247" t="s">
        <v>7038</v>
      </c>
      <c r="J2247" s="3">
        <v>44844.568055555559</v>
      </c>
      <c r="K2247" t="s">
        <v>7039</v>
      </c>
      <c r="M2247" t="s">
        <v>221</v>
      </c>
      <c r="P2247">
        <v>80</v>
      </c>
      <c r="Q2247">
        <v>80</v>
      </c>
      <c r="R2247">
        <v>3</v>
      </c>
      <c r="S2247" s="4">
        <v>240</v>
      </c>
      <c r="T2247">
        <v>0</v>
      </c>
      <c r="U2247">
        <v>0</v>
      </c>
      <c r="V2247">
        <v>0</v>
      </c>
      <c r="W2247">
        <v>0.54</v>
      </c>
      <c r="X2247">
        <v>8</v>
      </c>
      <c r="Y2247">
        <v>1.44</v>
      </c>
      <c r="Z2247">
        <v>0</v>
      </c>
      <c r="AA2247">
        <v>0</v>
      </c>
      <c r="AB2247">
        <v>0</v>
      </c>
      <c r="AC2247" t="s">
        <v>57</v>
      </c>
      <c r="AD2247">
        <v>0</v>
      </c>
      <c r="AE2247">
        <v>0</v>
      </c>
      <c r="AF2247">
        <v>0</v>
      </c>
      <c r="AG2247">
        <v>0</v>
      </c>
      <c r="AH2247">
        <v>540</v>
      </c>
      <c r="AI2247">
        <v>42</v>
      </c>
      <c r="AJ2247">
        <v>38</v>
      </c>
      <c r="AK2247">
        <v>0</v>
      </c>
      <c r="AL2247">
        <v>42</v>
      </c>
      <c r="AM2247">
        <v>582</v>
      </c>
      <c r="AN2247">
        <v>80</v>
      </c>
      <c r="AO2247" t="s">
        <v>1101</v>
      </c>
      <c r="AP2247" t="s">
        <v>155</v>
      </c>
      <c r="AQ2247" t="s">
        <v>156</v>
      </c>
      <c r="AR2247" t="s">
        <v>156</v>
      </c>
      <c r="AS2247" t="s">
        <v>62</v>
      </c>
      <c r="AT2247">
        <v>1214</v>
      </c>
      <c r="AV2247" s="3">
        <v>44851.377083333333</v>
      </c>
    </row>
    <row r="2248" spans="1:48" x14ac:dyDescent="0.3">
      <c r="A2248" t="s">
        <v>7040</v>
      </c>
      <c r="B2248" t="s">
        <v>50</v>
      </c>
      <c r="E2248" s="2">
        <v>785280149728</v>
      </c>
      <c r="F2248" t="s">
        <v>51</v>
      </c>
      <c r="G2248" t="s">
        <v>52</v>
      </c>
      <c r="H2248" t="s">
        <v>7041</v>
      </c>
      <c r="I2248" t="s">
        <v>7023</v>
      </c>
      <c r="J2248" s="3">
        <v>44844.579861111109</v>
      </c>
      <c r="K2248" t="s">
        <v>7042</v>
      </c>
      <c r="M2248" t="s">
        <v>56</v>
      </c>
      <c r="P2248">
        <v>60</v>
      </c>
      <c r="Q2248">
        <v>60</v>
      </c>
      <c r="R2248">
        <v>1</v>
      </c>
      <c r="S2248" s="4">
        <v>60</v>
      </c>
      <c r="T2248">
        <v>0</v>
      </c>
      <c r="U2248">
        <v>0</v>
      </c>
      <c r="V2248">
        <v>0</v>
      </c>
      <c r="W2248">
        <v>0.18</v>
      </c>
      <c r="X2248">
        <v>1</v>
      </c>
      <c r="Y2248">
        <v>0.18</v>
      </c>
      <c r="Z2248">
        <v>0</v>
      </c>
      <c r="AA2248">
        <v>0</v>
      </c>
      <c r="AB2248">
        <v>0</v>
      </c>
      <c r="AC2248" t="s">
        <v>57</v>
      </c>
      <c r="AD2248">
        <v>0</v>
      </c>
      <c r="AE2248">
        <v>0</v>
      </c>
      <c r="AF2248">
        <v>1000</v>
      </c>
      <c r="AG2248">
        <v>0</v>
      </c>
      <c r="AH2248">
        <v>50</v>
      </c>
      <c r="AI2248">
        <v>61</v>
      </c>
      <c r="AJ2248">
        <v>22</v>
      </c>
      <c r="AK2248">
        <v>0</v>
      </c>
      <c r="AL2248">
        <v>5</v>
      </c>
      <c r="AM2248">
        <v>111</v>
      </c>
      <c r="AN2248">
        <v>83</v>
      </c>
      <c r="AO2248" t="s">
        <v>7043</v>
      </c>
      <c r="AP2248" t="s">
        <v>7044</v>
      </c>
      <c r="AQ2248" t="s">
        <v>88</v>
      </c>
      <c r="AR2248" t="s">
        <v>61</v>
      </c>
      <c r="AS2248" t="s">
        <v>62</v>
      </c>
      <c r="AT2248">
        <v>4211</v>
      </c>
      <c r="AV2248" s="3">
        <v>44846.878472222219</v>
      </c>
    </row>
    <row r="2249" spans="1:48" x14ac:dyDescent="0.3">
      <c r="A2249" t="s">
        <v>7045</v>
      </c>
      <c r="B2249" t="s">
        <v>50</v>
      </c>
      <c r="E2249" s="2">
        <v>785282611852</v>
      </c>
      <c r="F2249" t="s">
        <v>51</v>
      </c>
      <c r="G2249" t="s">
        <v>52</v>
      </c>
      <c r="H2249" t="s">
        <v>7046</v>
      </c>
      <c r="I2249" t="s">
        <v>7027</v>
      </c>
      <c r="J2249" s="3">
        <v>44844.914583333331</v>
      </c>
      <c r="K2249" t="s">
        <v>7047</v>
      </c>
      <c r="M2249" t="s">
        <v>56</v>
      </c>
      <c r="P2249">
        <v>60</v>
      </c>
      <c r="Q2249">
        <v>60</v>
      </c>
      <c r="R2249">
        <v>7</v>
      </c>
      <c r="S2249" s="4">
        <v>420</v>
      </c>
      <c r="T2249">
        <v>0</v>
      </c>
      <c r="U2249">
        <v>0</v>
      </c>
      <c r="V2249">
        <v>0</v>
      </c>
      <c r="W2249">
        <v>1.26</v>
      </c>
      <c r="X2249">
        <v>9</v>
      </c>
      <c r="Y2249">
        <v>1.62</v>
      </c>
      <c r="Z2249">
        <v>0</v>
      </c>
      <c r="AA2249">
        <v>0</v>
      </c>
      <c r="AB2249">
        <v>0</v>
      </c>
      <c r="AC2249" t="s">
        <v>57</v>
      </c>
      <c r="AD2249">
        <v>0</v>
      </c>
      <c r="AE2249">
        <v>0</v>
      </c>
      <c r="AF2249">
        <v>0</v>
      </c>
      <c r="AG2249">
        <v>0</v>
      </c>
      <c r="AH2249">
        <v>560</v>
      </c>
      <c r="AI2249">
        <v>80</v>
      </c>
      <c r="AJ2249">
        <v>0</v>
      </c>
      <c r="AK2249">
        <v>0</v>
      </c>
      <c r="AL2249">
        <v>44</v>
      </c>
      <c r="AM2249">
        <v>640</v>
      </c>
      <c r="AN2249">
        <v>80</v>
      </c>
      <c r="AO2249" t="s">
        <v>706</v>
      </c>
      <c r="AP2249" t="s">
        <v>318</v>
      </c>
      <c r="AQ2249" t="s">
        <v>156</v>
      </c>
      <c r="AR2249" t="s">
        <v>156</v>
      </c>
      <c r="AS2249" t="s">
        <v>62</v>
      </c>
      <c r="AT2249">
        <v>1128</v>
      </c>
      <c r="AV2249" s="3">
        <v>44852.276388888888</v>
      </c>
    </row>
    <row r="2250" spans="1:48" x14ac:dyDescent="0.3">
      <c r="A2250" t="s">
        <v>7045</v>
      </c>
      <c r="B2250" t="s">
        <v>50</v>
      </c>
      <c r="E2250" s="2">
        <v>785282611852</v>
      </c>
      <c r="F2250" t="s">
        <v>51</v>
      </c>
      <c r="G2250" t="s">
        <v>52</v>
      </c>
      <c r="H2250" t="s">
        <v>7046</v>
      </c>
      <c r="I2250" t="s">
        <v>7027</v>
      </c>
      <c r="J2250" s="3">
        <v>44844.914583333331</v>
      </c>
      <c r="K2250" t="s">
        <v>7047</v>
      </c>
      <c r="M2250" t="s">
        <v>330</v>
      </c>
      <c r="P2250">
        <v>80</v>
      </c>
      <c r="Q2250">
        <v>80</v>
      </c>
      <c r="R2250">
        <v>1</v>
      </c>
      <c r="S2250" s="4">
        <v>80</v>
      </c>
      <c r="T2250">
        <v>0</v>
      </c>
      <c r="U2250">
        <v>0</v>
      </c>
      <c r="V2250">
        <v>0</v>
      </c>
      <c r="W2250">
        <v>0.18</v>
      </c>
      <c r="X2250">
        <v>9</v>
      </c>
      <c r="Y2250">
        <v>1.62</v>
      </c>
      <c r="Z2250">
        <v>0</v>
      </c>
      <c r="AA2250">
        <v>0</v>
      </c>
      <c r="AB2250">
        <v>0</v>
      </c>
      <c r="AC2250" t="s">
        <v>57</v>
      </c>
      <c r="AD2250">
        <v>0</v>
      </c>
      <c r="AE2250">
        <v>0</v>
      </c>
      <c r="AF2250">
        <v>0</v>
      </c>
      <c r="AG2250">
        <v>0</v>
      </c>
      <c r="AH2250">
        <v>560</v>
      </c>
      <c r="AI2250">
        <v>80</v>
      </c>
      <c r="AJ2250">
        <v>0</v>
      </c>
      <c r="AK2250">
        <v>0</v>
      </c>
      <c r="AL2250">
        <v>44</v>
      </c>
      <c r="AM2250">
        <v>640</v>
      </c>
      <c r="AN2250">
        <v>80</v>
      </c>
      <c r="AO2250" t="s">
        <v>706</v>
      </c>
      <c r="AP2250" t="s">
        <v>318</v>
      </c>
      <c r="AQ2250" t="s">
        <v>156</v>
      </c>
      <c r="AR2250" t="s">
        <v>156</v>
      </c>
      <c r="AS2250" t="s">
        <v>62</v>
      </c>
      <c r="AT2250">
        <v>1128</v>
      </c>
      <c r="AV2250" s="3">
        <v>44852.276388888888</v>
      </c>
    </row>
    <row r="2251" spans="1:48" x14ac:dyDescent="0.3">
      <c r="A2251" t="s">
        <v>7045</v>
      </c>
      <c r="B2251" t="s">
        <v>50</v>
      </c>
      <c r="E2251" s="2">
        <v>785282611852</v>
      </c>
      <c r="F2251" t="s">
        <v>51</v>
      </c>
      <c r="G2251" t="s">
        <v>52</v>
      </c>
      <c r="H2251" t="s">
        <v>7046</v>
      </c>
      <c r="I2251" t="s">
        <v>7027</v>
      </c>
      <c r="J2251" s="3">
        <v>44844.914583333331</v>
      </c>
      <c r="K2251" t="s">
        <v>7047</v>
      </c>
      <c r="M2251" t="s">
        <v>85</v>
      </c>
      <c r="P2251">
        <v>60</v>
      </c>
      <c r="Q2251">
        <v>60</v>
      </c>
      <c r="R2251">
        <v>1</v>
      </c>
      <c r="S2251" s="4">
        <v>60</v>
      </c>
      <c r="T2251">
        <v>0</v>
      </c>
      <c r="U2251">
        <v>0</v>
      </c>
      <c r="V2251">
        <v>0</v>
      </c>
      <c r="W2251">
        <v>0.18</v>
      </c>
      <c r="X2251">
        <v>9</v>
      </c>
      <c r="Y2251">
        <v>1.62</v>
      </c>
      <c r="Z2251">
        <v>0</v>
      </c>
      <c r="AA2251">
        <v>0</v>
      </c>
      <c r="AB2251">
        <v>0</v>
      </c>
      <c r="AC2251" t="s">
        <v>57</v>
      </c>
      <c r="AD2251">
        <v>0</v>
      </c>
      <c r="AE2251">
        <v>0</v>
      </c>
      <c r="AF2251">
        <v>0</v>
      </c>
      <c r="AG2251">
        <v>0</v>
      </c>
      <c r="AH2251">
        <v>560</v>
      </c>
      <c r="AI2251">
        <v>80</v>
      </c>
      <c r="AJ2251">
        <v>0</v>
      </c>
      <c r="AK2251">
        <v>0</v>
      </c>
      <c r="AL2251">
        <v>44</v>
      </c>
      <c r="AM2251">
        <v>640</v>
      </c>
      <c r="AN2251">
        <v>80</v>
      </c>
      <c r="AO2251" t="s">
        <v>706</v>
      </c>
      <c r="AP2251" t="s">
        <v>318</v>
      </c>
      <c r="AQ2251" t="s">
        <v>156</v>
      </c>
      <c r="AR2251" t="s">
        <v>156</v>
      </c>
      <c r="AS2251" t="s">
        <v>62</v>
      </c>
      <c r="AT2251">
        <v>1128</v>
      </c>
      <c r="AV2251" s="3">
        <v>44852.276388888888</v>
      </c>
    </row>
    <row r="2252" spans="1:48" x14ac:dyDescent="0.3">
      <c r="A2252" t="s">
        <v>7048</v>
      </c>
      <c r="B2252" t="s">
        <v>50</v>
      </c>
      <c r="E2252" s="2">
        <v>785282611894</v>
      </c>
      <c r="F2252" t="s">
        <v>51</v>
      </c>
      <c r="G2252" t="s">
        <v>52</v>
      </c>
      <c r="H2252" t="s">
        <v>7049</v>
      </c>
      <c r="I2252" t="s">
        <v>7027</v>
      </c>
      <c r="J2252" s="3">
        <v>44845.277083333334</v>
      </c>
      <c r="K2252" t="s">
        <v>7050</v>
      </c>
      <c r="M2252" t="s">
        <v>330</v>
      </c>
      <c r="P2252">
        <v>80</v>
      </c>
      <c r="Q2252">
        <v>80</v>
      </c>
      <c r="R2252">
        <v>4</v>
      </c>
      <c r="S2252" s="4">
        <v>320</v>
      </c>
      <c r="T2252">
        <v>0</v>
      </c>
      <c r="U2252">
        <v>0</v>
      </c>
      <c r="V2252">
        <v>0</v>
      </c>
      <c r="W2252">
        <v>0.72</v>
      </c>
      <c r="X2252">
        <v>4</v>
      </c>
      <c r="Y2252">
        <v>0.72</v>
      </c>
      <c r="Z2252">
        <v>0</v>
      </c>
      <c r="AA2252">
        <v>0</v>
      </c>
      <c r="AB2252">
        <v>0</v>
      </c>
      <c r="AC2252" t="s">
        <v>57</v>
      </c>
      <c r="AD2252">
        <v>0</v>
      </c>
      <c r="AE2252">
        <v>0</v>
      </c>
      <c r="AF2252">
        <v>0</v>
      </c>
      <c r="AG2252">
        <v>0</v>
      </c>
      <c r="AH2252">
        <v>320</v>
      </c>
      <c r="AI2252">
        <v>58</v>
      </c>
      <c r="AJ2252">
        <v>22</v>
      </c>
      <c r="AK2252">
        <v>0</v>
      </c>
      <c r="AL2252">
        <v>25</v>
      </c>
      <c r="AM2252">
        <v>378</v>
      </c>
      <c r="AN2252">
        <v>80</v>
      </c>
      <c r="AO2252" t="s">
        <v>921</v>
      </c>
      <c r="AP2252" t="s">
        <v>1678</v>
      </c>
      <c r="AQ2252" t="s">
        <v>60</v>
      </c>
      <c r="AR2252" t="s">
        <v>61</v>
      </c>
      <c r="AS2252" t="s">
        <v>62</v>
      </c>
      <c r="AT2252">
        <v>4002</v>
      </c>
      <c r="AV2252" s="3">
        <v>44847.379166666666</v>
      </c>
    </row>
    <row r="2253" spans="1:48" x14ac:dyDescent="0.3">
      <c r="A2253" t="s">
        <v>7051</v>
      </c>
      <c r="B2253" t="s">
        <v>50</v>
      </c>
      <c r="E2253" s="2">
        <v>785288916447</v>
      </c>
      <c r="F2253" t="s">
        <v>51</v>
      </c>
      <c r="G2253" t="s">
        <v>52</v>
      </c>
      <c r="H2253" t="s">
        <v>7052</v>
      </c>
      <c r="I2253" t="s">
        <v>7053</v>
      </c>
      <c r="J2253" s="3">
        <v>44845.503472222219</v>
      </c>
      <c r="K2253" t="s">
        <v>7054</v>
      </c>
      <c r="M2253" t="s">
        <v>56</v>
      </c>
      <c r="P2253">
        <v>60</v>
      </c>
      <c r="Q2253">
        <v>60</v>
      </c>
      <c r="R2253">
        <v>1</v>
      </c>
      <c r="S2253" s="4">
        <v>60</v>
      </c>
      <c r="T2253">
        <v>0</v>
      </c>
      <c r="U2253">
        <v>0</v>
      </c>
      <c r="V2253">
        <v>0</v>
      </c>
      <c r="W2253">
        <v>0.18</v>
      </c>
      <c r="X2253">
        <v>1</v>
      </c>
      <c r="Y2253">
        <v>0.18</v>
      </c>
      <c r="Z2253">
        <v>0</v>
      </c>
      <c r="AA2253">
        <v>0</v>
      </c>
      <c r="AB2253">
        <v>0</v>
      </c>
      <c r="AC2253" t="s">
        <v>57</v>
      </c>
      <c r="AD2253">
        <v>0</v>
      </c>
      <c r="AE2253">
        <v>0</v>
      </c>
      <c r="AF2253">
        <v>0</v>
      </c>
      <c r="AG2253">
        <v>0</v>
      </c>
      <c r="AH2253">
        <v>60</v>
      </c>
      <c r="AI2253">
        <v>115</v>
      </c>
      <c r="AJ2253">
        <v>0</v>
      </c>
      <c r="AK2253">
        <v>0</v>
      </c>
      <c r="AL2253">
        <v>5</v>
      </c>
      <c r="AM2253">
        <v>175</v>
      </c>
      <c r="AN2253">
        <v>115</v>
      </c>
      <c r="AO2253" t="s">
        <v>7055</v>
      </c>
      <c r="AP2253" t="s">
        <v>7056</v>
      </c>
      <c r="AQ2253" t="s">
        <v>371</v>
      </c>
      <c r="AR2253" t="s">
        <v>241</v>
      </c>
      <c r="AS2253" t="s">
        <v>62</v>
      </c>
      <c r="AT2253">
        <v>6329</v>
      </c>
      <c r="AV2253" s="3">
        <v>44851.433333333334</v>
      </c>
    </row>
    <row r="2254" spans="1:48" x14ac:dyDescent="0.3">
      <c r="A2254" t="s">
        <v>7057</v>
      </c>
      <c r="B2254" t="s">
        <v>50</v>
      </c>
      <c r="E2254" s="2">
        <v>785288916450</v>
      </c>
      <c r="F2254" t="s">
        <v>51</v>
      </c>
      <c r="G2254" t="s">
        <v>52</v>
      </c>
      <c r="H2254" t="s">
        <v>7058</v>
      </c>
      <c r="I2254" t="s">
        <v>7053</v>
      </c>
      <c r="J2254" s="3">
        <v>44845.84652777778</v>
      </c>
      <c r="K2254" t="s">
        <v>7059</v>
      </c>
      <c r="M2254" t="s">
        <v>56</v>
      </c>
      <c r="P2254">
        <v>60</v>
      </c>
      <c r="Q2254">
        <v>60</v>
      </c>
      <c r="R2254">
        <v>3</v>
      </c>
      <c r="S2254" s="4">
        <v>180</v>
      </c>
      <c r="T2254">
        <v>0</v>
      </c>
      <c r="U2254">
        <v>0</v>
      </c>
      <c r="V2254">
        <v>0</v>
      </c>
      <c r="W2254">
        <v>0.54</v>
      </c>
      <c r="X2254">
        <v>5</v>
      </c>
      <c r="Y2254">
        <v>0.9</v>
      </c>
      <c r="Z2254">
        <v>0</v>
      </c>
      <c r="AA2254">
        <v>0</v>
      </c>
      <c r="AB2254">
        <v>0</v>
      </c>
      <c r="AC2254" t="s">
        <v>57</v>
      </c>
      <c r="AD2254">
        <v>0</v>
      </c>
      <c r="AE2254">
        <v>0</v>
      </c>
      <c r="AF2254">
        <v>0</v>
      </c>
      <c r="AG2254">
        <v>0</v>
      </c>
      <c r="AH2254">
        <v>300</v>
      </c>
      <c r="AI2254">
        <v>61</v>
      </c>
      <c r="AJ2254">
        <v>22</v>
      </c>
      <c r="AK2254">
        <v>0</v>
      </c>
      <c r="AL2254">
        <v>24</v>
      </c>
      <c r="AM2254">
        <v>361</v>
      </c>
      <c r="AN2254">
        <v>83</v>
      </c>
      <c r="AO2254" t="s">
        <v>3319</v>
      </c>
      <c r="AP2254" t="s">
        <v>265</v>
      </c>
      <c r="AQ2254" t="s">
        <v>145</v>
      </c>
      <c r="AR2254" t="s">
        <v>75</v>
      </c>
      <c r="AS2254" t="s">
        <v>62</v>
      </c>
      <c r="AT2254">
        <v>3113</v>
      </c>
      <c r="AV2254" s="3">
        <v>44851.348611111112</v>
      </c>
    </row>
    <row r="2255" spans="1:48" x14ac:dyDescent="0.3">
      <c r="A2255" t="s">
        <v>7057</v>
      </c>
      <c r="B2255" t="s">
        <v>50</v>
      </c>
      <c r="E2255" s="2">
        <v>785288916450</v>
      </c>
      <c r="F2255" t="s">
        <v>51</v>
      </c>
      <c r="G2255" t="s">
        <v>52</v>
      </c>
      <c r="H2255" t="s">
        <v>7058</v>
      </c>
      <c r="I2255" t="s">
        <v>7053</v>
      </c>
      <c r="J2255" s="3">
        <v>44845.84652777778</v>
      </c>
      <c r="K2255" t="s">
        <v>7059</v>
      </c>
      <c r="M2255" t="s">
        <v>191</v>
      </c>
      <c r="P2255">
        <v>60</v>
      </c>
      <c r="Q2255">
        <v>60</v>
      </c>
      <c r="R2255">
        <v>2</v>
      </c>
      <c r="S2255" s="4">
        <v>120</v>
      </c>
      <c r="T2255">
        <v>0</v>
      </c>
      <c r="U2255">
        <v>0</v>
      </c>
      <c r="V2255">
        <v>0</v>
      </c>
      <c r="W2255">
        <v>0.36</v>
      </c>
      <c r="X2255">
        <v>5</v>
      </c>
      <c r="Y2255">
        <v>0.9</v>
      </c>
      <c r="Z2255">
        <v>0</v>
      </c>
      <c r="AA2255">
        <v>0</v>
      </c>
      <c r="AB2255">
        <v>0</v>
      </c>
      <c r="AC2255" t="s">
        <v>57</v>
      </c>
      <c r="AD2255">
        <v>0</v>
      </c>
      <c r="AE2255">
        <v>0</v>
      </c>
      <c r="AF2255">
        <v>0</v>
      </c>
      <c r="AG2255">
        <v>0</v>
      </c>
      <c r="AH2255">
        <v>300</v>
      </c>
      <c r="AI2255">
        <v>61</v>
      </c>
      <c r="AJ2255">
        <v>22</v>
      </c>
      <c r="AK2255">
        <v>0</v>
      </c>
      <c r="AL2255">
        <v>24</v>
      </c>
      <c r="AM2255">
        <v>361</v>
      </c>
      <c r="AN2255">
        <v>83</v>
      </c>
      <c r="AO2255" t="s">
        <v>3319</v>
      </c>
      <c r="AP2255" t="s">
        <v>265</v>
      </c>
      <c r="AQ2255" t="s">
        <v>145</v>
      </c>
      <c r="AR2255" t="s">
        <v>75</v>
      </c>
      <c r="AS2255" t="s">
        <v>62</v>
      </c>
      <c r="AT2255">
        <v>3113</v>
      </c>
      <c r="AV2255" s="3">
        <v>44851.348611111112</v>
      </c>
    </row>
    <row r="2256" spans="1:48" x14ac:dyDescent="0.3">
      <c r="A2256" t="s">
        <v>7060</v>
      </c>
      <c r="B2256" t="s">
        <v>50</v>
      </c>
      <c r="E2256" s="2">
        <v>785293801443</v>
      </c>
      <c r="F2256" t="s">
        <v>51</v>
      </c>
      <c r="G2256" t="s">
        <v>52</v>
      </c>
      <c r="H2256" t="s">
        <v>7061</v>
      </c>
      <c r="I2256" t="s">
        <v>7062</v>
      </c>
      <c r="J2256" s="3">
        <v>44847.217361111114</v>
      </c>
      <c r="K2256" t="s">
        <v>7063</v>
      </c>
      <c r="M2256" t="s">
        <v>221</v>
      </c>
      <c r="P2256">
        <v>80</v>
      </c>
      <c r="Q2256">
        <v>80</v>
      </c>
      <c r="R2256">
        <v>3</v>
      </c>
      <c r="S2256" s="4">
        <v>240</v>
      </c>
      <c r="T2256">
        <v>0</v>
      </c>
      <c r="U2256">
        <v>0</v>
      </c>
      <c r="V2256">
        <v>0</v>
      </c>
      <c r="W2256">
        <v>0.54</v>
      </c>
      <c r="X2256">
        <v>5</v>
      </c>
      <c r="Y2256">
        <v>0.9</v>
      </c>
      <c r="Z2256">
        <v>0</v>
      </c>
      <c r="AA2256">
        <v>0</v>
      </c>
      <c r="AB2256">
        <v>0</v>
      </c>
      <c r="AC2256" t="s">
        <v>57</v>
      </c>
      <c r="AD2256">
        <v>0</v>
      </c>
      <c r="AE2256">
        <v>0</v>
      </c>
      <c r="AF2256">
        <v>0</v>
      </c>
      <c r="AG2256">
        <v>0</v>
      </c>
      <c r="AH2256">
        <v>360</v>
      </c>
      <c r="AI2256">
        <v>61</v>
      </c>
      <c r="AJ2256">
        <v>19</v>
      </c>
      <c r="AK2256">
        <v>0</v>
      </c>
      <c r="AL2256">
        <v>28</v>
      </c>
      <c r="AM2256">
        <v>421</v>
      </c>
      <c r="AN2256">
        <v>80</v>
      </c>
      <c r="AO2256" t="s">
        <v>2851</v>
      </c>
      <c r="AP2256" t="s">
        <v>1744</v>
      </c>
      <c r="AQ2256" t="s">
        <v>156</v>
      </c>
      <c r="AR2256" t="s">
        <v>156</v>
      </c>
      <c r="AS2256" t="s">
        <v>62</v>
      </c>
      <c r="AT2256">
        <v>1478</v>
      </c>
      <c r="AV2256" s="3">
        <v>44850.490277777775</v>
      </c>
    </row>
    <row r="2257" spans="1:48" x14ac:dyDescent="0.3">
      <c r="A2257" t="s">
        <v>7060</v>
      </c>
      <c r="B2257" t="s">
        <v>50</v>
      </c>
      <c r="E2257" s="2">
        <v>785293801443</v>
      </c>
      <c r="F2257" t="s">
        <v>51</v>
      </c>
      <c r="G2257" t="s">
        <v>52</v>
      </c>
      <c r="H2257" t="s">
        <v>7061</v>
      </c>
      <c r="I2257" t="s">
        <v>7062</v>
      </c>
      <c r="J2257" s="3">
        <v>44847.217361111114</v>
      </c>
      <c r="K2257" t="s">
        <v>7063</v>
      </c>
      <c r="M2257" t="s">
        <v>556</v>
      </c>
      <c r="P2257">
        <v>60</v>
      </c>
      <c r="Q2257">
        <v>60</v>
      </c>
      <c r="R2257">
        <v>2</v>
      </c>
      <c r="S2257" s="4">
        <v>120</v>
      </c>
      <c r="T2257">
        <v>0</v>
      </c>
      <c r="U2257">
        <v>0</v>
      </c>
      <c r="V2257">
        <v>0</v>
      </c>
      <c r="W2257">
        <v>0.36</v>
      </c>
      <c r="X2257">
        <v>5</v>
      </c>
      <c r="Y2257">
        <v>0.9</v>
      </c>
      <c r="Z2257">
        <v>0</v>
      </c>
      <c r="AA2257">
        <v>0</v>
      </c>
      <c r="AB2257">
        <v>0</v>
      </c>
      <c r="AC2257" t="s">
        <v>57</v>
      </c>
      <c r="AD2257">
        <v>0</v>
      </c>
      <c r="AE2257">
        <v>0</v>
      </c>
      <c r="AF2257">
        <v>0</v>
      </c>
      <c r="AG2257">
        <v>0</v>
      </c>
      <c r="AH2257">
        <v>360</v>
      </c>
      <c r="AI2257">
        <v>61</v>
      </c>
      <c r="AJ2257">
        <v>19</v>
      </c>
      <c r="AK2257">
        <v>0</v>
      </c>
      <c r="AL2257">
        <v>28</v>
      </c>
      <c r="AM2257">
        <v>421</v>
      </c>
      <c r="AN2257">
        <v>80</v>
      </c>
      <c r="AO2257" t="s">
        <v>2851</v>
      </c>
      <c r="AP2257" t="s">
        <v>1744</v>
      </c>
      <c r="AQ2257" t="s">
        <v>156</v>
      </c>
      <c r="AR2257" t="s">
        <v>156</v>
      </c>
      <c r="AS2257" t="s">
        <v>62</v>
      </c>
      <c r="AT2257">
        <v>1478</v>
      </c>
      <c r="AV2257" s="3">
        <v>44850.490277777775</v>
      </c>
    </row>
    <row r="2258" spans="1:48" x14ac:dyDescent="0.3">
      <c r="A2258" t="s">
        <v>7064</v>
      </c>
      <c r="B2258" t="s">
        <v>50</v>
      </c>
      <c r="E2258" s="2">
        <v>785293801430</v>
      </c>
      <c r="F2258" t="s">
        <v>51</v>
      </c>
      <c r="G2258" t="s">
        <v>52</v>
      </c>
      <c r="H2258" t="s">
        <v>7065</v>
      </c>
      <c r="I2258" t="s">
        <v>7062</v>
      </c>
      <c r="J2258" s="3">
        <v>44847.276388888888</v>
      </c>
      <c r="K2258" t="s">
        <v>7066</v>
      </c>
      <c r="M2258" t="s">
        <v>191</v>
      </c>
      <c r="P2258">
        <v>60</v>
      </c>
      <c r="Q2258">
        <v>60</v>
      </c>
      <c r="R2258">
        <v>2</v>
      </c>
      <c r="S2258" s="4">
        <v>120</v>
      </c>
      <c r="T2258">
        <v>0</v>
      </c>
      <c r="U2258">
        <v>0</v>
      </c>
      <c r="V2258">
        <v>0</v>
      </c>
      <c r="W2258">
        <v>0.36</v>
      </c>
      <c r="X2258">
        <v>2</v>
      </c>
      <c r="Y2258">
        <v>0.36</v>
      </c>
      <c r="Z2258">
        <v>0</v>
      </c>
      <c r="AA2258">
        <v>0</v>
      </c>
      <c r="AB2258">
        <v>0</v>
      </c>
      <c r="AC2258" t="s">
        <v>57</v>
      </c>
      <c r="AD2258">
        <v>0</v>
      </c>
      <c r="AE2258">
        <v>0</v>
      </c>
      <c r="AF2258">
        <v>0</v>
      </c>
      <c r="AG2258">
        <v>0</v>
      </c>
      <c r="AH2258">
        <v>120</v>
      </c>
      <c r="AI2258">
        <v>61</v>
      </c>
      <c r="AJ2258">
        <v>19</v>
      </c>
      <c r="AK2258">
        <v>0</v>
      </c>
      <c r="AL2258">
        <v>9</v>
      </c>
      <c r="AM2258">
        <v>181</v>
      </c>
      <c r="AN2258">
        <v>80</v>
      </c>
      <c r="AO2258" t="s">
        <v>892</v>
      </c>
      <c r="AP2258" t="s">
        <v>893</v>
      </c>
      <c r="AQ2258" t="s">
        <v>156</v>
      </c>
      <c r="AR2258" t="s">
        <v>156</v>
      </c>
      <c r="AS2258" t="s">
        <v>62</v>
      </c>
      <c r="AT2258">
        <v>1780</v>
      </c>
      <c r="AV2258" s="3">
        <v>44850.325694444444</v>
      </c>
    </row>
    <row r="2259" spans="1:48" x14ac:dyDescent="0.3">
      <c r="A2259" t="s">
        <v>7067</v>
      </c>
      <c r="B2259" t="s">
        <v>50</v>
      </c>
      <c r="E2259" s="2">
        <v>785307111130</v>
      </c>
      <c r="F2259" t="s">
        <v>51</v>
      </c>
      <c r="G2259" t="s">
        <v>52</v>
      </c>
      <c r="H2259" t="s">
        <v>7068</v>
      </c>
      <c r="I2259" t="s">
        <v>7069</v>
      </c>
      <c r="J2259" s="3">
        <v>44848.600694444445</v>
      </c>
      <c r="K2259" t="s">
        <v>7070</v>
      </c>
      <c r="M2259" t="s">
        <v>56</v>
      </c>
      <c r="P2259">
        <v>60</v>
      </c>
      <c r="Q2259">
        <v>60</v>
      </c>
      <c r="R2259">
        <v>3</v>
      </c>
      <c r="S2259" s="4">
        <v>180</v>
      </c>
      <c r="T2259">
        <v>0</v>
      </c>
      <c r="U2259">
        <v>0</v>
      </c>
      <c r="V2259">
        <v>0</v>
      </c>
      <c r="W2259">
        <v>0.54</v>
      </c>
      <c r="X2259">
        <v>3</v>
      </c>
      <c r="Y2259">
        <v>0.54</v>
      </c>
      <c r="Z2259">
        <v>0</v>
      </c>
      <c r="AA2259">
        <v>0</v>
      </c>
      <c r="AB2259">
        <v>0</v>
      </c>
      <c r="AC2259" t="s">
        <v>57</v>
      </c>
      <c r="AD2259">
        <v>0</v>
      </c>
      <c r="AE2259">
        <v>0</v>
      </c>
      <c r="AF2259">
        <v>0</v>
      </c>
      <c r="AG2259">
        <v>0</v>
      </c>
      <c r="AH2259">
        <v>180</v>
      </c>
      <c r="AI2259">
        <v>61</v>
      </c>
      <c r="AJ2259">
        <v>22</v>
      </c>
      <c r="AK2259">
        <v>0</v>
      </c>
      <c r="AL2259">
        <v>14</v>
      </c>
      <c r="AM2259">
        <v>241</v>
      </c>
      <c r="AN2259">
        <v>83</v>
      </c>
      <c r="AO2259" t="s">
        <v>1154</v>
      </c>
      <c r="AP2259" t="s">
        <v>1155</v>
      </c>
      <c r="AQ2259" t="s">
        <v>168</v>
      </c>
      <c r="AR2259" t="s">
        <v>75</v>
      </c>
      <c r="AS2259" t="s">
        <v>62</v>
      </c>
      <c r="AT2259">
        <v>3524</v>
      </c>
      <c r="AV2259" s="3">
        <v>44854.223611111112</v>
      </c>
    </row>
    <row r="2260" spans="1:48" x14ac:dyDescent="0.3">
      <c r="A2260" t="s">
        <v>7071</v>
      </c>
      <c r="B2260" t="s">
        <v>50</v>
      </c>
      <c r="E2260" s="2">
        <v>785307111156</v>
      </c>
      <c r="F2260" t="s">
        <v>51</v>
      </c>
      <c r="G2260" t="s">
        <v>52</v>
      </c>
      <c r="H2260" t="s">
        <v>7072</v>
      </c>
      <c r="I2260" t="s">
        <v>7069</v>
      </c>
      <c r="J2260" s="3">
        <v>44849.005555555559</v>
      </c>
      <c r="K2260" t="s">
        <v>7073</v>
      </c>
      <c r="M2260" t="s">
        <v>191</v>
      </c>
      <c r="P2260">
        <v>60</v>
      </c>
      <c r="Q2260">
        <v>60</v>
      </c>
      <c r="R2260">
        <v>2</v>
      </c>
      <c r="S2260" s="4">
        <v>120</v>
      </c>
      <c r="T2260">
        <v>0</v>
      </c>
      <c r="U2260">
        <v>0</v>
      </c>
      <c r="V2260">
        <v>0</v>
      </c>
      <c r="W2260">
        <v>0.36</v>
      </c>
      <c r="X2260">
        <v>2</v>
      </c>
      <c r="Y2260">
        <v>0.36</v>
      </c>
      <c r="Z2260">
        <v>0</v>
      </c>
      <c r="AA2260">
        <v>0</v>
      </c>
      <c r="AB2260">
        <v>0</v>
      </c>
      <c r="AC2260" t="s">
        <v>57</v>
      </c>
      <c r="AD2260">
        <v>0</v>
      </c>
      <c r="AE2260">
        <v>0</v>
      </c>
      <c r="AF2260">
        <v>1200</v>
      </c>
      <c r="AG2260">
        <v>0</v>
      </c>
      <c r="AH2260">
        <v>108</v>
      </c>
      <c r="AI2260">
        <v>38</v>
      </c>
      <c r="AJ2260">
        <v>45</v>
      </c>
      <c r="AK2260">
        <v>0</v>
      </c>
      <c r="AL2260">
        <v>9</v>
      </c>
      <c r="AM2260">
        <v>146</v>
      </c>
      <c r="AN2260">
        <v>83</v>
      </c>
      <c r="AO2260" t="s">
        <v>7074</v>
      </c>
      <c r="AP2260" t="s">
        <v>5870</v>
      </c>
      <c r="AQ2260" t="s">
        <v>174</v>
      </c>
      <c r="AR2260" t="s">
        <v>75</v>
      </c>
      <c r="AS2260" t="s">
        <v>62</v>
      </c>
      <c r="AT2260">
        <v>2418</v>
      </c>
      <c r="AV2260" s="3">
        <v>44852.59375</v>
      </c>
    </row>
    <row r="2261" spans="1:48" x14ac:dyDescent="0.3">
      <c r="A2261" t="s">
        <v>7075</v>
      </c>
      <c r="B2261" t="s">
        <v>50</v>
      </c>
      <c r="E2261" s="2">
        <v>785307111143</v>
      </c>
      <c r="F2261" t="s">
        <v>51</v>
      </c>
      <c r="G2261" t="s">
        <v>52</v>
      </c>
      <c r="H2261" t="s">
        <v>7076</v>
      </c>
      <c r="I2261" t="s">
        <v>7077</v>
      </c>
      <c r="J2261" s="3">
        <v>44849.261111111111</v>
      </c>
      <c r="K2261" t="s">
        <v>7078</v>
      </c>
      <c r="M2261" t="s">
        <v>56</v>
      </c>
      <c r="P2261">
        <v>60</v>
      </c>
      <c r="Q2261">
        <v>60</v>
      </c>
      <c r="R2261">
        <v>2</v>
      </c>
      <c r="S2261" s="4">
        <v>120</v>
      </c>
      <c r="T2261">
        <v>0</v>
      </c>
      <c r="U2261">
        <v>0</v>
      </c>
      <c r="V2261">
        <v>0</v>
      </c>
      <c r="W2261">
        <v>0.36</v>
      </c>
      <c r="X2261">
        <v>2</v>
      </c>
      <c r="Y2261">
        <v>0.36</v>
      </c>
      <c r="Z2261">
        <v>0</v>
      </c>
      <c r="AA2261">
        <v>0</v>
      </c>
      <c r="AB2261">
        <v>0</v>
      </c>
      <c r="AC2261" t="s">
        <v>57</v>
      </c>
      <c r="AD2261">
        <v>0</v>
      </c>
      <c r="AE2261">
        <v>0</v>
      </c>
      <c r="AF2261">
        <v>0</v>
      </c>
      <c r="AG2261">
        <v>0</v>
      </c>
      <c r="AH2261">
        <v>120</v>
      </c>
      <c r="AI2261">
        <v>80</v>
      </c>
      <c r="AJ2261">
        <v>0</v>
      </c>
      <c r="AK2261">
        <v>0</v>
      </c>
      <c r="AL2261">
        <v>9</v>
      </c>
      <c r="AM2261">
        <v>200</v>
      </c>
      <c r="AN2261">
        <v>80</v>
      </c>
      <c r="AO2261" t="s">
        <v>7079</v>
      </c>
      <c r="AP2261" t="s">
        <v>59</v>
      </c>
      <c r="AQ2261" t="s">
        <v>60</v>
      </c>
      <c r="AR2261" t="s">
        <v>61</v>
      </c>
      <c r="AS2261" t="s">
        <v>62</v>
      </c>
      <c r="AT2261">
        <v>4027</v>
      </c>
      <c r="AV2261" s="3">
        <v>44856.336805555555</v>
      </c>
    </row>
    <row r="2262" spans="1:48" x14ac:dyDescent="0.3">
      <c r="A2262" t="s">
        <v>7080</v>
      </c>
      <c r="B2262" t="s">
        <v>50</v>
      </c>
      <c r="E2262" s="2">
        <v>785319403639</v>
      </c>
      <c r="F2262" t="s">
        <v>51</v>
      </c>
      <c r="G2262" t="s">
        <v>52</v>
      </c>
      <c r="H2262" t="s">
        <v>7081</v>
      </c>
      <c r="I2262" t="s">
        <v>7082</v>
      </c>
      <c r="J2262" s="3">
        <v>44852.703472222223</v>
      </c>
      <c r="K2262" t="s">
        <v>7083</v>
      </c>
      <c r="M2262" t="s">
        <v>85</v>
      </c>
      <c r="P2262">
        <v>60</v>
      </c>
      <c r="Q2262">
        <v>60</v>
      </c>
      <c r="R2262">
        <v>2</v>
      </c>
      <c r="S2262" s="4">
        <v>120</v>
      </c>
      <c r="T2262">
        <v>0</v>
      </c>
      <c r="U2262">
        <v>0</v>
      </c>
      <c r="V2262">
        <v>0</v>
      </c>
      <c r="W2262">
        <v>0.36</v>
      </c>
      <c r="X2262">
        <v>3</v>
      </c>
      <c r="Y2262">
        <v>1.66</v>
      </c>
      <c r="Z2262">
        <v>0</v>
      </c>
      <c r="AA2262">
        <v>0</v>
      </c>
      <c r="AB2262">
        <v>0</v>
      </c>
      <c r="AC2262" t="s">
        <v>57</v>
      </c>
      <c r="AD2262">
        <v>0</v>
      </c>
      <c r="AE2262">
        <v>0</v>
      </c>
      <c r="AF2262">
        <v>0</v>
      </c>
      <c r="AG2262">
        <v>0</v>
      </c>
      <c r="AH2262">
        <v>495</v>
      </c>
      <c r="AI2262">
        <v>74</v>
      </c>
      <c r="AJ2262">
        <v>0</v>
      </c>
      <c r="AK2262">
        <v>0</v>
      </c>
      <c r="AL2262">
        <v>39</v>
      </c>
      <c r="AM2262">
        <v>569</v>
      </c>
      <c r="AN2262">
        <v>74</v>
      </c>
      <c r="AO2262" t="s">
        <v>7084</v>
      </c>
      <c r="AP2262" t="s">
        <v>2129</v>
      </c>
      <c r="AQ2262" t="s">
        <v>179</v>
      </c>
      <c r="AR2262" t="s">
        <v>241</v>
      </c>
      <c r="AS2262" t="s">
        <v>62</v>
      </c>
      <c r="AT2262">
        <v>6000</v>
      </c>
      <c r="AV2262" s="3">
        <v>44860.864583333336</v>
      </c>
    </row>
    <row r="2263" spans="1:48" x14ac:dyDescent="0.3">
      <c r="A2263" t="s">
        <v>7080</v>
      </c>
      <c r="B2263" t="s">
        <v>50</v>
      </c>
      <c r="E2263" s="2">
        <v>785319403639</v>
      </c>
      <c r="F2263" t="s">
        <v>51</v>
      </c>
      <c r="G2263" t="s">
        <v>52</v>
      </c>
      <c r="H2263" t="s">
        <v>7081</v>
      </c>
      <c r="I2263" t="s">
        <v>7082</v>
      </c>
      <c r="J2263" s="3">
        <v>44852.703472222223</v>
      </c>
      <c r="K2263" t="s">
        <v>7083</v>
      </c>
      <c r="M2263" t="s">
        <v>1285</v>
      </c>
      <c r="O2263" t="s">
        <v>1389</v>
      </c>
      <c r="P2263">
        <v>375</v>
      </c>
      <c r="Q2263">
        <v>375</v>
      </c>
      <c r="R2263">
        <v>1</v>
      </c>
      <c r="S2263" s="4">
        <v>375</v>
      </c>
      <c r="T2263">
        <v>0</v>
      </c>
      <c r="U2263">
        <v>0</v>
      </c>
      <c r="V2263">
        <v>0</v>
      </c>
      <c r="W2263">
        <v>1.3</v>
      </c>
      <c r="X2263">
        <v>3</v>
      </c>
      <c r="Y2263">
        <v>1.66</v>
      </c>
      <c r="Z2263">
        <v>0</v>
      </c>
      <c r="AA2263">
        <v>0</v>
      </c>
      <c r="AB2263">
        <v>0</v>
      </c>
      <c r="AC2263" t="s">
        <v>57</v>
      </c>
      <c r="AD2263">
        <v>0</v>
      </c>
      <c r="AE2263">
        <v>0</v>
      </c>
      <c r="AF2263">
        <v>0</v>
      </c>
      <c r="AG2263">
        <v>0</v>
      </c>
      <c r="AH2263">
        <v>495</v>
      </c>
      <c r="AI2263">
        <v>74</v>
      </c>
      <c r="AJ2263">
        <v>0</v>
      </c>
      <c r="AK2263">
        <v>0</v>
      </c>
      <c r="AL2263">
        <v>39</v>
      </c>
      <c r="AM2263">
        <v>569</v>
      </c>
      <c r="AN2263">
        <v>74</v>
      </c>
      <c r="AO2263" t="s">
        <v>7084</v>
      </c>
      <c r="AP2263" t="s">
        <v>2129</v>
      </c>
      <c r="AQ2263" t="s">
        <v>179</v>
      </c>
      <c r="AR2263" t="s">
        <v>241</v>
      </c>
      <c r="AS2263" t="s">
        <v>62</v>
      </c>
      <c r="AT2263">
        <v>6000</v>
      </c>
      <c r="AV2263" s="3">
        <v>44860.864583333336</v>
      </c>
    </row>
    <row r="2264" spans="1:48" x14ac:dyDescent="0.3">
      <c r="A2264" t="s">
        <v>7085</v>
      </c>
      <c r="B2264" t="s">
        <v>50</v>
      </c>
      <c r="E2264" s="2">
        <v>785320031442</v>
      </c>
      <c r="F2264" t="s">
        <v>51</v>
      </c>
      <c r="G2264" t="s">
        <v>52</v>
      </c>
      <c r="H2264" t="s">
        <v>7086</v>
      </c>
      <c r="I2264" t="s">
        <v>7087</v>
      </c>
      <c r="J2264" s="3">
        <v>44853.064583333333</v>
      </c>
      <c r="K2264" t="s">
        <v>7088</v>
      </c>
      <c r="M2264" t="s">
        <v>56</v>
      </c>
      <c r="P2264">
        <v>60</v>
      </c>
      <c r="Q2264">
        <v>42</v>
      </c>
      <c r="R2264">
        <v>50</v>
      </c>
      <c r="S2264" s="4">
        <v>2100</v>
      </c>
      <c r="T2264">
        <v>900</v>
      </c>
      <c r="U2264">
        <v>900</v>
      </c>
      <c r="V2264">
        <v>0</v>
      </c>
      <c r="W2264">
        <v>9</v>
      </c>
      <c r="X2264">
        <v>50</v>
      </c>
      <c r="Y2264">
        <v>9</v>
      </c>
      <c r="Z2264">
        <v>0</v>
      </c>
      <c r="AA2264">
        <v>0</v>
      </c>
      <c r="AB2264">
        <v>0</v>
      </c>
      <c r="AC2264" t="s">
        <v>57</v>
      </c>
      <c r="AD2264">
        <v>0</v>
      </c>
      <c r="AE2264">
        <v>0</v>
      </c>
      <c r="AF2264">
        <v>0</v>
      </c>
      <c r="AG2264">
        <v>0</v>
      </c>
      <c r="AH2264">
        <v>2100</v>
      </c>
      <c r="AI2264">
        <v>216</v>
      </c>
      <c r="AJ2264">
        <v>22</v>
      </c>
      <c r="AK2264">
        <v>0</v>
      </c>
      <c r="AL2264">
        <v>165</v>
      </c>
      <c r="AM2264">
        <v>2316</v>
      </c>
      <c r="AN2264">
        <v>238</v>
      </c>
      <c r="AO2264" t="s">
        <v>816</v>
      </c>
      <c r="AP2264" t="s">
        <v>353</v>
      </c>
      <c r="AQ2264" t="s">
        <v>181</v>
      </c>
      <c r="AR2264" t="s">
        <v>75</v>
      </c>
      <c r="AS2264" t="s">
        <v>62</v>
      </c>
      <c r="AT2264">
        <v>3311</v>
      </c>
      <c r="AV2264" s="3">
        <v>44857.769444444442</v>
      </c>
    </row>
    <row r="2265" spans="1:48" x14ac:dyDescent="0.3">
      <c r="A2265" t="s">
        <v>7089</v>
      </c>
      <c r="B2265" t="s">
        <v>50</v>
      </c>
      <c r="E2265" s="2">
        <v>785323704268</v>
      </c>
      <c r="F2265" t="s">
        <v>51</v>
      </c>
      <c r="G2265" t="s">
        <v>52</v>
      </c>
      <c r="H2265" t="s">
        <v>7090</v>
      </c>
      <c r="I2265" t="s">
        <v>7091</v>
      </c>
      <c r="J2265" s="3">
        <v>44853.333333333336</v>
      </c>
      <c r="K2265" t="s">
        <v>7092</v>
      </c>
      <c r="M2265" t="s">
        <v>191</v>
      </c>
      <c r="P2265">
        <v>60</v>
      </c>
      <c r="Q2265">
        <v>60</v>
      </c>
      <c r="R2265">
        <v>2</v>
      </c>
      <c r="S2265" s="4">
        <v>120</v>
      </c>
      <c r="T2265">
        <v>0</v>
      </c>
      <c r="U2265">
        <v>0</v>
      </c>
      <c r="V2265">
        <v>0</v>
      </c>
      <c r="W2265">
        <v>0.36</v>
      </c>
      <c r="X2265">
        <v>2</v>
      </c>
      <c r="Y2265">
        <v>0.36</v>
      </c>
      <c r="Z2265">
        <v>0</v>
      </c>
      <c r="AA2265">
        <v>0</v>
      </c>
      <c r="AB2265">
        <v>0</v>
      </c>
      <c r="AC2265" t="s">
        <v>57</v>
      </c>
      <c r="AD2265">
        <v>0</v>
      </c>
      <c r="AE2265">
        <v>0</v>
      </c>
      <c r="AF2265">
        <v>100</v>
      </c>
      <c r="AG2265">
        <v>0</v>
      </c>
      <c r="AH2265">
        <v>119</v>
      </c>
      <c r="AI2265">
        <v>58</v>
      </c>
      <c r="AJ2265">
        <v>22</v>
      </c>
      <c r="AK2265">
        <v>0</v>
      </c>
      <c r="AL2265">
        <v>9</v>
      </c>
      <c r="AM2265">
        <v>177</v>
      </c>
      <c r="AN2265">
        <v>80</v>
      </c>
      <c r="AO2265" t="s">
        <v>5392</v>
      </c>
      <c r="AP2265" t="s">
        <v>94</v>
      </c>
      <c r="AQ2265" t="s">
        <v>95</v>
      </c>
      <c r="AR2265" t="s">
        <v>75</v>
      </c>
      <c r="AS2265" t="s">
        <v>62</v>
      </c>
      <c r="AT2265">
        <v>3023</v>
      </c>
      <c r="AV2265" s="3">
        <v>44856.944444444445</v>
      </c>
    </row>
    <row r="2266" spans="1:48" x14ac:dyDescent="0.3">
      <c r="A2266" t="s">
        <v>7093</v>
      </c>
      <c r="B2266" t="s">
        <v>50</v>
      </c>
      <c r="E2266" s="2">
        <v>785323704255</v>
      </c>
      <c r="F2266" t="s">
        <v>51</v>
      </c>
      <c r="G2266" t="s">
        <v>52</v>
      </c>
      <c r="H2266" t="s">
        <v>7094</v>
      </c>
      <c r="I2266" t="s">
        <v>7091</v>
      </c>
      <c r="J2266" s="3">
        <v>44853.774305555555</v>
      </c>
      <c r="K2266" t="s">
        <v>7095</v>
      </c>
      <c r="M2266" t="s">
        <v>56</v>
      </c>
      <c r="P2266">
        <v>60</v>
      </c>
      <c r="Q2266">
        <v>60</v>
      </c>
      <c r="R2266">
        <v>2</v>
      </c>
      <c r="S2266" s="4">
        <v>120</v>
      </c>
      <c r="T2266">
        <v>0</v>
      </c>
      <c r="U2266">
        <v>0</v>
      </c>
      <c r="V2266">
        <v>0</v>
      </c>
      <c r="W2266">
        <v>0.36</v>
      </c>
      <c r="X2266">
        <v>2</v>
      </c>
      <c r="Y2266">
        <v>0.36</v>
      </c>
      <c r="Z2266">
        <v>0</v>
      </c>
      <c r="AA2266">
        <v>0</v>
      </c>
      <c r="AB2266">
        <v>0</v>
      </c>
      <c r="AC2266" t="s">
        <v>57</v>
      </c>
      <c r="AD2266">
        <v>0</v>
      </c>
      <c r="AE2266">
        <v>0</v>
      </c>
      <c r="AF2266">
        <v>0</v>
      </c>
      <c r="AG2266">
        <v>0</v>
      </c>
      <c r="AH2266">
        <v>120</v>
      </c>
      <c r="AI2266">
        <v>61</v>
      </c>
      <c r="AJ2266">
        <v>22</v>
      </c>
      <c r="AK2266">
        <v>0</v>
      </c>
      <c r="AL2266">
        <v>9</v>
      </c>
      <c r="AM2266">
        <v>181</v>
      </c>
      <c r="AN2266">
        <v>83</v>
      </c>
      <c r="AO2266" t="s">
        <v>1601</v>
      </c>
      <c r="AP2266" t="s">
        <v>87</v>
      </c>
      <c r="AQ2266" t="s">
        <v>88</v>
      </c>
      <c r="AR2266" t="s">
        <v>61</v>
      </c>
      <c r="AS2266" t="s">
        <v>62</v>
      </c>
      <c r="AT2266">
        <v>4200</v>
      </c>
      <c r="AV2266" s="3">
        <v>44860.335416666669</v>
      </c>
    </row>
    <row r="2267" spans="1:48" x14ac:dyDescent="0.3">
      <c r="A2267" t="s">
        <v>7096</v>
      </c>
      <c r="B2267" t="s">
        <v>50</v>
      </c>
      <c r="E2267" s="2">
        <v>785323704239</v>
      </c>
      <c r="F2267" t="s">
        <v>51</v>
      </c>
      <c r="G2267" t="s">
        <v>52</v>
      </c>
      <c r="H2267" t="s">
        <v>7097</v>
      </c>
      <c r="I2267" t="s">
        <v>7091</v>
      </c>
      <c r="J2267" s="3">
        <v>44853.84375</v>
      </c>
      <c r="K2267" t="s">
        <v>7098</v>
      </c>
      <c r="M2267" t="s">
        <v>56</v>
      </c>
      <c r="P2267">
        <v>60</v>
      </c>
      <c r="Q2267">
        <v>60</v>
      </c>
      <c r="R2267">
        <v>2</v>
      </c>
      <c r="S2267" s="4">
        <v>120</v>
      </c>
      <c r="T2267">
        <v>0</v>
      </c>
      <c r="U2267">
        <v>0</v>
      </c>
      <c r="V2267">
        <v>0</v>
      </c>
      <c r="W2267">
        <v>0.36</v>
      </c>
      <c r="X2267">
        <v>2</v>
      </c>
      <c r="Y2267">
        <v>0.36</v>
      </c>
      <c r="Z2267">
        <v>0</v>
      </c>
      <c r="AA2267">
        <v>0</v>
      </c>
      <c r="AB2267">
        <v>0</v>
      </c>
      <c r="AC2267" t="s">
        <v>57</v>
      </c>
      <c r="AD2267">
        <v>0</v>
      </c>
      <c r="AE2267">
        <v>0</v>
      </c>
      <c r="AF2267">
        <v>0</v>
      </c>
      <c r="AG2267">
        <v>0</v>
      </c>
      <c r="AH2267">
        <v>120</v>
      </c>
      <c r="AI2267">
        <v>61</v>
      </c>
      <c r="AJ2267">
        <v>22</v>
      </c>
      <c r="AK2267">
        <v>0</v>
      </c>
      <c r="AL2267">
        <v>9</v>
      </c>
      <c r="AM2267">
        <v>181</v>
      </c>
      <c r="AN2267">
        <v>83</v>
      </c>
      <c r="AO2267" t="s">
        <v>816</v>
      </c>
      <c r="AP2267" t="s">
        <v>353</v>
      </c>
      <c r="AQ2267" t="s">
        <v>181</v>
      </c>
      <c r="AR2267" t="s">
        <v>75</v>
      </c>
      <c r="AS2267" t="s">
        <v>62</v>
      </c>
      <c r="AT2267">
        <v>3311</v>
      </c>
      <c r="AV2267" s="3">
        <v>44861.361805555556</v>
      </c>
    </row>
    <row r="2268" spans="1:48" x14ac:dyDescent="0.3">
      <c r="A2268" t="s">
        <v>7099</v>
      </c>
      <c r="B2268" t="s">
        <v>50</v>
      </c>
      <c r="E2268" s="2">
        <v>785323704242</v>
      </c>
      <c r="F2268" t="s">
        <v>51</v>
      </c>
      <c r="G2268" t="s">
        <v>52</v>
      </c>
      <c r="H2268" t="s">
        <v>7100</v>
      </c>
      <c r="I2268" t="s">
        <v>7091</v>
      </c>
      <c r="J2268" s="3">
        <v>44854.291666666664</v>
      </c>
      <c r="K2268" t="s">
        <v>7101</v>
      </c>
      <c r="M2268" t="s">
        <v>56</v>
      </c>
      <c r="P2268">
        <v>60</v>
      </c>
      <c r="Q2268">
        <v>60</v>
      </c>
      <c r="R2268">
        <v>2</v>
      </c>
      <c r="S2268" s="4">
        <v>120</v>
      </c>
      <c r="T2268">
        <v>0</v>
      </c>
      <c r="U2268">
        <v>0</v>
      </c>
      <c r="V2268">
        <v>0</v>
      </c>
      <c r="W2268">
        <v>0.36</v>
      </c>
      <c r="X2268">
        <v>2</v>
      </c>
      <c r="Y2268">
        <v>0.36</v>
      </c>
      <c r="Z2268">
        <v>0</v>
      </c>
      <c r="AA2268">
        <v>0</v>
      </c>
      <c r="AB2268">
        <v>0</v>
      </c>
      <c r="AC2268" t="s">
        <v>57</v>
      </c>
      <c r="AD2268">
        <v>0</v>
      </c>
      <c r="AE2268">
        <v>0</v>
      </c>
      <c r="AF2268">
        <v>0</v>
      </c>
      <c r="AG2268">
        <v>0</v>
      </c>
      <c r="AH2268">
        <v>120</v>
      </c>
      <c r="AI2268">
        <v>61</v>
      </c>
      <c r="AJ2268">
        <v>22</v>
      </c>
      <c r="AK2268">
        <v>0</v>
      </c>
      <c r="AL2268">
        <v>9</v>
      </c>
      <c r="AM2268">
        <v>181</v>
      </c>
      <c r="AN2268">
        <v>83</v>
      </c>
      <c r="AO2268" t="s">
        <v>415</v>
      </c>
      <c r="AP2268" t="s">
        <v>5527</v>
      </c>
      <c r="AQ2268" t="s">
        <v>743</v>
      </c>
      <c r="AR2268" t="s">
        <v>61</v>
      </c>
      <c r="AS2268" t="s">
        <v>62</v>
      </c>
      <c r="AT2268">
        <v>5409</v>
      </c>
      <c r="AV2268" s="3">
        <v>44860.802777777775</v>
      </c>
    </row>
    <row r="2269" spans="1:48" x14ac:dyDescent="0.3">
      <c r="A2269" t="s">
        <v>7102</v>
      </c>
      <c r="B2269" t="s">
        <v>50</v>
      </c>
      <c r="E2269" s="2">
        <v>785327117261</v>
      </c>
      <c r="F2269" t="s">
        <v>51</v>
      </c>
      <c r="G2269" t="s">
        <v>52</v>
      </c>
      <c r="H2269" t="s">
        <v>7103</v>
      </c>
      <c r="I2269" t="s">
        <v>7104</v>
      </c>
      <c r="J2269" s="3">
        <v>44854.730555555558</v>
      </c>
      <c r="K2269" t="s">
        <v>7105</v>
      </c>
      <c r="M2269" t="s">
        <v>56</v>
      </c>
      <c r="P2269">
        <v>60</v>
      </c>
      <c r="Q2269">
        <v>60</v>
      </c>
      <c r="R2269">
        <v>2</v>
      </c>
      <c r="S2269" s="4">
        <v>120</v>
      </c>
      <c r="T2269">
        <v>0</v>
      </c>
      <c r="U2269">
        <v>0</v>
      </c>
      <c r="V2269">
        <v>0</v>
      </c>
      <c r="W2269">
        <v>0.36</v>
      </c>
      <c r="X2269">
        <v>2</v>
      </c>
      <c r="Y2269">
        <v>0.36</v>
      </c>
      <c r="Z2269">
        <v>0</v>
      </c>
      <c r="AA2269">
        <v>0</v>
      </c>
      <c r="AB2269">
        <v>0</v>
      </c>
      <c r="AC2269" t="s">
        <v>57</v>
      </c>
      <c r="AD2269">
        <v>0</v>
      </c>
      <c r="AE2269">
        <v>0</v>
      </c>
      <c r="AF2269">
        <v>0</v>
      </c>
      <c r="AG2269">
        <v>0</v>
      </c>
      <c r="AH2269">
        <v>120</v>
      </c>
      <c r="AI2269">
        <v>61</v>
      </c>
      <c r="AJ2269">
        <v>19</v>
      </c>
      <c r="AK2269">
        <v>0</v>
      </c>
      <c r="AL2269">
        <v>9</v>
      </c>
      <c r="AM2269">
        <v>181</v>
      </c>
      <c r="AN2269">
        <v>80</v>
      </c>
      <c r="AO2269" t="s">
        <v>7106</v>
      </c>
      <c r="AP2269" t="s">
        <v>220</v>
      </c>
      <c r="AQ2269" t="s">
        <v>156</v>
      </c>
      <c r="AR2269" t="s">
        <v>156</v>
      </c>
      <c r="AS2269" t="s">
        <v>62</v>
      </c>
      <c r="AT2269">
        <v>1010</v>
      </c>
      <c r="AV2269" s="3">
        <v>44859.294444444444</v>
      </c>
    </row>
    <row r="2270" spans="1:48" x14ac:dyDescent="0.3">
      <c r="A2270" t="s">
        <v>7107</v>
      </c>
      <c r="B2270" t="s">
        <v>50</v>
      </c>
      <c r="E2270" s="2">
        <v>785329867853</v>
      </c>
      <c r="F2270" t="s">
        <v>51</v>
      </c>
      <c r="G2270" t="s">
        <v>52</v>
      </c>
      <c r="H2270" t="s">
        <v>7108</v>
      </c>
      <c r="I2270" t="s">
        <v>7109</v>
      </c>
      <c r="J2270" s="3">
        <v>44855.609722222223</v>
      </c>
      <c r="K2270" t="s">
        <v>7110</v>
      </c>
      <c r="M2270" t="s">
        <v>56</v>
      </c>
      <c r="P2270">
        <v>60</v>
      </c>
      <c r="Q2270">
        <v>60</v>
      </c>
      <c r="R2270">
        <v>2</v>
      </c>
      <c r="S2270" s="4">
        <v>120</v>
      </c>
      <c r="T2270">
        <v>0</v>
      </c>
      <c r="U2270">
        <v>0</v>
      </c>
      <c r="V2270">
        <v>0</v>
      </c>
      <c r="W2270">
        <v>0.36</v>
      </c>
      <c r="X2270">
        <v>2</v>
      </c>
      <c r="Y2270">
        <v>0.36</v>
      </c>
      <c r="Z2270">
        <v>0</v>
      </c>
      <c r="AA2270">
        <v>0</v>
      </c>
      <c r="AB2270">
        <v>0</v>
      </c>
      <c r="AC2270" t="s">
        <v>57</v>
      </c>
      <c r="AD2270">
        <v>0</v>
      </c>
      <c r="AE2270">
        <v>0</v>
      </c>
      <c r="AF2270">
        <v>0</v>
      </c>
      <c r="AG2270">
        <v>0</v>
      </c>
      <c r="AH2270">
        <v>120</v>
      </c>
      <c r="AI2270">
        <v>61</v>
      </c>
      <c r="AJ2270">
        <v>19</v>
      </c>
      <c r="AK2270">
        <v>0</v>
      </c>
      <c r="AL2270">
        <v>9</v>
      </c>
      <c r="AM2270">
        <v>181</v>
      </c>
      <c r="AN2270">
        <v>80</v>
      </c>
      <c r="AO2270" t="s">
        <v>7111</v>
      </c>
      <c r="AP2270" t="s">
        <v>1136</v>
      </c>
      <c r="AQ2270" t="s">
        <v>156</v>
      </c>
      <c r="AR2270" t="s">
        <v>156</v>
      </c>
      <c r="AS2270" t="s">
        <v>62</v>
      </c>
      <c r="AT2270">
        <v>1012</v>
      </c>
      <c r="AV2270" s="3">
        <v>44859.922222222223</v>
      </c>
    </row>
    <row r="2271" spans="1:48" x14ac:dyDescent="0.3">
      <c r="A2271" t="s">
        <v>7112</v>
      </c>
      <c r="B2271" t="s">
        <v>50</v>
      </c>
      <c r="E2271" s="2">
        <v>785329867879</v>
      </c>
      <c r="F2271" t="s">
        <v>51</v>
      </c>
      <c r="G2271" t="s">
        <v>52</v>
      </c>
      <c r="H2271" t="s">
        <v>7113</v>
      </c>
      <c r="I2271" t="s">
        <v>7114</v>
      </c>
      <c r="J2271" s="3">
        <v>44855.637499999997</v>
      </c>
      <c r="K2271" t="s">
        <v>7115</v>
      </c>
      <c r="M2271" t="s">
        <v>56</v>
      </c>
      <c r="P2271">
        <v>60</v>
      </c>
      <c r="Q2271">
        <v>60</v>
      </c>
      <c r="R2271">
        <v>1</v>
      </c>
      <c r="S2271" s="4">
        <v>60</v>
      </c>
      <c r="T2271">
        <v>0</v>
      </c>
      <c r="U2271">
        <v>0</v>
      </c>
      <c r="V2271">
        <v>0</v>
      </c>
      <c r="W2271">
        <v>0.18</v>
      </c>
      <c r="X2271">
        <v>1</v>
      </c>
      <c r="Y2271">
        <v>0.18</v>
      </c>
      <c r="Z2271">
        <v>0</v>
      </c>
      <c r="AA2271">
        <v>0</v>
      </c>
      <c r="AB2271">
        <v>0</v>
      </c>
      <c r="AC2271" t="s">
        <v>57</v>
      </c>
      <c r="AD2271">
        <v>0</v>
      </c>
      <c r="AE2271">
        <v>0</v>
      </c>
      <c r="AF2271">
        <v>0</v>
      </c>
      <c r="AG2271">
        <v>0</v>
      </c>
      <c r="AH2271">
        <v>60</v>
      </c>
      <c r="AI2271">
        <v>78</v>
      </c>
      <c r="AJ2271">
        <v>0</v>
      </c>
      <c r="AK2271">
        <v>0</v>
      </c>
      <c r="AL2271">
        <v>5</v>
      </c>
      <c r="AM2271">
        <v>138</v>
      </c>
      <c r="AN2271">
        <v>78</v>
      </c>
      <c r="AO2271" t="s">
        <v>7116</v>
      </c>
      <c r="AP2271" t="s">
        <v>675</v>
      </c>
      <c r="AQ2271" t="s">
        <v>566</v>
      </c>
      <c r="AR2271" t="s">
        <v>114</v>
      </c>
      <c r="AS2271" t="s">
        <v>62</v>
      </c>
      <c r="AT2271">
        <v>8000</v>
      </c>
      <c r="AV2271" s="3">
        <v>44866.394444444442</v>
      </c>
    </row>
    <row r="2272" spans="1:48" x14ac:dyDescent="0.3">
      <c r="A2272" t="s">
        <v>7117</v>
      </c>
      <c r="B2272" t="s">
        <v>50</v>
      </c>
      <c r="E2272" s="2">
        <v>785329867866</v>
      </c>
      <c r="F2272" t="s">
        <v>51</v>
      </c>
      <c r="G2272" t="s">
        <v>52</v>
      </c>
      <c r="H2272" t="s">
        <v>7118</v>
      </c>
      <c r="I2272" t="s">
        <v>7114</v>
      </c>
      <c r="J2272" s="3">
        <v>44855.763194444444</v>
      </c>
      <c r="K2272" t="s">
        <v>7119</v>
      </c>
      <c r="M2272" t="s">
        <v>56</v>
      </c>
      <c r="P2272">
        <v>60</v>
      </c>
      <c r="Q2272">
        <v>60</v>
      </c>
      <c r="R2272">
        <v>3</v>
      </c>
      <c r="S2272" s="4">
        <v>180</v>
      </c>
      <c r="T2272">
        <v>0</v>
      </c>
      <c r="U2272">
        <v>0</v>
      </c>
      <c r="V2272">
        <v>0</v>
      </c>
      <c r="W2272">
        <v>0.54</v>
      </c>
      <c r="X2272">
        <v>3</v>
      </c>
      <c r="Y2272">
        <v>0.54</v>
      </c>
      <c r="Z2272">
        <v>0</v>
      </c>
      <c r="AA2272">
        <v>0</v>
      </c>
      <c r="AB2272">
        <v>0</v>
      </c>
      <c r="AC2272" t="s">
        <v>57</v>
      </c>
      <c r="AD2272">
        <v>0</v>
      </c>
      <c r="AE2272">
        <v>0</v>
      </c>
      <c r="AF2272">
        <v>0</v>
      </c>
      <c r="AG2272">
        <v>0</v>
      </c>
      <c r="AH2272">
        <v>180</v>
      </c>
      <c r="AI2272">
        <v>61</v>
      </c>
      <c r="AJ2272">
        <v>22</v>
      </c>
      <c r="AK2272">
        <v>0</v>
      </c>
      <c r="AL2272">
        <v>14</v>
      </c>
      <c r="AM2272">
        <v>241</v>
      </c>
      <c r="AN2272">
        <v>83</v>
      </c>
      <c r="AO2272" t="s">
        <v>1407</v>
      </c>
      <c r="AP2272" t="s">
        <v>1408</v>
      </c>
      <c r="AQ2272" t="s">
        <v>572</v>
      </c>
      <c r="AR2272" t="s">
        <v>75</v>
      </c>
      <c r="AS2272" t="s">
        <v>62</v>
      </c>
      <c r="AT2272">
        <v>2730</v>
      </c>
      <c r="AV2272" s="3">
        <v>44858.868750000001</v>
      </c>
    </row>
    <row r="2273" spans="1:48" x14ac:dyDescent="0.3">
      <c r="A2273" t="s">
        <v>7120</v>
      </c>
      <c r="B2273" t="s">
        <v>50</v>
      </c>
      <c r="E2273" s="2">
        <v>785339228331</v>
      </c>
      <c r="F2273" t="s">
        <v>51</v>
      </c>
      <c r="G2273" t="s">
        <v>52</v>
      </c>
      <c r="H2273" t="s">
        <v>7121</v>
      </c>
      <c r="I2273" t="s">
        <v>7122</v>
      </c>
      <c r="J2273" s="3">
        <v>44856.645833333336</v>
      </c>
      <c r="K2273" t="s">
        <v>7123</v>
      </c>
      <c r="M2273" t="s">
        <v>56</v>
      </c>
      <c r="P2273">
        <v>60</v>
      </c>
      <c r="Q2273">
        <v>60</v>
      </c>
      <c r="R2273">
        <v>1</v>
      </c>
      <c r="S2273" s="4">
        <v>60</v>
      </c>
      <c r="T2273">
        <v>0</v>
      </c>
      <c r="U2273">
        <v>0</v>
      </c>
      <c r="V2273">
        <v>0</v>
      </c>
      <c r="W2273">
        <v>0.18</v>
      </c>
      <c r="X2273">
        <v>1</v>
      </c>
      <c r="Y2273">
        <v>0.18</v>
      </c>
      <c r="Z2273">
        <v>0</v>
      </c>
      <c r="AA2273">
        <v>0</v>
      </c>
      <c r="AB2273">
        <v>0</v>
      </c>
      <c r="AC2273" t="s">
        <v>57</v>
      </c>
      <c r="AD2273">
        <v>0</v>
      </c>
      <c r="AE2273">
        <v>0</v>
      </c>
      <c r="AF2273">
        <v>0</v>
      </c>
      <c r="AG2273">
        <v>0</v>
      </c>
      <c r="AH2273">
        <v>60</v>
      </c>
      <c r="AI2273">
        <v>80</v>
      </c>
      <c r="AJ2273">
        <v>0</v>
      </c>
      <c r="AK2273">
        <v>0</v>
      </c>
      <c r="AL2273">
        <v>5</v>
      </c>
      <c r="AM2273">
        <v>140</v>
      </c>
      <c r="AN2273">
        <v>80</v>
      </c>
      <c r="AO2273" t="s">
        <v>6871</v>
      </c>
      <c r="AP2273" t="s">
        <v>4037</v>
      </c>
      <c r="AQ2273" t="s">
        <v>68</v>
      </c>
      <c r="AR2273" t="s">
        <v>61</v>
      </c>
      <c r="AS2273" t="s">
        <v>62</v>
      </c>
      <c r="AT2273">
        <v>4106</v>
      </c>
      <c r="AV2273" s="3">
        <v>44864.339583333334</v>
      </c>
    </row>
    <row r="2274" spans="1:48" x14ac:dyDescent="0.3">
      <c r="A2274" t="s">
        <v>7124</v>
      </c>
      <c r="B2274" t="s">
        <v>50</v>
      </c>
      <c r="E2274" s="2">
        <v>785339228360</v>
      </c>
      <c r="F2274" t="s">
        <v>51</v>
      </c>
      <c r="G2274" t="s">
        <v>52</v>
      </c>
      <c r="H2274" t="s">
        <v>7125</v>
      </c>
      <c r="I2274" t="s">
        <v>7122</v>
      </c>
      <c r="J2274" s="3">
        <v>44856.729166666664</v>
      </c>
      <c r="K2274" t="s">
        <v>7126</v>
      </c>
      <c r="M2274" t="s">
        <v>56</v>
      </c>
      <c r="P2274">
        <v>60</v>
      </c>
      <c r="Q2274">
        <v>60</v>
      </c>
      <c r="R2274">
        <v>2</v>
      </c>
      <c r="S2274" s="4">
        <v>120</v>
      </c>
      <c r="T2274">
        <v>0</v>
      </c>
      <c r="U2274">
        <v>0</v>
      </c>
      <c r="V2274">
        <v>0</v>
      </c>
      <c r="W2274">
        <v>0.36</v>
      </c>
      <c r="X2274">
        <v>2</v>
      </c>
      <c r="Y2274">
        <v>0.36</v>
      </c>
      <c r="Z2274">
        <v>0</v>
      </c>
      <c r="AA2274">
        <v>0</v>
      </c>
      <c r="AB2274">
        <v>0</v>
      </c>
      <c r="AC2274" t="s">
        <v>57</v>
      </c>
      <c r="AD2274">
        <v>0</v>
      </c>
      <c r="AE2274">
        <v>0</v>
      </c>
      <c r="AF2274">
        <v>100</v>
      </c>
      <c r="AG2274">
        <v>0</v>
      </c>
      <c r="AH2274">
        <v>119</v>
      </c>
      <c r="AI2274">
        <v>61</v>
      </c>
      <c r="AJ2274">
        <v>22</v>
      </c>
      <c r="AK2274">
        <v>0</v>
      </c>
      <c r="AL2274">
        <v>9</v>
      </c>
      <c r="AM2274">
        <v>180</v>
      </c>
      <c r="AN2274">
        <v>83</v>
      </c>
      <c r="AO2274" t="s">
        <v>7043</v>
      </c>
      <c r="AP2274" t="s">
        <v>7044</v>
      </c>
      <c r="AQ2274" t="s">
        <v>88</v>
      </c>
      <c r="AR2274" t="s">
        <v>61</v>
      </c>
      <c r="AS2274" t="s">
        <v>62</v>
      </c>
      <c r="AT2274">
        <v>4211</v>
      </c>
      <c r="AV2274" s="3">
        <v>44860.559027777781</v>
      </c>
    </row>
    <row r="2275" spans="1:48" x14ac:dyDescent="0.3">
      <c r="A2275" t="s">
        <v>7127</v>
      </c>
      <c r="B2275" t="s">
        <v>50</v>
      </c>
      <c r="E2275" s="2">
        <v>785339228328</v>
      </c>
      <c r="F2275" t="s">
        <v>51</v>
      </c>
      <c r="G2275" t="s">
        <v>52</v>
      </c>
      <c r="H2275" t="s">
        <v>7128</v>
      </c>
      <c r="I2275" t="s">
        <v>7122</v>
      </c>
      <c r="J2275" s="3">
        <v>44857.359027777777</v>
      </c>
      <c r="K2275" t="s">
        <v>7129</v>
      </c>
      <c r="M2275" t="s">
        <v>56</v>
      </c>
      <c r="P2275">
        <v>60</v>
      </c>
      <c r="Q2275">
        <v>60</v>
      </c>
      <c r="R2275">
        <v>2</v>
      </c>
      <c r="S2275" s="4">
        <v>120</v>
      </c>
      <c r="T2275">
        <v>0</v>
      </c>
      <c r="U2275">
        <v>0</v>
      </c>
      <c r="V2275">
        <v>0</v>
      </c>
      <c r="W2275">
        <v>0.36</v>
      </c>
      <c r="X2275">
        <v>2</v>
      </c>
      <c r="Y2275">
        <v>0.36</v>
      </c>
      <c r="Z2275">
        <v>0</v>
      </c>
      <c r="AA2275">
        <v>0</v>
      </c>
      <c r="AB2275">
        <v>0</v>
      </c>
      <c r="AC2275" t="s">
        <v>57</v>
      </c>
      <c r="AD2275">
        <v>0</v>
      </c>
      <c r="AE2275">
        <v>0</v>
      </c>
      <c r="AF2275">
        <v>0</v>
      </c>
      <c r="AG2275">
        <v>0</v>
      </c>
      <c r="AH2275">
        <v>120</v>
      </c>
      <c r="AI2275">
        <v>58</v>
      </c>
      <c r="AJ2275">
        <v>22</v>
      </c>
      <c r="AK2275">
        <v>0</v>
      </c>
      <c r="AL2275">
        <v>9</v>
      </c>
      <c r="AM2275">
        <v>178</v>
      </c>
      <c r="AN2275">
        <v>80</v>
      </c>
      <c r="AO2275" t="s">
        <v>7130</v>
      </c>
      <c r="AP2275" t="s">
        <v>309</v>
      </c>
      <c r="AQ2275" t="s">
        <v>60</v>
      </c>
      <c r="AR2275" t="s">
        <v>61</v>
      </c>
      <c r="AS2275" t="s">
        <v>62</v>
      </c>
      <c r="AT2275">
        <v>4024</v>
      </c>
      <c r="AV2275" s="3">
        <v>44864.409722222219</v>
      </c>
    </row>
    <row r="2276" spans="1:48" x14ac:dyDescent="0.3">
      <c r="A2276" t="s">
        <v>7131</v>
      </c>
      <c r="B2276" t="s">
        <v>50</v>
      </c>
      <c r="E2276" s="2">
        <v>785339228315</v>
      </c>
      <c r="F2276" t="s">
        <v>51</v>
      </c>
      <c r="G2276" t="s">
        <v>52</v>
      </c>
      <c r="H2276" t="s">
        <v>7132</v>
      </c>
      <c r="I2276" t="s">
        <v>7133</v>
      </c>
      <c r="J2276" s="3">
        <v>44857.493750000001</v>
      </c>
      <c r="K2276" t="s">
        <v>7134</v>
      </c>
      <c r="M2276" t="s">
        <v>56</v>
      </c>
      <c r="P2276">
        <v>60</v>
      </c>
      <c r="Q2276">
        <v>60</v>
      </c>
      <c r="R2276">
        <v>5</v>
      </c>
      <c r="S2276" s="4">
        <v>300</v>
      </c>
      <c r="T2276">
        <v>0</v>
      </c>
      <c r="U2276">
        <v>0</v>
      </c>
      <c r="V2276">
        <v>0</v>
      </c>
      <c r="W2276">
        <v>0.9</v>
      </c>
      <c r="X2276">
        <v>5</v>
      </c>
      <c r="Y2276">
        <v>0.9</v>
      </c>
      <c r="Z2276">
        <v>0</v>
      </c>
      <c r="AA2276">
        <v>0</v>
      </c>
      <c r="AB2276">
        <v>0</v>
      </c>
      <c r="AC2276" t="s">
        <v>57</v>
      </c>
      <c r="AD2276">
        <v>0</v>
      </c>
      <c r="AE2276">
        <v>0</v>
      </c>
      <c r="AF2276">
        <v>0</v>
      </c>
      <c r="AG2276">
        <v>0</v>
      </c>
      <c r="AH2276">
        <v>300</v>
      </c>
      <c r="AI2276">
        <v>80</v>
      </c>
      <c r="AJ2276">
        <v>0</v>
      </c>
      <c r="AK2276">
        <v>0</v>
      </c>
      <c r="AL2276">
        <v>24</v>
      </c>
      <c r="AM2276">
        <v>380</v>
      </c>
      <c r="AN2276">
        <v>80</v>
      </c>
      <c r="AO2276" t="s">
        <v>4727</v>
      </c>
      <c r="AP2276" t="s">
        <v>4728</v>
      </c>
      <c r="AQ2276" t="s">
        <v>60</v>
      </c>
      <c r="AR2276" t="s">
        <v>61</v>
      </c>
      <c r="AS2276" t="s">
        <v>62</v>
      </c>
      <c r="AT2276">
        <v>4010</v>
      </c>
      <c r="AV2276" s="3">
        <v>44860.803472222222</v>
      </c>
    </row>
    <row r="2277" spans="1:48" x14ac:dyDescent="0.3">
      <c r="A2277" t="s">
        <v>7135</v>
      </c>
      <c r="B2277" t="s">
        <v>50</v>
      </c>
      <c r="E2277" s="2">
        <v>785339228357</v>
      </c>
      <c r="F2277" t="s">
        <v>51</v>
      </c>
      <c r="G2277" t="s">
        <v>52</v>
      </c>
      <c r="H2277" t="s">
        <v>7136</v>
      </c>
      <c r="I2277" t="s">
        <v>7122</v>
      </c>
      <c r="J2277" s="3">
        <v>44858.472916666666</v>
      </c>
      <c r="K2277" t="s">
        <v>7137</v>
      </c>
      <c r="M2277" t="s">
        <v>56</v>
      </c>
      <c r="P2277">
        <v>60</v>
      </c>
      <c r="Q2277">
        <v>60</v>
      </c>
      <c r="R2277">
        <v>3</v>
      </c>
      <c r="S2277" s="4">
        <v>180</v>
      </c>
      <c r="T2277">
        <v>0</v>
      </c>
      <c r="U2277">
        <v>0</v>
      </c>
      <c r="V2277">
        <v>0</v>
      </c>
      <c r="W2277">
        <v>0.54</v>
      </c>
      <c r="X2277">
        <v>6</v>
      </c>
      <c r="Y2277">
        <v>1.08</v>
      </c>
      <c r="Z2277">
        <v>0</v>
      </c>
      <c r="AA2277">
        <v>0</v>
      </c>
      <c r="AB2277">
        <v>0</v>
      </c>
      <c r="AC2277" t="s">
        <v>57</v>
      </c>
      <c r="AD2277">
        <v>0</v>
      </c>
      <c r="AE2277">
        <v>0</v>
      </c>
      <c r="AF2277">
        <v>0</v>
      </c>
      <c r="AG2277">
        <v>0</v>
      </c>
      <c r="AH2277">
        <v>360</v>
      </c>
      <c r="AI2277">
        <v>29</v>
      </c>
      <c r="AJ2277">
        <v>50</v>
      </c>
      <c r="AK2277">
        <v>0</v>
      </c>
      <c r="AL2277">
        <v>28</v>
      </c>
      <c r="AM2277">
        <v>389</v>
      </c>
      <c r="AN2277">
        <v>79</v>
      </c>
      <c r="AO2277" t="s">
        <v>4234</v>
      </c>
      <c r="AP2277" t="s">
        <v>565</v>
      </c>
      <c r="AQ2277" t="s">
        <v>566</v>
      </c>
      <c r="AR2277" t="s">
        <v>114</v>
      </c>
      <c r="AS2277" t="s">
        <v>62</v>
      </c>
      <c r="AT2277">
        <v>8002</v>
      </c>
      <c r="AV2277" s="3">
        <v>44870.573611111111</v>
      </c>
    </row>
    <row r="2278" spans="1:48" x14ac:dyDescent="0.3">
      <c r="A2278" t="s">
        <v>7135</v>
      </c>
      <c r="B2278" t="s">
        <v>50</v>
      </c>
      <c r="E2278" s="2">
        <v>785339228357</v>
      </c>
      <c r="F2278" t="s">
        <v>51</v>
      </c>
      <c r="G2278" t="s">
        <v>52</v>
      </c>
      <c r="H2278" t="s">
        <v>7136</v>
      </c>
      <c r="I2278" t="s">
        <v>7122</v>
      </c>
      <c r="J2278" s="3">
        <v>44858.472916666666</v>
      </c>
      <c r="K2278" t="s">
        <v>7137</v>
      </c>
      <c r="M2278" t="s">
        <v>556</v>
      </c>
      <c r="P2278">
        <v>60</v>
      </c>
      <c r="Q2278">
        <v>60</v>
      </c>
      <c r="R2278">
        <v>3</v>
      </c>
      <c r="S2278" s="4">
        <v>180</v>
      </c>
      <c r="T2278">
        <v>0</v>
      </c>
      <c r="U2278">
        <v>0</v>
      </c>
      <c r="V2278">
        <v>0</v>
      </c>
      <c r="W2278">
        <v>0.54</v>
      </c>
      <c r="X2278">
        <v>6</v>
      </c>
      <c r="Y2278">
        <v>1.08</v>
      </c>
      <c r="Z2278">
        <v>0</v>
      </c>
      <c r="AA2278">
        <v>0</v>
      </c>
      <c r="AB2278">
        <v>0</v>
      </c>
      <c r="AC2278" t="s">
        <v>57</v>
      </c>
      <c r="AD2278">
        <v>0</v>
      </c>
      <c r="AE2278">
        <v>0</v>
      </c>
      <c r="AF2278">
        <v>0</v>
      </c>
      <c r="AG2278">
        <v>0</v>
      </c>
      <c r="AH2278">
        <v>360</v>
      </c>
      <c r="AI2278">
        <v>29</v>
      </c>
      <c r="AJ2278">
        <v>50</v>
      </c>
      <c r="AK2278">
        <v>0</v>
      </c>
      <c r="AL2278">
        <v>28</v>
      </c>
      <c r="AM2278">
        <v>389</v>
      </c>
      <c r="AN2278">
        <v>79</v>
      </c>
      <c r="AO2278" t="s">
        <v>4234</v>
      </c>
      <c r="AP2278" t="s">
        <v>565</v>
      </c>
      <c r="AQ2278" t="s">
        <v>566</v>
      </c>
      <c r="AR2278" t="s">
        <v>114</v>
      </c>
      <c r="AS2278" t="s">
        <v>62</v>
      </c>
      <c r="AT2278">
        <v>8002</v>
      </c>
      <c r="AV2278" s="3">
        <v>44870.573611111111</v>
      </c>
    </row>
    <row r="2279" spans="1:48" x14ac:dyDescent="0.3">
      <c r="A2279" t="s">
        <v>7138</v>
      </c>
      <c r="B2279" t="s">
        <v>50</v>
      </c>
      <c r="E2279" s="2">
        <v>785345269453</v>
      </c>
      <c r="F2279" t="s">
        <v>51</v>
      </c>
      <c r="G2279" t="s">
        <v>52</v>
      </c>
      <c r="H2279" t="s">
        <v>7139</v>
      </c>
      <c r="I2279" t="s">
        <v>7140</v>
      </c>
      <c r="J2279" s="3">
        <v>44858.865277777775</v>
      </c>
      <c r="K2279" t="s">
        <v>7141</v>
      </c>
      <c r="M2279" t="s">
        <v>56</v>
      </c>
      <c r="P2279">
        <v>60</v>
      </c>
      <c r="Q2279">
        <v>60</v>
      </c>
      <c r="R2279">
        <v>1</v>
      </c>
      <c r="S2279" s="4">
        <v>60</v>
      </c>
      <c r="T2279">
        <v>0</v>
      </c>
      <c r="U2279">
        <v>0</v>
      </c>
      <c r="V2279">
        <v>0</v>
      </c>
      <c r="W2279">
        <v>0.18</v>
      </c>
      <c r="X2279">
        <v>1</v>
      </c>
      <c r="Y2279">
        <v>0.18</v>
      </c>
      <c r="Z2279">
        <v>0</v>
      </c>
      <c r="AA2279">
        <v>0</v>
      </c>
      <c r="AB2279">
        <v>0</v>
      </c>
      <c r="AC2279" t="s">
        <v>57</v>
      </c>
      <c r="AD2279">
        <v>0</v>
      </c>
      <c r="AE2279">
        <v>0</v>
      </c>
      <c r="AF2279">
        <v>0</v>
      </c>
      <c r="AG2279">
        <v>0</v>
      </c>
      <c r="AH2279">
        <v>60</v>
      </c>
      <c r="AI2279">
        <v>80</v>
      </c>
      <c r="AJ2279">
        <v>0</v>
      </c>
      <c r="AK2279">
        <v>0</v>
      </c>
      <c r="AL2279">
        <v>5</v>
      </c>
      <c r="AM2279">
        <v>140</v>
      </c>
      <c r="AN2279">
        <v>80</v>
      </c>
      <c r="AO2279" t="s">
        <v>7142</v>
      </c>
      <c r="AP2279" t="s">
        <v>1744</v>
      </c>
      <c r="AQ2279" t="s">
        <v>156</v>
      </c>
      <c r="AR2279" t="s">
        <v>156</v>
      </c>
      <c r="AS2279" t="s">
        <v>62</v>
      </c>
      <c r="AT2279">
        <v>965</v>
      </c>
      <c r="AV2279" s="3">
        <v>44865.336111111108</v>
      </c>
    </row>
    <row r="2280" spans="1:48" x14ac:dyDescent="0.3">
      <c r="A2280" t="s">
        <v>7143</v>
      </c>
      <c r="B2280" t="s">
        <v>50</v>
      </c>
      <c r="E2280" s="2">
        <v>785348918966</v>
      </c>
      <c r="F2280" t="s">
        <v>51</v>
      </c>
      <c r="G2280" t="s">
        <v>52</v>
      </c>
      <c r="H2280" t="s">
        <v>7144</v>
      </c>
      <c r="I2280" t="s">
        <v>7145</v>
      </c>
      <c r="J2280" s="3">
        <v>44860.423611111109</v>
      </c>
      <c r="K2280" t="s">
        <v>7146</v>
      </c>
      <c r="M2280" t="s">
        <v>56</v>
      </c>
      <c r="P2280">
        <v>60</v>
      </c>
      <c r="Q2280">
        <v>60</v>
      </c>
      <c r="R2280">
        <v>4</v>
      </c>
      <c r="S2280" s="4">
        <v>240</v>
      </c>
      <c r="T2280">
        <v>0</v>
      </c>
      <c r="U2280">
        <v>0</v>
      </c>
      <c r="V2280">
        <v>0</v>
      </c>
      <c r="W2280">
        <v>0.72</v>
      </c>
      <c r="X2280">
        <v>4</v>
      </c>
      <c r="Y2280">
        <v>0.72</v>
      </c>
      <c r="Z2280">
        <v>0</v>
      </c>
      <c r="AA2280">
        <v>0</v>
      </c>
      <c r="AB2280">
        <v>0</v>
      </c>
      <c r="AC2280" t="s">
        <v>57</v>
      </c>
      <c r="AD2280">
        <v>0</v>
      </c>
      <c r="AE2280">
        <v>0</v>
      </c>
      <c r="AF2280">
        <v>0</v>
      </c>
      <c r="AG2280">
        <v>0</v>
      </c>
      <c r="AH2280">
        <v>240</v>
      </c>
      <c r="AI2280">
        <v>80</v>
      </c>
      <c r="AJ2280">
        <v>0</v>
      </c>
      <c r="AK2280">
        <v>0</v>
      </c>
      <c r="AL2280">
        <v>19</v>
      </c>
      <c r="AM2280">
        <v>320</v>
      </c>
      <c r="AN2280">
        <v>80</v>
      </c>
      <c r="AO2280" t="s">
        <v>6715</v>
      </c>
      <c r="AP2280" t="s">
        <v>253</v>
      </c>
      <c r="AQ2280" t="s">
        <v>81</v>
      </c>
      <c r="AR2280" t="s">
        <v>61</v>
      </c>
      <c r="AS2280" t="s">
        <v>62</v>
      </c>
      <c r="AT2280">
        <v>1940</v>
      </c>
      <c r="AV2280" s="3">
        <v>44866.370138888888</v>
      </c>
    </row>
    <row r="2281" spans="1:48" x14ac:dyDescent="0.3">
      <c r="A2281" t="s">
        <v>7147</v>
      </c>
      <c r="B2281" t="s">
        <v>50</v>
      </c>
      <c r="E2281" s="2">
        <v>785353353912</v>
      </c>
      <c r="F2281" t="s">
        <v>51</v>
      </c>
      <c r="G2281" t="s">
        <v>52</v>
      </c>
      <c r="H2281" t="s">
        <v>7148</v>
      </c>
      <c r="I2281" t="s">
        <v>7149</v>
      </c>
      <c r="J2281" s="3">
        <v>44861.379861111112</v>
      </c>
      <c r="K2281" t="s">
        <v>7150</v>
      </c>
      <c r="M2281" t="s">
        <v>191</v>
      </c>
      <c r="P2281">
        <v>60</v>
      </c>
      <c r="Q2281">
        <v>60</v>
      </c>
      <c r="R2281">
        <v>2</v>
      </c>
      <c r="S2281" s="4">
        <v>120</v>
      </c>
      <c r="T2281">
        <v>0</v>
      </c>
      <c r="U2281">
        <v>0</v>
      </c>
      <c r="V2281">
        <v>0</v>
      </c>
      <c r="W2281">
        <v>0.36</v>
      </c>
      <c r="X2281">
        <v>2</v>
      </c>
      <c r="Y2281">
        <v>0.36</v>
      </c>
      <c r="Z2281">
        <v>0</v>
      </c>
      <c r="AA2281">
        <v>0</v>
      </c>
      <c r="AB2281">
        <v>0</v>
      </c>
      <c r="AC2281" t="s">
        <v>57</v>
      </c>
      <c r="AD2281">
        <v>0</v>
      </c>
      <c r="AE2281">
        <v>0</v>
      </c>
      <c r="AF2281">
        <v>0</v>
      </c>
      <c r="AG2281">
        <v>0</v>
      </c>
      <c r="AH2281">
        <v>120</v>
      </c>
      <c r="AI2281">
        <v>83</v>
      </c>
      <c r="AJ2281">
        <v>0</v>
      </c>
      <c r="AK2281">
        <v>0</v>
      </c>
      <c r="AL2281">
        <v>9</v>
      </c>
      <c r="AM2281">
        <v>203</v>
      </c>
      <c r="AN2281">
        <v>83</v>
      </c>
      <c r="AO2281" t="s">
        <v>6888</v>
      </c>
      <c r="AP2281" t="s">
        <v>1683</v>
      </c>
      <c r="AQ2281" t="s">
        <v>181</v>
      </c>
      <c r="AR2281" t="s">
        <v>75</v>
      </c>
      <c r="AS2281" t="s">
        <v>62</v>
      </c>
      <c r="AT2281">
        <v>3318</v>
      </c>
      <c r="AV2281" s="3">
        <v>44869.532638888886</v>
      </c>
    </row>
    <row r="2282" spans="1:48" x14ac:dyDescent="0.3">
      <c r="A2282" t="s">
        <v>7151</v>
      </c>
      <c r="B2282" t="s">
        <v>50</v>
      </c>
      <c r="E2282" s="2">
        <v>785353353909</v>
      </c>
      <c r="F2282" t="s">
        <v>51</v>
      </c>
      <c r="G2282" t="s">
        <v>52</v>
      </c>
      <c r="H2282" t="s">
        <v>7152</v>
      </c>
      <c r="I2282" t="s">
        <v>7153</v>
      </c>
      <c r="J2282" s="3">
        <v>44861.380555555559</v>
      </c>
      <c r="K2282" t="s">
        <v>7154</v>
      </c>
      <c r="M2282" t="s">
        <v>56</v>
      </c>
      <c r="P2282">
        <v>60</v>
      </c>
      <c r="Q2282">
        <v>60</v>
      </c>
      <c r="R2282">
        <v>3</v>
      </c>
      <c r="S2282" s="4">
        <v>180</v>
      </c>
      <c r="T2282">
        <v>0</v>
      </c>
      <c r="U2282">
        <v>0</v>
      </c>
      <c r="V2282">
        <v>0</v>
      </c>
      <c r="W2282">
        <v>0.54</v>
      </c>
      <c r="X2282">
        <v>3</v>
      </c>
      <c r="Y2282">
        <v>0.54</v>
      </c>
      <c r="Z2282">
        <v>0</v>
      </c>
      <c r="AA2282">
        <v>0</v>
      </c>
      <c r="AB2282">
        <v>0</v>
      </c>
      <c r="AC2282" t="s">
        <v>57</v>
      </c>
      <c r="AD2282">
        <v>0</v>
      </c>
      <c r="AE2282">
        <v>0</v>
      </c>
      <c r="AF2282">
        <v>200</v>
      </c>
      <c r="AG2282">
        <v>0</v>
      </c>
      <c r="AH2282">
        <v>178</v>
      </c>
      <c r="AI2282">
        <v>80</v>
      </c>
      <c r="AJ2282">
        <v>0</v>
      </c>
      <c r="AK2282">
        <v>0</v>
      </c>
      <c r="AL2282">
        <v>14</v>
      </c>
      <c r="AM2282">
        <v>258</v>
      </c>
      <c r="AN2282">
        <v>80</v>
      </c>
      <c r="AO2282" t="s">
        <v>7155</v>
      </c>
      <c r="AP2282" t="s">
        <v>1046</v>
      </c>
      <c r="AQ2282" t="s">
        <v>68</v>
      </c>
      <c r="AR2282" t="s">
        <v>61</v>
      </c>
      <c r="AS2282" t="s">
        <v>62</v>
      </c>
      <c r="AT2282">
        <v>4012</v>
      </c>
      <c r="AV2282" s="3">
        <v>44868.45416666667</v>
      </c>
    </row>
    <row r="2283" spans="1:48" x14ac:dyDescent="0.3">
      <c r="A2283" t="s">
        <v>7156</v>
      </c>
      <c r="B2283" t="s">
        <v>50</v>
      </c>
      <c r="E2283" s="2">
        <v>785363127886</v>
      </c>
      <c r="F2283" t="s">
        <v>51</v>
      </c>
      <c r="G2283" t="s">
        <v>52</v>
      </c>
      <c r="H2283" t="s">
        <v>7157</v>
      </c>
      <c r="I2283" t="s">
        <v>7149</v>
      </c>
      <c r="J2283" s="3">
        <v>44863.302777777775</v>
      </c>
      <c r="K2283" t="s">
        <v>7158</v>
      </c>
      <c r="M2283" t="s">
        <v>56</v>
      </c>
      <c r="P2283">
        <v>60</v>
      </c>
      <c r="Q2283">
        <v>60</v>
      </c>
      <c r="R2283">
        <v>2</v>
      </c>
      <c r="S2283" s="4">
        <v>120</v>
      </c>
      <c r="T2283">
        <v>0</v>
      </c>
      <c r="U2283">
        <v>0</v>
      </c>
      <c r="V2283">
        <v>0</v>
      </c>
      <c r="W2283">
        <v>0.36</v>
      </c>
      <c r="X2283">
        <v>2</v>
      </c>
      <c r="Y2283">
        <v>0.36</v>
      </c>
      <c r="Z2283">
        <v>0</v>
      </c>
      <c r="AA2283">
        <v>0</v>
      </c>
      <c r="AB2283">
        <v>0</v>
      </c>
      <c r="AC2283" t="s">
        <v>57</v>
      </c>
      <c r="AD2283">
        <v>0</v>
      </c>
      <c r="AE2283">
        <v>0</v>
      </c>
      <c r="AF2283">
        <v>0</v>
      </c>
      <c r="AG2283">
        <v>0</v>
      </c>
      <c r="AH2283">
        <v>120</v>
      </c>
      <c r="AI2283">
        <v>38</v>
      </c>
      <c r="AJ2283">
        <v>45</v>
      </c>
      <c r="AK2283">
        <v>0</v>
      </c>
      <c r="AL2283">
        <v>9</v>
      </c>
      <c r="AM2283">
        <v>158</v>
      </c>
      <c r="AN2283">
        <v>83</v>
      </c>
      <c r="AO2283" t="s">
        <v>1945</v>
      </c>
      <c r="AP2283" t="s">
        <v>1946</v>
      </c>
      <c r="AQ2283" t="s">
        <v>174</v>
      </c>
      <c r="AR2283" t="s">
        <v>75</v>
      </c>
      <c r="AS2283" t="s">
        <v>62</v>
      </c>
      <c r="AT2283">
        <v>2421</v>
      </c>
      <c r="AV2283" s="3">
        <v>44874.373611111114</v>
      </c>
    </row>
    <row r="2284" spans="1:48" x14ac:dyDescent="0.3">
      <c r="A2284" t="s">
        <v>7159</v>
      </c>
      <c r="B2284" t="s">
        <v>50</v>
      </c>
      <c r="E2284" s="2">
        <v>785364411006</v>
      </c>
      <c r="F2284" t="s">
        <v>51</v>
      </c>
      <c r="G2284" t="s">
        <v>52</v>
      </c>
      <c r="H2284" t="s">
        <v>7160</v>
      </c>
      <c r="I2284" t="s">
        <v>7149</v>
      </c>
      <c r="J2284" s="3">
        <v>44865.431250000001</v>
      </c>
      <c r="K2284" t="s">
        <v>7161</v>
      </c>
      <c r="M2284" t="s">
        <v>56</v>
      </c>
      <c r="P2284">
        <v>60</v>
      </c>
      <c r="Q2284">
        <v>60</v>
      </c>
      <c r="R2284">
        <v>2</v>
      </c>
      <c r="S2284" s="4">
        <v>120</v>
      </c>
      <c r="T2284">
        <v>0</v>
      </c>
      <c r="U2284">
        <v>0</v>
      </c>
      <c r="V2284">
        <v>0</v>
      </c>
      <c r="W2284">
        <v>0.36</v>
      </c>
      <c r="X2284">
        <v>2</v>
      </c>
      <c r="Y2284">
        <v>0.36</v>
      </c>
      <c r="Z2284">
        <v>0</v>
      </c>
      <c r="AA2284">
        <v>0</v>
      </c>
      <c r="AB2284">
        <v>0</v>
      </c>
      <c r="AC2284" t="s">
        <v>57</v>
      </c>
      <c r="AD2284">
        <v>0</v>
      </c>
      <c r="AE2284">
        <v>0</v>
      </c>
      <c r="AF2284">
        <v>0</v>
      </c>
      <c r="AG2284">
        <v>0</v>
      </c>
      <c r="AH2284">
        <v>120</v>
      </c>
      <c r="AI2284">
        <v>61</v>
      </c>
      <c r="AJ2284">
        <v>22</v>
      </c>
      <c r="AK2284">
        <v>0</v>
      </c>
      <c r="AL2284">
        <v>9</v>
      </c>
      <c r="AM2284">
        <v>181</v>
      </c>
      <c r="AN2284">
        <v>83</v>
      </c>
      <c r="AO2284" t="s">
        <v>7162</v>
      </c>
      <c r="AP2284" t="s">
        <v>500</v>
      </c>
      <c r="AQ2284" t="s">
        <v>107</v>
      </c>
      <c r="AR2284" t="s">
        <v>75</v>
      </c>
      <c r="AS2284" t="s">
        <v>62</v>
      </c>
      <c r="AT2284">
        <v>2021</v>
      </c>
      <c r="AV2284" s="3">
        <v>44869.90347222222</v>
      </c>
    </row>
    <row r="2285" spans="1:48" x14ac:dyDescent="0.3">
      <c r="A2285" t="s">
        <v>7163</v>
      </c>
      <c r="B2285" t="s">
        <v>50</v>
      </c>
      <c r="E2285" s="2">
        <v>785368357140</v>
      </c>
      <c r="F2285" t="s">
        <v>51</v>
      </c>
      <c r="G2285" t="s">
        <v>52</v>
      </c>
      <c r="H2285" t="s">
        <v>7164</v>
      </c>
      <c r="I2285" t="s">
        <v>7149</v>
      </c>
      <c r="J2285" s="3">
        <v>44865.447916666664</v>
      </c>
      <c r="K2285" t="s">
        <v>7165</v>
      </c>
      <c r="M2285" t="s">
        <v>56</v>
      </c>
      <c r="P2285">
        <v>60</v>
      </c>
      <c r="Q2285">
        <v>60</v>
      </c>
      <c r="R2285">
        <v>2</v>
      </c>
      <c r="S2285" s="4">
        <v>120</v>
      </c>
      <c r="T2285">
        <v>0</v>
      </c>
      <c r="U2285">
        <v>0</v>
      </c>
      <c r="V2285">
        <v>0</v>
      </c>
      <c r="W2285">
        <v>0.36</v>
      </c>
      <c r="X2285">
        <v>2</v>
      </c>
      <c r="Y2285">
        <v>0.36</v>
      </c>
      <c r="Z2285">
        <v>0</v>
      </c>
      <c r="AA2285">
        <v>0</v>
      </c>
      <c r="AB2285">
        <v>0</v>
      </c>
      <c r="AC2285" t="s">
        <v>57</v>
      </c>
      <c r="AD2285">
        <v>0</v>
      </c>
      <c r="AE2285">
        <v>0</v>
      </c>
      <c r="AF2285">
        <v>0</v>
      </c>
      <c r="AG2285">
        <v>0</v>
      </c>
      <c r="AH2285">
        <v>120</v>
      </c>
      <c r="AI2285">
        <v>58</v>
      </c>
      <c r="AJ2285">
        <v>22</v>
      </c>
      <c r="AK2285">
        <v>0</v>
      </c>
      <c r="AL2285">
        <v>9</v>
      </c>
      <c r="AM2285">
        <v>178</v>
      </c>
      <c r="AN2285">
        <v>80</v>
      </c>
      <c r="AO2285" t="s">
        <v>7166</v>
      </c>
      <c r="AP2285" t="s">
        <v>94</v>
      </c>
      <c r="AQ2285" t="s">
        <v>95</v>
      </c>
      <c r="AR2285" t="s">
        <v>75</v>
      </c>
      <c r="AS2285" t="s">
        <v>62</v>
      </c>
      <c r="AT2285">
        <v>3023</v>
      </c>
      <c r="AV2285" s="3">
        <v>44874.381249999999</v>
      </c>
    </row>
    <row r="2286" spans="1:48" x14ac:dyDescent="0.3">
      <c r="A2286" t="s">
        <v>7167</v>
      </c>
      <c r="B2286" t="s">
        <v>50</v>
      </c>
      <c r="E2286" s="2">
        <v>785368357153</v>
      </c>
      <c r="F2286" t="s">
        <v>51</v>
      </c>
      <c r="G2286" t="s">
        <v>52</v>
      </c>
      <c r="H2286" t="s">
        <v>7168</v>
      </c>
      <c r="I2286" t="s">
        <v>7153</v>
      </c>
      <c r="J2286" s="3">
        <v>44865.484722222223</v>
      </c>
      <c r="K2286" t="s">
        <v>7169</v>
      </c>
      <c r="M2286" t="s">
        <v>56</v>
      </c>
      <c r="P2286">
        <v>60</v>
      </c>
      <c r="Q2286">
        <v>60</v>
      </c>
      <c r="R2286">
        <v>2</v>
      </c>
      <c r="S2286" s="4">
        <v>120</v>
      </c>
      <c r="T2286">
        <v>0</v>
      </c>
      <c r="U2286">
        <v>0</v>
      </c>
      <c r="V2286">
        <v>0</v>
      </c>
      <c r="W2286">
        <v>0.36</v>
      </c>
      <c r="X2286">
        <v>8</v>
      </c>
      <c r="Y2286">
        <v>1.44</v>
      </c>
      <c r="Z2286">
        <v>0</v>
      </c>
      <c r="AA2286">
        <v>0</v>
      </c>
      <c r="AB2286">
        <v>78</v>
      </c>
      <c r="AC2286" t="s">
        <v>57</v>
      </c>
      <c r="AD2286">
        <v>0</v>
      </c>
      <c r="AE2286">
        <v>0</v>
      </c>
      <c r="AF2286">
        <v>9800</v>
      </c>
      <c r="AG2286">
        <v>0</v>
      </c>
      <c r="AH2286">
        <v>344</v>
      </c>
      <c r="AI2286">
        <v>80</v>
      </c>
      <c r="AJ2286">
        <v>0</v>
      </c>
      <c r="AK2286">
        <v>0</v>
      </c>
      <c r="AL2286">
        <v>41</v>
      </c>
      <c r="AM2286">
        <v>424</v>
      </c>
      <c r="AN2286">
        <v>80</v>
      </c>
      <c r="AO2286" t="s">
        <v>2024</v>
      </c>
      <c r="AP2286" t="s">
        <v>80</v>
      </c>
      <c r="AQ2286" t="s">
        <v>81</v>
      </c>
      <c r="AR2286" t="s">
        <v>61</v>
      </c>
      <c r="AS2286" t="s">
        <v>62</v>
      </c>
      <c r="AT2286">
        <v>1860</v>
      </c>
      <c r="AV2286" s="3">
        <v>44871.90902777778</v>
      </c>
    </row>
    <row r="2287" spans="1:48" x14ac:dyDescent="0.3">
      <c r="A2287" t="s">
        <v>7167</v>
      </c>
      <c r="B2287" t="s">
        <v>50</v>
      </c>
      <c r="E2287" s="2">
        <v>785368357153</v>
      </c>
      <c r="F2287" t="s">
        <v>51</v>
      </c>
      <c r="G2287" t="s">
        <v>52</v>
      </c>
      <c r="H2287" t="s">
        <v>7168</v>
      </c>
      <c r="I2287" t="s">
        <v>7153</v>
      </c>
      <c r="J2287" s="3">
        <v>44865.484722222223</v>
      </c>
      <c r="K2287" t="s">
        <v>7169</v>
      </c>
      <c r="M2287" t="s">
        <v>221</v>
      </c>
      <c r="P2287">
        <v>80</v>
      </c>
      <c r="Q2287">
        <v>80</v>
      </c>
      <c r="R2287">
        <v>1</v>
      </c>
      <c r="S2287" s="4">
        <v>80</v>
      </c>
      <c r="T2287">
        <v>0</v>
      </c>
      <c r="U2287">
        <v>0</v>
      </c>
      <c r="V2287">
        <v>0</v>
      </c>
      <c r="W2287">
        <v>0.18</v>
      </c>
      <c r="X2287">
        <v>8</v>
      </c>
      <c r="Y2287">
        <v>1.44</v>
      </c>
      <c r="Z2287">
        <v>0</v>
      </c>
      <c r="AA2287">
        <v>0</v>
      </c>
      <c r="AB2287">
        <v>78</v>
      </c>
      <c r="AC2287" t="s">
        <v>57</v>
      </c>
      <c r="AD2287">
        <v>0</v>
      </c>
      <c r="AE2287">
        <v>0</v>
      </c>
      <c r="AF2287">
        <v>9800</v>
      </c>
      <c r="AG2287">
        <v>0</v>
      </c>
      <c r="AH2287">
        <v>344</v>
      </c>
      <c r="AI2287">
        <v>80</v>
      </c>
      <c r="AJ2287">
        <v>0</v>
      </c>
      <c r="AK2287">
        <v>0</v>
      </c>
      <c r="AL2287">
        <v>41</v>
      </c>
      <c r="AM2287">
        <v>424</v>
      </c>
      <c r="AN2287">
        <v>80</v>
      </c>
      <c r="AO2287" t="s">
        <v>2024</v>
      </c>
      <c r="AP2287" t="s">
        <v>80</v>
      </c>
      <c r="AQ2287" t="s">
        <v>81</v>
      </c>
      <c r="AR2287" t="s">
        <v>61</v>
      </c>
      <c r="AS2287" t="s">
        <v>62</v>
      </c>
      <c r="AT2287">
        <v>1860</v>
      </c>
      <c r="AV2287" s="3">
        <v>44871.90902777778</v>
      </c>
    </row>
    <row r="2288" spans="1:48" x14ac:dyDescent="0.3">
      <c r="A2288" t="s">
        <v>7167</v>
      </c>
      <c r="B2288" t="s">
        <v>50</v>
      </c>
      <c r="E2288" s="2">
        <v>785368357153</v>
      </c>
      <c r="F2288" t="s">
        <v>51</v>
      </c>
      <c r="G2288" t="s">
        <v>52</v>
      </c>
      <c r="H2288" t="s">
        <v>7168</v>
      </c>
      <c r="I2288" t="s">
        <v>7153</v>
      </c>
      <c r="J2288" s="3">
        <v>44865.484722222223</v>
      </c>
      <c r="K2288" t="s">
        <v>7169</v>
      </c>
      <c r="M2288" t="s">
        <v>330</v>
      </c>
      <c r="P2288">
        <v>80</v>
      </c>
      <c r="Q2288">
        <v>80</v>
      </c>
      <c r="R2288">
        <v>1</v>
      </c>
      <c r="S2288" s="4">
        <v>80</v>
      </c>
      <c r="T2288">
        <v>0</v>
      </c>
      <c r="U2288">
        <v>0</v>
      </c>
      <c r="V2288">
        <v>0</v>
      </c>
      <c r="W2288">
        <v>0.18</v>
      </c>
      <c r="X2288">
        <v>8</v>
      </c>
      <c r="Y2288">
        <v>1.44</v>
      </c>
      <c r="Z2288">
        <v>0</v>
      </c>
      <c r="AA2288">
        <v>0</v>
      </c>
      <c r="AB2288">
        <v>78</v>
      </c>
      <c r="AC2288" t="s">
        <v>57</v>
      </c>
      <c r="AD2288">
        <v>0</v>
      </c>
      <c r="AE2288">
        <v>0</v>
      </c>
      <c r="AF2288">
        <v>9800</v>
      </c>
      <c r="AG2288">
        <v>0</v>
      </c>
      <c r="AH2288">
        <v>344</v>
      </c>
      <c r="AI2288">
        <v>80</v>
      </c>
      <c r="AJ2288">
        <v>0</v>
      </c>
      <c r="AK2288">
        <v>0</v>
      </c>
      <c r="AL2288">
        <v>41</v>
      </c>
      <c r="AM2288">
        <v>424</v>
      </c>
      <c r="AN2288">
        <v>80</v>
      </c>
      <c r="AO2288" t="s">
        <v>2024</v>
      </c>
      <c r="AP2288" t="s">
        <v>80</v>
      </c>
      <c r="AQ2288" t="s">
        <v>81</v>
      </c>
      <c r="AR2288" t="s">
        <v>61</v>
      </c>
      <c r="AS2288" t="s">
        <v>62</v>
      </c>
      <c r="AT2288">
        <v>1860</v>
      </c>
      <c r="AV2288" s="3">
        <v>44871.90902777778</v>
      </c>
    </row>
    <row r="2289" spans="1:48" x14ac:dyDescent="0.3">
      <c r="A2289" t="s">
        <v>7167</v>
      </c>
      <c r="B2289" t="s">
        <v>50</v>
      </c>
      <c r="E2289" s="2">
        <v>785368357153</v>
      </c>
      <c r="F2289" t="s">
        <v>51</v>
      </c>
      <c r="G2289" t="s">
        <v>52</v>
      </c>
      <c r="H2289" t="s">
        <v>7168</v>
      </c>
      <c r="I2289" t="s">
        <v>7153</v>
      </c>
      <c r="J2289" s="3">
        <v>44865.484722222223</v>
      </c>
      <c r="K2289" t="s">
        <v>7169</v>
      </c>
      <c r="M2289" t="s">
        <v>85</v>
      </c>
      <c r="P2289">
        <v>60</v>
      </c>
      <c r="Q2289">
        <v>60</v>
      </c>
      <c r="R2289">
        <v>1</v>
      </c>
      <c r="S2289" s="4">
        <v>60</v>
      </c>
      <c r="T2289">
        <v>0</v>
      </c>
      <c r="U2289">
        <v>0</v>
      </c>
      <c r="V2289">
        <v>0</v>
      </c>
      <c r="W2289">
        <v>0.18</v>
      </c>
      <c r="X2289">
        <v>8</v>
      </c>
      <c r="Y2289">
        <v>1.44</v>
      </c>
      <c r="Z2289">
        <v>0</v>
      </c>
      <c r="AA2289">
        <v>0</v>
      </c>
      <c r="AB2289">
        <v>78</v>
      </c>
      <c r="AC2289" t="s">
        <v>57</v>
      </c>
      <c r="AD2289">
        <v>0</v>
      </c>
      <c r="AE2289">
        <v>0</v>
      </c>
      <c r="AF2289">
        <v>9800</v>
      </c>
      <c r="AG2289">
        <v>0</v>
      </c>
      <c r="AH2289">
        <v>344</v>
      </c>
      <c r="AI2289">
        <v>80</v>
      </c>
      <c r="AJ2289">
        <v>0</v>
      </c>
      <c r="AK2289">
        <v>0</v>
      </c>
      <c r="AL2289">
        <v>41</v>
      </c>
      <c r="AM2289">
        <v>424</v>
      </c>
      <c r="AN2289">
        <v>80</v>
      </c>
      <c r="AO2289" t="s">
        <v>2024</v>
      </c>
      <c r="AP2289" t="s">
        <v>80</v>
      </c>
      <c r="AQ2289" t="s">
        <v>81</v>
      </c>
      <c r="AR2289" t="s">
        <v>61</v>
      </c>
      <c r="AS2289" t="s">
        <v>62</v>
      </c>
      <c r="AT2289">
        <v>1860</v>
      </c>
      <c r="AV2289" s="3">
        <v>44871.90902777778</v>
      </c>
    </row>
    <row r="2290" spans="1:48" x14ac:dyDescent="0.3">
      <c r="A2290" t="s">
        <v>7167</v>
      </c>
      <c r="B2290" t="s">
        <v>50</v>
      </c>
      <c r="E2290" s="2">
        <v>785368357153</v>
      </c>
      <c r="F2290" t="s">
        <v>51</v>
      </c>
      <c r="G2290" t="s">
        <v>52</v>
      </c>
      <c r="H2290" t="s">
        <v>7168</v>
      </c>
      <c r="I2290" t="s">
        <v>7153</v>
      </c>
      <c r="J2290" s="3">
        <v>44865.484722222223</v>
      </c>
      <c r="K2290" t="s">
        <v>7169</v>
      </c>
      <c r="M2290" t="s">
        <v>238</v>
      </c>
      <c r="P2290">
        <v>60</v>
      </c>
      <c r="Q2290">
        <v>60</v>
      </c>
      <c r="R2290">
        <v>1</v>
      </c>
      <c r="S2290" s="4">
        <v>60</v>
      </c>
      <c r="T2290">
        <v>0</v>
      </c>
      <c r="U2290">
        <v>0</v>
      </c>
      <c r="V2290">
        <v>0</v>
      </c>
      <c r="W2290">
        <v>0.18</v>
      </c>
      <c r="X2290">
        <v>8</v>
      </c>
      <c r="Y2290">
        <v>1.44</v>
      </c>
      <c r="Z2290">
        <v>0</v>
      </c>
      <c r="AA2290">
        <v>0</v>
      </c>
      <c r="AB2290">
        <v>78</v>
      </c>
      <c r="AC2290" t="s">
        <v>57</v>
      </c>
      <c r="AD2290">
        <v>0</v>
      </c>
      <c r="AE2290">
        <v>0</v>
      </c>
      <c r="AF2290">
        <v>9800</v>
      </c>
      <c r="AG2290">
        <v>0</v>
      </c>
      <c r="AH2290">
        <v>344</v>
      </c>
      <c r="AI2290">
        <v>80</v>
      </c>
      <c r="AJ2290">
        <v>0</v>
      </c>
      <c r="AK2290">
        <v>0</v>
      </c>
      <c r="AL2290">
        <v>41</v>
      </c>
      <c r="AM2290">
        <v>424</v>
      </c>
      <c r="AN2290">
        <v>80</v>
      </c>
      <c r="AO2290" t="s">
        <v>2024</v>
      </c>
      <c r="AP2290" t="s">
        <v>80</v>
      </c>
      <c r="AQ2290" t="s">
        <v>81</v>
      </c>
      <c r="AR2290" t="s">
        <v>61</v>
      </c>
      <c r="AS2290" t="s">
        <v>62</v>
      </c>
      <c r="AT2290">
        <v>1860</v>
      </c>
      <c r="AV2290" s="3">
        <v>44871.90902777778</v>
      </c>
    </row>
    <row r="2291" spans="1:48" x14ac:dyDescent="0.3">
      <c r="A2291" t="s">
        <v>7167</v>
      </c>
      <c r="B2291" t="s">
        <v>50</v>
      </c>
      <c r="E2291" s="2">
        <v>785368357153</v>
      </c>
      <c r="F2291" t="s">
        <v>51</v>
      </c>
      <c r="G2291" t="s">
        <v>52</v>
      </c>
      <c r="H2291" t="s">
        <v>7168</v>
      </c>
      <c r="I2291" t="s">
        <v>7153</v>
      </c>
      <c r="J2291" s="3">
        <v>44865.484722222223</v>
      </c>
      <c r="K2291" t="s">
        <v>7169</v>
      </c>
      <c r="M2291" t="s">
        <v>556</v>
      </c>
      <c r="P2291">
        <v>60</v>
      </c>
      <c r="Q2291">
        <v>60</v>
      </c>
      <c r="R2291">
        <v>2</v>
      </c>
      <c r="S2291" s="4">
        <v>120</v>
      </c>
      <c r="T2291">
        <v>0</v>
      </c>
      <c r="U2291">
        <v>0</v>
      </c>
      <c r="V2291">
        <v>0</v>
      </c>
      <c r="W2291">
        <v>0.36</v>
      </c>
      <c r="X2291">
        <v>8</v>
      </c>
      <c r="Y2291">
        <v>1.44</v>
      </c>
      <c r="Z2291">
        <v>0</v>
      </c>
      <c r="AA2291">
        <v>0</v>
      </c>
      <c r="AB2291">
        <v>78</v>
      </c>
      <c r="AC2291" t="s">
        <v>57</v>
      </c>
      <c r="AD2291">
        <v>0</v>
      </c>
      <c r="AE2291">
        <v>0</v>
      </c>
      <c r="AF2291">
        <v>9800</v>
      </c>
      <c r="AG2291">
        <v>0</v>
      </c>
      <c r="AH2291">
        <v>344</v>
      </c>
      <c r="AI2291">
        <v>80</v>
      </c>
      <c r="AJ2291">
        <v>0</v>
      </c>
      <c r="AK2291">
        <v>0</v>
      </c>
      <c r="AL2291">
        <v>41</v>
      </c>
      <c r="AM2291">
        <v>424</v>
      </c>
      <c r="AN2291">
        <v>80</v>
      </c>
      <c r="AO2291" t="s">
        <v>2024</v>
      </c>
      <c r="AP2291" t="s">
        <v>80</v>
      </c>
      <c r="AQ2291" t="s">
        <v>81</v>
      </c>
      <c r="AR2291" t="s">
        <v>61</v>
      </c>
      <c r="AS2291" t="s">
        <v>62</v>
      </c>
      <c r="AT2291">
        <v>1860</v>
      </c>
      <c r="AV2291" s="3">
        <v>44871.90902777778</v>
      </c>
    </row>
    <row r="2292" spans="1:48" x14ac:dyDescent="0.3">
      <c r="A2292" t="s">
        <v>7170</v>
      </c>
      <c r="B2292" t="s">
        <v>50</v>
      </c>
      <c r="E2292" s="2">
        <v>785368357137</v>
      </c>
      <c r="F2292" t="s">
        <v>51</v>
      </c>
      <c r="G2292" t="s">
        <v>52</v>
      </c>
      <c r="H2292" t="s">
        <v>7171</v>
      </c>
      <c r="I2292" t="s">
        <v>7149</v>
      </c>
      <c r="J2292" s="3">
        <v>44865.703472222223</v>
      </c>
      <c r="K2292" t="s">
        <v>7172</v>
      </c>
      <c r="M2292" t="s">
        <v>56</v>
      </c>
      <c r="P2292">
        <v>60</v>
      </c>
      <c r="Q2292">
        <v>60</v>
      </c>
      <c r="R2292">
        <v>2</v>
      </c>
      <c r="S2292" s="4">
        <v>120</v>
      </c>
      <c r="T2292">
        <v>0</v>
      </c>
      <c r="U2292">
        <v>0</v>
      </c>
      <c r="V2292">
        <v>0</v>
      </c>
      <c r="W2292">
        <v>0.36</v>
      </c>
      <c r="X2292">
        <v>2</v>
      </c>
      <c r="Y2292">
        <v>0.36</v>
      </c>
      <c r="Z2292">
        <v>0</v>
      </c>
      <c r="AA2292">
        <v>0</v>
      </c>
      <c r="AB2292">
        <v>0</v>
      </c>
      <c r="AC2292" t="s">
        <v>57</v>
      </c>
      <c r="AD2292">
        <v>0</v>
      </c>
      <c r="AE2292">
        <v>0</v>
      </c>
      <c r="AF2292">
        <v>0</v>
      </c>
      <c r="AG2292">
        <v>0</v>
      </c>
      <c r="AH2292">
        <v>120</v>
      </c>
      <c r="AI2292">
        <v>83</v>
      </c>
      <c r="AJ2292">
        <v>0</v>
      </c>
      <c r="AK2292">
        <v>0</v>
      </c>
      <c r="AL2292">
        <v>9</v>
      </c>
      <c r="AM2292">
        <v>203</v>
      </c>
      <c r="AN2292">
        <v>83</v>
      </c>
      <c r="AO2292" t="s">
        <v>7173</v>
      </c>
      <c r="AP2292" t="s">
        <v>799</v>
      </c>
      <c r="AQ2292" t="s">
        <v>88</v>
      </c>
      <c r="AR2292" t="s">
        <v>61</v>
      </c>
      <c r="AS2292" t="s">
        <v>62</v>
      </c>
      <c r="AT2292">
        <v>4223</v>
      </c>
      <c r="AV2292" s="3">
        <v>44872.387499999997</v>
      </c>
    </row>
    <row r="2293" spans="1:48" x14ac:dyDescent="0.3">
      <c r="A2293" t="s">
        <v>7174</v>
      </c>
      <c r="B2293" t="s">
        <v>50</v>
      </c>
      <c r="E2293" s="2">
        <v>785368357108</v>
      </c>
      <c r="F2293" t="s">
        <v>51</v>
      </c>
      <c r="G2293" t="s">
        <v>52</v>
      </c>
      <c r="H2293" t="s">
        <v>7175</v>
      </c>
      <c r="I2293" t="s">
        <v>7149</v>
      </c>
      <c r="J2293" s="3">
        <v>44866.253472222219</v>
      </c>
      <c r="K2293" t="s">
        <v>7176</v>
      </c>
      <c r="M2293" t="s">
        <v>56</v>
      </c>
      <c r="P2293">
        <v>60</v>
      </c>
      <c r="Q2293">
        <v>60</v>
      </c>
      <c r="R2293">
        <v>2</v>
      </c>
      <c r="S2293" s="4">
        <v>120</v>
      </c>
      <c r="T2293">
        <v>0</v>
      </c>
      <c r="U2293">
        <v>0</v>
      </c>
      <c r="V2293">
        <v>0</v>
      </c>
      <c r="W2293">
        <v>0.36</v>
      </c>
      <c r="X2293">
        <v>2</v>
      </c>
      <c r="Y2293">
        <v>0.36</v>
      </c>
      <c r="Z2293">
        <v>0</v>
      </c>
      <c r="AA2293">
        <v>0</v>
      </c>
      <c r="AB2293">
        <v>0</v>
      </c>
      <c r="AC2293" t="s">
        <v>57</v>
      </c>
      <c r="AD2293">
        <v>0</v>
      </c>
      <c r="AE2293">
        <v>0</v>
      </c>
      <c r="AF2293">
        <v>0</v>
      </c>
      <c r="AG2293">
        <v>0</v>
      </c>
      <c r="AH2293">
        <v>120</v>
      </c>
      <c r="AI2293">
        <v>38</v>
      </c>
      <c r="AJ2293">
        <v>45</v>
      </c>
      <c r="AK2293">
        <v>0</v>
      </c>
      <c r="AL2293">
        <v>9</v>
      </c>
      <c r="AM2293">
        <v>158</v>
      </c>
      <c r="AN2293">
        <v>83</v>
      </c>
      <c r="AO2293" t="s">
        <v>7177</v>
      </c>
      <c r="AP2293" t="s">
        <v>3589</v>
      </c>
      <c r="AQ2293" t="s">
        <v>145</v>
      </c>
      <c r="AR2293" t="s">
        <v>75</v>
      </c>
      <c r="AS2293" t="s">
        <v>62</v>
      </c>
      <c r="AT2293">
        <v>3100</v>
      </c>
      <c r="AV2293" s="3">
        <v>44872.373611111114</v>
      </c>
    </row>
    <row r="2294" spans="1:48" x14ac:dyDescent="0.3">
      <c r="A2294" t="s">
        <v>7178</v>
      </c>
      <c r="B2294" t="s">
        <v>50</v>
      </c>
      <c r="E2294" s="2">
        <v>785368357124</v>
      </c>
      <c r="F2294" t="s">
        <v>51</v>
      </c>
      <c r="G2294" t="s">
        <v>52</v>
      </c>
      <c r="H2294" t="s">
        <v>7179</v>
      </c>
      <c r="I2294" t="s">
        <v>7153</v>
      </c>
      <c r="J2294" s="3">
        <v>44866.28125</v>
      </c>
      <c r="K2294" t="s">
        <v>7180</v>
      </c>
      <c r="M2294" t="s">
        <v>56</v>
      </c>
      <c r="P2294">
        <v>60</v>
      </c>
      <c r="Q2294">
        <v>60</v>
      </c>
      <c r="R2294">
        <v>2</v>
      </c>
      <c r="S2294" s="4">
        <v>120</v>
      </c>
      <c r="T2294">
        <v>0</v>
      </c>
      <c r="U2294">
        <v>0</v>
      </c>
      <c r="V2294">
        <v>0</v>
      </c>
      <c r="W2294">
        <v>0.36</v>
      </c>
      <c r="X2294">
        <v>4</v>
      </c>
      <c r="Y2294">
        <v>0.72</v>
      </c>
      <c r="Z2294">
        <v>0</v>
      </c>
      <c r="AA2294">
        <v>0</v>
      </c>
      <c r="AB2294">
        <v>0</v>
      </c>
      <c r="AC2294" t="s">
        <v>57</v>
      </c>
      <c r="AD2294">
        <v>0</v>
      </c>
      <c r="AE2294">
        <v>0</v>
      </c>
      <c r="AF2294">
        <v>0</v>
      </c>
      <c r="AG2294">
        <v>0</v>
      </c>
      <c r="AH2294">
        <v>280</v>
      </c>
      <c r="AI2294">
        <v>83</v>
      </c>
      <c r="AJ2294">
        <v>0</v>
      </c>
      <c r="AK2294">
        <v>0</v>
      </c>
      <c r="AL2294">
        <v>22</v>
      </c>
      <c r="AM2294">
        <v>363</v>
      </c>
      <c r="AN2294">
        <v>83</v>
      </c>
      <c r="AO2294" t="s">
        <v>7181</v>
      </c>
      <c r="AP2294" t="s">
        <v>7182</v>
      </c>
      <c r="AQ2294" t="s">
        <v>1027</v>
      </c>
      <c r="AR2294" t="s">
        <v>75</v>
      </c>
      <c r="AS2294" t="s">
        <v>62</v>
      </c>
      <c r="AT2294">
        <v>3605</v>
      </c>
      <c r="AV2294" s="3">
        <v>44873.36041666667</v>
      </c>
    </row>
    <row r="2295" spans="1:48" x14ac:dyDescent="0.3">
      <c r="A2295" t="s">
        <v>7178</v>
      </c>
      <c r="B2295" t="s">
        <v>50</v>
      </c>
      <c r="E2295" s="2">
        <v>785368357124</v>
      </c>
      <c r="F2295" t="s">
        <v>51</v>
      </c>
      <c r="G2295" t="s">
        <v>52</v>
      </c>
      <c r="H2295" t="s">
        <v>7179</v>
      </c>
      <c r="I2295" t="s">
        <v>7153</v>
      </c>
      <c r="J2295" s="3">
        <v>44866.28125</v>
      </c>
      <c r="K2295" t="s">
        <v>7180</v>
      </c>
      <c r="M2295" t="s">
        <v>254</v>
      </c>
      <c r="P2295">
        <v>80</v>
      </c>
      <c r="Q2295">
        <v>80</v>
      </c>
      <c r="R2295">
        <v>2</v>
      </c>
      <c r="S2295" s="4">
        <v>160</v>
      </c>
      <c r="T2295">
        <v>0</v>
      </c>
      <c r="U2295">
        <v>0</v>
      </c>
      <c r="V2295">
        <v>0</v>
      </c>
      <c r="W2295">
        <v>0.36</v>
      </c>
      <c r="X2295">
        <v>4</v>
      </c>
      <c r="Y2295">
        <v>0.72</v>
      </c>
      <c r="Z2295">
        <v>0</v>
      </c>
      <c r="AA2295">
        <v>0</v>
      </c>
      <c r="AB2295">
        <v>0</v>
      </c>
      <c r="AC2295" t="s">
        <v>57</v>
      </c>
      <c r="AD2295">
        <v>0</v>
      </c>
      <c r="AE2295">
        <v>0</v>
      </c>
      <c r="AF2295">
        <v>0</v>
      </c>
      <c r="AG2295">
        <v>0</v>
      </c>
      <c r="AH2295">
        <v>280</v>
      </c>
      <c r="AI2295">
        <v>83</v>
      </c>
      <c r="AJ2295">
        <v>0</v>
      </c>
      <c r="AK2295">
        <v>0</v>
      </c>
      <c r="AL2295">
        <v>22</v>
      </c>
      <c r="AM2295">
        <v>363</v>
      </c>
      <c r="AN2295">
        <v>83</v>
      </c>
      <c r="AO2295" t="s">
        <v>7181</v>
      </c>
      <c r="AP2295" t="s">
        <v>7182</v>
      </c>
      <c r="AQ2295" t="s">
        <v>1027</v>
      </c>
      <c r="AR2295" t="s">
        <v>75</v>
      </c>
      <c r="AS2295" t="s">
        <v>62</v>
      </c>
      <c r="AT2295">
        <v>3605</v>
      </c>
      <c r="AV2295" s="3">
        <v>44873.36041666667</v>
      </c>
    </row>
    <row r="2296" spans="1:48" x14ac:dyDescent="0.3">
      <c r="A2296" t="s">
        <v>7183</v>
      </c>
      <c r="B2296" t="s">
        <v>50</v>
      </c>
      <c r="E2296" s="2">
        <v>785368357111</v>
      </c>
      <c r="F2296" t="s">
        <v>51</v>
      </c>
      <c r="G2296" t="s">
        <v>52</v>
      </c>
      <c r="H2296" t="s">
        <v>7184</v>
      </c>
      <c r="I2296" t="s">
        <v>7149</v>
      </c>
      <c r="J2296" s="3">
        <v>44866.475694444445</v>
      </c>
      <c r="K2296" t="s">
        <v>7185</v>
      </c>
      <c r="M2296" t="s">
        <v>56</v>
      </c>
      <c r="P2296">
        <v>60</v>
      </c>
      <c r="Q2296">
        <v>60</v>
      </c>
      <c r="R2296">
        <v>3</v>
      </c>
      <c r="S2296" s="4">
        <v>180</v>
      </c>
      <c r="T2296">
        <v>0</v>
      </c>
      <c r="U2296">
        <v>0</v>
      </c>
      <c r="V2296">
        <v>0</v>
      </c>
      <c r="W2296">
        <v>0.54</v>
      </c>
      <c r="X2296">
        <v>3</v>
      </c>
      <c r="Y2296">
        <v>0.54</v>
      </c>
      <c r="Z2296">
        <v>0</v>
      </c>
      <c r="AA2296">
        <v>0</v>
      </c>
      <c r="AB2296">
        <v>0</v>
      </c>
      <c r="AC2296" t="s">
        <v>57</v>
      </c>
      <c r="AD2296">
        <v>0</v>
      </c>
      <c r="AE2296">
        <v>0</v>
      </c>
      <c r="AF2296">
        <v>0</v>
      </c>
      <c r="AG2296">
        <v>0</v>
      </c>
      <c r="AH2296">
        <v>180</v>
      </c>
      <c r="AI2296">
        <v>61</v>
      </c>
      <c r="AJ2296">
        <v>19</v>
      </c>
      <c r="AK2296">
        <v>0</v>
      </c>
      <c r="AL2296">
        <v>14</v>
      </c>
      <c r="AM2296">
        <v>241</v>
      </c>
      <c r="AN2296">
        <v>80</v>
      </c>
      <c r="AO2296" t="s">
        <v>7186</v>
      </c>
      <c r="AP2296" t="s">
        <v>259</v>
      </c>
      <c r="AQ2296" t="s">
        <v>156</v>
      </c>
      <c r="AR2296" t="s">
        <v>156</v>
      </c>
      <c r="AS2296" t="s">
        <v>62</v>
      </c>
      <c r="AT2296">
        <v>1633</v>
      </c>
      <c r="AV2296" s="3">
        <v>44869.809027777781</v>
      </c>
    </row>
    <row r="2297" spans="1:48" x14ac:dyDescent="0.3">
      <c r="A2297" t="s">
        <v>7187</v>
      </c>
      <c r="B2297" t="s">
        <v>50</v>
      </c>
      <c r="E2297" s="2">
        <v>785382175219</v>
      </c>
      <c r="F2297" t="s">
        <v>51</v>
      </c>
      <c r="G2297" t="s">
        <v>52</v>
      </c>
      <c r="H2297" t="s">
        <v>7188</v>
      </c>
      <c r="I2297" t="s">
        <v>7189</v>
      </c>
      <c r="J2297" s="3">
        <v>44867.44027777778</v>
      </c>
      <c r="K2297" t="s">
        <v>7190</v>
      </c>
      <c r="M2297" t="s">
        <v>56</v>
      </c>
      <c r="P2297">
        <v>60</v>
      </c>
      <c r="Q2297">
        <v>60</v>
      </c>
      <c r="R2297">
        <v>1</v>
      </c>
      <c r="S2297" s="4">
        <v>60</v>
      </c>
      <c r="T2297">
        <v>0</v>
      </c>
      <c r="U2297">
        <v>0</v>
      </c>
      <c r="V2297">
        <v>0</v>
      </c>
      <c r="W2297">
        <v>0.18</v>
      </c>
      <c r="X2297">
        <v>3</v>
      </c>
      <c r="Y2297">
        <v>0.54</v>
      </c>
      <c r="Z2297">
        <v>0</v>
      </c>
      <c r="AA2297">
        <v>0</v>
      </c>
      <c r="AB2297">
        <v>0</v>
      </c>
      <c r="AC2297" t="s">
        <v>57</v>
      </c>
      <c r="AD2297">
        <v>0</v>
      </c>
      <c r="AE2297">
        <v>0</v>
      </c>
      <c r="AF2297">
        <v>0</v>
      </c>
      <c r="AG2297">
        <v>0</v>
      </c>
      <c r="AH2297">
        <v>180</v>
      </c>
      <c r="AI2297">
        <v>80</v>
      </c>
      <c r="AJ2297">
        <v>0</v>
      </c>
      <c r="AK2297">
        <v>0</v>
      </c>
      <c r="AL2297">
        <v>14</v>
      </c>
      <c r="AM2297">
        <v>260</v>
      </c>
      <c r="AN2297">
        <v>80</v>
      </c>
      <c r="AO2297" t="s">
        <v>7191</v>
      </c>
      <c r="AP2297" t="s">
        <v>204</v>
      </c>
      <c r="AQ2297" t="s">
        <v>156</v>
      </c>
      <c r="AR2297" t="s">
        <v>156</v>
      </c>
      <c r="AS2297" t="s">
        <v>62</v>
      </c>
      <c r="AT2297">
        <v>1700</v>
      </c>
      <c r="AV2297" s="3">
        <v>44877.361805555556</v>
      </c>
    </row>
    <row r="2298" spans="1:48" x14ac:dyDescent="0.3">
      <c r="A2298" t="s">
        <v>7187</v>
      </c>
      <c r="B2298" t="s">
        <v>50</v>
      </c>
      <c r="E2298" s="2">
        <v>785382175219</v>
      </c>
      <c r="F2298" t="s">
        <v>51</v>
      </c>
      <c r="G2298" t="s">
        <v>52</v>
      </c>
      <c r="H2298" t="s">
        <v>7188</v>
      </c>
      <c r="I2298" t="s">
        <v>7189</v>
      </c>
      <c r="J2298" s="3">
        <v>44867.44027777778</v>
      </c>
      <c r="K2298" t="s">
        <v>7190</v>
      </c>
      <c r="M2298" t="s">
        <v>191</v>
      </c>
      <c r="P2298">
        <v>60</v>
      </c>
      <c r="Q2298">
        <v>60</v>
      </c>
      <c r="R2298">
        <v>1</v>
      </c>
      <c r="S2298" s="4">
        <v>60</v>
      </c>
      <c r="T2298">
        <v>0</v>
      </c>
      <c r="U2298">
        <v>0</v>
      </c>
      <c r="V2298">
        <v>0</v>
      </c>
      <c r="W2298">
        <v>0.18</v>
      </c>
      <c r="X2298">
        <v>3</v>
      </c>
      <c r="Y2298">
        <v>0.54</v>
      </c>
      <c r="Z2298">
        <v>0</v>
      </c>
      <c r="AA2298">
        <v>0</v>
      </c>
      <c r="AB2298">
        <v>0</v>
      </c>
      <c r="AC2298" t="s">
        <v>57</v>
      </c>
      <c r="AD2298">
        <v>0</v>
      </c>
      <c r="AE2298">
        <v>0</v>
      </c>
      <c r="AF2298">
        <v>0</v>
      </c>
      <c r="AG2298">
        <v>0</v>
      </c>
      <c r="AH2298">
        <v>180</v>
      </c>
      <c r="AI2298">
        <v>80</v>
      </c>
      <c r="AJ2298">
        <v>0</v>
      </c>
      <c r="AK2298">
        <v>0</v>
      </c>
      <c r="AL2298">
        <v>14</v>
      </c>
      <c r="AM2298">
        <v>260</v>
      </c>
      <c r="AN2298">
        <v>80</v>
      </c>
      <c r="AO2298" t="s">
        <v>7191</v>
      </c>
      <c r="AP2298" t="s">
        <v>204</v>
      </c>
      <c r="AQ2298" t="s">
        <v>156</v>
      </c>
      <c r="AR2298" t="s">
        <v>156</v>
      </c>
      <c r="AS2298" t="s">
        <v>62</v>
      </c>
      <c r="AT2298">
        <v>1700</v>
      </c>
      <c r="AV2298" s="3">
        <v>44877.361805555556</v>
      </c>
    </row>
    <row r="2299" spans="1:48" x14ac:dyDescent="0.3">
      <c r="A2299" t="s">
        <v>7187</v>
      </c>
      <c r="B2299" t="s">
        <v>50</v>
      </c>
      <c r="E2299" s="2">
        <v>785382175219</v>
      </c>
      <c r="F2299" t="s">
        <v>51</v>
      </c>
      <c r="G2299" t="s">
        <v>52</v>
      </c>
      <c r="H2299" t="s">
        <v>7188</v>
      </c>
      <c r="I2299" t="s">
        <v>7189</v>
      </c>
      <c r="J2299" s="3">
        <v>44867.44027777778</v>
      </c>
      <c r="K2299" t="s">
        <v>7190</v>
      </c>
      <c r="M2299" t="s">
        <v>85</v>
      </c>
      <c r="P2299">
        <v>60</v>
      </c>
      <c r="Q2299">
        <v>60</v>
      </c>
      <c r="R2299">
        <v>1</v>
      </c>
      <c r="S2299" s="4">
        <v>60</v>
      </c>
      <c r="T2299">
        <v>0</v>
      </c>
      <c r="U2299">
        <v>0</v>
      </c>
      <c r="V2299">
        <v>0</v>
      </c>
      <c r="W2299">
        <v>0.18</v>
      </c>
      <c r="X2299">
        <v>3</v>
      </c>
      <c r="Y2299">
        <v>0.54</v>
      </c>
      <c r="Z2299">
        <v>0</v>
      </c>
      <c r="AA2299">
        <v>0</v>
      </c>
      <c r="AB2299">
        <v>0</v>
      </c>
      <c r="AC2299" t="s">
        <v>57</v>
      </c>
      <c r="AD2299">
        <v>0</v>
      </c>
      <c r="AE2299">
        <v>0</v>
      </c>
      <c r="AF2299">
        <v>0</v>
      </c>
      <c r="AG2299">
        <v>0</v>
      </c>
      <c r="AH2299">
        <v>180</v>
      </c>
      <c r="AI2299">
        <v>80</v>
      </c>
      <c r="AJ2299">
        <v>0</v>
      </c>
      <c r="AK2299">
        <v>0</v>
      </c>
      <c r="AL2299">
        <v>14</v>
      </c>
      <c r="AM2299">
        <v>260</v>
      </c>
      <c r="AN2299">
        <v>80</v>
      </c>
      <c r="AO2299" t="s">
        <v>7191</v>
      </c>
      <c r="AP2299" t="s">
        <v>204</v>
      </c>
      <c r="AQ2299" t="s">
        <v>156</v>
      </c>
      <c r="AR2299" t="s">
        <v>156</v>
      </c>
      <c r="AS2299" t="s">
        <v>62</v>
      </c>
      <c r="AT2299">
        <v>1700</v>
      </c>
      <c r="AV2299" s="3">
        <v>44877.361805555556</v>
      </c>
    </row>
    <row r="2300" spans="1:48" x14ac:dyDescent="0.3">
      <c r="A2300" t="s">
        <v>7192</v>
      </c>
      <c r="B2300" t="s">
        <v>50</v>
      </c>
      <c r="E2300" s="2">
        <v>785382175235</v>
      </c>
      <c r="F2300" t="s">
        <v>51</v>
      </c>
      <c r="G2300" t="s">
        <v>52</v>
      </c>
      <c r="H2300" t="s">
        <v>7193</v>
      </c>
      <c r="I2300" t="s">
        <v>7189</v>
      </c>
      <c r="J2300" s="3">
        <v>44867.463194444441</v>
      </c>
      <c r="K2300" t="s">
        <v>7194</v>
      </c>
      <c r="M2300" t="s">
        <v>56</v>
      </c>
      <c r="P2300">
        <v>60</v>
      </c>
      <c r="Q2300">
        <v>60</v>
      </c>
      <c r="R2300">
        <v>3</v>
      </c>
      <c r="S2300" s="4">
        <v>180</v>
      </c>
      <c r="T2300">
        <v>0</v>
      </c>
      <c r="U2300">
        <v>0</v>
      </c>
      <c r="V2300">
        <v>0</v>
      </c>
      <c r="W2300">
        <v>0.54</v>
      </c>
      <c r="X2300">
        <v>3</v>
      </c>
      <c r="Y2300">
        <v>0.54</v>
      </c>
      <c r="Z2300">
        <v>0</v>
      </c>
      <c r="AA2300">
        <v>0</v>
      </c>
      <c r="AB2300">
        <v>0</v>
      </c>
      <c r="AC2300" t="s">
        <v>57</v>
      </c>
      <c r="AD2300">
        <v>0</v>
      </c>
      <c r="AE2300">
        <v>0</v>
      </c>
      <c r="AF2300">
        <v>0</v>
      </c>
      <c r="AG2300">
        <v>0</v>
      </c>
      <c r="AH2300">
        <v>180</v>
      </c>
      <c r="AI2300">
        <v>38</v>
      </c>
      <c r="AJ2300">
        <v>45</v>
      </c>
      <c r="AK2300">
        <v>0</v>
      </c>
      <c r="AL2300">
        <v>14</v>
      </c>
      <c r="AM2300">
        <v>218</v>
      </c>
      <c r="AN2300">
        <v>83</v>
      </c>
      <c r="AO2300" t="s">
        <v>905</v>
      </c>
      <c r="AP2300" t="s">
        <v>906</v>
      </c>
      <c r="AQ2300" t="s">
        <v>743</v>
      </c>
      <c r="AR2300" t="s">
        <v>61</v>
      </c>
      <c r="AS2300" t="s">
        <v>62</v>
      </c>
      <c r="AT2300">
        <v>5403</v>
      </c>
      <c r="AV2300" s="3">
        <v>44876.672222222223</v>
      </c>
    </row>
    <row r="2301" spans="1:48" x14ac:dyDescent="0.3">
      <c r="A2301" t="s">
        <v>7195</v>
      </c>
      <c r="B2301" t="s">
        <v>50</v>
      </c>
      <c r="E2301" s="2">
        <v>785382175222</v>
      </c>
      <c r="F2301" t="s">
        <v>51</v>
      </c>
      <c r="G2301" t="s">
        <v>52</v>
      </c>
      <c r="H2301" t="s">
        <v>7196</v>
      </c>
      <c r="I2301" t="s">
        <v>7189</v>
      </c>
      <c r="J2301" s="3">
        <v>44868.465277777781</v>
      </c>
      <c r="K2301" t="s">
        <v>7197</v>
      </c>
      <c r="M2301" t="s">
        <v>1285</v>
      </c>
      <c r="O2301" t="s">
        <v>1389</v>
      </c>
      <c r="P2301">
        <v>375</v>
      </c>
      <c r="Q2301">
        <v>375</v>
      </c>
      <c r="R2301">
        <v>6</v>
      </c>
      <c r="S2301" s="4">
        <v>2250</v>
      </c>
      <c r="T2301">
        <v>0</v>
      </c>
      <c r="U2301">
        <v>0</v>
      </c>
      <c r="V2301">
        <v>0</v>
      </c>
      <c r="W2301">
        <v>7.8</v>
      </c>
      <c r="X2301">
        <v>6</v>
      </c>
      <c r="Y2301">
        <v>7.8</v>
      </c>
      <c r="Z2301">
        <v>0</v>
      </c>
      <c r="AA2301">
        <v>0</v>
      </c>
      <c r="AB2301">
        <v>0</v>
      </c>
      <c r="AC2301" t="s">
        <v>57</v>
      </c>
      <c r="AD2301">
        <v>0</v>
      </c>
      <c r="AE2301">
        <v>0</v>
      </c>
      <c r="AF2301">
        <v>0</v>
      </c>
      <c r="AG2301">
        <v>0</v>
      </c>
      <c r="AH2301">
        <v>2250</v>
      </c>
      <c r="AI2301">
        <v>194</v>
      </c>
      <c r="AJ2301">
        <v>0</v>
      </c>
      <c r="AK2301">
        <v>0</v>
      </c>
      <c r="AL2301">
        <v>176</v>
      </c>
      <c r="AM2301">
        <v>2444</v>
      </c>
      <c r="AN2301">
        <v>194</v>
      </c>
      <c r="AO2301" t="s">
        <v>1425</v>
      </c>
      <c r="AP2301" t="s">
        <v>259</v>
      </c>
      <c r="AQ2301" t="s">
        <v>156</v>
      </c>
      <c r="AR2301" t="s">
        <v>156</v>
      </c>
      <c r="AS2301" t="s">
        <v>62</v>
      </c>
      <c r="AT2301">
        <v>1630</v>
      </c>
      <c r="AV2301" s="3">
        <v>44876.322916666664</v>
      </c>
    </row>
    <row r="2302" spans="1:48" x14ac:dyDescent="0.3">
      <c r="A2302" t="s">
        <v>7198</v>
      </c>
      <c r="B2302" t="s">
        <v>50</v>
      </c>
      <c r="E2302" s="2">
        <v>785382175206</v>
      </c>
      <c r="F2302" t="s">
        <v>51</v>
      </c>
      <c r="G2302" t="s">
        <v>52</v>
      </c>
      <c r="H2302" t="s">
        <v>7199</v>
      </c>
      <c r="I2302" t="s">
        <v>7189</v>
      </c>
      <c r="J2302" s="3">
        <v>44870.015277777777</v>
      </c>
      <c r="K2302" t="s">
        <v>7200</v>
      </c>
      <c r="M2302" t="s">
        <v>56</v>
      </c>
      <c r="P2302">
        <v>60</v>
      </c>
      <c r="Q2302">
        <v>60</v>
      </c>
      <c r="R2302">
        <v>2</v>
      </c>
      <c r="S2302" s="4">
        <v>120</v>
      </c>
      <c r="T2302">
        <v>0</v>
      </c>
      <c r="U2302">
        <v>0</v>
      </c>
      <c r="V2302">
        <v>0</v>
      </c>
      <c r="W2302">
        <v>0.36</v>
      </c>
      <c r="X2302">
        <v>2</v>
      </c>
      <c r="Y2302">
        <v>0.36</v>
      </c>
      <c r="Z2302">
        <v>0</v>
      </c>
      <c r="AA2302">
        <v>0</v>
      </c>
      <c r="AB2302">
        <v>0</v>
      </c>
      <c r="AC2302" t="s">
        <v>57</v>
      </c>
      <c r="AD2302">
        <v>0</v>
      </c>
      <c r="AE2302">
        <v>0</v>
      </c>
      <c r="AF2302">
        <v>0</v>
      </c>
      <c r="AG2302">
        <v>0</v>
      </c>
      <c r="AH2302">
        <v>120</v>
      </c>
      <c r="AI2302">
        <v>61</v>
      </c>
      <c r="AJ2302">
        <v>22</v>
      </c>
      <c r="AK2302">
        <v>0</v>
      </c>
      <c r="AL2302">
        <v>9</v>
      </c>
      <c r="AM2302">
        <v>181</v>
      </c>
      <c r="AN2302">
        <v>83</v>
      </c>
      <c r="AO2302" t="s">
        <v>1503</v>
      </c>
      <c r="AP2302" t="s">
        <v>1504</v>
      </c>
      <c r="AQ2302" t="s">
        <v>88</v>
      </c>
      <c r="AR2302" t="s">
        <v>61</v>
      </c>
      <c r="AS2302" t="s">
        <v>62</v>
      </c>
      <c r="AT2302">
        <v>4234</v>
      </c>
      <c r="AV2302" s="3">
        <v>44875.449305555558</v>
      </c>
    </row>
    <row r="2303" spans="1:48" x14ac:dyDescent="0.3">
      <c r="A2303" t="s">
        <v>7201</v>
      </c>
      <c r="B2303" t="s">
        <v>50</v>
      </c>
      <c r="E2303" s="2">
        <v>785388845505</v>
      </c>
      <c r="F2303" t="s">
        <v>51</v>
      </c>
      <c r="G2303" t="s">
        <v>52</v>
      </c>
      <c r="H2303" t="s">
        <v>7202</v>
      </c>
      <c r="I2303" t="s">
        <v>7189</v>
      </c>
      <c r="J2303" s="3">
        <v>44870.477777777778</v>
      </c>
      <c r="K2303" t="s">
        <v>7203</v>
      </c>
      <c r="M2303" t="s">
        <v>56</v>
      </c>
      <c r="P2303">
        <v>60</v>
      </c>
      <c r="Q2303">
        <v>60</v>
      </c>
      <c r="R2303">
        <v>3</v>
      </c>
      <c r="S2303" s="4">
        <v>180</v>
      </c>
      <c r="T2303">
        <v>0</v>
      </c>
      <c r="U2303">
        <v>0</v>
      </c>
      <c r="V2303">
        <v>0</v>
      </c>
      <c r="W2303">
        <v>0.54</v>
      </c>
      <c r="X2303">
        <v>3</v>
      </c>
      <c r="Y2303">
        <v>0.54</v>
      </c>
      <c r="Z2303">
        <v>0</v>
      </c>
      <c r="AA2303">
        <v>0</v>
      </c>
      <c r="AB2303">
        <v>0</v>
      </c>
      <c r="AC2303" t="s">
        <v>57</v>
      </c>
      <c r="AD2303">
        <v>0</v>
      </c>
      <c r="AE2303">
        <v>0</v>
      </c>
      <c r="AF2303">
        <v>0</v>
      </c>
      <c r="AG2303">
        <v>0</v>
      </c>
      <c r="AH2303">
        <v>180</v>
      </c>
      <c r="AI2303">
        <v>61</v>
      </c>
      <c r="AJ2303">
        <v>22</v>
      </c>
      <c r="AK2303">
        <v>0</v>
      </c>
      <c r="AL2303">
        <v>14</v>
      </c>
      <c r="AM2303">
        <v>241</v>
      </c>
      <c r="AN2303">
        <v>83</v>
      </c>
      <c r="AO2303" t="s">
        <v>3348</v>
      </c>
      <c r="AP2303" t="s">
        <v>292</v>
      </c>
      <c r="AQ2303" t="s">
        <v>293</v>
      </c>
      <c r="AR2303" t="s">
        <v>75</v>
      </c>
      <c r="AS2303" t="s">
        <v>62</v>
      </c>
      <c r="AT2303">
        <v>2102</v>
      </c>
      <c r="AV2303" s="3">
        <v>44874.78125</v>
      </c>
    </row>
    <row r="2304" spans="1:48" x14ac:dyDescent="0.3">
      <c r="A2304" t="s">
        <v>7204</v>
      </c>
      <c r="B2304" t="s">
        <v>50</v>
      </c>
      <c r="E2304" s="2">
        <v>785388841167</v>
      </c>
      <c r="F2304" t="s">
        <v>51</v>
      </c>
      <c r="G2304" t="s">
        <v>52</v>
      </c>
      <c r="H2304" t="s">
        <v>7205</v>
      </c>
      <c r="I2304" t="s">
        <v>7206</v>
      </c>
      <c r="J2304" s="3">
        <v>44870.975694444445</v>
      </c>
      <c r="K2304" t="s">
        <v>7207</v>
      </c>
      <c r="M2304" t="s">
        <v>56</v>
      </c>
      <c r="P2304">
        <v>60</v>
      </c>
      <c r="Q2304">
        <v>60</v>
      </c>
      <c r="R2304">
        <v>1</v>
      </c>
      <c r="S2304" s="4">
        <v>60</v>
      </c>
      <c r="T2304">
        <v>0</v>
      </c>
      <c r="U2304">
        <v>0</v>
      </c>
      <c r="V2304">
        <v>0</v>
      </c>
      <c r="W2304">
        <v>0.18</v>
      </c>
      <c r="X2304">
        <v>1</v>
      </c>
      <c r="Y2304">
        <v>0.18</v>
      </c>
      <c r="Z2304">
        <v>0</v>
      </c>
      <c r="AA2304">
        <v>0</v>
      </c>
      <c r="AB2304">
        <v>0</v>
      </c>
      <c r="AC2304" t="s">
        <v>57</v>
      </c>
      <c r="AD2304">
        <v>0</v>
      </c>
      <c r="AE2304">
        <v>0</v>
      </c>
      <c r="AF2304">
        <v>0</v>
      </c>
      <c r="AG2304">
        <v>0</v>
      </c>
      <c r="AH2304">
        <v>60</v>
      </c>
      <c r="AI2304">
        <v>83</v>
      </c>
      <c r="AJ2304">
        <v>0</v>
      </c>
      <c r="AK2304">
        <v>0</v>
      </c>
      <c r="AL2304">
        <v>5</v>
      </c>
      <c r="AM2304">
        <v>143</v>
      </c>
      <c r="AN2304">
        <v>83</v>
      </c>
      <c r="AO2304" t="s">
        <v>7208</v>
      </c>
      <c r="AP2304" t="s">
        <v>922</v>
      </c>
      <c r="AQ2304" t="s">
        <v>107</v>
      </c>
      <c r="AR2304" t="s">
        <v>75</v>
      </c>
      <c r="AS2304" t="s">
        <v>62</v>
      </c>
      <c r="AT2304">
        <v>2009</v>
      </c>
      <c r="AV2304" s="3">
        <v>44880.365972222222</v>
      </c>
    </row>
    <row r="2305" spans="1:48" x14ac:dyDescent="0.3">
      <c r="A2305" t="s">
        <v>7209</v>
      </c>
      <c r="B2305" t="s">
        <v>50</v>
      </c>
      <c r="D2305" t="s">
        <v>7210</v>
      </c>
      <c r="E2305" s="2">
        <v>785388835906</v>
      </c>
      <c r="F2305" t="s">
        <v>51</v>
      </c>
      <c r="G2305" t="s">
        <v>52</v>
      </c>
      <c r="H2305" t="s">
        <v>7211</v>
      </c>
      <c r="I2305" t="s">
        <v>7189</v>
      </c>
      <c r="J2305" s="3">
        <v>44871.338194444441</v>
      </c>
      <c r="K2305" t="s">
        <v>7212</v>
      </c>
      <c r="M2305" t="s">
        <v>56</v>
      </c>
      <c r="P2305">
        <v>60</v>
      </c>
      <c r="Q2305">
        <v>60</v>
      </c>
      <c r="R2305">
        <v>3</v>
      </c>
      <c r="S2305" s="4">
        <v>180</v>
      </c>
      <c r="T2305">
        <v>0</v>
      </c>
      <c r="U2305">
        <v>0</v>
      </c>
      <c r="V2305">
        <v>0</v>
      </c>
      <c r="W2305">
        <v>0.54</v>
      </c>
      <c r="X2305">
        <v>4</v>
      </c>
      <c r="Y2305">
        <v>0.72</v>
      </c>
      <c r="Z2305">
        <v>0</v>
      </c>
      <c r="AA2305">
        <v>0</v>
      </c>
      <c r="AB2305">
        <v>0</v>
      </c>
      <c r="AC2305" t="s">
        <v>57</v>
      </c>
      <c r="AD2305">
        <v>0</v>
      </c>
      <c r="AE2305">
        <v>0</v>
      </c>
      <c r="AF2305">
        <v>0</v>
      </c>
      <c r="AG2305">
        <v>0</v>
      </c>
      <c r="AH2305">
        <v>260</v>
      </c>
      <c r="AI2305">
        <v>42</v>
      </c>
      <c r="AJ2305">
        <v>38</v>
      </c>
      <c r="AK2305">
        <v>0</v>
      </c>
      <c r="AL2305">
        <v>20</v>
      </c>
      <c r="AM2305">
        <v>302</v>
      </c>
      <c r="AN2305">
        <v>80</v>
      </c>
      <c r="AO2305" t="s">
        <v>473</v>
      </c>
      <c r="AP2305" t="s">
        <v>204</v>
      </c>
      <c r="AQ2305" t="s">
        <v>156</v>
      </c>
      <c r="AR2305" t="s">
        <v>156</v>
      </c>
      <c r="AS2305" t="s">
        <v>62</v>
      </c>
      <c r="AT2305">
        <v>1720</v>
      </c>
      <c r="AV2305" s="3">
        <v>44877.811111111114</v>
      </c>
    </row>
    <row r="2306" spans="1:48" x14ac:dyDescent="0.3">
      <c r="A2306" t="s">
        <v>7209</v>
      </c>
      <c r="B2306" t="s">
        <v>50</v>
      </c>
      <c r="D2306" t="s">
        <v>7210</v>
      </c>
      <c r="E2306" s="2">
        <v>785388835906</v>
      </c>
      <c r="F2306" t="s">
        <v>51</v>
      </c>
      <c r="G2306" t="s">
        <v>52</v>
      </c>
      <c r="H2306" t="s">
        <v>7211</v>
      </c>
      <c r="I2306" t="s">
        <v>7189</v>
      </c>
      <c r="J2306" s="3">
        <v>44871.338194444441</v>
      </c>
      <c r="K2306" t="s">
        <v>7212</v>
      </c>
      <c r="M2306" t="s">
        <v>330</v>
      </c>
      <c r="P2306">
        <v>80</v>
      </c>
      <c r="Q2306">
        <v>80</v>
      </c>
      <c r="R2306">
        <v>1</v>
      </c>
      <c r="S2306" s="4">
        <v>80</v>
      </c>
      <c r="T2306">
        <v>0</v>
      </c>
      <c r="U2306">
        <v>0</v>
      </c>
      <c r="V2306">
        <v>0</v>
      </c>
      <c r="W2306">
        <v>0.18</v>
      </c>
      <c r="X2306">
        <v>4</v>
      </c>
      <c r="Y2306">
        <v>0.72</v>
      </c>
      <c r="Z2306">
        <v>0</v>
      </c>
      <c r="AA2306">
        <v>0</v>
      </c>
      <c r="AB2306">
        <v>0</v>
      </c>
      <c r="AC2306" t="s">
        <v>57</v>
      </c>
      <c r="AD2306">
        <v>0</v>
      </c>
      <c r="AE2306">
        <v>0</v>
      </c>
      <c r="AF2306">
        <v>0</v>
      </c>
      <c r="AG2306">
        <v>0</v>
      </c>
      <c r="AH2306">
        <v>260</v>
      </c>
      <c r="AI2306">
        <v>42</v>
      </c>
      <c r="AJ2306">
        <v>38</v>
      </c>
      <c r="AK2306">
        <v>0</v>
      </c>
      <c r="AL2306">
        <v>20</v>
      </c>
      <c r="AM2306">
        <v>302</v>
      </c>
      <c r="AN2306">
        <v>80</v>
      </c>
      <c r="AO2306" t="s">
        <v>473</v>
      </c>
      <c r="AP2306" t="s">
        <v>204</v>
      </c>
      <c r="AQ2306" t="s">
        <v>156</v>
      </c>
      <c r="AR2306" t="s">
        <v>156</v>
      </c>
      <c r="AS2306" t="s">
        <v>62</v>
      </c>
      <c r="AT2306">
        <v>1720</v>
      </c>
      <c r="AV2306" s="3">
        <v>44877.811111111114</v>
      </c>
    </row>
    <row r="2307" spans="1:48" x14ac:dyDescent="0.3">
      <c r="A2307" t="s">
        <v>7213</v>
      </c>
      <c r="B2307" t="s">
        <v>50</v>
      </c>
      <c r="E2307" s="2">
        <v>785388823683</v>
      </c>
      <c r="F2307" t="s">
        <v>51</v>
      </c>
      <c r="G2307" t="s">
        <v>52</v>
      </c>
      <c r="H2307" t="s">
        <v>7214</v>
      </c>
      <c r="I2307" t="s">
        <v>7206</v>
      </c>
      <c r="J2307" s="3">
        <v>44871.367361111108</v>
      </c>
      <c r="K2307" t="s">
        <v>7215</v>
      </c>
      <c r="M2307" t="s">
        <v>56</v>
      </c>
      <c r="P2307">
        <v>60</v>
      </c>
      <c r="Q2307">
        <v>60</v>
      </c>
      <c r="R2307">
        <v>3</v>
      </c>
      <c r="S2307" s="4">
        <v>180</v>
      </c>
      <c r="T2307">
        <v>0</v>
      </c>
      <c r="U2307">
        <v>0</v>
      </c>
      <c r="V2307">
        <v>0</v>
      </c>
      <c r="W2307">
        <v>0.54</v>
      </c>
      <c r="X2307">
        <v>3</v>
      </c>
      <c r="Y2307">
        <v>0.54</v>
      </c>
      <c r="Z2307">
        <v>0</v>
      </c>
      <c r="AA2307">
        <v>0</v>
      </c>
      <c r="AB2307">
        <v>0</v>
      </c>
      <c r="AC2307" t="s">
        <v>57</v>
      </c>
      <c r="AD2307">
        <v>0</v>
      </c>
      <c r="AE2307">
        <v>0</v>
      </c>
      <c r="AF2307">
        <v>0</v>
      </c>
      <c r="AG2307">
        <v>0</v>
      </c>
      <c r="AH2307">
        <v>180</v>
      </c>
      <c r="AI2307">
        <v>33</v>
      </c>
      <c r="AJ2307">
        <v>50</v>
      </c>
      <c r="AK2307">
        <v>0</v>
      </c>
      <c r="AL2307">
        <v>14</v>
      </c>
      <c r="AM2307">
        <v>213</v>
      </c>
      <c r="AN2307">
        <v>83</v>
      </c>
      <c r="AO2307" t="s">
        <v>265</v>
      </c>
      <c r="AP2307" t="s">
        <v>3776</v>
      </c>
      <c r="AQ2307" t="s">
        <v>127</v>
      </c>
      <c r="AR2307" t="s">
        <v>75</v>
      </c>
      <c r="AS2307" t="s">
        <v>62</v>
      </c>
      <c r="AT2307">
        <v>3709</v>
      </c>
      <c r="AV2307" s="3">
        <v>44876.048611111109</v>
      </c>
    </row>
    <row r="2308" spans="1:48" x14ac:dyDescent="0.3">
      <c r="A2308" t="s">
        <v>7216</v>
      </c>
      <c r="B2308" t="s">
        <v>50</v>
      </c>
      <c r="E2308" s="2">
        <v>785388808721</v>
      </c>
      <c r="F2308" t="s">
        <v>51</v>
      </c>
      <c r="G2308" t="s">
        <v>52</v>
      </c>
      <c r="H2308" t="s">
        <v>7217</v>
      </c>
      <c r="I2308" t="s">
        <v>7218</v>
      </c>
      <c r="J2308" s="3">
        <v>44872.211111111108</v>
      </c>
      <c r="K2308" t="s">
        <v>7219</v>
      </c>
      <c r="M2308" t="s">
        <v>56</v>
      </c>
      <c r="P2308">
        <v>60</v>
      </c>
      <c r="Q2308">
        <v>60</v>
      </c>
      <c r="R2308">
        <v>4</v>
      </c>
      <c r="S2308" s="4">
        <v>240</v>
      </c>
      <c r="T2308">
        <v>0</v>
      </c>
      <c r="U2308">
        <v>0</v>
      </c>
      <c r="V2308">
        <v>0</v>
      </c>
      <c r="W2308">
        <v>0.72</v>
      </c>
      <c r="X2308">
        <v>4</v>
      </c>
      <c r="Y2308">
        <v>0.72</v>
      </c>
      <c r="Z2308">
        <v>0</v>
      </c>
      <c r="AA2308">
        <v>0</v>
      </c>
      <c r="AB2308">
        <v>0</v>
      </c>
      <c r="AC2308" t="s">
        <v>57</v>
      </c>
      <c r="AD2308">
        <v>0</v>
      </c>
      <c r="AE2308">
        <v>0</v>
      </c>
      <c r="AF2308">
        <v>0</v>
      </c>
      <c r="AG2308">
        <v>0</v>
      </c>
      <c r="AH2308">
        <v>240</v>
      </c>
      <c r="AI2308">
        <v>60</v>
      </c>
      <c r="AJ2308">
        <v>50</v>
      </c>
      <c r="AK2308">
        <v>0</v>
      </c>
      <c r="AL2308">
        <v>19</v>
      </c>
      <c r="AM2308">
        <v>300</v>
      </c>
      <c r="AN2308">
        <v>110</v>
      </c>
      <c r="AO2308" t="s">
        <v>7220</v>
      </c>
      <c r="AP2308" t="s">
        <v>7221</v>
      </c>
      <c r="AQ2308" t="s">
        <v>1361</v>
      </c>
      <c r="AR2308" t="s">
        <v>241</v>
      </c>
      <c r="AS2308" t="s">
        <v>62</v>
      </c>
      <c r="AT2308">
        <v>6113</v>
      </c>
      <c r="AV2308" s="3">
        <v>44881.39166666667</v>
      </c>
    </row>
    <row r="2309" spans="1:48" x14ac:dyDescent="0.3">
      <c r="A2309" t="s">
        <v>7222</v>
      </c>
      <c r="B2309" t="s">
        <v>50</v>
      </c>
      <c r="E2309" s="2">
        <v>785394975095</v>
      </c>
      <c r="F2309" t="s">
        <v>51</v>
      </c>
      <c r="G2309" t="s">
        <v>52</v>
      </c>
      <c r="H2309" t="s">
        <v>7223</v>
      </c>
      <c r="I2309" t="s">
        <v>7224</v>
      </c>
      <c r="J2309" s="3">
        <v>44873.5</v>
      </c>
      <c r="K2309" t="s">
        <v>7225</v>
      </c>
      <c r="M2309" t="s">
        <v>56</v>
      </c>
      <c r="P2309">
        <v>60</v>
      </c>
      <c r="Q2309">
        <v>60</v>
      </c>
      <c r="R2309">
        <v>2</v>
      </c>
      <c r="S2309" s="4">
        <v>120</v>
      </c>
      <c r="T2309">
        <v>0</v>
      </c>
      <c r="U2309">
        <v>0</v>
      </c>
      <c r="V2309">
        <v>0</v>
      </c>
      <c r="W2309">
        <v>0.36</v>
      </c>
      <c r="X2309">
        <v>2</v>
      </c>
      <c r="Y2309">
        <v>0.36</v>
      </c>
      <c r="Z2309">
        <v>0</v>
      </c>
      <c r="AA2309">
        <v>0</v>
      </c>
      <c r="AB2309">
        <v>0</v>
      </c>
      <c r="AC2309" t="s">
        <v>57</v>
      </c>
      <c r="AD2309">
        <v>0</v>
      </c>
      <c r="AE2309">
        <v>0</v>
      </c>
      <c r="AF2309">
        <v>0</v>
      </c>
      <c r="AG2309">
        <v>0</v>
      </c>
      <c r="AH2309">
        <v>122</v>
      </c>
      <c r="AI2309">
        <v>35</v>
      </c>
      <c r="AJ2309">
        <v>45</v>
      </c>
      <c r="AK2309">
        <v>0</v>
      </c>
      <c r="AL2309">
        <v>9</v>
      </c>
      <c r="AM2309">
        <v>157</v>
      </c>
      <c r="AN2309">
        <v>80</v>
      </c>
      <c r="AO2309" t="s">
        <v>7226</v>
      </c>
      <c r="AP2309" t="s">
        <v>1444</v>
      </c>
      <c r="AQ2309" t="s">
        <v>68</v>
      </c>
      <c r="AR2309" t="s">
        <v>61</v>
      </c>
      <c r="AS2309" t="s">
        <v>62</v>
      </c>
      <c r="AT2309">
        <v>4122</v>
      </c>
      <c r="AV2309" s="3">
        <v>44875.6</v>
      </c>
    </row>
    <row r="2310" spans="1:48" x14ac:dyDescent="0.3">
      <c r="A2310" t="s">
        <v>7227</v>
      </c>
      <c r="B2310" t="s">
        <v>50</v>
      </c>
      <c r="E2310" s="2">
        <v>785394971951</v>
      </c>
      <c r="F2310" t="s">
        <v>51</v>
      </c>
      <c r="G2310" t="s">
        <v>52</v>
      </c>
      <c r="H2310" t="s">
        <v>7228</v>
      </c>
      <c r="I2310" t="s">
        <v>7229</v>
      </c>
      <c r="J2310" s="3">
        <v>44873.509027777778</v>
      </c>
      <c r="K2310" t="s">
        <v>7230</v>
      </c>
      <c r="M2310" t="s">
        <v>221</v>
      </c>
      <c r="P2310">
        <v>80</v>
      </c>
      <c r="Q2310">
        <v>80</v>
      </c>
      <c r="R2310">
        <v>2</v>
      </c>
      <c r="S2310" s="4">
        <v>160</v>
      </c>
      <c r="T2310">
        <v>0</v>
      </c>
      <c r="U2310">
        <v>0</v>
      </c>
      <c r="V2310">
        <v>0</v>
      </c>
      <c r="W2310">
        <v>0.36</v>
      </c>
      <c r="X2310">
        <v>4</v>
      </c>
      <c r="Y2310">
        <v>0.72</v>
      </c>
      <c r="Z2310">
        <v>0</v>
      </c>
      <c r="AA2310">
        <v>0</v>
      </c>
      <c r="AB2310">
        <v>0</v>
      </c>
      <c r="AC2310" t="s">
        <v>57</v>
      </c>
      <c r="AD2310">
        <v>0</v>
      </c>
      <c r="AE2310">
        <v>0</v>
      </c>
      <c r="AF2310">
        <v>0</v>
      </c>
      <c r="AG2310">
        <v>0</v>
      </c>
      <c r="AH2310">
        <v>283</v>
      </c>
      <c r="AI2310">
        <v>42</v>
      </c>
      <c r="AJ2310">
        <v>38</v>
      </c>
      <c r="AK2310">
        <v>0</v>
      </c>
      <c r="AL2310">
        <v>22</v>
      </c>
      <c r="AM2310">
        <v>325</v>
      </c>
      <c r="AN2310">
        <v>80</v>
      </c>
      <c r="AO2310" t="s">
        <v>986</v>
      </c>
      <c r="AP2310" t="s">
        <v>318</v>
      </c>
      <c r="AQ2310" t="s">
        <v>156</v>
      </c>
      <c r="AR2310" t="s">
        <v>156</v>
      </c>
      <c r="AS2310" t="s">
        <v>62</v>
      </c>
      <c r="AT2310">
        <v>1112</v>
      </c>
      <c r="AV2310" s="3">
        <v>44876.599305555559</v>
      </c>
    </row>
    <row r="2311" spans="1:48" x14ac:dyDescent="0.3">
      <c r="A2311" t="s">
        <v>7227</v>
      </c>
      <c r="B2311" t="s">
        <v>50</v>
      </c>
      <c r="E2311" s="2">
        <v>785394971951</v>
      </c>
      <c r="F2311" t="s">
        <v>51</v>
      </c>
      <c r="G2311" t="s">
        <v>52</v>
      </c>
      <c r="H2311" t="s">
        <v>7228</v>
      </c>
      <c r="I2311" t="s">
        <v>7229</v>
      </c>
      <c r="J2311" s="3">
        <v>44873.509027777778</v>
      </c>
      <c r="K2311" t="s">
        <v>7230</v>
      </c>
      <c r="M2311" t="s">
        <v>238</v>
      </c>
      <c r="P2311">
        <v>60</v>
      </c>
      <c r="Q2311">
        <v>60</v>
      </c>
      <c r="R2311">
        <v>2</v>
      </c>
      <c r="S2311" s="4">
        <v>120</v>
      </c>
      <c r="T2311">
        <v>0</v>
      </c>
      <c r="U2311">
        <v>0</v>
      </c>
      <c r="V2311">
        <v>0</v>
      </c>
      <c r="W2311">
        <v>0.36</v>
      </c>
      <c r="X2311">
        <v>4</v>
      </c>
      <c r="Y2311">
        <v>0.72</v>
      </c>
      <c r="Z2311">
        <v>0</v>
      </c>
      <c r="AA2311">
        <v>0</v>
      </c>
      <c r="AB2311">
        <v>0</v>
      </c>
      <c r="AC2311" t="s">
        <v>57</v>
      </c>
      <c r="AD2311">
        <v>0</v>
      </c>
      <c r="AE2311">
        <v>0</v>
      </c>
      <c r="AF2311">
        <v>0</v>
      </c>
      <c r="AG2311">
        <v>0</v>
      </c>
      <c r="AH2311">
        <v>283</v>
      </c>
      <c r="AI2311">
        <v>42</v>
      </c>
      <c r="AJ2311">
        <v>38</v>
      </c>
      <c r="AK2311">
        <v>0</v>
      </c>
      <c r="AL2311">
        <v>22</v>
      </c>
      <c r="AM2311">
        <v>325</v>
      </c>
      <c r="AN2311">
        <v>80</v>
      </c>
      <c r="AO2311" t="s">
        <v>986</v>
      </c>
      <c r="AP2311" t="s">
        <v>318</v>
      </c>
      <c r="AQ2311" t="s">
        <v>156</v>
      </c>
      <c r="AR2311" t="s">
        <v>156</v>
      </c>
      <c r="AS2311" t="s">
        <v>62</v>
      </c>
      <c r="AT2311">
        <v>1112</v>
      </c>
      <c r="AV2311" s="3">
        <v>44876.599305555559</v>
      </c>
    </row>
    <row r="2312" spans="1:48" x14ac:dyDescent="0.3">
      <c r="A2312" t="s">
        <v>7231</v>
      </c>
      <c r="B2312" t="s">
        <v>50</v>
      </c>
      <c r="E2312" s="2">
        <v>785394968481</v>
      </c>
      <c r="F2312" t="s">
        <v>51</v>
      </c>
      <c r="G2312" t="s">
        <v>52</v>
      </c>
      <c r="H2312" t="s">
        <v>7232</v>
      </c>
      <c r="I2312" t="s">
        <v>7224</v>
      </c>
      <c r="J2312" s="3">
        <v>44873.53402777778</v>
      </c>
      <c r="K2312" t="s">
        <v>7233</v>
      </c>
      <c r="M2312" t="s">
        <v>56</v>
      </c>
      <c r="P2312">
        <v>60</v>
      </c>
      <c r="Q2312">
        <v>60</v>
      </c>
      <c r="R2312">
        <v>2</v>
      </c>
      <c r="S2312" s="4">
        <v>120</v>
      </c>
      <c r="T2312">
        <v>0</v>
      </c>
      <c r="U2312">
        <v>0</v>
      </c>
      <c r="V2312">
        <v>0</v>
      </c>
      <c r="W2312">
        <v>0.36</v>
      </c>
      <c r="X2312">
        <v>2</v>
      </c>
      <c r="Y2312">
        <v>0.36</v>
      </c>
      <c r="Z2312">
        <v>0</v>
      </c>
      <c r="AA2312">
        <v>0</v>
      </c>
      <c r="AB2312">
        <v>0</v>
      </c>
      <c r="AC2312" t="s">
        <v>57</v>
      </c>
      <c r="AD2312">
        <v>0</v>
      </c>
      <c r="AE2312">
        <v>0</v>
      </c>
      <c r="AF2312">
        <v>0</v>
      </c>
      <c r="AG2312">
        <v>0</v>
      </c>
      <c r="AH2312">
        <v>122</v>
      </c>
      <c r="AI2312">
        <v>35</v>
      </c>
      <c r="AJ2312">
        <v>45</v>
      </c>
      <c r="AK2312">
        <v>0</v>
      </c>
      <c r="AL2312">
        <v>9</v>
      </c>
      <c r="AM2312">
        <v>157</v>
      </c>
      <c r="AN2312">
        <v>80</v>
      </c>
      <c r="AO2312" t="s">
        <v>6905</v>
      </c>
      <c r="AP2312" t="s">
        <v>436</v>
      </c>
      <c r="AQ2312" t="s">
        <v>60</v>
      </c>
      <c r="AR2312" t="s">
        <v>61</v>
      </c>
      <c r="AS2312" t="s">
        <v>62</v>
      </c>
      <c r="AT2312">
        <v>4009</v>
      </c>
      <c r="AV2312" s="3">
        <v>44877.883333333331</v>
      </c>
    </row>
    <row r="2313" spans="1:48" x14ac:dyDescent="0.3">
      <c r="A2313" t="s">
        <v>7234</v>
      </c>
      <c r="B2313" t="s">
        <v>50</v>
      </c>
      <c r="E2313" s="2">
        <v>785394965552</v>
      </c>
      <c r="F2313" t="s">
        <v>51</v>
      </c>
      <c r="G2313" t="s">
        <v>52</v>
      </c>
      <c r="H2313" t="s">
        <v>7235</v>
      </c>
      <c r="I2313" t="s">
        <v>7229</v>
      </c>
      <c r="J2313" s="3">
        <v>44873.811111111114</v>
      </c>
      <c r="K2313" t="s">
        <v>7236</v>
      </c>
      <c r="M2313" t="s">
        <v>56</v>
      </c>
      <c r="P2313">
        <v>60</v>
      </c>
      <c r="Q2313">
        <v>60</v>
      </c>
      <c r="R2313">
        <v>3</v>
      </c>
      <c r="S2313" s="4">
        <v>180</v>
      </c>
      <c r="T2313">
        <v>0</v>
      </c>
      <c r="U2313">
        <v>0</v>
      </c>
      <c r="V2313">
        <v>0</v>
      </c>
      <c r="W2313">
        <v>0.54</v>
      </c>
      <c r="X2313">
        <v>3</v>
      </c>
      <c r="Y2313">
        <v>0.54</v>
      </c>
      <c r="Z2313">
        <v>0</v>
      </c>
      <c r="AA2313">
        <v>0</v>
      </c>
      <c r="AB2313">
        <v>0</v>
      </c>
      <c r="AC2313" t="s">
        <v>57</v>
      </c>
      <c r="AD2313">
        <v>0</v>
      </c>
      <c r="AE2313">
        <v>0</v>
      </c>
      <c r="AF2313">
        <v>0</v>
      </c>
      <c r="AG2313">
        <v>0</v>
      </c>
      <c r="AH2313">
        <v>180</v>
      </c>
      <c r="AI2313">
        <v>61</v>
      </c>
      <c r="AJ2313">
        <v>22</v>
      </c>
      <c r="AK2313">
        <v>0</v>
      </c>
      <c r="AL2313">
        <v>14</v>
      </c>
      <c r="AM2313">
        <v>241</v>
      </c>
      <c r="AN2313">
        <v>83</v>
      </c>
      <c r="AO2313" t="s">
        <v>7007</v>
      </c>
      <c r="AP2313" t="s">
        <v>4353</v>
      </c>
      <c r="AQ2313" t="s">
        <v>174</v>
      </c>
      <c r="AR2313" t="s">
        <v>75</v>
      </c>
      <c r="AS2313" t="s">
        <v>62</v>
      </c>
      <c r="AT2313">
        <v>2432</v>
      </c>
      <c r="AV2313" s="3">
        <v>44876.769444444442</v>
      </c>
    </row>
    <row r="2314" spans="1:48" x14ac:dyDescent="0.3">
      <c r="A2314" t="s">
        <v>7237</v>
      </c>
      <c r="B2314" t="s">
        <v>50</v>
      </c>
      <c r="E2314" s="2">
        <v>785394961669</v>
      </c>
      <c r="F2314" t="s">
        <v>51</v>
      </c>
      <c r="G2314" t="s">
        <v>52</v>
      </c>
      <c r="H2314" t="s">
        <v>7238</v>
      </c>
      <c r="I2314" t="s">
        <v>7224</v>
      </c>
      <c r="J2314" s="3">
        <v>44873.874305555553</v>
      </c>
      <c r="K2314" t="s">
        <v>7239</v>
      </c>
      <c r="M2314" t="s">
        <v>254</v>
      </c>
      <c r="P2314">
        <v>80</v>
      </c>
      <c r="Q2314">
        <v>80</v>
      </c>
      <c r="R2314">
        <v>3</v>
      </c>
      <c r="S2314" s="4">
        <v>240</v>
      </c>
      <c r="T2314">
        <v>0</v>
      </c>
      <c r="U2314">
        <v>0</v>
      </c>
      <c r="V2314">
        <v>0</v>
      </c>
      <c r="W2314">
        <v>0.54</v>
      </c>
      <c r="X2314">
        <v>3</v>
      </c>
      <c r="Y2314">
        <v>0.54</v>
      </c>
      <c r="Z2314">
        <v>0</v>
      </c>
      <c r="AA2314">
        <v>0</v>
      </c>
      <c r="AB2314">
        <v>0</v>
      </c>
      <c r="AC2314" t="s">
        <v>57</v>
      </c>
      <c r="AD2314">
        <v>0</v>
      </c>
      <c r="AE2314">
        <v>0</v>
      </c>
      <c r="AF2314">
        <v>0</v>
      </c>
      <c r="AG2314">
        <v>0</v>
      </c>
      <c r="AH2314">
        <v>240</v>
      </c>
      <c r="AI2314">
        <v>80</v>
      </c>
      <c r="AJ2314">
        <v>0</v>
      </c>
      <c r="AK2314">
        <v>0</v>
      </c>
      <c r="AL2314">
        <v>19</v>
      </c>
      <c r="AM2314">
        <v>320</v>
      </c>
      <c r="AN2314">
        <v>80</v>
      </c>
      <c r="AO2314" t="s">
        <v>1135</v>
      </c>
      <c r="AP2314" t="s">
        <v>234</v>
      </c>
      <c r="AQ2314" t="s">
        <v>156</v>
      </c>
      <c r="AR2314" t="s">
        <v>156</v>
      </c>
      <c r="AS2314" t="s">
        <v>62</v>
      </c>
      <c r="AT2314">
        <v>1400</v>
      </c>
      <c r="AV2314" s="3">
        <v>44877.788194444445</v>
      </c>
    </row>
    <row r="2315" spans="1:48" x14ac:dyDescent="0.3">
      <c r="A2315" t="s">
        <v>7240</v>
      </c>
      <c r="B2315" t="s">
        <v>50</v>
      </c>
      <c r="E2315" s="2">
        <v>785420905046</v>
      </c>
      <c r="F2315" t="s">
        <v>51</v>
      </c>
      <c r="G2315" t="s">
        <v>52</v>
      </c>
      <c r="H2315" t="s">
        <v>7241</v>
      </c>
      <c r="I2315" t="s">
        <v>7242</v>
      </c>
      <c r="J2315" s="3">
        <v>44875.927083333336</v>
      </c>
      <c r="K2315" t="s">
        <v>7243</v>
      </c>
      <c r="M2315" t="s">
        <v>56</v>
      </c>
      <c r="P2315">
        <v>60</v>
      </c>
      <c r="Q2315">
        <v>60</v>
      </c>
      <c r="R2315">
        <v>1</v>
      </c>
      <c r="S2315" s="4">
        <v>60</v>
      </c>
      <c r="T2315">
        <v>0</v>
      </c>
      <c r="U2315">
        <v>0</v>
      </c>
      <c r="V2315">
        <v>0</v>
      </c>
      <c r="W2315">
        <v>0.18</v>
      </c>
      <c r="X2315">
        <v>1</v>
      </c>
      <c r="Y2315">
        <v>0.18</v>
      </c>
      <c r="Z2315">
        <v>0</v>
      </c>
      <c r="AA2315">
        <v>0</v>
      </c>
      <c r="AB2315">
        <v>0</v>
      </c>
      <c r="AC2315" t="s">
        <v>57</v>
      </c>
      <c r="AD2315">
        <v>0</v>
      </c>
      <c r="AE2315">
        <v>0</v>
      </c>
      <c r="AF2315">
        <v>0</v>
      </c>
      <c r="AG2315">
        <v>0</v>
      </c>
      <c r="AH2315">
        <v>60</v>
      </c>
      <c r="AI2315">
        <v>80</v>
      </c>
      <c r="AJ2315">
        <v>0</v>
      </c>
      <c r="AK2315">
        <v>0</v>
      </c>
      <c r="AL2315">
        <v>5</v>
      </c>
      <c r="AM2315">
        <v>140</v>
      </c>
      <c r="AN2315">
        <v>80</v>
      </c>
      <c r="AO2315" t="s">
        <v>7244</v>
      </c>
      <c r="AP2315" t="s">
        <v>318</v>
      </c>
      <c r="AQ2315" t="s">
        <v>156</v>
      </c>
      <c r="AR2315" t="s">
        <v>156</v>
      </c>
      <c r="AS2315" t="s">
        <v>62</v>
      </c>
      <c r="AT2315">
        <v>1100</v>
      </c>
      <c r="AV2315" s="3">
        <v>44884.373611111114</v>
      </c>
    </row>
    <row r="2316" spans="1:48" x14ac:dyDescent="0.3">
      <c r="A2316" t="s">
        <v>7245</v>
      </c>
      <c r="B2316" t="s">
        <v>50</v>
      </c>
      <c r="E2316" s="2">
        <v>785420902299</v>
      </c>
      <c r="F2316" t="s">
        <v>51</v>
      </c>
      <c r="G2316" t="s">
        <v>52</v>
      </c>
      <c r="H2316" t="s">
        <v>7246</v>
      </c>
      <c r="I2316" t="s">
        <v>7242</v>
      </c>
      <c r="J2316" s="3">
        <v>44876.436805555553</v>
      </c>
      <c r="K2316" t="s">
        <v>7247</v>
      </c>
      <c r="M2316" t="s">
        <v>56</v>
      </c>
      <c r="P2316">
        <v>60</v>
      </c>
      <c r="Q2316">
        <v>60</v>
      </c>
      <c r="R2316">
        <v>3</v>
      </c>
      <c r="S2316" s="4">
        <v>180</v>
      </c>
      <c r="T2316">
        <v>0</v>
      </c>
      <c r="U2316">
        <v>0</v>
      </c>
      <c r="V2316">
        <v>0</v>
      </c>
      <c r="W2316">
        <v>0.54</v>
      </c>
      <c r="X2316">
        <v>3</v>
      </c>
      <c r="Y2316">
        <v>0.54</v>
      </c>
      <c r="Z2316">
        <v>0</v>
      </c>
      <c r="AA2316">
        <v>0</v>
      </c>
      <c r="AB2316">
        <v>0</v>
      </c>
      <c r="AC2316" t="s">
        <v>57</v>
      </c>
      <c r="AD2316">
        <v>0</v>
      </c>
      <c r="AE2316">
        <v>0</v>
      </c>
      <c r="AF2316">
        <v>0</v>
      </c>
      <c r="AG2316">
        <v>0</v>
      </c>
      <c r="AH2316">
        <v>180</v>
      </c>
      <c r="AI2316">
        <v>79</v>
      </c>
      <c r="AJ2316">
        <v>0</v>
      </c>
      <c r="AK2316">
        <v>0</v>
      </c>
      <c r="AL2316">
        <v>14</v>
      </c>
      <c r="AM2316">
        <v>259</v>
      </c>
      <c r="AN2316">
        <v>79</v>
      </c>
      <c r="AO2316" t="s">
        <v>7248</v>
      </c>
      <c r="AP2316" t="s">
        <v>4273</v>
      </c>
      <c r="AQ2316" t="s">
        <v>3496</v>
      </c>
      <c r="AR2316" t="s">
        <v>114</v>
      </c>
      <c r="AS2316" t="s">
        <v>62</v>
      </c>
      <c r="AT2316">
        <v>9500</v>
      </c>
      <c r="AV2316" s="3">
        <v>44890.865972222222</v>
      </c>
    </row>
    <row r="2317" spans="1:48" x14ac:dyDescent="0.3">
      <c r="A2317" t="s">
        <v>7249</v>
      </c>
      <c r="B2317" t="s">
        <v>50</v>
      </c>
      <c r="E2317" s="2">
        <v>785420899756</v>
      </c>
      <c r="F2317" t="s">
        <v>51</v>
      </c>
      <c r="G2317" t="s">
        <v>52</v>
      </c>
      <c r="H2317" t="s">
        <v>7250</v>
      </c>
      <c r="I2317" t="s">
        <v>7242</v>
      </c>
      <c r="J2317" s="3">
        <v>44876.655555555553</v>
      </c>
      <c r="K2317" t="s">
        <v>7251</v>
      </c>
      <c r="M2317" t="s">
        <v>56</v>
      </c>
      <c r="P2317">
        <v>60</v>
      </c>
      <c r="Q2317">
        <v>60</v>
      </c>
      <c r="R2317">
        <v>1</v>
      </c>
      <c r="S2317" s="4">
        <v>60</v>
      </c>
      <c r="T2317">
        <v>0</v>
      </c>
      <c r="U2317">
        <v>0</v>
      </c>
      <c r="V2317">
        <v>0</v>
      </c>
      <c r="W2317">
        <v>0.18</v>
      </c>
      <c r="X2317">
        <v>1</v>
      </c>
      <c r="Y2317">
        <v>0.18</v>
      </c>
      <c r="Z2317">
        <v>0</v>
      </c>
      <c r="AA2317">
        <v>0</v>
      </c>
      <c r="AB2317">
        <v>0</v>
      </c>
      <c r="AC2317" t="s">
        <v>57</v>
      </c>
      <c r="AD2317">
        <v>0</v>
      </c>
      <c r="AE2317">
        <v>0</v>
      </c>
      <c r="AF2317">
        <v>0</v>
      </c>
      <c r="AG2317">
        <v>0</v>
      </c>
      <c r="AH2317">
        <v>60</v>
      </c>
      <c r="AI2317">
        <v>61</v>
      </c>
      <c r="AJ2317">
        <v>22</v>
      </c>
      <c r="AK2317">
        <v>0</v>
      </c>
      <c r="AL2317">
        <v>5</v>
      </c>
      <c r="AM2317">
        <v>121</v>
      </c>
      <c r="AN2317">
        <v>83</v>
      </c>
      <c r="AO2317" t="s">
        <v>1470</v>
      </c>
      <c r="AP2317" t="s">
        <v>1471</v>
      </c>
      <c r="AQ2317" t="s">
        <v>107</v>
      </c>
      <c r="AR2317" t="s">
        <v>75</v>
      </c>
      <c r="AS2317" t="s">
        <v>62</v>
      </c>
      <c r="AT2317">
        <v>2007</v>
      </c>
      <c r="AU2317" t="s">
        <v>1472</v>
      </c>
      <c r="AV2317" s="3">
        <v>44881.59097222222</v>
      </c>
    </row>
    <row r="2318" spans="1:48" x14ac:dyDescent="0.3">
      <c r="A2318" t="s">
        <v>7252</v>
      </c>
      <c r="B2318" t="s">
        <v>50</v>
      </c>
      <c r="E2318" s="2">
        <v>785420896150</v>
      </c>
      <c r="F2318" t="s">
        <v>51</v>
      </c>
      <c r="G2318" t="s">
        <v>52</v>
      </c>
      <c r="H2318" t="s">
        <v>7253</v>
      </c>
      <c r="I2318" t="s">
        <v>7242</v>
      </c>
      <c r="J2318" s="3">
        <v>44876.881944444445</v>
      </c>
      <c r="K2318" t="s">
        <v>7254</v>
      </c>
      <c r="M2318" t="s">
        <v>56</v>
      </c>
      <c r="P2318">
        <v>60</v>
      </c>
      <c r="Q2318">
        <v>60</v>
      </c>
      <c r="R2318">
        <v>2</v>
      </c>
      <c r="S2318" s="4">
        <v>120</v>
      </c>
      <c r="T2318">
        <v>0</v>
      </c>
      <c r="U2318">
        <v>0</v>
      </c>
      <c r="V2318">
        <v>0</v>
      </c>
      <c r="W2318">
        <v>0.36</v>
      </c>
      <c r="X2318">
        <v>2</v>
      </c>
      <c r="Y2318">
        <v>0.36</v>
      </c>
      <c r="Z2318">
        <v>0</v>
      </c>
      <c r="AA2318">
        <v>0</v>
      </c>
      <c r="AB2318">
        <v>0</v>
      </c>
      <c r="AC2318" t="s">
        <v>57</v>
      </c>
      <c r="AD2318">
        <v>0</v>
      </c>
      <c r="AE2318">
        <v>0</v>
      </c>
      <c r="AF2318">
        <v>0</v>
      </c>
      <c r="AG2318">
        <v>0</v>
      </c>
      <c r="AH2318">
        <v>120</v>
      </c>
      <c r="AI2318">
        <v>58</v>
      </c>
      <c r="AJ2318">
        <v>22</v>
      </c>
      <c r="AK2318">
        <v>0</v>
      </c>
      <c r="AL2318">
        <v>9</v>
      </c>
      <c r="AM2318">
        <v>178</v>
      </c>
      <c r="AN2318">
        <v>80</v>
      </c>
      <c r="AO2318" t="s">
        <v>495</v>
      </c>
      <c r="AP2318" t="s">
        <v>436</v>
      </c>
      <c r="AQ2318" t="s">
        <v>60</v>
      </c>
      <c r="AR2318" t="s">
        <v>61</v>
      </c>
      <c r="AS2318" t="s">
        <v>62</v>
      </c>
      <c r="AT2318">
        <v>4026</v>
      </c>
      <c r="AV2318" s="3">
        <v>44880.888194444444</v>
      </c>
    </row>
    <row r="2319" spans="1:48" x14ac:dyDescent="0.3">
      <c r="A2319" t="s">
        <v>7255</v>
      </c>
      <c r="B2319" t="s">
        <v>50</v>
      </c>
      <c r="E2319" s="2">
        <v>785420894021</v>
      </c>
      <c r="F2319" t="s">
        <v>51</v>
      </c>
      <c r="G2319" t="s">
        <v>52</v>
      </c>
      <c r="H2319" t="s">
        <v>7256</v>
      </c>
      <c r="I2319" t="s">
        <v>7242</v>
      </c>
      <c r="J2319" s="3">
        <v>44876.927777777775</v>
      </c>
      <c r="K2319" t="s">
        <v>7257</v>
      </c>
      <c r="M2319" t="s">
        <v>331</v>
      </c>
      <c r="O2319" t="s">
        <v>866</v>
      </c>
      <c r="P2319">
        <v>60</v>
      </c>
      <c r="Q2319">
        <v>60</v>
      </c>
      <c r="R2319">
        <v>5</v>
      </c>
      <c r="S2319" s="4">
        <v>300</v>
      </c>
      <c r="T2319">
        <v>0</v>
      </c>
      <c r="U2319">
        <v>0</v>
      </c>
      <c r="V2319">
        <v>0</v>
      </c>
      <c r="W2319">
        <v>0.9</v>
      </c>
      <c r="X2319">
        <v>5</v>
      </c>
      <c r="Y2319">
        <v>0.9</v>
      </c>
      <c r="Z2319">
        <v>0</v>
      </c>
      <c r="AA2319">
        <v>0</v>
      </c>
      <c r="AB2319">
        <v>49</v>
      </c>
      <c r="AC2319" t="s">
        <v>57</v>
      </c>
      <c r="AD2319">
        <v>0</v>
      </c>
      <c r="AE2319">
        <v>0</v>
      </c>
      <c r="AF2319">
        <v>0</v>
      </c>
      <c r="AG2319">
        <v>0</v>
      </c>
      <c r="AH2319">
        <v>251</v>
      </c>
      <c r="AI2319">
        <v>80</v>
      </c>
      <c r="AJ2319">
        <v>0</v>
      </c>
      <c r="AK2319">
        <v>0</v>
      </c>
      <c r="AL2319">
        <v>24</v>
      </c>
      <c r="AM2319">
        <v>331</v>
      </c>
      <c r="AN2319">
        <v>80</v>
      </c>
      <c r="AO2319" t="s">
        <v>867</v>
      </c>
      <c r="AP2319" t="s">
        <v>318</v>
      </c>
      <c r="AQ2319" t="s">
        <v>156</v>
      </c>
      <c r="AR2319" t="s">
        <v>156</v>
      </c>
      <c r="AS2319" t="s">
        <v>62</v>
      </c>
      <c r="AT2319">
        <v>1111</v>
      </c>
      <c r="AV2319" s="3">
        <v>44883.556944444441</v>
      </c>
    </row>
    <row r="2320" spans="1:48" x14ac:dyDescent="0.3">
      <c r="A2320" t="s">
        <v>7258</v>
      </c>
      <c r="B2320" t="s">
        <v>50</v>
      </c>
      <c r="E2320" s="2">
        <v>785427063365</v>
      </c>
      <c r="F2320" t="s">
        <v>51</v>
      </c>
      <c r="G2320" t="s">
        <v>52</v>
      </c>
      <c r="H2320" t="s">
        <v>7253</v>
      </c>
      <c r="I2320" t="s">
        <v>7242</v>
      </c>
      <c r="J2320" s="3">
        <v>44877.881944444445</v>
      </c>
      <c r="K2320" t="s">
        <v>7259</v>
      </c>
      <c r="M2320" t="s">
        <v>56</v>
      </c>
      <c r="P2320">
        <v>60</v>
      </c>
      <c r="Q2320">
        <v>60</v>
      </c>
      <c r="R2320">
        <v>5</v>
      </c>
      <c r="S2320" s="4">
        <v>300</v>
      </c>
      <c r="T2320">
        <v>0</v>
      </c>
      <c r="U2320">
        <v>0</v>
      </c>
      <c r="V2320">
        <v>0</v>
      </c>
      <c r="W2320">
        <v>0.9</v>
      </c>
      <c r="X2320">
        <v>5</v>
      </c>
      <c r="Y2320">
        <v>0.9</v>
      </c>
      <c r="Z2320">
        <v>0</v>
      </c>
      <c r="AA2320">
        <v>0</v>
      </c>
      <c r="AB2320">
        <v>0</v>
      </c>
      <c r="AC2320" t="s">
        <v>57</v>
      </c>
      <c r="AD2320">
        <v>0</v>
      </c>
      <c r="AE2320">
        <v>0</v>
      </c>
      <c r="AF2320">
        <v>0</v>
      </c>
      <c r="AG2320">
        <v>0</v>
      </c>
      <c r="AH2320">
        <v>300</v>
      </c>
      <c r="AI2320">
        <v>130</v>
      </c>
      <c r="AJ2320">
        <v>0</v>
      </c>
      <c r="AK2320">
        <v>0</v>
      </c>
      <c r="AL2320">
        <v>24</v>
      </c>
      <c r="AM2320">
        <v>430</v>
      </c>
      <c r="AN2320">
        <v>130</v>
      </c>
      <c r="AO2320" t="s">
        <v>1514</v>
      </c>
      <c r="AP2320" t="s">
        <v>1515</v>
      </c>
      <c r="AQ2320" t="s">
        <v>1483</v>
      </c>
      <c r="AR2320" t="s">
        <v>114</v>
      </c>
      <c r="AS2320" t="s">
        <v>62</v>
      </c>
      <c r="AT2320">
        <v>8708</v>
      </c>
      <c r="AV2320" s="3">
        <v>44889.685416666667</v>
      </c>
    </row>
    <row r="2321" spans="1:48" x14ac:dyDescent="0.3">
      <c r="A2321" t="s">
        <v>7260</v>
      </c>
      <c r="B2321" t="s">
        <v>50</v>
      </c>
      <c r="E2321" s="2">
        <v>785427062065</v>
      </c>
      <c r="F2321" t="s">
        <v>51</v>
      </c>
      <c r="G2321" t="s">
        <v>52</v>
      </c>
      <c r="H2321" t="s">
        <v>7261</v>
      </c>
      <c r="I2321" t="s">
        <v>7242</v>
      </c>
      <c r="J2321" s="3">
        <v>44878.642361111109</v>
      </c>
      <c r="K2321" t="s">
        <v>7262</v>
      </c>
      <c r="M2321" t="s">
        <v>56</v>
      </c>
      <c r="P2321">
        <v>60</v>
      </c>
      <c r="Q2321">
        <v>60</v>
      </c>
      <c r="R2321">
        <v>1</v>
      </c>
      <c r="S2321" s="4">
        <v>60</v>
      </c>
      <c r="T2321">
        <v>0</v>
      </c>
      <c r="U2321">
        <v>0</v>
      </c>
      <c r="V2321">
        <v>0</v>
      </c>
      <c r="W2321">
        <v>0.18</v>
      </c>
      <c r="X2321">
        <v>1</v>
      </c>
      <c r="Y2321">
        <v>0.18</v>
      </c>
      <c r="Z2321">
        <v>0</v>
      </c>
      <c r="AA2321">
        <v>0</v>
      </c>
      <c r="AB2321">
        <v>0</v>
      </c>
      <c r="AC2321" t="s">
        <v>57</v>
      </c>
      <c r="AD2321">
        <v>0</v>
      </c>
      <c r="AE2321">
        <v>0</v>
      </c>
      <c r="AF2321">
        <v>0</v>
      </c>
      <c r="AG2321">
        <v>0</v>
      </c>
      <c r="AH2321">
        <v>60</v>
      </c>
      <c r="AI2321">
        <v>61</v>
      </c>
      <c r="AJ2321">
        <v>22</v>
      </c>
      <c r="AK2321">
        <v>0</v>
      </c>
      <c r="AL2321">
        <v>5</v>
      </c>
      <c r="AM2321">
        <v>121</v>
      </c>
      <c r="AN2321">
        <v>83</v>
      </c>
      <c r="AO2321" t="s">
        <v>7263</v>
      </c>
      <c r="AP2321" t="s">
        <v>2463</v>
      </c>
      <c r="AQ2321" t="s">
        <v>293</v>
      </c>
      <c r="AR2321" t="s">
        <v>75</v>
      </c>
      <c r="AS2321" t="s">
        <v>62</v>
      </c>
      <c r="AT2321">
        <v>2110</v>
      </c>
      <c r="AV2321" s="3">
        <v>44884.580555555556</v>
      </c>
    </row>
    <row r="2322" spans="1:48" x14ac:dyDescent="0.3">
      <c r="A2322" t="s">
        <v>7264</v>
      </c>
      <c r="B2322" t="s">
        <v>50</v>
      </c>
      <c r="E2322" s="2">
        <v>785427060907</v>
      </c>
      <c r="F2322" t="s">
        <v>51</v>
      </c>
      <c r="G2322" t="s">
        <v>52</v>
      </c>
      <c r="H2322" t="s">
        <v>7265</v>
      </c>
      <c r="I2322" t="s">
        <v>7242</v>
      </c>
      <c r="J2322" s="3">
        <v>44878.865277777775</v>
      </c>
      <c r="K2322" t="s">
        <v>7266</v>
      </c>
      <c r="M2322" t="s">
        <v>56</v>
      </c>
      <c r="P2322">
        <v>60</v>
      </c>
      <c r="Q2322">
        <v>60</v>
      </c>
      <c r="R2322">
        <v>2</v>
      </c>
      <c r="S2322" s="4">
        <v>120</v>
      </c>
      <c r="T2322">
        <v>0</v>
      </c>
      <c r="U2322">
        <v>0</v>
      </c>
      <c r="V2322">
        <v>0</v>
      </c>
      <c r="W2322">
        <v>0.36</v>
      </c>
      <c r="X2322">
        <v>7</v>
      </c>
      <c r="Y2322">
        <v>1.26</v>
      </c>
      <c r="Z2322">
        <v>0</v>
      </c>
      <c r="AA2322">
        <v>0</v>
      </c>
      <c r="AB2322">
        <v>0</v>
      </c>
      <c r="AC2322" t="s">
        <v>57</v>
      </c>
      <c r="AD2322">
        <v>0</v>
      </c>
      <c r="AE2322">
        <v>0</v>
      </c>
      <c r="AF2322">
        <v>0</v>
      </c>
      <c r="AG2322">
        <v>0</v>
      </c>
      <c r="AH2322">
        <v>440</v>
      </c>
      <c r="AI2322">
        <v>19</v>
      </c>
      <c r="AJ2322">
        <v>60</v>
      </c>
      <c r="AK2322">
        <v>0</v>
      </c>
      <c r="AL2322">
        <v>34</v>
      </c>
      <c r="AM2322">
        <v>459</v>
      </c>
      <c r="AN2322">
        <v>79</v>
      </c>
      <c r="AO2322" t="s">
        <v>1194</v>
      </c>
      <c r="AP2322" t="s">
        <v>675</v>
      </c>
      <c r="AQ2322" t="s">
        <v>566</v>
      </c>
      <c r="AR2322" t="s">
        <v>114</v>
      </c>
      <c r="AS2322" t="s">
        <v>62</v>
      </c>
      <c r="AT2322">
        <v>8000</v>
      </c>
      <c r="AV2322" s="3">
        <v>44886.37222222222</v>
      </c>
    </row>
    <row r="2323" spans="1:48" x14ac:dyDescent="0.3">
      <c r="A2323" t="s">
        <v>7264</v>
      </c>
      <c r="B2323" t="s">
        <v>50</v>
      </c>
      <c r="E2323" s="2">
        <v>785427060907</v>
      </c>
      <c r="F2323" t="s">
        <v>51</v>
      </c>
      <c r="G2323" t="s">
        <v>52</v>
      </c>
      <c r="H2323" t="s">
        <v>7265</v>
      </c>
      <c r="I2323" t="s">
        <v>7242</v>
      </c>
      <c r="J2323" s="3">
        <v>44878.865277777775</v>
      </c>
      <c r="K2323" t="s">
        <v>7266</v>
      </c>
      <c r="M2323" t="s">
        <v>221</v>
      </c>
      <c r="P2323">
        <v>80</v>
      </c>
      <c r="Q2323">
        <v>80</v>
      </c>
      <c r="R2323">
        <v>1</v>
      </c>
      <c r="S2323" s="4">
        <v>80</v>
      </c>
      <c r="T2323">
        <v>0</v>
      </c>
      <c r="U2323">
        <v>0</v>
      </c>
      <c r="V2323">
        <v>0</v>
      </c>
      <c r="W2323">
        <v>0.18</v>
      </c>
      <c r="X2323">
        <v>7</v>
      </c>
      <c r="Y2323">
        <v>1.26</v>
      </c>
      <c r="Z2323">
        <v>0</v>
      </c>
      <c r="AA2323">
        <v>0</v>
      </c>
      <c r="AB2323">
        <v>0</v>
      </c>
      <c r="AC2323" t="s">
        <v>57</v>
      </c>
      <c r="AD2323">
        <v>0</v>
      </c>
      <c r="AE2323">
        <v>0</v>
      </c>
      <c r="AF2323">
        <v>0</v>
      </c>
      <c r="AG2323">
        <v>0</v>
      </c>
      <c r="AH2323">
        <v>440</v>
      </c>
      <c r="AI2323">
        <v>19</v>
      </c>
      <c r="AJ2323">
        <v>60</v>
      </c>
      <c r="AK2323">
        <v>0</v>
      </c>
      <c r="AL2323">
        <v>34</v>
      </c>
      <c r="AM2323">
        <v>459</v>
      </c>
      <c r="AN2323">
        <v>79</v>
      </c>
      <c r="AO2323" t="s">
        <v>1194</v>
      </c>
      <c r="AP2323" t="s">
        <v>675</v>
      </c>
      <c r="AQ2323" t="s">
        <v>566</v>
      </c>
      <c r="AR2323" t="s">
        <v>114</v>
      </c>
      <c r="AS2323" t="s">
        <v>62</v>
      </c>
      <c r="AT2323">
        <v>8000</v>
      </c>
      <c r="AV2323" s="3">
        <v>44886.37222222222</v>
      </c>
    </row>
    <row r="2324" spans="1:48" x14ac:dyDescent="0.3">
      <c r="A2324" t="s">
        <v>7264</v>
      </c>
      <c r="B2324" t="s">
        <v>50</v>
      </c>
      <c r="E2324" s="2">
        <v>785427060907</v>
      </c>
      <c r="F2324" t="s">
        <v>51</v>
      </c>
      <c r="G2324" t="s">
        <v>52</v>
      </c>
      <c r="H2324" t="s">
        <v>7265</v>
      </c>
      <c r="I2324" t="s">
        <v>7242</v>
      </c>
      <c r="J2324" s="3">
        <v>44878.865277777775</v>
      </c>
      <c r="K2324" t="s">
        <v>7266</v>
      </c>
      <c r="M2324" t="s">
        <v>238</v>
      </c>
      <c r="P2324">
        <v>60</v>
      </c>
      <c r="Q2324">
        <v>60</v>
      </c>
      <c r="R2324">
        <v>2</v>
      </c>
      <c r="S2324" s="4">
        <v>120</v>
      </c>
      <c r="T2324">
        <v>0</v>
      </c>
      <c r="U2324">
        <v>0</v>
      </c>
      <c r="V2324">
        <v>0</v>
      </c>
      <c r="W2324">
        <v>0.36</v>
      </c>
      <c r="X2324">
        <v>7</v>
      </c>
      <c r="Y2324">
        <v>1.26</v>
      </c>
      <c r="Z2324">
        <v>0</v>
      </c>
      <c r="AA2324">
        <v>0</v>
      </c>
      <c r="AB2324">
        <v>0</v>
      </c>
      <c r="AC2324" t="s">
        <v>57</v>
      </c>
      <c r="AD2324">
        <v>0</v>
      </c>
      <c r="AE2324">
        <v>0</v>
      </c>
      <c r="AF2324">
        <v>0</v>
      </c>
      <c r="AG2324">
        <v>0</v>
      </c>
      <c r="AH2324">
        <v>440</v>
      </c>
      <c r="AI2324">
        <v>19</v>
      </c>
      <c r="AJ2324">
        <v>60</v>
      </c>
      <c r="AK2324">
        <v>0</v>
      </c>
      <c r="AL2324">
        <v>34</v>
      </c>
      <c r="AM2324">
        <v>459</v>
      </c>
      <c r="AN2324">
        <v>79</v>
      </c>
      <c r="AO2324" t="s">
        <v>1194</v>
      </c>
      <c r="AP2324" t="s">
        <v>675</v>
      </c>
      <c r="AQ2324" t="s">
        <v>566</v>
      </c>
      <c r="AR2324" t="s">
        <v>114</v>
      </c>
      <c r="AS2324" t="s">
        <v>62</v>
      </c>
      <c r="AT2324">
        <v>8000</v>
      </c>
      <c r="AV2324" s="3">
        <v>44886.37222222222</v>
      </c>
    </row>
    <row r="2325" spans="1:48" x14ac:dyDescent="0.3">
      <c r="A2325" t="s">
        <v>7264</v>
      </c>
      <c r="B2325" t="s">
        <v>50</v>
      </c>
      <c r="E2325" s="2">
        <v>785427060907</v>
      </c>
      <c r="F2325" t="s">
        <v>51</v>
      </c>
      <c r="G2325" t="s">
        <v>52</v>
      </c>
      <c r="H2325" t="s">
        <v>7265</v>
      </c>
      <c r="I2325" t="s">
        <v>7242</v>
      </c>
      <c r="J2325" s="3">
        <v>44878.865277777775</v>
      </c>
      <c r="K2325" t="s">
        <v>7266</v>
      </c>
      <c r="M2325" t="s">
        <v>556</v>
      </c>
      <c r="P2325">
        <v>60</v>
      </c>
      <c r="Q2325">
        <v>60</v>
      </c>
      <c r="R2325">
        <v>2</v>
      </c>
      <c r="S2325" s="4">
        <v>120</v>
      </c>
      <c r="T2325">
        <v>0</v>
      </c>
      <c r="U2325">
        <v>0</v>
      </c>
      <c r="V2325">
        <v>0</v>
      </c>
      <c r="W2325">
        <v>0.36</v>
      </c>
      <c r="X2325">
        <v>7</v>
      </c>
      <c r="Y2325">
        <v>1.26</v>
      </c>
      <c r="Z2325">
        <v>0</v>
      </c>
      <c r="AA2325">
        <v>0</v>
      </c>
      <c r="AB2325">
        <v>0</v>
      </c>
      <c r="AC2325" t="s">
        <v>57</v>
      </c>
      <c r="AD2325">
        <v>0</v>
      </c>
      <c r="AE2325">
        <v>0</v>
      </c>
      <c r="AF2325">
        <v>0</v>
      </c>
      <c r="AG2325">
        <v>0</v>
      </c>
      <c r="AH2325">
        <v>440</v>
      </c>
      <c r="AI2325">
        <v>19</v>
      </c>
      <c r="AJ2325">
        <v>60</v>
      </c>
      <c r="AK2325">
        <v>0</v>
      </c>
      <c r="AL2325">
        <v>34</v>
      </c>
      <c r="AM2325">
        <v>459</v>
      </c>
      <c r="AN2325">
        <v>79</v>
      </c>
      <c r="AO2325" t="s">
        <v>1194</v>
      </c>
      <c r="AP2325" t="s">
        <v>675</v>
      </c>
      <c r="AQ2325" t="s">
        <v>566</v>
      </c>
      <c r="AR2325" t="s">
        <v>114</v>
      </c>
      <c r="AS2325" t="s">
        <v>62</v>
      </c>
      <c r="AT2325">
        <v>8000</v>
      </c>
      <c r="AV2325" s="3">
        <v>44886.37222222222</v>
      </c>
    </row>
    <row r="2326" spans="1:48" x14ac:dyDescent="0.3">
      <c r="A2326" t="s">
        <v>7267</v>
      </c>
      <c r="B2326" t="s">
        <v>50</v>
      </c>
      <c r="E2326" s="2">
        <v>785439514979</v>
      </c>
      <c r="F2326" t="s">
        <v>51</v>
      </c>
      <c r="G2326" t="s">
        <v>52</v>
      </c>
      <c r="H2326" t="s">
        <v>7268</v>
      </c>
      <c r="I2326" t="s">
        <v>7269</v>
      </c>
      <c r="J2326" s="3">
        <v>44880.797222222223</v>
      </c>
      <c r="K2326" t="s">
        <v>7270</v>
      </c>
      <c r="M2326" t="s">
        <v>56</v>
      </c>
      <c r="P2326">
        <v>60</v>
      </c>
      <c r="Q2326">
        <v>42</v>
      </c>
      <c r="R2326">
        <v>50</v>
      </c>
      <c r="S2326" s="4">
        <v>2100</v>
      </c>
      <c r="T2326">
        <v>900</v>
      </c>
      <c r="U2326">
        <v>900</v>
      </c>
      <c r="V2326">
        <v>0</v>
      </c>
      <c r="W2326">
        <v>9</v>
      </c>
      <c r="X2326">
        <v>50</v>
      </c>
      <c r="Y2326">
        <v>9</v>
      </c>
      <c r="Z2326">
        <v>0</v>
      </c>
      <c r="AA2326">
        <v>0</v>
      </c>
      <c r="AB2326">
        <v>0</v>
      </c>
      <c r="AC2326" t="s">
        <v>57</v>
      </c>
      <c r="AD2326">
        <v>0</v>
      </c>
      <c r="AE2326">
        <v>0</v>
      </c>
      <c r="AF2326">
        <v>0</v>
      </c>
      <c r="AG2326">
        <v>0</v>
      </c>
      <c r="AH2326">
        <v>2100</v>
      </c>
      <c r="AI2326">
        <v>216</v>
      </c>
      <c r="AJ2326">
        <v>22</v>
      </c>
      <c r="AK2326">
        <v>0</v>
      </c>
      <c r="AL2326">
        <v>165</v>
      </c>
      <c r="AM2326">
        <v>2316</v>
      </c>
      <c r="AN2326">
        <v>238</v>
      </c>
      <c r="AO2326" t="s">
        <v>816</v>
      </c>
      <c r="AP2326" t="s">
        <v>353</v>
      </c>
      <c r="AQ2326" t="s">
        <v>181</v>
      </c>
      <c r="AR2326" t="s">
        <v>75</v>
      </c>
      <c r="AS2326" t="s">
        <v>62</v>
      </c>
      <c r="AT2326">
        <v>3311</v>
      </c>
      <c r="AV2326" s="3">
        <v>44885.987500000003</v>
      </c>
    </row>
    <row r="2327" spans="1:48" x14ac:dyDescent="0.3">
      <c r="A2327" t="s">
        <v>7271</v>
      </c>
      <c r="B2327" t="s">
        <v>50</v>
      </c>
      <c r="E2327" s="2">
        <v>785439537104</v>
      </c>
      <c r="F2327" t="s">
        <v>51</v>
      </c>
      <c r="G2327" t="s">
        <v>52</v>
      </c>
      <c r="H2327" t="s">
        <v>7272</v>
      </c>
      <c r="I2327" t="s">
        <v>7269</v>
      </c>
      <c r="J2327" s="3">
        <v>44881.348611111112</v>
      </c>
      <c r="K2327" t="s">
        <v>7273</v>
      </c>
      <c r="M2327" t="s">
        <v>56</v>
      </c>
      <c r="P2327">
        <v>60</v>
      </c>
      <c r="Q2327">
        <v>60</v>
      </c>
      <c r="R2327">
        <v>3</v>
      </c>
      <c r="S2327" s="4">
        <v>180</v>
      </c>
      <c r="T2327">
        <v>0</v>
      </c>
      <c r="U2327">
        <v>0</v>
      </c>
      <c r="V2327">
        <v>0</v>
      </c>
      <c r="W2327">
        <v>0.54</v>
      </c>
      <c r="X2327">
        <v>3</v>
      </c>
      <c r="Y2327">
        <v>0.54</v>
      </c>
      <c r="Z2327">
        <v>0</v>
      </c>
      <c r="AA2327">
        <v>0</v>
      </c>
      <c r="AB2327">
        <v>0</v>
      </c>
      <c r="AC2327" t="s">
        <v>57</v>
      </c>
      <c r="AD2327">
        <v>0</v>
      </c>
      <c r="AE2327">
        <v>0</v>
      </c>
      <c r="AF2327">
        <v>0</v>
      </c>
      <c r="AG2327">
        <v>0</v>
      </c>
      <c r="AH2327">
        <v>180</v>
      </c>
      <c r="AI2327">
        <v>54</v>
      </c>
      <c r="AJ2327">
        <v>25</v>
      </c>
      <c r="AK2327">
        <v>0</v>
      </c>
      <c r="AL2327">
        <v>14</v>
      </c>
      <c r="AM2327">
        <v>234</v>
      </c>
      <c r="AN2327">
        <v>79</v>
      </c>
      <c r="AO2327" t="s">
        <v>6631</v>
      </c>
      <c r="AP2327" t="s">
        <v>675</v>
      </c>
      <c r="AQ2327" t="s">
        <v>566</v>
      </c>
      <c r="AR2327" t="s">
        <v>114</v>
      </c>
      <c r="AS2327" t="s">
        <v>62</v>
      </c>
      <c r="AT2327">
        <v>8000</v>
      </c>
      <c r="AV2327" s="3">
        <v>44888.515972222223</v>
      </c>
    </row>
    <row r="2328" spans="1:48" x14ac:dyDescent="0.3">
      <c r="A2328" t="s">
        <v>7274</v>
      </c>
      <c r="B2328" t="s">
        <v>50</v>
      </c>
      <c r="E2328" s="2">
        <v>785443335571</v>
      </c>
      <c r="F2328" t="s">
        <v>51</v>
      </c>
      <c r="G2328" t="s">
        <v>52</v>
      </c>
      <c r="H2328" t="s">
        <v>7275</v>
      </c>
      <c r="I2328" t="s">
        <v>7276</v>
      </c>
      <c r="J2328" s="3">
        <v>44881.939583333333</v>
      </c>
      <c r="K2328" t="s">
        <v>7277</v>
      </c>
      <c r="M2328" t="s">
        <v>56</v>
      </c>
      <c r="P2328">
        <v>60</v>
      </c>
      <c r="Q2328">
        <v>60</v>
      </c>
      <c r="R2328">
        <v>2</v>
      </c>
      <c r="S2328" s="4">
        <v>120</v>
      </c>
      <c r="T2328">
        <v>0</v>
      </c>
      <c r="U2328">
        <v>0</v>
      </c>
      <c r="V2328">
        <v>0</v>
      </c>
      <c r="W2328">
        <v>0.36</v>
      </c>
      <c r="X2328">
        <v>2</v>
      </c>
      <c r="Y2328">
        <v>0.36</v>
      </c>
      <c r="Z2328">
        <v>0</v>
      </c>
      <c r="AA2328">
        <v>0</v>
      </c>
      <c r="AB2328">
        <v>0</v>
      </c>
      <c r="AC2328" t="s">
        <v>57</v>
      </c>
      <c r="AD2328">
        <v>0</v>
      </c>
      <c r="AE2328">
        <v>0</v>
      </c>
      <c r="AF2328">
        <v>0</v>
      </c>
      <c r="AG2328">
        <v>0</v>
      </c>
      <c r="AH2328">
        <v>120</v>
      </c>
      <c r="AI2328">
        <v>61</v>
      </c>
      <c r="AJ2328">
        <v>22</v>
      </c>
      <c r="AK2328">
        <v>0</v>
      </c>
      <c r="AL2328">
        <v>9</v>
      </c>
      <c r="AM2328">
        <v>181</v>
      </c>
      <c r="AN2328">
        <v>83</v>
      </c>
      <c r="AO2328" t="s">
        <v>7278</v>
      </c>
      <c r="AP2328" t="s">
        <v>5239</v>
      </c>
      <c r="AQ2328" t="s">
        <v>293</v>
      </c>
      <c r="AR2328" t="s">
        <v>75</v>
      </c>
      <c r="AS2328" t="s">
        <v>62</v>
      </c>
      <c r="AT2328">
        <v>2100</v>
      </c>
      <c r="AV2328" s="3">
        <v>44886.408333333333</v>
      </c>
    </row>
    <row r="2329" spans="1:48" x14ac:dyDescent="0.3">
      <c r="A2329" t="s">
        <v>7279</v>
      </c>
      <c r="B2329" t="s">
        <v>50</v>
      </c>
      <c r="E2329" s="2">
        <v>785443332197</v>
      </c>
      <c r="F2329" t="s">
        <v>51</v>
      </c>
      <c r="G2329" t="s">
        <v>52</v>
      </c>
      <c r="H2329" t="s">
        <v>7280</v>
      </c>
      <c r="I2329" t="s">
        <v>7269</v>
      </c>
      <c r="J2329" s="3">
        <v>44882.009027777778</v>
      </c>
      <c r="K2329" t="s">
        <v>7281</v>
      </c>
      <c r="M2329" t="s">
        <v>56</v>
      </c>
      <c r="P2329">
        <v>60</v>
      </c>
      <c r="Q2329">
        <v>60</v>
      </c>
      <c r="R2329">
        <v>2</v>
      </c>
      <c r="S2329" s="4">
        <v>120</v>
      </c>
      <c r="T2329">
        <v>0</v>
      </c>
      <c r="U2329">
        <v>0</v>
      </c>
      <c r="V2329">
        <v>0</v>
      </c>
      <c r="W2329">
        <v>0.36</v>
      </c>
      <c r="X2329">
        <v>2</v>
      </c>
      <c r="Y2329">
        <v>0.36</v>
      </c>
      <c r="Z2329">
        <v>0</v>
      </c>
      <c r="AA2329">
        <v>0</v>
      </c>
      <c r="AB2329">
        <v>0</v>
      </c>
      <c r="AC2329" t="s">
        <v>57</v>
      </c>
      <c r="AD2329">
        <v>0</v>
      </c>
      <c r="AE2329">
        <v>0</v>
      </c>
      <c r="AF2329">
        <v>0</v>
      </c>
      <c r="AG2329">
        <v>0</v>
      </c>
      <c r="AH2329">
        <v>120</v>
      </c>
      <c r="AI2329">
        <v>83</v>
      </c>
      <c r="AJ2329">
        <v>0</v>
      </c>
      <c r="AK2329">
        <v>0</v>
      </c>
      <c r="AL2329">
        <v>9</v>
      </c>
      <c r="AM2329">
        <v>203</v>
      </c>
      <c r="AN2329">
        <v>83</v>
      </c>
      <c r="AO2329" t="s">
        <v>7282</v>
      </c>
      <c r="AP2329" t="s">
        <v>4313</v>
      </c>
      <c r="AQ2329" t="s">
        <v>181</v>
      </c>
      <c r="AR2329" t="s">
        <v>75</v>
      </c>
      <c r="AS2329" t="s">
        <v>62</v>
      </c>
      <c r="AT2329">
        <v>3305</v>
      </c>
      <c r="AV2329" s="3">
        <v>44890.351388888892</v>
      </c>
    </row>
    <row r="2330" spans="1:48" x14ac:dyDescent="0.3">
      <c r="A2330" t="s">
        <v>7283</v>
      </c>
      <c r="B2330" t="s">
        <v>50</v>
      </c>
      <c r="E2330" s="2">
        <v>785444259643</v>
      </c>
      <c r="F2330" t="s">
        <v>51</v>
      </c>
      <c r="G2330" t="s">
        <v>52</v>
      </c>
      <c r="H2330" t="s">
        <v>7284</v>
      </c>
      <c r="I2330" t="s">
        <v>7269</v>
      </c>
      <c r="J2330" s="3">
        <v>44882.263888888891</v>
      </c>
      <c r="K2330" t="s">
        <v>7285</v>
      </c>
      <c r="M2330" t="s">
        <v>56</v>
      </c>
      <c r="P2330">
        <v>60</v>
      </c>
      <c r="Q2330">
        <v>60</v>
      </c>
      <c r="R2330">
        <v>1</v>
      </c>
      <c r="S2330" s="4">
        <v>60</v>
      </c>
      <c r="T2330">
        <v>0</v>
      </c>
      <c r="U2330">
        <v>0</v>
      </c>
      <c r="V2330">
        <v>0</v>
      </c>
      <c r="W2330">
        <v>0.18</v>
      </c>
      <c r="X2330">
        <v>1</v>
      </c>
      <c r="Y2330">
        <v>0.18</v>
      </c>
      <c r="Z2330">
        <v>0</v>
      </c>
      <c r="AA2330">
        <v>0</v>
      </c>
      <c r="AB2330">
        <v>0</v>
      </c>
      <c r="AC2330" t="s">
        <v>57</v>
      </c>
      <c r="AD2330">
        <v>0</v>
      </c>
      <c r="AE2330">
        <v>0</v>
      </c>
      <c r="AF2330">
        <v>0</v>
      </c>
      <c r="AG2330">
        <v>0</v>
      </c>
      <c r="AH2330">
        <v>60</v>
      </c>
      <c r="AI2330">
        <v>42</v>
      </c>
      <c r="AJ2330">
        <v>38</v>
      </c>
      <c r="AK2330">
        <v>0</v>
      </c>
      <c r="AL2330">
        <v>5</v>
      </c>
      <c r="AM2330">
        <v>102</v>
      </c>
      <c r="AN2330">
        <v>80</v>
      </c>
      <c r="AO2330" t="s">
        <v>7286</v>
      </c>
      <c r="AP2330" t="s">
        <v>204</v>
      </c>
      <c r="AQ2330" t="s">
        <v>156</v>
      </c>
      <c r="AR2330" t="s">
        <v>156</v>
      </c>
      <c r="AS2330" t="s">
        <v>62</v>
      </c>
      <c r="AT2330">
        <v>1708</v>
      </c>
      <c r="AV2330" s="3">
        <v>44884.790972222225</v>
      </c>
    </row>
    <row r="2331" spans="1:48" x14ac:dyDescent="0.3">
      <c r="A2331" t="s">
        <v>7287</v>
      </c>
      <c r="B2331" t="s">
        <v>50</v>
      </c>
      <c r="E2331" s="2">
        <v>785460770836</v>
      </c>
      <c r="F2331" t="s">
        <v>51</v>
      </c>
      <c r="G2331" t="s">
        <v>52</v>
      </c>
      <c r="H2331" t="s">
        <v>7288</v>
      </c>
      <c r="I2331" t="s">
        <v>7289</v>
      </c>
      <c r="J2331" s="3">
        <v>44884.355555555558</v>
      </c>
      <c r="K2331" t="s">
        <v>7290</v>
      </c>
      <c r="M2331" t="s">
        <v>238</v>
      </c>
      <c r="P2331">
        <v>60</v>
      </c>
      <c r="Q2331">
        <v>60</v>
      </c>
      <c r="R2331">
        <v>6</v>
      </c>
      <c r="S2331" s="4">
        <v>360</v>
      </c>
      <c r="T2331">
        <v>0</v>
      </c>
      <c r="U2331">
        <v>0</v>
      </c>
      <c r="V2331">
        <v>0</v>
      </c>
      <c r="W2331">
        <v>1.08</v>
      </c>
      <c r="X2331">
        <v>6</v>
      </c>
      <c r="Y2331">
        <v>1.08</v>
      </c>
      <c r="Z2331">
        <v>0</v>
      </c>
      <c r="AA2331">
        <v>0</v>
      </c>
      <c r="AB2331">
        <v>0</v>
      </c>
      <c r="AC2331" t="s">
        <v>57</v>
      </c>
      <c r="AD2331">
        <v>0</v>
      </c>
      <c r="AE2331">
        <v>0</v>
      </c>
      <c r="AF2331">
        <v>0</v>
      </c>
      <c r="AG2331">
        <v>0</v>
      </c>
      <c r="AH2331">
        <v>360</v>
      </c>
      <c r="AI2331">
        <v>80</v>
      </c>
      <c r="AJ2331">
        <v>0</v>
      </c>
      <c r="AK2331">
        <v>0</v>
      </c>
      <c r="AL2331">
        <v>28</v>
      </c>
      <c r="AM2331">
        <v>440</v>
      </c>
      <c r="AN2331">
        <v>80</v>
      </c>
      <c r="AO2331" t="s">
        <v>1662</v>
      </c>
      <c r="AP2331" t="s">
        <v>309</v>
      </c>
      <c r="AQ2331" t="s">
        <v>60</v>
      </c>
      <c r="AR2331" t="s">
        <v>61</v>
      </c>
      <c r="AS2331" t="s">
        <v>62</v>
      </c>
      <c r="AT2331">
        <v>4024</v>
      </c>
      <c r="AV2331" s="3">
        <v>44887.661111111112</v>
      </c>
    </row>
    <row r="2332" spans="1:48" x14ac:dyDescent="0.3">
      <c r="A2332" t="s">
        <v>7291</v>
      </c>
      <c r="B2332" t="s">
        <v>50</v>
      </c>
      <c r="E2332" s="2">
        <v>785460766762</v>
      </c>
      <c r="F2332" t="s">
        <v>51</v>
      </c>
      <c r="G2332" t="s">
        <v>52</v>
      </c>
      <c r="H2332" t="s">
        <v>7292</v>
      </c>
      <c r="I2332" t="s">
        <v>7289</v>
      </c>
      <c r="J2332" s="3">
        <v>44884.397222222222</v>
      </c>
      <c r="K2332" t="s">
        <v>7293</v>
      </c>
      <c r="M2332" t="s">
        <v>191</v>
      </c>
      <c r="P2332">
        <v>60</v>
      </c>
      <c r="Q2332">
        <v>60</v>
      </c>
      <c r="R2332">
        <v>2</v>
      </c>
      <c r="S2332" s="4">
        <v>120</v>
      </c>
      <c r="T2332">
        <v>0</v>
      </c>
      <c r="U2332">
        <v>0</v>
      </c>
      <c r="V2332">
        <v>0</v>
      </c>
      <c r="W2332">
        <v>0.36</v>
      </c>
      <c r="X2332">
        <v>2</v>
      </c>
      <c r="Y2332">
        <v>0.36</v>
      </c>
      <c r="Z2332">
        <v>0</v>
      </c>
      <c r="AA2332">
        <v>0</v>
      </c>
      <c r="AB2332">
        <v>0</v>
      </c>
      <c r="AC2332" t="s">
        <v>57</v>
      </c>
      <c r="AD2332">
        <v>0</v>
      </c>
      <c r="AE2332">
        <v>0</v>
      </c>
      <c r="AF2332">
        <v>0</v>
      </c>
      <c r="AG2332">
        <v>0</v>
      </c>
      <c r="AH2332">
        <v>122</v>
      </c>
      <c r="AI2332">
        <v>35</v>
      </c>
      <c r="AJ2332">
        <v>45</v>
      </c>
      <c r="AK2332">
        <v>0</v>
      </c>
      <c r="AL2332">
        <v>9</v>
      </c>
      <c r="AM2332">
        <v>157</v>
      </c>
      <c r="AN2332">
        <v>80</v>
      </c>
      <c r="AO2332" t="s">
        <v>7294</v>
      </c>
      <c r="AP2332" t="s">
        <v>7295</v>
      </c>
      <c r="AQ2332" t="s">
        <v>68</v>
      </c>
      <c r="AR2332" t="s">
        <v>61</v>
      </c>
      <c r="AS2332" t="s">
        <v>62</v>
      </c>
      <c r="AT2332">
        <v>4110</v>
      </c>
      <c r="AV2332" s="3">
        <v>44888.317361111112</v>
      </c>
    </row>
    <row r="2333" spans="1:48" x14ac:dyDescent="0.3">
      <c r="A2333" t="s">
        <v>7296</v>
      </c>
      <c r="B2333" t="s">
        <v>50</v>
      </c>
      <c r="E2333" s="2">
        <v>785460765348</v>
      </c>
      <c r="F2333" t="s">
        <v>51</v>
      </c>
      <c r="G2333" t="s">
        <v>52</v>
      </c>
      <c r="H2333" t="s">
        <v>7297</v>
      </c>
      <c r="I2333" t="s">
        <v>7289</v>
      </c>
      <c r="J2333" s="3">
        <v>44884.756249999999</v>
      </c>
      <c r="K2333" t="s">
        <v>7298</v>
      </c>
      <c r="M2333" t="s">
        <v>56</v>
      </c>
      <c r="P2333">
        <v>60</v>
      </c>
      <c r="Q2333">
        <v>60</v>
      </c>
      <c r="R2333">
        <v>1</v>
      </c>
      <c r="S2333" s="4">
        <v>60</v>
      </c>
      <c r="T2333">
        <v>0</v>
      </c>
      <c r="U2333">
        <v>0</v>
      </c>
      <c r="V2333">
        <v>0</v>
      </c>
      <c r="W2333">
        <v>0.18</v>
      </c>
      <c r="X2333">
        <v>1</v>
      </c>
      <c r="Y2333">
        <v>0.18</v>
      </c>
      <c r="Z2333">
        <v>0</v>
      </c>
      <c r="AA2333">
        <v>0</v>
      </c>
      <c r="AB2333">
        <v>0</v>
      </c>
      <c r="AC2333" t="s">
        <v>57</v>
      </c>
      <c r="AD2333">
        <v>0</v>
      </c>
      <c r="AE2333">
        <v>0</v>
      </c>
      <c r="AF2333">
        <v>0</v>
      </c>
      <c r="AG2333">
        <v>0</v>
      </c>
      <c r="AH2333">
        <v>60</v>
      </c>
      <c r="AI2333">
        <v>38</v>
      </c>
      <c r="AJ2333">
        <v>45</v>
      </c>
      <c r="AK2333">
        <v>0</v>
      </c>
      <c r="AL2333">
        <v>5</v>
      </c>
      <c r="AM2333">
        <v>98</v>
      </c>
      <c r="AN2333">
        <v>83</v>
      </c>
      <c r="AO2333" t="s">
        <v>1330</v>
      </c>
      <c r="AP2333" t="s">
        <v>1331</v>
      </c>
      <c r="AQ2333" t="s">
        <v>88</v>
      </c>
      <c r="AR2333" t="s">
        <v>61</v>
      </c>
      <c r="AS2333" t="s">
        <v>62</v>
      </c>
      <c r="AT2333">
        <v>1900</v>
      </c>
      <c r="AV2333" s="3">
        <v>44887.59097222222</v>
      </c>
    </row>
    <row r="2334" spans="1:48" x14ac:dyDescent="0.3">
      <c r="A2334" t="s">
        <v>7299</v>
      </c>
      <c r="B2334" t="s">
        <v>50</v>
      </c>
      <c r="E2334" s="2">
        <v>785460761524</v>
      </c>
      <c r="F2334" t="s">
        <v>51</v>
      </c>
      <c r="G2334" t="s">
        <v>52</v>
      </c>
      <c r="H2334" t="s">
        <v>7300</v>
      </c>
      <c r="I2334" t="s">
        <v>7289</v>
      </c>
      <c r="J2334" s="3">
        <v>44884.902083333334</v>
      </c>
      <c r="K2334" t="s">
        <v>7301</v>
      </c>
      <c r="M2334" t="s">
        <v>56</v>
      </c>
      <c r="P2334">
        <v>60</v>
      </c>
      <c r="Q2334">
        <v>60</v>
      </c>
      <c r="R2334">
        <v>3</v>
      </c>
      <c r="S2334" s="4">
        <v>180</v>
      </c>
      <c r="T2334">
        <v>0</v>
      </c>
      <c r="U2334">
        <v>0</v>
      </c>
      <c r="V2334">
        <v>0</v>
      </c>
      <c r="W2334">
        <v>0.54</v>
      </c>
      <c r="X2334">
        <v>3</v>
      </c>
      <c r="Y2334">
        <v>0.54</v>
      </c>
      <c r="Z2334">
        <v>0</v>
      </c>
      <c r="AA2334">
        <v>0</v>
      </c>
      <c r="AB2334">
        <v>0</v>
      </c>
      <c r="AC2334" t="s">
        <v>57</v>
      </c>
      <c r="AD2334">
        <v>0</v>
      </c>
      <c r="AE2334">
        <v>0</v>
      </c>
      <c r="AF2334">
        <v>0</v>
      </c>
      <c r="AG2334">
        <v>0</v>
      </c>
      <c r="AH2334">
        <v>180</v>
      </c>
      <c r="AI2334">
        <v>80</v>
      </c>
      <c r="AJ2334">
        <v>0</v>
      </c>
      <c r="AK2334">
        <v>0</v>
      </c>
      <c r="AL2334">
        <v>14</v>
      </c>
      <c r="AM2334">
        <v>260</v>
      </c>
      <c r="AN2334">
        <v>80</v>
      </c>
      <c r="AO2334" t="s">
        <v>6871</v>
      </c>
      <c r="AP2334" t="s">
        <v>4037</v>
      </c>
      <c r="AQ2334" t="s">
        <v>68</v>
      </c>
      <c r="AR2334" t="s">
        <v>61</v>
      </c>
      <c r="AS2334" t="s">
        <v>62</v>
      </c>
      <c r="AT2334">
        <v>4106</v>
      </c>
      <c r="AV2334" s="3">
        <v>44889.114583333336</v>
      </c>
    </row>
    <row r="2335" spans="1:48" x14ac:dyDescent="0.3">
      <c r="A2335" t="s">
        <v>7302</v>
      </c>
      <c r="B2335" t="s">
        <v>50</v>
      </c>
      <c r="E2335" s="2">
        <v>785460759370</v>
      </c>
      <c r="F2335" t="s">
        <v>51</v>
      </c>
      <c r="G2335" t="s">
        <v>52</v>
      </c>
      <c r="H2335" t="s">
        <v>7303</v>
      </c>
      <c r="I2335" t="s">
        <v>7289</v>
      </c>
      <c r="J2335" s="3">
        <v>44885.845138888886</v>
      </c>
      <c r="K2335" t="s">
        <v>7304</v>
      </c>
      <c r="M2335" t="s">
        <v>56</v>
      </c>
      <c r="P2335">
        <v>60</v>
      </c>
      <c r="Q2335">
        <v>60</v>
      </c>
      <c r="R2335">
        <v>4</v>
      </c>
      <c r="S2335" s="4">
        <v>240</v>
      </c>
      <c r="T2335">
        <v>0</v>
      </c>
      <c r="U2335">
        <v>0</v>
      </c>
      <c r="V2335">
        <v>0</v>
      </c>
      <c r="W2335">
        <v>0.72</v>
      </c>
      <c r="X2335">
        <v>4</v>
      </c>
      <c r="Y2335">
        <v>0.72</v>
      </c>
      <c r="Z2335">
        <v>0</v>
      </c>
      <c r="AA2335">
        <v>0</v>
      </c>
      <c r="AB2335">
        <v>0</v>
      </c>
      <c r="AC2335" t="s">
        <v>57</v>
      </c>
      <c r="AD2335">
        <v>0</v>
      </c>
      <c r="AE2335">
        <v>0</v>
      </c>
      <c r="AF2335">
        <v>0</v>
      </c>
      <c r="AG2335">
        <v>0</v>
      </c>
      <c r="AH2335">
        <v>240</v>
      </c>
      <c r="AI2335">
        <v>61</v>
      </c>
      <c r="AJ2335">
        <v>22</v>
      </c>
      <c r="AK2335">
        <v>0</v>
      </c>
      <c r="AL2335">
        <v>19</v>
      </c>
      <c r="AM2335">
        <v>301</v>
      </c>
      <c r="AN2335">
        <v>83</v>
      </c>
      <c r="AO2335" t="s">
        <v>1154</v>
      </c>
      <c r="AP2335" t="s">
        <v>1155</v>
      </c>
      <c r="AQ2335" t="s">
        <v>168</v>
      </c>
      <c r="AR2335" t="s">
        <v>75</v>
      </c>
      <c r="AS2335" t="s">
        <v>62</v>
      </c>
      <c r="AT2335">
        <v>3524</v>
      </c>
      <c r="AV2335" s="3">
        <v>44890.962500000001</v>
      </c>
    </row>
    <row r="2336" spans="1:48" x14ac:dyDescent="0.3">
      <c r="A2336" t="s">
        <v>7305</v>
      </c>
      <c r="B2336" t="s">
        <v>50</v>
      </c>
      <c r="E2336" s="2">
        <v>785466738892</v>
      </c>
      <c r="F2336" t="s">
        <v>51</v>
      </c>
      <c r="G2336" t="s">
        <v>52</v>
      </c>
      <c r="H2336" t="s">
        <v>7306</v>
      </c>
      <c r="I2336" t="s">
        <v>7307</v>
      </c>
      <c r="J2336" s="3">
        <v>44886.34097222222</v>
      </c>
      <c r="K2336" t="s">
        <v>7308</v>
      </c>
      <c r="M2336" t="s">
        <v>191</v>
      </c>
      <c r="P2336">
        <v>60</v>
      </c>
      <c r="Q2336">
        <v>45</v>
      </c>
      <c r="R2336">
        <v>30</v>
      </c>
      <c r="S2336" s="4">
        <v>1350</v>
      </c>
      <c r="T2336">
        <v>450</v>
      </c>
      <c r="U2336">
        <v>450</v>
      </c>
      <c r="V2336">
        <v>0</v>
      </c>
      <c r="W2336">
        <v>5.4</v>
      </c>
      <c r="X2336">
        <v>30</v>
      </c>
      <c r="Y2336">
        <v>5.4</v>
      </c>
      <c r="Z2336">
        <v>0</v>
      </c>
      <c r="AA2336">
        <v>0</v>
      </c>
      <c r="AB2336">
        <v>0</v>
      </c>
      <c r="AC2336" t="s">
        <v>57</v>
      </c>
      <c r="AD2336">
        <v>0</v>
      </c>
      <c r="AE2336">
        <v>0</v>
      </c>
      <c r="AF2336">
        <v>0</v>
      </c>
      <c r="AG2336">
        <v>0</v>
      </c>
      <c r="AH2336">
        <v>1364</v>
      </c>
      <c r="AI2336">
        <v>88</v>
      </c>
      <c r="AJ2336">
        <v>70</v>
      </c>
      <c r="AK2336">
        <v>0</v>
      </c>
      <c r="AL2336">
        <v>106</v>
      </c>
      <c r="AM2336">
        <v>1452</v>
      </c>
      <c r="AN2336">
        <v>158</v>
      </c>
      <c r="AO2336" t="s">
        <v>828</v>
      </c>
      <c r="AP2336" t="s">
        <v>829</v>
      </c>
      <c r="AQ2336" t="s">
        <v>95</v>
      </c>
      <c r="AR2336" t="s">
        <v>75</v>
      </c>
      <c r="AS2336" t="s">
        <v>62</v>
      </c>
      <c r="AT2336">
        <v>3000</v>
      </c>
      <c r="AV2336" s="3">
        <v>44891.832638888889</v>
      </c>
    </row>
    <row r="2337" spans="1:48" x14ac:dyDescent="0.3">
      <c r="A2337" t="s">
        <v>7309</v>
      </c>
      <c r="B2337" t="s">
        <v>50</v>
      </c>
      <c r="E2337" s="2">
        <v>785466736845</v>
      </c>
      <c r="F2337" t="s">
        <v>51</v>
      </c>
      <c r="G2337" t="s">
        <v>52</v>
      </c>
      <c r="H2337" t="s">
        <v>7310</v>
      </c>
      <c r="I2337" t="s">
        <v>7307</v>
      </c>
      <c r="J2337" s="3">
        <v>44886.427777777775</v>
      </c>
      <c r="K2337" t="s">
        <v>7311</v>
      </c>
      <c r="M2337" t="s">
        <v>56</v>
      </c>
      <c r="P2337">
        <v>60</v>
      </c>
      <c r="Q2337">
        <v>60</v>
      </c>
      <c r="R2337">
        <v>1</v>
      </c>
      <c r="S2337" s="4">
        <v>60</v>
      </c>
      <c r="T2337">
        <v>0</v>
      </c>
      <c r="U2337">
        <v>0</v>
      </c>
      <c r="V2337">
        <v>0</v>
      </c>
      <c r="W2337">
        <v>0.18</v>
      </c>
      <c r="X2337">
        <v>1</v>
      </c>
      <c r="Y2337">
        <v>0.18</v>
      </c>
      <c r="Z2337">
        <v>0</v>
      </c>
      <c r="AA2337">
        <v>0</v>
      </c>
      <c r="AB2337">
        <v>0</v>
      </c>
      <c r="AC2337" t="s">
        <v>57</v>
      </c>
      <c r="AD2337">
        <v>0</v>
      </c>
      <c r="AE2337">
        <v>0</v>
      </c>
      <c r="AF2337">
        <v>0</v>
      </c>
      <c r="AG2337">
        <v>0</v>
      </c>
      <c r="AH2337">
        <v>60</v>
      </c>
      <c r="AI2337">
        <v>83</v>
      </c>
      <c r="AJ2337">
        <v>0</v>
      </c>
      <c r="AK2337">
        <v>0</v>
      </c>
      <c r="AL2337">
        <v>5</v>
      </c>
      <c r="AM2337">
        <v>143</v>
      </c>
      <c r="AN2337">
        <v>83</v>
      </c>
      <c r="AO2337" t="s">
        <v>7312</v>
      </c>
      <c r="AP2337" t="s">
        <v>342</v>
      </c>
      <c r="AQ2337" t="s">
        <v>343</v>
      </c>
      <c r="AR2337" t="s">
        <v>61</v>
      </c>
      <c r="AS2337" t="s">
        <v>62</v>
      </c>
      <c r="AT2337">
        <v>4400</v>
      </c>
      <c r="AV2337" s="3">
        <v>44896.363888888889</v>
      </c>
    </row>
    <row r="2338" spans="1:48" x14ac:dyDescent="0.3">
      <c r="A2338" t="s">
        <v>7313</v>
      </c>
      <c r="B2338" t="s">
        <v>50</v>
      </c>
      <c r="E2338" s="2">
        <v>785467302016</v>
      </c>
      <c r="F2338" t="s">
        <v>51</v>
      </c>
      <c r="G2338" t="s">
        <v>52</v>
      </c>
      <c r="H2338" t="s">
        <v>7314</v>
      </c>
      <c r="I2338" t="s">
        <v>7307</v>
      </c>
      <c r="J2338" s="3">
        <v>44886.831944444442</v>
      </c>
      <c r="K2338" t="s">
        <v>7315</v>
      </c>
      <c r="M2338" t="s">
        <v>56</v>
      </c>
      <c r="P2338">
        <v>60</v>
      </c>
      <c r="Q2338">
        <v>60</v>
      </c>
      <c r="R2338">
        <v>3</v>
      </c>
      <c r="S2338" s="4">
        <v>180</v>
      </c>
      <c r="T2338">
        <v>0</v>
      </c>
      <c r="U2338">
        <v>0</v>
      </c>
      <c r="V2338">
        <v>0</v>
      </c>
      <c r="W2338">
        <v>0.54</v>
      </c>
      <c r="X2338">
        <v>3</v>
      </c>
      <c r="Y2338">
        <v>0.54</v>
      </c>
      <c r="Z2338">
        <v>0</v>
      </c>
      <c r="AA2338">
        <v>0</v>
      </c>
      <c r="AB2338">
        <v>0</v>
      </c>
      <c r="AC2338" t="s">
        <v>57</v>
      </c>
      <c r="AD2338">
        <v>0</v>
      </c>
      <c r="AE2338">
        <v>0</v>
      </c>
      <c r="AF2338">
        <v>0</v>
      </c>
      <c r="AG2338">
        <v>0</v>
      </c>
      <c r="AH2338">
        <v>180</v>
      </c>
      <c r="AI2338">
        <v>61</v>
      </c>
      <c r="AJ2338">
        <v>22</v>
      </c>
      <c r="AK2338">
        <v>0</v>
      </c>
      <c r="AL2338">
        <v>14</v>
      </c>
      <c r="AM2338">
        <v>241</v>
      </c>
      <c r="AN2338">
        <v>83</v>
      </c>
      <c r="AO2338" t="s">
        <v>921</v>
      </c>
      <c r="AP2338" t="s">
        <v>788</v>
      </c>
      <c r="AQ2338" t="s">
        <v>120</v>
      </c>
      <c r="AR2338" t="s">
        <v>75</v>
      </c>
      <c r="AS2338" t="s">
        <v>62</v>
      </c>
      <c r="AT2338">
        <v>2316</v>
      </c>
      <c r="AV2338" s="3">
        <v>44891.447916666664</v>
      </c>
    </row>
    <row r="2339" spans="1:48" x14ac:dyDescent="0.3">
      <c r="A2339" t="s">
        <v>7316</v>
      </c>
      <c r="B2339" t="s">
        <v>50</v>
      </c>
      <c r="E2339" s="2">
        <v>785484344960</v>
      </c>
      <c r="F2339" t="s">
        <v>51</v>
      </c>
      <c r="G2339" t="s">
        <v>52</v>
      </c>
      <c r="H2339" t="s">
        <v>7317</v>
      </c>
      <c r="I2339" t="s">
        <v>7318</v>
      </c>
      <c r="J2339" s="3">
        <v>44889.345833333333</v>
      </c>
      <c r="K2339" t="s">
        <v>7319</v>
      </c>
      <c r="M2339" t="s">
        <v>330</v>
      </c>
      <c r="P2339">
        <v>80</v>
      </c>
      <c r="Q2339">
        <v>80</v>
      </c>
      <c r="R2339">
        <v>1</v>
      </c>
      <c r="S2339" s="4">
        <v>80</v>
      </c>
      <c r="T2339">
        <v>0</v>
      </c>
      <c r="U2339">
        <v>0</v>
      </c>
      <c r="V2339">
        <v>0</v>
      </c>
      <c r="W2339">
        <v>0.18</v>
      </c>
      <c r="X2339">
        <v>1</v>
      </c>
      <c r="Y2339">
        <v>0.18</v>
      </c>
      <c r="Z2339">
        <v>0</v>
      </c>
      <c r="AA2339">
        <v>0</v>
      </c>
      <c r="AB2339">
        <v>0</v>
      </c>
      <c r="AC2339" t="s">
        <v>57</v>
      </c>
      <c r="AD2339">
        <v>0</v>
      </c>
      <c r="AE2339">
        <v>0</v>
      </c>
      <c r="AF2339">
        <v>0</v>
      </c>
      <c r="AG2339">
        <v>0</v>
      </c>
      <c r="AH2339">
        <v>80</v>
      </c>
      <c r="AI2339">
        <v>80</v>
      </c>
      <c r="AJ2339">
        <v>0</v>
      </c>
      <c r="AK2339">
        <v>0</v>
      </c>
      <c r="AL2339">
        <v>6</v>
      </c>
      <c r="AM2339">
        <v>160</v>
      </c>
      <c r="AN2339">
        <v>80</v>
      </c>
      <c r="AO2339" t="s">
        <v>1449</v>
      </c>
      <c r="AP2339" t="s">
        <v>1450</v>
      </c>
      <c r="AQ2339" t="s">
        <v>81</v>
      </c>
      <c r="AR2339" t="s">
        <v>61</v>
      </c>
      <c r="AS2339" t="s">
        <v>62</v>
      </c>
      <c r="AT2339">
        <v>1980</v>
      </c>
      <c r="AV2339" s="3">
        <v>44893.48541666667</v>
      </c>
    </row>
    <row r="2340" spans="1:48" x14ac:dyDescent="0.3">
      <c r="A2340" t="s">
        <v>7320</v>
      </c>
      <c r="B2340" t="s">
        <v>50</v>
      </c>
      <c r="E2340" s="2">
        <v>785484348239</v>
      </c>
      <c r="F2340" t="s">
        <v>51</v>
      </c>
      <c r="G2340" t="s">
        <v>52</v>
      </c>
      <c r="H2340" t="s">
        <v>7321</v>
      </c>
      <c r="I2340" t="s">
        <v>7318</v>
      </c>
      <c r="J2340" s="3">
        <v>44890.013888888891</v>
      </c>
      <c r="K2340" t="s">
        <v>7322</v>
      </c>
      <c r="M2340" t="s">
        <v>56</v>
      </c>
      <c r="P2340">
        <v>60</v>
      </c>
      <c r="Q2340">
        <v>60</v>
      </c>
      <c r="R2340">
        <v>5</v>
      </c>
      <c r="S2340" s="4">
        <v>300</v>
      </c>
      <c r="T2340">
        <v>0</v>
      </c>
      <c r="U2340">
        <v>0</v>
      </c>
      <c r="V2340">
        <v>0</v>
      </c>
      <c r="W2340">
        <v>0.9</v>
      </c>
      <c r="X2340">
        <v>5</v>
      </c>
      <c r="Y2340">
        <v>0.9</v>
      </c>
      <c r="Z2340">
        <v>0</v>
      </c>
      <c r="AA2340">
        <v>0</v>
      </c>
      <c r="AB2340">
        <v>0</v>
      </c>
      <c r="AC2340" t="s">
        <v>57</v>
      </c>
      <c r="AD2340">
        <v>0</v>
      </c>
      <c r="AE2340">
        <v>0</v>
      </c>
      <c r="AF2340">
        <v>0</v>
      </c>
      <c r="AG2340">
        <v>0</v>
      </c>
      <c r="AH2340">
        <v>300</v>
      </c>
      <c r="AI2340">
        <v>61</v>
      </c>
      <c r="AJ2340">
        <v>22</v>
      </c>
      <c r="AK2340">
        <v>0</v>
      </c>
      <c r="AL2340">
        <v>24</v>
      </c>
      <c r="AM2340">
        <v>361</v>
      </c>
      <c r="AN2340">
        <v>83</v>
      </c>
      <c r="AO2340" t="s">
        <v>3480</v>
      </c>
      <c r="AP2340" t="s">
        <v>150</v>
      </c>
      <c r="AQ2340" t="s">
        <v>74</v>
      </c>
      <c r="AR2340" t="s">
        <v>75</v>
      </c>
      <c r="AS2340" t="s">
        <v>62</v>
      </c>
      <c r="AT2340">
        <v>2916</v>
      </c>
      <c r="AV2340" s="3">
        <v>44895.479861111111</v>
      </c>
    </row>
    <row r="2341" spans="1:48" x14ac:dyDescent="0.3">
      <c r="A2341" t="s">
        <v>7323</v>
      </c>
      <c r="B2341" t="s">
        <v>50</v>
      </c>
      <c r="E2341" s="2">
        <v>785490230098</v>
      </c>
      <c r="F2341" t="s">
        <v>51</v>
      </c>
      <c r="G2341" t="s">
        <v>52</v>
      </c>
      <c r="H2341" t="s">
        <v>7324</v>
      </c>
      <c r="I2341" t="s">
        <v>7325</v>
      </c>
      <c r="J2341" s="3">
        <v>44890.520138888889</v>
      </c>
      <c r="K2341" t="s">
        <v>7326</v>
      </c>
      <c r="M2341" t="s">
        <v>56</v>
      </c>
      <c r="P2341">
        <v>60</v>
      </c>
      <c r="Q2341">
        <v>60</v>
      </c>
      <c r="R2341">
        <v>3</v>
      </c>
      <c r="S2341" s="4">
        <v>180</v>
      </c>
      <c r="T2341">
        <v>0</v>
      </c>
      <c r="U2341">
        <v>0</v>
      </c>
      <c r="V2341">
        <v>0</v>
      </c>
      <c r="W2341">
        <v>0.54</v>
      </c>
      <c r="X2341">
        <v>3</v>
      </c>
      <c r="Y2341">
        <v>0.54</v>
      </c>
      <c r="Z2341">
        <v>0</v>
      </c>
      <c r="AA2341">
        <v>0</v>
      </c>
      <c r="AB2341">
        <v>0</v>
      </c>
      <c r="AC2341" t="s">
        <v>57</v>
      </c>
      <c r="AD2341">
        <v>0</v>
      </c>
      <c r="AE2341">
        <v>0</v>
      </c>
      <c r="AF2341">
        <v>0</v>
      </c>
      <c r="AG2341">
        <v>0</v>
      </c>
      <c r="AH2341">
        <v>180</v>
      </c>
      <c r="AI2341">
        <v>58</v>
      </c>
      <c r="AJ2341">
        <v>22</v>
      </c>
      <c r="AK2341">
        <v>0</v>
      </c>
      <c r="AL2341">
        <v>14</v>
      </c>
      <c r="AM2341">
        <v>238</v>
      </c>
      <c r="AN2341">
        <v>80</v>
      </c>
      <c r="AO2341" t="s">
        <v>7327</v>
      </c>
      <c r="AP2341" t="s">
        <v>1046</v>
      </c>
      <c r="AQ2341" t="s">
        <v>68</v>
      </c>
      <c r="AR2341" t="s">
        <v>61</v>
      </c>
      <c r="AS2341" t="s">
        <v>62</v>
      </c>
      <c r="AT2341">
        <v>4102</v>
      </c>
      <c r="AV2341" s="3">
        <v>44893.671527777777</v>
      </c>
    </row>
    <row r="2342" spans="1:48" x14ac:dyDescent="0.3">
      <c r="A2342" t="s">
        <v>7328</v>
      </c>
      <c r="B2342" t="s">
        <v>50</v>
      </c>
      <c r="E2342" s="2">
        <v>785514629381</v>
      </c>
      <c r="F2342" t="s">
        <v>51</v>
      </c>
      <c r="G2342" t="s">
        <v>52</v>
      </c>
      <c r="H2342" t="s">
        <v>7329</v>
      </c>
      <c r="I2342" t="s">
        <v>7330</v>
      </c>
      <c r="J2342" s="3">
        <v>44893.642361111109</v>
      </c>
      <c r="K2342" t="s">
        <v>7331</v>
      </c>
      <c r="M2342" t="s">
        <v>56</v>
      </c>
      <c r="P2342">
        <v>60</v>
      </c>
      <c r="Q2342">
        <v>60</v>
      </c>
      <c r="R2342">
        <v>1</v>
      </c>
      <c r="S2342" s="4">
        <v>60</v>
      </c>
      <c r="T2342">
        <v>0</v>
      </c>
      <c r="U2342">
        <v>0</v>
      </c>
      <c r="V2342">
        <v>0</v>
      </c>
      <c r="W2342">
        <v>0.18</v>
      </c>
      <c r="X2342">
        <v>1</v>
      </c>
      <c r="Y2342">
        <v>0.18</v>
      </c>
      <c r="Z2342">
        <v>0</v>
      </c>
      <c r="AA2342">
        <v>0</v>
      </c>
      <c r="AB2342">
        <v>0</v>
      </c>
      <c r="AC2342" t="s">
        <v>57</v>
      </c>
      <c r="AD2342">
        <v>0</v>
      </c>
      <c r="AE2342">
        <v>0</v>
      </c>
      <c r="AF2342">
        <v>0</v>
      </c>
      <c r="AG2342">
        <v>0</v>
      </c>
      <c r="AH2342">
        <v>60</v>
      </c>
      <c r="AI2342">
        <v>42</v>
      </c>
      <c r="AJ2342">
        <v>38</v>
      </c>
      <c r="AK2342">
        <v>0</v>
      </c>
      <c r="AL2342">
        <v>5</v>
      </c>
      <c r="AM2342">
        <v>102</v>
      </c>
      <c r="AN2342">
        <v>80</v>
      </c>
      <c r="AO2342" t="s">
        <v>510</v>
      </c>
      <c r="AP2342" t="s">
        <v>318</v>
      </c>
      <c r="AQ2342" t="s">
        <v>156</v>
      </c>
      <c r="AR2342" t="s">
        <v>156</v>
      </c>
      <c r="AS2342" t="s">
        <v>62</v>
      </c>
      <c r="AT2342">
        <v>3403</v>
      </c>
      <c r="AV2342" s="3">
        <v>44902.342361111114</v>
      </c>
    </row>
    <row r="2343" spans="1:48" x14ac:dyDescent="0.3">
      <c r="A2343" t="s">
        <v>7332</v>
      </c>
      <c r="B2343" t="s">
        <v>50</v>
      </c>
      <c r="E2343" s="2">
        <v>785514629378</v>
      </c>
      <c r="F2343" t="s">
        <v>51</v>
      </c>
      <c r="G2343" t="s">
        <v>52</v>
      </c>
      <c r="H2343" t="s">
        <v>7333</v>
      </c>
      <c r="I2343" t="s">
        <v>7330</v>
      </c>
      <c r="J2343" s="3">
        <v>44894.515972222223</v>
      </c>
      <c r="K2343" t="s">
        <v>7334</v>
      </c>
      <c r="M2343" t="s">
        <v>56</v>
      </c>
      <c r="P2343">
        <v>60</v>
      </c>
      <c r="Q2343">
        <v>60</v>
      </c>
      <c r="R2343">
        <v>3</v>
      </c>
      <c r="S2343" s="4">
        <v>180</v>
      </c>
      <c r="T2343">
        <v>0</v>
      </c>
      <c r="U2343">
        <v>0</v>
      </c>
      <c r="V2343">
        <v>0</v>
      </c>
      <c r="W2343">
        <v>0.54</v>
      </c>
      <c r="X2343">
        <v>3</v>
      </c>
      <c r="Y2343">
        <v>0.54</v>
      </c>
      <c r="Z2343">
        <v>0</v>
      </c>
      <c r="AA2343">
        <v>0</v>
      </c>
      <c r="AB2343">
        <v>0</v>
      </c>
      <c r="AC2343" t="s">
        <v>57</v>
      </c>
      <c r="AD2343">
        <v>0</v>
      </c>
      <c r="AE2343">
        <v>0</v>
      </c>
      <c r="AF2343">
        <v>0</v>
      </c>
      <c r="AG2343">
        <v>0</v>
      </c>
      <c r="AH2343">
        <v>180</v>
      </c>
      <c r="AI2343">
        <v>80</v>
      </c>
      <c r="AJ2343">
        <v>0</v>
      </c>
      <c r="AK2343">
        <v>0</v>
      </c>
      <c r="AL2343">
        <v>14</v>
      </c>
      <c r="AM2343">
        <v>260</v>
      </c>
      <c r="AN2343">
        <v>80</v>
      </c>
      <c r="AO2343" t="s">
        <v>6574</v>
      </c>
      <c r="AP2343" t="s">
        <v>67</v>
      </c>
      <c r="AQ2343" t="s">
        <v>68</v>
      </c>
      <c r="AR2343" t="s">
        <v>61</v>
      </c>
      <c r="AS2343" t="s">
        <v>62</v>
      </c>
      <c r="AT2343">
        <v>4114</v>
      </c>
      <c r="AV2343" s="3">
        <v>44901.412499999999</v>
      </c>
    </row>
    <row r="2344" spans="1:48" x14ac:dyDescent="0.3">
      <c r="A2344" t="s">
        <v>7335</v>
      </c>
      <c r="B2344" t="s">
        <v>50</v>
      </c>
      <c r="E2344" s="2">
        <v>785514629434</v>
      </c>
      <c r="F2344" t="s">
        <v>51</v>
      </c>
      <c r="G2344" t="s">
        <v>52</v>
      </c>
      <c r="H2344" t="s">
        <v>7336</v>
      </c>
      <c r="I2344" t="s">
        <v>7330</v>
      </c>
      <c r="J2344" s="3">
        <v>44894.521527777775</v>
      </c>
      <c r="K2344" t="s">
        <v>7337</v>
      </c>
      <c r="M2344" t="s">
        <v>56</v>
      </c>
      <c r="P2344">
        <v>60</v>
      </c>
      <c r="Q2344">
        <v>60</v>
      </c>
      <c r="R2344">
        <v>2</v>
      </c>
      <c r="S2344" s="4">
        <v>120</v>
      </c>
      <c r="T2344">
        <v>0</v>
      </c>
      <c r="U2344">
        <v>0</v>
      </c>
      <c r="V2344">
        <v>0</v>
      </c>
      <c r="W2344">
        <v>0.36</v>
      </c>
      <c r="X2344">
        <v>2</v>
      </c>
      <c r="Y2344">
        <v>0.36</v>
      </c>
      <c r="Z2344">
        <v>0</v>
      </c>
      <c r="AA2344">
        <v>0</v>
      </c>
      <c r="AB2344">
        <v>0</v>
      </c>
      <c r="AC2344" t="s">
        <v>57</v>
      </c>
      <c r="AD2344">
        <v>0</v>
      </c>
      <c r="AE2344">
        <v>0</v>
      </c>
      <c r="AF2344">
        <v>0</v>
      </c>
      <c r="AG2344">
        <v>0</v>
      </c>
      <c r="AH2344">
        <v>120</v>
      </c>
      <c r="AI2344">
        <v>38</v>
      </c>
      <c r="AJ2344">
        <v>45</v>
      </c>
      <c r="AK2344">
        <v>0</v>
      </c>
      <c r="AL2344">
        <v>9</v>
      </c>
      <c r="AM2344">
        <v>158</v>
      </c>
      <c r="AN2344">
        <v>83</v>
      </c>
      <c r="AO2344" t="s">
        <v>7338</v>
      </c>
      <c r="AP2344" t="s">
        <v>3822</v>
      </c>
      <c r="AQ2344" t="s">
        <v>88</v>
      </c>
      <c r="AR2344" t="s">
        <v>61</v>
      </c>
      <c r="AS2344" t="s">
        <v>62</v>
      </c>
      <c r="AT2344">
        <v>4212</v>
      </c>
      <c r="AV2344" s="3">
        <v>44897.26666666667</v>
      </c>
    </row>
    <row r="2345" spans="1:48" x14ac:dyDescent="0.3">
      <c r="A2345" t="s">
        <v>7339</v>
      </c>
      <c r="B2345" t="s">
        <v>50</v>
      </c>
      <c r="E2345" s="2">
        <v>785525423646</v>
      </c>
      <c r="F2345" t="s">
        <v>51</v>
      </c>
      <c r="G2345" t="s">
        <v>52</v>
      </c>
      <c r="H2345" t="s">
        <v>7340</v>
      </c>
      <c r="I2345" t="s">
        <v>7341</v>
      </c>
      <c r="J2345" s="3">
        <v>44895.257638888892</v>
      </c>
      <c r="K2345" t="s">
        <v>7342</v>
      </c>
      <c r="M2345" t="s">
        <v>56</v>
      </c>
      <c r="P2345">
        <v>60</v>
      </c>
      <c r="Q2345">
        <v>60</v>
      </c>
      <c r="R2345">
        <v>3</v>
      </c>
      <c r="S2345" s="4">
        <v>180</v>
      </c>
      <c r="T2345">
        <v>0</v>
      </c>
      <c r="U2345">
        <v>0</v>
      </c>
      <c r="V2345">
        <v>0</v>
      </c>
      <c r="W2345">
        <v>0.54</v>
      </c>
      <c r="X2345">
        <v>3</v>
      </c>
      <c r="Y2345">
        <v>0.54</v>
      </c>
      <c r="Z2345">
        <v>0</v>
      </c>
      <c r="AA2345">
        <v>0</v>
      </c>
      <c r="AB2345">
        <v>0</v>
      </c>
      <c r="AC2345" t="s">
        <v>57</v>
      </c>
      <c r="AD2345">
        <v>0</v>
      </c>
      <c r="AE2345">
        <v>0</v>
      </c>
      <c r="AF2345">
        <v>0</v>
      </c>
      <c r="AG2345">
        <v>0</v>
      </c>
      <c r="AH2345">
        <v>180</v>
      </c>
      <c r="AI2345">
        <v>61</v>
      </c>
      <c r="AJ2345">
        <v>22</v>
      </c>
      <c r="AK2345">
        <v>0</v>
      </c>
      <c r="AL2345">
        <v>14</v>
      </c>
      <c r="AM2345">
        <v>241</v>
      </c>
      <c r="AN2345">
        <v>83</v>
      </c>
      <c r="AO2345" t="s">
        <v>1407</v>
      </c>
      <c r="AP2345" t="s">
        <v>1408</v>
      </c>
      <c r="AQ2345" t="s">
        <v>572</v>
      </c>
      <c r="AR2345" t="s">
        <v>75</v>
      </c>
      <c r="AS2345" t="s">
        <v>62</v>
      </c>
      <c r="AT2345">
        <v>2730</v>
      </c>
      <c r="AV2345" s="3">
        <v>44898.979861111111</v>
      </c>
    </row>
    <row r="2346" spans="1:48" x14ac:dyDescent="0.3">
      <c r="A2346" t="s">
        <v>7343</v>
      </c>
      <c r="B2346" t="s">
        <v>50</v>
      </c>
      <c r="E2346" s="2">
        <v>785525423633</v>
      </c>
      <c r="F2346" t="s">
        <v>51</v>
      </c>
      <c r="G2346" t="s">
        <v>52</v>
      </c>
      <c r="H2346" t="s">
        <v>7344</v>
      </c>
      <c r="I2346" t="s">
        <v>7341</v>
      </c>
      <c r="J2346" s="3">
        <v>44895.656944444447</v>
      </c>
      <c r="K2346" t="s">
        <v>7345</v>
      </c>
      <c r="M2346" t="s">
        <v>56</v>
      </c>
      <c r="P2346">
        <v>60</v>
      </c>
      <c r="Q2346">
        <v>60</v>
      </c>
      <c r="R2346">
        <v>2</v>
      </c>
      <c r="S2346" s="4">
        <v>120</v>
      </c>
      <c r="T2346">
        <v>0</v>
      </c>
      <c r="U2346">
        <v>0</v>
      </c>
      <c r="V2346">
        <v>0</v>
      </c>
      <c r="W2346">
        <v>0.36</v>
      </c>
      <c r="X2346">
        <v>2</v>
      </c>
      <c r="Y2346">
        <v>0.36</v>
      </c>
      <c r="Z2346">
        <v>0</v>
      </c>
      <c r="AA2346">
        <v>0</v>
      </c>
      <c r="AB2346">
        <v>0</v>
      </c>
      <c r="AC2346" t="s">
        <v>57</v>
      </c>
      <c r="AD2346">
        <v>0</v>
      </c>
      <c r="AE2346">
        <v>0</v>
      </c>
      <c r="AF2346">
        <v>0</v>
      </c>
      <c r="AG2346">
        <v>0</v>
      </c>
      <c r="AH2346">
        <v>120</v>
      </c>
      <c r="AI2346">
        <v>61</v>
      </c>
      <c r="AJ2346">
        <v>22</v>
      </c>
      <c r="AK2346">
        <v>0</v>
      </c>
      <c r="AL2346">
        <v>9</v>
      </c>
      <c r="AM2346">
        <v>181</v>
      </c>
      <c r="AN2346">
        <v>83</v>
      </c>
      <c r="AO2346" t="s">
        <v>1470</v>
      </c>
      <c r="AP2346" t="s">
        <v>1471</v>
      </c>
      <c r="AQ2346" t="s">
        <v>107</v>
      </c>
      <c r="AR2346" t="s">
        <v>75</v>
      </c>
      <c r="AS2346" t="s">
        <v>62</v>
      </c>
      <c r="AT2346">
        <v>2007</v>
      </c>
      <c r="AU2346" t="s">
        <v>1472</v>
      </c>
      <c r="AV2346" s="3">
        <v>44897.9375</v>
      </c>
    </row>
    <row r="2347" spans="1:48" x14ac:dyDescent="0.3">
      <c r="A2347" t="s">
        <v>7346</v>
      </c>
      <c r="B2347" t="s">
        <v>50</v>
      </c>
      <c r="E2347" s="2">
        <v>785533007604</v>
      </c>
      <c r="F2347" t="s">
        <v>51</v>
      </c>
      <c r="G2347" t="s">
        <v>52</v>
      </c>
      <c r="H2347" t="s">
        <v>7347</v>
      </c>
      <c r="I2347" t="s">
        <v>7348</v>
      </c>
      <c r="J2347" s="3">
        <v>44896.435416666667</v>
      </c>
      <c r="K2347" t="s">
        <v>7349</v>
      </c>
      <c r="M2347" t="s">
        <v>221</v>
      </c>
      <c r="P2347">
        <v>80</v>
      </c>
      <c r="Q2347">
        <v>80</v>
      </c>
      <c r="R2347">
        <v>10</v>
      </c>
      <c r="S2347" s="4">
        <v>800</v>
      </c>
      <c r="T2347">
        <v>0</v>
      </c>
      <c r="U2347">
        <v>0</v>
      </c>
      <c r="V2347">
        <v>0</v>
      </c>
      <c r="W2347">
        <v>1.8</v>
      </c>
      <c r="X2347">
        <v>10</v>
      </c>
      <c r="Y2347">
        <v>1.8</v>
      </c>
      <c r="Z2347">
        <v>0</v>
      </c>
      <c r="AA2347">
        <v>0</v>
      </c>
      <c r="AB2347">
        <v>0</v>
      </c>
      <c r="AC2347" t="s">
        <v>57</v>
      </c>
      <c r="AD2347">
        <v>0</v>
      </c>
      <c r="AE2347">
        <v>0</v>
      </c>
      <c r="AF2347">
        <v>0</v>
      </c>
      <c r="AG2347">
        <v>0</v>
      </c>
      <c r="AH2347">
        <v>800</v>
      </c>
      <c r="AI2347">
        <v>84</v>
      </c>
      <c r="AJ2347">
        <v>0</v>
      </c>
      <c r="AK2347">
        <v>0</v>
      </c>
      <c r="AL2347">
        <v>63</v>
      </c>
      <c r="AM2347">
        <v>884</v>
      </c>
      <c r="AN2347">
        <v>84</v>
      </c>
      <c r="AO2347" t="s">
        <v>3157</v>
      </c>
      <c r="AP2347" t="s">
        <v>1309</v>
      </c>
      <c r="AQ2347" t="s">
        <v>265</v>
      </c>
      <c r="AR2347" t="s">
        <v>61</v>
      </c>
      <c r="AS2347" t="s">
        <v>62</v>
      </c>
      <c r="AT2347">
        <v>4323</v>
      </c>
      <c r="AV2347" s="3">
        <v>44905.373611111114</v>
      </c>
    </row>
    <row r="2348" spans="1:48" x14ac:dyDescent="0.3">
      <c r="A2348" t="s">
        <v>7350</v>
      </c>
      <c r="B2348" t="s">
        <v>50</v>
      </c>
      <c r="E2348" s="2">
        <v>785539033430</v>
      </c>
      <c r="F2348" t="s">
        <v>51</v>
      </c>
      <c r="G2348" t="s">
        <v>52</v>
      </c>
      <c r="H2348" t="s">
        <v>7351</v>
      </c>
      <c r="I2348" t="s">
        <v>7352</v>
      </c>
      <c r="J2348" s="3">
        <v>44897.370833333334</v>
      </c>
      <c r="K2348" t="s">
        <v>7353</v>
      </c>
      <c r="M2348" t="s">
        <v>56</v>
      </c>
      <c r="P2348">
        <v>60</v>
      </c>
      <c r="Q2348">
        <v>60</v>
      </c>
      <c r="R2348">
        <v>5</v>
      </c>
      <c r="S2348" s="4">
        <v>300</v>
      </c>
      <c r="T2348">
        <v>0</v>
      </c>
      <c r="U2348">
        <v>0</v>
      </c>
      <c r="V2348">
        <v>0</v>
      </c>
      <c r="W2348">
        <v>0.9</v>
      </c>
      <c r="X2348">
        <v>5</v>
      </c>
      <c r="Y2348">
        <v>0.9</v>
      </c>
      <c r="Z2348">
        <v>0</v>
      </c>
      <c r="AA2348">
        <v>0</v>
      </c>
      <c r="AB2348">
        <v>0</v>
      </c>
      <c r="AC2348" t="s">
        <v>57</v>
      </c>
      <c r="AD2348">
        <v>0</v>
      </c>
      <c r="AE2348">
        <v>0</v>
      </c>
      <c r="AF2348">
        <v>0</v>
      </c>
      <c r="AG2348">
        <v>0</v>
      </c>
      <c r="AH2348">
        <v>300</v>
      </c>
      <c r="AI2348">
        <v>83</v>
      </c>
      <c r="AJ2348">
        <v>0</v>
      </c>
      <c r="AK2348">
        <v>0</v>
      </c>
      <c r="AL2348">
        <v>24</v>
      </c>
      <c r="AM2348">
        <v>383</v>
      </c>
      <c r="AN2348">
        <v>83</v>
      </c>
      <c r="AO2348" t="s">
        <v>7282</v>
      </c>
      <c r="AP2348" t="s">
        <v>4313</v>
      </c>
      <c r="AQ2348" t="s">
        <v>181</v>
      </c>
      <c r="AR2348" t="s">
        <v>75</v>
      </c>
      <c r="AS2348" t="s">
        <v>62</v>
      </c>
      <c r="AT2348">
        <v>3305</v>
      </c>
      <c r="AV2348" s="3">
        <v>44902.421527777777</v>
      </c>
    </row>
    <row r="2349" spans="1:48" x14ac:dyDescent="0.3">
      <c r="A2349" t="s">
        <v>7354</v>
      </c>
      <c r="B2349" t="s">
        <v>50</v>
      </c>
      <c r="E2349" s="2">
        <v>785539033414</v>
      </c>
      <c r="F2349" t="s">
        <v>51</v>
      </c>
      <c r="G2349" t="s">
        <v>52</v>
      </c>
      <c r="H2349" t="s">
        <v>7355</v>
      </c>
      <c r="I2349" t="s">
        <v>7352</v>
      </c>
      <c r="J2349" s="3">
        <v>44897.510416666664</v>
      </c>
      <c r="K2349" t="s">
        <v>7356</v>
      </c>
      <c r="M2349" t="s">
        <v>191</v>
      </c>
      <c r="P2349">
        <v>60</v>
      </c>
      <c r="Q2349">
        <v>60</v>
      </c>
      <c r="R2349">
        <v>1</v>
      </c>
      <c r="S2349" s="4">
        <v>60</v>
      </c>
      <c r="T2349">
        <v>0</v>
      </c>
      <c r="U2349">
        <v>0</v>
      </c>
      <c r="V2349">
        <v>0</v>
      </c>
      <c r="W2349">
        <v>0.18</v>
      </c>
      <c r="X2349">
        <v>1</v>
      </c>
      <c r="Y2349">
        <v>0.18</v>
      </c>
      <c r="Z2349">
        <v>0</v>
      </c>
      <c r="AA2349">
        <v>0</v>
      </c>
      <c r="AB2349">
        <v>0</v>
      </c>
      <c r="AC2349" t="s">
        <v>57</v>
      </c>
      <c r="AD2349">
        <v>0</v>
      </c>
      <c r="AE2349">
        <v>0</v>
      </c>
      <c r="AF2349">
        <v>0</v>
      </c>
      <c r="AG2349">
        <v>0</v>
      </c>
      <c r="AH2349">
        <v>60</v>
      </c>
      <c r="AI2349">
        <v>83</v>
      </c>
      <c r="AJ2349">
        <v>0</v>
      </c>
      <c r="AK2349">
        <v>0</v>
      </c>
      <c r="AL2349">
        <v>5</v>
      </c>
      <c r="AM2349">
        <v>143</v>
      </c>
      <c r="AN2349">
        <v>83</v>
      </c>
      <c r="AO2349" t="s">
        <v>6888</v>
      </c>
      <c r="AP2349" t="s">
        <v>1683</v>
      </c>
      <c r="AQ2349" t="s">
        <v>181</v>
      </c>
      <c r="AR2349" t="s">
        <v>75</v>
      </c>
      <c r="AS2349" t="s">
        <v>62</v>
      </c>
      <c r="AT2349">
        <v>3318</v>
      </c>
      <c r="AV2349" s="3">
        <v>44901.572916666664</v>
      </c>
    </row>
    <row r="2350" spans="1:48" x14ac:dyDescent="0.3">
      <c r="A2350" t="s">
        <v>7357</v>
      </c>
      <c r="B2350" t="s">
        <v>50</v>
      </c>
      <c r="E2350" s="2">
        <v>785574536106</v>
      </c>
      <c r="F2350" t="s">
        <v>51</v>
      </c>
      <c r="G2350" t="s">
        <v>52</v>
      </c>
      <c r="H2350" t="s">
        <v>7358</v>
      </c>
      <c r="I2350" t="s">
        <v>7359</v>
      </c>
      <c r="J2350" s="3">
        <v>44901.570138888892</v>
      </c>
      <c r="K2350" t="s">
        <v>7360</v>
      </c>
      <c r="M2350" t="s">
        <v>56</v>
      </c>
      <c r="P2350">
        <v>60</v>
      </c>
      <c r="Q2350">
        <v>60</v>
      </c>
      <c r="R2350">
        <v>1</v>
      </c>
      <c r="S2350" s="4">
        <v>60</v>
      </c>
      <c r="T2350">
        <v>0</v>
      </c>
      <c r="U2350">
        <v>0</v>
      </c>
      <c r="V2350">
        <v>0</v>
      </c>
      <c r="W2350">
        <v>0.18</v>
      </c>
      <c r="X2350">
        <v>1</v>
      </c>
      <c r="Y2350">
        <v>0.18</v>
      </c>
      <c r="Z2350">
        <v>0</v>
      </c>
      <c r="AA2350">
        <v>0</v>
      </c>
      <c r="AB2350">
        <v>0</v>
      </c>
      <c r="AC2350" t="s">
        <v>57</v>
      </c>
      <c r="AD2350">
        <v>0</v>
      </c>
      <c r="AE2350">
        <v>0</v>
      </c>
      <c r="AF2350">
        <v>0</v>
      </c>
      <c r="AG2350">
        <v>0</v>
      </c>
      <c r="AH2350">
        <v>60</v>
      </c>
      <c r="AI2350">
        <v>15</v>
      </c>
      <c r="AJ2350">
        <v>65</v>
      </c>
      <c r="AK2350">
        <v>0</v>
      </c>
      <c r="AL2350">
        <v>5</v>
      </c>
      <c r="AM2350">
        <v>75</v>
      </c>
      <c r="AN2350">
        <v>80</v>
      </c>
      <c r="AO2350" t="s">
        <v>7361</v>
      </c>
      <c r="AP2350" t="s">
        <v>253</v>
      </c>
      <c r="AQ2350" t="s">
        <v>81</v>
      </c>
      <c r="AR2350" t="s">
        <v>61</v>
      </c>
      <c r="AS2350" t="s">
        <v>62</v>
      </c>
      <c r="AT2350">
        <v>1940</v>
      </c>
      <c r="AV2350" s="3">
        <v>44909.348611111112</v>
      </c>
    </row>
    <row r="2351" spans="1:48" x14ac:dyDescent="0.3">
      <c r="A2351" t="s">
        <v>7362</v>
      </c>
      <c r="B2351" t="s">
        <v>50</v>
      </c>
      <c r="E2351" s="2">
        <v>785574536095</v>
      </c>
      <c r="F2351" t="s">
        <v>51</v>
      </c>
      <c r="G2351" t="s">
        <v>52</v>
      </c>
      <c r="H2351" t="s">
        <v>7363</v>
      </c>
      <c r="I2351" t="s">
        <v>7359</v>
      </c>
      <c r="J2351" s="3">
        <v>44901.665277777778</v>
      </c>
      <c r="K2351" t="s">
        <v>7364</v>
      </c>
      <c r="M2351" t="s">
        <v>221</v>
      </c>
      <c r="P2351">
        <v>80</v>
      </c>
      <c r="Q2351">
        <v>80</v>
      </c>
      <c r="R2351">
        <v>6</v>
      </c>
      <c r="S2351" s="4">
        <v>480</v>
      </c>
      <c r="T2351">
        <v>0</v>
      </c>
      <c r="U2351">
        <v>0</v>
      </c>
      <c r="V2351">
        <v>0</v>
      </c>
      <c r="W2351">
        <v>1.08</v>
      </c>
      <c r="X2351">
        <v>12</v>
      </c>
      <c r="Y2351">
        <v>2.16</v>
      </c>
      <c r="Z2351">
        <v>0</v>
      </c>
      <c r="AA2351">
        <v>0</v>
      </c>
      <c r="AB2351">
        <v>0</v>
      </c>
      <c r="AC2351" t="s">
        <v>57</v>
      </c>
      <c r="AD2351">
        <v>0</v>
      </c>
      <c r="AE2351">
        <v>0</v>
      </c>
      <c r="AF2351">
        <v>0</v>
      </c>
      <c r="AG2351">
        <v>0</v>
      </c>
      <c r="AH2351">
        <v>849</v>
      </c>
      <c r="AI2351">
        <v>80</v>
      </c>
      <c r="AJ2351">
        <v>0</v>
      </c>
      <c r="AK2351">
        <v>0</v>
      </c>
      <c r="AL2351">
        <v>66</v>
      </c>
      <c r="AM2351">
        <v>929</v>
      </c>
      <c r="AN2351">
        <v>80</v>
      </c>
      <c r="AO2351" t="s">
        <v>986</v>
      </c>
      <c r="AP2351" t="s">
        <v>318</v>
      </c>
      <c r="AQ2351" t="s">
        <v>156</v>
      </c>
      <c r="AR2351" t="s">
        <v>156</v>
      </c>
      <c r="AS2351" t="s">
        <v>62</v>
      </c>
      <c r="AT2351">
        <v>1112</v>
      </c>
      <c r="AV2351" s="3">
        <v>44916.668055555558</v>
      </c>
    </row>
    <row r="2352" spans="1:48" x14ac:dyDescent="0.3">
      <c r="A2352" t="s">
        <v>7362</v>
      </c>
      <c r="B2352" t="s">
        <v>50</v>
      </c>
      <c r="E2352" s="2">
        <v>785574536095</v>
      </c>
      <c r="F2352" t="s">
        <v>51</v>
      </c>
      <c r="G2352" t="s">
        <v>52</v>
      </c>
      <c r="H2352" t="s">
        <v>7363</v>
      </c>
      <c r="I2352" t="s">
        <v>7359</v>
      </c>
      <c r="J2352" s="3">
        <v>44901.665277777778</v>
      </c>
      <c r="K2352" t="s">
        <v>7364</v>
      </c>
      <c r="M2352" t="s">
        <v>238</v>
      </c>
      <c r="P2352">
        <v>60</v>
      </c>
      <c r="Q2352">
        <v>60</v>
      </c>
      <c r="R2352">
        <v>6</v>
      </c>
      <c r="S2352" s="4">
        <v>360</v>
      </c>
      <c r="T2352">
        <v>0</v>
      </c>
      <c r="U2352">
        <v>0</v>
      </c>
      <c r="V2352">
        <v>0</v>
      </c>
      <c r="W2352">
        <v>1.08</v>
      </c>
      <c r="X2352">
        <v>12</v>
      </c>
      <c r="Y2352">
        <v>2.16</v>
      </c>
      <c r="Z2352">
        <v>0</v>
      </c>
      <c r="AA2352">
        <v>0</v>
      </c>
      <c r="AB2352">
        <v>0</v>
      </c>
      <c r="AC2352" t="s">
        <v>57</v>
      </c>
      <c r="AD2352">
        <v>0</v>
      </c>
      <c r="AE2352">
        <v>0</v>
      </c>
      <c r="AF2352">
        <v>0</v>
      </c>
      <c r="AG2352">
        <v>0</v>
      </c>
      <c r="AH2352">
        <v>849</v>
      </c>
      <c r="AI2352">
        <v>80</v>
      </c>
      <c r="AJ2352">
        <v>0</v>
      </c>
      <c r="AK2352">
        <v>0</v>
      </c>
      <c r="AL2352">
        <v>66</v>
      </c>
      <c r="AM2352">
        <v>929</v>
      </c>
      <c r="AN2352">
        <v>80</v>
      </c>
      <c r="AO2352" t="s">
        <v>986</v>
      </c>
      <c r="AP2352" t="s">
        <v>318</v>
      </c>
      <c r="AQ2352" t="s">
        <v>156</v>
      </c>
      <c r="AR2352" t="s">
        <v>156</v>
      </c>
      <c r="AS2352" t="s">
        <v>62</v>
      </c>
      <c r="AT2352">
        <v>1112</v>
      </c>
      <c r="AV2352" s="3">
        <v>44916.668055555558</v>
      </c>
    </row>
    <row r="2353" spans="1:48" x14ac:dyDescent="0.3">
      <c r="A2353" t="s">
        <v>7365</v>
      </c>
      <c r="B2353" t="s">
        <v>50</v>
      </c>
      <c r="E2353" s="2">
        <v>785574536082</v>
      </c>
      <c r="F2353" t="s">
        <v>51</v>
      </c>
      <c r="G2353" t="s">
        <v>52</v>
      </c>
      <c r="H2353" t="s">
        <v>7366</v>
      </c>
      <c r="I2353" t="s">
        <v>7359</v>
      </c>
      <c r="J2353" s="3">
        <v>44901.859027777777</v>
      </c>
      <c r="K2353" t="s">
        <v>7367</v>
      </c>
      <c r="M2353" t="s">
        <v>191</v>
      </c>
      <c r="P2353">
        <v>60</v>
      </c>
      <c r="Q2353">
        <v>60</v>
      </c>
      <c r="R2353">
        <v>3</v>
      </c>
      <c r="S2353" s="4">
        <v>180</v>
      </c>
      <c r="T2353">
        <v>0</v>
      </c>
      <c r="U2353">
        <v>0</v>
      </c>
      <c r="V2353">
        <v>0</v>
      </c>
      <c r="W2353">
        <v>0.54</v>
      </c>
      <c r="X2353">
        <v>3</v>
      </c>
      <c r="Y2353">
        <v>0.54</v>
      </c>
      <c r="Z2353">
        <v>0</v>
      </c>
      <c r="AA2353">
        <v>0</v>
      </c>
      <c r="AB2353">
        <v>0</v>
      </c>
      <c r="AC2353" t="s">
        <v>57</v>
      </c>
      <c r="AD2353">
        <v>0</v>
      </c>
      <c r="AE2353">
        <v>0</v>
      </c>
      <c r="AF2353">
        <v>0</v>
      </c>
      <c r="AG2353">
        <v>0</v>
      </c>
      <c r="AH2353">
        <v>180</v>
      </c>
      <c r="AI2353">
        <v>61</v>
      </c>
      <c r="AJ2353">
        <v>22</v>
      </c>
      <c r="AK2353">
        <v>0</v>
      </c>
      <c r="AL2353">
        <v>14</v>
      </c>
      <c r="AM2353">
        <v>241</v>
      </c>
      <c r="AN2353">
        <v>83</v>
      </c>
      <c r="AO2353" t="s">
        <v>2694</v>
      </c>
      <c r="AP2353" t="s">
        <v>738</v>
      </c>
      <c r="AQ2353" t="s">
        <v>120</v>
      </c>
      <c r="AR2353" t="s">
        <v>75</v>
      </c>
      <c r="AS2353" t="s">
        <v>62</v>
      </c>
      <c r="AT2353">
        <v>2302</v>
      </c>
      <c r="AV2353" s="3">
        <v>44906.754861111112</v>
      </c>
    </row>
    <row r="2354" spans="1:48" x14ac:dyDescent="0.3">
      <c r="A2354" t="s">
        <v>7368</v>
      </c>
      <c r="B2354" t="s">
        <v>50</v>
      </c>
      <c r="E2354" s="2">
        <v>785582586205</v>
      </c>
      <c r="F2354" t="s">
        <v>51</v>
      </c>
      <c r="G2354" t="s">
        <v>52</v>
      </c>
      <c r="H2354" t="s">
        <v>7369</v>
      </c>
      <c r="I2354" t="s">
        <v>7370</v>
      </c>
      <c r="J2354" s="3">
        <v>44902.613888888889</v>
      </c>
      <c r="K2354" t="s">
        <v>7371</v>
      </c>
      <c r="M2354" t="s">
        <v>191</v>
      </c>
      <c r="P2354">
        <v>60</v>
      </c>
      <c r="Q2354">
        <v>60</v>
      </c>
      <c r="R2354">
        <v>1</v>
      </c>
      <c r="S2354" s="4">
        <v>60</v>
      </c>
      <c r="T2354">
        <v>0</v>
      </c>
      <c r="U2354">
        <v>0</v>
      </c>
      <c r="V2354">
        <v>0</v>
      </c>
      <c r="W2354">
        <v>0.18</v>
      </c>
      <c r="X2354">
        <v>4</v>
      </c>
      <c r="Y2354">
        <v>0.72</v>
      </c>
      <c r="Z2354">
        <v>0</v>
      </c>
      <c r="AA2354">
        <v>0</v>
      </c>
      <c r="AB2354">
        <v>0</v>
      </c>
      <c r="AC2354" t="s">
        <v>57</v>
      </c>
      <c r="AD2354">
        <v>0</v>
      </c>
      <c r="AE2354">
        <v>0</v>
      </c>
      <c r="AF2354">
        <v>0</v>
      </c>
      <c r="AG2354">
        <v>0</v>
      </c>
      <c r="AH2354">
        <v>260</v>
      </c>
      <c r="AI2354">
        <v>58</v>
      </c>
      <c r="AJ2354">
        <v>22</v>
      </c>
      <c r="AK2354">
        <v>0</v>
      </c>
      <c r="AL2354">
        <v>20</v>
      </c>
      <c r="AM2354">
        <v>318</v>
      </c>
      <c r="AN2354">
        <v>80</v>
      </c>
      <c r="AO2354" t="s">
        <v>308</v>
      </c>
      <c r="AP2354" t="s">
        <v>695</v>
      </c>
      <c r="AQ2354" t="s">
        <v>60</v>
      </c>
      <c r="AR2354" t="s">
        <v>61</v>
      </c>
      <c r="AS2354" t="s">
        <v>62</v>
      </c>
      <c r="AT2354">
        <v>4030</v>
      </c>
      <c r="AV2354" s="3">
        <v>44906.535416666666</v>
      </c>
    </row>
    <row r="2355" spans="1:48" x14ac:dyDescent="0.3">
      <c r="A2355" t="s">
        <v>7368</v>
      </c>
      <c r="B2355" t="s">
        <v>50</v>
      </c>
      <c r="E2355" s="2">
        <v>785582586205</v>
      </c>
      <c r="F2355" t="s">
        <v>51</v>
      </c>
      <c r="G2355" t="s">
        <v>52</v>
      </c>
      <c r="H2355" t="s">
        <v>7369</v>
      </c>
      <c r="I2355" t="s">
        <v>7370</v>
      </c>
      <c r="J2355" s="3">
        <v>44902.613888888889</v>
      </c>
      <c r="K2355" t="s">
        <v>7371</v>
      </c>
      <c r="M2355" t="s">
        <v>221</v>
      </c>
      <c r="P2355">
        <v>80</v>
      </c>
      <c r="Q2355">
        <v>80</v>
      </c>
      <c r="R2355">
        <v>1</v>
      </c>
      <c r="S2355" s="4">
        <v>80</v>
      </c>
      <c r="T2355">
        <v>0</v>
      </c>
      <c r="U2355">
        <v>0</v>
      </c>
      <c r="V2355">
        <v>0</v>
      </c>
      <c r="W2355">
        <v>0.18</v>
      </c>
      <c r="X2355">
        <v>4</v>
      </c>
      <c r="Y2355">
        <v>0.72</v>
      </c>
      <c r="Z2355">
        <v>0</v>
      </c>
      <c r="AA2355">
        <v>0</v>
      </c>
      <c r="AB2355">
        <v>0</v>
      </c>
      <c r="AC2355" t="s">
        <v>57</v>
      </c>
      <c r="AD2355">
        <v>0</v>
      </c>
      <c r="AE2355">
        <v>0</v>
      </c>
      <c r="AF2355">
        <v>0</v>
      </c>
      <c r="AG2355">
        <v>0</v>
      </c>
      <c r="AH2355">
        <v>260</v>
      </c>
      <c r="AI2355">
        <v>58</v>
      </c>
      <c r="AJ2355">
        <v>22</v>
      </c>
      <c r="AK2355">
        <v>0</v>
      </c>
      <c r="AL2355">
        <v>20</v>
      </c>
      <c r="AM2355">
        <v>318</v>
      </c>
      <c r="AN2355">
        <v>80</v>
      </c>
      <c r="AO2355" t="s">
        <v>308</v>
      </c>
      <c r="AP2355" t="s">
        <v>695</v>
      </c>
      <c r="AQ2355" t="s">
        <v>60</v>
      </c>
      <c r="AR2355" t="s">
        <v>61</v>
      </c>
      <c r="AS2355" t="s">
        <v>62</v>
      </c>
      <c r="AT2355">
        <v>4030</v>
      </c>
      <c r="AV2355" s="3">
        <v>44906.535416666666</v>
      </c>
    </row>
    <row r="2356" spans="1:48" x14ac:dyDescent="0.3">
      <c r="A2356" t="s">
        <v>7368</v>
      </c>
      <c r="B2356" t="s">
        <v>50</v>
      </c>
      <c r="E2356" s="2">
        <v>785582586205</v>
      </c>
      <c r="F2356" t="s">
        <v>51</v>
      </c>
      <c r="G2356" t="s">
        <v>52</v>
      </c>
      <c r="H2356" t="s">
        <v>7369</v>
      </c>
      <c r="I2356" t="s">
        <v>7370</v>
      </c>
      <c r="J2356" s="3">
        <v>44902.613888888889</v>
      </c>
      <c r="K2356" t="s">
        <v>7371</v>
      </c>
      <c r="M2356" t="s">
        <v>238</v>
      </c>
      <c r="P2356">
        <v>60</v>
      </c>
      <c r="Q2356">
        <v>60</v>
      </c>
      <c r="R2356">
        <v>2</v>
      </c>
      <c r="S2356" s="4">
        <v>120</v>
      </c>
      <c r="T2356">
        <v>0</v>
      </c>
      <c r="U2356">
        <v>0</v>
      </c>
      <c r="V2356">
        <v>0</v>
      </c>
      <c r="W2356">
        <v>0.36</v>
      </c>
      <c r="X2356">
        <v>4</v>
      </c>
      <c r="Y2356">
        <v>0.72</v>
      </c>
      <c r="Z2356">
        <v>0</v>
      </c>
      <c r="AA2356">
        <v>0</v>
      </c>
      <c r="AB2356">
        <v>0</v>
      </c>
      <c r="AC2356" t="s">
        <v>57</v>
      </c>
      <c r="AD2356">
        <v>0</v>
      </c>
      <c r="AE2356">
        <v>0</v>
      </c>
      <c r="AF2356">
        <v>0</v>
      </c>
      <c r="AG2356">
        <v>0</v>
      </c>
      <c r="AH2356">
        <v>260</v>
      </c>
      <c r="AI2356">
        <v>58</v>
      </c>
      <c r="AJ2356">
        <v>22</v>
      </c>
      <c r="AK2356">
        <v>0</v>
      </c>
      <c r="AL2356">
        <v>20</v>
      </c>
      <c r="AM2356">
        <v>318</v>
      </c>
      <c r="AN2356">
        <v>80</v>
      </c>
      <c r="AO2356" t="s">
        <v>308</v>
      </c>
      <c r="AP2356" t="s">
        <v>695</v>
      </c>
      <c r="AQ2356" t="s">
        <v>60</v>
      </c>
      <c r="AR2356" t="s">
        <v>61</v>
      </c>
      <c r="AS2356" t="s">
        <v>62</v>
      </c>
      <c r="AT2356">
        <v>4030</v>
      </c>
      <c r="AV2356" s="3">
        <v>44906.535416666666</v>
      </c>
    </row>
    <row r="2357" spans="1:48" x14ac:dyDescent="0.3">
      <c r="A2357" t="s">
        <v>7372</v>
      </c>
      <c r="B2357" t="s">
        <v>50</v>
      </c>
      <c r="E2357" s="2">
        <v>785582579633</v>
      </c>
      <c r="F2357" t="s">
        <v>51</v>
      </c>
      <c r="G2357" t="s">
        <v>52</v>
      </c>
      <c r="H2357" t="s">
        <v>7373</v>
      </c>
      <c r="I2357" t="s">
        <v>7374</v>
      </c>
      <c r="J2357" s="3">
        <v>44902.779166666667</v>
      </c>
      <c r="K2357" t="s">
        <v>7375</v>
      </c>
      <c r="M2357" t="s">
        <v>56</v>
      </c>
      <c r="P2357">
        <v>60</v>
      </c>
      <c r="Q2357">
        <v>42</v>
      </c>
      <c r="R2357">
        <v>50</v>
      </c>
      <c r="S2357" s="4">
        <v>2100</v>
      </c>
      <c r="T2357">
        <v>900</v>
      </c>
      <c r="U2357">
        <v>900</v>
      </c>
      <c r="V2357">
        <v>0</v>
      </c>
      <c r="W2357">
        <v>9</v>
      </c>
      <c r="X2357">
        <v>50</v>
      </c>
      <c r="Y2357">
        <v>9</v>
      </c>
      <c r="Z2357">
        <v>0</v>
      </c>
      <c r="AA2357">
        <v>0</v>
      </c>
      <c r="AB2357">
        <v>0</v>
      </c>
      <c r="AC2357" t="s">
        <v>57</v>
      </c>
      <c r="AD2357">
        <v>0</v>
      </c>
      <c r="AE2357">
        <v>0</v>
      </c>
      <c r="AF2357">
        <v>0</v>
      </c>
      <c r="AG2357">
        <v>0</v>
      </c>
      <c r="AH2357">
        <v>2100</v>
      </c>
      <c r="AI2357">
        <v>238</v>
      </c>
      <c r="AJ2357">
        <v>0</v>
      </c>
      <c r="AK2357">
        <v>0</v>
      </c>
      <c r="AL2357">
        <v>165</v>
      </c>
      <c r="AM2357">
        <v>2338</v>
      </c>
      <c r="AN2357">
        <v>238</v>
      </c>
      <c r="AO2357" t="s">
        <v>816</v>
      </c>
      <c r="AP2357" t="s">
        <v>353</v>
      </c>
      <c r="AQ2357" t="s">
        <v>181</v>
      </c>
      <c r="AR2357" t="s">
        <v>75</v>
      </c>
      <c r="AS2357" t="s">
        <v>62</v>
      </c>
      <c r="AT2357">
        <v>3311</v>
      </c>
      <c r="AV2357" s="3">
        <v>44907.763888888891</v>
      </c>
    </row>
    <row r="2358" spans="1:48" x14ac:dyDescent="0.3">
      <c r="A2358" t="s">
        <v>7376</v>
      </c>
      <c r="B2358" t="s">
        <v>50</v>
      </c>
      <c r="E2358" s="2">
        <v>785588926825</v>
      </c>
      <c r="F2358" t="s">
        <v>51</v>
      </c>
      <c r="G2358" t="s">
        <v>52</v>
      </c>
      <c r="H2358" t="s">
        <v>7377</v>
      </c>
      <c r="I2358" t="s">
        <v>7370</v>
      </c>
      <c r="J2358" s="3">
        <v>44903.423611111109</v>
      </c>
      <c r="K2358" t="s">
        <v>7378</v>
      </c>
      <c r="M2358" t="s">
        <v>56</v>
      </c>
      <c r="P2358">
        <v>60</v>
      </c>
      <c r="Q2358">
        <v>60</v>
      </c>
      <c r="R2358">
        <v>1</v>
      </c>
      <c r="S2358" s="4">
        <v>60</v>
      </c>
      <c r="T2358">
        <v>0</v>
      </c>
      <c r="U2358">
        <v>0</v>
      </c>
      <c r="V2358">
        <v>0</v>
      </c>
      <c r="W2358">
        <v>0.18</v>
      </c>
      <c r="X2358">
        <v>1</v>
      </c>
      <c r="Y2358">
        <v>0.18</v>
      </c>
      <c r="Z2358">
        <v>0</v>
      </c>
      <c r="AA2358">
        <v>0</v>
      </c>
      <c r="AB2358">
        <v>0</v>
      </c>
      <c r="AC2358" t="s">
        <v>57</v>
      </c>
      <c r="AD2358">
        <v>0</v>
      </c>
      <c r="AE2358">
        <v>0</v>
      </c>
      <c r="AF2358">
        <v>0</v>
      </c>
      <c r="AG2358">
        <v>0</v>
      </c>
      <c r="AH2358">
        <v>61</v>
      </c>
      <c r="AI2358">
        <v>80</v>
      </c>
      <c r="AJ2358">
        <v>0</v>
      </c>
      <c r="AK2358">
        <v>0</v>
      </c>
      <c r="AL2358">
        <v>5</v>
      </c>
      <c r="AM2358">
        <v>141</v>
      </c>
      <c r="AN2358">
        <v>80</v>
      </c>
      <c r="AO2358" t="s">
        <v>7379</v>
      </c>
      <c r="AP2358" t="s">
        <v>3763</v>
      </c>
      <c r="AQ2358" t="s">
        <v>60</v>
      </c>
      <c r="AR2358" t="s">
        <v>61</v>
      </c>
      <c r="AS2358" t="s">
        <v>62</v>
      </c>
      <c r="AT2358">
        <v>4004</v>
      </c>
      <c r="AV2358" s="3">
        <v>44910.399305555555</v>
      </c>
    </row>
    <row r="2359" spans="1:48" x14ac:dyDescent="0.3">
      <c r="A2359" t="s">
        <v>7380</v>
      </c>
      <c r="B2359" t="s">
        <v>50</v>
      </c>
      <c r="E2359" s="2">
        <v>785599288904</v>
      </c>
      <c r="F2359" t="s">
        <v>51</v>
      </c>
      <c r="G2359" t="s">
        <v>52</v>
      </c>
      <c r="H2359" t="s">
        <v>7381</v>
      </c>
      <c r="I2359" t="s">
        <v>7382</v>
      </c>
      <c r="J2359" s="3">
        <v>44905.302083333336</v>
      </c>
      <c r="K2359" t="s">
        <v>7383</v>
      </c>
      <c r="M2359" t="s">
        <v>56</v>
      </c>
      <c r="P2359">
        <v>60</v>
      </c>
      <c r="Q2359">
        <v>60</v>
      </c>
      <c r="R2359">
        <v>5</v>
      </c>
      <c r="S2359" s="4">
        <v>300</v>
      </c>
      <c r="T2359">
        <v>0</v>
      </c>
      <c r="U2359">
        <v>0</v>
      </c>
      <c r="V2359">
        <v>0</v>
      </c>
      <c r="W2359">
        <v>0.9</v>
      </c>
      <c r="X2359">
        <v>5</v>
      </c>
      <c r="Y2359">
        <v>0.9</v>
      </c>
      <c r="Z2359">
        <v>0</v>
      </c>
      <c r="AA2359">
        <v>0</v>
      </c>
      <c r="AB2359">
        <v>0</v>
      </c>
      <c r="AC2359" t="s">
        <v>57</v>
      </c>
      <c r="AD2359">
        <v>0</v>
      </c>
      <c r="AE2359">
        <v>0</v>
      </c>
      <c r="AF2359">
        <v>200</v>
      </c>
      <c r="AG2359">
        <v>0</v>
      </c>
      <c r="AH2359">
        <v>298</v>
      </c>
      <c r="AI2359">
        <v>60</v>
      </c>
      <c r="AJ2359">
        <v>50</v>
      </c>
      <c r="AK2359">
        <v>0</v>
      </c>
      <c r="AL2359">
        <v>24</v>
      </c>
      <c r="AM2359">
        <v>358</v>
      </c>
      <c r="AN2359">
        <v>110</v>
      </c>
      <c r="AO2359" t="s">
        <v>415</v>
      </c>
      <c r="AP2359" t="s">
        <v>6953</v>
      </c>
      <c r="AQ2359" t="s">
        <v>4003</v>
      </c>
      <c r="AR2359" t="s">
        <v>241</v>
      </c>
      <c r="AS2359" t="s">
        <v>62</v>
      </c>
      <c r="AT2359">
        <v>6207</v>
      </c>
      <c r="AV2359" s="3">
        <v>44917.345138888886</v>
      </c>
    </row>
    <row r="2360" spans="1:48" x14ac:dyDescent="0.3">
      <c r="A2360" t="s">
        <v>7384</v>
      </c>
      <c r="B2360" t="s">
        <v>50</v>
      </c>
      <c r="E2360" s="2">
        <v>785604885433</v>
      </c>
      <c r="F2360" t="s">
        <v>51</v>
      </c>
      <c r="G2360" t="s">
        <v>52</v>
      </c>
      <c r="H2360" t="s">
        <v>7385</v>
      </c>
      <c r="I2360" t="s">
        <v>7386</v>
      </c>
      <c r="J2360" s="3">
        <v>44906.14166666667</v>
      </c>
      <c r="K2360" t="s">
        <v>7387</v>
      </c>
      <c r="M2360" t="s">
        <v>56</v>
      </c>
      <c r="P2360">
        <v>60</v>
      </c>
      <c r="Q2360">
        <v>60</v>
      </c>
      <c r="R2360">
        <v>1</v>
      </c>
      <c r="S2360" s="4">
        <v>60</v>
      </c>
      <c r="T2360">
        <v>0</v>
      </c>
      <c r="U2360">
        <v>0</v>
      </c>
      <c r="V2360">
        <v>0</v>
      </c>
      <c r="W2360">
        <v>0.18</v>
      </c>
      <c r="X2360">
        <v>2</v>
      </c>
      <c r="Y2360">
        <v>0.36</v>
      </c>
      <c r="Z2360">
        <v>0</v>
      </c>
      <c r="AA2360">
        <v>0</v>
      </c>
      <c r="AB2360">
        <v>0</v>
      </c>
      <c r="AC2360" t="s">
        <v>57</v>
      </c>
      <c r="AD2360">
        <v>0</v>
      </c>
      <c r="AE2360">
        <v>0</v>
      </c>
      <c r="AF2360">
        <v>0</v>
      </c>
      <c r="AG2360">
        <v>0</v>
      </c>
      <c r="AH2360">
        <v>120</v>
      </c>
      <c r="AI2360">
        <v>80</v>
      </c>
      <c r="AJ2360">
        <v>0</v>
      </c>
      <c r="AK2360">
        <v>0</v>
      </c>
      <c r="AL2360">
        <v>9</v>
      </c>
      <c r="AM2360">
        <v>200</v>
      </c>
      <c r="AN2360">
        <v>80</v>
      </c>
      <c r="AO2360" t="s">
        <v>7388</v>
      </c>
      <c r="AP2360" t="s">
        <v>160</v>
      </c>
      <c r="AQ2360" t="s">
        <v>156</v>
      </c>
      <c r="AR2360" t="s">
        <v>156</v>
      </c>
      <c r="AS2360" t="s">
        <v>62</v>
      </c>
      <c r="AT2360">
        <v>1005</v>
      </c>
      <c r="AV2360" s="3">
        <v>44913.738194444442</v>
      </c>
    </row>
    <row r="2361" spans="1:48" x14ac:dyDescent="0.3">
      <c r="A2361" t="s">
        <v>7384</v>
      </c>
      <c r="B2361" t="s">
        <v>50</v>
      </c>
      <c r="E2361" s="2">
        <v>785604885433</v>
      </c>
      <c r="F2361" t="s">
        <v>51</v>
      </c>
      <c r="G2361" t="s">
        <v>52</v>
      </c>
      <c r="H2361" t="s">
        <v>7385</v>
      </c>
      <c r="I2361" t="s">
        <v>7386</v>
      </c>
      <c r="J2361" s="3">
        <v>44906.14166666667</v>
      </c>
      <c r="K2361" t="s">
        <v>7387</v>
      </c>
      <c r="M2361" t="s">
        <v>191</v>
      </c>
      <c r="P2361">
        <v>60</v>
      </c>
      <c r="Q2361">
        <v>60</v>
      </c>
      <c r="R2361">
        <v>1</v>
      </c>
      <c r="S2361" s="4">
        <v>60</v>
      </c>
      <c r="T2361">
        <v>0</v>
      </c>
      <c r="U2361">
        <v>0</v>
      </c>
      <c r="V2361">
        <v>0</v>
      </c>
      <c r="W2361">
        <v>0.18</v>
      </c>
      <c r="X2361">
        <v>2</v>
      </c>
      <c r="Y2361">
        <v>0.36</v>
      </c>
      <c r="Z2361">
        <v>0</v>
      </c>
      <c r="AA2361">
        <v>0</v>
      </c>
      <c r="AB2361">
        <v>0</v>
      </c>
      <c r="AC2361" t="s">
        <v>57</v>
      </c>
      <c r="AD2361">
        <v>0</v>
      </c>
      <c r="AE2361">
        <v>0</v>
      </c>
      <c r="AF2361">
        <v>0</v>
      </c>
      <c r="AG2361">
        <v>0</v>
      </c>
      <c r="AH2361">
        <v>120</v>
      </c>
      <c r="AI2361">
        <v>80</v>
      </c>
      <c r="AJ2361">
        <v>0</v>
      </c>
      <c r="AK2361">
        <v>0</v>
      </c>
      <c r="AL2361">
        <v>9</v>
      </c>
      <c r="AM2361">
        <v>200</v>
      </c>
      <c r="AN2361">
        <v>80</v>
      </c>
      <c r="AO2361" t="s">
        <v>7388</v>
      </c>
      <c r="AP2361" t="s">
        <v>160</v>
      </c>
      <c r="AQ2361" t="s">
        <v>156</v>
      </c>
      <c r="AR2361" t="s">
        <v>156</v>
      </c>
      <c r="AS2361" t="s">
        <v>62</v>
      </c>
      <c r="AT2361">
        <v>1005</v>
      </c>
      <c r="AV2361" s="3">
        <v>44913.738194444442</v>
      </c>
    </row>
    <row r="2362" spans="1:48" x14ac:dyDescent="0.3">
      <c r="A2362" t="s">
        <v>7389</v>
      </c>
      <c r="B2362" t="s">
        <v>50</v>
      </c>
      <c r="E2362" s="2">
        <v>785608292234</v>
      </c>
      <c r="F2362" t="s">
        <v>51</v>
      </c>
      <c r="G2362" t="s">
        <v>52</v>
      </c>
      <c r="H2362" t="s">
        <v>7390</v>
      </c>
      <c r="I2362" t="s">
        <v>7382</v>
      </c>
      <c r="J2362" s="3">
        <v>44906.568749999999</v>
      </c>
      <c r="K2362" t="s">
        <v>7391</v>
      </c>
      <c r="M2362" t="s">
        <v>56</v>
      </c>
      <c r="P2362">
        <v>60</v>
      </c>
      <c r="Q2362">
        <v>60</v>
      </c>
      <c r="R2362">
        <v>1</v>
      </c>
      <c r="S2362" s="4">
        <v>60</v>
      </c>
      <c r="T2362">
        <v>0</v>
      </c>
      <c r="U2362">
        <v>0</v>
      </c>
      <c r="V2362">
        <v>0</v>
      </c>
      <c r="W2362">
        <v>0.18</v>
      </c>
      <c r="X2362">
        <v>1</v>
      </c>
      <c r="Y2362">
        <v>0.18</v>
      </c>
      <c r="Z2362">
        <v>0</v>
      </c>
      <c r="AA2362">
        <v>0</v>
      </c>
      <c r="AB2362">
        <v>0</v>
      </c>
      <c r="AC2362" t="s">
        <v>57</v>
      </c>
      <c r="AD2362">
        <v>0</v>
      </c>
      <c r="AE2362">
        <v>0</v>
      </c>
      <c r="AF2362">
        <v>0</v>
      </c>
      <c r="AG2362">
        <v>0</v>
      </c>
      <c r="AH2362">
        <v>60</v>
      </c>
      <c r="AI2362">
        <v>38</v>
      </c>
      <c r="AJ2362">
        <v>45</v>
      </c>
      <c r="AK2362">
        <v>0</v>
      </c>
      <c r="AL2362">
        <v>5</v>
      </c>
      <c r="AM2362">
        <v>98</v>
      </c>
      <c r="AN2362">
        <v>83</v>
      </c>
      <c r="AO2362" t="s">
        <v>6253</v>
      </c>
      <c r="AP2362" t="s">
        <v>6254</v>
      </c>
      <c r="AQ2362" t="s">
        <v>174</v>
      </c>
      <c r="AR2362" t="s">
        <v>75</v>
      </c>
      <c r="AS2362" t="s">
        <v>62</v>
      </c>
      <c r="AT2362">
        <v>2417</v>
      </c>
      <c r="AV2362" s="3">
        <v>44911.443749999999</v>
      </c>
    </row>
    <row r="2363" spans="1:48" x14ac:dyDescent="0.3">
      <c r="A2363" t="s">
        <v>7392</v>
      </c>
      <c r="B2363" t="s">
        <v>50</v>
      </c>
      <c r="E2363" s="2">
        <v>785609108405</v>
      </c>
      <c r="F2363" t="s">
        <v>51</v>
      </c>
      <c r="G2363" t="s">
        <v>52</v>
      </c>
      <c r="H2363" t="s">
        <v>7393</v>
      </c>
      <c r="I2363" t="s">
        <v>7382</v>
      </c>
      <c r="J2363" s="3">
        <v>44906.772916666669</v>
      </c>
      <c r="K2363" t="s">
        <v>7394</v>
      </c>
      <c r="M2363" t="s">
        <v>56</v>
      </c>
      <c r="P2363">
        <v>60</v>
      </c>
      <c r="Q2363">
        <v>60</v>
      </c>
      <c r="R2363">
        <v>2</v>
      </c>
      <c r="S2363" s="4">
        <v>120</v>
      </c>
      <c r="T2363">
        <v>0</v>
      </c>
      <c r="U2363">
        <v>0</v>
      </c>
      <c r="V2363">
        <v>0</v>
      </c>
      <c r="W2363">
        <v>0.36</v>
      </c>
      <c r="X2363">
        <v>2</v>
      </c>
      <c r="Y2363">
        <v>0.36</v>
      </c>
      <c r="Z2363">
        <v>0</v>
      </c>
      <c r="AA2363">
        <v>0</v>
      </c>
      <c r="AB2363">
        <v>0</v>
      </c>
      <c r="AC2363" t="s">
        <v>57</v>
      </c>
      <c r="AD2363">
        <v>0</v>
      </c>
      <c r="AE2363">
        <v>0</v>
      </c>
      <c r="AF2363">
        <v>0</v>
      </c>
      <c r="AG2363">
        <v>0</v>
      </c>
      <c r="AH2363">
        <v>120</v>
      </c>
      <c r="AI2363">
        <v>38</v>
      </c>
      <c r="AJ2363">
        <v>45</v>
      </c>
      <c r="AK2363">
        <v>0</v>
      </c>
      <c r="AL2363">
        <v>9</v>
      </c>
      <c r="AM2363">
        <v>158</v>
      </c>
      <c r="AN2363">
        <v>83</v>
      </c>
      <c r="AO2363" t="s">
        <v>7395</v>
      </c>
      <c r="AP2363" t="s">
        <v>5406</v>
      </c>
      <c r="AQ2363" t="s">
        <v>181</v>
      </c>
      <c r="AR2363" t="s">
        <v>75</v>
      </c>
      <c r="AS2363" t="s">
        <v>62</v>
      </c>
      <c r="AT2363">
        <v>3313</v>
      </c>
      <c r="AV2363" s="3">
        <v>44915.424305555556</v>
      </c>
    </row>
    <row r="2364" spans="1:48" x14ac:dyDescent="0.3">
      <c r="A2364" t="s">
        <v>7396</v>
      </c>
      <c r="B2364" t="s">
        <v>50</v>
      </c>
      <c r="E2364" s="2">
        <v>785625829356</v>
      </c>
      <c r="F2364" t="s">
        <v>51</v>
      </c>
      <c r="G2364" t="s">
        <v>52</v>
      </c>
      <c r="H2364" t="s">
        <v>7397</v>
      </c>
      <c r="I2364" t="s">
        <v>7398</v>
      </c>
      <c r="J2364" s="3">
        <v>44907.513194444444</v>
      </c>
      <c r="K2364" t="s">
        <v>7399</v>
      </c>
      <c r="M2364" t="s">
        <v>191</v>
      </c>
      <c r="P2364">
        <v>60</v>
      </c>
      <c r="Q2364">
        <v>60</v>
      </c>
      <c r="R2364">
        <v>4</v>
      </c>
      <c r="S2364" s="4">
        <v>240</v>
      </c>
      <c r="T2364">
        <v>0</v>
      </c>
      <c r="U2364">
        <v>0</v>
      </c>
      <c r="V2364">
        <v>0</v>
      </c>
      <c r="W2364">
        <v>0.72</v>
      </c>
      <c r="X2364">
        <v>4</v>
      </c>
      <c r="Y2364">
        <v>0.72</v>
      </c>
      <c r="Z2364">
        <v>0</v>
      </c>
      <c r="AA2364">
        <v>0</v>
      </c>
      <c r="AB2364">
        <v>0</v>
      </c>
      <c r="AC2364" t="s">
        <v>57</v>
      </c>
      <c r="AD2364">
        <v>0</v>
      </c>
      <c r="AE2364">
        <v>0</v>
      </c>
      <c r="AF2364">
        <v>200</v>
      </c>
      <c r="AG2364">
        <v>0</v>
      </c>
      <c r="AH2364">
        <v>238</v>
      </c>
      <c r="AI2364">
        <v>61</v>
      </c>
      <c r="AJ2364">
        <v>19</v>
      </c>
      <c r="AK2364">
        <v>0</v>
      </c>
      <c r="AL2364">
        <v>19</v>
      </c>
      <c r="AM2364">
        <v>299</v>
      </c>
      <c r="AN2364">
        <v>80</v>
      </c>
      <c r="AO2364" t="s">
        <v>280</v>
      </c>
      <c r="AP2364" t="s">
        <v>281</v>
      </c>
      <c r="AQ2364" t="s">
        <v>156</v>
      </c>
      <c r="AR2364" t="s">
        <v>156</v>
      </c>
      <c r="AS2364" t="s">
        <v>62</v>
      </c>
      <c r="AT2364">
        <v>1740</v>
      </c>
      <c r="AV2364" s="3">
        <v>44912.813888888886</v>
      </c>
    </row>
    <row r="2365" spans="1:48" x14ac:dyDescent="0.3">
      <c r="A2365" t="s">
        <v>7400</v>
      </c>
      <c r="B2365" t="s">
        <v>50</v>
      </c>
      <c r="E2365" s="2">
        <v>785625804661</v>
      </c>
      <c r="F2365" t="s">
        <v>51</v>
      </c>
      <c r="G2365" t="s">
        <v>52</v>
      </c>
      <c r="H2365" t="s">
        <v>7401</v>
      </c>
      <c r="I2365" t="s">
        <v>7398</v>
      </c>
      <c r="J2365" s="3">
        <v>44907.553472222222</v>
      </c>
      <c r="K2365" t="s">
        <v>7402</v>
      </c>
      <c r="M2365" t="s">
        <v>56</v>
      </c>
      <c r="P2365">
        <v>60</v>
      </c>
      <c r="Q2365">
        <v>60</v>
      </c>
      <c r="R2365">
        <v>2</v>
      </c>
      <c r="S2365" s="4">
        <v>120</v>
      </c>
      <c r="T2365">
        <v>0</v>
      </c>
      <c r="U2365">
        <v>0</v>
      </c>
      <c r="V2365">
        <v>0</v>
      </c>
      <c r="W2365">
        <v>0.36</v>
      </c>
      <c r="X2365">
        <v>2</v>
      </c>
      <c r="Y2365">
        <v>0.36</v>
      </c>
      <c r="Z2365">
        <v>0</v>
      </c>
      <c r="AA2365">
        <v>0</v>
      </c>
      <c r="AB2365">
        <v>0</v>
      </c>
      <c r="AC2365" t="s">
        <v>57</v>
      </c>
      <c r="AD2365">
        <v>0</v>
      </c>
      <c r="AE2365">
        <v>0</v>
      </c>
      <c r="AF2365">
        <v>0</v>
      </c>
      <c r="AG2365">
        <v>0</v>
      </c>
      <c r="AH2365">
        <v>120</v>
      </c>
      <c r="AI2365">
        <v>35</v>
      </c>
      <c r="AJ2365">
        <v>45</v>
      </c>
      <c r="AK2365">
        <v>0</v>
      </c>
      <c r="AL2365">
        <v>9</v>
      </c>
      <c r="AM2365">
        <v>155</v>
      </c>
      <c r="AN2365">
        <v>80</v>
      </c>
      <c r="AO2365" t="s">
        <v>495</v>
      </c>
      <c r="AP2365" t="s">
        <v>436</v>
      </c>
      <c r="AQ2365" t="s">
        <v>60</v>
      </c>
      <c r="AR2365" t="s">
        <v>61</v>
      </c>
      <c r="AS2365" t="s">
        <v>62</v>
      </c>
      <c r="AT2365">
        <v>4026</v>
      </c>
      <c r="AV2365" s="3">
        <v>44913.62222222222</v>
      </c>
    </row>
    <row r="2366" spans="1:48" x14ac:dyDescent="0.3">
      <c r="A2366" t="s">
        <v>7403</v>
      </c>
      <c r="B2366" t="s">
        <v>50</v>
      </c>
      <c r="E2366" s="2">
        <v>785634535032</v>
      </c>
      <c r="F2366" t="s">
        <v>51</v>
      </c>
      <c r="G2366" t="s">
        <v>52</v>
      </c>
      <c r="H2366" t="s">
        <v>7404</v>
      </c>
      <c r="I2366" t="s">
        <v>7398</v>
      </c>
      <c r="J2366" s="3">
        <v>44907.680555555555</v>
      </c>
      <c r="K2366" t="s">
        <v>7405</v>
      </c>
      <c r="M2366" t="s">
        <v>56</v>
      </c>
      <c r="P2366">
        <v>60</v>
      </c>
      <c r="Q2366">
        <v>60</v>
      </c>
      <c r="R2366">
        <v>15</v>
      </c>
      <c r="S2366" s="4">
        <v>900</v>
      </c>
      <c r="T2366">
        <v>0</v>
      </c>
      <c r="U2366">
        <v>0</v>
      </c>
      <c r="V2366">
        <v>0</v>
      </c>
      <c r="W2366">
        <v>2.7</v>
      </c>
      <c r="X2366">
        <v>15</v>
      </c>
      <c r="Y2366">
        <v>2.7</v>
      </c>
      <c r="Z2366">
        <v>0</v>
      </c>
      <c r="AA2366">
        <v>0</v>
      </c>
      <c r="AB2366">
        <v>0</v>
      </c>
      <c r="AC2366" t="s">
        <v>57</v>
      </c>
      <c r="AD2366">
        <v>0</v>
      </c>
      <c r="AE2366">
        <v>0</v>
      </c>
      <c r="AF2366">
        <v>0</v>
      </c>
      <c r="AG2366">
        <v>0</v>
      </c>
      <c r="AH2366">
        <v>900</v>
      </c>
      <c r="AI2366">
        <v>66</v>
      </c>
      <c r="AJ2366">
        <v>22</v>
      </c>
      <c r="AK2366">
        <v>0</v>
      </c>
      <c r="AL2366">
        <v>71</v>
      </c>
      <c r="AM2366">
        <v>966</v>
      </c>
      <c r="AN2366">
        <v>88</v>
      </c>
      <c r="AO2366" t="s">
        <v>1089</v>
      </c>
      <c r="AP2366" t="s">
        <v>1081</v>
      </c>
      <c r="AQ2366" t="s">
        <v>88</v>
      </c>
      <c r="AR2366" t="s">
        <v>61</v>
      </c>
      <c r="AS2366" t="s">
        <v>62</v>
      </c>
      <c r="AT2366">
        <v>4217</v>
      </c>
      <c r="AV2366" s="3">
        <v>44919.413194444445</v>
      </c>
    </row>
    <row r="2367" spans="1:48" x14ac:dyDescent="0.3">
      <c r="A2367" t="s">
        <v>7406</v>
      </c>
      <c r="B2367" t="s">
        <v>50</v>
      </c>
      <c r="E2367" s="2">
        <v>785634528695</v>
      </c>
      <c r="F2367" t="s">
        <v>51</v>
      </c>
      <c r="G2367" t="s">
        <v>52</v>
      </c>
      <c r="H2367" t="s">
        <v>7407</v>
      </c>
      <c r="I2367" t="s">
        <v>7398</v>
      </c>
      <c r="J2367" s="3">
        <v>44907.681944444441</v>
      </c>
      <c r="K2367" t="s">
        <v>7408</v>
      </c>
      <c r="M2367" t="s">
        <v>56</v>
      </c>
      <c r="P2367">
        <v>60</v>
      </c>
      <c r="Q2367">
        <v>60</v>
      </c>
      <c r="R2367">
        <v>2</v>
      </c>
      <c r="S2367" s="4">
        <v>120</v>
      </c>
      <c r="T2367">
        <v>0</v>
      </c>
      <c r="U2367">
        <v>0</v>
      </c>
      <c r="V2367">
        <v>0</v>
      </c>
      <c r="W2367">
        <v>0.36</v>
      </c>
      <c r="X2367">
        <v>2</v>
      </c>
      <c r="Y2367">
        <v>0.36</v>
      </c>
      <c r="Z2367">
        <v>0</v>
      </c>
      <c r="AA2367">
        <v>0</v>
      </c>
      <c r="AB2367">
        <v>0</v>
      </c>
      <c r="AC2367" t="s">
        <v>57</v>
      </c>
      <c r="AD2367">
        <v>0</v>
      </c>
      <c r="AE2367">
        <v>0</v>
      </c>
      <c r="AF2367">
        <v>0</v>
      </c>
      <c r="AG2367">
        <v>0</v>
      </c>
      <c r="AH2367">
        <v>120</v>
      </c>
      <c r="AI2367">
        <v>38</v>
      </c>
      <c r="AJ2367">
        <v>45</v>
      </c>
      <c r="AK2367">
        <v>0</v>
      </c>
      <c r="AL2367">
        <v>9</v>
      </c>
      <c r="AM2367">
        <v>158</v>
      </c>
      <c r="AN2367">
        <v>83</v>
      </c>
      <c r="AO2367" t="s">
        <v>7409</v>
      </c>
      <c r="AP2367" t="s">
        <v>922</v>
      </c>
      <c r="AQ2367" t="s">
        <v>107</v>
      </c>
      <c r="AR2367" t="s">
        <v>75</v>
      </c>
      <c r="AS2367" t="s">
        <v>62</v>
      </c>
      <c r="AT2367">
        <v>2010</v>
      </c>
      <c r="AV2367" s="3">
        <v>44913.831944444442</v>
      </c>
    </row>
    <row r="2368" spans="1:48" x14ac:dyDescent="0.3">
      <c r="A2368" t="s">
        <v>7410</v>
      </c>
      <c r="B2368" t="s">
        <v>50</v>
      </c>
      <c r="E2368" s="2">
        <v>785634522242</v>
      </c>
      <c r="F2368" t="s">
        <v>51</v>
      </c>
      <c r="G2368" t="s">
        <v>52</v>
      </c>
      <c r="H2368" t="s">
        <v>7411</v>
      </c>
      <c r="I2368" t="s">
        <v>7398</v>
      </c>
      <c r="J2368" s="3">
        <v>44907.792361111111</v>
      </c>
      <c r="K2368" t="s">
        <v>7412</v>
      </c>
      <c r="M2368" t="s">
        <v>56</v>
      </c>
      <c r="P2368">
        <v>60</v>
      </c>
      <c r="Q2368">
        <v>60</v>
      </c>
      <c r="R2368">
        <v>3</v>
      </c>
      <c r="S2368" s="4">
        <v>180</v>
      </c>
      <c r="T2368">
        <v>0</v>
      </c>
      <c r="U2368">
        <v>0</v>
      </c>
      <c r="V2368">
        <v>0</v>
      </c>
      <c r="W2368">
        <v>0.54</v>
      </c>
      <c r="X2368">
        <v>19</v>
      </c>
      <c r="Y2368">
        <v>3.42</v>
      </c>
      <c r="Z2368">
        <v>0</v>
      </c>
      <c r="AA2368">
        <v>0</v>
      </c>
      <c r="AB2368">
        <v>0</v>
      </c>
      <c r="AC2368" t="s">
        <v>57</v>
      </c>
      <c r="AD2368">
        <v>0</v>
      </c>
      <c r="AE2368">
        <v>0</v>
      </c>
      <c r="AF2368">
        <v>0</v>
      </c>
      <c r="AG2368">
        <v>0</v>
      </c>
      <c r="AH2368">
        <v>1240</v>
      </c>
      <c r="AI2368">
        <v>25</v>
      </c>
      <c r="AJ2368">
        <v>70</v>
      </c>
      <c r="AK2368">
        <v>0</v>
      </c>
      <c r="AL2368">
        <v>97</v>
      </c>
      <c r="AM2368">
        <v>1265</v>
      </c>
      <c r="AN2368">
        <v>95</v>
      </c>
      <c r="AO2368" t="s">
        <v>2024</v>
      </c>
      <c r="AP2368" t="s">
        <v>80</v>
      </c>
      <c r="AQ2368" t="s">
        <v>81</v>
      </c>
      <c r="AR2368" t="s">
        <v>61</v>
      </c>
      <c r="AS2368" t="s">
        <v>62</v>
      </c>
      <c r="AT2368">
        <v>1860</v>
      </c>
      <c r="AV2368" s="3">
        <v>44916.375694444447</v>
      </c>
    </row>
    <row r="2369" spans="1:48" x14ac:dyDescent="0.3">
      <c r="A2369" t="s">
        <v>7410</v>
      </c>
      <c r="B2369" t="s">
        <v>50</v>
      </c>
      <c r="E2369" s="2">
        <v>785634522242</v>
      </c>
      <c r="F2369" t="s">
        <v>51</v>
      </c>
      <c r="G2369" t="s">
        <v>52</v>
      </c>
      <c r="H2369" t="s">
        <v>7411</v>
      </c>
      <c r="I2369" t="s">
        <v>7398</v>
      </c>
      <c r="J2369" s="3">
        <v>44907.792361111111</v>
      </c>
      <c r="K2369" t="s">
        <v>7412</v>
      </c>
      <c r="M2369" t="s">
        <v>191</v>
      </c>
      <c r="P2369">
        <v>60</v>
      </c>
      <c r="Q2369">
        <v>60</v>
      </c>
      <c r="R2369">
        <v>2</v>
      </c>
      <c r="S2369" s="4">
        <v>120</v>
      </c>
      <c r="T2369">
        <v>0</v>
      </c>
      <c r="U2369">
        <v>0</v>
      </c>
      <c r="V2369">
        <v>0</v>
      </c>
      <c r="W2369">
        <v>0.36</v>
      </c>
      <c r="X2369">
        <v>19</v>
      </c>
      <c r="Y2369">
        <v>3.42</v>
      </c>
      <c r="Z2369">
        <v>0</v>
      </c>
      <c r="AA2369">
        <v>0</v>
      </c>
      <c r="AB2369">
        <v>0</v>
      </c>
      <c r="AC2369" t="s">
        <v>57</v>
      </c>
      <c r="AD2369">
        <v>0</v>
      </c>
      <c r="AE2369">
        <v>0</v>
      </c>
      <c r="AF2369">
        <v>0</v>
      </c>
      <c r="AG2369">
        <v>0</v>
      </c>
      <c r="AH2369">
        <v>1240</v>
      </c>
      <c r="AI2369">
        <v>25</v>
      </c>
      <c r="AJ2369">
        <v>70</v>
      </c>
      <c r="AK2369">
        <v>0</v>
      </c>
      <c r="AL2369">
        <v>97</v>
      </c>
      <c r="AM2369">
        <v>1265</v>
      </c>
      <c r="AN2369">
        <v>95</v>
      </c>
      <c r="AO2369" t="s">
        <v>2024</v>
      </c>
      <c r="AP2369" t="s">
        <v>80</v>
      </c>
      <c r="AQ2369" t="s">
        <v>81</v>
      </c>
      <c r="AR2369" t="s">
        <v>61</v>
      </c>
      <c r="AS2369" t="s">
        <v>62</v>
      </c>
      <c r="AT2369">
        <v>1860</v>
      </c>
      <c r="AV2369" s="3">
        <v>44916.375694444447</v>
      </c>
    </row>
    <row r="2370" spans="1:48" x14ac:dyDescent="0.3">
      <c r="A2370" t="s">
        <v>7410</v>
      </c>
      <c r="B2370" t="s">
        <v>50</v>
      </c>
      <c r="E2370" s="2">
        <v>785634522242</v>
      </c>
      <c r="F2370" t="s">
        <v>51</v>
      </c>
      <c r="G2370" t="s">
        <v>52</v>
      </c>
      <c r="H2370" t="s">
        <v>7411</v>
      </c>
      <c r="I2370" t="s">
        <v>7398</v>
      </c>
      <c r="J2370" s="3">
        <v>44907.792361111111</v>
      </c>
      <c r="K2370" t="s">
        <v>7412</v>
      </c>
      <c r="M2370" t="s">
        <v>221</v>
      </c>
      <c r="P2370">
        <v>80</v>
      </c>
      <c r="Q2370">
        <v>80</v>
      </c>
      <c r="R2370">
        <v>1</v>
      </c>
      <c r="S2370" s="4">
        <v>80</v>
      </c>
      <c r="T2370">
        <v>0</v>
      </c>
      <c r="U2370">
        <v>0</v>
      </c>
      <c r="V2370">
        <v>0</v>
      </c>
      <c r="W2370">
        <v>0.18</v>
      </c>
      <c r="X2370">
        <v>19</v>
      </c>
      <c r="Y2370">
        <v>3.42</v>
      </c>
      <c r="Z2370">
        <v>0</v>
      </c>
      <c r="AA2370">
        <v>0</v>
      </c>
      <c r="AB2370">
        <v>0</v>
      </c>
      <c r="AC2370" t="s">
        <v>57</v>
      </c>
      <c r="AD2370">
        <v>0</v>
      </c>
      <c r="AE2370">
        <v>0</v>
      </c>
      <c r="AF2370">
        <v>0</v>
      </c>
      <c r="AG2370">
        <v>0</v>
      </c>
      <c r="AH2370">
        <v>1240</v>
      </c>
      <c r="AI2370">
        <v>25</v>
      </c>
      <c r="AJ2370">
        <v>70</v>
      </c>
      <c r="AK2370">
        <v>0</v>
      </c>
      <c r="AL2370">
        <v>97</v>
      </c>
      <c r="AM2370">
        <v>1265</v>
      </c>
      <c r="AN2370">
        <v>95</v>
      </c>
      <c r="AO2370" t="s">
        <v>2024</v>
      </c>
      <c r="AP2370" t="s">
        <v>80</v>
      </c>
      <c r="AQ2370" t="s">
        <v>81</v>
      </c>
      <c r="AR2370" t="s">
        <v>61</v>
      </c>
      <c r="AS2370" t="s">
        <v>62</v>
      </c>
      <c r="AT2370">
        <v>1860</v>
      </c>
      <c r="AV2370" s="3">
        <v>44916.375694444447</v>
      </c>
    </row>
    <row r="2371" spans="1:48" x14ac:dyDescent="0.3">
      <c r="A2371" t="s">
        <v>7410</v>
      </c>
      <c r="B2371" t="s">
        <v>50</v>
      </c>
      <c r="E2371" s="2">
        <v>785634522242</v>
      </c>
      <c r="F2371" t="s">
        <v>51</v>
      </c>
      <c r="G2371" t="s">
        <v>52</v>
      </c>
      <c r="H2371" t="s">
        <v>7411</v>
      </c>
      <c r="I2371" t="s">
        <v>7398</v>
      </c>
      <c r="J2371" s="3">
        <v>44907.792361111111</v>
      </c>
      <c r="K2371" t="s">
        <v>7412</v>
      </c>
      <c r="M2371" t="s">
        <v>254</v>
      </c>
      <c r="P2371">
        <v>80</v>
      </c>
      <c r="Q2371">
        <v>80</v>
      </c>
      <c r="R2371">
        <v>1</v>
      </c>
      <c r="S2371" s="4">
        <v>80</v>
      </c>
      <c r="T2371">
        <v>0</v>
      </c>
      <c r="U2371">
        <v>0</v>
      </c>
      <c r="V2371">
        <v>0</v>
      </c>
      <c r="W2371">
        <v>0.18</v>
      </c>
      <c r="X2371">
        <v>19</v>
      </c>
      <c r="Y2371">
        <v>3.42</v>
      </c>
      <c r="Z2371">
        <v>0</v>
      </c>
      <c r="AA2371">
        <v>0</v>
      </c>
      <c r="AB2371">
        <v>0</v>
      </c>
      <c r="AC2371" t="s">
        <v>57</v>
      </c>
      <c r="AD2371">
        <v>0</v>
      </c>
      <c r="AE2371">
        <v>0</v>
      </c>
      <c r="AF2371">
        <v>0</v>
      </c>
      <c r="AG2371">
        <v>0</v>
      </c>
      <c r="AH2371">
        <v>1240</v>
      </c>
      <c r="AI2371">
        <v>25</v>
      </c>
      <c r="AJ2371">
        <v>70</v>
      </c>
      <c r="AK2371">
        <v>0</v>
      </c>
      <c r="AL2371">
        <v>97</v>
      </c>
      <c r="AM2371">
        <v>1265</v>
      </c>
      <c r="AN2371">
        <v>95</v>
      </c>
      <c r="AO2371" t="s">
        <v>2024</v>
      </c>
      <c r="AP2371" t="s">
        <v>80</v>
      </c>
      <c r="AQ2371" t="s">
        <v>81</v>
      </c>
      <c r="AR2371" t="s">
        <v>61</v>
      </c>
      <c r="AS2371" t="s">
        <v>62</v>
      </c>
      <c r="AT2371">
        <v>1860</v>
      </c>
      <c r="AV2371" s="3">
        <v>44916.375694444447</v>
      </c>
    </row>
    <row r="2372" spans="1:48" x14ac:dyDescent="0.3">
      <c r="A2372" t="s">
        <v>7410</v>
      </c>
      <c r="B2372" t="s">
        <v>50</v>
      </c>
      <c r="E2372" s="2">
        <v>785634522242</v>
      </c>
      <c r="F2372" t="s">
        <v>51</v>
      </c>
      <c r="G2372" t="s">
        <v>52</v>
      </c>
      <c r="H2372" t="s">
        <v>7411</v>
      </c>
      <c r="I2372" t="s">
        <v>7398</v>
      </c>
      <c r="J2372" s="3">
        <v>44907.792361111111</v>
      </c>
      <c r="K2372" t="s">
        <v>7412</v>
      </c>
      <c r="M2372" t="s">
        <v>330</v>
      </c>
      <c r="P2372">
        <v>80</v>
      </c>
      <c r="Q2372">
        <v>80</v>
      </c>
      <c r="R2372">
        <v>3</v>
      </c>
      <c r="S2372" s="4">
        <v>240</v>
      </c>
      <c r="T2372">
        <v>0</v>
      </c>
      <c r="U2372">
        <v>0</v>
      </c>
      <c r="V2372">
        <v>0</v>
      </c>
      <c r="W2372">
        <v>0.54</v>
      </c>
      <c r="X2372">
        <v>19</v>
      </c>
      <c r="Y2372">
        <v>3.42</v>
      </c>
      <c r="Z2372">
        <v>0</v>
      </c>
      <c r="AA2372">
        <v>0</v>
      </c>
      <c r="AB2372">
        <v>0</v>
      </c>
      <c r="AC2372" t="s">
        <v>57</v>
      </c>
      <c r="AD2372">
        <v>0</v>
      </c>
      <c r="AE2372">
        <v>0</v>
      </c>
      <c r="AF2372">
        <v>0</v>
      </c>
      <c r="AG2372">
        <v>0</v>
      </c>
      <c r="AH2372">
        <v>1240</v>
      </c>
      <c r="AI2372">
        <v>25</v>
      </c>
      <c r="AJ2372">
        <v>70</v>
      </c>
      <c r="AK2372">
        <v>0</v>
      </c>
      <c r="AL2372">
        <v>97</v>
      </c>
      <c r="AM2372">
        <v>1265</v>
      </c>
      <c r="AN2372">
        <v>95</v>
      </c>
      <c r="AO2372" t="s">
        <v>2024</v>
      </c>
      <c r="AP2372" t="s">
        <v>80</v>
      </c>
      <c r="AQ2372" t="s">
        <v>81</v>
      </c>
      <c r="AR2372" t="s">
        <v>61</v>
      </c>
      <c r="AS2372" t="s">
        <v>62</v>
      </c>
      <c r="AT2372">
        <v>1860</v>
      </c>
      <c r="AV2372" s="3">
        <v>44916.375694444447</v>
      </c>
    </row>
    <row r="2373" spans="1:48" x14ac:dyDescent="0.3">
      <c r="A2373" t="s">
        <v>7410</v>
      </c>
      <c r="B2373" t="s">
        <v>50</v>
      </c>
      <c r="E2373" s="2">
        <v>785634522242</v>
      </c>
      <c r="F2373" t="s">
        <v>51</v>
      </c>
      <c r="G2373" t="s">
        <v>52</v>
      </c>
      <c r="H2373" t="s">
        <v>7411</v>
      </c>
      <c r="I2373" t="s">
        <v>7398</v>
      </c>
      <c r="J2373" s="3">
        <v>44907.792361111111</v>
      </c>
      <c r="K2373" t="s">
        <v>7412</v>
      </c>
      <c r="M2373" t="s">
        <v>85</v>
      </c>
      <c r="P2373">
        <v>60</v>
      </c>
      <c r="Q2373">
        <v>60</v>
      </c>
      <c r="R2373">
        <v>2</v>
      </c>
      <c r="S2373" s="4">
        <v>120</v>
      </c>
      <c r="T2373">
        <v>0</v>
      </c>
      <c r="U2373">
        <v>0</v>
      </c>
      <c r="V2373">
        <v>0</v>
      </c>
      <c r="W2373">
        <v>0.36</v>
      </c>
      <c r="X2373">
        <v>19</v>
      </c>
      <c r="Y2373">
        <v>3.42</v>
      </c>
      <c r="Z2373">
        <v>0</v>
      </c>
      <c r="AA2373">
        <v>0</v>
      </c>
      <c r="AB2373">
        <v>0</v>
      </c>
      <c r="AC2373" t="s">
        <v>57</v>
      </c>
      <c r="AD2373">
        <v>0</v>
      </c>
      <c r="AE2373">
        <v>0</v>
      </c>
      <c r="AF2373">
        <v>0</v>
      </c>
      <c r="AG2373">
        <v>0</v>
      </c>
      <c r="AH2373">
        <v>1240</v>
      </c>
      <c r="AI2373">
        <v>25</v>
      </c>
      <c r="AJ2373">
        <v>70</v>
      </c>
      <c r="AK2373">
        <v>0</v>
      </c>
      <c r="AL2373">
        <v>97</v>
      </c>
      <c r="AM2373">
        <v>1265</v>
      </c>
      <c r="AN2373">
        <v>95</v>
      </c>
      <c r="AO2373" t="s">
        <v>2024</v>
      </c>
      <c r="AP2373" t="s">
        <v>80</v>
      </c>
      <c r="AQ2373" t="s">
        <v>81</v>
      </c>
      <c r="AR2373" t="s">
        <v>61</v>
      </c>
      <c r="AS2373" t="s">
        <v>62</v>
      </c>
      <c r="AT2373">
        <v>1860</v>
      </c>
      <c r="AV2373" s="3">
        <v>44916.375694444447</v>
      </c>
    </row>
    <row r="2374" spans="1:48" x14ac:dyDescent="0.3">
      <c r="A2374" t="s">
        <v>7410</v>
      </c>
      <c r="B2374" t="s">
        <v>50</v>
      </c>
      <c r="E2374" s="2">
        <v>785634522242</v>
      </c>
      <c r="F2374" t="s">
        <v>51</v>
      </c>
      <c r="G2374" t="s">
        <v>52</v>
      </c>
      <c r="H2374" t="s">
        <v>7411</v>
      </c>
      <c r="I2374" t="s">
        <v>7398</v>
      </c>
      <c r="J2374" s="3">
        <v>44907.792361111111</v>
      </c>
      <c r="K2374" t="s">
        <v>7412</v>
      </c>
      <c r="M2374" t="s">
        <v>238</v>
      </c>
      <c r="P2374">
        <v>60</v>
      </c>
      <c r="Q2374">
        <v>60</v>
      </c>
      <c r="R2374">
        <v>2</v>
      </c>
      <c r="S2374" s="4">
        <v>120</v>
      </c>
      <c r="T2374">
        <v>0</v>
      </c>
      <c r="U2374">
        <v>0</v>
      </c>
      <c r="V2374">
        <v>0</v>
      </c>
      <c r="W2374">
        <v>0.36</v>
      </c>
      <c r="X2374">
        <v>19</v>
      </c>
      <c r="Y2374">
        <v>3.42</v>
      </c>
      <c r="Z2374">
        <v>0</v>
      </c>
      <c r="AA2374">
        <v>0</v>
      </c>
      <c r="AB2374">
        <v>0</v>
      </c>
      <c r="AC2374" t="s">
        <v>57</v>
      </c>
      <c r="AD2374">
        <v>0</v>
      </c>
      <c r="AE2374">
        <v>0</v>
      </c>
      <c r="AF2374">
        <v>0</v>
      </c>
      <c r="AG2374">
        <v>0</v>
      </c>
      <c r="AH2374">
        <v>1240</v>
      </c>
      <c r="AI2374">
        <v>25</v>
      </c>
      <c r="AJ2374">
        <v>70</v>
      </c>
      <c r="AK2374">
        <v>0</v>
      </c>
      <c r="AL2374">
        <v>97</v>
      </c>
      <c r="AM2374">
        <v>1265</v>
      </c>
      <c r="AN2374">
        <v>95</v>
      </c>
      <c r="AO2374" t="s">
        <v>2024</v>
      </c>
      <c r="AP2374" t="s">
        <v>80</v>
      </c>
      <c r="AQ2374" t="s">
        <v>81</v>
      </c>
      <c r="AR2374" t="s">
        <v>61</v>
      </c>
      <c r="AS2374" t="s">
        <v>62</v>
      </c>
      <c r="AT2374">
        <v>1860</v>
      </c>
      <c r="AV2374" s="3">
        <v>44916.375694444447</v>
      </c>
    </row>
    <row r="2375" spans="1:48" x14ac:dyDescent="0.3">
      <c r="A2375" t="s">
        <v>7410</v>
      </c>
      <c r="B2375" t="s">
        <v>50</v>
      </c>
      <c r="E2375" s="2">
        <v>785634522242</v>
      </c>
      <c r="F2375" t="s">
        <v>51</v>
      </c>
      <c r="G2375" t="s">
        <v>52</v>
      </c>
      <c r="H2375" t="s">
        <v>7411</v>
      </c>
      <c r="I2375" t="s">
        <v>7398</v>
      </c>
      <c r="J2375" s="3">
        <v>44907.792361111111</v>
      </c>
      <c r="K2375" t="s">
        <v>7412</v>
      </c>
      <c r="M2375" t="s">
        <v>556</v>
      </c>
      <c r="P2375">
        <v>60</v>
      </c>
      <c r="Q2375">
        <v>60</v>
      </c>
      <c r="R2375">
        <v>5</v>
      </c>
      <c r="S2375" s="4">
        <v>300</v>
      </c>
      <c r="T2375">
        <v>0</v>
      </c>
      <c r="U2375">
        <v>0</v>
      </c>
      <c r="V2375">
        <v>0</v>
      </c>
      <c r="W2375">
        <v>0.9</v>
      </c>
      <c r="X2375">
        <v>19</v>
      </c>
      <c r="Y2375">
        <v>3.42</v>
      </c>
      <c r="Z2375">
        <v>0</v>
      </c>
      <c r="AA2375">
        <v>0</v>
      </c>
      <c r="AB2375">
        <v>0</v>
      </c>
      <c r="AC2375" t="s">
        <v>57</v>
      </c>
      <c r="AD2375">
        <v>0</v>
      </c>
      <c r="AE2375">
        <v>0</v>
      </c>
      <c r="AF2375">
        <v>0</v>
      </c>
      <c r="AG2375">
        <v>0</v>
      </c>
      <c r="AH2375">
        <v>1240</v>
      </c>
      <c r="AI2375">
        <v>25</v>
      </c>
      <c r="AJ2375">
        <v>70</v>
      </c>
      <c r="AK2375">
        <v>0</v>
      </c>
      <c r="AL2375">
        <v>97</v>
      </c>
      <c r="AM2375">
        <v>1265</v>
      </c>
      <c r="AN2375">
        <v>95</v>
      </c>
      <c r="AO2375" t="s">
        <v>2024</v>
      </c>
      <c r="AP2375" t="s">
        <v>80</v>
      </c>
      <c r="AQ2375" t="s">
        <v>81</v>
      </c>
      <c r="AR2375" t="s">
        <v>61</v>
      </c>
      <c r="AS2375" t="s">
        <v>62</v>
      </c>
      <c r="AT2375">
        <v>1860</v>
      </c>
      <c r="AV2375" s="3">
        <v>44916.375694444447</v>
      </c>
    </row>
    <row r="2376" spans="1:48" x14ac:dyDescent="0.3">
      <c r="A2376" t="s">
        <v>7413</v>
      </c>
      <c r="B2376" t="s">
        <v>50</v>
      </c>
      <c r="E2376" s="2">
        <v>785642216689</v>
      </c>
      <c r="F2376" t="s">
        <v>51</v>
      </c>
      <c r="G2376" t="s">
        <v>52</v>
      </c>
      <c r="H2376" t="s">
        <v>7414</v>
      </c>
      <c r="I2376" t="s">
        <v>7415</v>
      </c>
      <c r="J2376" s="3">
        <v>44908.377083333333</v>
      </c>
      <c r="K2376" t="s">
        <v>7416</v>
      </c>
      <c r="M2376" t="s">
        <v>56</v>
      </c>
      <c r="P2376">
        <v>60</v>
      </c>
      <c r="Q2376">
        <v>60</v>
      </c>
      <c r="R2376">
        <v>3</v>
      </c>
      <c r="S2376" s="4">
        <v>180</v>
      </c>
      <c r="T2376">
        <v>0</v>
      </c>
      <c r="U2376">
        <v>0</v>
      </c>
      <c r="V2376">
        <v>0</v>
      </c>
      <c r="W2376">
        <v>0.54</v>
      </c>
      <c r="X2376">
        <v>3</v>
      </c>
      <c r="Y2376">
        <v>0.54</v>
      </c>
      <c r="Z2376">
        <v>0</v>
      </c>
      <c r="AA2376">
        <v>0</v>
      </c>
      <c r="AB2376">
        <v>0</v>
      </c>
      <c r="AC2376" t="s">
        <v>57</v>
      </c>
      <c r="AD2376">
        <v>0</v>
      </c>
      <c r="AE2376">
        <v>0</v>
      </c>
      <c r="AF2376">
        <v>0</v>
      </c>
      <c r="AG2376">
        <v>0</v>
      </c>
      <c r="AH2376">
        <v>180</v>
      </c>
      <c r="AI2376">
        <v>61</v>
      </c>
      <c r="AJ2376">
        <v>22</v>
      </c>
      <c r="AK2376">
        <v>0</v>
      </c>
      <c r="AL2376">
        <v>14</v>
      </c>
      <c r="AM2376">
        <v>241</v>
      </c>
      <c r="AN2376">
        <v>83</v>
      </c>
      <c r="AO2376" t="s">
        <v>3348</v>
      </c>
      <c r="AP2376" t="s">
        <v>292</v>
      </c>
      <c r="AQ2376" t="s">
        <v>293</v>
      </c>
      <c r="AR2376" t="s">
        <v>75</v>
      </c>
      <c r="AS2376" t="s">
        <v>62</v>
      </c>
      <c r="AT2376">
        <v>2102</v>
      </c>
      <c r="AV2376" s="3">
        <v>44914.655555555553</v>
      </c>
    </row>
    <row r="2377" spans="1:48" x14ac:dyDescent="0.3">
      <c r="A2377" t="s">
        <v>7417</v>
      </c>
      <c r="B2377" t="s">
        <v>50</v>
      </c>
      <c r="E2377" s="2">
        <v>785642215781</v>
      </c>
      <c r="F2377" t="s">
        <v>51</v>
      </c>
      <c r="G2377" t="s">
        <v>52</v>
      </c>
      <c r="H2377" t="s">
        <v>7418</v>
      </c>
      <c r="I2377" t="s">
        <v>7415</v>
      </c>
      <c r="J2377" s="3">
        <v>44908.380555555559</v>
      </c>
      <c r="K2377" t="s">
        <v>7419</v>
      </c>
      <c r="M2377" t="s">
        <v>56</v>
      </c>
      <c r="P2377">
        <v>60</v>
      </c>
      <c r="Q2377">
        <v>60</v>
      </c>
      <c r="R2377">
        <v>4</v>
      </c>
      <c r="S2377" s="4">
        <v>240</v>
      </c>
      <c r="T2377">
        <v>0</v>
      </c>
      <c r="U2377">
        <v>0</v>
      </c>
      <c r="V2377">
        <v>0</v>
      </c>
      <c r="W2377">
        <v>0.72</v>
      </c>
      <c r="X2377">
        <v>4</v>
      </c>
      <c r="Y2377">
        <v>0.72</v>
      </c>
      <c r="Z2377">
        <v>0</v>
      </c>
      <c r="AA2377">
        <v>0</v>
      </c>
      <c r="AB2377">
        <v>0</v>
      </c>
      <c r="AC2377" t="s">
        <v>57</v>
      </c>
      <c r="AD2377">
        <v>0</v>
      </c>
      <c r="AE2377">
        <v>0</v>
      </c>
      <c r="AF2377">
        <v>0</v>
      </c>
      <c r="AG2377">
        <v>0</v>
      </c>
      <c r="AH2377">
        <v>243</v>
      </c>
      <c r="AI2377">
        <v>61</v>
      </c>
      <c r="AJ2377">
        <v>22</v>
      </c>
      <c r="AK2377">
        <v>0</v>
      </c>
      <c r="AL2377">
        <v>19</v>
      </c>
      <c r="AM2377">
        <v>304</v>
      </c>
      <c r="AN2377">
        <v>83</v>
      </c>
      <c r="AO2377" t="s">
        <v>5869</v>
      </c>
      <c r="AP2377" t="s">
        <v>5870</v>
      </c>
      <c r="AQ2377" t="s">
        <v>174</v>
      </c>
      <c r="AR2377" t="s">
        <v>75</v>
      </c>
      <c r="AS2377" t="s">
        <v>62</v>
      </c>
      <c r="AT2377">
        <v>2418</v>
      </c>
      <c r="AV2377" s="3">
        <v>44915.874305555553</v>
      </c>
    </row>
    <row r="2378" spans="1:48" x14ac:dyDescent="0.3">
      <c r="A2378" t="s">
        <v>7420</v>
      </c>
      <c r="B2378" t="s">
        <v>50</v>
      </c>
      <c r="E2378" s="2">
        <v>785642212198</v>
      </c>
      <c r="F2378" t="s">
        <v>51</v>
      </c>
      <c r="G2378" t="s">
        <v>52</v>
      </c>
      <c r="H2378" t="s">
        <v>7421</v>
      </c>
      <c r="I2378" t="s">
        <v>7422</v>
      </c>
      <c r="J2378" s="3">
        <v>44908.713888888888</v>
      </c>
      <c r="K2378" t="s">
        <v>7423</v>
      </c>
      <c r="M2378" t="s">
        <v>56</v>
      </c>
      <c r="P2378">
        <v>60</v>
      </c>
      <c r="Q2378">
        <v>60</v>
      </c>
      <c r="R2378">
        <v>6</v>
      </c>
      <c r="S2378" s="4">
        <v>360</v>
      </c>
      <c r="T2378">
        <v>0</v>
      </c>
      <c r="U2378">
        <v>0</v>
      </c>
      <c r="V2378">
        <v>0</v>
      </c>
      <c r="W2378">
        <v>1.08</v>
      </c>
      <c r="X2378">
        <v>6</v>
      </c>
      <c r="Y2378">
        <v>1.08</v>
      </c>
      <c r="Z2378">
        <v>0</v>
      </c>
      <c r="AA2378">
        <v>0</v>
      </c>
      <c r="AB2378">
        <v>0</v>
      </c>
      <c r="AC2378" t="s">
        <v>57</v>
      </c>
      <c r="AD2378">
        <v>0</v>
      </c>
      <c r="AE2378">
        <v>0</v>
      </c>
      <c r="AF2378">
        <v>0</v>
      </c>
      <c r="AG2378">
        <v>0</v>
      </c>
      <c r="AH2378">
        <v>360</v>
      </c>
      <c r="AI2378">
        <v>80</v>
      </c>
      <c r="AJ2378">
        <v>0</v>
      </c>
      <c r="AK2378">
        <v>0</v>
      </c>
      <c r="AL2378">
        <v>28</v>
      </c>
      <c r="AM2378">
        <v>440</v>
      </c>
      <c r="AN2378">
        <v>80</v>
      </c>
      <c r="AO2378" t="s">
        <v>6715</v>
      </c>
      <c r="AP2378" t="s">
        <v>253</v>
      </c>
      <c r="AQ2378" t="s">
        <v>81</v>
      </c>
      <c r="AR2378" t="s">
        <v>61</v>
      </c>
      <c r="AS2378" t="s">
        <v>62</v>
      </c>
      <c r="AT2378">
        <v>1940</v>
      </c>
      <c r="AV2378" s="3">
        <v>44918.393750000003</v>
      </c>
    </row>
    <row r="2379" spans="1:48" x14ac:dyDescent="0.3">
      <c r="A2379" t="s">
        <v>7424</v>
      </c>
      <c r="B2379" t="s">
        <v>50</v>
      </c>
      <c r="E2379" s="2">
        <v>785650331314</v>
      </c>
      <c r="F2379" t="s">
        <v>51</v>
      </c>
      <c r="G2379" t="s">
        <v>52</v>
      </c>
      <c r="H2379" t="s">
        <v>7425</v>
      </c>
      <c r="I2379" t="s">
        <v>7422</v>
      </c>
      <c r="J2379" s="3">
        <v>44909.845833333333</v>
      </c>
      <c r="K2379" t="s">
        <v>7426</v>
      </c>
      <c r="M2379" t="s">
        <v>56</v>
      </c>
      <c r="P2379">
        <v>60</v>
      </c>
      <c r="Q2379">
        <v>60</v>
      </c>
      <c r="R2379">
        <v>1</v>
      </c>
      <c r="S2379" s="4">
        <v>60</v>
      </c>
      <c r="T2379">
        <v>0</v>
      </c>
      <c r="U2379">
        <v>0</v>
      </c>
      <c r="V2379">
        <v>0</v>
      </c>
      <c r="W2379">
        <v>0.18</v>
      </c>
      <c r="X2379">
        <v>1</v>
      </c>
      <c r="Y2379">
        <v>0.18</v>
      </c>
      <c r="Z2379">
        <v>0</v>
      </c>
      <c r="AA2379">
        <v>0</v>
      </c>
      <c r="AB2379">
        <v>0</v>
      </c>
      <c r="AC2379" t="s">
        <v>57</v>
      </c>
      <c r="AD2379">
        <v>0</v>
      </c>
      <c r="AE2379">
        <v>0</v>
      </c>
      <c r="AF2379">
        <v>0</v>
      </c>
      <c r="AG2379">
        <v>0</v>
      </c>
      <c r="AH2379">
        <v>60</v>
      </c>
      <c r="AI2379">
        <v>38</v>
      </c>
      <c r="AJ2379">
        <v>45</v>
      </c>
      <c r="AK2379">
        <v>0</v>
      </c>
      <c r="AL2379">
        <v>5</v>
      </c>
      <c r="AM2379">
        <v>98</v>
      </c>
      <c r="AN2379">
        <v>83</v>
      </c>
      <c r="AO2379" t="s">
        <v>1330</v>
      </c>
      <c r="AP2379" t="s">
        <v>1331</v>
      </c>
      <c r="AQ2379" t="s">
        <v>88</v>
      </c>
      <c r="AR2379" t="s">
        <v>61</v>
      </c>
      <c r="AS2379" t="s">
        <v>62</v>
      </c>
      <c r="AT2379">
        <v>1900</v>
      </c>
      <c r="AV2379" s="3">
        <v>44914.84375</v>
      </c>
    </row>
    <row r="2380" spans="1:48" x14ac:dyDescent="0.3">
      <c r="A2380" t="s">
        <v>7427</v>
      </c>
      <c r="B2380" t="s">
        <v>50</v>
      </c>
      <c r="E2380" s="2">
        <v>785650330625</v>
      </c>
      <c r="F2380" t="s">
        <v>51</v>
      </c>
      <c r="G2380" t="s">
        <v>52</v>
      </c>
      <c r="H2380" t="s">
        <v>7428</v>
      </c>
      <c r="I2380" t="s">
        <v>7422</v>
      </c>
      <c r="J2380" s="3">
        <v>44910.222222222219</v>
      </c>
      <c r="K2380" t="s">
        <v>7429</v>
      </c>
      <c r="M2380" t="s">
        <v>191</v>
      </c>
      <c r="P2380">
        <v>60</v>
      </c>
      <c r="Q2380">
        <v>60</v>
      </c>
      <c r="R2380">
        <v>1</v>
      </c>
      <c r="S2380" s="4">
        <v>60</v>
      </c>
      <c r="T2380">
        <v>0</v>
      </c>
      <c r="U2380">
        <v>0</v>
      </c>
      <c r="V2380">
        <v>0</v>
      </c>
      <c r="W2380">
        <v>0.18</v>
      </c>
      <c r="X2380">
        <v>1</v>
      </c>
      <c r="Y2380">
        <v>0.18</v>
      </c>
      <c r="Z2380">
        <v>0</v>
      </c>
      <c r="AA2380">
        <v>0</v>
      </c>
      <c r="AB2380">
        <v>0</v>
      </c>
      <c r="AC2380" t="s">
        <v>57</v>
      </c>
      <c r="AD2380">
        <v>0</v>
      </c>
      <c r="AE2380">
        <v>0</v>
      </c>
      <c r="AF2380">
        <v>0</v>
      </c>
      <c r="AG2380">
        <v>0</v>
      </c>
      <c r="AH2380">
        <v>60</v>
      </c>
      <c r="AI2380">
        <v>38</v>
      </c>
      <c r="AJ2380">
        <v>45</v>
      </c>
      <c r="AK2380">
        <v>0</v>
      </c>
      <c r="AL2380">
        <v>5</v>
      </c>
      <c r="AM2380">
        <v>98</v>
      </c>
      <c r="AN2380">
        <v>83</v>
      </c>
      <c r="AO2380" t="s">
        <v>548</v>
      </c>
      <c r="AP2380" t="s">
        <v>549</v>
      </c>
      <c r="AQ2380" t="s">
        <v>550</v>
      </c>
      <c r="AR2380" t="s">
        <v>61</v>
      </c>
      <c r="AS2380" t="s">
        <v>62</v>
      </c>
      <c r="AT2380">
        <v>4800</v>
      </c>
      <c r="AV2380" s="3">
        <v>44916.515277777777</v>
      </c>
    </row>
    <row r="2381" spans="1:48" x14ac:dyDescent="0.3">
      <c r="A2381" t="s">
        <v>7430</v>
      </c>
      <c r="B2381" t="s">
        <v>50</v>
      </c>
      <c r="E2381" s="2">
        <v>785658061273</v>
      </c>
      <c r="F2381" t="s">
        <v>51</v>
      </c>
      <c r="G2381" t="s">
        <v>52</v>
      </c>
      <c r="H2381" t="s">
        <v>7431</v>
      </c>
      <c r="I2381" t="s">
        <v>7432</v>
      </c>
      <c r="J2381" s="3">
        <v>44910.882638888892</v>
      </c>
      <c r="K2381" t="s">
        <v>7433</v>
      </c>
      <c r="M2381" t="s">
        <v>56</v>
      </c>
      <c r="P2381">
        <v>60</v>
      </c>
      <c r="Q2381">
        <v>60</v>
      </c>
      <c r="R2381">
        <v>1</v>
      </c>
      <c r="S2381" s="4">
        <v>60</v>
      </c>
      <c r="T2381">
        <v>0</v>
      </c>
      <c r="U2381">
        <v>0</v>
      </c>
      <c r="V2381">
        <v>0</v>
      </c>
      <c r="W2381">
        <v>0.18</v>
      </c>
      <c r="X2381">
        <v>1</v>
      </c>
      <c r="Y2381">
        <v>0.18</v>
      </c>
      <c r="Z2381">
        <v>0</v>
      </c>
      <c r="AA2381">
        <v>0</v>
      </c>
      <c r="AB2381">
        <v>0</v>
      </c>
      <c r="AC2381" t="s">
        <v>57</v>
      </c>
      <c r="AD2381">
        <v>0</v>
      </c>
      <c r="AE2381">
        <v>0</v>
      </c>
      <c r="AF2381">
        <v>0</v>
      </c>
      <c r="AG2381">
        <v>0</v>
      </c>
      <c r="AH2381">
        <v>60</v>
      </c>
      <c r="AI2381">
        <v>61</v>
      </c>
      <c r="AJ2381">
        <v>22</v>
      </c>
      <c r="AK2381">
        <v>0</v>
      </c>
      <c r="AL2381">
        <v>5</v>
      </c>
      <c r="AM2381">
        <v>121</v>
      </c>
      <c r="AN2381">
        <v>83</v>
      </c>
      <c r="AO2381" t="s">
        <v>7434</v>
      </c>
      <c r="AP2381" t="s">
        <v>7435</v>
      </c>
      <c r="AQ2381" t="s">
        <v>743</v>
      </c>
      <c r="AR2381" t="s">
        <v>61</v>
      </c>
      <c r="AS2381" t="s">
        <v>62</v>
      </c>
      <c r="AT2381">
        <v>5416</v>
      </c>
      <c r="AV2381" s="3">
        <v>44927.625</v>
      </c>
    </row>
    <row r="2382" spans="1:48" x14ac:dyDescent="0.3">
      <c r="A2382" t="s">
        <v>7436</v>
      </c>
      <c r="B2382" t="s">
        <v>50</v>
      </c>
      <c r="E2382" s="2">
        <v>785662211230</v>
      </c>
      <c r="F2382" t="s">
        <v>51</v>
      </c>
      <c r="G2382" t="s">
        <v>52</v>
      </c>
      <c r="H2382" t="s">
        <v>7437</v>
      </c>
      <c r="I2382" t="s">
        <v>7432</v>
      </c>
      <c r="J2382" s="3">
        <v>44911.618055555555</v>
      </c>
      <c r="K2382" t="s">
        <v>7438</v>
      </c>
      <c r="M2382" t="s">
        <v>56</v>
      </c>
      <c r="P2382">
        <v>60</v>
      </c>
      <c r="Q2382">
        <v>60</v>
      </c>
      <c r="R2382">
        <v>2</v>
      </c>
      <c r="S2382" s="4">
        <v>120</v>
      </c>
      <c r="T2382">
        <v>0</v>
      </c>
      <c r="U2382">
        <v>0</v>
      </c>
      <c r="V2382">
        <v>0</v>
      </c>
      <c r="W2382">
        <v>0.36</v>
      </c>
      <c r="X2382">
        <v>2</v>
      </c>
      <c r="Y2382">
        <v>0.36</v>
      </c>
      <c r="Z2382">
        <v>0</v>
      </c>
      <c r="AA2382">
        <v>0</v>
      </c>
      <c r="AB2382">
        <v>0</v>
      </c>
      <c r="AC2382" t="s">
        <v>57</v>
      </c>
      <c r="AD2382">
        <v>0</v>
      </c>
      <c r="AE2382">
        <v>0</v>
      </c>
      <c r="AF2382">
        <v>0</v>
      </c>
      <c r="AG2382">
        <v>0</v>
      </c>
      <c r="AH2382">
        <v>120</v>
      </c>
      <c r="AI2382">
        <v>83</v>
      </c>
      <c r="AJ2382">
        <v>0</v>
      </c>
      <c r="AK2382">
        <v>0</v>
      </c>
      <c r="AL2382">
        <v>9</v>
      </c>
      <c r="AM2382">
        <v>203</v>
      </c>
      <c r="AN2382">
        <v>83</v>
      </c>
      <c r="AO2382" t="s">
        <v>580</v>
      </c>
      <c r="AP2382" t="s">
        <v>3776</v>
      </c>
      <c r="AQ2382" t="s">
        <v>127</v>
      </c>
      <c r="AR2382" t="s">
        <v>75</v>
      </c>
      <c r="AS2382" t="s">
        <v>62</v>
      </c>
      <c r="AT2382">
        <v>3709</v>
      </c>
      <c r="AV2382" s="3">
        <v>44921.380555555559</v>
      </c>
    </row>
    <row r="2383" spans="1:48" x14ac:dyDescent="0.3">
      <c r="A2383" t="s">
        <v>7439</v>
      </c>
      <c r="B2383" t="s">
        <v>50</v>
      </c>
      <c r="E2383" s="2">
        <v>785663455064</v>
      </c>
      <c r="F2383" t="s">
        <v>51</v>
      </c>
      <c r="G2383" t="s">
        <v>52</v>
      </c>
      <c r="H2383" t="s">
        <v>7440</v>
      </c>
      <c r="I2383" t="s">
        <v>7432</v>
      </c>
      <c r="J2383" s="3">
        <v>44911.849305555559</v>
      </c>
      <c r="K2383" t="s">
        <v>7441</v>
      </c>
      <c r="M2383" t="s">
        <v>56</v>
      </c>
      <c r="P2383">
        <v>60</v>
      </c>
      <c r="Q2383">
        <v>60</v>
      </c>
      <c r="R2383">
        <v>2</v>
      </c>
      <c r="S2383" s="4">
        <v>120</v>
      </c>
      <c r="T2383">
        <v>0</v>
      </c>
      <c r="U2383">
        <v>0</v>
      </c>
      <c r="V2383">
        <v>0</v>
      </c>
      <c r="W2383">
        <v>0.36</v>
      </c>
      <c r="X2383">
        <v>2</v>
      </c>
      <c r="Y2383">
        <v>0.36</v>
      </c>
      <c r="Z2383">
        <v>0</v>
      </c>
      <c r="AA2383">
        <v>0</v>
      </c>
      <c r="AB2383">
        <v>0</v>
      </c>
      <c r="AC2383" t="s">
        <v>57</v>
      </c>
      <c r="AD2383">
        <v>0</v>
      </c>
      <c r="AE2383">
        <v>0</v>
      </c>
      <c r="AF2383">
        <v>0</v>
      </c>
      <c r="AG2383">
        <v>0</v>
      </c>
      <c r="AH2383">
        <v>120</v>
      </c>
      <c r="AI2383">
        <v>61</v>
      </c>
      <c r="AJ2383">
        <v>22</v>
      </c>
      <c r="AK2383">
        <v>0</v>
      </c>
      <c r="AL2383">
        <v>9</v>
      </c>
      <c r="AM2383">
        <v>181</v>
      </c>
      <c r="AN2383">
        <v>83</v>
      </c>
      <c r="AO2383" t="s">
        <v>1503</v>
      </c>
      <c r="AP2383" t="s">
        <v>1504</v>
      </c>
      <c r="AQ2383" t="s">
        <v>88</v>
      </c>
      <c r="AR2383" t="s">
        <v>61</v>
      </c>
      <c r="AS2383" t="s">
        <v>62</v>
      </c>
      <c r="AT2383">
        <v>4234</v>
      </c>
      <c r="AV2383" s="3">
        <v>44926.39166666667</v>
      </c>
    </row>
    <row r="2384" spans="1:48" x14ac:dyDescent="0.3">
      <c r="A2384" t="s">
        <v>7442</v>
      </c>
      <c r="B2384" t="s">
        <v>50</v>
      </c>
      <c r="E2384" s="2">
        <v>785673235755</v>
      </c>
      <c r="F2384" t="s">
        <v>51</v>
      </c>
      <c r="G2384" t="s">
        <v>52</v>
      </c>
      <c r="H2384" t="s">
        <v>7443</v>
      </c>
      <c r="I2384" t="s">
        <v>7444</v>
      </c>
      <c r="J2384" s="3">
        <v>44913.829861111109</v>
      </c>
      <c r="K2384" t="s">
        <v>7445</v>
      </c>
      <c r="M2384" t="s">
        <v>85</v>
      </c>
      <c r="P2384">
        <v>60</v>
      </c>
      <c r="Q2384">
        <v>42</v>
      </c>
      <c r="R2384">
        <v>50</v>
      </c>
      <c r="S2384" s="4">
        <v>2100</v>
      </c>
      <c r="T2384">
        <v>900</v>
      </c>
      <c r="U2384">
        <v>900</v>
      </c>
      <c r="V2384">
        <v>0</v>
      </c>
      <c r="W2384">
        <v>9</v>
      </c>
      <c r="X2384">
        <v>50</v>
      </c>
      <c r="Y2384">
        <v>9</v>
      </c>
      <c r="Z2384">
        <v>0</v>
      </c>
      <c r="AA2384">
        <v>0</v>
      </c>
      <c r="AB2384">
        <v>0</v>
      </c>
      <c r="AC2384" t="s">
        <v>57</v>
      </c>
      <c r="AD2384">
        <v>0</v>
      </c>
      <c r="AE2384">
        <v>0</v>
      </c>
      <c r="AF2384">
        <v>0</v>
      </c>
      <c r="AG2384">
        <v>0</v>
      </c>
      <c r="AH2384">
        <v>2100</v>
      </c>
      <c r="AI2384">
        <v>185</v>
      </c>
      <c r="AJ2384">
        <v>22</v>
      </c>
      <c r="AK2384">
        <v>0</v>
      </c>
      <c r="AL2384">
        <v>165</v>
      </c>
      <c r="AM2384">
        <v>2285</v>
      </c>
      <c r="AN2384">
        <v>207</v>
      </c>
      <c r="AO2384" t="s">
        <v>644</v>
      </c>
      <c r="AP2384" t="s">
        <v>645</v>
      </c>
      <c r="AQ2384" t="s">
        <v>81</v>
      </c>
      <c r="AR2384" t="s">
        <v>61</v>
      </c>
      <c r="AS2384" t="s">
        <v>62</v>
      </c>
      <c r="AT2384">
        <v>1960</v>
      </c>
      <c r="AV2384" s="3">
        <v>44923.563888888886</v>
      </c>
    </row>
    <row r="2385" spans="1:48" x14ac:dyDescent="0.3">
      <c r="A2385" t="s">
        <v>7446</v>
      </c>
      <c r="B2385" t="s">
        <v>50</v>
      </c>
      <c r="E2385" s="2">
        <v>785682968866</v>
      </c>
      <c r="F2385" t="s">
        <v>51</v>
      </c>
      <c r="G2385" t="s">
        <v>52</v>
      </c>
      <c r="H2385" t="s">
        <v>7447</v>
      </c>
      <c r="I2385" t="s">
        <v>7444</v>
      </c>
      <c r="J2385" s="3">
        <v>44914.370138888888</v>
      </c>
      <c r="K2385" t="s">
        <v>7448</v>
      </c>
      <c r="M2385" t="s">
        <v>56</v>
      </c>
      <c r="P2385">
        <v>60</v>
      </c>
      <c r="Q2385">
        <v>60</v>
      </c>
      <c r="R2385">
        <v>5</v>
      </c>
      <c r="S2385" s="4">
        <v>300</v>
      </c>
      <c r="T2385">
        <v>0</v>
      </c>
      <c r="U2385">
        <v>0</v>
      </c>
      <c r="V2385">
        <v>0</v>
      </c>
      <c r="W2385">
        <v>0.9</v>
      </c>
      <c r="X2385">
        <v>5</v>
      </c>
      <c r="Y2385">
        <v>0.9</v>
      </c>
      <c r="Z2385">
        <v>0</v>
      </c>
      <c r="AA2385">
        <v>0</v>
      </c>
      <c r="AB2385">
        <v>0</v>
      </c>
      <c r="AC2385" t="s">
        <v>57</v>
      </c>
      <c r="AD2385">
        <v>0</v>
      </c>
      <c r="AE2385">
        <v>0</v>
      </c>
      <c r="AF2385">
        <v>0</v>
      </c>
      <c r="AG2385">
        <v>0</v>
      </c>
      <c r="AH2385">
        <v>300</v>
      </c>
      <c r="AI2385">
        <v>58</v>
      </c>
      <c r="AJ2385">
        <v>22</v>
      </c>
      <c r="AK2385">
        <v>0</v>
      </c>
      <c r="AL2385">
        <v>24</v>
      </c>
      <c r="AM2385">
        <v>358</v>
      </c>
      <c r="AN2385">
        <v>80</v>
      </c>
      <c r="AO2385" t="s">
        <v>4727</v>
      </c>
      <c r="AP2385" t="s">
        <v>4728</v>
      </c>
      <c r="AQ2385" t="s">
        <v>60</v>
      </c>
      <c r="AR2385" t="s">
        <v>61</v>
      </c>
      <c r="AS2385" t="s">
        <v>62</v>
      </c>
      <c r="AT2385">
        <v>4010</v>
      </c>
      <c r="AV2385" s="3">
        <v>44922.349305555559</v>
      </c>
    </row>
    <row r="2386" spans="1:48" x14ac:dyDescent="0.3">
      <c r="A2386" t="s">
        <v>7449</v>
      </c>
      <c r="B2386" t="s">
        <v>50</v>
      </c>
      <c r="E2386" s="2">
        <v>785682971378</v>
      </c>
      <c r="F2386" t="s">
        <v>51</v>
      </c>
      <c r="G2386" t="s">
        <v>52</v>
      </c>
      <c r="H2386" t="s">
        <v>7450</v>
      </c>
      <c r="I2386" t="s">
        <v>7444</v>
      </c>
      <c r="J2386" s="3">
        <v>44914.387499999997</v>
      </c>
      <c r="K2386" t="s">
        <v>7451</v>
      </c>
      <c r="M2386" t="s">
        <v>56</v>
      </c>
      <c r="P2386">
        <v>60</v>
      </c>
      <c r="Q2386">
        <v>60</v>
      </c>
      <c r="R2386">
        <v>2</v>
      </c>
      <c r="S2386" s="4">
        <v>120</v>
      </c>
      <c r="T2386">
        <v>0</v>
      </c>
      <c r="U2386">
        <v>0</v>
      </c>
      <c r="V2386">
        <v>0</v>
      </c>
      <c r="W2386">
        <v>0.36</v>
      </c>
      <c r="X2386">
        <v>2</v>
      </c>
      <c r="Y2386">
        <v>0.36</v>
      </c>
      <c r="Z2386">
        <v>0</v>
      </c>
      <c r="AA2386">
        <v>0</v>
      </c>
      <c r="AB2386">
        <v>0</v>
      </c>
      <c r="AC2386" t="s">
        <v>57</v>
      </c>
      <c r="AD2386">
        <v>0</v>
      </c>
      <c r="AE2386">
        <v>0</v>
      </c>
      <c r="AF2386">
        <v>0</v>
      </c>
      <c r="AG2386">
        <v>0</v>
      </c>
      <c r="AH2386">
        <v>120</v>
      </c>
      <c r="AI2386">
        <v>38</v>
      </c>
      <c r="AJ2386">
        <v>45</v>
      </c>
      <c r="AK2386">
        <v>0</v>
      </c>
      <c r="AL2386">
        <v>9</v>
      </c>
      <c r="AM2386">
        <v>158</v>
      </c>
      <c r="AN2386">
        <v>83</v>
      </c>
      <c r="AO2386" t="s">
        <v>7452</v>
      </c>
      <c r="AP2386" t="s">
        <v>1131</v>
      </c>
      <c r="AQ2386" t="s">
        <v>107</v>
      </c>
      <c r="AR2386" t="s">
        <v>75</v>
      </c>
      <c r="AS2386" t="s">
        <v>62</v>
      </c>
      <c r="AT2386">
        <v>2009</v>
      </c>
      <c r="AV2386" s="3">
        <v>44925.361805555556</v>
      </c>
    </row>
    <row r="2387" spans="1:48" x14ac:dyDescent="0.3">
      <c r="A2387" t="s">
        <v>7453</v>
      </c>
      <c r="B2387" t="s">
        <v>50</v>
      </c>
      <c r="E2387" s="2">
        <v>785682973214</v>
      </c>
      <c r="F2387" t="s">
        <v>51</v>
      </c>
      <c r="G2387" t="s">
        <v>52</v>
      </c>
      <c r="H2387" t="s">
        <v>7454</v>
      </c>
      <c r="I2387" t="s">
        <v>7444</v>
      </c>
      <c r="J2387" s="3">
        <v>44914.795138888891</v>
      </c>
      <c r="K2387" t="s">
        <v>7455</v>
      </c>
      <c r="M2387" t="s">
        <v>56</v>
      </c>
      <c r="P2387">
        <v>60</v>
      </c>
      <c r="Q2387">
        <v>60</v>
      </c>
      <c r="R2387">
        <v>3</v>
      </c>
      <c r="S2387" s="4">
        <v>180</v>
      </c>
      <c r="T2387">
        <v>0</v>
      </c>
      <c r="U2387">
        <v>0</v>
      </c>
      <c r="V2387">
        <v>0</v>
      </c>
      <c r="W2387">
        <v>0.54</v>
      </c>
      <c r="X2387">
        <v>3</v>
      </c>
      <c r="Y2387">
        <v>0.54</v>
      </c>
      <c r="Z2387">
        <v>0</v>
      </c>
      <c r="AA2387">
        <v>0</v>
      </c>
      <c r="AB2387">
        <v>0</v>
      </c>
      <c r="AC2387" t="s">
        <v>57</v>
      </c>
      <c r="AD2387">
        <v>0</v>
      </c>
      <c r="AE2387">
        <v>0</v>
      </c>
      <c r="AF2387">
        <v>0</v>
      </c>
      <c r="AG2387">
        <v>0</v>
      </c>
      <c r="AH2387">
        <v>180</v>
      </c>
      <c r="AI2387">
        <v>61</v>
      </c>
      <c r="AJ2387">
        <v>22</v>
      </c>
      <c r="AK2387">
        <v>0</v>
      </c>
      <c r="AL2387">
        <v>14</v>
      </c>
      <c r="AM2387">
        <v>241</v>
      </c>
      <c r="AN2387">
        <v>83</v>
      </c>
      <c r="AO2387" t="s">
        <v>1154</v>
      </c>
      <c r="AP2387" t="s">
        <v>1155</v>
      </c>
      <c r="AQ2387" t="s">
        <v>168</v>
      </c>
      <c r="AR2387" t="s">
        <v>75</v>
      </c>
      <c r="AS2387" t="s">
        <v>62</v>
      </c>
      <c r="AT2387">
        <v>3524</v>
      </c>
      <c r="AV2387" s="3">
        <v>44920.033333333333</v>
      </c>
    </row>
    <row r="2388" spans="1:48" x14ac:dyDescent="0.3">
      <c r="A2388" t="s">
        <v>7456</v>
      </c>
      <c r="B2388" t="s">
        <v>50</v>
      </c>
      <c r="E2388" s="2">
        <v>785688923242</v>
      </c>
      <c r="F2388" t="s">
        <v>51</v>
      </c>
      <c r="G2388" t="s">
        <v>52</v>
      </c>
      <c r="H2388" t="s">
        <v>7457</v>
      </c>
      <c r="I2388" t="s">
        <v>7458</v>
      </c>
      <c r="J2388" s="3">
        <v>44915.303472222222</v>
      </c>
      <c r="K2388" t="s">
        <v>7459</v>
      </c>
      <c r="M2388" t="s">
        <v>56</v>
      </c>
      <c r="P2388">
        <v>60</v>
      </c>
      <c r="Q2388">
        <v>60</v>
      </c>
      <c r="R2388">
        <v>3</v>
      </c>
      <c r="S2388" s="4">
        <v>180</v>
      </c>
      <c r="T2388">
        <v>0</v>
      </c>
      <c r="U2388">
        <v>0</v>
      </c>
      <c r="V2388">
        <v>0</v>
      </c>
      <c r="W2388">
        <v>0.54</v>
      </c>
      <c r="X2388">
        <v>3</v>
      </c>
      <c r="Y2388">
        <v>0.54</v>
      </c>
      <c r="Z2388">
        <v>0</v>
      </c>
      <c r="AA2388">
        <v>0</v>
      </c>
      <c r="AB2388">
        <v>0</v>
      </c>
      <c r="AC2388" t="s">
        <v>57</v>
      </c>
      <c r="AD2388">
        <v>0</v>
      </c>
      <c r="AE2388">
        <v>0</v>
      </c>
      <c r="AF2388">
        <v>0</v>
      </c>
      <c r="AG2388">
        <v>0</v>
      </c>
      <c r="AH2388">
        <v>180</v>
      </c>
      <c r="AI2388">
        <v>61</v>
      </c>
      <c r="AJ2388">
        <v>22</v>
      </c>
      <c r="AK2388">
        <v>0</v>
      </c>
      <c r="AL2388">
        <v>14</v>
      </c>
      <c r="AM2388">
        <v>241</v>
      </c>
      <c r="AN2388">
        <v>83</v>
      </c>
      <c r="AO2388" t="s">
        <v>905</v>
      </c>
      <c r="AP2388" t="s">
        <v>906</v>
      </c>
      <c r="AQ2388" t="s">
        <v>743</v>
      </c>
      <c r="AR2388" t="s">
        <v>61</v>
      </c>
      <c r="AS2388" t="s">
        <v>62</v>
      </c>
      <c r="AT2388">
        <v>5403</v>
      </c>
      <c r="AV2388" s="3">
        <v>44922.647916666669</v>
      </c>
    </row>
    <row r="2389" spans="1:48" x14ac:dyDescent="0.3">
      <c r="A2389" t="s">
        <v>7460</v>
      </c>
      <c r="B2389" t="s">
        <v>50</v>
      </c>
      <c r="E2389" s="2">
        <v>785694698003</v>
      </c>
      <c r="F2389" t="s">
        <v>51</v>
      </c>
      <c r="G2389" t="s">
        <v>52</v>
      </c>
      <c r="H2389" t="s">
        <v>7461</v>
      </c>
      <c r="I2389" t="s">
        <v>7462</v>
      </c>
      <c r="J2389" s="3">
        <v>44916.486111111109</v>
      </c>
      <c r="K2389" t="s">
        <v>7463</v>
      </c>
      <c r="M2389" t="s">
        <v>221</v>
      </c>
      <c r="P2389">
        <v>80</v>
      </c>
      <c r="Q2389">
        <v>80</v>
      </c>
      <c r="R2389">
        <v>5</v>
      </c>
      <c r="S2389" s="4">
        <v>400</v>
      </c>
      <c r="T2389">
        <v>0</v>
      </c>
      <c r="U2389">
        <v>0</v>
      </c>
      <c r="V2389">
        <v>0</v>
      </c>
      <c r="W2389">
        <v>0.9</v>
      </c>
      <c r="X2389">
        <v>5</v>
      </c>
      <c r="Y2389">
        <v>0.9</v>
      </c>
      <c r="Z2389">
        <v>0</v>
      </c>
      <c r="AA2389">
        <v>0</v>
      </c>
      <c r="AB2389">
        <v>0</v>
      </c>
      <c r="AC2389" t="s">
        <v>57</v>
      </c>
      <c r="AD2389">
        <v>0</v>
      </c>
      <c r="AE2389">
        <v>0</v>
      </c>
      <c r="AF2389">
        <v>0</v>
      </c>
      <c r="AG2389">
        <v>0</v>
      </c>
      <c r="AH2389">
        <v>400</v>
      </c>
      <c r="AI2389">
        <v>61</v>
      </c>
      <c r="AJ2389">
        <v>22</v>
      </c>
      <c r="AK2389">
        <v>0</v>
      </c>
      <c r="AL2389">
        <v>31</v>
      </c>
      <c r="AM2389">
        <v>461</v>
      </c>
      <c r="AN2389">
        <v>83</v>
      </c>
      <c r="AO2389" t="s">
        <v>4737</v>
      </c>
      <c r="AP2389" t="s">
        <v>173</v>
      </c>
      <c r="AQ2389" t="s">
        <v>174</v>
      </c>
      <c r="AR2389" t="s">
        <v>75</v>
      </c>
      <c r="AS2389" t="s">
        <v>62</v>
      </c>
      <c r="AT2389">
        <v>2401</v>
      </c>
      <c r="AV2389" s="3">
        <v>44922.88958333333</v>
      </c>
    </row>
    <row r="2390" spans="1:48" x14ac:dyDescent="0.3">
      <c r="A2390" t="s">
        <v>7464</v>
      </c>
      <c r="B2390" t="s">
        <v>50</v>
      </c>
      <c r="E2390" s="2">
        <v>785697068396</v>
      </c>
      <c r="F2390" t="s">
        <v>51</v>
      </c>
      <c r="G2390" t="s">
        <v>52</v>
      </c>
      <c r="H2390" t="s">
        <v>7465</v>
      </c>
      <c r="I2390" t="s">
        <v>7466</v>
      </c>
      <c r="J2390" s="3">
        <v>44917.368750000001</v>
      </c>
      <c r="K2390" t="s">
        <v>7467</v>
      </c>
      <c r="M2390" t="s">
        <v>56</v>
      </c>
      <c r="P2390">
        <v>60</v>
      </c>
      <c r="Q2390">
        <v>60</v>
      </c>
      <c r="R2390">
        <v>2</v>
      </c>
      <c r="S2390" s="4">
        <v>120</v>
      </c>
      <c r="T2390">
        <v>0</v>
      </c>
      <c r="U2390">
        <v>0</v>
      </c>
      <c r="V2390">
        <v>0</v>
      </c>
      <c r="W2390">
        <v>0.36</v>
      </c>
      <c r="X2390">
        <v>2</v>
      </c>
      <c r="Y2390">
        <v>0.36</v>
      </c>
      <c r="Z2390">
        <v>0</v>
      </c>
      <c r="AA2390">
        <v>0</v>
      </c>
      <c r="AB2390">
        <v>0</v>
      </c>
      <c r="AC2390" t="s">
        <v>57</v>
      </c>
      <c r="AD2390">
        <v>0</v>
      </c>
      <c r="AE2390">
        <v>0</v>
      </c>
      <c r="AF2390">
        <v>0</v>
      </c>
      <c r="AG2390">
        <v>0</v>
      </c>
      <c r="AH2390">
        <v>120</v>
      </c>
      <c r="AI2390">
        <v>83</v>
      </c>
      <c r="AJ2390">
        <v>0</v>
      </c>
      <c r="AK2390">
        <v>0</v>
      </c>
      <c r="AL2390">
        <v>9</v>
      </c>
      <c r="AM2390">
        <v>203</v>
      </c>
      <c r="AN2390">
        <v>83</v>
      </c>
      <c r="AO2390" t="s">
        <v>329</v>
      </c>
      <c r="AP2390" t="s">
        <v>2184</v>
      </c>
      <c r="AQ2390" t="s">
        <v>265</v>
      </c>
      <c r="AR2390" t="s">
        <v>61</v>
      </c>
      <c r="AS2390" t="s">
        <v>62</v>
      </c>
      <c r="AT2390">
        <v>4328</v>
      </c>
      <c r="AV2390" s="3">
        <v>44922.581250000003</v>
      </c>
    </row>
    <row r="2391" spans="1:48" x14ac:dyDescent="0.3">
      <c r="A2391" t="s">
        <v>7468</v>
      </c>
      <c r="B2391" t="s">
        <v>50</v>
      </c>
      <c r="E2391" s="2">
        <v>785697065581</v>
      </c>
      <c r="F2391" t="s">
        <v>51</v>
      </c>
      <c r="G2391" t="s">
        <v>52</v>
      </c>
      <c r="H2391" t="s">
        <v>7469</v>
      </c>
      <c r="I2391" t="s">
        <v>7466</v>
      </c>
      <c r="J2391" s="3">
        <v>44917.461805555555</v>
      </c>
      <c r="K2391" t="s">
        <v>7470</v>
      </c>
      <c r="M2391" t="s">
        <v>56</v>
      </c>
      <c r="P2391">
        <v>60</v>
      </c>
      <c r="Q2391">
        <v>45</v>
      </c>
      <c r="R2391">
        <v>30</v>
      </c>
      <c r="S2391" s="4">
        <v>1350</v>
      </c>
      <c r="T2391">
        <v>450</v>
      </c>
      <c r="U2391">
        <v>450</v>
      </c>
      <c r="V2391">
        <v>0</v>
      </c>
      <c r="W2391">
        <v>5.4</v>
      </c>
      <c r="X2391">
        <v>30</v>
      </c>
      <c r="Y2391">
        <v>5.4</v>
      </c>
      <c r="Z2391">
        <v>0</v>
      </c>
      <c r="AA2391">
        <v>0</v>
      </c>
      <c r="AB2391">
        <v>0</v>
      </c>
      <c r="AC2391" t="s">
        <v>57</v>
      </c>
      <c r="AD2391">
        <v>0</v>
      </c>
      <c r="AE2391">
        <v>0</v>
      </c>
      <c r="AF2391">
        <v>0</v>
      </c>
      <c r="AG2391">
        <v>0</v>
      </c>
      <c r="AH2391">
        <v>1350</v>
      </c>
      <c r="AI2391">
        <v>225</v>
      </c>
      <c r="AJ2391">
        <v>0</v>
      </c>
      <c r="AK2391">
        <v>0</v>
      </c>
      <c r="AL2391">
        <v>106</v>
      </c>
      <c r="AM2391">
        <v>1575</v>
      </c>
      <c r="AN2391">
        <v>225</v>
      </c>
      <c r="AO2391" t="s">
        <v>4972</v>
      </c>
      <c r="AP2391" t="s">
        <v>4973</v>
      </c>
      <c r="AQ2391" t="s">
        <v>887</v>
      </c>
      <c r="AR2391" t="s">
        <v>241</v>
      </c>
      <c r="AS2391" t="s">
        <v>62</v>
      </c>
      <c r="AT2391">
        <v>6522</v>
      </c>
      <c r="AV2391" s="3">
        <v>44935.384027777778</v>
      </c>
    </row>
    <row r="2392" spans="1:48" x14ac:dyDescent="0.3">
      <c r="A2392" t="s">
        <v>7471</v>
      </c>
      <c r="B2392" t="s">
        <v>50</v>
      </c>
      <c r="E2392" s="2">
        <v>785698810621</v>
      </c>
      <c r="F2392" t="s">
        <v>51</v>
      </c>
      <c r="G2392" t="s">
        <v>52</v>
      </c>
      <c r="H2392" t="s">
        <v>7472</v>
      </c>
      <c r="I2392" t="s">
        <v>7466</v>
      </c>
      <c r="J2392" s="3">
        <v>44917.675000000003</v>
      </c>
      <c r="K2392" t="s">
        <v>7473</v>
      </c>
      <c r="M2392" t="s">
        <v>56</v>
      </c>
      <c r="P2392">
        <v>60</v>
      </c>
      <c r="Q2392">
        <v>60</v>
      </c>
      <c r="R2392">
        <v>3</v>
      </c>
      <c r="S2392" s="4">
        <v>180</v>
      </c>
      <c r="T2392">
        <v>0</v>
      </c>
      <c r="U2392">
        <v>0</v>
      </c>
      <c r="V2392">
        <v>0</v>
      </c>
      <c r="W2392">
        <v>0.54</v>
      </c>
      <c r="X2392">
        <v>3</v>
      </c>
      <c r="Y2392">
        <v>0.54</v>
      </c>
      <c r="Z2392">
        <v>0</v>
      </c>
      <c r="AA2392">
        <v>0</v>
      </c>
      <c r="AB2392">
        <v>0</v>
      </c>
      <c r="AC2392" t="s">
        <v>57</v>
      </c>
      <c r="AD2392">
        <v>0</v>
      </c>
      <c r="AE2392">
        <v>0</v>
      </c>
      <c r="AF2392">
        <v>0</v>
      </c>
      <c r="AG2392">
        <v>0</v>
      </c>
      <c r="AH2392">
        <v>180</v>
      </c>
      <c r="AI2392">
        <v>61</v>
      </c>
      <c r="AJ2392">
        <v>22</v>
      </c>
      <c r="AK2392">
        <v>0</v>
      </c>
      <c r="AL2392">
        <v>14</v>
      </c>
      <c r="AM2392">
        <v>241</v>
      </c>
      <c r="AN2392">
        <v>83</v>
      </c>
      <c r="AO2392" t="s">
        <v>415</v>
      </c>
      <c r="AP2392" t="s">
        <v>5527</v>
      </c>
      <c r="AQ2392" t="s">
        <v>743</v>
      </c>
      <c r="AR2392" t="s">
        <v>61</v>
      </c>
      <c r="AS2392" t="s">
        <v>62</v>
      </c>
      <c r="AT2392">
        <v>5409</v>
      </c>
      <c r="AV2392" s="3">
        <v>44927.368055555555</v>
      </c>
    </row>
    <row r="2393" spans="1:48" x14ac:dyDescent="0.3">
      <c r="A2393" t="s">
        <v>7474</v>
      </c>
      <c r="B2393" t="s">
        <v>50</v>
      </c>
      <c r="E2393" s="2">
        <v>785716928047</v>
      </c>
      <c r="F2393" t="s">
        <v>51</v>
      </c>
      <c r="G2393" t="s">
        <v>52</v>
      </c>
      <c r="H2393" t="s">
        <v>7475</v>
      </c>
      <c r="I2393" t="s">
        <v>7476</v>
      </c>
      <c r="J2393" s="3">
        <v>44920.205555555556</v>
      </c>
      <c r="K2393" t="s">
        <v>7477</v>
      </c>
      <c r="M2393" t="s">
        <v>56</v>
      </c>
      <c r="P2393">
        <v>60</v>
      </c>
      <c r="Q2393">
        <v>60</v>
      </c>
      <c r="R2393">
        <v>1</v>
      </c>
      <c r="S2393" s="4">
        <v>60</v>
      </c>
      <c r="T2393">
        <v>0</v>
      </c>
      <c r="U2393">
        <v>0</v>
      </c>
      <c r="V2393">
        <v>0</v>
      </c>
      <c r="W2393">
        <v>0.18</v>
      </c>
      <c r="X2393">
        <v>1</v>
      </c>
      <c r="Y2393">
        <v>0.18</v>
      </c>
      <c r="Z2393">
        <v>0</v>
      </c>
      <c r="AA2393">
        <v>0</v>
      </c>
      <c r="AB2393">
        <v>0</v>
      </c>
      <c r="AC2393" t="s">
        <v>57</v>
      </c>
      <c r="AD2393">
        <v>0</v>
      </c>
      <c r="AE2393">
        <v>0</v>
      </c>
      <c r="AF2393">
        <v>0</v>
      </c>
      <c r="AG2393">
        <v>0</v>
      </c>
      <c r="AH2393">
        <v>60</v>
      </c>
      <c r="AI2393">
        <v>80</v>
      </c>
      <c r="AJ2393">
        <v>0</v>
      </c>
      <c r="AK2393">
        <v>0</v>
      </c>
      <c r="AL2393">
        <v>5</v>
      </c>
      <c r="AM2393">
        <v>140</v>
      </c>
      <c r="AN2393">
        <v>80</v>
      </c>
      <c r="AO2393" t="s">
        <v>4206</v>
      </c>
      <c r="AP2393" t="s">
        <v>881</v>
      </c>
      <c r="AQ2393" t="s">
        <v>156</v>
      </c>
      <c r="AR2393" t="s">
        <v>156</v>
      </c>
      <c r="AS2393" t="s">
        <v>62</v>
      </c>
      <c r="AT2393">
        <v>1810</v>
      </c>
      <c r="AV2393" s="3">
        <v>44935.400694444441</v>
      </c>
    </row>
    <row r="2394" spans="1:48" x14ac:dyDescent="0.3">
      <c r="A2394" t="s">
        <v>7478</v>
      </c>
      <c r="B2394" t="s">
        <v>50</v>
      </c>
      <c r="E2394" s="2">
        <v>785716928034</v>
      </c>
      <c r="F2394" t="s">
        <v>51</v>
      </c>
      <c r="G2394" t="s">
        <v>52</v>
      </c>
      <c r="H2394" t="s">
        <v>7479</v>
      </c>
      <c r="I2394" t="s">
        <v>7476</v>
      </c>
      <c r="J2394" s="3">
        <v>44920.835416666669</v>
      </c>
      <c r="K2394" t="s">
        <v>7480</v>
      </c>
      <c r="M2394" t="s">
        <v>56</v>
      </c>
      <c r="P2394">
        <v>60</v>
      </c>
      <c r="Q2394">
        <v>60</v>
      </c>
      <c r="R2394">
        <v>1</v>
      </c>
      <c r="S2394" s="4">
        <v>60</v>
      </c>
      <c r="T2394">
        <v>0</v>
      </c>
      <c r="U2394">
        <v>0</v>
      </c>
      <c r="V2394">
        <v>0</v>
      </c>
      <c r="W2394">
        <v>0.18</v>
      </c>
      <c r="X2394">
        <v>2</v>
      </c>
      <c r="Y2394">
        <v>0.36</v>
      </c>
      <c r="Z2394">
        <v>0</v>
      </c>
      <c r="AA2394">
        <v>0</v>
      </c>
      <c r="AB2394">
        <v>0</v>
      </c>
      <c r="AC2394" t="s">
        <v>57</v>
      </c>
      <c r="AD2394">
        <v>0</v>
      </c>
      <c r="AE2394">
        <v>0</v>
      </c>
      <c r="AF2394">
        <v>0</v>
      </c>
      <c r="AG2394">
        <v>0</v>
      </c>
      <c r="AH2394">
        <v>120</v>
      </c>
      <c r="AI2394">
        <v>80</v>
      </c>
      <c r="AJ2394">
        <v>0</v>
      </c>
      <c r="AK2394">
        <v>0</v>
      </c>
      <c r="AL2394">
        <v>9</v>
      </c>
      <c r="AM2394">
        <v>200</v>
      </c>
      <c r="AN2394">
        <v>80</v>
      </c>
      <c r="AO2394" t="s">
        <v>4861</v>
      </c>
      <c r="AP2394" t="s">
        <v>3461</v>
      </c>
      <c r="AQ2394" t="s">
        <v>60</v>
      </c>
      <c r="AR2394" t="s">
        <v>61</v>
      </c>
      <c r="AS2394" t="s">
        <v>62</v>
      </c>
      <c r="AT2394">
        <v>4014</v>
      </c>
      <c r="AV2394" s="3">
        <v>44926.599305555559</v>
      </c>
    </row>
    <row r="2395" spans="1:48" x14ac:dyDescent="0.3">
      <c r="A2395" t="s">
        <v>7478</v>
      </c>
      <c r="B2395" t="s">
        <v>50</v>
      </c>
      <c r="E2395" s="2">
        <v>785716928034</v>
      </c>
      <c r="F2395" t="s">
        <v>51</v>
      </c>
      <c r="G2395" t="s">
        <v>52</v>
      </c>
      <c r="H2395" t="s">
        <v>7479</v>
      </c>
      <c r="I2395" t="s">
        <v>7476</v>
      </c>
      <c r="J2395" s="3">
        <v>44920.835416666669</v>
      </c>
      <c r="K2395" t="s">
        <v>7480</v>
      </c>
      <c r="M2395" t="s">
        <v>191</v>
      </c>
      <c r="P2395">
        <v>60</v>
      </c>
      <c r="Q2395">
        <v>60</v>
      </c>
      <c r="R2395">
        <v>1</v>
      </c>
      <c r="S2395" s="4">
        <v>60</v>
      </c>
      <c r="T2395">
        <v>0</v>
      </c>
      <c r="U2395">
        <v>0</v>
      </c>
      <c r="V2395">
        <v>0</v>
      </c>
      <c r="W2395">
        <v>0.18</v>
      </c>
      <c r="X2395">
        <v>2</v>
      </c>
      <c r="Y2395">
        <v>0.36</v>
      </c>
      <c r="Z2395">
        <v>0</v>
      </c>
      <c r="AA2395">
        <v>0</v>
      </c>
      <c r="AB2395">
        <v>0</v>
      </c>
      <c r="AC2395" t="s">
        <v>57</v>
      </c>
      <c r="AD2395">
        <v>0</v>
      </c>
      <c r="AE2395">
        <v>0</v>
      </c>
      <c r="AF2395">
        <v>0</v>
      </c>
      <c r="AG2395">
        <v>0</v>
      </c>
      <c r="AH2395">
        <v>120</v>
      </c>
      <c r="AI2395">
        <v>80</v>
      </c>
      <c r="AJ2395">
        <v>0</v>
      </c>
      <c r="AK2395">
        <v>0</v>
      </c>
      <c r="AL2395">
        <v>9</v>
      </c>
      <c r="AM2395">
        <v>200</v>
      </c>
      <c r="AN2395">
        <v>80</v>
      </c>
      <c r="AO2395" t="s">
        <v>4861</v>
      </c>
      <c r="AP2395" t="s">
        <v>3461</v>
      </c>
      <c r="AQ2395" t="s">
        <v>60</v>
      </c>
      <c r="AR2395" t="s">
        <v>61</v>
      </c>
      <c r="AS2395" t="s">
        <v>62</v>
      </c>
      <c r="AT2395">
        <v>4014</v>
      </c>
      <c r="AV2395" s="3">
        <v>44926.599305555559</v>
      </c>
    </row>
    <row r="2396" spans="1:48" x14ac:dyDescent="0.3">
      <c r="A2396" t="s">
        <v>7481</v>
      </c>
      <c r="B2396" t="s">
        <v>50</v>
      </c>
      <c r="E2396" s="2">
        <v>785732919086</v>
      </c>
      <c r="F2396" t="s">
        <v>51</v>
      </c>
      <c r="G2396" t="s">
        <v>52</v>
      </c>
      <c r="H2396" t="s">
        <v>7482</v>
      </c>
      <c r="I2396" t="s">
        <v>7483</v>
      </c>
      <c r="J2396" s="3">
        <v>44923.037499999999</v>
      </c>
      <c r="K2396" t="s">
        <v>7484</v>
      </c>
      <c r="M2396" t="s">
        <v>56</v>
      </c>
      <c r="P2396">
        <v>60</v>
      </c>
      <c r="Q2396">
        <v>60</v>
      </c>
      <c r="R2396">
        <v>2</v>
      </c>
      <c r="S2396" s="4">
        <v>120</v>
      </c>
      <c r="T2396">
        <v>0</v>
      </c>
      <c r="U2396">
        <v>0</v>
      </c>
      <c r="V2396">
        <v>0</v>
      </c>
      <c r="W2396">
        <v>0.36</v>
      </c>
      <c r="X2396">
        <v>2</v>
      </c>
      <c r="Y2396">
        <v>0.36</v>
      </c>
      <c r="Z2396">
        <v>0</v>
      </c>
      <c r="AA2396">
        <v>0</v>
      </c>
      <c r="AB2396">
        <v>0</v>
      </c>
      <c r="AC2396" t="s">
        <v>57</v>
      </c>
      <c r="AD2396">
        <v>0</v>
      </c>
      <c r="AE2396">
        <v>0</v>
      </c>
      <c r="AF2396">
        <v>0</v>
      </c>
      <c r="AG2396">
        <v>0</v>
      </c>
      <c r="AH2396">
        <v>120</v>
      </c>
      <c r="AI2396">
        <v>90</v>
      </c>
      <c r="AJ2396">
        <v>25</v>
      </c>
      <c r="AK2396">
        <v>0</v>
      </c>
      <c r="AL2396">
        <v>9</v>
      </c>
      <c r="AM2396">
        <v>210</v>
      </c>
      <c r="AN2396">
        <v>115</v>
      </c>
      <c r="AO2396" t="s">
        <v>7485</v>
      </c>
      <c r="AP2396" t="s">
        <v>4789</v>
      </c>
      <c r="AQ2396" t="s">
        <v>1498</v>
      </c>
      <c r="AR2396" t="s">
        <v>241</v>
      </c>
      <c r="AS2396" t="s">
        <v>62</v>
      </c>
      <c r="AT2396">
        <v>6000</v>
      </c>
      <c r="AV2396" s="3">
        <v>44934.945833333331</v>
      </c>
    </row>
    <row r="2397" spans="1:48" x14ac:dyDescent="0.3">
      <c r="A2397" t="s">
        <v>7486</v>
      </c>
      <c r="B2397" t="s">
        <v>50</v>
      </c>
      <c r="E2397" s="2">
        <v>785732919073</v>
      </c>
      <c r="F2397" t="s">
        <v>51</v>
      </c>
      <c r="G2397" t="s">
        <v>52</v>
      </c>
      <c r="H2397" t="s">
        <v>7487</v>
      </c>
      <c r="I2397" t="s">
        <v>7483</v>
      </c>
      <c r="J2397" s="3">
        <v>44923.46875</v>
      </c>
      <c r="K2397" t="s">
        <v>7488</v>
      </c>
      <c r="M2397" t="s">
        <v>330</v>
      </c>
      <c r="P2397">
        <v>80</v>
      </c>
      <c r="Q2397">
        <v>80</v>
      </c>
      <c r="R2397">
        <v>1</v>
      </c>
      <c r="S2397" s="4">
        <v>80</v>
      </c>
      <c r="T2397">
        <v>0</v>
      </c>
      <c r="U2397">
        <v>0</v>
      </c>
      <c r="V2397">
        <v>0</v>
      </c>
      <c r="W2397">
        <v>0.18</v>
      </c>
      <c r="X2397">
        <v>1</v>
      </c>
      <c r="Y2397">
        <v>0.18</v>
      </c>
      <c r="Z2397">
        <v>0</v>
      </c>
      <c r="AA2397">
        <v>0</v>
      </c>
      <c r="AB2397">
        <v>0</v>
      </c>
      <c r="AC2397" t="s">
        <v>57</v>
      </c>
      <c r="AD2397">
        <v>0</v>
      </c>
      <c r="AE2397">
        <v>0</v>
      </c>
      <c r="AF2397">
        <v>0</v>
      </c>
      <c r="AG2397">
        <v>0</v>
      </c>
      <c r="AH2397">
        <v>80</v>
      </c>
      <c r="AI2397">
        <v>38</v>
      </c>
      <c r="AJ2397">
        <v>45</v>
      </c>
      <c r="AK2397">
        <v>0</v>
      </c>
      <c r="AL2397">
        <v>6</v>
      </c>
      <c r="AM2397">
        <v>118</v>
      </c>
      <c r="AN2397">
        <v>83</v>
      </c>
      <c r="AO2397" t="s">
        <v>7489</v>
      </c>
      <c r="AP2397" t="s">
        <v>7490</v>
      </c>
      <c r="AQ2397" t="s">
        <v>133</v>
      </c>
      <c r="AR2397" t="s">
        <v>75</v>
      </c>
      <c r="AS2397" t="s">
        <v>62</v>
      </c>
      <c r="AT2397">
        <v>2600</v>
      </c>
      <c r="AV2397" s="3">
        <v>44930.96597222222</v>
      </c>
    </row>
    <row r="2398" spans="1:48" x14ac:dyDescent="0.3">
      <c r="A2398" t="s">
        <v>7491</v>
      </c>
      <c r="B2398" t="s">
        <v>50</v>
      </c>
      <c r="E2398" s="2">
        <v>785734893719</v>
      </c>
      <c r="F2398" t="s">
        <v>51</v>
      </c>
      <c r="G2398" t="s">
        <v>52</v>
      </c>
      <c r="H2398" t="s">
        <v>7492</v>
      </c>
      <c r="I2398" t="s">
        <v>7493</v>
      </c>
      <c r="J2398" s="3">
        <v>44924.511805555558</v>
      </c>
      <c r="K2398" t="s">
        <v>7494</v>
      </c>
      <c r="M2398" t="s">
        <v>191</v>
      </c>
      <c r="P2398">
        <v>60</v>
      </c>
      <c r="Q2398">
        <v>45</v>
      </c>
      <c r="R2398">
        <v>40</v>
      </c>
      <c r="S2398" s="4">
        <v>1800</v>
      </c>
      <c r="T2398">
        <v>600</v>
      </c>
      <c r="U2398">
        <v>600</v>
      </c>
      <c r="V2398">
        <v>0</v>
      </c>
      <c r="W2398">
        <v>7.2</v>
      </c>
      <c r="X2398">
        <v>40</v>
      </c>
      <c r="Y2398">
        <v>7.2</v>
      </c>
      <c r="Z2398">
        <v>0</v>
      </c>
      <c r="AA2398">
        <v>0</v>
      </c>
      <c r="AB2398">
        <v>0</v>
      </c>
      <c r="AC2398" t="s">
        <v>57</v>
      </c>
      <c r="AD2398">
        <v>0</v>
      </c>
      <c r="AE2398">
        <v>0</v>
      </c>
      <c r="AF2398">
        <v>0</v>
      </c>
      <c r="AG2398">
        <v>0</v>
      </c>
      <c r="AH2398">
        <v>1800</v>
      </c>
      <c r="AI2398">
        <v>295</v>
      </c>
      <c r="AJ2398">
        <v>25</v>
      </c>
      <c r="AK2398">
        <v>0</v>
      </c>
      <c r="AL2398">
        <v>141</v>
      </c>
      <c r="AM2398">
        <v>2095</v>
      </c>
      <c r="AN2398">
        <v>320</v>
      </c>
      <c r="AO2398" t="s">
        <v>1481</v>
      </c>
      <c r="AP2398" t="s">
        <v>1482</v>
      </c>
      <c r="AQ2398" t="s">
        <v>1483</v>
      </c>
      <c r="AR2398" t="s">
        <v>114</v>
      </c>
      <c r="AS2398" t="s">
        <v>62</v>
      </c>
      <c r="AT2398">
        <v>8760</v>
      </c>
      <c r="AV2398" s="3">
        <v>44934.393055555556</v>
      </c>
    </row>
    <row r="2399" spans="1:48" x14ac:dyDescent="0.3">
      <c r="A2399" t="s">
        <v>7495</v>
      </c>
      <c r="B2399" t="s">
        <v>50</v>
      </c>
      <c r="E2399" s="2">
        <v>785735673476</v>
      </c>
      <c r="F2399" t="s">
        <v>51</v>
      </c>
      <c r="G2399" t="s">
        <v>52</v>
      </c>
      <c r="H2399" t="s">
        <v>7496</v>
      </c>
      <c r="I2399" t="s">
        <v>7497</v>
      </c>
      <c r="J2399" s="3">
        <v>44924.797222222223</v>
      </c>
      <c r="K2399" t="s">
        <v>7498</v>
      </c>
      <c r="M2399" t="s">
        <v>56</v>
      </c>
      <c r="P2399">
        <v>60</v>
      </c>
      <c r="Q2399">
        <v>60</v>
      </c>
      <c r="R2399">
        <v>2</v>
      </c>
      <c r="S2399" s="4">
        <v>120</v>
      </c>
      <c r="T2399">
        <v>0</v>
      </c>
      <c r="U2399">
        <v>0</v>
      </c>
      <c r="V2399">
        <v>0</v>
      </c>
      <c r="W2399">
        <v>0.36</v>
      </c>
      <c r="X2399">
        <v>9</v>
      </c>
      <c r="Y2399">
        <v>1.62</v>
      </c>
      <c r="Z2399">
        <v>0</v>
      </c>
      <c r="AA2399">
        <v>0</v>
      </c>
      <c r="AB2399">
        <v>0</v>
      </c>
      <c r="AC2399" t="s">
        <v>57</v>
      </c>
      <c r="AD2399">
        <v>0</v>
      </c>
      <c r="AE2399">
        <v>0</v>
      </c>
      <c r="AF2399">
        <v>0</v>
      </c>
      <c r="AG2399">
        <v>0</v>
      </c>
      <c r="AH2399">
        <v>640</v>
      </c>
      <c r="AI2399">
        <v>35</v>
      </c>
      <c r="AJ2399">
        <v>45</v>
      </c>
      <c r="AK2399">
        <v>0</v>
      </c>
      <c r="AL2399">
        <v>50</v>
      </c>
      <c r="AM2399">
        <v>675</v>
      </c>
      <c r="AN2399">
        <v>80</v>
      </c>
      <c r="AO2399" t="s">
        <v>1613</v>
      </c>
      <c r="AP2399" t="s">
        <v>1614</v>
      </c>
      <c r="AQ2399" t="s">
        <v>81</v>
      </c>
      <c r="AR2399" t="s">
        <v>61</v>
      </c>
      <c r="AS2399" t="s">
        <v>62</v>
      </c>
      <c r="AT2399">
        <v>1900</v>
      </c>
      <c r="AV2399" s="3">
        <v>44930.307638888888</v>
      </c>
    </row>
    <row r="2400" spans="1:48" x14ac:dyDescent="0.3">
      <c r="A2400" t="s">
        <v>7495</v>
      </c>
      <c r="B2400" t="s">
        <v>50</v>
      </c>
      <c r="E2400" s="2">
        <v>785735673476</v>
      </c>
      <c r="F2400" t="s">
        <v>51</v>
      </c>
      <c r="G2400" t="s">
        <v>52</v>
      </c>
      <c r="H2400" t="s">
        <v>7496</v>
      </c>
      <c r="I2400" t="s">
        <v>7497</v>
      </c>
      <c r="J2400" s="3">
        <v>44924.797222222223</v>
      </c>
      <c r="K2400" t="s">
        <v>7498</v>
      </c>
      <c r="M2400" t="s">
        <v>221</v>
      </c>
      <c r="P2400">
        <v>80</v>
      </c>
      <c r="Q2400">
        <v>80</v>
      </c>
      <c r="R2400">
        <v>5</v>
      </c>
      <c r="S2400" s="4">
        <v>400</v>
      </c>
      <c r="T2400">
        <v>0</v>
      </c>
      <c r="U2400">
        <v>0</v>
      </c>
      <c r="V2400">
        <v>0</v>
      </c>
      <c r="W2400">
        <v>0.9</v>
      </c>
      <c r="X2400">
        <v>9</v>
      </c>
      <c r="Y2400">
        <v>1.62</v>
      </c>
      <c r="Z2400">
        <v>0</v>
      </c>
      <c r="AA2400">
        <v>0</v>
      </c>
      <c r="AB2400">
        <v>0</v>
      </c>
      <c r="AC2400" t="s">
        <v>57</v>
      </c>
      <c r="AD2400">
        <v>0</v>
      </c>
      <c r="AE2400">
        <v>0</v>
      </c>
      <c r="AF2400">
        <v>0</v>
      </c>
      <c r="AG2400">
        <v>0</v>
      </c>
      <c r="AH2400">
        <v>640</v>
      </c>
      <c r="AI2400">
        <v>35</v>
      </c>
      <c r="AJ2400">
        <v>45</v>
      </c>
      <c r="AK2400">
        <v>0</v>
      </c>
      <c r="AL2400">
        <v>50</v>
      </c>
      <c r="AM2400">
        <v>675</v>
      </c>
      <c r="AN2400">
        <v>80</v>
      </c>
      <c r="AO2400" t="s">
        <v>1613</v>
      </c>
      <c r="AP2400" t="s">
        <v>1614</v>
      </c>
      <c r="AQ2400" t="s">
        <v>81</v>
      </c>
      <c r="AR2400" t="s">
        <v>61</v>
      </c>
      <c r="AS2400" t="s">
        <v>62</v>
      </c>
      <c r="AT2400">
        <v>1900</v>
      </c>
      <c r="AV2400" s="3">
        <v>44930.307638888888</v>
      </c>
    </row>
    <row r="2401" spans="1:48" x14ac:dyDescent="0.3">
      <c r="A2401" t="s">
        <v>7495</v>
      </c>
      <c r="B2401" t="s">
        <v>50</v>
      </c>
      <c r="E2401" s="2">
        <v>785735673476</v>
      </c>
      <c r="F2401" t="s">
        <v>51</v>
      </c>
      <c r="G2401" t="s">
        <v>52</v>
      </c>
      <c r="H2401" t="s">
        <v>7496</v>
      </c>
      <c r="I2401" t="s">
        <v>7497</v>
      </c>
      <c r="J2401" s="3">
        <v>44924.797222222223</v>
      </c>
      <c r="K2401" t="s">
        <v>7498</v>
      </c>
      <c r="M2401" t="s">
        <v>556</v>
      </c>
      <c r="P2401">
        <v>60</v>
      </c>
      <c r="Q2401">
        <v>60</v>
      </c>
      <c r="R2401">
        <v>2</v>
      </c>
      <c r="S2401" s="4">
        <v>120</v>
      </c>
      <c r="T2401">
        <v>0</v>
      </c>
      <c r="U2401">
        <v>0</v>
      </c>
      <c r="V2401">
        <v>0</v>
      </c>
      <c r="W2401">
        <v>0.36</v>
      </c>
      <c r="X2401">
        <v>9</v>
      </c>
      <c r="Y2401">
        <v>1.62</v>
      </c>
      <c r="Z2401">
        <v>0</v>
      </c>
      <c r="AA2401">
        <v>0</v>
      </c>
      <c r="AB2401">
        <v>0</v>
      </c>
      <c r="AC2401" t="s">
        <v>57</v>
      </c>
      <c r="AD2401">
        <v>0</v>
      </c>
      <c r="AE2401">
        <v>0</v>
      </c>
      <c r="AF2401">
        <v>0</v>
      </c>
      <c r="AG2401">
        <v>0</v>
      </c>
      <c r="AH2401">
        <v>640</v>
      </c>
      <c r="AI2401">
        <v>35</v>
      </c>
      <c r="AJ2401">
        <v>45</v>
      </c>
      <c r="AK2401">
        <v>0</v>
      </c>
      <c r="AL2401">
        <v>50</v>
      </c>
      <c r="AM2401">
        <v>675</v>
      </c>
      <c r="AN2401">
        <v>80</v>
      </c>
      <c r="AO2401" t="s">
        <v>1613</v>
      </c>
      <c r="AP2401" t="s">
        <v>1614</v>
      </c>
      <c r="AQ2401" t="s">
        <v>81</v>
      </c>
      <c r="AR2401" t="s">
        <v>61</v>
      </c>
      <c r="AS2401" t="s">
        <v>62</v>
      </c>
      <c r="AT2401">
        <v>1900</v>
      </c>
      <c r="AV2401" s="3">
        <v>44930.307638888888</v>
      </c>
    </row>
    <row r="2402" spans="1:48" x14ac:dyDescent="0.3">
      <c r="A2402" t="s">
        <v>7499</v>
      </c>
      <c r="B2402" t="s">
        <v>50</v>
      </c>
      <c r="E2402" s="2">
        <v>785741228008</v>
      </c>
      <c r="F2402" t="s">
        <v>51</v>
      </c>
      <c r="G2402" t="s">
        <v>52</v>
      </c>
      <c r="H2402" t="s">
        <v>7500</v>
      </c>
      <c r="I2402" t="s">
        <v>7501</v>
      </c>
      <c r="J2402" s="3">
        <v>44924.895833333336</v>
      </c>
      <c r="K2402" t="s">
        <v>7502</v>
      </c>
      <c r="M2402" t="s">
        <v>221</v>
      </c>
      <c r="P2402">
        <v>80</v>
      </c>
      <c r="Q2402">
        <v>80</v>
      </c>
      <c r="R2402">
        <v>5</v>
      </c>
      <c r="S2402" s="4">
        <v>400</v>
      </c>
      <c r="T2402">
        <v>0</v>
      </c>
      <c r="U2402">
        <v>0</v>
      </c>
      <c r="V2402">
        <v>0</v>
      </c>
      <c r="W2402">
        <v>0.9</v>
      </c>
      <c r="X2402">
        <v>5</v>
      </c>
      <c r="Y2402">
        <v>0.9</v>
      </c>
      <c r="Z2402">
        <v>0</v>
      </c>
      <c r="AA2402">
        <v>0</v>
      </c>
      <c r="AB2402">
        <v>0</v>
      </c>
      <c r="AC2402" t="s">
        <v>57</v>
      </c>
      <c r="AD2402">
        <v>0</v>
      </c>
      <c r="AE2402">
        <v>0</v>
      </c>
      <c r="AF2402">
        <v>0</v>
      </c>
      <c r="AG2402">
        <v>0</v>
      </c>
      <c r="AH2402">
        <v>400</v>
      </c>
      <c r="AI2402">
        <v>38</v>
      </c>
      <c r="AJ2402">
        <v>45</v>
      </c>
      <c r="AK2402">
        <v>0</v>
      </c>
      <c r="AL2402">
        <v>31</v>
      </c>
      <c r="AM2402">
        <v>438</v>
      </c>
      <c r="AN2402">
        <v>83</v>
      </c>
      <c r="AO2402" t="s">
        <v>7503</v>
      </c>
      <c r="AP2402" t="s">
        <v>2184</v>
      </c>
      <c r="AQ2402" t="s">
        <v>265</v>
      </c>
      <c r="AR2402" t="s">
        <v>61</v>
      </c>
      <c r="AS2402" t="s">
        <v>62</v>
      </c>
      <c r="AT2402">
        <v>4328</v>
      </c>
      <c r="AV2402" s="3">
        <v>44930.786111111112</v>
      </c>
    </row>
    <row r="2403" spans="1:48" x14ac:dyDescent="0.3">
      <c r="A2403" t="s">
        <v>7504</v>
      </c>
      <c r="B2403" t="s">
        <v>50</v>
      </c>
      <c r="E2403" s="2">
        <v>785741227991</v>
      </c>
      <c r="F2403" t="s">
        <v>51</v>
      </c>
      <c r="G2403" t="s">
        <v>52</v>
      </c>
      <c r="H2403" t="s">
        <v>7505</v>
      </c>
      <c r="I2403" t="s">
        <v>7501</v>
      </c>
      <c r="J2403" s="3">
        <v>44925.736111111109</v>
      </c>
      <c r="K2403" t="s">
        <v>7506</v>
      </c>
      <c r="M2403" t="s">
        <v>56</v>
      </c>
      <c r="P2403">
        <v>60</v>
      </c>
      <c r="Q2403">
        <v>60</v>
      </c>
      <c r="R2403">
        <v>1</v>
      </c>
      <c r="S2403" s="4">
        <v>60</v>
      </c>
      <c r="T2403">
        <v>0</v>
      </c>
      <c r="U2403">
        <v>0</v>
      </c>
      <c r="V2403">
        <v>0</v>
      </c>
      <c r="W2403">
        <v>0.18</v>
      </c>
      <c r="X2403">
        <v>1</v>
      </c>
      <c r="Y2403">
        <v>0.18</v>
      </c>
      <c r="Z2403">
        <v>0</v>
      </c>
      <c r="AA2403">
        <v>0</v>
      </c>
      <c r="AB2403">
        <v>0</v>
      </c>
      <c r="AC2403" t="s">
        <v>57</v>
      </c>
      <c r="AD2403">
        <v>0</v>
      </c>
      <c r="AE2403">
        <v>0</v>
      </c>
      <c r="AF2403">
        <v>0</v>
      </c>
      <c r="AG2403">
        <v>0</v>
      </c>
      <c r="AH2403">
        <v>60</v>
      </c>
      <c r="AI2403">
        <v>38</v>
      </c>
      <c r="AJ2403">
        <v>45</v>
      </c>
      <c r="AK2403">
        <v>0</v>
      </c>
      <c r="AL2403">
        <v>5</v>
      </c>
      <c r="AM2403">
        <v>98</v>
      </c>
      <c r="AN2403">
        <v>83</v>
      </c>
      <c r="AO2403" t="s">
        <v>7507</v>
      </c>
      <c r="AP2403" t="s">
        <v>1081</v>
      </c>
      <c r="AQ2403" t="s">
        <v>88</v>
      </c>
      <c r="AR2403" t="s">
        <v>61</v>
      </c>
      <c r="AS2403" t="s">
        <v>62</v>
      </c>
      <c r="AT2403">
        <v>4217</v>
      </c>
      <c r="AV2403" s="3">
        <v>44936.373611111114</v>
      </c>
    </row>
    <row r="2404" spans="1:48" x14ac:dyDescent="0.3">
      <c r="A2404" t="s">
        <v>7508</v>
      </c>
      <c r="B2404" t="s">
        <v>50</v>
      </c>
      <c r="E2404" s="2">
        <v>785741933849</v>
      </c>
      <c r="F2404" t="s">
        <v>51</v>
      </c>
      <c r="G2404" t="s">
        <v>52</v>
      </c>
      <c r="H2404" t="s">
        <v>7509</v>
      </c>
      <c r="I2404" t="s">
        <v>7501</v>
      </c>
      <c r="J2404" s="3">
        <v>44926.003472222219</v>
      </c>
      <c r="K2404" t="s">
        <v>7510</v>
      </c>
      <c r="M2404" t="s">
        <v>221</v>
      </c>
      <c r="P2404">
        <v>80</v>
      </c>
      <c r="Q2404">
        <v>80</v>
      </c>
      <c r="R2404">
        <v>3</v>
      </c>
      <c r="S2404" s="4">
        <v>240</v>
      </c>
      <c r="T2404">
        <v>0</v>
      </c>
      <c r="U2404">
        <v>0</v>
      </c>
      <c r="V2404">
        <v>0</v>
      </c>
      <c r="W2404">
        <v>0.54</v>
      </c>
      <c r="X2404">
        <v>3</v>
      </c>
      <c r="Y2404">
        <v>0.54</v>
      </c>
      <c r="Z2404">
        <v>0</v>
      </c>
      <c r="AA2404">
        <v>0</v>
      </c>
      <c r="AB2404">
        <v>0</v>
      </c>
      <c r="AC2404" t="s">
        <v>57</v>
      </c>
      <c r="AD2404">
        <v>0</v>
      </c>
      <c r="AE2404">
        <v>0</v>
      </c>
      <c r="AF2404">
        <v>0</v>
      </c>
      <c r="AG2404">
        <v>0</v>
      </c>
      <c r="AH2404">
        <v>240</v>
      </c>
      <c r="AI2404">
        <v>61</v>
      </c>
      <c r="AJ2404">
        <v>22</v>
      </c>
      <c r="AK2404">
        <v>0</v>
      </c>
      <c r="AL2404">
        <v>19</v>
      </c>
      <c r="AM2404">
        <v>301</v>
      </c>
      <c r="AN2404">
        <v>83</v>
      </c>
      <c r="AO2404" t="s">
        <v>3593</v>
      </c>
      <c r="AP2404" t="s">
        <v>214</v>
      </c>
      <c r="AQ2404" t="s">
        <v>74</v>
      </c>
      <c r="AR2404" t="s">
        <v>75</v>
      </c>
      <c r="AS2404" t="s">
        <v>62</v>
      </c>
      <c r="AT2404">
        <v>2900</v>
      </c>
      <c r="AV2404" s="3">
        <v>44930.944444444445</v>
      </c>
    </row>
    <row r="2405" spans="1:48" x14ac:dyDescent="0.3">
      <c r="A2405" t="s">
        <v>7511</v>
      </c>
      <c r="B2405" t="s">
        <v>50</v>
      </c>
      <c r="E2405" s="2">
        <v>785934022952</v>
      </c>
      <c r="F2405" t="s">
        <v>51</v>
      </c>
      <c r="G2405" t="s">
        <v>52</v>
      </c>
      <c r="H2405" t="s">
        <v>7512</v>
      </c>
      <c r="I2405" t="s">
        <v>7513</v>
      </c>
      <c r="J2405" s="3">
        <v>44959.011805555558</v>
      </c>
      <c r="K2405" t="s">
        <v>7514</v>
      </c>
      <c r="M2405" t="s">
        <v>221</v>
      </c>
      <c r="P2405">
        <v>80</v>
      </c>
      <c r="Q2405">
        <v>80</v>
      </c>
      <c r="R2405">
        <v>1</v>
      </c>
      <c r="S2405" s="4">
        <v>80</v>
      </c>
      <c r="T2405">
        <v>0</v>
      </c>
      <c r="U2405">
        <v>0</v>
      </c>
      <c r="V2405">
        <v>0</v>
      </c>
      <c r="W2405">
        <v>0.18</v>
      </c>
      <c r="X2405">
        <v>7</v>
      </c>
      <c r="Y2405">
        <v>1.26</v>
      </c>
      <c r="Z2405">
        <v>0</v>
      </c>
      <c r="AA2405">
        <v>0</v>
      </c>
      <c r="AB2405">
        <v>0</v>
      </c>
      <c r="AC2405" t="s">
        <v>57</v>
      </c>
      <c r="AD2405">
        <v>0</v>
      </c>
      <c r="AE2405">
        <v>0</v>
      </c>
      <c r="AF2405">
        <v>0</v>
      </c>
      <c r="AG2405">
        <v>0</v>
      </c>
      <c r="AH2405">
        <v>460</v>
      </c>
      <c r="AI2405">
        <v>35</v>
      </c>
      <c r="AJ2405">
        <v>45</v>
      </c>
      <c r="AK2405">
        <v>0</v>
      </c>
      <c r="AL2405">
        <v>36</v>
      </c>
      <c r="AM2405">
        <v>495</v>
      </c>
      <c r="AN2405">
        <v>80</v>
      </c>
      <c r="AO2405" t="s">
        <v>694</v>
      </c>
      <c r="AP2405" t="s">
        <v>695</v>
      </c>
      <c r="AQ2405" t="s">
        <v>60</v>
      </c>
      <c r="AR2405" t="s">
        <v>61</v>
      </c>
      <c r="AS2405" t="s">
        <v>62</v>
      </c>
      <c r="AT2405">
        <v>4030</v>
      </c>
      <c r="AV2405" s="3">
        <v>44961.535416666666</v>
      </c>
    </row>
    <row r="2406" spans="1:48" x14ac:dyDescent="0.3">
      <c r="A2406" t="s">
        <v>7511</v>
      </c>
      <c r="B2406" t="s">
        <v>50</v>
      </c>
      <c r="E2406" s="2">
        <v>785934022952</v>
      </c>
      <c r="F2406" t="s">
        <v>51</v>
      </c>
      <c r="G2406" t="s">
        <v>52</v>
      </c>
      <c r="H2406" t="s">
        <v>7512</v>
      </c>
      <c r="I2406" t="s">
        <v>7513</v>
      </c>
      <c r="J2406" s="3">
        <v>44959.011805555558</v>
      </c>
      <c r="K2406" t="s">
        <v>7514</v>
      </c>
      <c r="M2406" t="s">
        <v>330</v>
      </c>
      <c r="P2406">
        <v>80</v>
      </c>
      <c r="Q2406">
        <v>80</v>
      </c>
      <c r="R2406">
        <v>1</v>
      </c>
      <c r="S2406" s="4">
        <v>80</v>
      </c>
      <c r="T2406">
        <v>0</v>
      </c>
      <c r="U2406">
        <v>0</v>
      </c>
      <c r="V2406">
        <v>0</v>
      </c>
      <c r="W2406">
        <v>0.18</v>
      </c>
      <c r="X2406">
        <v>7</v>
      </c>
      <c r="Y2406">
        <v>1.26</v>
      </c>
      <c r="Z2406">
        <v>0</v>
      </c>
      <c r="AA2406">
        <v>0</v>
      </c>
      <c r="AB2406">
        <v>0</v>
      </c>
      <c r="AC2406" t="s">
        <v>57</v>
      </c>
      <c r="AD2406">
        <v>0</v>
      </c>
      <c r="AE2406">
        <v>0</v>
      </c>
      <c r="AF2406">
        <v>0</v>
      </c>
      <c r="AG2406">
        <v>0</v>
      </c>
      <c r="AH2406">
        <v>460</v>
      </c>
      <c r="AI2406">
        <v>35</v>
      </c>
      <c r="AJ2406">
        <v>45</v>
      </c>
      <c r="AK2406">
        <v>0</v>
      </c>
      <c r="AL2406">
        <v>36</v>
      </c>
      <c r="AM2406">
        <v>495</v>
      </c>
      <c r="AN2406">
        <v>80</v>
      </c>
      <c r="AO2406" t="s">
        <v>694</v>
      </c>
      <c r="AP2406" t="s">
        <v>695</v>
      </c>
      <c r="AQ2406" t="s">
        <v>60</v>
      </c>
      <c r="AR2406" t="s">
        <v>61</v>
      </c>
      <c r="AS2406" t="s">
        <v>62</v>
      </c>
      <c r="AT2406">
        <v>4030</v>
      </c>
      <c r="AV2406" s="3">
        <v>44961.535416666666</v>
      </c>
    </row>
    <row r="2407" spans="1:48" x14ac:dyDescent="0.3">
      <c r="A2407" t="s">
        <v>7511</v>
      </c>
      <c r="B2407" t="s">
        <v>50</v>
      </c>
      <c r="E2407" s="2">
        <v>785934022952</v>
      </c>
      <c r="F2407" t="s">
        <v>51</v>
      </c>
      <c r="G2407" t="s">
        <v>52</v>
      </c>
      <c r="H2407" t="s">
        <v>7512</v>
      </c>
      <c r="I2407" t="s">
        <v>7513</v>
      </c>
      <c r="J2407" s="3">
        <v>44959.011805555558</v>
      </c>
      <c r="K2407" t="s">
        <v>7514</v>
      </c>
      <c r="M2407" t="s">
        <v>85</v>
      </c>
      <c r="P2407">
        <v>60</v>
      </c>
      <c r="Q2407">
        <v>60</v>
      </c>
      <c r="R2407">
        <v>1</v>
      </c>
      <c r="S2407" s="4">
        <v>60</v>
      </c>
      <c r="T2407">
        <v>0</v>
      </c>
      <c r="U2407">
        <v>0</v>
      </c>
      <c r="V2407">
        <v>0</v>
      </c>
      <c r="W2407">
        <v>0.18</v>
      </c>
      <c r="X2407">
        <v>7</v>
      </c>
      <c r="Y2407">
        <v>1.26</v>
      </c>
      <c r="Z2407">
        <v>0</v>
      </c>
      <c r="AA2407">
        <v>0</v>
      </c>
      <c r="AB2407">
        <v>0</v>
      </c>
      <c r="AC2407" t="s">
        <v>57</v>
      </c>
      <c r="AD2407">
        <v>0</v>
      </c>
      <c r="AE2407">
        <v>0</v>
      </c>
      <c r="AF2407">
        <v>0</v>
      </c>
      <c r="AG2407">
        <v>0</v>
      </c>
      <c r="AH2407">
        <v>460</v>
      </c>
      <c r="AI2407">
        <v>35</v>
      </c>
      <c r="AJ2407">
        <v>45</v>
      </c>
      <c r="AK2407">
        <v>0</v>
      </c>
      <c r="AL2407">
        <v>36</v>
      </c>
      <c r="AM2407">
        <v>495</v>
      </c>
      <c r="AN2407">
        <v>80</v>
      </c>
      <c r="AO2407" t="s">
        <v>694</v>
      </c>
      <c r="AP2407" t="s">
        <v>695</v>
      </c>
      <c r="AQ2407" t="s">
        <v>60</v>
      </c>
      <c r="AR2407" t="s">
        <v>61</v>
      </c>
      <c r="AS2407" t="s">
        <v>62</v>
      </c>
      <c r="AT2407">
        <v>4030</v>
      </c>
      <c r="AV2407" s="3">
        <v>44961.535416666666</v>
      </c>
    </row>
    <row r="2408" spans="1:48" x14ac:dyDescent="0.3">
      <c r="A2408" t="s">
        <v>7511</v>
      </c>
      <c r="B2408" t="s">
        <v>50</v>
      </c>
      <c r="E2408" s="2">
        <v>785934022952</v>
      </c>
      <c r="F2408" t="s">
        <v>51</v>
      </c>
      <c r="G2408" t="s">
        <v>52</v>
      </c>
      <c r="H2408" t="s">
        <v>7512</v>
      </c>
      <c r="I2408" t="s">
        <v>7513</v>
      </c>
      <c r="J2408" s="3">
        <v>44959.011805555558</v>
      </c>
      <c r="K2408" t="s">
        <v>7514</v>
      </c>
      <c r="M2408" t="s">
        <v>556</v>
      </c>
      <c r="P2408">
        <v>60</v>
      </c>
      <c r="Q2408">
        <v>60</v>
      </c>
      <c r="R2408">
        <v>1</v>
      </c>
      <c r="S2408" s="4">
        <v>60</v>
      </c>
      <c r="T2408">
        <v>0</v>
      </c>
      <c r="U2408">
        <v>0</v>
      </c>
      <c r="V2408">
        <v>0</v>
      </c>
      <c r="W2408">
        <v>0.18</v>
      </c>
      <c r="X2408">
        <v>7</v>
      </c>
      <c r="Y2408">
        <v>1.26</v>
      </c>
      <c r="Z2408">
        <v>0</v>
      </c>
      <c r="AA2408">
        <v>0</v>
      </c>
      <c r="AB2408">
        <v>0</v>
      </c>
      <c r="AC2408" t="s">
        <v>57</v>
      </c>
      <c r="AD2408">
        <v>0</v>
      </c>
      <c r="AE2408">
        <v>0</v>
      </c>
      <c r="AF2408">
        <v>0</v>
      </c>
      <c r="AG2408">
        <v>0</v>
      </c>
      <c r="AH2408">
        <v>460</v>
      </c>
      <c r="AI2408">
        <v>35</v>
      </c>
      <c r="AJ2408">
        <v>45</v>
      </c>
      <c r="AK2408">
        <v>0</v>
      </c>
      <c r="AL2408">
        <v>36</v>
      </c>
      <c r="AM2408">
        <v>495</v>
      </c>
      <c r="AN2408">
        <v>80</v>
      </c>
      <c r="AO2408" t="s">
        <v>694</v>
      </c>
      <c r="AP2408" t="s">
        <v>695</v>
      </c>
      <c r="AQ2408" t="s">
        <v>60</v>
      </c>
      <c r="AR2408" t="s">
        <v>61</v>
      </c>
      <c r="AS2408" t="s">
        <v>62</v>
      </c>
      <c r="AT2408">
        <v>4030</v>
      </c>
      <c r="AV2408" s="3">
        <v>44961.535416666666</v>
      </c>
    </row>
    <row r="2409" spans="1:48" x14ac:dyDescent="0.3">
      <c r="A2409" t="s">
        <v>7511</v>
      </c>
      <c r="B2409" t="s">
        <v>50</v>
      </c>
      <c r="E2409" s="2">
        <v>785934022952</v>
      </c>
      <c r="F2409" t="s">
        <v>51</v>
      </c>
      <c r="G2409" t="s">
        <v>52</v>
      </c>
      <c r="H2409" t="s">
        <v>7512</v>
      </c>
      <c r="I2409" t="s">
        <v>7513</v>
      </c>
      <c r="J2409" s="3">
        <v>44959.011805555558</v>
      </c>
      <c r="K2409" t="s">
        <v>7514</v>
      </c>
      <c r="M2409" t="s">
        <v>331</v>
      </c>
      <c r="O2409" t="s">
        <v>332</v>
      </c>
      <c r="P2409">
        <v>60</v>
      </c>
      <c r="Q2409">
        <v>60</v>
      </c>
      <c r="R2409">
        <v>3</v>
      </c>
      <c r="S2409" s="4">
        <v>180</v>
      </c>
      <c r="T2409">
        <v>0</v>
      </c>
      <c r="U2409">
        <v>0</v>
      </c>
      <c r="V2409">
        <v>0</v>
      </c>
      <c r="W2409">
        <v>0.54</v>
      </c>
      <c r="X2409">
        <v>7</v>
      </c>
      <c r="Y2409">
        <v>1.26</v>
      </c>
      <c r="Z2409">
        <v>0</v>
      </c>
      <c r="AA2409">
        <v>0</v>
      </c>
      <c r="AB2409">
        <v>0</v>
      </c>
      <c r="AC2409" t="s">
        <v>57</v>
      </c>
      <c r="AD2409">
        <v>0</v>
      </c>
      <c r="AE2409">
        <v>0</v>
      </c>
      <c r="AF2409">
        <v>0</v>
      </c>
      <c r="AG2409">
        <v>0</v>
      </c>
      <c r="AH2409">
        <v>460</v>
      </c>
      <c r="AI2409">
        <v>35</v>
      </c>
      <c r="AJ2409">
        <v>45</v>
      </c>
      <c r="AK2409">
        <v>0</v>
      </c>
      <c r="AL2409">
        <v>36</v>
      </c>
      <c r="AM2409">
        <v>495</v>
      </c>
      <c r="AN2409">
        <v>80</v>
      </c>
      <c r="AO2409" t="s">
        <v>694</v>
      </c>
      <c r="AP2409" t="s">
        <v>695</v>
      </c>
      <c r="AQ2409" t="s">
        <v>60</v>
      </c>
      <c r="AR2409" t="s">
        <v>61</v>
      </c>
      <c r="AS2409" t="s">
        <v>62</v>
      </c>
      <c r="AT2409">
        <v>4030</v>
      </c>
      <c r="AV2409" s="3">
        <v>44961.535416666666</v>
      </c>
    </row>
    <row r="2410" spans="1:48" x14ac:dyDescent="0.3">
      <c r="A2410" t="s">
        <v>7515</v>
      </c>
      <c r="B2410" t="s">
        <v>50</v>
      </c>
      <c r="E2410" s="2">
        <v>785934022936</v>
      </c>
      <c r="F2410" t="s">
        <v>51</v>
      </c>
      <c r="G2410" t="s">
        <v>52</v>
      </c>
      <c r="H2410" t="s">
        <v>7516</v>
      </c>
      <c r="I2410" t="s">
        <v>7513</v>
      </c>
      <c r="J2410" s="3">
        <v>44959.361111111109</v>
      </c>
      <c r="K2410" t="s">
        <v>7517</v>
      </c>
      <c r="M2410" t="s">
        <v>56</v>
      </c>
      <c r="P2410">
        <v>60</v>
      </c>
      <c r="Q2410">
        <v>60</v>
      </c>
      <c r="R2410">
        <v>5</v>
      </c>
      <c r="S2410" s="4">
        <v>300</v>
      </c>
      <c r="T2410">
        <v>0</v>
      </c>
      <c r="U2410">
        <v>0</v>
      </c>
      <c r="V2410">
        <v>0</v>
      </c>
      <c r="W2410">
        <v>0.9</v>
      </c>
      <c r="X2410">
        <v>5</v>
      </c>
      <c r="Y2410">
        <v>0.9</v>
      </c>
      <c r="Z2410">
        <v>0</v>
      </c>
      <c r="AA2410">
        <v>0</v>
      </c>
      <c r="AB2410">
        <v>0</v>
      </c>
      <c r="AC2410" t="s">
        <v>57</v>
      </c>
      <c r="AD2410">
        <v>0</v>
      </c>
      <c r="AE2410">
        <v>0</v>
      </c>
      <c r="AF2410">
        <v>0</v>
      </c>
      <c r="AG2410">
        <v>0</v>
      </c>
      <c r="AH2410">
        <v>300</v>
      </c>
      <c r="AI2410">
        <v>38</v>
      </c>
      <c r="AJ2410">
        <v>45</v>
      </c>
      <c r="AK2410">
        <v>0</v>
      </c>
      <c r="AL2410">
        <v>24</v>
      </c>
      <c r="AM2410">
        <v>338</v>
      </c>
      <c r="AN2410">
        <v>83</v>
      </c>
      <c r="AO2410" t="s">
        <v>3480</v>
      </c>
      <c r="AP2410" t="s">
        <v>150</v>
      </c>
      <c r="AQ2410" t="s">
        <v>74</v>
      </c>
      <c r="AR2410" t="s">
        <v>75</v>
      </c>
      <c r="AS2410" t="s">
        <v>62</v>
      </c>
      <c r="AT2410">
        <v>2916</v>
      </c>
      <c r="AV2410" s="3">
        <v>44964.854166666664</v>
      </c>
    </row>
    <row r="2411" spans="1:48" x14ac:dyDescent="0.3">
      <c r="A2411" t="s">
        <v>7518</v>
      </c>
      <c r="B2411" t="s">
        <v>50</v>
      </c>
      <c r="E2411" s="2">
        <v>785934022949</v>
      </c>
      <c r="F2411" t="s">
        <v>51</v>
      </c>
      <c r="G2411" t="s">
        <v>52</v>
      </c>
      <c r="H2411" t="s">
        <v>7519</v>
      </c>
      <c r="I2411" t="s">
        <v>7513</v>
      </c>
      <c r="J2411" s="3">
        <v>44959.848611111112</v>
      </c>
      <c r="K2411" t="s">
        <v>7520</v>
      </c>
      <c r="M2411" t="s">
        <v>56</v>
      </c>
      <c r="P2411">
        <v>60</v>
      </c>
      <c r="Q2411">
        <v>60</v>
      </c>
      <c r="R2411">
        <v>2</v>
      </c>
      <c r="S2411" s="4">
        <v>120</v>
      </c>
      <c r="T2411">
        <v>0</v>
      </c>
      <c r="U2411">
        <v>0</v>
      </c>
      <c r="V2411">
        <v>0</v>
      </c>
      <c r="W2411">
        <v>0.36</v>
      </c>
      <c r="X2411">
        <v>2</v>
      </c>
      <c r="Y2411">
        <v>0.36</v>
      </c>
      <c r="Z2411">
        <v>0</v>
      </c>
      <c r="AA2411">
        <v>0</v>
      </c>
      <c r="AB2411">
        <v>0</v>
      </c>
      <c r="AC2411" t="s">
        <v>57</v>
      </c>
      <c r="AD2411">
        <v>0</v>
      </c>
      <c r="AE2411">
        <v>0</v>
      </c>
      <c r="AF2411">
        <v>0</v>
      </c>
      <c r="AG2411">
        <v>0</v>
      </c>
      <c r="AH2411">
        <v>120</v>
      </c>
      <c r="AI2411">
        <v>38</v>
      </c>
      <c r="AJ2411">
        <v>45</v>
      </c>
      <c r="AK2411">
        <v>0</v>
      </c>
      <c r="AL2411">
        <v>9</v>
      </c>
      <c r="AM2411">
        <v>158</v>
      </c>
      <c r="AN2411">
        <v>83</v>
      </c>
      <c r="AO2411" t="s">
        <v>7521</v>
      </c>
      <c r="AP2411" t="s">
        <v>4313</v>
      </c>
      <c r="AQ2411" t="s">
        <v>181</v>
      </c>
      <c r="AR2411" t="s">
        <v>75</v>
      </c>
      <c r="AS2411" t="s">
        <v>62</v>
      </c>
      <c r="AT2411">
        <v>3305</v>
      </c>
      <c r="AV2411" s="3">
        <v>44963.629861111112</v>
      </c>
    </row>
    <row r="2412" spans="1:48" x14ac:dyDescent="0.3">
      <c r="A2412" t="s">
        <v>7522</v>
      </c>
      <c r="B2412" t="s">
        <v>50</v>
      </c>
      <c r="E2412" s="2">
        <v>785939046662</v>
      </c>
      <c r="F2412" t="s">
        <v>51</v>
      </c>
      <c r="G2412" t="s">
        <v>52</v>
      </c>
      <c r="H2412" t="s">
        <v>7523</v>
      </c>
      <c r="I2412" t="s">
        <v>7524</v>
      </c>
      <c r="J2412" s="3">
        <v>44960.839583333334</v>
      </c>
      <c r="K2412" t="s">
        <v>7525</v>
      </c>
      <c r="M2412" t="s">
        <v>221</v>
      </c>
      <c r="P2412">
        <v>80</v>
      </c>
      <c r="Q2412">
        <v>80</v>
      </c>
      <c r="R2412">
        <v>5</v>
      </c>
      <c r="S2412" s="4">
        <v>400</v>
      </c>
      <c r="T2412">
        <v>0</v>
      </c>
      <c r="U2412">
        <v>0</v>
      </c>
      <c r="V2412">
        <v>0</v>
      </c>
      <c r="W2412">
        <v>0.9</v>
      </c>
      <c r="X2412">
        <v>5</v>
      </c>
      <c r="Y2412">
        <v>0.9</v>
      </c>
      <c r="Z2412">
        <v>0</v>
      </c>
      <c r="AA2412">
        <v>0</v>
      </c>
      <c r="AB2412">
        <v>0</v>
      </c>
      <c r="AC2412" t="s">
        <v>57</v>
      </c>
      <c r="AD2412">
        <v>0</v>
      </c>
      <c r="AE2412">
        <v>0</v>
      </c>
      <c r="AF2412">
        <v>0</v>
      </c>
      <c r="AG2412">
        <v>0</v>
      </c>
      <c r="AH2412">
        <v>400</v>
      </c>
      <c r="AI2412">
        <v>83</v>
      </c>
      <c r="AJ2412">
        <v>0</v>
      </c>
      <c r="AK2412">
        <v>0</v>
      </c>
      <c r="AL2412">
        <v>31</v>
      </c>
      <c r="AM2412">
        <v>483</v>
      </c>
      <c r="AN2412">
        <v>83</v>
      </c>
      <c r="AO2412" t="s">
        <v>1322</v>
      </c>
      <c r="AP2412" t="s">
        <v>342</v>
      </c>
      <c r="AQ2412" t="s">
        <v>343</v>
      </c>
      <c r="AR2412" t="s">
        <v>61</v>
      </c>
      <c r="AS2412" t="s">
        <v>62</v>
      </c>
      <c r="AT2412">
        <v>4400</v>
      </c>
      <c r="AV2412" s="3">
        <v>44969.359722222223</v>
      </c>
    </row>
    <row r="2413" spans="1:48" x14ac:dyDescent="0.3">
      <c r="A2413" t="s">
        <v>7526</v>
      </c>
      <c r="B2413" t="s">
        <v>50</v>
      </c>
      <c r="E2413" s="2">
        <v>785939046633</v>
      </c>
      <c r="F2413" t="s">
        <v>51</v>
      </c>
      <c r="G2413" t="s">
        <v>52</v>
      </c>
      <c r="H2413" t="s">
        <v>7527</v>
      </c>
      <c r="I2413" t="s">
        <v>7524</v>
      </c>
      <c r="J2413" s="3">
        <v>44960.839583333334</v>
      </c>
      <c r="K2413" t="s">
        <v>7528</v>
      </c>
      <c r="M2413" t="s">
        <v>56</v>
      </c>
      <c r="P2413">
        <v>60</v>
      </c>
      <c r="Q2413">
        <v>60</v>
      </c>
      <c r="R2413">
        <v>1</v>
      </c>
      <c r="S2413" s="4">
        <v>60</v>
      </c>
      <c r="T2413">
        <v>0</v>
      </c>
      <c r="U2413">
        <v>0</v>
      </c>
      <c r="V2413">
        <v>0</v>
      </c>
      <c r="W2413">
        <v>0.18</v>
      </c>
      <c r="X2413">
        <v>1</v>
      </c>
      <c r="Y2413">
        <v>0.18</v>
      </c>
      <c r="Z2413">
        <v>0</v>
      </c>
      <c r="AA2413">
        <v>0</v>
      </c>
      <c r="AB2413">
        <v>0</v>
      </c>
      <c r="AC2413" t="s">
        <v>57</v>
      </c>
      <c r="AD2413">
        <v>0</v>
      </c>
      <c r="AE2413">
        <v>0</v>
      </c>
      <c r="AF2413">
        <v>0</v>
      </c>
      <c r="AG2413">
        <v>0</v>
      </c>
      <c r="AH2413">
        <v>60</v>
      </c>
      <c r="AI2413">
        <v>61</v>
      </c>
      <c r="AJ2413">
        <v>22</v>
      </c>
      <c r="AK2413">
        <v>0</v>
      </c>
      <c r="AL2413">
        <v>5</v>
      </c>
      <c r="AM2413">
        <v>121</v>
      </c>
      <c r="AN2413">
        <v>83</v>
      </c>
      <c r="AO2413" t="s">
        <v>7529</v>
      </c>
      <c r="AP2413" t="s">
        <v>1431</v>
      </c>
      <c r="AQ2413" t="s">
        <v>743</v>
      </c>
      <c r="AR2413" t="s">
        <v>61</v>
      </c>
      <c r="AS2413" t="s">
        <v>62</v>
      </c>
      <c r="AT2413">
        <v>5400</v>
      </c>
      <c r="AV2413" s="3">
        <v>44970.355555555558</v>
      </c>
    </row>
    <row r="2414" spans="1:48" x14ac:dyDescent="0.3">
      <c r="A2414" t="s">
        <v>7530</v>
      </c>
      <c r="B2414" t="s">
        <v>50</v>
      </c>
      <c r="E2414" s="2">
        <v>785939817341</v>
      </c>
      <c r="F2414" t="s">
        <v>51</v>
      </c>
      <c r="G2414" t="s">
        <v>52</v>
      </c>
      <c r="H2414" t="s">
        <v>7531</v>
      </c>
      <c r="I2414" t="s">
        <v>7524</v>
      </c>
      <c r="J2414" s="3">
        <v>44960.87222222222</v>
      </c>
      <c r="K2414" t="s">
        <v>7532</v>
      </c>
      <c r="M2414" t="s">
        <v>56</v>
      </c>
      <c r="P2414">
        <v>60</v>
      </c>
      <c r="Q2414">
        <v>60</v>
      </c>
      <c r="R2414">
        <v>2</v>
      </c>
      <c r="S2414" s="4">
        <v>120</v>
      </c>
      <c r="T2414">
        <v>0</v>
      </c>
      <c r="U2414">
        <v>0</v>
      </c>
      <c r="V2414">
        <v>0</v>
      </c>
      <c r="W2414">
        <v>0.36</v>
      </c>
      <c r="X2414">
        <v>5</v>
      </c>
      <c r="Y2414">
        <v>0.9</v>
      </c>
      <c r="Z2414">
        <v>0</v>
      </c>
      <c r="AA2414">
        <v>0</v>
      </c>
      <c r="AB2414">
        <v>0</v>
      </c>
      <c r="AC2414" t="s">
        <v>57</v>
      </c>
      <c r="AD2414">
        <v>0</v>
      </c>
      <c r="AE2414">
        <v>0</v>
      </c>
      <c r="AF2414">
        <v>0</v>
      </c>
      <c r="AG2414">
        <v>0</v>
      </c>
      <c r="AH2414">
        <v>320</v>
      </c>
      <c r="AI2414">
        <v>38</v>
      </c>
      <c r="AJ2414">
        <v>45</v>
      </c>
      <c r="AK2414">
        <v>0</v>
      </c>
      <c r="AL2414">
        <v>25</v>
      </c>
      <c r="AM2414">
        <v>358</v>
      </c>
      <c r="AN2414">
        <v>83</v>
      </c>
      <c r="AO2414" t="s">
        <v>7533</v>
      </c>
      <c r="AP2414" t="s">
        <v>7534</v>
      </c>
      <c r="AQ2414" t="s">
        <v>181</v>
      </c>
      <c r="AR2414" t="s">
        <v>75</v>
      </c>
      <c r="AS2414" t="s">
        <v>62</v>
      </c>
      <c r="AT2414">
        <v>3332</v>
      </c>
      <c r="AV2414" s="3">
        <v>44966.870833333334</v>
      </c>
    </row>
    <row r="2415" spans="1:48" x14ac:dyDescent="0.3">
      <c r="A2415" t="s">
        <v>7530</v>
      </c>
      <c r="B2415" t="s">
        <v>50</v>
      </c>
      <c r="E2415" s="2">
        <v>785939817341</v>
      </c>
      <c r="F2415" t="s">
        <v>51</v>
      </c>
      <c r="G2415" t="s">
        <v>52</v>
      </c>
      <c r="H2415" t="s">
        <v>7531</v>
      </c>
      <c r="I2415" t="s">
        <v>7524</v>
      </c>
      <c r="J2415" s="3">
        <v>44960.87222222222</v>
      </c>
      <c r="K2415" t="s">
        <v>7532</v>
      </c>
      <c r="M2415" t="s">
        <v>191</v>
      </c>
      <c r="P2415">
        <v>60</v>
      </c>
      <c r="Q2415">
        <v>60</v>
      </c>
      <c r="R2415">
        <v>2</v>
      </c>
      <c r="S2415" s="4">
        <v>120</v>
      </c>
      <c r="T2415">
        <v>0</v>
      </c>
      <c r="U2415">
        <v>0</v>
      </c>
      <c r="V2415">
        <v>0</v>
      </c>
      <c r="W2415">
        <v>0.36</v>
      </c>
      <c r="X2415">
        <v>5</v>
      </c>
      <c r="Y2415">
        <v>0.9</v>
      </c>
      <c r="Z2415">
        <v>0</v>
      </c>
      <c r="AA2415">
        <v>0</v>
      </c>
      <c r="AB2415">
        <v>0</v>
      </c>
      <c r="AC2415" t="s">
        <v>57</v>
      </c>
      <c r="AD2415">
        <v>0</v>
      </c>
      <c r="AE2415">
        <v>0</v>
      </c>
      <c r="AF2415">
        <v>0</v>
      </c>
      <c r="AG2415">
        <v>0</v>
      </c>
      <c r="AH2415">
        <v>320</v>
      </c>
      <c r="AI2415">
        <v>38</v>
      </c>
      <c r="AJ2415">
        <v>45</v>
      </c>
      <c r="AK2415">
        <v>0</v>
      </c>
      <c r="AL2415">
        <v>25</v>
      </c>
      <c r="AM2415">
        <v>358</v>
      </c>
      <c r="AN2415">
        <v>83</v>
      </c>
      <c r="AO2415" t="s">
        <v>7533</v>
      </c>
      <c r="AP2415" t="s">
        <v>7534</v>
      </c>
      <c r="AQ2415" t="s">
        <v>181</v>
      </c>
      <c r="AR2415" t="s">
        <v>75</v>
      </c>
      <c r="AS2415" t="s">
        <v>62</v>
      </c>
      <c r="AT2415">
        <v>3332</v>
      </c>
      <c r="AV2415" s="3">
        <v>44966.870833333334</v>
      </c>
    </row>
    <row r="2416" spans="1:48" x14ac:dyDescent="0.3">
      <c r="A2416" t="s">
        <v>7530</v>
      </c>
      <c r="B2416" t="s">
        <v>50</v>
      </c>
      <c r="E2416" s="2">
        <v>785939817341</v>
      </c>
      <c r="F2416" t="s">
        <v>51</v>
      </c>
      <c r="G2416" t="s">
        <v>52</v>
      </c>
      <c r="H2416" t="s">
        <v>7531</v>
      </c>
      <c r="I2416" t="s">
        <v>7524</v>
      </c>
      <c r="J2416" s="3">
        <v>44960.87222222222</v>
      </c>
      <c r="K2416" t="s">
        <v>7532</v>
      </c>
      <c r="M2416" t="s">
        <v>221</v>
      </c>
      <c r="P2416">
        <v>80</v>
      </c>
      <c r="Q2416">
        <v>80</v>
      </c>
      <c r="R2416">
        <v>1</v>
      </c>
      <c r="S2416" s="4">
        <v>80</v>
      </c>
      <c r="T2416">
        <v>0</v>
      </c>
      <c r="U2416">
        <v>0</v>
      </c>
      <c r="V2416">
        <v>0</v>
      </c>
      <c r="W2416">
        <v>0.18</v>
      </c>
      <c r="X2416">
        <v>5</v>
      </c>
      <c r="Y2416">
        <v>0.9</v>
      </c>
      <c r="Z2416">
        <v>0</v>
      </c>
      <c r="AA2416">
        <v>0</v>
      </c>
      <c r="AB2416">
        <v>0</v>
      </c>
      <c r="AC2416" t="s">
        <v>57</v>
      </c>
      <c r="AD2416">
        <v>0</v>
      </c>
      <c r="AE2416">
        <v>0</v>
      </c>
      <c r="AF2416">
        <v>0</v>
      </c>
      <c r="AG2416">
        <v>0</v>
      </c>
      <c r="AH2416">
        <v>320</v>
      </c>
      <c r="AI2416">
        <v>38</v>
      </c>
      <c r="AJ2416">
        <v>45</v>
      </c>
      <c r="AK2416">
        <v>0</v>
      </c>
      <c r="AL2416">
        <v>25</v>
      </c>
      <c r="AM2416">
        <v>358</v>
      </c>
      <c r="AN2416">
        <v>83</v>
      </c>
      <c r="AO2416" t="s">
        <v>7533</v>
      </c>
      <c r="AP2416" t="s">
        <v>7534</v>
      </c>
      <c r="AQ2416" t="s">
        <v>181</v>
      </c>
      <c r="AR2416" t="s">
        <v>75</v>
      </c>
      <c r="AS2416" t="s">
        <v>62</v>
      </c>
      <c r="AT2416">
        <v>3332</v>
      </c>
      <c r="AV2416" s="3">
        <v>44966.870833333334</v>
      </c>
    </row>
    <row r="2417" spans="1:48" x14ac:dyDescent="0.3">
      <c r="A2417" t="s">
        <v>7535</v>
      </c>
      <c r="B2417" t="s">
        <v>50</v>
      </c>
      <c r="E2417" s="2">
        <v>785939817354</v>
      </c>
      <c r="F2417" t="s">
        <v>51</v>
      </c>
      <c r="G2417" t="s">
        <v>52</v>
      </c>
      <c r="H2417" t="s">
        <v>7536</v>
      </c>
      <c r="I2417" t="s">
        <v>7524</v>
      </c>
      <c r="J2417" s="3">
        <v>44960.94027777778</v>
      </c>
      <c r="K2417" t="s">
        <v>7537</v>
      </c>
      <c r="M2417" t="s">
        <v>56</v>
      </c>
      <c r="P2417">
        <v>60</v>
      </c>
      <c r="Q2417">
        <v>60</v>
      </c>
      <c r="R2417">
        <v>1</v>
      </c>
      <c r="S2417" s="4">
        <v>60</v>
      </c>
      <c r="T2417">
        <v>0</v>
      </c>
      <c r="U2417">
        <v>0</v>
      </c>
      <c r="V2417">
        <v>0</v>
      </c>
      <c r="W2417">
        <v>0.18</v>
      </c>
      <c r="X2417">
        <v>2</v>
      </c>
      <c r="Y2417">
        <v>0.36</v>
      </c>
      <c r="Z2417">
        <v>0</v>
      </c>
      <c r="AA2417">
        <v>0</v>
      </c>
      <c r="AB2417">
        <v>0</v>
      </c>
      <c r="AC2417" t="s">
        <v>57</v>
      </c>
      <c r="AD2417">
        <v>0</v>
      </c>
      <c r="AE2417">
        <v>0</v>
      </c>
      <c r="AF2417">
        <v>0</v>
      </c>
      <c r="AG2417">
        <v>0</v>
      </c>
      <c r="AH2417">
        <v>140</v>
      </c>
      <c r="AI2417">
        <v>42</v>
      </c>
      <c r="AJ2417">
        <v>38</v>
      </c>
      <c r="AK2417">
        <v>0</v>
      </c>
      <c r="AL2417">
        <v>11</v>
      </c>
      <c r="AM2417">
        <v>182</v>
      </c>
      <c r="AN2417">
        <v>80</v>
      </c>
      <c r="AO2417" t="s">
        <v>317</v>
      </c>
      <c r="AP2417" t="s">
        <v>318</v>
      </c>
      <c r="AQ2417" t="s">
        <v>156</v>
      </c>
      <c r="AR2417" t="s">
        <v>156</v>
      </c>
      <c r="AS2417" t="s">
        <v>62</v>
      </c>
      <c r="AT2417">
        <v>1126</v>
      </c>
      <c r="AV2417" s="3">
        <v>44969.415972222225</v>
      </c>
    </row>
    <row r="2418" spans="1:48" x14ac:dyDescent="0.3">
      <c r="A2418" t="s">
        <v>7535</v>
      </c>
      <c r="B2418" t="s">
        <v>50</v>
      </c>
      <c r="E2418" s="2">
        <v>785939817354</v>
      </c>
      <c r="F2418" t="s">
        <v>51</v>
      </c>
      <c r="G2418" t="s">
        <v>52</v>
      </c>
      <c r="H2418" t="s">
        <v>7536</v>
      </c>
      <c r="I2418" t="s">
        <v>7524</v>
      </c>
      <c r="J2418" s="3">
        <v>44960.94027777778</v>
      </c>
      <c r="K2418" t="s">
        <v>7537</v>
      </c>
      <c r="M2418" t="s">
        <v>330</v>
      </c>
      <c r="P2418">
        <v>80</v>
      </c>
      <c r="Q2418">
        <v>80</v>
      </c>
      <c r="R2418">
        <v>1</v>
      </c>
      <c r="S2418" s="4">
        <v>80</v>
      </c>
      <c r="T2418">
        <v>0</v>
      </c>
      <c r="U2418">
        <v>0</v>
      </c>
      <c r="V2418">
        <v>0</v>
      </c>
      <c r="W2418">
        <v>0.18</v>
      </c>
      <c r="X2418">
        <v>2</v>
      </c>
      <c r="Y2418">
        <v>0.36</v>
      </c>
      <c r="Z2418">
        <v>0</v>
      </c>
      <c r="AA2418">
        <v>0</v>
      </c>
      <c r="AB2418">
        <v>0</v>
      </c>
      <c r="AC2418" t="s">
        <v>57</v>
      </c>
      <c r="AD2418">
        <v>0</v>
      </c>
      <c r="AE2418">
        <v>0</v>
      </c>
      <c r="AF2418">
        <v>0</v>
      </c>
      <c r="AG2418">
        <v>0</v>
      </c>
      <c r="AH2418">
        <v>140</v>
      </c>
      <c r="AI2418">
        <v>42</v>
      </c>
      <c r="AJ2418">
        <v>38</v>
      </c>
      <c r="AK2418">
        <v>0</v>
      </c>
      <c r="AL2418">
        <v>11</v>
      </c>
      <c r="AM2418">
        <v>182</v>
      </c>
      <c r="AN2418">
        <v>80</v>
      </c>
      <c r="AO2418" t="s">
        <v>317</v>
      </c>
      <c r="AP2418" t="s">
        <v>318</v>
      </c>
      <c r="AQ2418" t="s">
        <v>156</v>
      </c>
      <c r="AR2418" t="s">
        <v>156</v>
      </c>
      <c r="AS2418" t="s">
        <v>62</v>
      </c>
      <c r="AT2418">
        <v>1126</v>
      </c>
      <c r="AV2418" s="3">
        <v>44969.415972222225</v>
      </c>
    </row>
    <row r="2419" spans="1:48" x14ac:dyDescent="0.3">
      <c r="A2419" t="s">
        <v>7538</v>
      </c>
      <c r="B2419" t="s">
        <v>50</v>
      </c>
      <c r="E2419" s="2">
        <v>785950933139</v>
      </c>
      <c r="F2419" t="s">
        <v>51</v>
      </c>
      <c r="G2419" t="s">
        <v>52</v>
      </c>
      <c r="H2419" t="s">
        <v>7539</v>
      </c>
      <c r="I2419" t="s">
        <v>7540</v>
      </c>
      <c r="J2419" s="3">
        <v>44961.598611111112</v>
      </c>
      <c r="K2419" t="s">
        <v>7541</v>
      </c>
      <c r="M2419" t="s">
        <v>56</v>
      </c>
      <c r="P2419">
        <v>60</v>
      </c>
      <c r="Q2419">
        <v>60</v>
      </c>
      <c r="R2419">
        <v>1</v>
      </c>
      <c r="S2419" s="4">
        <v>60</v>
      </c>
      <c r="T2419">
        <v>0</v>
      </c>
      <c r="U2419">
        <v>0</v>
      </c>
      <c r="V2419">
        <v>0</v>
      </c>
      <c r="W2419">
        <v>0.18</v>
      </c>
      <c r="X2419">
        <v>1</v>
      </c>
      <c r="Y2419">
        <v>0.18</v>
      </c>
      <c r="Z2419">
        <v>0</v>
      </c>
      <c r="AA2419">
        <v>0</v>
      </c>
      <c r="AB2419">
        <v>0</v>
      </c>
      <c r="AC2419" t="s">
        <v>57</v>
      </c>
      <c r="AD2419">
        <v>0</v>
      </c>
      <c r="AE2419">
        <v>0</v>
      </c>
      <c r="AF2419">
        <v>0</v>
      </c>
      <c r="AG2419">
        <v>0</v>
      </c>
      <c r="AH2419">
        <v>60</v>
      </c>
      <c r="AI2419">
        <v>38</v>
      </c>
      <c r="AJ2419">
        <v>45</v>
      </c>
      <c r="AK2419">
        <v>0</v>
      </c>
      <c r="AL2419">
        <v>5</v>
      </c>
      <c r="AM2419">
        <v>98</v>
      </c>
      <c r="AN2419">
        <v>83</v>
      </c>
      <c r="AO2419" t="s">
        <v>7542</v>
      </c>
      <c r="AP2419" t="s">
        <v>930</v>
      </c>
      <c r="AQ2419" t="s">
        <v>931</v>
      </c>
      <c r="AR2419" t="s">
        <v>61</v>
      </c>
      <c r="AS2419" t="s">
        <v>62</v>
      </c>
      <c r="AT2419">
        <v>4900</v>
      </c>
      <c r="AV2419" s="3">
        <v>44966.870833333334</v>
      </c>
    </row>
    <row r="2420" spans="1:48" x14ac:dyDescent="0.3">
      <c r="A2420" t="s">
        <v>7543</v>
      </c>
      <c r="B2420" t="s">
        <v>50</v>
      </c>
      <c r="E2420" s="2">
        <v>785950933155</v>
      </c>
      <c r="F2420" t="s">
        <v>51</v>
      </c>
      <c r="G2420" t="s">
        <v>52</v>
      </c>
      <c r="H2420" t="s">
        <v>7544</v>
      </c>
      <c r="I2420" t="s">
        <v>7540</v>
      </c>
      <c r="J2420" s="3">
        <v>44963.584027777775</v>
      </c>
      <c r="K2420" t="s">
        <v>7545</v>
      </c>
      <c r="M2420" t="s">
        <v>56</v>
      </c>
      <c r="P2420">
        <v>60</v>
      </c>
      <c r="Q2420">
        <v>60</v>
      </c>
      <c r="R2420">
        <v>3</v>
      </c>
      <c r="S2420" s="4">
        <v>180</v>
      </c>
      <c r="T2420">
        <v>0</v>
      </c>
      <c r="U2420">
        <v>0</v>
      </c>
      <c r="V2420">
        <v>0</v>
      </c>
      <c r="W2420">
        <v>0.54</v>
      </c>
      <c r="X2420">
        <v>3</v>
      </c>
      <c r="Y2420">
        <v>0.54</v>
      </c>
      <c r="Z2420">
        <v>0</v>
      </c>
      <c r="AA2420">
        <v>0</v>
      </c>
      <c r="AB2420">
        <v>0</v>
      </c>
      <c r="AC2420" t="s">
        <v>57</v>
      </c>
      <c r="AD2420">
        <v>0</v>
      </c>
      <c r="AE2420">
        <v>0</v>
      </c>
      <c r="AF2420">
        <v>0</v>
      </c>
      <c r="AG2420">
        <v>0</v>
      </c>
      <c r="AH2420">
        <v>180</v>
      </c>
      <c r="AI2420">
        <v>83</v>
      </c>
      <c r="AJ2420">
        <v>0</v>
      </c>
      <c r="AK2420">
        <v>0</v>
      </c>
      <c r="AL2420">
        <v>14</v>
      </c>
      <c r="AM2420">
        <v>263</v>
      </c>
      <c r="AN2420">
        <v>83</v>
      </c>
      <c r="AO2420" t="s">
        <v>415</v>
      </c>
      <c r="AP2420" t="s">
        <v>2962</v>
      </c>
      <c r="AQ2420" t="s">
        <v>174</v>
      </c>
      <c r="AR2420" t="s">
        <v>75</v>
      </c>
      <c r="AS2420" t="s">
        <v>62</v>
      </c>
      <c r="AT2420">
        <v>2436</v>
      </c>
      <c r="AV2420" s="3">
        <v>44970.357638888891</v>
      </c>
    </row>
    <row r="2421" spans="1:48" x14ac:dyDescent="0.3">
      <c r="A2421" t="s">
        <v>7546</v>
      </c>
      <c r="B2421" t="s">
        <v>50</v>
      </c>
      <c r="E2421" s="2">
        <v>785950933126</v>
      </c>
      <c r="F2421" t="s">
        <v>51</v>
      </c>
      <c r="G2421" t="s">
        <v>52</v>
      </c>
      <c r="H2421" t="s">
        <v>7547</v>
      </c>
      <c r="I2421" t="s">
        <v>7540</v>
      </c>
      <c r="J2421" s="3">
        <v>44963.598611111112</v>
      </c>
      <c r="K2421" t="s">
        <v>7548</v>
      </c>
      <c r="M2421" t="s">
        <v>56</v>
      </c>
      <c r="P2421">
        <v>60</v>
      </c>
      <c r="Q2421">
        <v>60</v>
      </c>
      <c r="R2421">
        <v>1</v>
      </c>
      <c r="S2421" s="4">
        <v>60</v>
      </c>
      <c r="T2421">
        <v>0</v>
      </c>
      <c r="U2421">
        <v>0</v>
      </c>
      <c r="V2421">
        <v>0</v>
      </c>
      <c r="W2421">
        <v>0.18</v>
      </c>
      <c r="X2421">
        <v>1</v>
      </c>
      <c r="Y2421">
        <v>0.18</v>
      </c>
      <c r="Z2421">
        <v>0</v>
      </c>
      <c r="AA2421">
        <v>0</v>
      </c>
      <c r="AB2421">
        <v>0</v>
      </c>
      <c r="AC2421" t="s">
        <v>57</v>
      </c>
      <c r="AD2421">
        <v>0</v>
      </c>
      <c r="AE2421">
        <v>0</v>
      </c>
      <c r="AF2421">
        <v>0</v>
      </c>
      <c r="AG2421">
        <v>0</v>
      </c>
      <c r="AH2421">
        <v>60</v>
      </c>
      <c r="AI2421">
        <v>83</v>
      </c>
      <c r="AJ2421">
        <v>0</v>
      </c>
      <c r="AK2421">
        <v>0</v>
      </c>
      <c r="AL2421">
        <v>5</v>
      </c>
      <c r="AM2421">
        <v>143</v>
      </c>
      <c r="AN2421">
        <v>83</v>
      </c>
      <c r="AO2421" t="s">
        <v>415</v>
      </c>
      <c r="AP2421" t="s">
        <v>2962</v>
      </c>
      <c r="AQ2421" t="s">
        <v>174</v>
      </c>
      <c r="AR2421" t="s">
        <v>75</v>
      </c>
      <c r="AS2421" t="s">
        <v>62</v>
      </c>
      <c r="AT2421">
        <v>2436</v>
      </c>
      <c r="AV2421" s="3">
        <v>44970.357638888891</v>
      </c>
    </row>
    <row r="2422" spans="1:48" x14ac:dyDescent="0.3">
      <c r="A2422" t="s">
        <v>7549</v>
      </c>
      <c r="B2422" t="s">
        <v>50</v>
      </c>
      <c r="E2422" s="2">
        <v>785950933142</v>
      </c>
      <c r="F2422" t="s">
        <v>51</v>
      </c>
      <c r="G2422" t="s">
        <v>52</v>
      </c>
      <c r="H2422" t="s">
        <v>7550</v>
      </c>
      <c r="I2422" t="s">
        <v>7540</v>
      </c>
      <c r="J2422" s="3">
        <v>44963.788888888892</v>
      </c>
      <c r="K2422" t="s">
        <v>7551</v>
      </c>
      <c r="M2422" t="s">
        <v>56</v>
      </c>
      <c r="P2422">
        <v>60</v>
      </c>
      <c r="Q2422">
        <v>60</v>
      </c>
      <c r="R2422">
        <v>1</v>
      </c>
      <c r="S2422" s="4">
        <v>60</v>
      </c>
      <c r="T2422">
        <v>0</v>
      </c>
      <c r="U2422">
        <v>0</v>
      </c>
      <c r="V2422">
        <v>0</v>
      </c>
      <c r="W2422">
        <v>0.18</v>
      </c>
      <c r="X2422">
        <v>1</v>
      </c>
      <c r="Y2422">
        <v>0.18</v>
      </c>
      <c r="Z2422">
        <v>0</v>
      </c>
      <c r="AA2422">
        <v>0</v>
      </c>
      <c r="AB2422">
        <v>0</v>
      </c>
      <c r="AC2422" t="s">
        <v>57</v>
      </c>
      <c r="AD2422">
        <v>0</v>
      </c>
      <c r="AE2422">
        <v>0</v>
      </c>
      <c r="AF2422">
        <v>0</v>
      </c>
      <c r="AG2422">
        <v>0</v>
      </c>
      <c r="AH2422">
        <v>60</v>
      </c>
      <c r="AI2422">
        <v>61</v>
      </c>
      <c r="AJ2422">
        <v>22</v>
      </c>
      <c r="AK2422">
        <v>0</v>
      </c>
      <c r="AL2422">
        <v>5</v>
      </c>
      <c r="AM2422">
        <v>121</v>
      </c>
      <c r="AN2422">
        <v>83</v>
      </c>
      <c r="AO2422" t="s">
        <v>7552</v>
      </c>
      <c r="AP2422" t="s">
        <v>2012</v>
      </c>
      <c r="AQ2422" t="s">
        <v>107</v>
      </c>
      <c r="AR2422" t="s">
        <v>75</v>
      </c>
      <c r="AS2422" t="s">
        <v>62</v>
      </c>
      <c r="AT2422">
        <v>2022</v>
      </c>
      <c r="AV2422" s="3">
        <v>44967.348611111112</v>
      </c>
    </row>
    <row r="2423" spans="1:48" x14ac:dyDescent="0.3">
      <c r="A2423" t="s">
        <v>7553</v>
      </c>
      <c r="B2423" t="s">
        <v>50</v>
      </c>
      <c r="E2423" s="2">
        <v>785958596391</v>
      </c>
      <c r="F2423" t="s">
        <v>51</v>
      </c>
      <c r="G2423" t="s">
        <v>52</v>
      </c>
      <c r="H2423" t="s">
        <v>7554</v>
      </c>
      <c r="I2423" t="s">
        <v>7555</v>
      </c>
      <c r="J2423" s="3">
        <v>44964.953472222223</v>
      </c>
      <c r="K2423" t="s">
        <v>7556</v>
      </c>
      <c r="M2423" t="s">
        <v>56</v>
      </c>
      <c r="P2423">
        <v>60</v>
      </c>
      <c r="Q2423">
        <v>60</v>
      </c>
      <c r="R2423">
        <v>2</v>
      </c>
      <c r="S2423" s="4">
        <v>120</v>
      </c>
      <c r="T2423">
        <v>0</v>
      </c>
      <c r="U2423">
        <v>0</v>
      </c>
      <c r="V2423">
        <v>0</v>
      </c>
      <c r="W2423">
        <v>0.36</v>
      </c>
      <c r="X2423">
        <v>2</v>
      </c>
      <c r="Y2423">
        <v>0.36</v>
      </c>
      <c r="Z2423">
        <v>0</v>
      </c>
      <c r="AA2423">
        <v>0</v>
      </c>
      <c r="AB2423">
        <v>0</v>
      </c>
      <c r="AC2423" t="s">
        <v>57</v>
      </c>
      <c r="AD2423">
        <v>0</v>
      </c>
      <c r="AE2423">
        <v>0</v>
      </c>
      <c r="AF2423">
        <v>0</v>
      </c>
      <c r="AG2423">
        <v>0</v>
      </c>
      <c r="AH2423">
        <v>120</v>
      </c>
      <c r="AI2423">
        <v>58</v>
      </c>
      <c r="AJ2423">
        <v>22</v>
      </c>
      <c r="AK2423">
        <v>0</v>
      </c>
      <c r="AL2423">
        <v>9</v>
      </c>
      <c r="AM2423">
        <v>178</v>
      </c>
      <c r="AN2423">
        <v>80</v>
      </c>
      <c r="AO2423" t="s">
        <v>7557</v>
      </c>
      <c r="AP2423" t="s">
        <v>276</v>
      </c>
      <c r="AQ2423" t="s">
        <v>68</v>
      </c>
      <c r="AR2423" t="s">
        <v>61</v>
      </c>
      <c r="AS2423" t="s">
        <v>62</v>
      </c>
      <c r="AT2423">
        <v>4108</v>
      </c>
      <c r="AV2423" s="3">
        <v>44971.354861111111</v>
      </c>
    </row>
    <row r="2424" spans="1:48" x14ac:dyDescent="0.3">
      <c r="A2424" t="s">
        <v>7558</v>
      </c>
      <c r="B2424" t="s">
        <v>50</v>
      </c>
      <c r="E2424" s="2">
        <v>785958597342</v>
      </c>
      <c r="F2424" t="s">
        <v>51</v>
      </c>
      <c r="G2424" t="s">
        <v>52</v>
      </c>
      <c r="H2424" t="s">
        <v>7559</v>
      </c>
      <c r="I2424" t="s">
        <v>7555</v>
      </c>
      <c r="J2424" s="3">
        <v>44964.956250000003</v>
      </c>
      <c r="K2424" t="s">
        <v>7560</v>
      </c>
      <c r="M2424" t="s">
        <v>331</v>
      </c>
      <c r="O2424" t="s">
        <v>866</v>
      </c>
      <c r="P2424">
        <v>60</v>
      </c>
      <c r="Q2424">
        <v>60</v>
      </c>
      <c r="R2424">
        <v>6</v>
      </c>
      <c r="S2424" s="4">
        <v>360</v>
      </c>
      <c r="T2424">
        <v>0</v>
      </c>
      <c r="U2424">
        <v>0</v>
      </c>
      <c r="V2424">
        <v>0</v>
      </c>
      <c r="W2424">
        <v>1.08</v>
      </c>
      <c r="X2424">
        <v>6</v>
      </c>
      <c r="Y2424">
        <v>1.08</v>
      </c>
      <c r="Z2424">
        <v>0</v>
      </c>
      <c r="AA2424">
        <v>0</v>
      </c>
      <c r="AB2424">
        <v>0</v>
      </c>
      <c r="AC2424" t="s">
        <v>57</v>
      </c>
      <c r="AD2424">
        <v>0</v>
      </c>
      <c r="AE2424">
        <v>0</v>
      </c>
      <c r="AF2424">
        <v>200</v>
      </c>
      <c r="AG2424">
        <v>0</v>
      </c>
      <c r="AH2424">
        <v>358</v>
      </c>
      <c r="AI2424">
        <v>42</v>
      </c>
      <c r="AJ2424">
        <v>38</v>
      </c>
      <c r="AK2424">
        <v>0</v>
      </c>
      <c r="AL2424">
        <v>28</v>
      </c>
      <c r="AM2424">
        <v>400</v>
      </c>
      <c r="AN2424">
        <v>80</v>
      </c>
      <c r="AO2424" t="s">
        <v>867</v>
      </c>
      <c r="AP2424" t="s">
        <v>318</v>
      </c>
      <c r="AQ2424" t="s">
        <v>156</v>
      </c>
      <c r="AR2424" t="s">
        <v>156</v>
      </c>
      <c r="AS2424" t="s">
        <v>62</v>
      </c>
      <c r="AT2424">
        <v>1111</v>
      </c>
      <c r="AV2424" s="3">
        <v>44968.675000000003</v>
      </c>
    </row>
    <row r="2425" spans="1:48" x14ac:dyDescent="0.3">
      <c r="A2425" t="s">
        <v>7561</v>
      </c>
      <c r="B2425" t="s">
        <v>50</v>
      </c>
      <c r="E2425" s="2">
        <v>785960185245</v>
      </c>
      <c r="F2425" t="s">
        <v>51</v>
      </c>
      <c r="G2425" t="s">
        <v>52</v>
      </c>
      <c r="H2425" t="s">
        <v>7562</v>
      </c>
      <c r="I2425" t="s">
        <v>7563</v>
      </c>
      <c r="J2425" s="3">
        <v>44965.984027777777</v>
      </c>
      <c r="K2425" t="s">
        <v>7564</v>
      </c>
      <c r="M2425" t="s">
        <v>56</v>
      </c>
      <c r="P2425">
        <v>60</v>
      </c>
      <c r="Q2425">
        <v>42</v>
      </c>
      <c r="R2425">
        <v>35</v>
      </c>
      <c r="S2425" s="4">
        <v>1470</v>
      </c>
      <c r="T2425">
        <v>630</v>
      </c>
      <c r="U2425">
        <v>630</v>
      </c>
      <c r="V2425">
        <v>0</v>
      </c>
      <c r="W2425">
        <v>6.3</v>
      </c>
      <c r="X2425">
        <v>35</v>
      </c>
      <c r="Y2425">
        <v>6.3</v>
      </c>
      <c r="Z2425">
        <v>0</v>
      </c>
      <c r="AA2425">
        <v>0</v>
      </c>
      <c r="AB2425">
        <v>0</v>
      </c>
      <c r="AC2425" t="s">
        <v>57</v>
      </c>
      <c r="AD2425">
        <v>0</v>
      </c>
      <c r="AE2425">
        <v>0</v>
      </c>
      <c r="AF2425">
        <v>0</v>
      </c>
      <c r="AG2425">
        <v>0</v>
      </c>
      <c r="AH2425">
        <v>1470</v>
      </c>
      <c r="AI2425">
        <v>168</v>
      </c>
      <c r="AJ2425">
        <v>22</v>
      </c>
      <c r="AK2425">
        <v>0</v>
      </c>
      <c r="AL2425">
        <v>115</v>
      </c>
      <c r="AM2425">
        <v>1638</v>
      </c>
      <c r="AN2425">
        <v>190</v>
      </c>
      <c r="AO2425" t="s">
        <v>816</v>
      </c>
      <c r="AP2425" t="s">
        <v>353</v>
      </c>
      <c r="AQ2425" t="s">
        <v>181</v>
      </c>
      <c r="AR2425" t="s">
        <v>75</v>
      </c>
      <c r="AS2425" t="s">
        <v>62</v>
      </c>
      <c r="AT2425">
        <v>3311</v>
      </c>
      <c r="AV2425" s="3">
        <v>44968.445138888892</v>
      </c>
    </row>
    <row r="2426" spans="1:48" x14ac:dyDescent="0.3">
      <c r="A2426" t="s">
        <v>7565</v>
      </c>
      <c r="B2426" t="s">
        <v>50</v>
      </c>
      <c r="E2426" s="2">
        <v>785979042746</v>
      </c>
      <c r="F2426" t="s">
        <v>51</v>
      </c>
      <c r="G2426" t="s">
        <v>52</v>
      </c>
      <c r="H2426" t="s">
        <v>7566</v>
      </c>
      <c r="I2426" t="s">
        <v>7567</v>
      </c>
      <c r="J2426" s="3">
        <v>44967.719444444447</v>
      </c>
      <c r="K2426" t="s">
        <v>7568</v>
      </c>
      <c r="M2426" t="s">
        <v>56</v>
      </c>
      <c r="P2426">
        <v>60</v>
      </c>
      <c r="Q2426">
        <v>60</v>
      </c>
      <c r="R2426">
        <v>1</v>
      </c>
      <c r="S2426" s="4">
        <v>60</v>
      </c>
      <c r="T2426">
        <v>0</v>
      </c>
      <c r="U2426">
        <v>0</v>
      </c>
      <c r="V2426">
        <v>0</v>
      </c>
      <c r="W2426">
        <v>0.18</v>
      </c>
      <c r="X2426">
        <v>3</v>
      </c>
      <c r="Y2426">
        <v>0.54</v>
      </c>
      <c r="Z2426">
        <v>0</v>
      </c>
      <c r="AA2426">
        <v>0</v>
      </c>
      <c r="AB2426">
        <v>0</v>
      </c>
      <c r="AC2426" t="s">
        <v>57</v>
      </c>
      <c r="AD2426">
        <v>0</v>
      </c>
      <c r="AE2426">
        <v>0</v>
      </c>
      <c r="AF2426">
        <v>0</v>
      </c>
      <c r="AG2426">
        <v>0</v>
      </c>
      <c r="AH2426">
        <v>200</v>
      </c>
      <c r="AI2426">
        <v>83</v>
      </c>
      <c r="AJ2426">
        <v>0</v>
      </c>
      <c r="AK2426">
        <v>0</v>
      </c>
      <c r="AL2426">
        <v>16</v>
      </c>
      <c r="AM2426">
        <v>283</v>
      </c>
      <c r="AN2426">
        <v>83</v>
      </c>
      <c r="AO2426" t="s">
        <v>6900</v>
      </c>
      <c r="AP2426" t="s">
        <v>7569</v>
      </c>
      <c r="AQ2426" t="s">
        <v>1008</v>
      </c>
      <c r="AR2426" t="s">
        <v>75</v>
      </c>
      <c r="AS2426" t="s">
        <v>62</v>
      </c>
      <c r="AT2426">
        <v>2509</v>
      </c>
      <c r="AV2426" s="3">
        <v>44975.376388888886</v>
      </c>
    </row>
    <row r="2427" spans="1:48" x14ac:dyDescent="0.3">
      <c r="A2427" t="s">
        <v>7565</v>
      </c>
      <c r="B2427" t="s">
        <v>50</v>
      </c>
      <c r="E2427" s="2">
        <v>785979042746</v>
      </c>
      <c r="F2427" t="s">
        <v>51</v>
      </c>
      <c r="G2427" t="s">
        <v>52</v>
      </c>
      <c r="H2427" t="s">
        <v>7566</v>
      </c>
      <c r="I2427" t="s">
        <v>7567</v>
      </c>
      <c r="J2427" s="3">
        <v>44967.719444444447</v>
      </c>
      <c r="K2427" t="s">
        <v>7568</v>
      </c>
      <c r="M2427" t="s">
        <v>191</v>
      </c>
      <c r="P2427">
        <v>60</v>
      </c>
      <c r="Q2427">
        <v>60</v>
      </c>
      <c r="R2427">
        <v>1</v>
      </c>
      <c r="S2427" s="4">
        <v>60</v>
      </c>
      <c r="T2427">
        <v>0</v>
      </c>
      <c r="U2427">
        <v>0</v>
      </c>
      <c r="V2427">
        <v>0</v>
      </c>
      <c r="W2427">
        <v>0.18</v>
      </c>
      <c r="X2427">
        <v>3</v>
      </c>
      <c r="Y2427">
        <v>0.54</v>
      </c>
      <c r="Z2427">
        <v>0</v>
      </c>
      <c r="AA2427">
        <v>0</v>
      </c>
      <c r="AB2427">
        <v>0</v>
      </c>
      <c r="AC2427" t="s">
        <v>57</v>
      </c>
      <c r="AD2427">
        <v>0</v>
      </c>
      <c r="AE2427">
        <v>0</v>
      </c>
      <c r="AF2427">
        <v>0</v>
      </c>
      <c r="AG2427">
        <v>0</v>
      </c>
      <c r="AH2427">
        <v>200</v>
      </c>
      <c r="AI2427">
        <v>83</v>
      </c>
      <c r="AJ2427">
        <v>0</v>
      </c>
      <c r="AK2427">
        <v>0</v>
      </c>
      <c r="AL2427">
        <v>16</v>
      </c>
      <c r="AM2427">
        <v>283</v>
      </c>
      <c r="AN2427">
        <v>83</v>
      </c>
      <c r="AO2427" t="s">
        <v>6900</v>
      </c>
      <c r="AP2427" t="s">
        <v>7569</v>
      </c>
      <c r="AQ2427" t="s">
        <v>1008</v>
      </c>
      <c r="AR2427" t="s">
        <v>75</v>
      </c>
      <c r="AS2427" t="s">
        <v>62</v>
      </c>
      <c r="AT2427">
        <v>2509</v>
      </c>
      <c r="AV2427" s="3">
        <v>44975.376388888886</v>
      </c>
    </row>
    <row r="2428" spans="1:48" x14ac:dyDescent="0.3">
      <c r="A2428" t="s">
        <v>7565</v>
      </c>
      <c r="B2428" t="s">
        <v>50</v>
      </c>
      <c r="E2428" s="2">
        <v>785979042746</v>
      </c>
      <c r="F2428" t="s">
        <v>51</v>
      </c>
      <c r="G2428" t="s">
        <v>52</v>
      </c>
      <c r="H2428" t="s">
        <v>7566</v>
      </c>
      <c r="I2428" t="s">
        <v>7567</v>
      </c>
      <c r="J2428" s="3">
        <v>44967.719444444447</v>
      </c>
      <c r="K2428" t="s">
        <v>7568</v>
      </c>
      <c r="M2428" t="s">
        <v>221</v>
      </c>
      <c r="P2428">
        <v>80</v>
      </c>
      <c r="Q2428">
        <v>80</v>
      </c>
      <c r="R2428">
        <v>1</v>
      </c>
      <c r="S2428" s="4">
        <v>80</v>
      </c>
      <c r="T2428">
        <v>0</v>
      </c>
      <c r="U2428">
        <v>0</v>
      </c>
      <c r="V2428">
        <v>0</v>
      </c>
      <c r="W2428">
        <v>0.18</v>
      </c>
      <c r="X2428">
        <v>3</v>
      </c>
      <c r="Y2428">
        <v>0.54</v>
      </c>
      <c r="Z2428">
        <v>0</v>
      </c>
      <c r="AA2428">
        <v>0</v>
      </c>
      <c r="AB2428">
        <v>0</v>
      </c>
      <c r="AC2428" t="s">
        <v>57</v>
      </c>
      <c r="AD2428">
        <v>0</v>
      </c>
      <c r="AE2428">
        <v>0</v>
      </c>
      <c r="AF2428">
        <v>0</v>
      </c>
      <c r="AG2428">
        <v>0</v>
      </c>
      <c r="AH2428">
        <v>200</v>
      </c>
      <c r="AI2428">
        <v>83</v>
      </c>
      <c r="AJ2428">
        <v>0</v>
      </c>
      <c r="AK2428">
        <v>0</v>
      </c>
      <c r="AL2428">
        <v>16</v>
      </c>
      <c r="AM2428">
        <v>283</v>
      </c>
      <c r="AN2428">
        <v>83</v>
      </c>
      <c r="AO2428" t="s">
        <v>6900</v>
      </c>
      <c r="AP2428" t="s">
        <v>7569</v>
      </c>
      <c r="AQ2428" t="s">
        <v>1008</v>
      </c>
      <c r="AR2428" t="s">
        <v>75</v>
      </c>
      <c r="AS2428" t="s">
        <v>62</v>
      </c>
      <c r="AT2428">
        <v>2509</v>
      </c>
      <c r="AV2428" s="3">
        <v>44975.376388888886</v>
      </c>
    </row>
    <row r="2429" spans="1:48" x14ac:dyDescent="0.3">
      <c r="A2429" t="s">
        <v>7570</v>
      </c>
      <c r="B2429" t="s">
        <v>50</v>
      </c>
      <c r="E2429" s="2">
        <v>785979042759</v>
      </c>
      <c r="F2429" t="s">
        <v>51</v>
      </c>
      <c r="G2429" t="s">
        <v>52</v>
      </c>
      <c r="H2429" t="s">
        <v>7571</v>
      </c>
      <c r="I2429" t="s">
        <v>7567</v>
      </c>
      <c r="J2429" s="3">
        <v>44970.755555555559</v>
      </c>
      <c r="K2429" t="s">
        <v>7572</v>
      </c>
      <c r="M2429" t="s">
        <v>56</v>
      </c>
      <c r="P2429">
        <v>60</v>
      </c>
      <c r="Q2429">
        <v>60</v>
      </c>
      <c r="R2429">
        <v>1</v>
      </c>
      <c r="S2429" s="4">
        <v>60</v>
      </c>
      <c r="T2429">
        <v>0</v>
      </c>
      <c r="U2429">
        <v>0</v>
      </c>
      <c r="V2429">
        <v>0</v>
      </c>
      <c r="W2429">
        <v>0.18</v>
      </c>
      <c r="X2429">
        <v>1</v>
      </c>
      <c r="Y2429">
        <v>0.18</v>
      </c>
      <c r="Z2429">
        <v>0</v>
      </c>
      <c r="AA2429">
        <v>0</v>
      </c>
      <c r="AB2429">
        <v>0</v>
      </c>
      <c r="AC2429" t="s">
        <v>57</v>
      </c>
      <c r="AD2429">
        <v>0</v>
      </c>
      <c r="AE2429">
        <v>0</v>
      </c>
      <c r="AF2429">
        <v>0</v>
      </c>
      <c r="AG2429">
        <v>0</v>
      </c>
      <c r="AH2429">
        <v>60</v>
      </c>
      <c r="AI2429">
        <v>38</v>
      </c>
      <c r="AJ2429">
        <v>45</v>
      </c>
      <c r="AK2429">
        <v>0</v>
      </c>
      <c r="AL2429">
        <v>5</v>
      </c>
      <c r="AM2429">
        <v>98</v>
      </c>
      <c r="AN2429">
        <v>83</v>
      </c>
      <c r="AO2429" t="s">
        <v>7573</v>
      </c>
      <c r="AP2429" t="s">
        <v>7574</v>
      </c>
      <c r="AQ2429" t="s">
        <v>343</v>
      </c>
      <c r="AR2429" t="s">
        <v>61</v>
      </c>
      <c r="AS2429" t="s">
        <v>62</v>
      </c>
      <c r="AT2429">
        <v>4420</v>
      </c>
      <c r="AV2429" s="3">
        <v>44975.607638888891</v>
      </c>
    </row>
    <row r="2430" spans="1:48" x14ac:dyDescent="0.3">
      <c r="A2430" t="s">
        <v>7575</v>
      </c>
      <c r="B2430" t="s">
        <v>50</v>
      </c>
      <c r="E2430" s="2">
        <v>785980803943</v>
      </c>
      <c r="F2430" t="s">
        <v>51</v>
      </c>
      <c r="G2430" t="s">
        <v>52</v>
      </c>
      <c r="H2430" t="s">
        <v>7576</v>
      </c>
      <c r="I2430" t="s">
        <v>7567</v>
      </c>
      <c r="J2430" s="3">
        <v>44970.863194444442</v>
      </c>
      <c r="K2430" t="s">
        <v>7577</v>
      </c>
      <c r="M2430" t="s">
        <v>56</v>
      </c>
      <c r="P2430">
        <v>60</v>
      </c>
      <c r="Q2430">
        <v>60</v>
      </c>
      <c r="R2430">
        <v>1</v>
      </c>
      <c r="S2430" s="4">
        <v>60</v>
      </c>
      <c r="T2430">
        <v>0</v>
      </c>
      <c r="U2430">
        <v>0</v>
      </c>
      <c r="V2430">
        <v>0</v>
      </c>
      <c r="W2430">
        <v>0.18</v>
      </c>
      <c r="X2430">
        <v>1</v>
      </c>
      <c r="Y2430">
        <v>0.18</v>
      </c>
      <c r="Z2430">
        <v>0</v>
      </c>
      <c r="AA2430">
        <v>0</v>
      </c>
      <c r="AB2430">
        <v>0</v>
      </c>
      <c r="AC2430" t="s">
        <v>57</v>
      </c>
      <c r="AD2430">
        <v>0</v>
      </c>
      <c r="AE2430">
        <v>0</v>
      </c>
      <c r="AF2430">
        <v>0</v>
      </c>
      <c r="AG2430">
        <v>0</v>
      </c>
      <c r="AH2430">
        <v>60</v>
      </c>
      <c r="AI2430">
        <v>38</v>
      </c>
      <c r="AJ2430">
        <v>45</v>
      </c>
      <c r="AK2430">
        <v>0</v>
      </c>
      <c r="AL2430">
        <v>5</v>
      </c>
      <c r="AM2430">
        <v>98</v>
      </c>
      <c r="AN2430">
        <v>83</v>
      </c>
      <c r="AO2430" t="s">
        <v>7578</v>
      </c>
      <c r="AP2430" t="s">
        <v>119</v>
      </c>
      <c r="AQ2430" t="s">
        <v>378</v>
      </c>
      <c r="AR2430" t="s">
        <v>61</v>
      </c>
      <c r="AS2430" t="s">
        <v>62</v>
      </c>
      <c r="AT2430">
        <v>5205</v>
      </c>
      <c r="AV2430" s="3">
        <v>44978.362500000003</v>
      </c>
    </row>
    <row r="2431" spans="1:48" x14ac:dyDescent="0.3">
      <c r="A2431" t="s">
        <v>7579</v>
      </c>
      <c r="B2431" t="s">
        <v>50</v>
      </c>
      <c r="E2431" s="2">
        <v>785980803972</v>
      </c>
      <c r="F2431" t="s">
        <v>51</v>
      </c>
      <c r="G2431" t="s">
        <v>52</v>
      </c>
      <c r="H2431" t="s">
        <v>7580</v>
      </c>
      <c r="I2431" t="s">
        <v>7567</v>
      </c>
      <c r="J2431" s="3">
        <v>44970.945833333331</v>
      </c>
      <c r="K2431" t="s">
        <v>7581</v>
      </c>
      <c r="M2431" t="s">
        <v>56</v>
      </c>
      <c r="P2431">
        <v>60</v>
      </c>
      <c r="Q2431">
        <v>60</v>
      </c>
      <c r="R2431">
        <v>2</v>
      </c>
      <c r="S2431" s="4">
        <v>120</v>
      </c>
      <c r="T2431">
        <v>0</v>
      </c>
      <c r="U2431">
        <v>0</v>
      </c>
      <c r="V2431">
        <v>0</v>
      </c>
      <c r="W2431">
        <v>0.36</v>
      </c>
      <c r="X2431">
        <v>2</v>
      </c>
      <c r="Y2431">
        <v>0.36</v>
      </c>
      <c r="Z2431">
        <v>0</v>
      </c>
      <c r="AA2431">
        <v>0</v>
      </c>
      <c r="AB2431">
        <v>0</v>
      </c>
      <c r="AC2431" t="s">
        <v>57</v>
      </c>
      <c r="AD2431">
        <v>0</v>
      </c>
      <c r="AE2431">
        <v>0</v>
      </c>
      <c r="AF2431">
        <v>0</v>
      </c>
      <c r="AG2431">
        <v>0</v>
      </c>
      <c r="AH2431">
        <v>120</v>
      </c>
      <c r="AI2431">
        <v>38</v>
      </c>
      <c r="AJ2431">
        <v>45</v>
      </c>
      <c r="AK2431">
        <v>0</v>
      </c>
      <c r="AL2431">
        <v>9</v>
      </c>
      <c r="AM2431">
        <v>158</v>
      </c>
      <c r="AN2431">
        <v>83</v>
      </c>
      <c r="AO2431" t="s">
        <v>105</v>
      </c>
      <c r="AP2431" t="s">
        <v>106</v>
      </c>
      <c r="AQ2431" t="s">
        <v>107</v>
      </c>
      <c r="AR2431" t="s">
        <v>75</v>
      </c>
      <c r="AS2431" t="s">
        <v>62</v>
      </c>
      <c r="AT2431">
        <v>2000</v>
      </c>
      <c r="AV2431" s="3">
        <v>44978.336111111108</v>
      </c>
    </row>
    <row r="2432" spans="1:48" x14ac:dyDescent="0.3">
      <c r="A2432" t="s">
        <v>7582</v>
      </c>
      <c r="B2432" t="s">
        <v>50</v>
      </c>
      <c r="E2432" s="2">
        <v>785983466642</v>
      </c>
      <c r="F2432" t="s">
        <v>51</v>
      </c>
      <c r="G2432" t="s">
        <v>52</v>
      </c>
      <c r="H2432" t="s">
        <v>7583</v>
      </c>
      <c r="I2432" t="s">
        <v>7584</v>
      </c>
      <c r="J2432" s="3">
        <v>44971.396527777775</v>
      </c>
      <c r="K2432" t="s">
        <v>7585</v>
      </c>
      <c r="M2432" t="s">
        <v>56</v>
      </c>
      <c r="P2432">
        <v>60</v>
      </c>
      <c r="Q2432">
        <v>60</v>
      </c>
      <c r="R2432">
        <v>2</v>
      </c>
      <c r="S2432" s="4">
        <v>120</v>
      </c>
      <c r="T2432">
        <v>0</v>
      </c>
      <c r="U2432">
        <v>0</v>
      </c>
      <c r="V2432">
        <v>0</v>
      </c>
      <c r="W2432">
        <v>0.36</v>
      </c>
      <c r="X2432">
        <v>2</v>
      </c>
      <c r="Y2432">
        <v>0.36</v>
      </c>
      <c r="Z2432">
        <v>0</v>
      </c>
      <c r="AA2432">
        <v>0</v>
      </c>
      <c r="AB2432">
        <v>0</v>
      </c>
      <c r="AC2432" t="s">
        <v>57</v>
      </c>
      <c r="AD2432">
        <v>0</v>
      </c>
      <c r="AE2432">
        <v>0</v>
      </c>
      <c r="AF2432">
        <v>0</v>
      </c>
      <c r="AG2432">
        <v>0</v>
      </c>
      <c r="AH2432">
        <v>120</v>
      </c>
      <c r="AI2432">
        <v>61</v>
      </c>
      <c r="AJ2432">
        <v>22</v>
      </c>
      <c r="AK2432">
        <v>0</v>
      </c>
      <c r="AL2432">
        <v>9</v>
      </c>
      <c r="AM2432">
        <v>181</v>
      </c>
      <c r="AN2432">
        <v>83</v>
      </c>
      <c r="AO2432" t="s">
        <v>7529</v>
      </c>
      <c r="AP2432" t="s">
        <v>1431</v>
      </c>
      <c r="AQ2432" t="s">
        <v>743</v>
      </c>
      <c r="AR2432" t="s">
        <v>61</v>
      </c>
      <c r="AS2432" t="s">
        <v>62</v>
      </c>
      <c r="AT2432">
        <v>5400</v>
      </c>
      <c r="AV2432" s="3">
        <v>44978.811111111114</v>
      </c>
    </row>
    <row r="2433" spans="1:48" x14ac:dyDescent="0.3">
      <c r="A2433" t="s">
        <v>7586</v>
      </c>
      <c r="B2433" t="s">
        <v>50</v>
      </c>
      <c r="E2433" s="2">
        <v>785983466613</v>
      </c>
      <c r="F2433" t="s">
        <v>51</v>
      </c>
      <c r="G2433" t="s">
        <v>52</v>
      </c>
      <c r="H2433" t="s">
        <v>7587</v>
      </c>
      <c r="I2433" t="s">
        <v>7584</v>
      </c>
      <c r="J2433" s="3">
        <v>44971.536111111112</v>
      </c>
      <c r="K2433" t="s">
        <v>7588</v>
      </c>
      <c r="M2433" t="s">
        <v>85</v>
      </c>
      <c r="P2433">
        <v>60</v>
      </c>
      <c r="Q2433">
        <v>60</v>
      </c>
      <c r="R2433">
        <v>20</v>
      </c>
      <c r="S2433" s="4">
        <v>1200</v>
      </c>
      <c r="T2433">
        <v>0</v>
      </c>
      <c r="U2433">
        <v>0</v>
      </c>
      <c r="V2433">
        <v>0</v>
      </c>
      <c r="W2433">
        <v>3.6</v>
      </c>
      <c r="X2433">
        <v>20</v>
      </c>
      <c r="Y2433">
        <v>3.6</v>
      </c>
      <c r="Z2433">
        <v>0</v>
      </c>
      <c r="AA2433">
        <v>0</v>
      </c>
      <c r="AB2433">
        <v>0</v>
      </c>
      <c r="AC2433" t="s">
        <v>57</v>
      </c>
      <c r="AD2433">
        <v>0</v>
      </c>
      <c r="AE2433">
        <v>0</v>
      </c>
      <c r="AF2433">
        <v>0</v>
      </c>
      <c r="AG2433">
        <v>0</v>
      </c>
      <c r="AH2433">
        <v>1200</v>
      </c>
      <c r="AI2433">
        <v>95</v>
      </c>
      <c r="AJ2433">
        <v>0</v>
      </c>
      <c r="AK2433">
        <v>0</v>
      </c>
      <c r="AL2433">
        <v>94</v>
      </c>
      <c r="AM2433">
        <v>1295</v>
      </c>
      <c r="AN2433">
        <v>95</v>
      </c>
      <c r="AO2433" t="s">
        <v>6490</v>
      </c>
      <c r="AP2433" t="s">
        <v>1444</v>
      </c>
      <c r="AQ2433" t="s">
        <v>68</v>
      </c>
      <c r="AR2433" t="s">
        <v>61</v>
      </c>
      <c r="AS2433" t="s">
        <v>62</v>
      </c>
      <c r="AT2433">
        <v>4122</v>
      </c>
      <c r="AV2433" s="3">
        <v>44974.813888888886</v>
      </c>
    </row>
    <row r="2434" spans="1:48" x14ac:dyDescent="0.3">
      <c r="A2434" t="s">
        <v>7589</v>
      </c>
      <c r="B2434" t="s">
        <v>50</v>
      </c>
      <c r="E2434" s="2">
        <v>785983466639</v>
      </c>
      <c r="F2434" t="s">
        <v>51</v>
      </c>
      <c r="G2434" t="s">
        <v>52</v>
      </c>
      <c r="H2434" t="s">
        <v>7590</v>
      </c>
      <c r="I2434" t="s">
        <v>7584</v>
      </c>
      <c r="J2434" s="3">
        <v>44971.709722222222</v>
      </c>
      <c r="K2434" t="s">
        <v>7591</v>
      </c>
      <c r="M2434" t="s">
        <v>56</v>
      </c>
      <c r="P2434">
        <v>60</v>
      </c>
      <c r="Q2434">
        <v>60</v>
      </c>
      <c r="R2434">
        <v>22</v>
      </c>
      <c r="S2434" s="4">
        <v>1320</v>
      </c>
      <c r="T2434">
        <v>0</v>
      </c>
      <c r="U2434">
        <v>0</v>
      </c>
      <c r="V2434">
        <v>0</v>
      </c>
      <c r="W2434">
        <v>3.96</v>
      </c>
      <c r="X2434">
        <v>22</v>
      </c>
      <c r="Y2434">
        <v>3.96</v>
      </c>
      <c r="Z2434">
        <v>0</v>
      </c>
      <c r="AA2434">
        <v>0</v>
      </c>
      <c r="AB2434">
        <v>0</v>
      </c>
      <c r="AC2434" t="s">
        <v>57</v>
      </c>
      <c r="AD2434">
        <v>0</v>
      </c>
      <c r="AE2434">
        <v>0</v>
      </c>
      <c r="AF2434">
        <v>0</v>
      </c>
      <c r="AG2434">
        <v>0</v>
      </c>
      <c r="AH2434">
        <v>1320</v>
      </c>
      <c r="AI2434">
        <v>165</v>
      </c>
      <c r="AJ2434">
        <v>0</v>
      </c>
      <c r="AK2434">
        <v>0</v>
      </c>
      <c r="AL2434">
        <v>103</v>
      </c>
      <c r="AM2434">
        <v>1485</v>
      </c>
      <c r="AN2434">
        <v>165</v>
      </c>
      <c r="AO2434" t="s">
        <v>1303</v>
      </c>
      <c r="AP2434" t="s">
        <v>1304</v>
      </c>
      <c r="AQ2434" t="s">
        <v>887</v>
      </c>
      <c r="AR2434" t="s">
        <v>241</v>
      </c>
      <c r="AS2434" t="s">
        <v>62</v>
      </c>
      <c r="AT2434">
        <v>6500</v>
      </c>
      <c r="AV2434" s="3">
        <v>44983.379861111112</v>
      </c>
    </row>
    <row r="2435" spans="1:48" x14ac:dyDescent="0.3">
      <c r="A2435" t="s">
        <v>7592</v>
      </c>
      <c r="B2435" t="s">
        <v>50</v>
      </c>
      <c r="E2435" s="2">
        <v>785983466626</v>
      </c>
      <c r="F2435" t="s">
        <v>51</v>
      </c>
      <c r="G2435" t="s">
        <v>52</v>
      </c>
      <c r="H2435" t="s">
        <v>7593</v>
      </c>
      <c r="I2435" t="s">
        <v>7584</v>
      </c>
      <c r="J2435" s="3">
        <v>44971.881249999999</v>
      </c>
      <c r="K2435" t="s">
        <v>7594</v>
      </c>
      <c r="M2435" t="s">
        <v>56</v>
      </c>
      <c r="P2435">
        <v>60</v>
      </c>
      <c r="Q2435">
        <v>60</v>
      </c>
      <c r="R2435">
        <v>5</v>
      </c>
      <c r="S2435" s="4">
        <v>300</v>
      </c>
      <c r="T2435">
        <v>0</v>
      </c>
      <c r="U2435">
        <v>0</v>
      </c>
      <c r="V2435">
        <v>0</v>
      </c>
      <c r="W2435">
        <v>0.9</v>
      </c>
      <c r="X2435">
        <v>5</v>
      </c>
      <c r="Y2435">
        <v>0.9</v>
      </c>
      <c r="Z2435">
        <v>0</v>
      </c>
      <c r="AA2435">
        <v>0</v>
      </c>
      <c r="AB2435">
        <v>0</v>
      </c>
      <c r="AC2435" t="s">
        <v>57</v>
      </c>
      <c r="AD2435">
        <v>0</v>
      </c>
      <c r="AE2435">
        <v>0</v>
      </c>
      <c r="AF2435">
        <v>0</v>
      </c>
      <c r="AG2435">
        <v>0</v>
      </c>
      <c r="AH2435">
        <v>300</v>
      </c>
      <c r="AI2435">
        <v>135</v>
      </c>
      <c r="AJ2435">
        <v>0</v>
      </c>
      <c r="AK2435">
        <v>0</v>
      </c>
      <c r="AL2435">
        <v>24</v>
      </c>
      <c r="AM2435">
        <v>435</v>
      </c>
      <c r="AN2435">
        <v>135</v>
      </c>
      <c r="AO2435" t="s">
        <v>5962</v>
      </c>
      <c r="AP2435" t="s">
        <v>4644</v>
      </c>
      <c r="AQ2435" t="s">
        <v>360</v>
      </c>
      <c r="AR2435" t="s">
        <v>114</v>
      </c>
      <c r="AS2435" t="s">
        <v>62</v>
      </c>
      <c r="AT2435">
        <v>9600</v>
      </c>
      <c r="AV2435" s="3">
        <v>44979.578472222223</v>
      </c>
    </row>
    <row r="2436" spans="1:48" x14ac:dyDescent="0.3">
      <c r="A2436" t="s">
        <v>7595</v>
      </c>
      <c r="B2436" t="s">
        <v>50</v>
      </c>
      <c r="E2436" s="2">
        <v>785992051788</v>
      </c>
      <c r="F2436" t="s">
        <v>51</v>
      </c>
      <c r="G2436" t="s">
        <v>52</v>
      </c>
      <c r="H2436" t="s">
        <v>7596</v>
      </c>
      <c r="I2436" t="s">
        <v>7597</v>
      </c>
      <c r="J2436" s="3">
        <v>44972.477083333331</v>
      </c>
      <c r="K2436" t="s">
        <v>7598</v>
      </c>
      <c r="M2436" t="s">
        <v>56</v>
      </c>
      <c r="P2436">
        <v>60</v>
      </c>
      <c r="Q2436">
        <v>60</v>
      </c>
      <c r="R2436">
        <v>2</v>
      </c>
      <c r="S2436" s="4">
        <v>120</v>
      </c>
      <c r="T2436">
        <v>0</v>
      </c>
      <c r="U2436">
        <v>0</v>
      </c>
      <c r="V2436">
        <v>0</v>
      </c>
      <c r="W2436">
        <v>0.36</v>
      </c>
      <c r="X2436">
        <v>2</v>
      </c>
      <c r="Y2436">
        <v>0.36</v>
      </c>
      <c r="Z2436">
        <v>0</v>
      </c>
      <c r="AA2436">
        <v>0</v>
      </c>
      <c r="AB2436">
        <v>0</v>
      </c>
      <c r="AC2436" t="s">
        <v>57</v>
      </c>
      <c r="AD2436">
        <v>0</v>
      </c>
      <c r="AE2436">
        <v>0</v>
      </c>
      <c r="AF2436">
        <v>0</v>
      </c>
      <c r="AG2436">
        <v>0</v>
      </c>
      <c r="AH2436">
        <v>120</v>
      </c>
      <c r="AI2436">
        <v>38</v>
      </c>
      <c r="AJ2436">
        <v>45</v>
      </c>
      <c r="AK2436">
        <v>0</v>
      </c>
      <c r="AL2436">
        <v>9</v>
      </c>
      <c r="AM2436">
        <v>158</v>
      </c>
      <c r="AN2436">
        <v>83</v>
      </c>
      <c r="AO2436" t="s">
        <v>901</v>
      </c>
      <c r="AP2436" t="s">
        <v>81</v>
      </c>
      <c r="AQ2436" t="s">
        <v>145</v>
      </c>
      <c r="AR2436" t="s">
        <v>75</v>
      </c>
      <c r="AS2436" t="s">
        <v>62</v>
      </c>
      <c r="AT2436">
        <v>3127</v>
      </c>
      <c r="AV2436" s="3">
        <v>44980.354166666664</v>
      </c>
    </row>
    <row r="2437" spans="1:48" x14ac:dyDescent="0.3">
      <c r="A2437" t="s">
        <v>7599</v>
      </c>
      <c r="B2437" t="s">
        <v>50</v>
      </c>
      <c r="E2437" s="2">
        <v>785992051775</v>
      </c>
      <c r="F2437" t="s">
        <v>51</v>
      </c>
      <c r="G2437" t="s">
        <v>52</v>
      </c>
      <c r="H2437" t="s">
        <v>7600</v>
      </c>
      <c r="I2437" t="s">
        <v>7597</v>
      </c>
      <c r="J2437" s="3">
        <v>44972.914583333331</v>
      </c>
      <c r="K2437" t="s">
        <v>7601</v>
      </c>
      <c r="M2437" t="s">
        <v>56</v>
      </c>
      <c r="P2437">
        <v>60</v>
      </c>
      <c r="Q2437">
        <v>60</v>
      </c>
      <c r="R2437">
        <v>2</v>
      </c>
      <c r="S2437" s="4">
        <v>120</v>
      </c>
      <c r="T2437">
        <v>0</v>
      </c>
      <c r="U2437">
        <v>0</v>
      </c>
      <c r="V2437">
        <v>0</v>
      </c>
      <c r="W2437">
        <v>0.36</v>
      </c>
      <c r="X2437">
        <v>2</v>
      </c>
      <c r="Y2437">
        <v>0.36</v>
      </c>
      <c r="Z2437">
        <v>0</v>
      </c>
      <c r="AA2437">
        <v>0</v>
      </c>
      <c r="AB2437">
        <v>0</v>
      </c>
      <c r="AC2437" t="s">
        <v>57</v>
      </c>
      <c r="AD2437">
        <v>0</v>
      </c>
      <c r="AE2437">
        <v>0</v>
      </c>
      <c r="AF2437">
        <v>0</v>
      </c>
      <c r="AG2437">
        <v>0</v>
      </c>
      <c r="AH2437">
        <v>120</v>
      </c>
      <c r="AI2437">
        <v>58</v>
      </c>
      <c r="AJ2437">
        <v>22</v>
      </c>
      <c r="AK2437">
        <v>0</v>
      </c>
      <c r="AL2437">
        <v>9</v>
      </c>
      <c r="AM2437">
        <v>178</v>
      </c>
      <c r="AN2437">
        <v>80</v>
      </c>
      <c r="AO2437" t="s">
        <v>7602</v>
      </c>
      <c r="AP2437" t="s">
        <v>6168</v>
      </c>
      <c r="AQ2437" t="s">
        <v>95</v>
      </c>
      <c r="AR2437" t="s">
        <v>75</v>
      </c>
      <c r="AS2437" t="s">
        <v>62</v>
      </c>
      <c r="AT2437">
        <v>3006</v>
      </c>
      <c r="AV2437" s="3">
        <v>44979.560416666667</v>
      </c>
    </row>
    <row r="2438" spans="1:48" x14ac:dyDescent="0.3">
      <c r="A2438" t="s">
        <v>7603</v>
      </c>
      <c r="B2438" t="s">
        <v>50</v>
      </c>
      <c r="E2438" s="2">
        <v>785992051759</v>
      </c>
      <c r="F2438" t="s">
        <v>51</v>
      </c>
      <c r="G2438" t="s">
        <v>52</v>
      </c>
      <c r="H2438" t="s">
        <v>7604</v>
      </c>
      <c r="I2438" t="s">
        <v>7597</v>
      </c>
      <c r="J2438" s="3">
        <v>44972.976388888892</v>
      </c>
      <c r="K2438" t="s">
        <v>7605</v>
      </c>
      <c r="M2438" t="s">
        <v>56</v>
      </c>
      <c r="P2438">
        <v>60</v>
      </c>
      <c r="Q2438">
        <v>60</v>
      </c>
      <c r="R2438">
        <v>3</v>
      </c>
      <c r="S2438" s="4">
        <v>180</v>
      </c>
      <c r="T2438">
        <v>0</v>
      </c>
      <c r="U2438">
        <v>0</v>
      </c>
      <c r="V2438">
        <v>0</v>
      </c>
      <c r="W2438">
        <v>0.54</v>
      </c>
      <c r="X2438">
        <v>3</v>
      </c>
      <c r="Y2438">
        <v>0.54</v>
      </c>
      <c r="Z2438">
        <v>0</v>
      </c>
      <c r="AA2438">
        <v>0</v>
      </c>
      <c r="AB2438">
        <v>0</v>
      </c>
      <c r="AC2438" t="s">
        <v>57</v>
      </c>
      <c r="AD2438">
        <v>0</v>
      </c>
      <c r="AE2438">
        <v>0</v>
      </c>
      <c r="AF2438">
        <v>0</v>
      </c>
      <c r="AG2438">
        <v>0</v>
      </c>
      <c r="AH2438">
        <v>180</v>
      </c>
      <c r="AI2438">
        <v>61</v>
      </c>
      <c r="AJ2438">
        <v>22</v>
      </c>
      <c r="AK2438">
        <v>0</v>
      </c>
      <c r="AL2438">
        <v>14</v>
      </c>
      <c r="AM2438">
        <v>241</v>
      </c>
      <c r="AN2438">
        <v>83</v>
      </c>
      <c r="AO2438" t="s">
        <v>549</v>
      </c>
      <c r="AP2438" t="s">
        <v>7606</v>
      </c>
      <c r="AQ2438" t="s">
        <v>133</v>
      </c>
      <c r="AR2438" t="s">
        <v>75</v>
      </c>
      <c r="AS2438" t="s">
        <v>62</v>
      </c>
      <c r="AT2438">
        <v>2604</v>
      </c>
      <c r="AV2438" s="3">
        <v>44981.388194444444</v>
      </c>
    </row>
    <row r="2439" spans="1:48" x14ac:dyDescent="0.3">
      <c r="A2439" t="s">
        <v>7607</v>
      </c>
      <c r="B2439" t="s">
        <v>50</v>
      </c>
      <c r="E2439" s="2">
        <v>785992051762</v>
      </c>
      <c r="F2439" t="s">
        <v>51</v>
      </c>
      <c r="G2439" t="s">
        <v>52</v>
      </c>
      <c r="H2439" t="s">
        <v>7608</v>
      </c>
      <c r="I2439" t="s">
        <v>7597</v>
      </c>
      <c r="J2439" s="3">
        <v>44973.067361111112</v>
      </c>
      <c r="K2439" t="s">
        <v>7609</v>
      </c>
      <c r="M2439" t="s">
        <v>191</v>
      </c>
      <c r="P2439">
        <v>60</v>
      </c>
      <c r="Q2439">
        <v>60</v>
      </c>
      <c r="R2439">
        <v>1</v>
      </c>
      <c r="S2439" s="4">
        <v>60</v>
      </c>
      <c r="T2439">
        <v>0</v>
      </c>
      <c r="U2439">
        <v>0</v>
      </c>
      <c r="V2439">
        <v>0</v>
      </c>
      <c r="W2439">
        <v>0.18</v>
      </c>
      <c r="X2439">
        <v>3</v>
      </c>
      <c r="Y2439">
        <v>0.54</v>
      </c>
      <c r="Z2439">
        <v>0</v>
      </c>
      <c r="AA2439">
        <v>0</v>
      </c>
      <c r="AB2439">
        <v>0</v>
      </c>
      <c r="AC2439" t="s">
        <v>57</v>
      </c>
      <c r="AD2439">
        <v>0</v>
      </c>
      <c r="AE2439">
        <v>0</v>
      </c>
      <c r="AF2439">
        <v>0</v>
      </c>
      <c r="AG2439">
        <v>0</v>
      </c>
      <c r="AH2439">
        <v>206</v>
      </c>
      <c r="AI2439">
        <v>80</v>
      </c>
      <c r="AJ2439">
        <v>0</v>
      </c>
      <c r="AK2439">
        <v>0</v>
      </c>
      <c r="AL2439">
        <v>16</v>
      </c>
      <c r="AM2439">
        <v>286</v>
      </c>
      <c r="AN2439">
        <v>80</v>
      </c>
      <c r="AO2439" t="s">
        <v>5110</v>
      </c>
      <c r="AP2439" t="s">
        <v>318</v>
      </c>
      <c r="AQ2439" t="s">
        <v>156</v>
      </c>
      <c r="AR2439" t="s">
        <v>156</v>
      </c>
      <c r="AS2439" t="s">
        <v>62</v>
      </c>
      <c r="AT2439">
        <v>1105</v>
      </c>
      <c r="AV2439" s="3">
        <v>44978.72152777778</v>
      </c>
    </row>
    <row r="2440" spans="1:48" x14ac:dyDescent="0.3">
      <c r="A2440" t="s">
        <v>7607</v>
      </c>
      <c r="B2440" t="s">
        <v>50</v>
      </c>
      <c r="E2440" s="2">
        <v>785992051762</v>
      </c>
      <c r="F2440" t="s">
        <v>51</v>
      </c>
      <c r="G2440" t="s">
        <v>52</v>
      </c>
      <c r="H2440" t="s">
        <v>7608</v>
      </c>
      <c r="I2440" t="s">
        <v>7597</v>
      </c>
      <c r="J2440" s="3">
        <v>44973.067361111112</v>
      </c>
      <c r="K2440" t="s">
        <v>7609</v>
      </c>
      <c r="M2440" t="s">
        <v>330</v>
      </c>
      <c r="P2440">
        <v>80</v>
      </c>
      <c r="Q2440">
        <v>80</v>
      </c>
      <c r="R2440">
        <v>1</v>
      </c>
      <c r="S2440" s="4">
        <v>80</v>
      </c>
      <c r="T2440">
        <v>0</v>
      </c>
      <c r="U2440">
        <v>0</v>
      </c>
      <c r="V2440">
        <v>0</v>
      </c>
      <c r="W2440">
        <v>0.18</v>
      </c>
      <c r="X2440">
        <v>3</v>
      </c>
      <c r="Y2440">
        <v>0.54</v>
      </c>
      <c r="Z2440">
        <v>0</v>
      </c>
      <c r="AA2440">
        <v>0</v>
      </c>
      <c r="AB2440">
        <v>0</v>
      </c>
      <c r="AC2440" t="s">
        <v>57</v>
      </c>
      <c r="AD2440">
        <v>0</v>
      </c>
      <c r="AE2440">
        <v>0</v>
      </c>
      <c r="AF2440">
        <v>0</v>
      </c>
      <c r="AG2440">
        <v>0</v>
      </c>
      <c r="AH2440">
        <v>206</v>
      </c>
      <c r="AI2440">
        <v>80</v>
      </c>
      <c r="AJ2440">
        <v>0</v>
      </c>
      <c r="AK2440">
        <v>0</v>
      </c>
      <c r="AL2440">
        <v>16</v>
      </c>
      <c r="AM2440">
        <v>286</v>
      </c>
      <c r="AN2440">
        <v>80</v>
      </c>
      <c r="AO2440" t="s">
        <v>5110</v>
      </c>
      <c r="AP2440" t="s">
        <v>318</v>
      </c>
      <c r="AQ2440" t="s">
        <v>156</v>
      </c>
      <c r="AR2440" t="s">
        <v>156</v>
      </c>
      <c r="AS2440" t="s">
        <v>62</v>
      </c>
      <c r="AT2440">
        <v>1105</v>
      </c>
      <c r="AV2440" s="3">
        <v>44978.72152777778</v>
      </c>
    </row>
    <row r="2441" spans="1:48" x14ac:dyDescent="0.3">
      <c r="A2441" t="s">
        <v>7607</v>
      </c>
      <c r="B2441" t="s">
        <v>50</v>
      </c>
      <c r="E2441" s="2">
        <v>785992051762</v>
      </c>
      <c r="F2441" t="s">
        <v>51</v>
      </c>
      <c r="G2441" t="s">
        <v>52</v>
      </c>
      <c r="H2441" t="s">
        <v>7608</v>
      </c>
      <c r="I2441" t="s">
        <v>7597</v>
      </c>
      <c r="J2441" s="3">
        <v>44973.067361111112</v>
      </c>
      <c r="K2441" t="s">
        <v>7609</v>
      </c>
      <c r="M2441" t="s">
        <v>85</v>
      </c>
      <c r="P2441">
        <v>60</v>
      </c>
      <c r="Q2441">
        <v>60</v>
      </c>
      <c r="R2441">
        <v>1</v>
      </c>
      <c r="S2441" s="4">
        <v>60</v>
      </c>
      <c r="T2441">
        <v>0</v>
      </c>
      <c r="U2441">
        <v>0</v>
      </c>
      <c r="V2441">
        <v>0</v>
      </c>
      <c r="W2441">
        <v>0.18</v>
      </c>
      <c r="X2441">
        <v>3</v>
      </c>
      <c r="Y2441">
        <v>0.54</v>
      </c>
      <c r="Z2441">
        <v>0</v>
      </c>
      <c r="AA2441">
        <v>0</v>
      </c>
      <c r="AB2441">
        <v>0</v>
      </c>
      <c r="AC2441" t="s">
        <v>57</v>
      </c>
      <c r="AD2441">
        <v>0</v>
      </c>
      <c r="AE2441">
        <v>0</v>
      </c>
      <c r="AF2441">
        <v>0</v>
      </c>
      <c r="AG2441">
        <v>0</v>
      </c>
      <c r="AH2441">
        <v>206</v>
      </c>
      <c r="AI2441">
        <v>80</v>
      </c>
      <c r="AJ2441">
        <v>0</v>
      </c>
      <c r="AK2441">
        <v>0</v>
      </c>
      <c r="AL2441">
        <v>16</v>
      </c>
      <c r="AM2441">
        <v>286</v>
      </c>
      <c r="AN2441">
        <v>80</v>
      </c>
      <c r="AO2441" t="s">
        <v>5110</v>
      </c>
      <c r="AP2441" t="s">
        <v>318</v>
      </c>
      <c r="AQ2441" t="s">
        <v>156</v>
      </c>
      <c r="AR2441" t="s">
        <v>156</v>
      </c>
      <c r="AS2441" t="s">
        <v>62</v>
      </c>
      <c r="AT2441">
        <v>1105</v>
      </c>
      <c r="AV2441" s="3">
        <v>44978.72152777778</v>
      </c>
    </row>
    <row r="2442" spans="1:48" x14ac:dyDescent="0.3">
      <c r="A2442" t="s">
        <v>7610</v>
      </c>
      <c r="B2442" t="s">
        <v>50</v>
      </c>
      <c r="E2442" s="2">
        <v>785992051746</v>
      </c>
      <c r="F2442" t="s">
        <v>51</v>
      </c>
      <c r="G2442" t="s">
        <v>52</v>
      </c>
      <c r="H2442" t="s">
        <v>7611</v>
      </c>
      <c r="I2442" t="s">
        <v>7597</v>
      </c>
      <c r="J2442" s="3">
        <v>44973.572916666664</v>
      </c>
      <c r="K2442" t="s">
        <v>7612</v>
      </c>
      <c r="M2442" t="s">
        <v>56</v>
      </c>
      <c r="P2442">
        <v>60</v>
      </c>
      <c r="Q2442">
        <v>60</v>
      </c>
      <c r="R2442">
        <v>2</v>
      </c>
      <c r="S2442" s="4">
        <v>120</v>
      </c>
      <c r="T2442">
        <v>0</v>
      </c>
      <c r="U2442">
        <v>0</v>
      </c>
      <c r="V2442">
        <v>0</v>
      </c>
      <c r="W2442">
        <v>0.36</v>
      </c>
      <c r="X2442">
        <v>2</v>
      </c>
      <c r="Y2442">
        <v>0.36</v>
      </c>
      <c r="Z2442">
        <v>0</v>
      </c>
      <c r="AA2442">
        <v>0</v>
      </c>
      <c r="AB2442">
        <v>0</v>
      </c>
      <c r="AC2442" t="s">
        <v>57</v>
      </c>
      <c r="AD2442">
        <v>0</v>
      </c>
      <c r="AE2442">
        <v>0</v>
      </c>
      <c r="AF2442">
        <v>0</v>
      </c>
      <c r="AG2442">
        <v>0</v>
      </c>
      <c r="AH2442">
        <v>123</v>
      </c>
      <c r="AI2442">
        <v>38</v>
      </c>
      <c r="AJ2442">
        <v>45</v>
      </c>
      <c r="AK2442">
        <v>0</v>
      </c>
      <c r="AL2442">
        <v>9</v>
      </c>
      <c r="AM2442">
        <v>161</v>
      </c>
      <c r="AN2442">
        <v>83</v>
      </c>
      <c r="AO2442" t="s">
        <v>7613</v>
      </c>
      <c r="AP2442" t="s">
        <v>778</v>
      </c>
      <c r="AQ2442" t="s">
        <v>265</v>
      </c>
      <c r="AR2442" t="s">
        <v>61</v>
      </c>
      <c r="AS2442" t="s">
        <v>62</v>
      </c>
      <c r="AT2442">
        <v>4301</v>
      </c>
      <c r="AV2442" s="3">
        <v>44980.341666666667</v>
      </c>
    </row>
    <row r="2443" spans="1:48" x14ac:dyDescent="0.3">
      <c r="A2443" t="s">
        <v>7614</v>
      </c>
      <c r="B2443" t="s">
        <v>50</v>
      </c>
      <c r="E2443" s="2">
        <v>785998381821</v>
      </c>
      <c r="F2443" t="s">
        <v>51</v>
      </c>
      <c r="G2443" t="s">
        <v>52</v>
      </c>
      <c r="H2443" t="s">
        <v>7615</v>
      </c>
      <c r="I2443" t="s">
        <v>7616</v>
      </c>
      <c r="J2443" s="3">
        <v>44973.878472222219</v>
      </c>
      <c r="K2443" t="s">
        <v>7617</v>
      </c>
      <c r="M2443" t="s">
        <v>56</v>
      </c>
      <c r="P2443">
        <v>60</v>
      </c>
      <c r="Q2443">
        <v>60</v>
      </c>
      <c r="R2443">
        <v>1</v>
      </c>
      <c r="S2443" s="4">
        <v>60</v>
      </c>
      <c r="T2443">
        <v>0</v>
      </c>
      <c r="U2443">
        <v>0</v>
      </c>
      <c r="V2443">
        <v>0</v>
      </c>
      <c r="W2443">
        <v>0.18</v>
      </c>
      <c r="X2443">
        <v>2</v>
      </c>
      <c r="Y2443">
        <v>0.36</v>
      </c>
      <c r="Z2443">
        <v>0</v>
      </c>
      <c r="AA2443">
        <v>0</v>
      </c>
      <c r="AB2443">
        <v>0</v>
      </c>
      <c r="AC2443" t="s">
        <v>57</v>
      </c>
      <c r="AD2443">
        <v>0</v>
      </c>
      <c r="AE2443">
        <v>0</v>
      </c>
      <c r="AF2443">
        <v>0</v>
      </c>
      <c r="AG2443">
        <v>0</v>
      </c>
      <c r="AH2443">
        <v>124</v>
      </c>
      <c r="AI2443">
        <v>58</v>
      </c>
      <c r="AJ2443">
        <v>22</v>
      </c>
      <c r="AK2443">
        <v>0</v>
      </c>
      <c r="AL2443">
        <v>9</v>
      </c>
      <c r="AM2443">
        <v>182</v>
      </c>
      <c r="AN2443">
        <v>80</v>
      </c>
      <c r="AO2443" t="s">
        <v>7618</v>
      </c>
      <c r="AP2443" t="s">
        <v>1382</v>
      </c>
      <c r="AQ2443" t="s">
        <v>68</v>
      </c>
      <c r="AR2443" t="s">
        <v>61</v>
      </c>
      <c r="AS2443" t="s">
        <v>62</v>
      </c>
      <c r="AT2443">
        <v>4104</v>
      </c>
      <c r="AV2443" s="3">
        <v>44978.468055555553</v>
      </c>
    </row>
    <row r="2444" spans="1:48" x14ac:dyDescent="0.3">
      <c r="A2444" t="s">
        <v>7614</v>
      </c>
      <c r="B2444" t="s">
        <v>50</v>
      </c>
      <c r="E2444" s="2">
        <v>785998381821</v>
      </c>
      <c r="F2444" t="s">
        <v>51</v>
      </c>
      <c r="G2444" t="s">
        <v>52</v>
      </c>
      <c r="H2444" t="s">
        <v>7615</v>
      </c>
      <c r="I2444" t="s">
        <v>7616</v>
      </c>
      <c r="J2444" s="3">
        <v>44973.878472222219</v>
      </c>
      <c r="K2444" t="s">
        <v>7617</v>
      </c>
      <c r="M2444" t="s">
        <v>85</v>
      </c>
      <c r="P2444">
        <v>60</v>
      </c>
      <c r="Q2444">
        <v>60</v>
      </c>
      <c r="R2444">
        <v>1</v>
      </c>
      <c r="S2444" s="4">
        <v>60</v>
      </c>
      <c r="T2444">
        <v>0</v>
      </c>
      <c r="U2444">
        <v>0</v>
      </c>
      <c r="V2444">
        <v>0</v>
      </c>
      <c r="W2444">
        <v>0.18</v>
      </c>
      <c r="X2444">
        <v>2</v>
      </c>
      <c r="Y2444">
        <v>0.36</v>
      </c>
      <c r="Z2444">
        <v>0</v>
      </c>
      <c r="AA2444">
        <v>0</v>
      </c>
      <c r="AB2444">
        <v>0</v>
      </c>
      <c r="AC2444" t="s">
        <v>57</v>
      </c>
      <c r="AD2444">
        <v>0</v>
      </c>
      <c r="AE2444">
        <v>0</v>
      </c>
      <c r="AF2444">
        <v>0</v>
      </c>
      <c r="AG2444">
        <v>0</v>
      </c>
      <c r="AH2444">
        <v>124</v>
      </c>
      <c r="AI2444">
        <v>58</v>
      </c>
      <c r="AJ2444">
        <v>22</v>
      </c>
      <c r="AK2444">
        <v>0</v>
      </c>
      <c r="AL2444">
        <v>9</v>
      </c>
      <c r="AM2444">
        <v>182</v>
      </c>
      <c r="AN2444">
        <v>80</v>
      </c>
      <c r="AO2444" t="s">
        <v>7618</v>
      </c>
      <c r="AP2444" t="s">
        <v>1382</v>
      </c>
      <c r="AQ2444" t="s">
        <v>68</v>
      </c>
      <c r="AR2444" t="s">
        <v>61</v>
      </c>
      <c r="AS2444" t="s">
        <v>62</v>
      </c>
      <c r="AT2444">
        <v>4104</v>
      </c>
      <c r="AV2444" s="3">
        <v>44978.468055555553</v>
      </c>
    </row>
    <row r="2445" spans="1:48" x14ac:dyDescent="0.3">
      <c r="A2445" t="s">
        <v>7619</v>
      </c>
      <c r="B2445" t="s">
        <v>50</v>
      </c>
      <c r="E2445" s="2">
        <v>785998381834</v>
      </c>
      <c r="F2445" t="s">
        <v>51</v>
      </c>
      <c r="G2445" t="s">
        <v>52</v>
      </c>
      <c r="H2445" t="s">
        <v>7620</v>
      </c>
      <c r="I2445" t="s">
        <v>7616</v>
      </c>
      <c r="J2445" s="3">
        <v>44973.941666666666</v>
      </c>
      <c r="K2445" t="s">
        <v>7621</v>
      </c>
      <c r="M2445" t="s">
        <v>56</v>
      </c>
      <c r="P2445">
        <v>60</v>
      </c>
      <c r="Q2445">
        <v>60</v>
      </c>
      <c r="R2445">
        <v>5</v>
      </c>
      <c r="S2445" s="4">
        <v>300</v>
      </c>
      <c r="T2445">
        <v>0</v>
      </c>
      <c r="U2445">
        <v>0</v>
      </c>
      <c r="V2445">
        <v>0</v>
      </c>
      <c r="W2445">
        <v>0.9</v>
      </c>
      <c r="X2445">
        <v>5</v>
      </c>
      <c r="Y2445">
        <v>0.9</v>
      </c>
      <c r="Z2445">
        <v>0</v>
      </c>
      <c r="AA2445">
        <v>0</v>
      </c>
      <c r="AB2445">
        <v>0</v>
      </c>
      <c r="AC2445" t="s">
        <v>57</v>
      </c>
      <c r="AD2445">
        <v>0</v>
      </c>
      <c r="AE2445">
        <v>0</v>
      </c>
      <c r="AF2445">
        <v>0</v>
      </c>
      <c r="AG2445">
        <v>0</v>
      </c>
      <c r="AH2445">
        <v>300</v>
      </c>
      <c r="AI2445">
        <v>35</v>
      </c>
      <c r="AJ2445">
        <v>45</v>
      </c>
      <c r="AK2445">
        <v>0</v>
      </c>
      <c r="AL2445">
        <v>24</v>
      </c>
      <c r="AM2445">
        <v>335</v>
      </c>
      <c r="AN2445">
        <v>80</v>
      </c>
      <c r="AO2445" t="s">
        <v>7622</v>
      </c>
      <c r="AP2445" t="s">
        <v>5034</v>
      </c>
      <c r="AQ2445" t="s">
        <v>68</v>
      </c>
      <c r="AR2445" t="s">
        <v>61</v>
      </c>
      <c r="AS2445" t="s">
        <v>62</v>
      </c>
      <c r="AT2445">
        <v>4119</v>
      </c>
      <c r="AV2445" s="3">
        <v>44981.405555555553</v>
      </c>
    </row>
    <row r="2446" spans="1:48" x14ac:dyDescent="0.3">
      <c r="A2446" t="s">
        <v>7623</v>
      </c>
      <c r="B2446" t="s">
        <v>50</v>
      </c>
      <c r="E2446" s="2">
        <v>786004681322</v>
      </c>
      <c r="F2446" t="s">
        <v>51</v>
      </c>
      <c r="G2446" t="s">
        <v>52</v>
      </c>
      <c r="H2446" t="s">
        <v>7624</v>
      </c>
      <c r="I2446" t="s">
        <v>7625</v>
      </c>
      <c r="J2446" s="3">
        <v>44975.500694444447</v>
      </c>
      <c r="K2446" t="s">
        <v>7626</v>
      </c>
      <c r="M2446" t="s">
        <v>56</v>
      </c>
      <c r="P2446">
        <v>60</v>
      </c>
      <c r="Q2446">
        <v>60</v>
      </c>
      <c r="R2446">
        <v>2</v>
      </c>
      <c r="S2446" s="4">
        <v>120</v>
      </c>
      <c r="T2446">
        <v>0</v>
      </c>
      <c r="U2446">
        <v>0</v>
      </c>
      <c r="V2446">
        <v>0</v>
      </c>
      <c r="W2446">
        <v>0.36</v>
      </c>
      <c r="X2446">
        <v>2</v>
      </c>
      <c r="Y2446">
        <v>0.36</v>
      </c>
      <c r="Z2446">
        <v>0</v>
      </c>
      <c r="AA2446">
        <v>0</v>
      </c>
      <c r="AB2446">
        <v>0</v>
      </c>
      <c r="AC2446" t="s">
        <v>57</v>
      </c>
      <c r="AD2446">
        <v>0</v>
      </c>
      <c r="AE2446">
        <v>0</v>
      </c>
      <c r="AF2446">
        <v>0</v>
      </c>
      <c r="AG2446">
        <v>0</v>
      </c>
      <c r="AH2446">
        <v>120</v>
      </c>
      <c r="AI2446">
        <v>58</v>
      </c>
      <c r="AJ2446">
        <v>22</v>
      </c>
      <c r="AK2446">
        <v>0</v>
      </c>
      <c r="AL2446">
        <v>9</v>
      </c>
      <c r="AM2446">
        <v>178</v>
      </c>
      <c r="AN2446">
        <v>80</v>
      </c>
      <c r="AO2446" t="s">
        <v>7627</v>
      </c>
      <c r="AP2446" t="s">
        <v>5471</v>
      </c>
      <c r="AQ2446" t="s">
        <v>68</v>
      </c>
      <c r="AR2446" t="s">
        <v>61</v>
      </c>
      <c r="AS2446" t="s">
        <v>62</v>
      </c>
      <c r="AT2446">
        <v>4117</v>
      </c>
      <c r="AV2446" s="3">
        <v>44983.377083333333</v>
      </c>
    </row>
    <row r="2447" spans="1:48" x14ac:dyDescent="0.3">
      <c r="A2447" t="s">
        <v>7628</v>
      </c>
      <c r="B2447" t="s">
        <v>50</v>
      </c>
      <c r="E2447" s="2">
        <v>786004681319</v>
      </c>
      <c r="F2447" t="s">
        <v>51</v>
      </c>
      <c r="G2447" t="s">
        <v>52</v>
      </c>
      <c r="H2447" t="s">
        <v>7629</v>
      </c>
      <c r="I2447" t="s">
        <v>7625</v>
      </c>
      <c r="J2447" s="3">
        <v>44976.229166666664</v>
      </c>
      <c r="K2447" t="s">
        <v>7630</v>
      </c>
      <c r="M2447" t="s">
        <v>56</v>
      </c>
      <c r="P2447">
        <v>60</v>
      </c>
      <c r="Q2447">
        <v>60</v>
      </c>
      <c r="R2447">
        <v>1</v>
      </c>
      <c r="S2447" s="4">
        <v>60</v>
      </c>
      <c r="T2447">
        <v>0</v>
      </c>
      <c r="U2447">
        <v>0</v>
      </c>
      <c r="V2447">
        <v>0</v>
      </c>
      <c r="W2447">
        <v>0.18</v>
      </c>
      <c r="X2447">
        <v>1</v>
      </c>
      <c r="Y2447">
        <v>0.18</v>
      </c>
      <c r="Z2447">
        <v>0</v>
      </c>
      <c r="AA2447">
        <v>0</v>
      </c>
      <c r="AB2447">
        <v>0</v>
      </c>
      <c r="AC2447" t="s">
        <v>57</v>
      </c>
      <c r="AD2447">
        <v>0</v>
      </c>
      <c r="AE2447">
        <v>0</v>
      </c>
      <c r="AF2447">
        <v>0</v>
      </c>
      <c r="AG2447">
        <v>0</v>
      </c>
      <c r="AH2447">
        <v>60</v>
      </c>
      <c r="AI2447">
        <v>38</v>
      </c>
      <c r="AJ2447">
        <v>45</v>
      </c>
      <c r="AK2447">
        <v>0</v>
      </c>
      <c r="AL2447">
        <v>5</v>
      </c>
      <c r="AM2447">
        <v>98</v>
      </c>
      <c r="AN2447">
        <v>83</v>
      </c>
      <c r="AO2447" t="s">
        <v>7631</v>
      </c>
      <c r="AP2447" t="s">
        <v>5624</v>
      </c>
      <c r="AQ2447" t="s">
        <v>378</v>
      </c>
      <c r="AR2447" t="s">
        <v>61</v>
      </c>
      <c r="AS2447" t="s">
        <v>62</v>
      </c>
      <c r="AT2447">
        <v>5204</v>
      </c>
      <c r="AV2447" s="3">
        <v>44981.859027777777</v>
      </c>
    </row>
    <row r="2448" spans="1:48" x14ac:dyDescent="0.3">
      <c r="A2448" t="s">
        <v>7632</v>
      </c>
      <c r="B2448" t="s">
        <v>50</v>
      </c>
      <c r="E2448" s="2">
        <v>786004681335</v>
      </c>
      <c r="F2448" t="s">
        <v>51</v>
      </c>
      <c r="G2448" t="s">
        <v>52</v>
      </c>
      <c r="H2448" t="s">
        <v>7633</v>
      </c>
      <c r="I2448" t="s">
        <v>7625</v>
      </c>
      <c r="J2448" s="3">
        <v>44976.340277777781</v>
      </c>
      <c r="K2448" t="s">
        <v>7634</v>
      </c>
      <c r="M2448" t="s">
        <v>85</v>
      </c>
      <c r="P2448">
        <v>60</v>
      </c>
      <c r="Q2448">
        <v>60</v>
      </c>
      <c r="R2448">
        <v>2</v>
      </c>
      <c r="S2448" s="4">
        <v>120</v>
      </c>
      <c r="T2448">
        <v>0</v>
      </c>
      <c r="U2448">
        <v>0</v>
      </c>
      <c r="V2448">
        <v>0</v>
      </c>
      <c r="W2448">
        <v>0.36</v>
      </c>
      <c r="X2448">
        <v>2</v>
      </c>
      <c r="Y2448">
        <v>0.36</v>
      </c>
      <c r="Z2448">
        <v>0</v>
      </c>
      <c r="AA2448">
        <v>0</v>
      </c>
      <c r="AB2448">
        <v>0</v>
      </c>
      <c r="AC2448" t="s">
        <v>57</v>
      </c>
      <c r="AD2448">
        <v>0</v>
      </c>
      <c r="AE2448">
        <v>0</v>
      </c>
      <c r="AF2448">
        <v>0</v>
      </c>
      <c r="AG2448">
        <v>0</v>
      </c>
      <c r="AH2448">
        <v>120</v>
      </c>
      <c r="AI2448">
        <v>83</v>
      </c>
      <c r="AJ2448">
        <v>0</v>
      </c>
      <c r="AK2448">
        <v>0</v>
      </c>
      <c r="AL2448">
        <v>9</v>
      </c>
      <c r="AM2448">
        <v>203</v>
      </c>
      <c r="AN2448">
        <v>83</v>
      </c>
      <c r="AO2448" t="s">
        <v>7635</v>
      </c>
      <c r="AP2448" t="s">
        <v>922</v>
      </c>
      <c r="AQ2448" t="s">
        <v>107</v>
      </c>
      <c r="AR2448" t="s">
        <v>75</v>
      </c>
      <c r="AS2448" t="s">
        <v>62</v>
      </c>
      <c r="AT2448">
        <v>2009</v>
      </c>
      <c r="AV2448" s="3">
        <v>44983.454861111109</v>
      </c>
    </row>
    <row r="2449" spans="1:48" x14ac:dyDescent="0.3">
      <c r="A2449" t="s">
        <v>7636</v>
      </c>
      <c r="B2449" t="s">
        <v>50</v>
      </c>
      <c r="E2449" s="2">
        <v>786005834648</v>
      </c>
      <c r="F2449" t="s">
        <v>51</v>
      </c>
      <c r="G2449" t="s">
        <v>52</v>
      </c>
      <c r="H2449" t="s">
        <v>7637</v>
      </c>
      <c r="I2449" t="s">
        <v>7625</v>
      </c>
      <c r="J2449" s="3">
        <v>44976.881944444445</v>
      </c>
      <c r="K2449" t="s">
        <v>7638</v>
      </c>
      <c r="M2449" t="s">
        <v>56</v>
      </c>
      <c r="P2449">
        <v>60</v>
      </c>
      <c r="Q2449">
        <v>60</v>
      </c>
      <c r="R2449">
        <v>1</v>
      </c>
      <c r="S2449" s="4">
        <v>60</v>
      </c>
      <c r="T2449">
        <v>0</v>
      </c>
      <c r="U2449">
        <v>0</v>
      </c>
      <c r="V2449">
        <v>0</v>
      </c>
      <c r="W2449">
        <v>0.18</v>
      </c>
      <c r="X2449">
        <v>2</v>
      </c>
      <c r="Y2449">
        <v>0.36</v>
      </c>
      <c r="Z2449">
        <v>0</v>
      </c>
      <c r="AA2449">
        <v>0</v>
      </c>
      <c r="AB2449">
        <v>0</v>
      </c>
      <c r="AC2449" t="s">
        <v>57</v>
      </c>
      <c r="AD2449">
        <v>0</v>
      </c>
      <c r="AE2449">
        <v>0</v>
      </c>
      <c r="AF2449">
        <v>0</v>
      </c>
      <c r="AG2449">
        <v>0</v>
      </c>
      <c r="AH2449">
        <v>140</v>
      </c>
      <c r="AI2449">
        <v>104</v>
      </c>
      <c r="AJ2449">
        <v>25</v>
      </c>
      <c r="AK2449">
        <v>0</v>
      </c>
      <c r="AL2449">
        <v>11</v>
      </c>
      <c r="AM2449">
        <v>244</v>
      </c>
      <c r="AN2449">
        <v>129</v>
      </c>
      <c r="AO2449" t="s">
        <v>7639</v>
      </c>
      <c r="AP2449" t="s">
        <v>7640</v>
      </c>
      <c r="AQ2449" t="s">
        <v>3496</v>
      </c>
      <c r="AR2449" t="s">
        <v>114</v>
      </c>
      <c r="AS2449" t="s">
        <v>62</v>
      </c>
      <c r="AT2449">
        <v>9504</v>
      </c>
      <c r="AV2449" s="3">
        <v>44988.373611111114</v>
      </c>
    </row>
    <row r="2450" spans="1:48" x14ac:dyDescent="0.3">
      <c r="A2450" t="s">
        <v>7636</v>
      </c>
      <c r="B2450" t="s">
        <v>50</v>
      </c>
      <c r="E2450" s="2">
        <v>786005834648</v>
      </c>
      <c r="F2450" t="s">
        <v>51</v>
      </c>
      <c r="G2450" t="s">
        <v>52</v>
      </c>
      <c r="H2450" t="s">
        <v>7637</v>
      </c>
      <c r="I2450" t="s">
        <v>7625</v>
      </c>
      <c r="J2450" s="3">
        <v>44976.881944444445</v>
      </c>
      <c r="K2450" t="s">
        <v>7638</v>
      </c>
      <c r="M2450" t="s">
        <v>330</v>
      </c>
      <c r="P2450">
        <v>80</v>
      </c>
      <c r="Q2450">
        <v>80</v>
      </c>
      <c r="R2450">
        <v>1</v>
      </c>
      <c r="S2450" s="4">
        <v>80</v>
      </c>
      <c r="T2450">
        <v>0</v>
      </c>
      <c r="U2450">
        <v>0</v>
      </c>
      <c r="V2450">
        <v>0</v>
      </c>
      <c r="W2450">
        <v>0.18</v>
      </c>
      <c r="X2450">
        <v>2</v>
      </c>
      <c r="Y2450">
        <v>0.36</v>
      </c>
      <c r="Z2450">
        <v>0</v>
      </c>
      <c r="AA2450">
        <v>0</v>
      </c>
      <c r="AB2450">
        <v>0</v>
      </c>
      <c r="AC2450" t="s">
        <v>57</v>
      </c>
      <c r="AD2450">
        <v>0</v>
      </c>
      <c r="AE2450">
        <v>0</v>
      </c>
      <c r="AF2450">
        <v>0</v>
      </c>
      <c r="AG2450">
        <v>0</v>
      </c>
      <c r="AH2450">
        <v>140</v>
      </c>
      <c r="AI2450">
        <v>104</v>
      </c>
      <c r="AJ2450">
        <v>25</v>
      </c>
      <c r="AK2450">
        <v>0</v>
      </c>
      <c r="AL2450">
        <v>11</v>
      </c>
      <c r="AM2450">
        <v>244</v>
      </c>
      <c r="AN2450">
        <v>129</v>
      </c>
      <c r="AO2450" t="s">
        <v>7639</v>
      </c>
      <c r="AP2450" t="s">
        <v>7640</v>
      </c>
      <c r="AQ2450" t="s">
        <v>3496</v>
      </c>
      <c r="AR2450" t="s">
        <v>114</v>
      </c>
      <c r="AS2450" t="s">
        <v>62</v>
      </c>
      <c r="AT2450">
        <v>9504</v>
      </c>
      <c r="AV2450" s="3">
        <v>44988.373611111114</v>
      </c>
    </row>
    <row r="2451" spans="1:48" x14ac:dyDescent="0.3">
      <c r="A2451" t="s">
        <v>7641</v>
      </c>
      <c r="B2451" t="s">
        <v>50</v>
      </c>
      <c r="E2451" s="2">
        <v>786017551900</v>
      </c>
      <c r="F2451" t="s">
        <v>51</v>
      </c>
      <c r="G2451" t="s">
        <v>52</v>
      </c>
      <c r="H2451" t="s">
        <v>7642</v>
      </c>
      <c r="I2451" t="s">
        <v>7643</v>
      </c>
      <c r="J2451" s="3">
        <v>44977.311805555553</v>
      </c>
      <c r="K2451" t="s">
        <v>7644</v>
      </c>
      <c r="M2451" t="s">
        <v>56</v>
      </c>
      <c r="P2451">
        <v>60</v>
      </c>
      <c r="Q2451">
        <v>60</v>
      </c>
      <c r="R2451">
        <v>6</v>
      </c>
      <c r="S2451" s="4">
        <v>360</v>
      </c>
      <c r="T2451">
        <v>0</v>
      </c>
      <c r="U2451">
        <v>0</v>
      </c>
      <c r="V2451">
        <v>0</v>
      </c>
      <c r="W2451">
        <v>1.08</v>
      </c>
      <c r="X2451">
        <v>6</v>
      </c>
      <c r="Y2451">
        <v>1.08</v>
      </c>
      <c r="Z2451">
        <v>0</v>
      </c>
      <c r="AA2451">
        <v>0</v>
      </c>
      <c r="AB2451">
        <v>0</v>
      </c>
      <c r="AC2451" t="s">
        <v>57</v>
      </c>
      <c r="AD2451">
        <v>0</v>
      </c>
      <c r="AE2451">
        <v>0</v>
      </c>
      <c r="AF2451">
        <v>0</v>
      </c>
      <c r="AG2451">
        <v>0</v>
      </c>
      <c r="AH2451">
        <v>360</v>
      </c>
      <c r="AI2451">
        <v>80</v>
      </c>
      <c r="AJ2451">
        <v>0</v>
      </c>
      <c r="AK2451">
        <v>0</v>
      </c>
      <c r="AL2451">
        <v>28</v>
      </c>
      <c r="AM2451">
        <v>440</v>
      </c>
      <c r="AN2451">
        <v>80</v>
      </c>
      <c r="AO2451" t="s">
        <v>6715</v>
      </c>
      <c r="AP2451" t="s">
        <v>253</v>
      </c>
      <c r="AQ2451" t="s">
        <v>81</v>
      </c>
      <c r="AR2451" t="s">
        <v>61</v>
      </c>
      <c r="AS2451" t="s">
        <v>62</v>
      </c>
      <c r="AT2451">
        <v>1940</v>
      </c>
      <c r="AV2451" s="3">
        <v>44986.371527777781</v>
      </c>
    </row>
    <row r="2452" spans="1:48" x14ac:dyDescent="0.3">
      <c r="A2452" t="s">
        <v>7645</v>
      </c>
      <c r="B2452" t="s">
        <v>50</v>
      </c>
      <c r="E2452" s="2">
        <v>786017551857</v>
      </c>
      <c r="F2452" t="s">
        <v>51</v>
      </c>
      <c r="G2452" t="s">
        <v>52</v>
      </c>
      <c r="H2452" t="s">
        <v>7646</v>
      </c>
      <c r="I2452" t="s">
        <v>7643</v>
      </c>
      <c r="J2452" s="3">
        <v>44978.104166666664</v>
      </c>
      <c r="K2452" t="s">
        <v>7647</v>
      </c>
      <c r="M2452" t="s">
        <v>56</v>
      </c>
      <c r="P2452">
        <v>60</v>
      </c>
      <c r="Q2452">
        <v>60</v>
      </c>
      <c r="R2452">
        <v>2</v>
      </c>
      <c r="S2452" s="4">
        <v>120</v>
      </c>
      <c r="T2452">
        <v>0</v>
      </c>
      <c r="U2452">
        <v>0</v>
      </c>
      <c r="V2452">
        <v>0</v>
      </c>
      <c r="W2452">
        <v>0.36</v>
      </c>
      <c r="X2452">
        <v>2</v>
      </c>
      <c r="Y2452">
        <v>0.36</v>
      </c>
      <c r="Z2452">
        <v>0</v>
      </c>
      <c r="AA2452">
        <v>0</v>
      </c>
      <c r="AB2452">
        <v>0</v>
      </c>
      <c r="AC2452" t="s">
        <v>57</v>
      </c>
      <c r="AD2452">
        <v>0</v>
      </c>
      <c r="AE2452">
        <v>0</v>
      </c>
      <c r="AF2452">
        <v>0</v>
      </c>
      <c r="AG2452">
        <v>0</v>
      </c>
      <c r="AH2452">
        <v>120</v>
      </c>
      <c r="AI2452">
        <v>38</v>
      </c>
      <c r="AJ2452">
        <v>45</v>
      </c>
      <c r="AK2452">
        <v>0</v>
      </c>
      <c r="AL2452">
        <v>9</v>
      </c>
      <c r="AM2452">
        <v>158</v>
      </c>
      <c r="AN2452">
        <v>83</v>
      </c>
      <c r="AO2452" t="s">
        <v>7648</v>
      </c>
      <c r="AP2452" t="s">
        <v>5225</v>
      </c>
      <c r="AQ2452" t="s">
        <v>145</v>
      </c>
      <c r="AR2452" t="s">
        <v>75</v>
      </c>
      <c r="AS2452" t="s">
        <v>62</v>
      </c>
      <c r="AT2452">
        <v>3114</v>
      </c>
      <c r="AV2452" s="3">
        <v>44982.702777777777</v>
      </c>
    </row>
    <row r="2453" spans="1:48" x14ac:dyDescent="0.3">
      <c r="A2453" t="s">
        <v>7649</v>
      </c>
      <c r="B2453" t="s">
        <v>50</v>
      </c>
      <c r="E2453" s="2">
        <v>786017551860</v>
      </c>
      <c r="F2453" t="s">
        <v>51</v>
      </c>
      <c r="G2453" t="s">
        <v>52</v>
      </c>
      <c r="H2453" t="s">
        <v>7650</v>
      </c>
      <c r="I2453" t="s">
        <v>7643</v>
      </c>
      <c r="J2453" s="3">
        <v>44978.330555555556</v>
      </c>
      <c r="K2453" t="s">
        <v>7651</v>
      </c>
      <c r="M2453" t="s">
        <v>56</v>
      </c>
      <c r="P2453">
        <v>60</v>
      </c>
      <c r="Q2453">
        <v>60</v>
      </c>
      <c r="R2453">
        <v>2</v>
      </c>
      <c r="S2453" s="4">
        <v>120</v>
      </c>
      <c r="T2453">
        <v>0</v>
      </c>
      <c r="U2453">
        <v>0</v>
      </c>
      <c r="V2453">
        <v>0</v>
      </c>
      <c r="W2453">
        <v>0.36</v>
      </c>
      <c r="X2453">
        <v>4</v>
      </c>
      <c r="Y2453">
        <v>0.72</v>
      </c>
      <c r="Z2453">
        <v>0</v>
      </c>
      <c r="AA2453">
        <v>0</v>
      </c>
      <c r="AB2453">
        <v>0</v>
      </c>
      <c r="AC2453" t="s">
        <v>57</v>
      </c>
      <c r="AD2453">
        <v>0</v>
      </c>
      <c r="AE2453">
        <v>0</v>
      </c>
      <c r="AF2453">
        <v>0</v>
      </c>
      <c r="AG2453">
        <v>0</v>
      </c>
      <c r="AH2453">
        <v>280</v>
      </c>
      <c r="AI2453">
        <v>42</v>
      </c>
      <c r="AJ2453">
        <v>38</v>
      </c>
      <c r="AK2453">
        <v>0</v>
      </c>
      <c r="AL2453">
        <v>22</v>
      </c>
      <c r="AM2453">
        <v>322</v>
      </c>
      <c r="AN2453">
        <v>80</v>
      </c>
      <c r="AO2453" t="s">
        <v>3418</v>
      </c>
      <c r="AP2453" t="s">
        <v>318</v>
      </c>
      <c r="AQ2453" t="s">
        <v>156</v>
      </c>
      <c r="AR2453" t="s">
        <v>156</v>
      </c>
      <c r="AS2453" t="s">
        <v>62</v>
      </c>
      <c r="AT2453">
        <v>1123</v>
      </c>
      <c r="AV2453" s="3">
        <v>44983.30972222222</v>
      </c>
    </row>
    <row r="2454" spans="1:48" x14ac:dyDescent="0.3">
      <c r="A2454" t="s">
        <v>7649</v>
      </c>
      <c r="B2454" t="s">
        <v>50</v>
      </c>
      <c r="E2454" s="2">
        <v>786017551860</v>
      </c>
      <c r="F2454" t="s">
        <v>51</v>
      </c>
      <c r="G2454" t="s">
        <v>52</v>
      </c>
      <c r="H2454" t="s">
        <v>7650</v>
      </c>
      <c r="I2454" t="s">
        <v>7643</v>
      </c>
      <c r="J2454" s="3">
        <v>44978.330555555556</v>
      </c>
      <c r="K2454" t="s">
        <v>7651</v>
      </c>
      <c r="M2454" t="s">
        <v>254</v>
      </c>
      <c r="P2454">
        <v>80</v>
      </c>
      <c r="Q2454">
        <v>80</v>
      </c>
      <c r="R2454">
        <v>2</v>
      </c>
      <c r="S2454" s="4">
        <v>160</v>
      </c>
      <c r="T2454">
        <v>0</v>
      </c>
      <c r="U2454">
        <v>0</v>
      </c>
      <c r="V2454">
        <v>0</v>
      </c>
      <c r="W2454">
        <v>0.36</v>
      </c>
      <c r="X2454">
        <v>4</v>
      </c>
      <c r="Y2454">
        <v>0.72</v>
      </c>
      <c r="Z2454">
        <v>0</v>
      </c>
      <c r="AA2454">
        <v>0</v>
      </c>
      <c r="AB2454">
        <v>0</v>
      </c>
      <c r="AC2454" t="s">
        <v>57</v>
      </c>
      <c r="AD2454">
        <v>0</v>
      </c>
      <c r="AE2454">
        <v>0</v>
      </c>
      <c r="AF2454">
        <v>0</v>
      </c>
      <c r="AG2454">
        <v>0</v>
      </c>
      <c r="AH2454">
        <v>280</v>
      </c>
      <c r="AI2454">
        <v>42</v>
      </c>
      <c r="AJ2454">
        <v>38</v>
      </c>
      <c r="AK2454">
        <v>0</v>
      </c>
      <c r="AL2454">
        <v>22</v>
      </c>
      <c r="AM2454">
        <v>322</v>
      </c>
      <c r="AN2454">
        <v>80</v>
      </c>
      <c r="AO2454" t="s">
        <v>3418</v>
      </c>
      <c r="AP2454" t="s">
        <v>318</v>
      </c>
      <c r="AQ2454" t="s">
        <v>156</v>
      </c>
      <c r="AR2454" t="s">
        <v>156</v>
      </c>
      <c r="AS2454" t="s">
        <v>62</v>
      </c>
      <c r="AT2454">
        <v>1123</v>
      </c>
      <c r="AV2454" s="3">
        <v>44983.30972222222</v>
      </c>
    </row>
    <row r="2455" spans="1:48" x14ac:dyDescent="0.3">
      <c r="A2455" t="s">
        <v>7652</v>
      </c>
      <c r="B2455" t="s">
        <v>50</v>
      </c>
      <c r="E2455" s="2">
        <v>786017551831</v>
      </c>
      <c r="F2455" t="s">
        <v>51</v>
      </c>
      <c r="G2455" t="s">
        <v>52</v>
      </c>
      <c r="H2455" t="s">
        <v>7653</v>
      </c>
      <c r="I2455" t="s">
        <v>7643</v>
      </c>
      <c r="J2455" s="3">
        <v>44978.569444444445</v>
      </c>
      <c r="K2455" t="s">
        <v>7654</v>
      </c>
      <c r="M2455" t="s">
        <v>56</v>
      </c>
      <c r="P2455">
        <v>60</v>
      </c>
      <c r="Q2455">
        <v>60</v>
      </c>
      <c r="R2455">
        <v>3</v>
      </c>
      <c r="S2455" s="4">
        <v>180</v>
      </c>
      <c r="T2455">
        <v>0</v>
      </c>
      <c r="U2455">
        <v>0</v>
      </c>
      <c r="V2455">
        <v>0</v>
      </c>
      <c r="W2455">
        <v>0.54</v>
      </c>
      <c r="X2455">
        <v>3</v>
      </c>
      <c r="Y2455">
        <v>0.54</v>
      </c>
      <c r="Z2455">
        <v>0</v>
      </c>
      <c r="AA2455">
        <v>0</v>
      </c>
      <c r="AB2455">
        <v>0</v>
      </c>
      <c r="AC2455" t="s">
        <v>57</v>
      </c>
      <c r="AD2455">
        <v>0</v>
      </c>
      <c r="AE2455">
        <v>0</v>
      </c>
      <c r="AF2455">
        <v>0</v>
      </c>
      <c r="AG2455">
        <v>0</v>
      </c>
      <c r="AH2455">
        <v>180</v>
      </c>
      <c r="AI2455">
        <v>38</v>
      </c>
      <c r="AJ2455">
        <v>45</v>
      </c>
      <c r="AK2455">
        <v>0</v>
      </c>
      <c r="AL2455">
        <v>14</v>
      </c>
      <c r="AM2455">
        <v>218</v>
      </c>
      <c r="AN2455">
        <v>83</v>
      </c>
      <c r="AO2455" t="s">
        <v>7655</v>
      </c>
      <c r="AP2455" t="s">
        <v>2463</v>
      </c>
      <c r="AQ2455" t="s">
        <v>293</v>
      </c>
      <c r="AR2455" t="s">
        <v>75</v>
      </c>
      <c r="AS2455" t="s">
        <v>62</v>
      </c>
      <c r="AT2455">
        <v>2110</v>
      </c>
      <c r="AV2455" s="3">
        <v>44983.631944444445</v>
      </c>
    </row>
    <row r="2456" spans="1:48" x14ac:dyDescent="0.3">
      <c r="A2456" t="s">
        <v>7656</v>
      </c>
      <c r="B2456" t="s">
        <v>50</v>
      </c>
      <c r="E2456" s="2">
        <v>786017551955</v>
      </c>
      <c r="F2456" t="s">
        <v>51</v>
      </c>
      <c r="G2456" t="s">
        <v>52</v>
      </c>
      <c r="H2456" t="s">
        <v>7657</v>
      </c>
      <c r="I2456" t="s">
        <v>7643</v>
      </c>
      <c r="J2456" s="3">
        <v>44978.659722222219</v>
      </c>
      <c r="K2456" t="s">
        <v>7658</v>
      </c>
      <c r="M2456" t="s">
        <v>56</v>
      </c>
      <c r="P2456">
        <v>60</v>
      </c>
      <c r="Q2456">
        <v>60</v>
      </c>
      <c r="R2456">
        <v>5</v>
      </c>
      <c r="S2456" s="4">
        <v>300</v>
      </c>
      <c r="T2456">
        <v>0</v>
      </c>
      <c r="U2456">
        <v>0</v>
      </c>
      <c r="V2456">
        <v>0</v>
      </c>
      <c r="W2456">
        <v>0.9</v>
      </c>
      <c r="X2456">
        <v>5</v>
      </c>
      <c r="Y2456">
        <v>0.9</v>
      </c>
      <c r="Z2456">
        <v>0</v>
      </c>
      <c r="AA2456">
        <v>0</v>
      </c>
      <c r="AB2456">
        <v>0</v>
      </c>
      <c r="AC2456" t="s">
        <v>57</v>
      </c>
      <c r="AD2456">
        <v>0</v>
      </c>
      <c r="AE2456">
        <v>0</v>
      </c>
      <c r="AF2456">
        <v>0</v>
      </c>
      <c r="AG2456">
        <v>0</v>
      </c>
      <c r="AH2456">
        <v>300</v>
      </c>
      <c r="AI2456">
        <v>61</v>
      </c>
      <c r="AJ2456">
        <v>22</v>
      </c>
      <c r="AK2456">
        <v>0</v>
      </c>
      <c r="AL2456">
        <v>24</v>
      </c>
      <c r="AM2456">
        <v>361</v>
      </c>
      <c r="AN2456">
        <v>83</v>
      </c>
      <c r="AO2456" t="s">
        <v>1859</v>
      </c>
      <c r="AP2456" t="s">
        <v>348</v>
      </c>
      <c r="AQ2456" t="s">
        <v>107</v>
      </c>
      <c r="AR2456" t="s">
        <v>75</v>
      </c>
      <c r="AS2456" t="s">
        <v>62</v>
      </c>
      <c r="AT2456">
        <v>2005</v>
      </c>
      <c r="AV2456" s="3">
        <v>44987.338194444441</v>
      </c>
    </row>
    <row r="2457" spans="1:48" x14ac:dyDescent="0.3">
      <c r="A2457" t="s">
        <v>7659</v>
      </c>
      <c r="B2457" t="s">
        <v>50</v>
      </c>
      <c r="E2457" s="2">
        <v>786020653516</v>
      </c>
      <c r="F2457" t="s">
        <v>51</v>
      </c>
      <c r="G2457" t="s">
        <v>52</v>
      </c>
      <c r="H2457" t="s">
        <v>7660</v>
      </c>
      <c r="I2457" t="s">
        <v>7661</v>
      </c>
      <c r="J2457" s="3">
        <v>44979.920138888891</v>
      </c>
      <c r="K2457" t="s">
        <v>7662</v>
      </c>
      <c r="M2457" t="s">
        <v>56</v>
      </c>
      <c r="P2457">
        <v>60</v>
      </c>
      <c r="Q2457">
        <v>60</v>
      </c>
      <c r="R2457">
        <v>1</v>
      </c>
      <c r="S2457" s="4">
        <v>60</v>
      </c>
      <c r="T2457">
        <v>0</v>
      </c>
      <c r="U2457">
        <v>0</v>
      </c>
      <c r="V2457">
        <v>0</v>
      </c>
      <c r="W2457">
        <v>0.18</v>
      </c>
      <c r="X2457">
        <v>1</v>
      </c>
      <c r="Y2457">
        <v>0.18</v>
      </c>
      <c r="Z2457">
        <v>0</v>
      </c>
      <c r="AA2457">
        <v>0</v>
      </c>
      <c r="AB2457">
        <v>0</v>
      </c>
      <c r="AC2457" t="s">
        <v>57</v>
      </c>
      <c r="AD2457">
        <v>0</v>
      </c>
      <c r="AE2457">
        <v>0</v>
      </c>
      <c r="AF2457">
        <v>0</v>
      </c>
      <c r="AG2457">
        <v>0</v>
      </c>
      <c r="AH2457">
        <v>60</v>
      </c>
      <c r="AI2457">
        <v>80</v>
      </c>
      <c r="AJ2457">
        <v>0</v>
      </c>
      <c r="AK2457">
        <v>0</v>
      </c>
      <c r="AL2457">
        <v>5</v>
      </c>
      <c r="AM2457">
        <v>140</v>
      </c>
      <c r="AN2457">
        <v>80</v>
      </c>
      <c r="AO2457" t="s">
        <v>4827</v>
      </c>
      <c r="AP2457" t="s">
        <v>2458</v>
      </c>
      <c r="AQ2457" t="s">
        <v>95</v>
      </c>
      <c r="AR2457" t="s">
        <v>75</v>
      </c>
      <c r="AS2457" t="s">
        <v>62</v>
      </c>
      <c r="AT2457">
        <v>2187</v>
      </c>
      <c r="AV2457" s="3">
        <v>44984.624305555553</v>
      </c>
    </row>
    <row r="2458" spans="1:48" x14ac:dyDescent="0.3">
      <c r="A2458" t="s">
        <v>7663</v>
      </c>
      <c r="B2458" t="s">
        <v>50</v>
      </c>
      <c r="E2458" s="2">
        <v>786026102188</v>
      </c>
      <c r="F2458" t="s">
        <v>51</v>
      </c>
      <c r="G2458" t="s">
        <v>52</v>
      </c>
      <c r="H2458" t="s">
        <v>7664</v>
      </c>
      <c r="I2458" t="s">
        <v>7661</v>
      </c>
      <c r="J2458" s="3">
        <v>44980.53402777778</v>
      </c>
      <c r="K2458" t="s">
        <v>7665</v>
      </c>
      <c r="M2458" t="s">
        <v>56</v>
      </c>
      <c r="P2458">
        <v>60</v>
      </c>
      <c r="Q2458">
        <v>60</v>
      </c>
      <c r="R2458">
        <v>2</v>
      </c>
      <c r="S2458" s="4">
        <v>120</v>
      </c>
      <c r="T2458">
        <v>0</v>
      </c>
      <c r="U2458">
        <v>0</v>
      </c>
      <c r="V2458">
        <v>0</v>
      </c>
      <c r="W2458">
        <v>0.36</v>
      </c>
      <c r="X2458">
        <v>2</v>
      </c>
      <c r="Y2458">
        <v>0.36</v>
      </c>
      <c r="Z2458">
        <v>0</v>
      </c>
      <c r="AA2458">
        <v>0</v>
      </c>
      <c r="AB2458">
        <v>0</v>
      </c>
      <c r="AC2458" t="s">
        <v>57</v>
      </c>
      <c r="AD2458">
        <v>0</v>
      </c>
      <c r="AE2458">
        <v>0</v>
      </c>
      <c r="AF2458">
        <v>0</v>
      </c>
      <c r="AG2458">
        <v>0</v>
      </c>
      <c r="AH2458">
        <v>120</v>
      </c>
      <c r="AI2458">
        <v>42</v>
      </c>
      <c r="AJ2458">
        <v>38</v>
      </c>
      <c r="AK2458">
        <v>0</v>
      </c>
      <c r="AL2458">
        <v>9</v>
      </c>
      <c r="AM2458">
        <v>162</v>
      </c>
      <c r="AN2458">
        <v>80</v>
      </c>
      <c r="AO2458" t="s">
        <v>154</v>
      </c>
      <c r="AP2458" t="s">
        <v>155</v>
      </c>
      <c r="AQ2458" t="s">
        <v>156</v>
      </c>
      <c r="AR2458" t="s">
        <v>156</v>
      </c>
      <c r="AS2458" t="s">
        <v>62</v>
      </c>
      <c r="AT2458">
        <v>1214</v>
      </c>
      <c r="AV2458" s="3">
        <v>44988.371527777781</v>
      </c>
    </row>
    <row r="2459" spans="1:48" x14ac:dyDescent="0.3">
      <c r="A2459" t="s">
        <v>7666</v>
      </c>
      <c r="B2459" t="s">
        <v>50</v>
      </c>
      <c r="E2459" s="2">
        <v>786026100379</v>
      </c>
      <c r="F2459" t="s">
        <v>51</v>
      </c>
      <c r="G2459" t="s">
        <v>52</v>
      </c>
      <c r="H2459" t="s">
        <v>7667</v>
      </c>
      <c r="I2459" t="s">
        <v>7661</v>
      </c>
      <c r="J2459" s="3">
        <v>44981.031944444447</v>
      </c>
      <c r="K2459" t="s">
        <v>7668</v>
      </c>
      <c r="M2459" t="s">
        <v>56</v>
      </c>
      <c r="P2459">
        <v>60</v>
      </c>
      <c r="Q2459">
        <v>60</v>
      </c>
      <c r="R2459">
        <v>3</v>
      </c>
      <c r="S2459" s="4">
        <v>180</v>
      </c>
      <c r="T2459">
        <v>0</v>
      </c>
      <c r="U2459">
        <v>0</v>
      </c>
      <c r="V2459">
        <v>0</v>
      </c>
      <c r="W2459">
        <v>0.54</v>
      </c>
      <c r="X2459">
        <v>3</v>
      </c>
      <c r="Y2459">
        <v>0.54</v>
      </c>
      <c r="Z2459">
        <v>0</v>
      </c>
      <c r="AA2459">
        <v>0</v>
      </c>
      <c r="AB2459">
        <v>0</v>
      </c>
      <c r="AC2459" t="s">
        <v>57</v>
      </c>
      <c r="AD2459">
        <v>0</v>
      </c>
      <c r="AE2459">
        <v>0</v>
      </c>
      <c r="AF2459">
        <v>0</v>
      </c>
      <c r="AG2459">
        <v>0</v>
      </c>
      <c r="AH2459">
        <v>180</v>
      </c>
      <c r="AI2459">
        <v>80</v>
      </c>
      <c r="AJ2459">
        <v>0</v>
      </c>
      <c r="AK2459">
        <v>0</v>
      </c>
      <c r="AL2459">
        <v>14</v>
      </c>
      <c r="AM2459">
        <v>260</v>
      </c>
      <c r="AN2459">
        <v>80</v>
      </c>
      <c r="AO2459" t="s">
        <v>5712</v>
      </c>
      <c r="AP2459" t="s">
        <v>204</v>
      </c>
      <c r="AQ2459" t="s">
        <v>156</v>
      </c>
      <c r="AR2459" t="s">
        <v>156</v>
      </c>
      <c r="AS2459" t="s">
        <v>62</v>
      </c>
      <c r="AT2459">
        <v>1701</v>
      </c>
      <c r="AV2459" s="3">
        <v>44984.881249999999</v>
      </c>
    </row>
    <row r="2460" spans="1:48" x14ac:dyDescent="0.3">
      <c r="A2460" t="s">
        <v>7669</v>
      </c>
      <c r="B2460" t="s">
        <v>50</v>
      </c>
      <c r="E2460" s="2">
        <v>786028020557</v>
      </c>
      <c r="F2460" t="s">
        <v>51</v>
      </c>
      <c r="G2460" t="s">
        <v>52</v>
      </c>
      <c r="H2460" t="s">
        <v>7670</v>
      </c>
      <c r="I2460" t="s">
        <v>7661</v>
      </c>
      <c r="J2460" s="3">
        <v>44981.852083333331</v>
      </c>
      <c r="K2460" t="s">
        <v>7671</v>
      </c>
      <c r="M2460" t="s">
        <v>56</v>
      </c>
      <c r="P2460">
        <v>60</v>
      </c>
      <c r="Q2460">
        <v>60</v>
      </c>
      <c r="R2460">
        <v>3</v>
      </c>
      <c r="S2460" s="4">
        <v>180</v>
      </c>
      <c r="T2460">
        <v>0</v>
      </c>
      <c r="U2460">
        <v>0</v>
      </c>
      <c r="V2460">
        <v>0</v>
      </c>
      <c r="W2460">
        <v>0.54</v>
      </c>
      <c r="X2460">
        <v>3</v>
      </c>
      <c r="Y2460">
        <v>0.54</v>
      </c>
      <c r="Z2460">
        <v>0</v>
      </c>
      <c r="AA2460">
        <v>0</v>
      </c>
      <c r="AB2460">
        <v>0</v>
      </c>
      <c r="AC2460" t="s">
        <v>57</v>
      </c>
      <c r="AD2460">
        <v>0</v>
      </c>
      <c r="AE2460">
        <v>0</v>
      </c>
      <c r="AF2460">
        <v>0</v>
      </c>
      <c r="AG2460">
        <v>0</v>
      </c>
      <c r="AH2460">
        <v>180</v>
      </c>
      <c r="AI2460">
        <v>38</v>
      </c>
      <c r="AJ2460">
        <v>45</v>
      </c>
      <c r="AK2460">
        <v>0</v>
      </c>
      <c r="AL2460">
        <v>14</v>
      </c>
      <c r="AM2460">
        <v>218</v>
      </c>
      <c r="AN2460">
        <v>83</v>
      </c>
      <c r="AO2460" t="s">
        <v>905</v>
      </c>
      <c r="AP2460" t="s">
        <v>906</v>
      </c>
      <c r="AQ2460" t="s">
        <v>743</v>
      </c>
      <c r="AR2460" t="s">
        <v>61</v>
      </c>
      <c r="AS2460" t="s">
        <v>62</v>
      </c>
      <c r="AT2460">
        <v>5403</v>
      </c>
      <c r="AV2460" s="3">
        <v>44988.86041666667</v>
      </c>
    </row>
    <row r="2461" spans="1:48" x14ac:dyDescent="0.3">
      <c r="A2461" t="s">
        <v>7672</v>
      </c>
      <c r="B2461" t="s">
        <v>50</v>
      </c>
      <c r="E2461" s="2">
        <v>786028469664</v>
      </c>
      <c r="F2461" t="s">
        <v>51</v>
      </c>
      <c r="G2461" t="s">
        <v>52</v>
      </c>
      <c r="H2461" t="s">
        <v>7673</v>
      </c>
      <c r="I2461" t="s">
        <v>7661</v>
      </c>
      <c r="J2461" s="3">
        <v>44982.09652777778</v>
      </c>
      <c r="K2461" t="s">
        <v>7674</v>
      </c>
      <c r="M2461" t="s">
        <v>191</v>
      </c>
      <c r="P2461">
        <v>60</v>
      </c>
      <c r="Q2461">
        <v>60</v>
      </c>
      <c r="R2461">
        <v>2</v>
      </c>
      <c r="S2461" s="4">
        <v>120</v>
      </c>
      <c r="T2461">
        <v>0</v>
      </c>
      <c r="U2461">
        <v>0</v>
      </c>
      <c r="V2461">
        <v>0</v>
      </c>
      <c r="W2461">
        <v>0.36</v>
      </c>
      <c r="X2461">
        <v>4</v>
      </c>
      <c r="Y2461">
        <v>0.72</v>
      </c>
      <c r="Z2461">
        <v>0</v>
      </c>
      <c r="AA2461">
        <v>0</v>
      </c>
      <c r="AB2461">
        <v>0</v>
      </c>
      <c r="AC2461" t="s">
        <v>57</v>
      </c>
      <c r="AD2461">
        <v>0</v>
      </c>
      <c r="AE2461">
        <v>0</v>
      </c>
      <c r="AF2461">
        <v>0</v>
      </c>
      <c r="AG2461">
        <v>0</v>
      </c>
      <c r="AH2461">
        <v>240</v>
      </c>
      <c r="AI2461">
        <v>80</v>
      </c>
      <c r="AJ2461">
        <v>0</v>
      </c>
      <c r="AK2461">
        <v>0</v>
      </c>
      <c r="AL2461">
        <v>19</v>
      </c>
      <c r="AM2461">
        <v>320</v>
      </c>
      <c r="AN2461">
        <v>80</v>
      </c>
      <c r="AO2461" t="s">
        <v>7675</v>
      </c>
      <c r="AP2461" t="s">
        <v>1683</v>
      </c>
      <c r="AQ2461" t="s">
        <v>81</v>
      </c>
      <c r="AR2461" t="s">
        <v>61</v>
      </c>
      <c r="AS2461" t="s">
        <v>62</v>
      </c>
      <c r="AT2461">
        <v>1850</v>
      </c>
      <c r="AV2461" s="3">
        <v>44988.353472222225</v>
      </c>
    </row>
    <row r="2462" spans="1:48" x14ac:dyDescent="0.3">
      <c r="A2462" t="s">
        <v>7672</v>
      </c>
      <c r="B2462" t="s">
        <v>50</v>
      </c>
      <c r="E2462" s="2">
        <v>786028469664</v>
      </c>
      <c r="F2462" t="s">
        <v>51</v>
      </c>
      <c r="G2462" t="s">
        <v>52</v>
      </c>
      <c r="H2462" t="s">
        <v>7673</v>
      </c>
      <c r="I2462" t="s">
        <v>7661</v>
      </c>
      <c r="J2462" s="3">
        <v>44982.09652777778</v>
      </c>
      <c r="K2462" t="s">
        <v>7674</v>
      </c>
      <c r="M2462" t="s">
        <v>85</v>
      </c>
      <c r="P2462">
        <v>60</v>
      </c>
      <c r="Q2462">
        <v>60</v>
      </c>
      <c r="R2462">
        <v>2</v>
      </c>
      <c r="S2462" s="4">
        <v>120</v>
      </c>
      <c r="T2462">
        <v>0</v>
      </c>
      <c r="U2462">
        <v>0</v>
      </c>
      <c r="V2462">
        <v>0</v>
      </c>
      <c r="W2462">
        <v>0.36</v>
      </c>
      <c r="X2462">
        <v>4</v>
      </c>
      <c r="Y2462">
        <v>0.72</v>
      </c>
      <c r="Z2462">
        <v>0</v>
      </c>
      <c r="AA2462">
        <v>0</v>
      </c>
      <c r="AB2462">
        <v>0</v>
      </c>
      <c r="AC2462" t="s">
        <v>57</v>
      </c>
      <c r="AD2462">
        <v>0</v>
      </c>
      <c r="AE2462">
        <v>0</v>
      </c>
      <c r="AF2462">
        <v>0</v>
      </c>
      <c r="AG2462">
        <v>0</v>
      </c>
      <c r="AH2462">
        <v>240</v>
      </c>
      <c r="AI2462">
        <v>80</v>
      </c>
      <c r="AJ2462">
        <v>0</v>
      </c>
      <c r="AK2462">
        <v>0</v>
      </c>
      <c r="AL2462">
        <v>19</v>
      </c>
      <c r="AM2462">
        <v>320</v>
      </c>
      <c r="AN2462">
        <v>80</v>
      </c>
      <c r="AO2462" t="s">
        <v>7675</v>
      </c>
      <c r="AP2462" t="s">
        <v>1683</v>
      </c>
      <c r="AQ2462" t="s">
        <v>81</v>
      </c>
      <c r="AR2462" t="s">
        <v>61</v>
      </c>
      <c r="AS2462" t="s">
        <v>62</v>
      </c>
      <c r="AT2462">
        <v>1850</v>
      </c>
      <c r="AV2462" s="3">
        <v>44988.353472222225</v>
      </c>
    </row>
    <row r="2463" spans="1:48" x14ac:dyDescent="0.3">
      <c r="A2463" t="s">
        <v>7676</v>
      </c>
      <c r="B2463" t="s">
        <v>50</v>
      </c>
      <c r="E2463" s="2">
        <v>786034201148</v>
      </c>
      <c r="F2463" t="s">
        <v>51</v>
      </c>
      <c r="G2463" t="s">
        <v>52</v>
      </c>
      <c r="H2463" t="s">
        <v>7677</v>
      </c>
      <c r="I2463" t="s">
        <v>7678</v>
      </c>
      <c r="J2463" s="3">
        <v>44982.600694444445</v>
      </c>
      <c r="K2463" t="s">
        <v>7679</v>
      </c>
      <c r="M2463" t="s">
        <v>56</v>
      </c>
      <c r="P2463">
        <v>60</v>
      </c>
      <c r="Q2463">
        <v>60</v>
      </c>
      <c r="R2463">
        <v>5</v>
      </c>
      <c r="S2463" s="4">
        <v>300</v>
      </c>
      <c r="T2463">
        <v>0</v>
      </c>
      <c r="U2463">
        <v>0</v>
      </c>
      <c r="V2463">
        <v>0</v>
      </c>
      <c r="W2463">
        <v>0.9</v>
      </c>
      <c r="X2463">
        <v>8</v>
      </c>
      <c r="Y2463">
        <v>1.44</v>
      </c>
      <c r="Z2463">
        <v>0</v>
      </c>
      <c r="AA2463">
        <v>0</v>
      </c>
      <c r="AB2463">
        <v>0</v>
      </c>
      <c r="AC2463" t="s">
        <v>57</v>
      </c>
      <c r="AD2463">
        <v>0</v>
      </c>
      <c r="AE2463">
        <v>0</v>
      </c>
      <c r="AF2463">
        <v>0</v>
      </c>
      <c r="AG2463">
        <v>0</v>
      </c>
      <c r="AH2463">
        <v>552</v>
      </c>
      <c r="AI2463">
        <v>61</v>
      </c>
      <c r="AJ2463">
        <v>19</v>
      </c>
      <c r="AK2463">
        <v>0</v>
      </c>
      <c r="AL2463">
        <v>42</v>
      </c>
      <c r="AM2463">
        <v>613</v>
      </c>
      <c r="AN2463">
        <v>80</v>
      </c>
      <c r="AO2463" t="s">
        <v>4206</v>
      </c>
      <c r="AP2463" t="s">
        <v>881</v>
      </c>
      <c r="AQ2463" t="s">
        <v>156</v>
      </c>
      <c r="AR2463" t="s">
        <v>156</v>
      </c>
      <c r="AS2463" t="s">
        <v>62</v>
      </c>
      <c r="AT2463">
        <v>1810</v>
      </c>
      <c r="AV2463" s="3">
        <v>44986.765277777777</v>
      </c>
    </row>
    <row r="2464" spans="1:48" x14ac:dyDescent="0.3">
      <c r="A2464" t="s">
        <v>7676</v>
      </c>
      <c r="B2464" t="s">
        <v>50</v>
      </c>
      <c r="E2464" s="2">
        <v>786034201148</v>
      </c>
      <c r="F2464" t="s">
        <v>51</v>
      </c>
      <c r="G2464" t="s">
        <v>52</v>
      </c>
      <c r="H2464" t="s">
        <v>7677</v>
      </c>
      <c r="I2464" t="s">
        <v>7678</v>
      </c>
      <c r="J2464" s="3">
        <v>44982.600694444445</v>
      </c>
      <c r="K2464" t="s">
        <v>7679</v>
      </c>
      <c r="M2464" t="s">
        <v>221</v>
      </c>
      <c r="P2464">
        <v>80</v>
      </c>
      <c r="Q2464">
        <v>80</v>
      </c>
      <c r="R2464">
        <v>3</v>
      </c>
      <c r="S2464" s="4">
        <v>240</v>
      </c>
      <c r="T2464">
        <v>0</v>
      </c>
      <c r="U2464">
        <v>0</v>
      </c>
      <c r="V2464">
        <v>0</v>
      </c>
      <c r="W2464">
        <v>0.54</v>
      </c>
      <c r="X2464">
        <v>8</v>
      </c>
      <c r="Y2464">
        <v>1.44</v>
      </c>
      <c r="Z2464">
        <v>0</v>
      </c>
      <c r="AA2464">
        <v>0</v>
      </c>
      <c r="AB2464">
        <v>0</v>
      </c>
      <c r="AC2464" t="s">
        <v>57</v>
      </c>
      <c r="AD2464">
        <v>0</v>
      </c>
      <c r="AE2464">
        <v>0</v>
      </c>
      <c r="AF2464">
        <v>0</v>
      </c>
      <c r="AG2464">
        <v>0</v>
      </c>
      <c r="AH2464">
        <v>552</v>
      </c>
      <c r="AI2464">
        <v>61</v>
      </c>
      <c r="AJ2464">
        <v>19</v>
      </c>
      <c r="AK2464">
        <v>0</v>
      </c>
      <c r="AL2464">
        <v>42</v>
      </c>
      <c r="AM2464">
        <v>613</v>
      </c>
      <c r="AN2464">
        <v>80</v>
      </c>
      <c r="AO2464" t="s">
        <v>4206</v>
      </c>
      <c r="AP2464" t="s">
        <v>881</v>
      </c>
      <c r="AQ2464" t="s">
        <v>156</v>
      </c>
      <c r="AR2464" t="s">
        <v>156</v>
      </c>
      <c r="AS2464" t="s">
        <v>62</v>
      </c>
      <c r="AT2464">
        <v>1810</v>
      </c>
      <c r="AV2464" s="3">
        <v>44986.765277777777</v>
      </c>
    </row>
    <row r="2465" spans="1:48" x14ac:dyDescent="0.3">
      <c r="A2465" t="s">
        <v>7680</v>
      </c>
      <c r="B2465" t="s">
        <v>50</v>
      </c>
      <c r="E2465" s="2">
        <v>786034201177</v>
      </c>
      <c r="F2465" t="s">
        <v>51</v>
      </c>
      <c r="G2465" t="s">
        <v>52</v>
      </c>
      <c r="H2465" t="s">
        <v>7681</v>
      </c>
      <c r="I2465" t="s">
        <v>7682</v>
      </c>
      <c r="J2465" s="3">
        <v>44982.798611111109</v>
      </c>
      <c r="K2465" t="s">
        <v>7683</v>
      </c>
      <c r="M2465" t="s">
        <v>56</v>
      </c>
      <c r="P2465">
        <v>60</v>
      </c>
      <c r="Q2465">
        <v>60</v>
      </c>
      <c r="R2465">
        <v>2</v>
      </c>
      <c r="S2465" s="4">
        <v>120</v>
      </c>
      <c r="T2465">
        <v>0</v>
      </c>
      <c r="U2465">
        <v>0</v>
      </c>
      <c r="V2465">
        <v>0</v>
      </c>
      <c r="W2465">
        <v>0.36</v>
      </c>
      <c r="X2465">
        <v>2</v>
      </c>
      <c r="Y2465">
        <v>0.36</v>
      </c>
      <c r="Z2465">
        <v>0</v>
      </c>
      <c r="AA2465">
        <v>0</v>
      </c>
      <c r="AB2465">
        <v>0</v>
      </c>
      <c r="AC2465" t="s">
        <v>57</v>
      </c>
      <c r="AD2465">
        <v>0</v>
      </c>
      <c r="AE2465">
        <v>0</v>
      </c>
      <c r="AF2465">
        <v>0</v>
      </c>
      <c r="AG2465">
        <v>0</v>
      </c>
      <c r="AH2465">
        <v>120</v>
      </c>
      <c r="AI2465">
        <v>80</v>
      </c>
      <c r="AJ2465">
        <v>0</v>
      </c>
      <c r="AK2465">
        <v>0</v>
      </c>
      <c r="AL2465">
        <v>9</v>
      </c>
      <c r="AM2465">
        <v>200</v>
      </c>
      <c r="AN2465">
        <v>80</v>
      </c>
      <c r="AO2465" t="s">
        <v>842</v>
      </c>
      <c r="AP2465" t="s">
        <v>318</v>
      </c>
      <c r="AQ2465" t="s">
        <v>156</v>
      </c>
      <c r="AR2465" t="s">
        <v>156</v>
      </c>
      <c r="AS2465" t="s">
        <v>62</v>
      </c>
      <c r="AT2465">
        <v>1117</v>
      </c>
      <c r="AV2465" s="3">
        <v>44991.371527777781</v>
      </c>
    </row>
    <row r="2466" spans="1:48" x14ac:dyDescent="0.3">
      <c r="A2466" t="s">
        <v>7684</v>
      </c>
      <c r="B2466" t="s">
        <v>50</v>
      </c>
      <c r="E2466" s="2">
        <v>786034201135</v>
      </c>
      <c r="F2466" t="s">
        <v>51</v>
      </c>
      <c r="G2466" t="s">
        <v>52</v>
      </c>
      <c r="H2466" t="s">
        <v>7685</v>
      </c>
      <c r="I2466" t="s">
        <v>7678</v>
      </c>
      <c r="J2466" s="3">
        <v>44983.636111111111</v>
      </c>
      <c r="K2466" t="s">
        <v>7686</v>
      </c>
      <c r="M2466" t="s">
        <v>56</v>
      </c>
      <c r="P2466">
        <v>60</v>
      </c>
      <c r="Q2466">
        <v>60</v>
      </c>
      <c r="R2466">
        <v>1</v>
      </c>
      <c r="S2466" s="4">
        <v>60</v>
      </c>
      <c r="T2466">
        <v>0</v>
      </c>
      <c r="U2466">
        <v>0</v>
      </c>
      <c r="V2466">
        <v>0</v>
      </c>
      <c r="W2466">
        <v>0.18</v>
      </c>
      <c r="X2466">
        <v>1</v>
      </c>
      <c r="Y2466">
        <v>0.18</v>
      </c>
      <c r="Z2466">
        <v>0</v>
      </c>
      <c r="AA2466">
        <v>0</v>
      </c>
      <c r="AB2466">
        <v>0</v>
      </c>
      <c r="AC2466" t="s">
        <v>57</v>
      </c>
      <c r="AD2466">
        <v>0</v>
      </c>
      <c r="AE2466">
        <v>0</v>
      </c>
      <c r="AF2466">
        <v>0</v>
      </c>
      <c r="AG2466">
        <v>0</v>
      </c>
      <c r="AH2466">
        <v>60</v>
      </c>
      <c r="AI2466">
        <v>83</v>
      </c>
      <c r="AJ2466">
        <v>0</v>
      </c>
      <c r="AK2466">
        <v>0</v>
      </c>
      <c r="AL2466">
        <v>5</v>
      </c>
      <c r="AM2466">
        <v>143</v>
      </c>
      <c r="AN2466">
        <v>83</v>
      </c>
      <c r="AO2466" t="s">
        <v>7687</v>
      </c>
      <c r="AP2466" t="s">
        <v>7688</v>
      </c>
      <c r="AQ2466" t="s">
        <v>343</v>
      </c>
      <c r="AR2466" t="s">
        <v>61</v>
      </c>
      <c r="AS2466" t="s">
        <v>62</v>
      </c>
      <c r="AT2466">
        <v>4408</v>
      </c>
      <c r="AV2466" s="3">
        <v>44992.405555555553</v>
      </c>
    </row>
    <row r="2467" spans="1:48" x14ac:dyDescent="0.3">
      <c r="A2467" t="s">
        <v>7689</v>
      </c>
      <c r="B2467" t="s">
        <v>50</v>
      </c>
      <c r="E2467" s="2">
        <v>786034201122</v>
      </c>
      <c r="F2467" t="s">
        <v>51</v>
      </c>
      <c r="G2467" t="s">
        <v>52</v>
      </c>
      <c r="H2467" t="s">
        <v>7690</v>
      </c>
      <c r="I2467" t="s">
        <v>7678</v>
      </c>
      <c r="J2467" s="3">
        <v>44983.835416666669</v>
      </c>
      <c r="K2467" t="s">
        <v>7691</v>
      </c>
      <c r="M2467" t="s">
        <v>56</v>
      </c>
      <c r="P2467">
        <v>60</v>
      </c>
      <c r="Q2467">
        <v>60</v>
      </c>
      <c r="R2467">
        <v>2</v>
      </c>
      <c r="S2467" s="4">
        <v>120</v>
      </c>
      <c r="T2467">
        <v>0</v>
      </c>
      <c r="U2467">
        <v>0</v>
      </c>
      <c r="V2467">
        <v>0</v>
      </c>
      <c r="W2467">
        <v>0.36</v>
      </c>
      <c r="X2467">
        <v>2</v>
      </c>
      <c r="Y2467">
        <v>0.36</v>
      </c>
      <c r="Z2467">
        <v>0</v>
      </c>
      <c r="AA2467">
        <v>0</v>
      </c>
      <c r="AB2467">
        <v>0</v>
      </c>
      <c r="AC2467" t="s">
        <v>57</v>
      </c>
      <c r="AD2467">
        <v>0</v>
      </c>
      <c r="AE2467">
        <v>0</v>
      </c>
      <c r="AF2467">
        <v>0</v>
      </c>
      <c r="AG2467">
        <v>0</v>
      </c>
      <c r="AH2467">
        <v>120</v>
      </c>
      <c r="AI2467">
        <v>60</v>
      </c>
      <c r="AJ2467">
        <v>50</v>
      </c>
      <c r="AK2467">
        <v>0</v>
      </c>
      <c r="AL2467">
        <v>9</v>
      </c>
      <c r="AM2467">
        <v>180</v>
      </c>
      <c r="AN2467">
        <v>110</v>
      </c>
      <c r="AO2467" t="s">
        <v>2183</v>
      </c>
      <c r="AP2467" t="s">
        <v>79</v>
      </c>
      <c r="AQ2467" t="s">
        <v>1180</v>
      </c>
      <c r="AR2467" t="s">
        <v>241</v>
      </c>
      <c r="AS2467" t="s">
        <v>62</v>
      </c>
      <c r="AT2467">
        <v>5700</v>
      </c>
      <c r="AV2467" s="3">
        <v>44992.361111111109</v>
      </c>
    </row>
    <row r="2468" spans="1:48" x14ac:dyDescent="0.3">
      <c r="A2468" t="s">
        <v>7692</v>
      </c>
      <c r="B2468" t="s">
        <v>50</v>
      </c>
      <c r="E2468" s="2">
        <v>786035142423</v>
      </c>
      <c r="F2468" t="s">
        <v>51</v>
      </c>
      <c r="G2468" t="s">
        <v>52</v>
      </c>
      <c r="H2468" t="s">
        <v>7693</v>
      </c>
      <c r="I2468" t="s">
        <v>7678</v>
      </c>
      <c r="J2468" s="3">
        <v>44984.217361111114</v>
      </c>
      <c r="K2468" t="s">
        <v>7694</v>
      </c>
      <c r="M2468" t="s">
        <v>56</v>
      </c>
      <c r="P2468">
        <v>60</v>
      </c>
      <c r="Q2468">
        <v>60</v>
      </c>
      <c r="R2468">
        <v>2</v>
      </c>
      <c r="S2468" s="4">
        <v>120</v>
      </c>
      <c r="T2468">
        <v>0</v>
      </c>
      <c r="U2468">
        <v>0</v>
      </c>
      <c r="V2468">
        <v>0</v>
      </c>
      <c r="W2468">
        <v>0.36</v>
      </c>
      <c r="X2468">
        <v>2</v>
      </c>
      <c r="Y2468">
        <v>0.36</v>
      </c>
      <c r="Z2468">
        <v>0</v>
      </c>
      <c r="AA2468">
        <v>0</v>
      </c>
      <c r="AB2468">
        <v>0</v>
      </c>
      <c r="AC2468" t="s">
        <v>57</v>
      </c>
      <c r="AD2468">
        <v>0</v>
      </c>
      <c r="AE2468">
        <v>0</v>
      </c>
      <c r="AF2468">
        <v>0</v>
      </c>
      <c r="AG2468">
        <v>0</v>
      </c>
      <c r="AH2468">
        <v>120</v>
      </c>
      <c r="AI2468">
        <v>83</v>
      </c>
      <c r="AJ2468">
        <v>0</v>
      </c>
      <c r="AK2468">
        <v>0</v>
      </c>
      <c r="AL2468">
        <v>9</v>
      </c>
      <c r="AM2468">
        <v>203</v>
      </c>
      <c r="AN2468">
        <v>83</v>
      </c>
      <c r="AO2468" t="s">
        <v>7695</v>
      </c>
      <c r="AP2468" t="s">
        <v>723</v>
      </c>
      <c r="AQ2468" t="s">
        <v>724</v>
      </c>
      <c r="AR2468" t="s">
        <v>75</v>
      </c>
      <c r="AS2468" t="s">
        <v>62</v>
      </c>
      <c r="AT2468">
        <v>2800</v>
      </c>
      <c r="AV2468" s="3">
        <v>44991.351388888892</v>
      </c>
    </row>
    <row r="2469" spans="1:48" x14ac:dyDescent="0.3">
      <c r="A2469" t="s">
        <v>7696</v>
      </c>
      <c r="B2469" t="s">
        <v>50</v>
      </c>
      <c r="E2469" s="2">
        <v>786035756404</v>
      </c>
      <c r="F2469" t="s">
        <v>51</v>
      </c>
      <c r="G2469" t="s">
        <v>52</v>
      </c>
      <c r="H2469" t="s">
        <v>7697</v>
      </c>
      <c r="I2469" t="s">
        <v>7678</v>
      </c>
      <c r="J2469" s="3">
        <v>44984.320833333331</v>
      </c>
      <c r="K2469" t="s">
        <v>7698</v>
      </c>
      <c r="M2469" t="s">
        <v>56</v>
      </c>
      <c r="P2469">
        <v>60</v>
      </c>
      <c r="Q2469">
        <v>60</v>
      </c>
      <c r="R2469">
        <v>2</v>
      </c>
      <c r="S2469" s="4">
        <v>120</v>
      </c>
      <c r="T2469">
        <v>0</v>
      </c>
      <c r="U2469">
        <v>0</v>
      </c>
      <c r="V2469">
        <v>0</v>
      </c>
      <c r="W2469">
        <v>0.36</v>
      </c>
      <c r="X2469">
        <v>4</v>
      </c>
      <c r="Y2469">
        <v>0.72</v>
      </c>
      <c r="Z2469">
        <v>0</v>
      </c>
      <c r="AA2469">
        <v>0</v>
      </c>
      <c r="AB2469">
        <v>0</v>
      </c>
      <c r="AC2469" t="s">
        <v>57</v>
      </c>
      <c r="AD2469">
        <v>0</v>
      </c>
      <c r="AE2469">
        <v>0</v>
      </c>
      <c r="AF2469">
        <v>0</v>
      </c>
      <c r="AG2469">
        <v>0</v>
      </c>
      <c r="AH2469">
        <v>280</v>
      </c>
      <c r="AI2469">
        <v>80</v>
      </c>
      <c r="AJ2469">
        <v>0</v>
      </c>
      <c r="AK2469">
        <v>0</v>
      </c>
      <c r="AL2469">
        <v>22</v>
      </c>
      <c r="AM2469">
        <v>360</v>
      </c>
      <c r="AN2469">
        <v>80</v>
      </c>
      <c r="AO2469" t="s">
        <v>6715</v>
      </c>
      <c r="AP2469" t="s">
        <v>253</v>
      </c>
      <c r="AQ2469" t="s">
        <v>81</v>
      </c>
      <c r="AR2469" t="s">
        <v>61</v>
      </c>
      <c r="AS2469" t="s">
        <v>62</v>
      </c>
      <c r="AT2469">
        <v>1940</v>
      </c>
      <c r="AV2469" s="3">
        <v>44987.186111111114</v>
      </c>
    </row>
    <row r="2470" spans="1:48" x14ac:dyDescent="0.3">
      <c r="A2470" t="s">
        <v>7696</v>
      </c>
      <c r="B2470" t="s">
        <v>50</v>
      </c>
      <c r="E2470" s="2">
        <v>786035756404</v>
      </c>
      <c r="F2470" t="s">
        <v>51</v>
      </c>
      <c r="G2470" t="s">
        <v>52</v>
      </c>
      <c r="H2470" t="s">
        <v>7697</v>
      </c>
      <c r="I2470" t="s">
        <v>7678</v>
      </c>
      <c r="J2470" s="3">
        <v>44984.320833333331</v>
      </c>
      <c r="K2470" t="s">
        <v>7698</v>
      </c>
      <c r="M2470" t="s">
        <v>330</v>
      </c>
      <c r="P2470">
        <v>80</v>
      </c>
      <c r="Q2470">
        <v>80</v>
      </c>
      <c r="R2470">
        <v>2</v>
      </c>
      <c r="S2470" s="4">
        <v>160</v>
      </c>
      <c r="T2470">
        <v>0</v>
      </c>
      <c r="U2470">
        <v>0</v>
      </c>
      <c r="V2470">
        <v>0</v>
      </c>
      <c r="W2470">
        <v>0.36</v>
      </c>
      <c r="X2470">
        <v>4</v>
      </c>
      <c r="Y2470">
        <v>0.72</v>
      </c>
      <c r="Z2470">
        <v>0</v>
      </c>
      <c r="AA2470">
        <v>0</v>
      </c>
      <c r="AB2470">
        <v>0</v>
      </c>
      <c r="AC2470" t="s">
        <v>57</v>
      </c>
      <c r="AD2470">
        <v>0</v>
      </c>
      <c r="AE2470">
        <v>0</v>
      </c>
      <c r="AF2470">
        <v>0</v>
      </c>
      <c r="AG2470">
        <v>0</v>
      </c>
      <c r="AH2470">
        <v>280</v>
      </c>
      <c r="AI2470">
        <v>80</v>
      </c>
      <c r="AJ2470">
        <v>0</v>
      </c>
      <c r="AK2470">
        <v>0</v>
      </c>
      <c r="AL2470">
        <v>22</v>
      </c>
      <c r="AM2470">
        <v>360</v>
      </c>
      <c r="AN2470">
        <v>80</v>
      </c>
      <c r="AO2470" t="s">
        <v>6715</v>
      </c>
      <c r="AP2470" t="s">
        <v>253</v>
      </c>
      <c r="AQ2470" t="s">
        <v>81</v>
      </c>
      <c r="AR2470" t="s">
        <v>61</v>
      </c>
      <c r="AS2470" t="s">
        <v>62</v>
      </c>
      <c r="AT2470">
        <v>1940</v>
      </c>
      <c r="AV2470" s="3">
        <v>44987.186111111114</v>
      </c>
    </row>
    <row r="2471" spans="1:48" x14ac:dyDescent="0.3">
      <c r="A2471" t="s">
        <v>7699</v>
      </c>
      <c r="B2471" t="s">
        <v>50</v>
      </c>
      <c r="E2471" s="2">
        <v>786049497077</v>
      </c>
      <c r="F2471" t="s">
        <v>51</v>
      </c>
      <c r="G2471" t="s">
        <v>52</v>
      </c>
      <c r="H2471" t="s">
        <v>7700</v>
      </c>
      <c r="I2471" t="s">
        <v>7701</v>
      </c>
      <c r="J2471" s="3">
        <v>44984.384722222225</v>
      </c>
      <c r="K2471" t="s">
        <v>7702</v>
      </c>
      <c r="M2471" t="s">
        <v>56</v>
      </c>
      <c r="P2471">
        <v>60</v>
      </c>
      <c r="Q2471">
        <v>60</v>
      </c>
      <c r="R2471">
        <v>2</v>
      </c>
      <c r="S2471" s="4">
        <v>120</v>
      </c>
      <c r="T2471">
        <v>0</v>
      </c>
      <c r="U2471">
        <v>0</v>
      </c>
      <c r="V2471">
        <v>0</v>
      </c>
      <c r="W2471">
        <v>0.36</v>
      </c>
      <c r="X2471">
        <v>4</v>
      </c>
      <c r="Y2471">
        <v>2.96</v>
      </c>
      <c r="Z2471">
        <v>0</v>
      </c>
      <c r="AA2471">
        <v>0</v>
      </c>
      <c r="AB2471">
        <v>150</v>
      </c>
      <c r="AC2471" t="s">
        <v>57</v>
      </c>
      <c r="AD2471">
        <v>0</v>
      </c>
      <c r="AE2471">
        <v>0</v>
      </c>
      <c r="AF2471">
        <v>0</v>
      </c>
      <c r="AG2471">
        <v>0</v>
      </c>
      <c r="AH2471">
        <v>1370</v>
      </c>
      <c r="AI2471">
        <v>80</v>
      </c>
      <c r="AJ2471">
        <v>0</v>
      </c>
      <c r="AK2471">
        <v>0</v>
      </c>
      <c r="AL2471">
        <v>119</v>
      </c>
      <c r="AM2471">
        <v>1450</v>
      </c>
      <c r="AN2471">
        <v>80</v>
      </c>
      <c r="AO2471" t="s">
        <v>3751</v>
      </c>
      <c r="AP2471" t="s">
        <v>2498</v>
      </c>
      <c r="AQ2471" t="s">
        <v>60</v>
      </c>
      <c r="AR2471" t="s">
        <v>61</v>
      </c>
      <c r="AS2471" t="s">
        <v>62</v>
      </c>
      <c r="AT2471">
        <v>4000</v>
      </c>
      <c r="AV2471" s="3">
        <v>44992.642361111109</v>
      </c>
    </row>
    <row r="2472" spans="1:48" x14ac:dyDescent="0.3">
      <c r="A2472" t="s">
        <v>7699</v>
      </c>
      <c r="B2472" t="s">
        <v>50</v>
      </c>
      <c r="E2472" s="2">
        <v>786049497077</v>
      </c>
      <c r="F2472" t="s">
        <v>51</v>
      </c>
      <c r="G2472" t="s">
        <v>52</v>
      </c>
      <c r="H2472" t="s">
        <v>7700</v>
      </c>
      <c r="I2472" t="s">
        <v>7701</v>
      </c>
      <c r="J2472" s="3">
        <v>44984.384722222225</v>
      </c>
      <c r="K2472" t="s">
        <v>7702</v>
      </c>
      <c r="M2472" t="s">
        <v>1285</v>
      </c>
      <c r="O2472" t="s">
        <v>3689</v>
      </c>
      <c r="P2472">
        <v>700</v>
      </c>
      <c r="Q2472">
        <v>700</v>
      </c>
      <c r="R2472">
        <v>2</v>
      </c>
      <c r="S2472" s="4">
        <v>1400</v>
      </c>
      <c r="T2472">
        <v>0</v>
      </c>
      <c r="U2472">
        <v>0</v>
      </c>
      <c r="V2472">
        <v>0</v>
      </c>
      <c r="W2472">
        <v>2.6</v>
      </c>
      <c r="X2472">
        <v>4</v>
      </c>
      <c r="Y2472">
        <v>2.96</v>
      </c>
      <c r="Z2472">
        <v>0</v>
      </c>
      <c r="AA2472">
        <v>0</v>
      </c>
      <c r="AB2472">
        <v>150</v>
      </c>
      <c r="AC2472" t="s">
        <v>57</v>
      </c>
      <c r="AD2472">
        <v>0</v>
      </c>
      <c r="AE2472">
        <v>0</v>
      </c>
      <c r="AF2472">
        <v>0</v>
      </c>
      <c r="AG2472">
        <v>0</v>
      </c>
      <c r="AH2472">
        <v>1370</v>
      </c>
      <c r="AI2472">
        <v>80</v>
      </c>
      <c r="AJ2472">
        <v>0</v>
      </c>
      <c r="AK2472">
        <v>0</v>
      </c>
      <c r="AL2472">
        <v>119</v>
      </c>
      <c r="AM2472">
        <v>1450</v>
      </c>
      <c r="AN2472">
        <v>80</v>
      </c>
      <c r="AO2472" t="s">
        <v>3751</v>
      </c>
      <c r="AP2472" t="s">
        <v>2498</v>
      </c>
      <c r="AQ2472" t="s">
        <v>60</v>
      </c>
      <c r="AR2472" t="s">
        <v>61</v>
      </c>
      <c r="AS2472" t="s">
        <v>62</v>
      </c>
      <c r="AT2472">
        <v>4000</v>
      </c>
      <c r="AV2472" s="3">
        <v>44992.642361111109</v>
      </c>
    </row>
    <row r="2473" spans="1:48" x14ac:dyDescent="0.3">
      <c r="A2473" t="s">
        <v>7703</v>
      </c>
      <c r="B2473" t="s">
        <v>50</v>
      </c>
      <c r="E2473" s="2">
        <v>786049497006</v>
      </c>
      <c r="F2473" t="s">
        <v>51</v>
      </c>
      <c r="G2473" t="s">
        <v>52</v>
      </c>
      <c r="H2473" t="s">
        <v>7704</v>
      </c>
      <c r="I2473" t="s">
        <v>7701</v>
      </c>
      <c r="J2473" s="3">
        <v>44986.995138888888</v>
      </c>
      <c r="K2473" t="s">
        <v>7705</v>
      </c>
      <c r="M2473" t="s">
        <v>56</v>
      </c>
      <c r="P2473">
        <v>60</v>
      </c>
      <c r="Q2473">
        <v>60</v>
      </c>
      <c r="R2473">
        <v>3</v>
      </c>
      <c r="S2473" s="4">
        <v>180</v>
      </c>
      <c r="T2473">
        <v>0</v>
      </c>
      <c r="U2473">
        <v>0</v>
      </c>
      <c r="V2473">
        <v>0</v>
      </c>
      <c r="W2473">
        <v>0.54</v>
      </c>
      <c r="X2473">
        <v>6</v>
      </c>
      <c r="Y2473">
        <v>1.08</v>
      </c>
      <c r="Z2473">
        <v>0</v>
      </c>
      <c r="AA2473">
        <v>0</v>
      </c>
      <c r="AB2473">
        <v>0</v>
      </c>
      <c r="AC2473" t="s">
        <v>57</v>
      </c>
      <c r="AD2473">
        <v>0</v>
      </c>
      <c r="AE2473">
        <v>0</v>
      </c>
      <c r="AF2473">
        <v>0</v>
      </c>
      <c r="AG2473">
        <v>0</v>
      </c>
      <c r="AH2473">
        <v>360</v>
      </c>
      <c r="AI2473">
        <v>19</v>
      </c>
      <c r="AJ2473">
        <v>65</v>
      </c>
      <c r="AK2473">
        <v>0</v>
      </c>
      <c r="AL2473">
        <v>28</v>
      </c>
      <c r="AM2473">
        <v>379</v>
      </c>
      <c r="AN2473">
        <v>84</v>
      </c>
      <c r="AO2473" t="s">
        <v>7706</v>
      </c>
      <c r="AP2473" t="s">
        <v>1859</v>
      </c>
      <c r="AQ2473" t="s">
        <v>572</v>
      </c>
      <c r="AR2473" t="s">
        <v>75</v>
      </c>
      <c r="AS2473" t="s">
        <v>62</v>
      </c>
      <c r="AT2473">
        <v>2713</v>
      </c>
      <c r="AV2473" s="3">
        <v>44991.487500000003</v>
      </c>
    </row>
    <row r="2474" spans="1:48" x14ac:dyDescent="0.3">
      <c r="A2474" t="s">
        <v>7703</v>
      </c>
      <c r="B2474" t="s">
        <v>50</v>
      </c>
      <c r="E2474" s="2">
        <v>786049497006</v>
      </c>
      <c r="F2474" t="s">
        <v>51</v>
      </c>
      <c r="G2474" t="s">
        <v>52</v>
      </c>
      <c r="H2474" t="s">
        <v>7704</v>
      </c>
      <c r="I2474" t="s">
        <v>7701</v>
      </c>
      <c r="J2474" s="3">
        <v>44986.995138888888</v>
      </c>
      <c r="K2474" t="s">
        <v>7705</v>
      </c>
      <c r="M2474" t="s">
        <v>85</v>
      </c>
      <c r="P2474">
        <v>60</v>
      </c>
      <c r="Q2474">
        <v>60</v>
      </c>
      <c r="R2474">
        <v>3</v>
      </c>
      <c r="S2474" s="4">
        <v>180</v>
      </c>
      <c r="T2474">
        <v>0</v>
      </c>
      <c r="U2474">
        <v>0</v>
      </c>
      <c r="V2474">
        <v>0</v>
      </c>
      <c r="W2474">
        <v>0.54</v>
      </c>
      <c r="X2474">
        <v>6</v>
      </c>
      <c r="Y2474">
        <v>1.08</v>
      </c>
      <c r="Z2474">
        <v>0</v>
      </c>
      <c r="AA2474">
        <v>0</v>
      </c>
      <c r="AB2474">
        <v>0</v>
      </c>
      <c r="AC2474" t="s">
        <v>57</v>
      </c>
      <c r="AD2474">
        <v>0</v>
      </c>
      <c r="AE2474">
        <v>0</v>
      </c>
      <c r="AF2474">
        <v>0</v>
      </c>
      <c r="AG2474">
        <v>0</v>
      </c>
      <c r="AH2474">
        <v>360</v>
      </c>
      <c r="AI2474">
        <v>19</v>
      </c>
      <c r="AJ2474">
        <v>65</v>
      </c>
      <c r="AK2474">
        <v>0</v>
      </c>
      <c r="AL2474">
        <v>28</v>
      </c>
      <c r="AM2474">
        <v>379</v>
      </c>
      <c r="AN2474">
        <v>84</v>
      </c>
      <c r="AO2474" t="s">
        <v>7706</v>
      </c>
      <c r="AP2474" t="s">
        <v>1859</v>
      </c>
      <c r="AQ2474" t="s">
        <v>572</v>
      </c>
      <c r="AR2474" t="s">
        <v>75</v>
      </c>
      <c r="AS2474" t="s">
        <v>62</v>
      </c>
      <c r="AT2474">
        <v>2713</v>
      </c>
      <c r="AV2474" s="3">
        <v>44991.487500000003</v>
      </c>
    </row>
    <row r="2475" spans="1:48" x14ac:dyDescent="0.3">
      <c r="A2475" t="s">
        <v>7707</v>
      </c>
      <c r="B2475" t="s">
        <v>50</v>
      </c>
      <c r="E2475" s="2">
        <v>786059312624</v>
      </c>
      <c r="F2475" t="s">
        <v>51</v>
      </c>
      <c r="G2475" t="s">
        <v>52</v>
      </c>
      <c r="H2475" t="s">
        <v>7708</v>
      </c>
      <c r="I2475" t="s">
        <v>7709</v>
      </c>
      <c r="J2475" s="3">
        <v>44987.779861111114</v>
      </c>
      <c r="K2475" t="s">
        <v>7710</v>
      </c>
      <c r="M2475" t="s">
        <v>56</v>
      </c>
      <c r="P2475">
        <v>60</v>
      </c>
      <c r="Q2475">
        <v>60</v>
      </c>
      <c r="R2475">
        <v>1</v>
      </c>
      <c r="S2475" s="4">
        <v>60</v>
      </c>
      <c r="T2475">
        <v>0</v>
      </c>
      <c r="U2475">
        <v>0</v>
      </c>
      <c r="V2475">
        <v>0</v>
      </c>
      <c r="W2475">
        <v>0.18</v>
      </c>
      <c r="X2475">
        <v>1</v>
      </c>
      <c r="Y2475">
        <v>0.18</v>
      </c>
      <c r="Z2475">
        <v>0</v>
      </c>
      <c r="AA2475">
        <v>0</v>
      </c>
      <c r="AB2475">
        <v>0</v>
      </c>
      <c r="AC2475" t="s">
        <v>57</v>
      </c>
      <c r="AD2475">
        <v>0</v>
      </c>
      <c r="AE2475">
        <v>0</v>
      </c>
      <c r="AF2475">
        <v>0</v>
      </c>
      <c r="AG2475">
        <v>0</v>
      </c>
      <c r="AH2475">
        <v>60</v>
      </c>
      <c r="AI2475">
        <v>129</v>
      </c>
      <c r="AJ2475">
        <v>0</v>
      </c>
      <c r="AK2475">
        <v>0</v>
      </c>
      <c r="AL2475">
        <v>5</v>
      </c>
      <c r="AM2475">
        <v>189</v>
      </c>
      <c r="AN2475">
        <v>129</v>
      </c>
      <c r="AO2475" t="s">
        <v>7711</v>
      </c>
      <c r="AP2475" t="s">
        <v>7712</v>
      </c>
      <c r="AQ2475" t="s">
        <v>605</v>
      </c>
      <c r="AR2475" t="s">
        <v>114</v>
      </c>
      <c r="AS2475" t="s">
        <v>62</v>
      </c>
      <c r="AT2475">
        <v>8806</v>
      </c>
      <c r="AV2475" s="3">
        <v>44998.356944444444</v>
      </c>
    </row>
    <row r="2476" spans="1:48" x14ac:dyDescent="0.3">
      <c r="A2476" t="s">
        <v>7713</v>
      </c>
      <c r="B2476" t="s">
        <v>50</v>
      </c>
      <c r="E2476" s="2">
        <v>786059312695</v>
      </c>
      <c r="F2476" t="s">
        <v>51</v>
      </c>
      <c r="G2476" t="s">
        <v>52</v>
      </c>
      <c r="H2476" t="s">
        <v>7714</v>
      </c>
      <c r="I2476" t="s">
        <v>7709</v>
      </c>
      <c r="J2476" s="3">
        <v>44988.479166666664</v>
      </c>
      <c r="K2476" t="s">
        <v>7715</v>
      </c>
      <c r="M2476" t="s">
        <v>85</v>
      </c>
      <c r="P2476">
        <v>60</v>
      </c>
      <c r="Q2476">
        <v>60</v>
      </c>
      <c r="R2476">
        <v>2</v>
      </c>
      <c r="S2476" s="4">
        <v>120</v>
      </c>
      <c r="T2476">
        <v>0</v>
      </c>
      <c r="U2476">
        <v>0</v>
      </c>
      <c r="V2476">
        <v>0</v>
      </c>
      <c r="W2476">
        <v>0.36</v>
      </c>
      <c r="X2476">
        <v>2</v>
      </c>
      <c r="Y2476">
        <v>0.36</v>
      </c>
      <c r="Z2476">
        <v>0</v>
      </c>
      <c r="AA2476">
        <v>0</v>
      </c>
      <c r="AB2476">
        <v>0</v>
      </c>
      <c r="AC2476" t="s">
        <v>57</v>
      </c>
      <c r="AD2476">
        <v>0</v>
      </c>
      <c r="AE2476">
        <v>0</v>
      </c>
      <c r="AF2476">
        <v>0</v>
      </c>
      <c r="AG2476">
        <v>0</v>
      </c>
      <c r="AH2476">
        <v>120</v>
      </c>
      <c r="AI2476">
        <v>18</v>
      </c>
      <c r="AJ2476">
        <v>65</v>
      </c>
      <c r="AK2476">
        <v>0</v>
      </c>
      <c r="AL2476">
        <v>9</v>
      </c>
      <c r="AM2476">
        <v>138</v>
      </c>
      <c r="AN2476">
        <v>83</v>
      </c>
      <c r="AO2476" t="s">
        <v>787</v>
      </c>
      <c r="AP2476" t="s">
        <v>2771</v>
      </c>
      <c r="AQ2476" t="s">
        <v>187</v>
      </c>
      <c r="AR2476" t="s">
        <v>61</v>
      </c>
      <c r="AS2476" t="s">
        <v>62</v>
      </c>
      <c r="AT2476">
        <v>4606</v>
      </c>
      <c r="AV2476" s="3">
        <v>44994.515277777777</v>
      </c>
    </row>
    <row r="2477" spans="1:48" x14ac:dyDescent="0.3">
      <c r="A2477" t="s">
        <v>7716</v>
      </c>
      <c r="B2477" t="s">
        <v>50</v>
      </c>
      <c r="E2477" s="2">
        <v>786059312640</v>
      </c>
      <c r="F2477" t="s">
        <v>51</v>
      </c>
      <c r="G2477" t="s">
        <v>52</v>
      </c>
      <c r="H2477" t="s">
        <v>7717</v>
      </c>
      <c r="I2477" t="s">
        <v>7709</v>
      </c>
      <c r="J2477" s="3">
        <v>44988.518750000003</v>
      </c>
      <c r="K2477" t="s">
        <v>7718</v>
      </c>
      <c r="M2477" t="s">
        <v>56</v>
      </c>
      <c r="P2477">
        <v>60</v>
      </c>
      <c r="Q2477">
        <v>60</v>
      </c>
      <c r="R2477">
        <v>2</v>
      </c>
      <c r="S2477" s="4">
        <v>120</v>
      </c>
      <c r="T2477">
        <v>0</v>
      </c>
      <c r="U2477">
        <v>0</v>
      </c>
      <c r="V2477">
        <v>0</v>
      </c>
      <c r="W2477">
        <v>0.36</v>
      </c>
      <c r="X2477">
        <v>5</v>
      </c>
      <c r="Y2477">
        <v>0.9</v>
      </c>
      <c r="Z2477">
        <v>0</v>
      </c>
      <c r="AA2477">
        <v>0</v>
      </c>
      <c r="AB2477">
        <v>0</v>
      </c>
      <c r="AC2477" t="s">
        <v>57</v>
      </c>
      <c r="AD2477">
        <v>0</v>
      </c>
      <c r="AE2477">
        <v>0</v>
      </c>
      <c r="AF2477">
        <v>0</v>
      </c>
      <c r="AG2477">
        <v>0</v>
      </c>
      <c r="AH2477">
        <v>300</v>
      </c>
      <c r="AI2477">
        <v>42</v>
      </c>
      <c r="AJ2477">
        <v>38</v>
      </c>
      <c r="AK2477">
        <v>0</v>
      </c>
      <c r="AL2477">
        <v>24</v>
      </c>
      <c r="AM2477">
        <v>342</v>
      </c>
      <c r="AN2477">
        <v>80</v>
      </c>
      <c r="AO2477" t="s">
        <v>7719</v>
      </c>
      <c r="AP2477" t="s">
        <v>234</v>
      </c>
      <c r="AQ2477" t="s">
        <v>156</v>
      </c>
      <c r="AR2477" t="s">
        <v>156</v>
      </c>
      <c r="AS2477" t="s">
        <v>62</v>
      </c>
      <c r="AT2477">
        <v>1400</v>
      </c>
      <c r="AV2477" s="3">
        <v>44992.257638888892</v>
      </c>
    </row>
    <row r="2478" spans="1:48" x14ac:dyDescent="0.3">
      <c r="A2478" t="s">
        <v>7716</v>
      </c>
      <c r="B2478" t="s">
        <v>50</v>
      </c>
      <c r="E2478" s="2">
        <v>786059312640</v>
      </c>
      <c r="F2478" t="s">
        <v>51</v>
      </c>
      <c r="G2478" t="s">
        <v>52</v>
      </c>
      <c r="H2478" t="s">
        <v>7717</v>
      </c>
      <c r="I2478" t="s">
        <v>7709</v>
      </c>
      <c r="J2478" s="3">
        <v>44988.518750000003</v>
      </c>
      <c r="K2478" t="s">
        <v>7718</v>
      </c>
      <c r="M2478" t="s">
        <v>85</v>
      </c>
      <c r="P2478">
        <v>60</v>
      </c>
      <c r="Q2478">
        <v>60</v>
      </c>
      <c r="R2478">
        <v>3</v>
      </c>
      <c r="S2478" s="4">
        <v>180</v>
      </c>
      <c r="T2478">
        <v>0</v>
      </c>
      <c r="U2478">
        <v>0</v>
      </c>
      <c r="V2478">
        <v>0</v>
      </c>
      <c r="W2478">
        <v>0.54</v>
      </c>
      <c r="X2478">
        <v>5</v>
      </c>
      <c r="Y2478">
        <v>0.9</v>
      </c>
      <c r="Z2478">
        <v>0</v>
      </c>
      <c r="AA2478">
        <v>0</v>
      </c>
      <c r="AB2478">
        <v>0</v>
      </c>
      <c r="AC2478" t="s">
        <v>57</v>
      </c>
      <c r="AD2478">
        <v>0</v>
      </c>
      <c r="AE2478">
        <v>0</v>
      </c>
      <c r="AF2478">
        <v>0</v>
      </c>
      <c r="AG2478">
        <v>0</v>
      </c>
      <c r="AH2478">
        <v>300</v>
      </c>
      <c r="AI2478">
        <v>42</v>
      </c>
      <c r="AJ2478">
        <v>38</v>
      </c>
      <c r="AK2478">
        <v>0</v>
      </c>
      <c r="AL2478">
        <v>24</v>
      </c>
      <c r="AM2478">
        <v>342</v>
      </c>
      <c r="AN2478">
        <v>80</v>
      </c>
      <c r="AO2478" t="s">
        <v>7719</v>
      </c>
      <c r="AP2478" t="s">
        <v>234</v>
      </c>
      <c r="AQ2478" t="s">
        <v>156</v>
      </c>
      <c r="AR2478" t="s">
        <v>156</v>
      </c>
      <c r="AS2478" t="s">
        <v>62</v>
      </c>
      <c r="AT2478">
        <v>1400</v>
      </c>
      <c r="AV2478" s="3">
        <v>44992.257638888892</v>
      </c>
    </row>
    <row r="2479" spans="1:48" x14ac:dyDescent="0.3">
      <c r="A2479" t="s">
        <v>7720</v>
      </c>
      <c r="B2479" t="s">
        <v>50</v>
      </c>
      <c r="E2479" s="2">
        <v>786062528835</v>
      </c>
      <c r="F2479" t="s">
        <v>51</v>
      </c>
      <c r="G2479" t="s">
        <v>52</v>
      </c>
      <c r="H2479" t="s">
        <v>7721</v>
      </c>
      <c r="I2479" t="s">
        <v>7722</v>
      </c>
      <c r="J2479" s="3">
        <v>44988.97152777778</v>
      </c>
      <c r="K2479" t="s">
        <v>7723</v>
      </c>
      <c r="M2479" t="s">
        <v>56</v>
      </c>
      <c r="P2479">
        <v>60</v>
      </c>
      <c r="Q2479">
        <v>60</v>
      </c>
      <c r="R2479">
        <v>2</v>
      </c>
      <c r="S2479" s="4">
        <v>120</v>
      </c>
      <c r="T2479">
        <v>0</v>
      </c>
      <c r="U2479">
        <v>0</v>
      </c>
      <c r="V2479">
        <v>0</v>
      </c>
      <c r="W2479">
        <v>0.36</v>
      </c>
      <c r="X2479">
        <v>2</v>
      </c>
      <c r="Y2479">
        <v>0.36</v>
      </c>
      <c r="Z2479">
        <v>0</v>
      </c>
      <c r="AA2479">
        <v>0</v>
      </c>
      <c r="AB2479">
        <v>0</v>
      </c>
      <c r="AC2479" t="s">
        <v>57</v>
      </c>
      <c r="AD2479">
        <v>0</v>
      </c>
      <c r="AE2479">
        <v>0</v>
      </c>
      <c r="AF2479">
        <v>0</v>
      </c>
      <c r="AG2479">
        <v>0</v>
      </c>
      <c r="AH2479">
        <v>120</v>
      </c>
      <c r="AI2479">
        <v>18</v>
      </c>
      <c r="AJ2479">
        <v>65</v>
      </c>
      <c r="AK2479">
        <v>0</v>
      </c>
      <c r="AL2479">
        <v>9</v>
      </c>
      <c r="AM2479">
        <v>138</v>
      </c>
      <c r="AN2479">
        <v>83</v>
      </c>
      <c r="AO2479" t="s">
        <v>7452</v>
      </c>
      <c r="AP2479" t="s">
        <v>1131</v>
      </c>
      <c r="AQ2479" t="s">
        <v>107</v>
      </c>
      <c r="AR2479" t="s">
        <v>75</v>
      </c>
      <c r="AS2479" t="s">
        <v>62</v>
      </c>
      <c r="AT2479">
        <v>2009</v>
      </c>
      <c r="AV2479" s="3">
        <v>44999.365277777775</v>
      </c>
    </row>
    <row r="2480" spans="1:48" x14ac:dyDescent="0.3">
      <c r="A2480" t="s">
        <v>7724</v>
      </c>
      <c r="B2480" t="s">
        <v>50</v>
      </c>
      <c r="E2480" s="2">
        <v>786075475426</v>
      </c>
      <c r="F2480" t="s">
        <v>51</v>
      </c>
      <c r="G2480" t="s">
        <v>52</v>
      </c>
      <c r="H2480" t="s">
        <v>7725</v>
      </c>
      <c r="I2480" t="s">
        <v>7722</v>
      </c>
      <c r="J2480" s="3">
        <v>44989.788194444445</v>
      </c>
      <c r="K2480" t="s">
        <v>7726</v>
      </c>
      <c r="M2480" t="s">
        <v>56</v>
      </c>
      <c r="P2480">
        <v>60</v>
      </c>
      <c r="Q2480">
        <v>60</v>
      </c>
      <c r="R2480">
        <v>6</v>
      </c>
      <c r="S2480" s="4">
        <v>360</v>
      </c>
      <c r="T2480">
        <v>0</v>
      </c>
      <c r="U2480">
        <v>0</v>
      </c>
      <c r="V2480">
        <v>0</v>
      </c>
      <c r="W2480">
        <v>1.08</v>
      </c>
      <c r="X2480">
        <v>6</v>
      </c>
      <c r="Y2480">
        <v>1.08</v>
      </c>
      <c r="Z2480">
        <v>0</v>
      </c>
      <c r="AA2480">
        <v>0</v>
      </c>
      <c r="AB2480">
        <v>36</v>
      </c>
      <c r="AC2480" t="s">
        <v>57</v>
      </c>
      <c r="AD2480">
        <v>0</v>
      </c>
      <c r="AE2480">
        <v>0</v>
      </c>
      <c r="AF2480">
        <v>0</v>
      </c>
      <c r="AG2480">
        <v>0</v>
      </c>
      <c r="AH2480">
        <v>324</v>
      </c>
      <c r="AI2480">
        <v>135</v>
      </c>
      <c r="AJ2480">
        <v>0</v>
      </c>
      <c r="AK2480">
        <v>0</v>
      </c>
      <c r="AL2480">
        <v>28</v>
      </c>
      <c r="AM2480">
        <v>459</v>
      </c>
      <c r="AN2480">
        <v>135</v>
      </c>
      <c r="AO2480" t="s">
        <v>7727</v>
      </c>
      <c r="AP2480" t="s">
        <v>7728</v>
      </c>
      <c r="AQ2480" t="s">
        <v>7729</v>
      </c>
      <c r="AR2480" t="s">
        <v>114</v>
      </c>
      <c r="AS2480" t="s">
        <v>62</v>
      </c>
      <c r="AT2480">
        <v>7400</v>
      </c>
      <c r="AV2480" s="3">
        <v>45005.347222222219</v>
      </c>
    </row>
    <row r="2481" spans="1:48" x14ac:dyDescent="0.3">
      <c r="A2481" t="s">
        <v>7730</v>
      </c>
      <c r="B2481" t="s">
        <v>50</v>
      </c>
      <c r="E2481" s="2">
        <v>786075475413</v>
      </c>
      <c r="F2481" t="s">
        <v>51</v>
      </c>
      <c r="G2481" t="s">
        <v>52</v>
      </c>
      <c r="H2481" t="s">
        <v>7731</v>
      </c>
      <c r="I2481" t="s">
        <v>7722</v>
      </c>
      <c r="J2481" s="3">
        <v>44990.260416666664</v>
      </c>
      <c r="K2481" t="s">
        <v>7732</v>
      </c>
      <c r="M2481" t="s">
        <v>56</v>
      </c>
      <c r="P2481">
        <v>60</v>
      </c>
      <c r="Q2481">
        <v>60</v>
      </c>
      <c r="R2481">
        <v>2</v>
      </c>
      <c r="S2481" s="4">
        <v>120</v>
      </c>
      <c r="T2481">
        <v>0</v>
      </c>
      <c r="U2481">
        <v>0</v>
      </c>
      <c r="V2481">
        <v>0</v>
      </c>
      <c r="W2481">
        <v>0.36</v>
      </c>
      <c r="X2481">
        <v>2</v>
      </c>
      <c r="Y2481">
        <v>0.36</v>
      </c>
      <c r="Z2481">
        <v>0</v>
      </c>
      <c r="AA2481">
        <v>0</v>
      </c>
      <c r="AB2481">
        <v>0</v>
      </c>
      <c r="AC2481" t="s">
        <v>57</v>
      </c>
      <c r="AD2481">
        <v>0</v>
      </c>
      <c r="AE2481">
        <v>0</v>
      </c>
      <c r="AF2481">
        <v>0</v>
      </c>
      <c r="AG2481">
        <v>0</v>
      </c>
      <c r="AH2481">
        <v>120</v>
      </c>
      <c r="AI2481">
        <v>61</v>
      </c>
      <c r="AJ2481">
        <v>22</v>
      </c>
      <c r="AK2481">
        <v>0</v>
      </c>
      <c r="AL2481">
        <v>9</v>
      </c>
      <c r="AM2481">
        <v>181</v>
      </c>
      <c r="AN2481">
        <v>83</v>
      </c>
      <c r="AO2481" t="s">
        <v>7521</v>
      </c>
      <c r="AP2481" t="s">
        <v>4313</v>
      </c>
      <c r="AQ2481" t="s">
        <v>181</v>
      </c>
      <c r="AR2481" t="s">
        <v>75</v>
      </c>
      <c r="AS2481" t="s">
        <v>62</v>
      </c>
      <c r="AT2481">
        <v>3305</v>
      </c>
      <c r="AV2481" s="3">
        <v>44996.497916666667</v>
      </c>
    </row>
    <row r="2482" spans="1:48" x14ac:dyDescent="0.3">
      <c r="A2482" t="s">
        <v>7733</v>
      </c>
      <c r="B2482" t="s">
        <v>50</v>
      </c>
      <c r="E2482" s="2">
        <v>786075475400</v>
      </c>
      <c r="F2482" t="s">
        <v>51</v>
      </c>
      <c r="G2482" t="s">
        <v>52</v>
      </c>
      <c r="H2482" t="s">
        <v>7734</v>
      </c>
      <c r="I2482" t="s">
        <v>7722</v>
      </c>
      <c r="J2482" s="3">
        <v>44991.486111111109</v>
      </c>
      <c r="K2482" t="s">
        <v>7735</v>
      </c>
      <c r="M2482" t="s">
        <v>56</v>
      </c>
      <c r="P2482">
        <v>60</v>
      </c>
      <c r="Q2482">
        <v>60</v>
      </c>
      <c r="R2482">
        <v>2</v>
      </c>
      <c r="S2482" s="4">
        <v>120</v>
      </c>
      <c r="T2482">
        <v>0</v>
      </c>
      <c r="U2482">
        <v>0</v>
      </c>
      <c r="V2482">
        <v>0</v>
      </c>
      <c r="W2482">
        <v>0.36</v>
      </c>
      <c r="X2482">
        <v>2</v>
      </c>
      <c r="Y2482">
        <v>0.36</v>
      </c>
      <c r="Z2482">
        <v>0</v>
      </c>
      <c r="AA2482">
        <v>0</v>
      </c>
      <c r="AB2482">
        <v>0</v>
      </c>
      <c r="AC2482" t="s">
        <v>57</v>
      </c>
      <c r="AD2482">
        <v>0</v>
      </c>
      <c r="AE2482">
        <v>0</v>
      </c>
      <c r="AF2482">
        <v>0</v>
      </c>
      <c r="AG2482">
        <v>0</v>
      </c>
      <c r="AH2482">
        <v>120</v>
      </c>
      <c r="AI2482">
        <v>83</v>
      </c>
      <c r="AJ2482">
        <v>0</v>
      </c>
      <c r="AK2482">
        <v>0</v>
      </c>
      <c r="AL2482">
        <v>9</v>
      </c>
      <c r="AM2482">
        <v>203</v>
      </c>
      <c r="AN2482">
        <v>83</v>
      </c>
      <c r="AO2482" t="s">
        <v>415</v>
      </c>
      <c r="AP2482" t="s">
        <v>4707</v>
      </c>
      <c r="AQ2482" t="s">
        <v>1608</v>
      </c>
      <c r="AR2482" t="s">
        <v>61</v>
      </c>
      <c r="AS2482" t="s">
        <v>62</v>
      </c>
      <c r="AT2482">
        <v>5108</v>
      </c>
      <c r="AV2482" s="3">
        <v>44999.335416666669</v>
      </c>
    </row>
    <row r="2483" spans="1:48" x14ac:dyDescent="0.3">
      <c r="A2483" t="s">
        <v>7736</v>
      </c>
      <c r="B2483" t="s">
        <v>50</v>
      </c>
      <c r="E2483" s="2">
        <v>786093261276</v>
      </c>
      <c r="F2483" t="s">
        <v>51</v>
      </c>
      <c r="G2483" t="s">
        <v>52</v>
      </c>
      <c r="H2483" t="s">
        <v>7737</v>
      </c>
      <c r="I2483" t="s">
        <v>7738</v>
      </c>
      <c r="J2483" s="3">
        <v>44993.872916666667</v>
      </c>
      <c r="K2483" t="s">
        <v>7739</v>
      </c>
      <c r="M2483" t="s">
        <v>191</v>
      </c>
      <c r="P2483">
        <v>60</v>
      </c>
      <c r="Q2483">
        <v>60</v>
      </c>
      <c r="R2483">
        <v>1</v>
      </c>
      <c r="S2483" s="4">
        <v>60</v>
      </c>
      <c r="T2483">
        <v>0</v>
      </c>
      <c r="U2483">
        <v>0</v>
      </c>
      <c r="V2483">
        <v>0</v>
      </c>
      <c r="W2483">
        <v>0.18</v>
      </c>
      <c r="X2483">
        <v>2</v>
      </c>
      <c r="Y2483">
        <v>0.36</v>
      </c>
      <c r="Z2483">
        <v>0</v>
      </c>
      <c r="AA2483">
        <v>0</v>
      </c>
      <c r="AB2483">
        <v>0</v>
      </c>
      <c r="AC2483" t="s">
        <v>57</v>
      </c>
      <c r="AD2483">
        <v>0</v>
      </c>
      <c r="AE2483">
        <v>0</v>
      </c>
      <c r="AF2483">
        <v>0</v>
      </c>
      <c r="AG2483">
        <v>0</v>
      </c>
      <c r="AH2483">
        <v>120</v>
      </c>
      <c r="AI2483">
        <v>49</v>
      </c>
      <c r="AJ2483">
        <v>25</v>
      </c>
      <c r="AK2483">
        <v>0</v>
      </c>
      <c r="AL2483">
        <v>9</v>
      </c>
      <c r="AM2483">
        <v>169</v>
      </c>
      <c r="AN2483">
        <v>74</v>
      </c>
      <c r="AO2483" t="s">
        <v>323</v>
      </c>
      <c r="AP2483" t="s">
        <v>324</v>
      </c>
      <c r="AQ2483" t="s">
        <v>325</v>
      </c>
      <c r="AR2483" t="s">
        <v>241</v>
      </c>
      <c r="AS2483" t="s">
        <v>62</v>
      </c>
      <c r="AT2483">
        <v>5000</v>
      </c>
      <c r="AV2483" s="3">
        <v>45002.347916666666</v>
      </c>
    </row>
    <row r="2484" spans="1:48" x14ac:dyDescent="0.3">
      <c r="A2484" t="s">
        <v>7736</v>
      </c>
      <c r="B2484" t="s">
        <v>50</v>
      </c>
      <c r="E2484" s="2">
        <v>786093261276</v>
      </c>
      <c r="F2484" t="s">
        <v>51</v>
      </c>
      <c r="G2484" t="s">
        <v>52</v>
      </c>
      <c r="H2484" t="s">
        <v>7737</v>
      </c>
      <c r="I2484" t="s">
        <v>7738</v>
      </c>
      <c r="J2484" s="3">
        <v>44993.872916666667</v>
      </c>
      <c r="K2484" t="s">
        <v>7739</v>
      </c>
      <c r="M2484" t="s">
        <v>238</v>
      </c>
      <c r="P2484">
        <v>60</v>
      </c>
      <c r="Q2484">
        <v>60</v>
      </c>
      <c r="R2484">
        <v>1</v>
      </c>
      <c r="S2484" s="4">
        <v>60</v>
      </c>
      <c r="T2484">
        <v>0</v>
      </c>
      <c r="U2484">
        <v>0</v>
      </c>
      <c r="V2484">
        <v>0</v>
      </c>
      <c r="W2484">
        <v>0.18</v>
      </c>
      <c r="X2484">
        <v>2</v>
      </c>
      <c r="Y2484">
        <v>0.36</v>
      </c>
      <c r="Z2484">
        <v>0</v>
      </c>
      <c r="AA2484">
        <v>0</v>
      </c>
      <c r="AB2484">
        <v>0</v>
      </c>
      <c r="AC2484" t="s">
        <v>57</v>
      </c>
      <c r="AD2484">
        <v>0</v>
      </c>
      <c r="AE2484">
        <v>0</v>
      </c>
      <c r="AF2484">
        <v>0</v>
      </c>
      <c r="AG2484">
        <v>0</v>
      </c>
      <c r="AH2484">
        <v>120</v>
      </c>
      <c r="AI2484">
        <v>49</v>
      </c>
      <c r="AJ2484">
        <v>25</v>
      </c>
      <c r="AK2484">
        <v>0</v>
      </c>
      <c r="AL2484">
        <v>9</v>
      </c>
      <c r="AM2484">
        <v>169</v>
      </c>
      <c r="AN2484">
        <v>74</v>
      </c>
      <c r="AO2484" t="s">
        <v>323</v>
      </c>
      <c r="AP2484" t="s">
        <v>324</v>
      </c>
      <c r="AQ2484" t="s">
        <v>325</v>
      </c>
      <c r="AR2484" t="s">
        <v>241</v>
      </c>
      <c r="AS2484" t="s">
        <v>62</v>
      </c>
      <c r="AT2484">
        <v>5000</v>
      </c>
      <c r="AV2484" s="3">
        <v>45002.347916666666</v>
      </c>
    </row>
    <row r="2485" spans="1:48" x14ac:dyDescent="0.3">
      <c r="A2485" t="s">
        <v>7740</v>
      </c>
      <c r="B2485" t="s">
        <v>50</v>
      </c>
      <c r="E2485" s="2">
        <v>786093261234</v>
      </c>
      <c r="F2485" t="s">
        <v>51</v>
      </c>
      <c r="G2485" t="s">
        <v>52</v>
      </c>
      <c r="H2485" t="s">
        <v>7741</v>
      </c>
      <c r="I2485" t="s">
        <v>7738</v>
      </c>
      <c r="J2485" s="3">
        <v>44993.959722222222</v>
      </c>
      <c r="K2485" t="s">
        <v>7742</v>
      </c>
      <c r="M2485" t="s">
        <v>85</v>
      </c>
      <c r="P2485">
        <v>60</v>
      </c>
      <c r="Q2485">
        <v>60</v>
      </c>
      <c r="R2485">
        <v>4</v>
      </c>
      <c r="S2485" s="4">
        <v>240</v>
      </c>
      <c r="T2485">
        <v>0</v>
      </c>
      <c r="U2485">
        <v>0</v>
      </c>
      <c r="V2485">
        <v>0</v>
      </c>
      <c r="W2485">
        <v>0.72</v>
      </c>
      <c r="X2485">
        <v>6</v>
      </c>
      <c r="Y2485">
        <v>1.08</v>
      </c>
      <c r="Z2485">
        <v>0</v>
      </c>
      <c r="AA2485">
        <v>0</v>
      </c>
      <c r="AB2485">
        <v>0</v>
      </c>
      <c r="AC2485" t="s">
        <v>57</v>
      </c>
      <c r="AD2485">
        <v>0</v>
      </c>
      <c r="AE2485">
        <v>0</v>
      </c>
      <c r="AF2485">
        <v>0</v>
      </c>
      <c r="AG2485">
        <v>0</v>
      </c>
      <c r="AH2485">
        <v>369</v>
      </c>
      <c r="AI2485">
        <v>80</v>
      </c>
      <c r="AJ2485">
        <v>0</v>
      </c>
      <c r="AK2485">
        <v>0</v>
      </c>
      <c r="AL2485">
        <v>28</v>
      </c>
      <c r="AM2485">
        <v>449</v>
      </c>
      <c r="AN2485">
        <v>80</v>
      </c>
      <c r="AO2485" t="s">
        <v>7743</v>
      </c>
      <c r="AP2485" t="s">
        <v>1296</v>
      </c>
      <c r="AQ2485" t="s">
        <v>68</v>
      </c>
      <c r="AR2485" t="s">
        <v>61</v>
      </c>
      <c r="AS2485" t="s">
        <v>62</v>
      </c>
      <c r="AT2485">
        <v>4118</v>
      </c>
      <c r="AV2485" s="3">
        <v>45000.636805555558</v>
      </c>
    </row>
    <row r="2486" spans="1:48" x14ac:dyDescent="0.3">
      <c r="A2486" t="s">
        <v>7740</v>
      </c>
      <c r="B2486" t="s">
        <v>50</v>
      </c>
      <c r="E2486" s="2">
        <v>786093261234</v>
      </c>
      <c r="F2486" t="s">
        <v>51</v>
      </c>
      <c r="G2486" t="s">
        <v>52</v>
      </c>
      <c r="H2486" t="s">
        <v>7741</v>
      </c>
      <c r="I2486" t="s">
        <v>7738</v>
      </c>
      <c r="J2486" s="3">
        <v>44993.959722222222</v>
      </c>
      <c r="K2486" t="s">
        <v>7742</v>
      </c>
      <c r="M2486" t="s">
        <v>556</v>
      </c>
      <c r="P2486">
        <v>60</v>
      </c>
      <c r="Q2486">
        <v>60</v>
      </c>
      <c r="R2486">
        <v>2</v>
      </c>
      <c r="S2486" s="4">
        <v>120</v>
      </c>
      <c r="T2486">
        <v>0</v>
      </c>
      <c r="U2486">
        <v>0</v>
      </c>
      <c r="V2486">
        <v>0</v>
      </c>
      <c r="W2486">
        <v>0.36</v>
      </c>
      <c r="X2486">
        <v>6</v>
      </c>
      <c r="Y2486">
        <v>1.08</v>
      </c>
      <c r="Z2486">
        <v>0</v>
      </c>
      <c r="AA2486">
        <v>0</v>
      </c>
      <c r="AB2486">
        <v>0</v>
      </c>
      <c r="AC2486" t="s">
        <v>57</v>
      </c>
      <c r="AD2486">
        <v>0</v>
      </c>
      <c r="AE2486">
        <v>0</v>
      </c>
      <c r="AF2486">
        <v>0</v>
      </c>
      <c r="AG2486">
        <v>0</v>
      </c>
      <c r="AH2486">
        <v>369</v>
      </c>
      <c r="AI2486">
        <v>80</v>
      </c>
      <c r="AJ2486">
        <v>0</v>
      </c>
      <c r="AK2486">
        <v>0</v>
      </c>
      <c r="AL2486">
        <v>28</v>
      </c>
      <c r="AM2486">
        <v>449</v>
      </c>
      <c r="AN2486">
        <v>80</v>
      </c>
      <c r="AO2486" t="s">
        <v>7743</v>
      </c>
      <c r="AP2486" t="s">
        <v>1296</v>
      </c>
      <c r="AQ2486" t="s">
        <v>68</v>
      </c>
      <c r="AR2486" t="s">
        <v>61</v>
      </c>
      <c r="AS2486" t="s">
        <v>62</v>
      </c>
      <c r="AT2486">
        <v>4118</v>
      </c>
      <c r="AV2486" s="3">
        <v>45000.636805555558</v>
      </c>
    </row>
    <row r="2487" spans="1:48" x14ac:dyDescent="0.3">
      <c r="A2487" t="s">
        <v>7744</v>
      </c>
      <c r="B2487" t="s">
        <v>50</v>
      </c>
      <c r="E2487" s="2">
        <v>786093261247</v>
      </c>
      <c r="F2487" t="s">
        <v>51</v>
      </c>
      <c r="G2487" t="s">
        <v>52</v>
      </c>
      <c r="H2487" t="s">
        <v>7745</v>
      </c>
      <c r="I2487" t="s">
        <v>7738</v>
      </c>
      <c r="J2487" s="3">
        <v>44995.754861111112</v>
      </c>
      <c r="K2487" t="s">
        <v>7746</v>
      </c>
      <c r="M2487" t="s">
        <v>191</v>
      </c>
      <c r="P2487">
        <v>60</v>
      </c>
      <c r="Q2487">
        <v>60</v>
      </c>
      <c r="R2487">
        <v>2</v>
      </c>
      <c r="S2487" s="4">
        <v>120</v>
      </c>
      <c r="T2487">
        <v>0</v>
      </c>
      <c r="U2487">
        <v>0</v>
      </c>
      <c r="V2487">
        <v>0</v>
      </c>
      <c r="W2487">
        <v>0.36</v>
      </c>
      <c r="X2487">
        <v>4</v>
      </c>
      <c r="Y2487">
        <v>0.72</v>
      </c>
      <c r="Z2487">
        <v>0</v>
      </c>
      <c r="AA2487">
        <v>0</v>
      </c>
      <c r="AB2487">
        <v>0</v>
      </c>
      <c r="AC2487" t="s">
        <v>57</v>
      </c>
      <c r="AD2487">
        <v>0</v>
      </c>
      <c r="AE2487">
        <v>0</v>
      </c>
      <c r="AF2487">
        <v>0</v>
      </c>
      <c r="AG2487">
        <v>0</v>
      </c>
      <c r="AH2487">
        <v>240</v>
      </c>
      <c r="AI2487">
        <v>15</v>
      </c>
      <c r="AJ2487">
        <v>65</v>
      </c>
      <c r="AK2487">
        <v>0</v>
      </c>
      <c r="AL2487">
        <v>19</v>
      </c>
      <c r="AM2487">
        <v>255</v>
      </c>
      <c r="AN2487">
        <v>80</v>
      </c>
      <c r="AO2487" t="s">
        <v>7747</v>
      </c>
      <c r="AP2487" t="s">
        <v>5471</v>
      </c>
      <c r="AQ2487" t="s">
        <v>68</v>
      </c>
      <c r="AR2487" t="s">
        <v>61</v>
      </c>
      <c r="AS2487" t="s">
        <v>62</v>
      </c>
      <c r="AT2487">
        <v>4117</v>
      </c>
      <c r="AV2487" s="3">
        <v>45001.395833333336</v>
      </c>
    </row>
    <row r="2488" spans="1:48" x14ac:dyDescent="0.3">
      <c r="A2488" t="s">
        <v>7744</v>
      </c>
      <c r="B2488" t="s">
        <v>50</v>
      </c>
      <c r="E2488" s="2">
        <v>786093261247</v>
      </c>
      <c r="F2488" t="s">
        <v>51</v>
      </c>
      <c r="G2488" t="s">
        <v>52</v>
      </c>
      <c r="H2488" t="s">
        <v>7745</v>
      </c>
      <c r="I2488" t="s">
        <v>7738</v>
      </c>
      <c r="J2488" s="3">
        <v>44995.754861111112</v>
      </c>
      <c r="K2488" t="s">
        <v>7746</v>
      </c>
      <c r="M2488" t="s">
        <v>85</v>
      </c>
      <c r="P2488">
        <v>60</v>
      </c>
      <c r="Q2488">
        <v>60</v>
      </c>
      <c r="R2488">
        <v>2</v>
      </c>
      <c r="S2488" s="4">
        <v>120</v>
      </c>
      <c r="T2488">
        <v>0</v>
      </c>
      <c r="U2488">
        <v>0</v>
      </c>
      <c r="V2488">
        <v>0</v>
      </c>
      <c r="W2488">
        <v>0.36</v>
      </c>
      <c r="X2488">
        <v>4</v>
      </c>
      <c r="Y2488">
        <v>0.72</v>
      </c>
      <c r="Z2488">
        <v>0</v>
      </c>
      <c r="AA2488">
        <v>0</v>
      </c>
      <c r="AB2488">
        <v>0</v>
      </c>
      <c r="AC2488" t="s">
        <v>57</v>
      </c>
      <c r="AD2488">
        <v>0</v>
      </c>
      <c r="AE2488">
        <v>0</v>
      </c>
      <c r="AF2488">
        <v>0</v>
      </c>
      <c r="AG2488">
        <v>0</v>
      </c>
      <c r="AH2488">
        <v>240</v>
      </c>
      <c r="AI2488">
        <v>15</v>
      </c>
      <c r="AJ2488">
        <v>65</v>
      </c>
      <c r="AK2488">
        <v>0</v>
      </c>
      <c r="AL2488">
        <v>19</v>
      </c>
      <c r="AM2488">
        <v>255</v>
      </c>
      <c r="AN2488">
        <v>80</v>
      </c>
      <c r="AO2488" t="s">
        <v>7747</v>
      </c>
      <c r="AP2488" t="s">
        <v>5471</v>
      </c>
      <c r="AQ2488" t="s">
        <v>68</v>
      </c>
      <c r="AR2488" t="s">
        <v>61</v>
      </c>
      <c r="AS2488" t="s">
        <v>62</v>
      </c>
      <c r="AT2488">
        <v>4117</v>
      </c>
      <c r="AV2488" s="3">
        <v>45001.395833333336</v>
      </c>
    </row>
    <row r="2489" spans="1:48" x14ac:dyDescent="0.3">
      <c r="A2489" t="s">
        <v>7748</v>
      </c>
      <c r="B2489" t="s">
        <v>50</v>
      </c>
      <c r="E2489" s="2">
        <v>786093261221</v>
      </c>
      <c r="F2489" t="s">
        <v>51</v>
      </c>
      <c r="G2489" t="s">
        <v>52</v>
      </c>
      <c r="H2489" t="s">
        <v>7749</v>
      </c>
      <c r="I2489" t="s">
        <v>7738</v>
      </c>
      <c r="J2489" s="3">
        <v>44995.8125</v>
      </c>
      <c r="K2489" t="s">
        <v>7750</v>
      </c>
      <c r="M2489" t="s">
        <v>85</v>
      </c>
      <c r="P2489">
        <v>60</v>
      </c>
      <c r="Q2489">
        <v>60</v>
      </c>
      <c r="R2489">
        <v>1</v>
      </c>
      <c r="S2489" s="4">
        <v>60</v>
      </c>
      <c r="T2489">
        <v>0</v>
      </c>
      <c r="U2489">
        <v>0</v>
      </c>
      <c r="V2489">
        <v>0</v>
      </c>
      <c r="W2489">
        <v>0.18</v>
      </c>
      <c r="X2489">
        <v>1</v>
      </c>
      <c r="Y2489">
        <v>0.18</v>
      </c>
      <c r="Z2489">
        <v>0</v>
      </c>
      <c r="AA2489">
        <v>0</v>
      </c>
      <c r="AB2489">
        <v>0</v>
      </c>
      <c r="AC2489" t="s">
        <v>57</v>
      </c>
      <c r="AD2489">
        <v>0</v>
      </c>
      <c r="AE2489">
        <v>0</v>
      </c>
      <c r="AF2489">
        <v>0</v>
      </c>
      <c r="AG2489">
        <v>0</v>
      </c>
      <c r="AH2489">
        <v>60</v>
      </c>
      <c r="AI2489">
        <v>42</v>
      </c>
      <c r="AJ2489">
        <v>38</v>
      </c>
      <c r="AK2489">
        <v>0</v>
      </c>
      <c r="AL2489">
        <v>5</v>
      </c>
      <c r="AM2489">
        <v>102</v>
      </c>
      <c r="AN2489">
        <v>80</v>
      </c>
      <c r="AO2489" t="s">
        <v>7751</v>
      </c>
      <c r="AP2489" t="s">
        <v>1744</v>
      </c>
      <c r="AQ2489" t="s">
        <v>156</v>
      </c>
      <c r="AR2489" t="s">
        <v>156</v>
      </c>
      <c r="AS2489" t="s">
        <v>62</v>
      </c>
      <c r="AT2489">
        <v>1470</v>
      </c>
      <c r="AV2489" s="3">
        <v>45002.855555555558</v>
      </c>
    </row>
    <row r="2490" spans="1:48" x14ac:dyDescent="0.3">
      <c r="A2490" t="s">
        <v>7752</v>
      </c>
      <c r="B2490" t="s">
        <v>50</v>
      </c>
      <c r="E2490" s="2">
        <v>786110169894</v>
      </c>
      <c r="F2490" t="s">
        <v>51</v>
      </c>
      <c r="G2490" t="s">
        <v>52</v>
      </c>
      <c r="H2490" t="s">
        <v>7753</v>
      </c>
      <c r="I2490" t="s">
        <v>7754</v>
      </c>
      <c r="J2490" s="3">
        <v>44997.400694444441</v>
      </c>
      <c r="K2490" t="s">
        <v>7755</v>
      </c>
      <c r="M2490" t="s">
        <v>221</v>
      </c>
      <c r="P2490">
        <v>80</v>
      </c>
      <c r="Q2490">
        <v>80</v>
      </c>
      <c r="R2490">
        <v>11</v>
      </c>
      <c r="S2490" s="4">
        <v>880</v>
      </c>
      <c r="T2490">
        <v>0</v>
      </c>
      <c r="U2490">
        <v>0</v>
      </c>
      <c r="V2490">
        <v>0</v>
      </c>
      <c r="W2490">
        <v>1.98</v>
      </c>
      <c r="X2490">
        <v>11</v>
      </c>
      <c r="Y2490">
        <v>1.98</v>
      </c>
      <c r="Z2490">
        <v>0</v>
      </c>
      <c r="AA2490">
        <v>0</v>
      </c>
      <c r="AB2490">
        <v>0</v>
      </c>
      <c r="AC2490" t="s">
        <v>57</v>
      </c>
      <c r="AD2490">
        <v>0</v>
      </c>
      <c r="AE2490">
        <v>0</v>
      </c>
      <c r="AF2490">
        <v>0</v>
      </c>
      <c r="AG2490">
        <v>0</v>
      </c>
      <c r="AH2490">
        <v>880</v>
      </c>
      <c r="AI2490">
        <v>42</v>
      </c>
      <c r="AJ2490">
        <v>38</v>
      </c>
      <c r="AK2490">
        <v>0</v>
      </c>
      <c r="AL2490">
        <v>69</v>
      </c>
      <c r="AM2490">
        <v>922</v>
      </c>
      <c r="AN2490">
        <v>80</v>
      </c>
      <c r="AO2490" t="s">
        <v>525</v>
      </c>
      <c r="AP2490" t="s">
        <v>193</v>
      </c>
      <c r="AQ2490" t="s">
        <v>156</v>
      </c>
      <c r="AR2490" t="s">
        <v>156</v>
      </c>
      <c r="AS2490" t="s">
        <v>62</v>
      </c>
      <c r="AT2490">
        <v>1609</v>
      </c>
      <c r="AV2490" s="3">
        <v>45013.609027777777</v>
      </c>
    </row>
    <row r="2491" spans="1:48" x14ac:dyDescent="0.3">
      <c r="A2491" t="s">
        <v>7756</v>
      </c>
      <c r="B2491" t="s">
        <v>50</v>
      </c>
      <c r="E2491" s="2">
        <v>786110169934</v>
      </c>
      <c r="F2491" t="s">
        <v>51</v>
      </c>
      <c r="G2491" t="s">
        <v>52</v>
      </c>
      <c r="H2491" t="s">
        <v>7757</v>
      </c>
      <c r="I2491" t="s">
        <v>7754</v>
      </c>
      <c r="J2491" s="3">
        <v>44998.425694444442</v>
      </c>
      <c r="K2491" t="s">
        <v>7758</v>
      </c>
      <c r="M2491" t="s">
        <v>191</v>
      </c>
      <c r="P2491">
        <v>60</v>
      </c>
      <c r="Q2491">
        <v>60</v>
      </c>
      <c r="R2491">
        <v>2</v>
      </c>
      <c r="S2491" s="4">
        <v>120</v>
      </c>
      <c r="T2491">
        <v>0</v>
      </c>
      <c r="U2491">
        <v>0</v>
      </c>
      <c r="V2491">
        <v>0</v>
      </c>
      <c r="W2491">
        <v>0.36</v>
      </c>
      <c r="X2491">
        <v>7</v>
      </c>
      <c r="Y2491">
        <v>1.26</v>
      </c>
      <c r="Z2491">
        <v>0</v>
      </c>
      <c r="AA2491">
        <v>0</v>
      </c>
      <c r="AB2491">
        <v>0</v>
      </c>
      <c r="AC2491" t="s">
        <v>57</v>
      </c>
      <c r="AD2491">
        <v>0</v>
      </c>
      <c r="AE2491">
        <v>0</v>
      </c>
      <c r="AF2491">
        <v>0</v>
      </c>
      <c r="AG2491">
        <v>0</v>
      </c>
      <c r="AH2491">
        <v>480</v>
      </c>
      <c r="AI2491">
        <v>84</v>
      </c>
      <c r="AJ2491">
        <v>0</v>
      </c>
      <c r="AK2491">
        <v>0</v>
      </c>
      <c r="AL2491">
        <v>38</v>
      </c>
      <c r="AM2491">
        <v>564</v>
      </c>
      <c r="AN2491">
        <v>84</v>
      </c>
      <c r="AO2491" t="s">
        <v>7759</v>
      </c>
      <c r="AP2491" t="s">
        <v>778</v>
      </c>
      <c r="AQ2491" t="s">
        <v>265</v>
      </c>
      <c r="AR2491" t="s">
        <v>61</v>
      </c>
      <c r="AS2491" t="s">
        <v>62</v>
      </c>
      <c r="AT2491">
        <v>4301</v>
      </c>
      <c r="AV2491" s="3">
        <v>45011.387499999997</v>
      </c>
    </row>
    <row r="2492" spans="1:48" x14ac:dyDescent="0.3">
      <c r="A2492" t="s">
        <v>7756</v>
      </c>
      <c r="B2492" t="s">
        <v>50</v>
      </c>
      <c r="E2492" s="2">
        <v>786110169934</v>
      </c>
      <c r="F2492" t="s">
        <v>51</v>
      </c>
      <c r="G2492" t="s">
        <v>52</v>
      </c>
      <c r="H2492" t="s">
        <v>7757</v>
      </c>
      <c r="I2492" t="s">
        <v>7754</v>
      </c>
      <c r="J2492" s="3">
        <v>44998.425694444442</v>
      </c>
      <c r="K2492" t="s">
        <v>7758</v>
      </c>
      <c r="M2492" t="s">
        <v>221</v>
      </c>
      <c r="P2492">
        <v>80</v>
      </c>
      <c r="Q2492">
        <v>80</v>
      </c>
      <c r="R2492">
        <v>3</v>
      </c>
      <c r="S2492" s="4">
        <v>240</v>
      </c>
      <c r="T2492">
        <v>0</v>
      </c>
      <c r="U2492">
        <v>0</v>
      </c>
      <c r="V2492">
        <v>0</v>
      </c>
      <c r="W2492">
        <v>0.54</v>
      </c>
      <c r="X2492">
        <v>7</v>
      </c>
      <c r="Y2492">
        <v>1.26</v>
      </c>
      <c r="Z2492">
        <v>0</v>
      </c>
      <c r="AA2492">
        <v>0</v>
      </c>
      <c r="AB2492">
        <v>0</v>
      </c>
      <c r="AC2492" t="s">
        <v>57</v>
      </c>
      <c r="AD2492">
        <v>0</v>
      </c>
      <c r="AE2492">
        <v>0</v>
      </c>
      <c r="AF2492">
        <v>0</v>
      </c>
      <c r="AG2492">
        <v>0</v>
      </c>
      <c r="AH2492">
        <v>480</v>
      </c>
      <c r="AI2492">
        <v>84</v>
      </c>
      <c r="AJ2492">
        <v>0</v>
      </c>
      <c r="AK2492">
        <v>0</v>
      </c>
      <c r="AL2492">
        <v>38</v>
      </c>
      <c r="AM2492">
        <v>564</v>
      </c>
      <c r="AN2492">
        <v>84</v>
      </c>
      <c r="AO2492" t="s">
        <v>7759</v>
      </c>
      <c r="AP2492" t="s">
        <v>778</v>
      </c>
      <c r="AQ2492" t="s">
        <v>265</v>
      </c>
      <c r="AR2492" t="s">
        <v>61</v>
      </c>
      <c r="AS2492" t="s">
        <v>62</v>
      </c>
      <c r="AT2492">
        <v>4301</v>
      </c>
      <c r="AV2492" s="3">
        <v>45011.387499999997</v>
      </c>
    </row>
    <row r="2493" spans="1:48" x14ac:dyDescent="0.3">
      <c r="A2493" t="s">
        <v>7756</v>
      </c>
      <c r="B2493" t="s">
        <v>50</v>
      </c>
      <c r="E2493" s="2">
        <v>786110169934</v>
      </c>
      <c r="F2493" t="s">
        <v>51</v>
      </c>
      <c r="G2493" t="s">
        <v>52</v>
      </c>
      <c r="H2493" t="s">
        <v>7757</v>
      </c>
      <c r="I2493" t="s">
        <v>7754</v>
      </c>
      <c r="J2493" s="3">
        <v>44998.425694444442</v>
      </c>
      <c r="K2493" t="s">
        <v>7758</v>
      </c>
      <c r="M2493" t="s">
        <v>85</v>
      </c>
      <c r="P2493">
        <v>60</v>
      </c>
      <c r="Q2493">
        <v>60</v>
      </c>
      <c r="R2493">
        <v>2</v>
      </c>
      <c r="S2493" s="4">
        <v>120</v>
      </c>
      <c r="T2493">
        <v>0</v>
      </c>
      <c r="U2493">
        <v>0</v>
      </c>
      <c r="V2493">
        <v>0</v>
      </c>
      <c r="W2493">
        <v>0.36</v>
      </c>
      <c r="X2493">
        <v>7</v>
      </c>
      <c r="Y2493">
        <v>1.26</v>
      </c>
      <c r="Z2493">
        <v>0</v>
      </c>
      <c r="AA2493">
        <v>0</v>
      </c>
      <c r="AB2493">
        <v>0</v>
      </c>
      <c r="AC2493" t="s">
        <v>57</v>
      </c>
      <c r="AD2493">
        <v>0</v>
      </c>
      <c r="AE2493">
        <v>0</v>
      </c>
      <c r="AF2493">
        <v>0</v>
      </c>
      <c r="AG2493">
        <v>0</v>
      </c>
      <c r="AH2493">
        <v>480</v>
      </c>
      <c r="AI2493">
        <v>84</v>
      </c>
      <c r="AJ2493">
        <v>0</v>
      </c>
      <c r="AK2493">
        <v>0</v>
      </c>
      <c r="AL2493">
        <v>38</v>
      </c>
      <c r="AM2493">
        <v>564</v>
      </c>
      <c r="AN2493">
        <v>84</v>
      </c>
      <c r="AO2493" t="s">
        <v>7759</v>
      </c>
      <c r="AP2493" t="s">
        <v>778</v>
      </c>
      <c r="AQ2493" t="s">
        <v>265</v>
      </c>
      <c r="AR2493" t="s">
        <v>61</v>
      </c>
      <c r="AS2493" t="s">
        <v>62</v>
      </c>
      <c r="AT2493">
        <v>4301</v>
      </c>
      <c r="AV2493" s="3">
        <v>45011.387499999997</v>
      </c>
    </row>
    <row r="2494" spans="1:48" x14ac:dyDescent="0.3">
      <c r="A2494" t="s">
        <v>7760</v>
      </c>
      <c r="B2494" t="s">
        <v>50</v>
      </c>
      <c r="E2494" s="2">
        <v>786110169921</v>
      </c>
      <c r="F2494" t="s">
        <v>51</v>
      </c>
      <c r="G2494" t="s">
        <v>52</v>
      </c>
      <c r="H2494" t="s">
        <v>7761</v>
      </c>
      <c r="I2494" t="s">
        <v>7754</v>
      </c>
      <c r="J2494" s="3">
        <v>44999.989583333336</v>
      </c>
      <c r="K2494" t="s">
        <v>7762</v>
      </c>
      <c r="M2494" t="s">
        <v>85</v>
      </c>
      <c r="P2494">
        <v>60</v>
      </c>
      <c r="Q2494">
        <v>60</v>
      </c>
      <c r="R2494">
        <v>1</v>
      </c>
      <c r="S2494" s="4">
        <v>60</v>
      </c>
      <c r="T2494">
        <v>0</v>
      </c>
      <c r="U2494">
        <v>0</v>
      </c>
      <c r="V2494">
        <v>0</v>
      </c>
      <c r="W2494">
        <v>0.18</v>
      </c>
      <c r="X2494">
        <v>1</v>
      </c>
      <c r="Y2494">
        <v>0.18</v>
      </c>
      <c r="Z2494">
        <v>0</v>
      </c>
      <c r="AA2494">
        <v>0</v>
      </c>
      <c r="AB2494">
        <v>0</v>
      </c>
      <c r="AC2494" t="s">
        <v>57</v>
      </c>
      <c r="AD2494">
        <v>0</v>
      </c>
      <c r="AE2494">
        <v>0</v>
      </c>
      <c r="AF2494">
        <v>0</v>
      </c>
      <c r="AG2494">
        <v>0</v>
      </c>
      <c r="AH2494">
        <v>60</v>
      </c>
      <c r="AI2494">
        <v>61</v>
      </c>
      <c r="AJ2494">
        <v>19</v>
      </c>
      <c r="AK2494">
        <v>0</v>
      </c>
      <c r="AL2494">
        <v>5</v>
      </c>
      <c r="AM2494">
        <v>121</v>
      </c>
      <c r="AN2494">
        <v>80</v>
      </c>
      <c r="AO2494" t="s">
        <v>1466</v>
      </c>
      <c r="AP2494" t="s">
        <v>259</v>
      </c>
      <c r="AQ2494" t="s">
        <v>156</v>
      </c>
      <c r="AR2494" t="s">
        <v>156</v>
      </c>
      <c r="AS2494" t="s">
        <v>62</v>
      </c>
      <c r="AT2494">
        <v>1639</v>
      </c>
      <c r="AV2494" s="3">
        <v>45011.438888888886</v>
      </c>
    </row>
    <row r="2495" spans="1:48" x14ac:dyDescent="0.3">
      <c r="A2495" t="s">
        <v>7763</v>
      </c>
      <c r="B2495" t="s">
        <v>50</v>
      </c>
      <c r="E2495" s="2">
        <v>786110169918</v>
      </c>
      <c r="F2495" t="s">
        <v>51</v>
      </c>
      <c r="G2495" t="s">
        <v>52</v>
      </c>
      <c r="H2495" t="s">
        <v>7764</v>
      </c>
      <c r="I2495" t="s">
        <v>7754</v>
      </c>
      <c r="J2495" s="3">
        <v>45000.012499999997</v>
      </c>
      <c r="K2495" t="s">
        <v>7765</v>
      </c>
      <c r="M2495" t="s">
        <v>85</v>
      </c>
      <c r="P2495">
        <v>60</v>
      </c>
      <c r="Q2495">
        <v>60</v>
      </c>
      <c r="R2495">
        <v>3</v>
      </c>
      <c r="S2495" s="4">
        <v>180</v>
      </c>
      <c r="T2495">
        <v>0</v>
      </c>
      <c r="U2495">
        <v>0</v>
      </c>
      <c r="V2495">
        <v>0</v>
      </c>
      <c r="W2495">
        <v>0.54</v>
      </c>
      <c r="X2495">
        <v>3</v>
      </c>
      <c r="Y2495">
        <v>0.54</v>
      </c>
      <c r="Z2495">
        <v>0</v>
      </c>
      <c r="AA2495">
        <v>0</v>
      </c>
      <c r="AB2495">
        <v>0</v>
      </c>
      <c r="AC2495" t="s">
        <v>57</v>
      </c>
      <c r="AD2495">
        <v>0</v>
      </c>
      <c r="AE2495">
        <v>0</v>
      </c>
      <c r="AF2495">
        <v>0</v>
      </c>
      <c r="AG2495">
        <v>0</v>
      </c>
      <c r="AH2495">
        <v>180</v>
      </c>
      <c r="AI2495">
        <v>42</v>
      </c>
      <c r="AJ2495">
        <v>38</v>
      </c>
      <c r="AK2495">
        <v>0</v>
      </c>
      <c r="AL2495">
        <v>14</v>
      </c>
      <c r="AM2495">
        <v>222</v>
      </c>
      <c r="AN2495">
        <v>80</v>
      </c>
      <c r="AO2495" t="s">
        <v>7766</v>
      </c>
      <c r="AP2495" t="s">
        <v>259</v>
      </c>
      <c r="AQ2495" t="s">
        <v>156</v>
      </c>
      <c r="AR2495" t="s">
        <v>156</v>
      </c>
      <c r="AS2495" t="s">
        <v>62</v>
      </c>
      <c r="AT2495">
        <v>1633</v>
      </c>
      <c r="AV2495" s="3">
        <v>45008.556250000001</v>
      </c>
    </row>
    <row r="2496" spans="1:48" x14ac:dyDescent="0.3">
      <c r="A2496" t="s">
        <v>7767</v>
      </c>
      <c r="B2496" t="s">
        <v>50</v>
      </c>
      <c r="E2496" s="2">
        <v>786125617743</v>
      </c>
      <c r="F2496" t="s">
        <v>51</v>
      </c>
      <c r="G2496" t="s">
        <v>52</v>
      </c>
      <c r="H2496" t="s">
        <v>7768</v>
      </c>
      <c r="I2496" t="s">
        <v>7754</v>
      </c>
      <c r="J2496" s="3">
        <v>45001.97152777778</v>
      </c>
      <c r="K2496" t="s">
        <v>7769</v>
      </c>
      <c r="M2496" t="s">
        <v>85</v>
      </c>
      <c r="P2496">
        <v>60</v>
      </c>
      <c r="Q2496">
        <v>60</v>
      </c>
      <c r="R2496">
        <v>1</v>
      </c>
      <c r="S2496" s="4">
        <v>60</v>
      </c>
      <c r="T2496">
        <v>0</v>
      </c>
      <c r="U2496">
        <v>0</v>
      </c>
      <c r="V2496">
        <v>0</v>
      </c>
      <c r="W2496">
        <v>0.18</v>
      </c>
      <c r="X2496">
        <v>1</v>
      </c>
      <c r="Y2496">
        <v>0.18</v>
      </c>
      <c r="Z2496">
        <v>0</v>
      </c>
      <c r="AA2496">
        <v>0</v>
      </c>
      <c r="AB2496">
        <v>0</v>
      </c>
      <c r="AC2496" t="s">
        <v>57</v>
      </c>
      <c r="AD2496">
        <v>0</v>
      </c>
      <c r="AE2496">
        <v>0</v>
      </c>
      <c r="AF2496">
        <v>0</v>
      </c>
      <c r="AG2496">
        <v>0</v>
      </c>
      <c r="AH2496">
        <v>60</v>
      </c>
      <c r="AI2496">
        <v>80</v>
      </c>
      <c r="AJ2496">
        <v>0</v>
      </c>
      <c r="AK2496">
        <v>0</v>
      </c>
      <c r="AL2496">
        <v>5</v>
      </c>
      <c r="AM2496">
        <v>140</v>
      </c>
      <c r="AN2496">
        <v>80</v>
      </c>
      <c r="AO2496" t="s">
        <v>1045</v>
      </c>
      <c r="AP2496" t="s">
        <v>1046</v>
      </c>
      <c r="AQ2496" t="s">
        <v>68</v>
      </c>
      <c r="AR2496" t="s">
        <v>61</v>
      </c>
      <c r="AS2496" t="s">
        <v>62</v>
      </c>
      <c r="AT2496">
        <v>4102</v>
      </c>
      <c r="AV2496" s="3">
        <v>45009.419444444444</v>
      </c>
    </row>
    <row r="2497" spans="1:48" x14ac:dyDescent="0.3">
      <c r="A2497" t="s">
        <v>7770</v>
      </c>
      <c r="B2497" t="s">
        <v>50</v>
      </c>
      <c r="E2497" s="2">
        <v>786125615241</v>
      </c>
      <c r="F2497" t="s">
        <v>51</v>
      </c>
      <c r="G2497" t="s">
        <v>52</v>
      </c>
      <c r="H2497" t="s">
        <v>7771</v>
      </c>
      <c r="I2497" t="s">
        <v>7754</v>
      </c>
      <c r="J2497" s="3">
        <v>45002.597916666666</v>
      </c>
      <c r="K2497" t="s">
        <v>7772</v>
      </c>
      <c r="M2497" t="s">
        <v>85</v>
      </c>
      <c r="P2497">
        <v>60</v>
      </c>
      <c r="Q2497">
        <v>60</v>
      </c>
      <c r="R2497">
        <v>6</v>
      </c>
      <c r="S2497" s="4">
        <v>360</v>
      </c>
      <c r="T2497">
        <v>0</v>
      </c>
      <c r="U2497">
        <v>0</v>
      </c>
      <c r="V2497">
        <v>0</v>
      </c>
      <c r="W2497">
        <v>1.08</v>
      </c>
      <c r="X2497">
        <v>6</v>
      </c>
      <c r="Y2497">
        <v>1.08</v>
      </c>
      <c r="Z2497">
        <v>0</v>
      </c>
      <c r="AA2497">
        <v>0</v>
      </c>
      <c r="AB2497">
        <v>0</v>
      </c>
      <c r="AC2497" t="s">
        <v>57</v>
      </c>
      <c r="AD2497">
        <v>0</v>
      </c>
      <c r="AE2497">
        <v>0</v>
      </c>
      <c r="AF2497">
        <v>0</v>
      </c>
      <c r="AG2497">
        <v>0</v>
      </c>
      <c r="AH2497">
        <v>360</v>
      </c>
      <c r="AI2497">
        <v>84</v>
      </c>
      <c r="AJ2497">
        <v>0</v>
      </c>
      <c r="AK2497">
        <v>0</v>
      </c>
      <c r="AL2497">
        <v>28</v>
      </c>
      <c r="AM2497">
        <v>444</v>
      </c>
      <c r="AN2497">
        <v>84</v>
      </c>
      <c r="AO2497" t="s">
        <v>1351</v>
      </c>
      <c r="AP2497" t="s">
        <v>106</v>
      </c>
      <c r="AQ2497" t="s">
        <v>107</v>
      </c>
      <c r="AR2497" t="s">
        <v>75</v>
      </c>
      <c r="AS2497" t="s">
        <v>62</v>
      </c>
      <c r="AT2497">
        <v>2000</v>
      </c>
      <c r="AV2497" s="3">
        <v>45012.386805555558</v>
      </c>
    </row>
    <row r="2498" spans="1:48" x14ac:dyDescent="0.3">
      <c r="A2498" t="s">
        <v>7773</v>
      </c>
      <c r="B2498" t="s">
        <v>50</v>
      </c>
      <c r="E2498" s="2">
        <v>786137762088</v>
      </c>
      <c r="F2498" t="s">
        <v>51</v>
      </c>
      <c r="G2498" t="s">
        <v>52</v>
      </c>
      <c r="H2498" t="s">
        <v>7774</v>
      </c>
      <c r="I2498" t="s">
        <v>7775</v>
      </c>
      <c r="J2498" s="3">
        <v>45005.761805555558</v>
      </c>
      <c r="K2498" t="s">
        <v>7776</v>
      </c>
      <c r="M2498" t="s">
        <v>191</v>
      </c>
      <c r="P2498">
        <v>60</v>
      </c>
      <c r="Q2498">
        <v>60</v>
      </c>
      <c r="R2498">
        <v>1</v>
      </c>
      <c r="S2498" s="4">
        <v>60</v>
      </c>
      <c r="T2498">
        <v>0</v>
      </c>
      <c r="U2498">
        <v>0</v>
      </c>
      <c r="V2498">
        <v>0</v>
      </c>
      <c r="W2498">
        <v>0.18</v>
      </c>
      <c r="X2498">
        <v>2</v>
      </c>
      <c r="Y2498">
        <v>0.36</v>
      </c>
      <c r="Z2498">
        <v>0</v>
      </c>
      <c r="AA2498">
        <v>0</v>
      </c>
      <c r="AB2498">
        <v>0</v>
      </c>
      <c r="AC2498" t="s">
        <v>57</v>
      </c>
      <c r="AD2498">
        <v>0</v>
      </c>
      <c r="AE2498">
        <v>0</v>
      </c>
      <c r="AF2498">
        <v>0</v>
      </c>
      <c r="AG2498">
        <v>0</v>
      </c>
      <c r="AH2498">
        <v>120</v>
      </c>
      <c r="AI2498">
        <v>61</v>
      </c>
      <c r="AJ2498">
        <v>22</v>
      </c>
      <c r="AK2498">
        <v>0</v>
      </c>
      <c r="AL2498">
        <v>9</v>
      </c>
      <c r="AM2498">
        <v>181</v>
      </c>
      <c r="AN2498">
        <v>83</v>
      </c>
      <c r="AO2498" t="s">
        <v>7777</v>
      </c>
      <c r="AP2498" t="s">
        <v>1750</v>
      </c>
      <c r="AQ2498" t="s">
        <v>265</v>
      </c>
      <c r="AR2498" t="s">
        <v>61</v>
      </c>
      <c r="AS2498" t="s">
        <v>62</v>
      </c>
      <c r="AT2498">
        <v>4307</v>
      </c>
      <c r="AV2498" s="3">
        <v>45014.355555555558</v>
      </c>
    </row>
    <row r="2499" spans="1:48" x14ac:dyDescent="0.3">
      <c r="A2499" t="s">
        <v>7773</v>
      </c>
      <c r="B2499" t="s">
        <v>50</v>
      </c>
      <c r="E2499" s="2">
        <v>786137762088</v>
      </c>
      <c r="F2499" t="s">
        <v>51</v>
      </c>
      <c r="G2499" t="s">
        <v>52</v>
      </c>
      <c r="H2499" t="s">
        <v>7774</v>
      </c>
      <c r="I2499" t="s">
        <v>7775</v>
      </c>
      <c r="J2499" s="3">
        <v>45005.761805555558</v>
      </c>
      <c r="K2499" t="s">
        <v>7776</v>
      </c>
      <c r="M2499" t="s">
        <v>85</v>
      </c>
      <c r="P2499">
        <v>60</v>
      </c>
      <c r="Q2499">
        <v>60</v>
      </c>
      <c r="R2499">
        <v>1</v>
      </c>
      <c r="S2499" s="4">
        <v>60</v>
      </c>
      <c r="T2499">
        <v>0</v>
      </c>
      <c r="U2499">
        <v>0</v>
      </c>
      <c r="V2499">
        <v>0</v>
      </c>
      <c r="W2499">
        <v>0.18</v>
      </c>
      <c r="X2499">
        <v>2</v>
      </c>
      <c r="Y2499">
        <v>0.36</v>
      </c>
      <c r="Z2499">
        <v>0</v>
      </c>
      <c r="AA2499">
        <v>0</v>
      </c>
      <c r="AB2499">
        <v>0</v>
      </c>
      <c r="AC2499" t="s">
        <v>57</v>
      </c>
      <c r="AD2499">
        <v>0</v>
      </c>
      <c r="AE2499">
        <v>0</v>
      </c>
      <c r="AF2499">
        <v>0</v>
      </c>
      <c r="AG2499">
        <v>0</v>
      </c>
      <c r="AH2499">
        <v>120</v>
      </c>
      <c r="AI2499">
        <v>61</v>
      </c>
      <c r="AJ2499">
        <v>22</v>
      </c>
      <c r="AK2499">
        <v>0</v>
      </c>
      <c r="AL2499">
        <v>9</v>
      </c>
      <c r="AM2499">
        <v>181</v>
      </c>
      <c r="AN2499">
        <v>83</v>
      </c>
      <c r="AO2499" t="s">
        <v>7777</v>
      </c>
      <c r="AP2499" t="s">
        <v>1750</v>
      </c>
      <c r="AQ2499" t="s">
        <v>265</v>
      </c>
      <c r="AR2499" t="s">
        <v>61</v>
      </c>
      <c r="AS2499" t="s">
        <v>62</v>
      </c>
      <c r="AT2499">
        <v>4307</v>
      </c>
      <c r="AV2499" s="3">
        <v>45014.355555555558</v>
      </c>
    </row>
    <row r="2500" spans="1:48" x14ac:dyDescent="0.3">
      <c r="A2500" t="s">
        <v>7778</v>
      </c>
      <c r="B2500" t="s">
        <v>50</v>
      </c>
      <c r="E2500" s="2">
        <v>786137757212</v>
      </c>
      <c r="F2500" t="s">
        <v>51</v>
      </c>
      <c r="G2500" t="s">
        <v>52</v>
      </c>
      <c r="H2500" t="s">
        <v>7779</v>
      </c>
      <c r="I2500" t="s">
        <v>7775</v>
      </c>
      <c r="J2500" s="3">
        <v>45005.84097222222</v>
      </c>
      <c r="K2500" t="s">
        <v>7780</v>
      </c>
      <c r="M2500" t="s">
        <v>56</v>
      </c>
      <c r="P2500">
        <v>60</v>
      </c>
      <c r="Q2500">
        <v>60</v>
      </c>
      <c r="R2500">
        <v>12</v>
      </c>
      <c r="S2500" s="4">
        <v>720</v>
      </c>
      <c r="T2500">
        <v>0</v>
      </c>
      <c r="U2500">
        <v>0</v>
      </c>
      <c r="V2500">
        <v>0</v>
      </c>
      <c r="W2500">
        <v>2.16</v>
      </c>
      <c r="X2500">
        <v>12</v>
      </c>
      <c r="Y2500">
        <v>2.16</v>
      </c>
      <c r="Z2500">
        <v>0</v>
      </c>
      <c r="AA2500">
        <v>0</v>
      </c>
      <c r="AB2500">
        <v>108</v>
      </c>
      <c r="AC2500" t="s">
        <v>57</v>
      </c>
      <c r="AD2500">
        <v>0</v>
      </c>
      <c r="AE2500">
        <v>0</v>
      </c>
      <c r="AF2500">
        <v>0</v>
      </c>
      <c r="AG2500">
        <v>0</v>
      </c>
      <c r="AH2500">
        <v>612</v>
      </c>
      <c r="AI2500">
        <v>80</v>
      </c>
      <c r="AJ2500">
        <v>0</v>
      </c>
      <c r="AK2500">
        <v>0</v>
      </c>
      <c r="AL2500">
        <v>56</v>
      </c>
      <c r="AM2500">
        <v>692</v>
      </c>
      <c r="AN2500">
        <v>80</v>
      </c>
      <c r="AO2500" t="s">
        <v>3074</v>
      </c>
      <c r="AP2500" t="s">
        <v>318</v>
      </c>
      <c r="AQ2500" t="s">
        <v>156</v>
      </c>
      <c r="AR2500" t="s">
        <v>156</v>
      </c>
      <c r="AS2500" t="s">
        <v>62</v>
      </c>
      <c r="AT2500">
        <v>1100</v>
      </c>
      <c r="AV2500" s="3">
        <v>45011.318749999999</v>
      </c>
    </row>
    <row r="2501" spans="1:48" x14ac:dyDescent="0.3">
      <c r="A2501" t="s">
        <v>7781</v>
      </c>
      <c r="B2501" t="s">
        <v>50</v>
      </c>
      <c r="E2501" s="2">
        <v>786139322473</v>
      </c>
      <c r="F2501" t="s">
        <v>51</v>
      </c>
      <c r="G2501" t="s">
        <v>52</v>
      </c>
      <c r="H2501" t="s">
        <v>7782</v>
      </c>
      <c r="I2501" t="s">
        <v>7775</v>
      </c>
      <c r="J2501" s="3">
        <v>45006.561111111114</v>
      </c>
      <c r="K2501" t="s">
        <v>7783</v>
      </c>
      <c r="M2501" t="s">
        <v>56</v>
      </c>
      <c r="P2501">
        <v>60</v>
      </c>
      <c r="Q2501">
        <v>42</v>
      </c>
      <c r="R2501">
        <v>50</v>
      </c>
      <c r="S2501" s="4">
        <v>2100</v>
      </c>
      <c r="T2501">
        <v>900</v>
      </c>
      <c r="U2501">
        <v>900</v>
      </c>
      <c r="V2501">
        <v>0</v>
      </c>
      <c r="W2501">
        <v>9</v>
      </c>
      <c r="X2501">
        <v>50</v>
      </c>
      <c r="Y2501">
        <v>9</v>
      </c>
      <c r="Z2501">
        <v>0</v>
      </c>
      <c r="AA2501">
        <v>0</v>
      </c>
      <c r="AB2501">
        <v>0</v>
      </c>
      <c r="AC2501" t="s">
        <v>57</v>
      </c>
      <c r="AD2501">
        <v>0</v>
      </c>
      <c r="AE2501">
        <v>0</v>
      </c>
      <c r="AF2501">
        <v>0</v>
      </c>
      <c r="AG2501">
        <v>0</v>
      </c>
      <c r="AH2501">
        <v>2100</v>
      </c>
      <c r="AI2501">
        <v>173</v>
      </c>
      <c r="AJ2501">
        <v>65</v>
      </c>
      <c r="AK2501">
        <v>0</v>
      </c>
      <c r="AL2501">
        <v>165</v>
      </c>
      <c r="AM2501">
        <v>2273</v>
      </c>
      <c r="AN2501">
        <v>238</v>
      </c>
      <c r="AO2501" t="s">
        <v>816</v>
      </c>
      <c r="AP2501" t="s">
        <v>353</v>
      </c>
      <c r="AQ2501" t="s">
        <v>181</v>
      </c>
      <c r="AR2501" t="s">
        <v>75</v>
      </c>
      <c r="AS2501" t="s">
        <v>62</v>
      </c>
      <c r="AT2501">
        <v>3311</v>
      </c>
      <c r="AV2501" s="3">
        <v>45014.377083333333</v>
      </c>
    </row>
    <row r="2502" spans="1:48" x14ac:dyDescent="0.3">
      <c r="A2502" t="s">
        <v>7784</v>
      </c>
      <c r="B2502" t="s">
        <v>50</v>
      </c>
      <c r="E2502" s="2">
        <v>786144979606</v>
      </c>
      <c r="F2502" t="s">
        <v>51</v>
      </c>
      <c r="G2502" t="s">
        <v>52</v>
      </c>
      <c r="H2502" t="s">
        <v>7785</v>
      </c>
      <c r="I2502" t="s">
        <v>7786</v>
      </c>
      <c r="J2502" s="3">
        <v>45007.654861111114</v>
      </c>
      <c r="K2502" t="s">
        <v>7787</v>
      </c>
      <c r="M2502" t="s">
        <v>56</v>
      </c>
      <c r="P2502">
        <v>60</v>
      </c>
      <c r="Q2502">
        <v>60</v>
      </c>
      <c r="R2502">
        <v>3</v>
      </c>
      <c r="S2502" s="4">
        <v>180</v>
      </c>
      <c r="T2502">
        <v>0</v>
      </c>
      <c r="U2502">
        <v>0</v>
      </c>
      <c r="V2502">
        <v>0</v>
      </c>
      <c r="W2502">
        <v>0.54</v>
      </c>
      <c r="X2502">
        <v>3</v>
      </c>
      <c r="Y2502">
        <v>0.54</v>
      </c>
      <c r="Z2502">
        <v>0</v>
      </c>
      <c r="AA2502">
        <v>0</v>
      </c>
      <c r="AB2502">
        <v>0</v>
      </c>
      <c r="AC2502" t="s">
        <v>57</v>
      </c>
      <c r="AD2502">
        <v>0</v>
      </c>
      <c r="AE2502">
        <v>0</v>
      </c>
      <c r="AF2502">
        <v>0</v>
      </c>
      <c r="AG2502">
        <v>0</v>
      </c>
      <c r="AH2502">
        <v>180</v>
      </c>
      <c r="AI2502">
        <v>61</v>
      </c>
      <c r="AJ2502">
        <v>22</v>
      </c>
      <c r="AK2502">
        <v>0</v>
      </c>
      <c r="AL2502">
        <v>14</v>
      </c>
      <c r="AM2502">
        <v>241</v>
      </c>
      <c r="AN2502">
        <v>83</v>
      </c>
      <c r="AO2502" t="s">
        <v>415</v>
      </c>
      <c r="AP2502" t="s">
        <v>5527</v>
      </c>
      <c r="AQ2502" t="s">
        <v>743</v>
      </c>
      <c r="AR2502" t="s">
        <v>61</v>
      </c>
      <c r="AS2502" t="s">
        <v>62</v>
      </c>
      <c r="AT2502">
        <v>5409</v>
      </c>
      <c r="AV2502" s="3">
        <v>45014.854861111111</v>
      </c>
    </row>
    <row r="2503" spans="1:48" x14ac:dyDescent="0.3">
      <c r="A2503" t="s">
        <v>7788</v>
      </c>
      <c r="B2503" t="s">
        <v>50</v>
      </c>
      <c r="E2503" s="2">
        <v>786152342245</v>
      </c>
      <c r="F2503" t="s">
        <v>51</v>
      </c>
      <c r="G2503" t="s">
        <v>52</v>
      </c>
      <c r="H2503" t="s">
        <v>7789</v>
      </c>
      <c r="I2503" t="s">
        <v>7790</v>
      </c>
      <c r="J2503" s="3">
        <v>45008.728472222225</v>
      </c>
      <c r="K2503" t="s">
        <v>7791</v>
      </c>
      <c r="M2503" t="s">
        <v>330</v>
      </c>
      <c r="P2503">
        <v>80</v>
      </c>
      <c r="Q2503">
        <v>80</v>
      </c>
      <c r="R2503">
        <v>1</v>
      </c>
      <c r="S2503" s="4">
        <v>80</v>
      </c>
      <c r="T2503">
        <v>0</v>
      </c>
      <c r="U2503">
        <v>0</v>
      </c>
      <c r="V2503">
        <v>0</v>
      </c>
      <c r="W2503">
        <v>0.18</v>
      </c>
      <c r="X2503">
        <v>1</v>
      </c>
      <c r="Y2503">
        <v>0.18</v>
      </c>
      <c r="Z2503">
        <v>0</v>
      </c>
      <c r="AA2503">
        <v>0</v>
      </c>
      <c r="AB2503">
        <v>0</v>
      </c>
      <c r="AC2503" t="s">
        <v>57</v>
      </c>
      <c r="AD2503">
        <v>0</v>
      </c>
      <c r="AE2503">
        <v>0</v>
      </c>
      <c r="AF2503">
        <v>0</v>
      </c>
      <c r="AG2503">
        <v>0</v>
      </c>
      <c r="AH2503">
        <v>80</v>
      </c>
      <c r="AI2503">
        <v>80</v>
      </c>
      <c r="AJ2503">
        <v>0</v>
      </c>
      <c r="AK2503">
        <v>0</v>
      </c>
      <c r="AL2503">
        <v>6</v>
      </c>
      <c r="AM2503">
        <v>160</v>
      </c>
      <c r="AN2503">
        <v>80</v>
      </c>
      <c r="AO2503" t="s">
        <v>7792</v>
      </c>
      <c r="AP2503" t="s">
        <v>7793</v>
      </c>
      <c r="AQ2503" t="s">
        <v>60</v>
      </c>
      <c r="AR2503" t="s">
        <v>61</v>
      </c>
      <c r="AS2503" t="s">
        <v>62</v>
      </c>
      <c r="AT2503">
        <v>4017</v>
      </c>
      <c r="AV2503" s="3">
        <v>45019.352777777778</v>
      </c>
    </row>
    <row r="2504" spans="1:48" x14ac:dyDescent="0.3">
      <c r="A2504" t="s">
        <v>7794</v>
      </c>
      <c r="B2504" t="s">
        <v>50</v>
      </c>
      <c r="E2504" s="2">
        <v>786152342261</v>
      </c>
      <c r="F2504" t="s">
        <v>51</v>
      </c>
      <c r="G2504" t="s">
        <v>52</v>
      </c>
      <c r="H2504" t="s">
        <v>7795</v>
      </c>
      <c r="I2504" t="s">
        <v>7790</v>
      </c>
      <c r="J2504" s="3">
        <v>45009.025000000001</v>
      </c>
      <c r="K2504" t="s">
        <v>7796</v>
      </c>
      <c r="M2504" t="s">
        <v>56</v>
      </c>
      <c r="P2504">
        <v>60</v>
      </c>
      <c r="Q2504">
        <v>60</v>
      </c>
      <c r="R2504">
        <v>2</v>
      </c>
      <c r="S2504" s="4">
        <v>120</v>
      </c>
      <c r="T2504">
        <v>0</v>
      </c>
      <c r="U2504">
        <v>0</v>
      </c>
      <c r="V2504">
        <v>0</v>
      </c>
      <c r="W2504">
        <v>0.36</v>
      </c>
      <c r="X2504">
        <v>2</v>
      </c>
      <c r="Y2504">
        <v>0.36</v>
      </c>
      <c r="Z2504">
        <v>0</v>
      </c>
      <c r="AA2504">
        <v>0</v>
      </c>
      <c r="AB2504">
        <v>0</v>
      </c>
      <c r="AC2504" t="s">
        <v>57</v>
      </c>
      <c r="AD2504">
        <v>0</v>
      </c>
      <c r="AE2504">
        <v>0</v>
      </c>
      <c r="AF2504">
        <v>0</v>
      </c>
      <c r="AG2504">
        <v>0</v>
      </c>
      <c r="AH2504">
        <v>120</v>
      </c>
      <c r="AI2504">
        <v>42</v>
      </c>
      <c r="AJ2504">
        <v>38</v>
      </c>
      <c r="AK2504">
        <v>0</v>
      </c>
      <c r="AL2504">
        <v>9</v>
      </c>
      <c r="AM2504">
        <v>162</v>
      </c>
      <c r="AN2504">
        <v>80</v>
      </c>
      <c r="AO2504" t="s">
        <v>473</v>
      </c>
      <c r="AP2504" t="s">
        <v>204</v>
      </c>
      <c r="AQ2504" t="s">
        <v>156</v>
      </c>
      <c r="AR2504" t="s">
        <v>156</v>
      </c>
      <c r="AS2504" t="s">
        <v>62</v>
      </c>
      <c r="AT2504">
        <v>1720</v>
      </c>
      <c r="AV2504" s="3">
        <v>45019.413888888892</v>
      </c>
    </row>
    <row r="2505" spans="1:48" x14ac:dyDescent="0.3">
      <c r="A2505" t="s">
        <v>7797</v>
      </c>
      <c r="B2505" t="s">
        <v>50</v>
      </c>
      <c r="E2505" s="2">
        <v>786152342258</v>
      </c>
      <c r="F2505" t="s">
        <v>51</v>
      </c>
      <c r="G2505" t="s">
        <v>52</v>
      </c>
      <c r="H2505" t="s">
        <v>7798</v>
      </c>
      <c r="I2505" t="s">
        <v>7790</v>
      </c>
      <c r="J2505" s="3">
        <v>45009.498611111114</v>
      </c>
      <c r="K2505" t="s">
        <v>7799</v>
      </c>
      <c r="M2505" t="s">
        <v>56</v>
      </c>
      <c r="P2505">
        <v>60</v>
      </c>
      <c r="Q2505">
        <v>60</v>
      </c>
      <c r="R2505">
        <v>2</v>
      </c>
      <c r="S2505" s="4">
        <v>120</v>
      </c>
      <c r="T2505">
        <v>0</v>
      </c>
      <c r="U2505">
        <v>0</v>
      </c>
      <c r="V2505">
        <v>0</v>
      </c>
      <c r="W2505">
        <v>0.36</v>
      </c>
      <c r="X2505">
        <v>2</v>
      </c>
      <c r="Y2505">
        <v>0.36</v>
      </c>
      <c r="Z2505">
        <v>0</v>
      </c>
      <c r="AA2505">
        <v>0</v>
      </c>
      <c r="AB2505">
        <v>0</v>
      </c>
      <c r="AC2505" t="s">
        <v>57</v>
      </c>
      <c r="AD2505">
        <v>0</v>
      </c>
      <c r="AE2505">
        <v>0</v>
      </c>
      <c r="AF2505">
        <v>0</v>
      </c>
      <c r="AG2505">
        <v>0</v>
      </c>
      <c r="AH2505">
        <v>120</v>
      </c>
      <c r="AI2505">
        <v>18</v>
      </c>
      <c r="AJ2505">
        <v>65</v>
      </c>
      <c r="AK2505">
        <v>0</v>
      </c>
      <c r="AL2505">
        <v>9</v>
      </c>
      <c r="AM2505">
        <v>138</v>
      </c>
      <c r="AN2505">
        <v>83</v>
      </c>
      <c r="AO2505" t="s">
        <v>7800</v>
      </c>
      <c r="AP2505" t="s">
        <v>6897</v>
      </c>
      <c r="AQ2505" t="s">
        <v>168</v>
      </c>
      <c r="AR2505" t="s">
        <v>75</v>
      </c>
      <c r="AS2505" t="s">
        <v>62</v>
      </c>
      <c r="AT2505">
        <v>3503</v>
      </c>
      <c r="AV2505" s="3">
        <v>45017.44027777778</v>
      </c>
    </row>
    <row r="2506" spans="1:48" x14ac:dyDescent="0.3">
      <c r="A2506" t="s">
        <v>7801</v>
      </c>
      <c r="B2506" t="s">
        <v>50</v>
      </c>
      <c r="E2506" s="2">
        <v>786164195082</v>
      </c>
      <c r="F2506" t="s">
        <v>51</v>
      </c>
      <c r="G2506" t="s">
        <v>52</v>
      </c>
      <c r="H2506" t="s">
        <v>7802</v>
      </c>
      <c r="I2506" t="s">
        <v>7790</v>
      </c>
      <c r="J2506" s="3">
        <v>45011.443749999999</v>
      </c>
      <c r="K2506" t="s">
        <v>7803</v>
      </c>
      <c r="M2506" t="s">
        <v>56</v>
      </c>
      <c r="P2506">
        <v>60</v>
      </c>
      <c r="Q2506">
        <v>60</v>
      </c>
      <c r="R2506">
        <v>1</v>
      </c>
      <c r="S2506" s="4">
        <v>60</v>
      </c>
      <c r="T2506">
        <v>0</v>
      </c>
      <c r="U2506">
        <v>0</v>
      </c>
      <c r="V2506">
        <v>0</v>
      </c>
      <c r="W2506">
        <v>0.18</v>
      </c>
      <c r="X2506">
        <v>3</v>
      </c>
      <c r="Y2506">
        <v>0.54</v>
      </c>
      <c r="Z2506">
        <v>0</v>
      </c>
      <c r="AA2506">
        <v>0</v>
      </c>
      <c r="AB2506">
        <v>0</v>
      </c>
      <c r="AC2506" t="s">
        <v>57</v>
      </c>
      <c r="AD2506">
        <v>0</v>
      </c>
      <c r="AE2506">
        <v>0</v>
      </c>
      <c r="AF2506">
        <v>0</v>
      </c>
      <c r="AG2506">
        <v>0</v>
      </c>
      <c r="AH2506">
        <v>226</v>
      </c>
      <c r="AI2506">
        <v>61</v>
      </c>
      <c r="AJ2506">
        <v>22</v>
      </c>
      <c r="AK2506">
        <v>0</v>
      </c>
      <c r="AL2506">
        <v>17</v>
      </c>
      <c r="AM2506">
        <v>287</v>
      </c>
      <c r="AN2506">
        <v>83</v>
      </c>
      <c r="AO2506" t="s">
        <v>1739</v>
      </c>
      <c r="AP2506" t="s">
        <v>7804</v>
      </c>
      <c r="AQ2506" t="s">
        <v>174</v>
      </c>
      <c r="AR2506" t="s">
        <v>75</v>
      </c>
      <c r="AS2506" t="s">
        <v>62</v>
      </c>
      <c r="AT2506">
        <v>2425</v>
      </c>
      <c r="AV2506" s="3">
        <v>45018.31527777778</v>
      </c>
    </row>
    <row r="2507" spans="1:48" x14ac:dyDescent="0.3">
      <c r="A2507" t="s">
        <v>7801</v>
      </c>
      <c r="B2507" t="s">
        <v>50</v>
      </c>
      <c r="E2507" s="2">
        <v>786164195082</v>
      </c>
      <c r="F2507" t="s">
        <v>51</v>
      </c>
      <c r="G2507" t="s">
        <v>52</v>
      </c>
      <c r="H2507" t="s">
        <v>7802</v>
      </c>
      <c r="I2507" t="s">
        <v>7790</v>
      </c>
      <c r="J2507" s="3">
        <v>45011.443749999999</v>
      </c>
      <c r="K2507" t="s">
        <v>7803</v>
      </c>
      <c r="M2507" t="s">
        <v>221</v>
      </c>
      <c r="P2507">
        <v>80</v>
      </c>
      <c r="Q2507">
        <v>80</v>
      </c>
      <c r="R2507">
        <v>1</v>
      </c>
      <c r="S2507" s="4">
        <v>80</v>
      </c>
      <c r="T2507">
        <v>0</v>
      </c>
      <c r="U2507">
        <v>0</v>
      </c>
      <c r="V2507">
        <v>0</v>
      </c>
      <c r="W2507">
        <v>0.18</v>
      </c>
      <c r="X2507">
        <v>3</v>
      </c>
      <c r="Y2507">
        <v>0.54</v>
      </c>
      <c r="Z2507">
        <v>0</v>
      </c>
      <c r="AA2507">
        <v>0</v>
      </c>
      <c r="AB2507">
        <v>0</v>
      </c>
      <c r="AC2507" t="s">
        <v>57</v>
      </c>
      <c r="AD2507">
        <v>0</v>
      </c>
      <c r="AE2507">
        <v>0</v>
      </c>
      <c r="AF2507">
        <v>0</v>
      </c>
      <c r="AG2507">
        <v>0</v>
      </c>
      <c r="AH2507">
        <v>226</v>
      </c>
      <c r="AI2507">
        <v>61</v>
      </c>
      <c r="AJ2507">
        <v>22</v>
      </c>
      <c r="AK2507">
        <v>0</v>
      </c>
      <c r="AL2507">
        <v>17</v>
      </c>
      <c r="AM2507">
        <v>287</v>
      </c>
      <c r="AN2507">
        <v>83</v>
      </c>
      <c r="AO2507" t="s">
        <v>1739</v>
      </c>
      <c r="AP2507" t="s">
        <v>7804</v>
      </c>
      <c r="AQ2507" t="s">
        <v>174</v>
      </c>
      <c r="AR2507" t="s">
        <v>75</v>
      </c>
      <c r="AS2507" t="s">
        <v>62</v>
      </c>
      <c r="AT2507">
        <v>2425</v>
      </c>
      <c r="AV2507" s="3">
        <v>45018.31527777778</v>
      </c>
    </row>
    <row r="2508" spans="1:48" x14ac:dyDescent="0.3">
      <c r="A2508" t="s">
        <v>7801</v>
      </c>
      <c r="B2508" t="s">
        <v>50</v>
      </c>
      <c r="E2508" s="2">
        <v>786164195082</v>
      </c>
      <c r="F2508" t="s">
        <v>51</v>
      </c>
      <c r="G2508" t="s">
        <v>52</v>
      </c>
      <c r="H2508" t="s">
        <v>7802</v>
      </c>
      <c r="I2508" t="s">
        <v>7790</v>
      </c>
      <c r="J2508" s="3">
        <v>45011.443749999999</v>
      </c>
      <c r="K2508" t="s">
        <v>7803</v>
      </c>
      <c r="M2508" t="s">
        <v>254</v>
      </c>
      <c r="P2508">
        <v>80</v>
      </c>
      <c r="Q2508">
        <v>80</v>
      </c>
      <c r="R2508">
        <v>1</v>
      </c>
      <c r="S2508" s="4">
        <v>80</v>
      </c>
      <c r="T2508">
        <v>0</v>
      </c>
      <c r="U2508">
        <v>0</v>
      </c>
      <c r="V2508">
        <v>0</v>
      </c>
      <c r="W2508">
        <v>0.18</v>
      </c>
      <c r="X2508">
        <v>3</v>
      </c>
      <c r="Y2508">
        <v>0.54</v>
      </c>
      <c r="Z2508">
        <v>0</v>
      </c>
      <c r="AA2508">
        <v>0</v>
      </c>
      <c r="AB2508">
        <v>0</v>
      </c>
      <c r="AC2508" t="s">
        <v>57</v>
      </c>
      <c r="AD2508">
        <v>0</v>
      </c>
      <c r="AE2508">
        <v>0</v>
      </c>
      <c r="AF2508">
        <v>0</v>
      </c>
      <c r="AG2508">
        <v>0</v>
      </c>
      <c r="AH2508">
        <v>226</v>
      </c>
      <c r="AI2508">
        <v>61</v>
      </c>
      <c r="AJ2508">
        <v>22</v>
      </c>
      <c r="AK2508">
        <v>0</v>
      </c>
      <c r="AL2508">
        <v>17</v>
      </c>
      <c r="AM2508">
        <v>287</v>
      </c>
      <c r="AN2508">
        <v>83</v>
      </c>
      <c r="AO2508" t="s">
        <v>1739</v>
      </c>
      <c r="AP2508" t="s">
        <v>7804</v>
      </c>
      <c r="AQ2508" t="s">
        <v>174</v>
      </c>
      <c r="AR2508" t="s">
        <v>75</v>
      </c>
      <c r="AS2508" t="s">
        <v>62</v>
      </c>
      <c r="AT2508">
        <v>2425</v>
      </c>
      <c r="AV2508" s="3">
        <v>45018.31527777778</v>
      </c>
    </row>
    <row r="2509" spans="1:48" x14ac:dyDescent="0.3">
      <c r="A2509" t="s">
        <v>7805</v>
      </c>
      <c r="B2509" t="s">
        <v>50</v>
      </c>
      <c r="E2509" s="2">
        <v>786164192333</v>
      </c>
      <c r="F2509" t="s">
        <v>51</v>
      </c>
      <c r="G2509" t="s">
        <v>52</v>
      </c>
      <c r="H2509" t="s">
        <v>7806</v>
      </c>
      <c r="I2509" t="s">
        <v>7790</v>
      </c>
      <c r="J2509" s="3">
        <v>45011.96597222222</v>
      </c>
      <c r="K2509" t="s">
        <v>7807</v>
      </c>
      <c r="M2509" t="s">
        <v>85</v>
      </c>
      <c r="P2509">
        <v>60</v>
      </c>
      <c r="Q2509">
        <v>60</v>
      </c>
      <c r="R2509">
        <v>3</v>
      </c>
      <c r="S2509" s="4">
        <v>180</v>
      </c>
      <c r="T2509">
        <v>0</v>
      </c>
      <c r="U2509">
        <v>0</v>
      </c>
      <c r="V2509">
        <v>0</v>
      </c>
      <c r="W2509">
        <v>0.54</v>
      </c>
      <c r="X2509">
        <v>3</v>
      </c>
      <c r="Y2509">
        <v>0.54</v>
      </c>
      <c r="Z2509">
        <v>0</v>
      </c>
      <c r="AA2509">
        <v>0</v>
      </c>
      <c r="AB2509">
        <v>0</v>
      </c>
      <c r="AC2509" t="s">
        <v>57</v>
      </c>
      <c r="AD2509">
        <v>0</v>
      </c>
      <c r="AE2509">
        <v>0</v>
      </c>
      <c r="AF2509">
        <v>0</v>
      </c>
      <c r="AG2509">
        <v>0</v>
      </c>
      <c r="AH2509">
        <v>180</v>
      </c>
      <c r="AI2509">
        <v>18</v>
      </c>
      <c r="AJ2509">
        <v>65</v>
      </c>
      <c r="AK2509">
        <v>0</v>
      </c>
      <c r="AL2509">
        <v>14</v>
      </c>
      <c r="AM2509">
        <v>198</v>
      </c>
      <c r="AN2509">
        <v>83</v>
      </c>
      <c r="AO2509" t="s">
        <v>7808</v>
      </c>
      <c r="AP2509" t="s">
        <v>264</v>
      </c>
      <c r="AQ2509" t="s">
        <v>265</v>
      </c>
      <c r="AR2509" t="s">
        <v>61</v>
      </c>
      <c r="AS2509" t="s">
        <v>62</v>
      </c>
      <c r="AT2509">
        <v>4302</v>
      </c>
      <c r="AV2509" s="3">
        <v>45019.35</v>
      </c>
    </row>
    <row r="2510" spans="1:48" x14ac:dyDescent="0.3">
      <c r="A2510" t="s">
        <v>7809</v>
      </c>
      <c r="B2510" t="s">
        <v>50</v>
      </c>
      <c r="E2510" s="2">
        <v>786164188701</v>
      </c>
      <c r="F2510" t="s">
        <v>51</v>
      </c>
      <c r="G2510" t="s">
        <v>52</v>
      </c>
      <c r="H2510" t="s">
        <v>7810</v>
      </c>
      <c r="I2510" t="s">
        <v>7790</v>
      </c>
      <c r="J2510" s="3">
        <v>45012.753472222219</v>
      </c>
      <c r="K2510" t="s">
        <v>7811</v>
      </c>
      <c r="M2510" t="s">
        <v>56</v>
      </c>
      <c r="P2510">
        <v>60</v>
      </c>
      <c r="Q2510">
        <v>60</v>
      </c>
      <c r="R2510">
        <v>2</v>
      </c>
      <c r="S2510" s="4">
        <v>120</v>
      </c>
      <c r="T2510">
        <v>0</v>
      </c>
      <c r="U2510">
        <v>0</v>
      </c>
      <c r="V2510">
        <v>0</v>
      </c>
      <c r="W2510">
        <v>0.36</v>
      </c>
      <c r="X2510">
        <v>2</v>
      </c>
      <c r="Y2510">
        <v>0.36</v>
      </c>
      <c r="Z2510">
        <v>0</v>
      </c>
      <c r="AA2510">
        <v>0</v>
      </c>
      <c r="AB2510">
        <v>0</v>
      </c>
      <c r="AC2510" t="s">
        <v>57</v>
      </c>
      <c r="AD2510">
        <v>0</v>
      </c>
      <c r="AE2510">
        <v>0</v>
      </c>
      <c r="AF2510">
        <v>0</v>
      </c>
      <c r="AG2510">
        <v>0</v>
      </c>
      <c r="AH2510">
        <v>120</v>
      </c>
      <c r="AI2510">
        <v>3</v>
      </c>
      <c r="AJ2510">
        <v>75</v>
      </c>
      <c r="AK2510">
        <v>0</v>
      </c>
      <c r="AL2510">
        <v>9</v>
      </c>
      <c r="AM2510">
        <v>123</v>
      </c>
      <c r="AN2510">
        <v>78</v>
      </c>
      <c r="AO2510" t="s">
        <v>7812</v>
      </c>
      <c r="AP2510" t="s">
        <v>675</v>
      </c>
      <c r="AQ2510" t="s">
        <v>566</v>
      </c>
      <c r="AR2510" t="s">
        <v>114</v>
      </c>
      <c r="AS2510" t="s">
        <v>62</v>
      </c>
      <c r="AT2510">
        <v>8001</v>
      </c>
      <c r="AV2510" s="3">
        <v>45023.333333333336</v>
      </c>
    </row>
    <row r="2511" spans="1:48" x14ac:dyDescent="0.3">
      <c r="A2511" t="s">
        <v>7813</v>
      </c>
      <c r="B2511" t="s">
        <v>50</v>
      </c>
      <c r="E2511" s="2">
        <v>786174108321</v>
      </c>
      <c r="F2511" t="s">
        <v>51</v>
      </c>
      <c r="G2511" t="s">
        <v>52</v>
      </c>
      <c r="H2511" t="s">
        <v>7814</v>
      </c>
      <c r="I2511" t="s">
        <v>7815</v>
      </c>
      <c r="J2511" s="3">
        <v>45013.095138888886</v>
      </c>
      <c r="K2511" t="s">
        <v>7816</v>
      </c>
      <c r="M2511" t="s">
        <v>56</v>
      </c>
      <c r="P2511">
        <v>60</v>
      </c>
      <c r="Q2511">
        <v>60</v>
      </c>
      <c r="R2511">
        <v>2</v>
      </c>
      <c r="S2511" s="4">
        <v>120</v>
      </c>
      <c r="T2511">
        <v>0</v>
      </c>
      <c r="U2511">
        <v>0</v>
      </c>
      <c r="V2511">
        <v>0</v>
      </c>
      <c r="W2511">
        <v>0.36</v>
      </c>
      <c r="X2511">
        <v>2</v>
      </c>
      <c r="Y2511">
        <v>0.36</v>
      </c>
      <c r="Z2511">
        <v>0</v>
      </c>
      <c r="AA2511">
        <v>0</v>
      </c>
      <c r="AB2511">
        <v>0</v>
      </c>
      <c r="AC2511" t="s">
        <v>57</v>
      </c>
      <c r="AD2511">
        <v>0</v>
      </c>
      <c r="AE2511">
        <v>0</v>
      </c>
      <c r="AF2511">
        <v>0</v>
      </c>
      <c r="AG2511">
        <v>0</v>
      </c>
      <c r="AH2511">
        <v>120</v>
      </c>
      <c r="AI2511">
        <v>42</v>
      </c>
      <c r="AJ2511">
        <v>38</v>
      </c>
      <c r="AK2511">
        <v>0</v>
      </c>
      <c r="AL2511">
        <v>9</v>
      </c>
      <c r="AM2511">
        <v>162</v>
      </c>
      <c r="AN2511">
        <v>80</v>
      </c>
      <c r="AO2511" t="s">
        <v>154</v>
      </c>
      <c r="AP2511" t="s">
        <v>155</v>
      </c>
      <c r="AQ2511" t="s">
        <v>156</v>
      </c>
      <c r="AR2511" t="s">
        <v>156</v>
      </c>
      <c r="AS2511" t="s">
        <v>62</v>
      </c>
      <c r="AT2511">
        <v>1214</v>
      </c>
      <c r="AV2511" s="3">
        <v>45021.377083333333</v>
      </c>
    </row>
    <row r="2512" spans="1:48" x14ac:dyDescent="0.3">
      <c r="A2512" t="s">
        <v>7817</v>
      </c>
      <c r="B2512" t="s">
        <v>50</v>
      </c>
      <c r="E2512" s="2">
        <v>786174108347</v>
      </c>
      <c r="F2512" t="s">
        <v>51</v>
      </c>
      <c r="G2512" t="s">
        <v>52</v>
      </c>
      <c r="H2512" t="s">
        <v>7818</v>
      </c>
      <c r="I2512" t="s">
        <v>7815</v>
      </c>
      <c r="J2512" s="3">
        <v>45013.365972222222</v>
      </c>
      <c r="K2512" t="s">
        <v>7819</v>
      </c>
      <c r="M2512" t="s">
        <v>56</v>
      </c>
      <c r="P2512">
        <v>60</v>
      </c>
      <c r="Q2512">
        <v>60</v>
      </c>
      <c r="R2512">
        <v>3</v>
      </c>
      <c r="S2512" s="4">
        <v>180</v>
      </c>
      <c r="T2512">
        <v>0</v>
      </c>
      <c r="U2512">
        <v>0</v>
      </c>
      <c r="V2512">
        <v>0</v>
      </c>
      <c r="W2512">
        <v>0.54</v>
      </c>
      <c r="X2512">
        <v>6</v>
      </c>
      <c r="Y2512">
        <v>1.08</v>
      </c>
      <c r="Z2512">
        <v>0</v>
      </c>
      <c r="AA2512">
        <v>0</v>
      </c>
      <c r="AB2512">
        <v>0</v>
      </c>
      <c r="AC2512" t="s">
        <v>57</v>
      </c>
      <c r="AD2512">
        <v>0</v>
      </c>
      <c r="AE2512">
        <v>0</v>
      </c>
      <c r="AF2512">
        <v>0</v>
      </c>
      <c r="AG2512">
        <v>0</v>
      </c>
      <c r="AH2512">
        <v>420</v>
      </c>
      <c r="AI2512">
        <v>61</v>
      </c>
      <c r="AJ2512">
        <v>19</v>
      </c>
      <c r="AK2512">
        <v>0</v>
      </c>
      <c r="AL2512">
        <v>33</v>
      </c>
      <c r="AM2512">
        <v>481</v>
      </c>
      <c r="AN2512">
        <v>80</v>
      </c>
      <c r="AO2512" t="s">
        <v>317</v>
      </c>
      <c r="AP2512" t="s">
        <v>318</v>
      </c>
      <c r="AQ2512" t="s">
        <v>156</v>
      </c>
      <c r="AR2512" t="s">
        <v>156</v>
      </c>
      <c r="AS2512" t="s">
        <v>62</v>
      </c>
      <c r="AT2512">
        <v>1126</v>
      </c>
      <c r="AV2512" s="3">
        <v>45021.406944444447</v>
      </c>
    </row>
    <row r="2513" spans="1:48" x14ac:dyDescent="0.3">
      <c r="A2513" t="s">
        <v>7817</v>
      </c>
      <c r="B2513" t="s">
        <v>50</v>
      </c>
      <c r="E2513" s="2">
        <v>786174108347</v>
      </c>
      <c r="F2513" t="s">
        <v>51</v>
      </c>
      <c r="G2513" t="s">
        <v>52</v>
      </c>
      <c r="H2513" t="s">
        <v>7818</v>
      </c>
      <c r="I2513" t="s">
        <v>7815</v>
      </c>
      <c r="J2513" s="3">
        <v>45013.365972222222</v>
      </c>
      <c r="K2513" t="s">
        <v>7819</v>
      </c>
      <c r="M2513" t="s">
        <v>221</v>
      </c>
      <c r="P2513">
        <v>80</v>
      </c>
      <c r="Q2513">
        <v>80</v>
      </c>
      <c r="R2513">
        <v>3</v>
      </c>
      <c r="S2513" s="4">
        <v>240</v>
      </c>
      <c r="T2513">
        <v>0</v>
      </c>
      <c r="U2513">
        <v>0</v>
      </c>
      <c r="V2513">
        <v>0</v>
      </c>
      <c r="W2513">
        <v>0.54</v>
      </c>
      <c r="X2513">
        <v>6</v>
      </c>
      <c r="Y2513">
        <v>1.08</v>
      </c>
      <c r="Z2513">
        <v>0</v>
      </c>
      <c r="AA2513">
        <v>0</v>
      </c>
      <c r="AB2513">
        <v>0</v>
      </c>
      <c r="AC2513" t="s">
        <v>57</v>
      </c>
      <c r="AD2513">
        <v>0</v>
      </c>
      <c r="AE2513">
        <v>0</v>
      </c>
      <c r="AF2513">
        <v>0</v>
      </c>
      <c r="AG2513">
        <v>0</v>
      </c>
      <c r="AH2513">
        <v>420</v>
      </c>
      <c r="AI2513">
        <v>61</v>
      </c>
      <c r="AJ2513">
        <v>19</v>
      </c>
      <c r="AK2513">
        <v>0</v>
      </c>
      <c r="AL2513">
        <v>33</v>
      </c>
      <c r="AM2513">
        <v>481</v>
      </c>
      <c r="AN2513">
        <v>80</v>
      </c>
      <c r="AO2513" t="s">
        <v>317</v>
      </c>
      <c r="AP2513" t="s">
        <v>318</v>
      </c>
      <c r="AQ2513" t="s">
        <v>156</v>
      </c>
      <c r="AR2513" t="s">
        <v>156</v>
      </c>
      <c r="AS2513" t="s">
        <v>62</v>
      </c>
      <c r="AT2513">
        <v>1126</v>
      </c>
      <c r="AV2513" s="3">
        <v>45021.406944444447</v>
      </c>
    </row>
    <row r="2514" spans="1:48" x14ac:dyDescent="0.3">
      <c r="A2514" t="s">
        <v>7820</v>
      </c>
      <c r="B2514" t="s">
        <v>50</v>
      </c>
      <c r="E2514" s="2">
        <v>786174108305</v>
      </c>
      <c r="F2514" t="s">
        <v>51</v>
      </c>
      <c r="G2514" t="s">
        <v>52</v>
      </c>
      <c r="H2514" t="s">
        <v>7821</v>
      </c>
      <c r="I2514" t="s">
        <v>7815</v>
      </c>
      <c r="J2514" s="3">
        <v>45013.506944444445</v>
      </c>
      <c r="K2514" t="s">
        <v>7822</v>
      </c>
      <c r="M2514" t="s">
        <v>191</v>
      </c>
      <c r="P2514">
        <v>60</v>
      </c>
      <c r="Q2514">
        <v>60</v>
      </c>
      <c r="R2514">
        <v>2</v>
      </c>
      <c r="S2514" s="4">
        <v>120</v>
      </c>
      <c r="T2514">
        <v>0</v>
      </c>
      <c r="U2514">
        <v>0</v>
      </c>
      <c r="V2514">
        <v>0</v>
      </c>
      <c r="W2514">
        <v>0.36</v>
      </c>
      <c r="X2514">
        <v>2</v>
      </c>
      <c r="Y2514">
        <v>0.36</v>
      </c>
      <c r="Z2514">
        <v>0</v>
      </c>
      <c r="AA2514">
        <v>0</v>
      </c>
      <c r="AB2514">
        <v>0</v>
      </c>
      <c r="AC2514" t="s">
        <v>57</v>
      </c>
      <c r="AD2514">
        <v>0</v>
      </c>
      <c r="AE2514">
        <v>0</v>
      </c>
      <c r="AF2514">
        <v>0</v>
      </c>
      <c r="AG2514">
        <v>0</v>
      </c>
      <c r="AH2514">
        <v>120</v>
      </c>
      <c r="AI2514">
        <v>18</v>
      </c>
      <c r="AJ2514">
        <v>65</v>
      </c>
      <c r="AK2514">
        <v>0</v>
      </c>
      <c r="AL2514">
        <v>9</v>
      </c>
      <c r="AM2514">
        <v>138</v>
      </c>
      <c r="AN2514">
        <v>83</v>
      </c>
      <c r="AO2514" t="s">
        <v>7823</v>
      </c>
      <c r="AP2514" t="s">
        <v>7824</v>
      </c>
      <c r="AQ2514" t="s">
        <v>174</v>
      </c>
      <c r="AR2514" t="s">
        <v>75</v>
      </c>
      <c r="AS2514" t="s">
        <v>62</v>
      </c>
      <c r="AT2514">
        <v>2443</v>
      </c>
      <c r="AV2514" s="3">
        <v>45021.361805555556</v>
      </c>
    </row>
    <row r="2515" spans="1:48" x14ac:dyDescent="0.3">
      <c r="A2515" t="s">
        <v>7825</v>
      </c>
      <c r="B2515" t="s">
        <v>50</v>
      </c>
      <c r="E2515" s="2">
        <v>786174108458</v>
      </c>
      <c r="F2515" t="s">
        <v>51</v>
      </c>
      <c r="G2515" t="s">
        <v>52</v>
      </c>
      <c r="H2515" t="s">
        <v>7826</v>
      </c>
      <c r="I2515" t="s">
        <v>7815</v>
      </c>
      <c r="J2515" s="3">
        <v>45013.963888888888</v>
      </c>
      <c r="K2515" t="s">
        <v>7827</v>
      </c>
      <c r="M2515" t="s">
        <v>56</v>
      </c>
      <c r="P2515">
        <v>60</v>
      </c>
      <c r="Q2515">
        <v>60</v>
      </c>
      <c r="R2515">
        <v>6</v>
      </c>
      <c r="S2515" s="4">
        <v>360</v>
      </c>
      <c r="T2515">
        <v>0</v>
      </c>
      <c r="U2515">
        <v>0</v>
      </c>
      <c r="V2515">
        <v>0</v>
      </c>
      <c r="W2515">
        <v>1.08</v>
      </c>
      <c r="X2515">
        <v>6</v>
      </c>
      <c r="Y2515">
        <v>1.08</v>
      </c>
      <c r="Z2515">
        <v>0</v>
      </c>
      <c r="AA2515">
        <v>0</v>
      </c>
      <c r="AB2515">
        <v>0</v>
      </c>
      <c r="AC2515" t="s">
        <v>57</v>
      </c>
      <c r="AD2515">
        <v>0</v>
      </c>
      <c r="AE2515">
        <v>0</v>
      </c>
      <c r="AF2515">
        <v>0</v>
      </c>
      <c r="AG2515">
        <v>0</v>
      </c>
      <c r="AH2515">
        <v>360</v>
      </c>
      <c r="AI2515">
        <v>135</v>
      </c>
      <c r="AJ2515">
        <v>0</v>
      </c>
      <c r="AK2515">
        <v>0</v>
      </c>
      <c r="AL2515">
        <v>28</v>
      </c>
      <c r="AM2515">
        <v>495</v>
      </c>
      <c r="AN2515">
        <v>135</v>
      </c>
      <c r="AO2515" t="s">
        <v>6640</v>
      </c>
      <c r="AP2515" t="s">
        <v>4224</v>
      </c>
      <c r="AQ2515" t="s">
        <v>4225</v>
      </c>
      <c r="AR2515" t="s">
        <v>114</v>
      </c>
      <c r="AS2515" t="s">
        <v>62</v>
      </c>
      <c r="AT2515">
        <v>9600</v>
      </c>
      <c r="AV2515" s="3">
        <v>45026.386805555558</v>
      </c>
    </row>
    <row r="2516" spans="1:48" x14ac:dyDescent="0.3">
      <c r="A2516" t="s">
        <v>7828</v>
      </c>
      <c r="B2516" t="s">
        <v>50</v>
      </c>
      <c r="E2516" s="2">
        <v>786174108294</v>
      </c>
      <c r="F2516" t="s">
        <v>51</v>
      </c>
      <c r="G2516" t="s">
        <v>52</v>
      </c>
      <c r="H2516" t="s">
        <v>7829</v>
      </c>
      <c r="I2516" t="s">
        <v>7815</v>
      </c>
      <c r="J2516" s="3">
        <v>45015.321527777778</v>
      </c>
      <c r="K2516" t="s">
        <v>7830</v>
      </c>
      <c r="M2516" t="s">
        <v>56</v>
      </c>
      <c r="P2516">
        <v>60</v>
      </c>
      <c r="Q2516">
        <v>60</v>
      </c>
      <c r="R2516">
        <v>5</v>
      </c>
      <c r="S2516" s="4">
        <v>300</v>
      </c>
      <c r="T2516">
        <v>0</v>
      </c>
      <c r="U2516">
        <v>0</v>
      </c>
      <c r="V2516">
        <v>0</v>
      </c>
      <c r="W2516">
        <v>0.9</v>
      </c>
      <c r="X2516">
        <v>5</v>
      </c>
      <c r="Y2516">
        <v>0.9</v>
      </c>
      <c r="Z2516">
        <v>0</v>
      </c>
      <c r="AA2516">
        <v>0</v>
      </c>
      <c r="AB2516">
        <v>0</v>
      </c>
      <c r="AC2516" t="s">
        <v>57</v>
      </c>
      <c r="AD2516">
        <v>0</v>
      </c>
      <c r="AE2516">
        <v>0</v>
      </c>
      <c r="AF2516">
        <v>0</v>
      </c>
      <c r="AG2516">
        <v>0</v>
      </c>
      <c r="AH2516">
        <v>306</v>
      </c>
      <c r="AI2516">
        <v>15</v>
      </c>
      <c r="AJ2516">
        <v>65</v>
      </c>
      <c r="AK2516">
        <v>0</v>
      </c>
      <c r="AL2516">
        <v>24</v>
      </c>
      <c r="AM2516">
        <v>321</v>
      </c>
      <c r="AN2516">
        <v>80</v>
      </c>
      <c r="AO2516" t="s">
        <v>543</v>
      </c>
      <c r="AP2516" t="s">
        <v>544</v>
      </c>
      <c r="AQ2516" t="s">
        <v>68</v>
      </c>
      <c r="AR2516" t="s">
        <v>61</v>
      </c>
      <c r="AS2516" t="s">
        <v>62</v>
      </c>
      <c r="AT2516">
        <v>4100</v>
      </c>
      <c r="AV2516" s="3">
        <v>45018.279166666667</v>
      </c>
    </row>
    <row r="2517" spans="1:48" x14ac:dyDescent="0.3">
      <c r="A2517" t="s">
        <v>7831</v>
      </c>
      <c r="B2517" t="s">
        <v>50</v>
      </c>
      <c r="E2517" s="2">
        <v>786182316222</v>
      </c>
      <c r="F2517" t="s">
        <v>51</v>
      </c>
      <c r="G2517" t="s">
        <v>52</v>
      </c>
      <c r="H2517" t="s">
        <v>7832</v>
      </c>
      <c r="I2517" t="s">
        <v>7833</v>
      </c>
      <c r="J2517" s="3">
        <v>45015.749305555553</v>
      </c>
      <c r="K2517" t="s">
        <v>7834</v>
      </c>
      <c r="M2517" t="s">
        <v>56</v>
      </c>
      <c r="P2517">
        <v>60</v>
      </c>
      <c r="Q2517">
        <v>60</v>
      </c>
      <c r="R2517">
        <v>2</v>
      </c>
      <c r="S2517" s="4">
        <v>120</v>
      </c>
      <c r="T2517">
        <v>0</v>
      </c>
      <c r="U2517">
        <v>0</v>
      </c>
      <c r="V2517">
        <v>0</v>
      </c>
      <c r="W2517">
        <v>0.36</v>
      </c>
      <c r="X2517">
        <v>6</v>
      </c>
      <c r="Y2517">
        <v>1.08</v>
      </c>
      <c r="Z2517">
        <v>0</v>
      </c>
      <c r="AA2517">
        <v>0</v>
      </c>
      <c r="AB2517">
        <v>0</v>
      </c>
      <c r="AC2517" t="s">
        <v>57</v>
      </c>
      <c r="AD2517">
        <v>0</v>
      </c>
      <c r="AE2517">
        <v>0</v>
      </c>
      <c r="AF2517">
        <v>0</v>
      </c>
      <c r="AG2517">
        <v>0</v>
      </c>
      <c r="AH2517">
        <v>400</v>
      </c>
      <c r="AI2517">
        <v>19</v>
      </c>
      <c r="AJ2517">
        <v>65</v>
      </c>
      <c r="AK2517">
        <v>0</v>
      </c>
      <c r="AL2517">
        <v>31</v>
      </c>
      <c r="AM2517">
        <v>419</v>
      </c>
      <c r="AN2517">
        <v>84</v>
      </c>
      <c r="AO2517" t="s">
        <v>7835</v>
      </c>
      <c r="AP2517" t="s">
        <v>7836</v>
      </c>
      <c r="AQ2517" t="s">
        <v>181</v>
      </c>
      <c r="AR2517" t="s">
        <v>75</v>
      </c>
      <c r="AS2517" t="s">
        <v>62</v>
      </c>
      <c r="AT2517">
        <v>3312</v>
      </c>
      <c r="AV2517" s="3">
        <v>45020.554166666669</v>
      </c>
    </row>
    <row r="2518" spans="1:48" x14ac:dyDescent="0.3">
      <c r="A2518" t="s">
        <v>7831</v>
      </c>
      <c r="B2518" t="s">
        <v>50</v>
      </c>
      <c r="E2518" s="2">
        <v>786182316222</v>
      </c>
      <c r="F2518" t="s">
        <v>51</v>
      </c>
      <c r="G2518" t="s">
        <v>52</v>
      </c>
      <c r="H2518" t="s">
        <v>7832</v>
      </c>
      <c r="I2518" t="s">
        <v>7833</v>
      </c>
      <c r="J2518" s="3">
        <v>45015.749305555553</v>
      </c>
      <c r="K2518" t="s">
        <v>7834</v>
      </c>
      <c r="M2518" t="s">
        <v>254</v>
      </c>
      <c r="P2518">
        <v>80</v>
      </c>
      <c r="Q2518">
        <v>80</v>
      </c>
      <c r="R2518">
        <v>1</v>
      </c>
      <c r="S2518" s="4">
        <v>80</v>
      </c>
      <c r="T2518">
        <v>0</v>
      </c>
      <c r="U2518">
        <v>0</v>
      </c>
      <c r="V2518">
        <v>0</v>
      </c>
      <c r="W2518">
        <v>0.18</v>
      </c>
      <c r="X2518">
        <v>6</v>
      </c>
      <c r="Y2518">
        <v>1.08</v>
      </c>
      <c r="Z2518">
        <v>0</v>
      </c>
      <c r="AA2518">
        <v>0</v>
      </c>
      <c r="AB2518">
        <v>0</v>
      </c>
      <c r="AC2518" t="s">
        <v>57</v>
      </c>
      <c r="AD2518">
        <v>0</v>
      </c>
      <c r="AE2518">
        <v>0</v>
      </c>
      <c r="AF2518">
        <v>0</v>
      </c>
      <c r="AG2518">
        <v>0</v>
      </c>
      <c r="AH2518">
        <v>400</v>
      </c>
      <c r="AI2518">
        <v>19</v>
      </c>
      <c r="AJ2518">
        <v>65</v>
      </c>
      <c r="AK2518">
        <v>0</v>
      </c>
      <c r="AL2518">
        <v>31</v>
      </c>
      <c r="AM2518">
        <v>419</v>
      </c>
      <c r="AN2518">
        <v>84</v>
      </c>
      <c r="AO2518" t="s">
        <v>7835</v>
      </c>
      <c r="AP2518" t="s">
        <v>7836</v>
      </c>
      <c r="AQ2518" t="s">
        <v>181</v>
      </c>
      <c r="AR2518" t="s">
        <v>75</v>
      </c>
      <c r="AS2518" t="s">
        <v>62</v>
      </c>
      <c r="AT2518">
        <v>3312</v>
      </c>
      <c r="AV2518" s="3">
        <v>45020.554166666669</v>
      </c>
    </row>
    <row r="2519" spans="1:48" x14ac:dyDescent="0.3">
      <c r="A2519" t="s">
        <v>7831</v>
      </c>
      <c r="B2519" t="s">
        <v>50</v>
      </c>
      <c r="E2519" s="2">
        <v>786182316222</v>
      </c>
      <c r="F2519" t="s">
        <v>51</v>
      </c>
      <c r="G2519" t="s">
        <v>52</v>
      </c>
      <c r="H2519" t="s">
        <v>7832</v>
      </c>
      <c r="I2519" t="s">
        <v>7833</v>
      </c>
      <c r="J2519" s="3">
        <v>45015.749305555553</v>
      </c>
      <c r="K2519" t="s">
        <v>7834</v>
      </c>
      <c r="M2519" t="s">
        <v>330</v>
      </c>
      <c r="P2519">
        <v>80</v>
      </c>
      <c r="Q2519">
        <v>80</v>
      </c>
      <c r="R2519">
        <v>1</v>
      </c>
      <c r="S2519" s="4">
        <v>80</v>
      </c>
      <c r="T2519">
        <v>0</v>
      </c>
      <c r="U2519">
        <v>0</v>
      </c>
      <c r="V2519">
        <v>0</v>
      </c>
      <c r="W2519">
        <v>0.18</v>
      </c>
      <c r="X2519">
        <v>6</v>
      </c>
      <c r="Y2519">
        <v>1.08</v>
      </c>
      <c r="Z2519">
        <v>0</v>
      </c>
      <c r="AA2519">
        <v>0</v>
      </c>
      <c r="AB2519">
        <v>0</v>
      </c>
      <c r="AC2519" t="s">
        <v>57</v>
      </c>
      <c r="AD2519">
        <v>0</v>
      </c>
      <c r="AE2519">
        <v>0</v>
      </c>
      <c r="AF2519">
        <v>0</v>
      </c>
      <c r="AG2519">
        <v>0</v>
      </c>
      <c r="AH2519">
        <v>400</v>
      </c>
      <c r="AI2519">
        <v>19</v>
      </c>
      <c r="AJ2519">
        <v>65</v>
      </c>
      <c r="AK2519">
        <v>0</v>
      </c>
      <c r="AL2519">
        <v>31</v>
      </c>
      <c r="AM2519">
        <v>419</v>
      </c>
      <c r="AN2519">
        <v>84</v>
      </c>
      <c r="AO2519" t="s">
        <v>7835</v>
      </c>
      <c r="AP2519" t="s">
        <v>7836</v>
      </c>
      <c r="AQ2519" t="s">
        <v>181</v>
      </c>
      <c r="AR2519" t="s">
        <v>75</v>
      </c>
      <c r="AS2519" t="s">
        <v>62</v>
      </c>
      <c r="AT2519">
        <v>3312</v>
      </c>
      <c r="AV2519" s="3">
        <v>45020.554166666669</v>
      </c>
    </row>
    <row r="2520" spans="1:48" x14ac:dyDescent="0.3">
      <c r="A2520" t="s">
        <v>7831</v>
      </c>
      <c r="B2520" t="s">
        <v>50</v>
      </c>
      <c r="E2520" s="2">
        <v>786182316222</v>
      </c>
      <c r="F2520" t="s">
        <v>51</v>
      </c>
      <c r="G2520" t="s">
        <v>52</v>
      </c>
      <c r="H2520" t="s">
        <v>7832</v>
      </c>
      <c r="I2520" t="s">
        <v>7833</v>
      </c>
      <c r="J2520" s="3">
        <v>45015.749305555553</v>
      </c>
      <c r="K2520" t="s">
        <v>7834</v>
      </c>
      <c r="M2520" t="s">
        <v>85</v>
      </c>
      <c r="P2520">
        <v>60</v>
      </c>
      <c r="Q2520">
        <v>60</v>
      </c>
      <c r="R2520">
        <v>2</v>
      </c>
      <c r="S2520" s="4">
        <v>120</v>
      </c>
      <c r="T2520">
        <v>0</v>
      </c>
      <c r="U2520">
        <v>0</v>
      </c>
      <c r="V2520">
        <v>0</v>
      </c>
      <c r="W2520">
        <v>0.36</v>
      </c>
      <c r="X2520">
        <v>6</v>
      </c>
      <c r="Y2520">
        <v>1.08</v>
      </c>
      <c r="Z2520">
        <v>0</v>
      </c>
      <c r="AA2520">
        <v>0</v>
      </c>
      <c r="AB2520">
        <v>0</v>
      </c>
      <c r="AC2520" t="s">
        <v>57</v>
      </c>
      <c r="AD2520">
        <v>0</v>
      </c>
      <c r="AE2520">
        <v>0</v>
      </c>
      <c r="AF2520">
        <v>0</v>
      </c>
      <c r="AG2520">
        <v>0</v>
      </c>
      <c r="AH2520">
        <v>400</v>
      </c>
      <c r="AI2520">
        <v>19</v>
      </c>
      <c r="AJ2520">
        <v>65</v>
      </c>
      <c r="AK2520">
        <v>0</v>
      </c>
      <c r="AL2520">
        <v>31</v>
      </c>
      <c r="AM2520">
        <v>419</v>
      </c>
      <c r="AN2520">
        <v>84</v>
      </c>
      <c r="AO2520" t="s">
        <v>7835</v>
      </c>
      <c r="AP2520" t="s">
        <v>7836</v>
      </c>
      <c r="AQ2520" t="s">
        <v>181</v>
      </c>
      <c r="AR2520" t="s">
        <v>75</v>
      </c>
      <c r="AS2520" t="s">
        <v>62</v>
      </c>
      <c r="AT2520">
        <v>3312</v>
      </c>
      <c r="AV2520" s="3">
        <v>45020.554166666669</v>
      </c>
    </row>
    <row r="2521" spans="1:48" x14ac:dyDescent="0.3">
      <c r="A2521" t="s">
        <v>7837</v>
      </c>
      <c r="B2521" t="s">
        <v>50</v>
      </c>
      <c r="E2521" s="2">
        <v>786182316206</v>
      </c>
      <c r="F2521" t="s">
        <v>51</v>
      </c>
      <c r="G2521" t="s">
        <v>52</v>
      </c>
      <c r="H2521" t="s">
        <v>7838</v>
      </c>
      <c r="I2521" t="s">
        <v>7833</v>
      </c>
      <c r="J2521" s="3">
        <v>45016.025000000001</v>
      </c>
      <c r="K2521" t="s">
        <v>7839</v>
      </c>
      <c r="M2521" t="s">
        <v>56</v>
      </c>
      <c r="P2521">
        <v>60</v>
      </c>
      <c r="Q2521">
        <v>60</v>
      </c>
      <c r="R2521">
        <v>2</v>
      </c>
      <c r="S2521" s="4">
        <v>120</v>
      </c>
      <c r="T2521">
        <v>0</v>
      </c>
      <c r="U2521">
        <v>0</v>
      </c>
      <c r="V2521">
        <v>0</v>
      </c>
      <c r="W2521">
        <v>0.36</v>
      </c>
      <c r="X2521">
        <v>2</v>
      </c>
      <c r="Y2521">
        <v>0.36</v>
      </c>
      <c r="Z2521">
        <v>0</v>
      </c>
      <c r="AA2521">
        <v>0</v>
      </c>
      <c r="AB2521">
        <v>0</v>
      </c>
      <c r="AC2521" t="s">
        <v>57</v>
      </c>
      <c r="AD2521">
        <v>0</v>
      </c>
      <c r="AE2521">
        <v>0</v>
      </c>
      <c r="AF2521">
        <v>0</v>
      </c>
      <c r="AG2521">
        <v>0</v>
      </c>
      <c r="AH2521">
        <v>120</v>
      </c>
      <c r="AI2521">
        <v>18</v>
      </c>
      <c r="AJ2521">
        <v>65</v>
      </c>
      <c r="AK2521">
        <v>0</v>
      </c>
      <c r="AL2521">
        <v>9</v>
      </c>
      <c r="AM2521">
        <v>138</v>
      </c>
      <c r="AN2521">
        <v>83</v>
      </c>
      <c r="AO2521" t="s">
        <v>7840</v>
      </c>
      <c r="AP2521" t="s">
        <v>2712</v>
      </c>
      <c r="AQ2521" t="s">
        <v>743</v>
      </c>
      <c r="AR2521" t="s">
        <v>61</v>
      </c>
      <c r="AS2521" t="s">
        <v>62</v>
      </c>
      <c r="AT2521">
        <v>5419</v>
      </c>
      <c r="AV2521" s="3">
        <v>45025.393750000003</v>
      </c>
    </row>
    <row r="2522" spans="1:48" x14ac:dyDescent="0.3">
      <c r="A2522" t="s">
        <v>7841</v>
      </c>
      <c r="B2522" t="s">
        <v>50</v>
      </c>
      <c r="E2522" s="2">
        <v>786182316219</v>
      </c>
      <c r="F2522" t="s">
        <v>51</v>
      </c>
      <c r="G2522" t="s">
        <v>52</v>
      </c>
      <c r="H2522" t="s">
        <v>7842</v>
      </c>
      <c r="I2522" t="s">
        <v>7833</v>
      </c>
      <c r="J2522" s="3">
        <v>45016.424305555556</v>
      </c>
      <c r="K2522" t="s">
        <v>7843</v>
      </c>
      <c r="M2522" t="s">
        <v>191</v>
      </c>
      <c r="P2522">
        <v>60</v>
      </c>
      <c r="Q2522">
        <v>60</v>
      </c>
      <c r="R2522">
        <v>3</v>
      </c>
      <c r="S2522" s="4">
        <v>180</v>
      </c>
      <c r="T2522">
        <v>0</v>
      </c>
      <c r="U2522">
        <v>0</v>
      </c>
      <c r="V2522">
        <v>0</v>
      </c>
      <c r="W2522">
        <v>0.54</v>
      </c>
      <c r="X2522">
        <v>5</v>
      </c>
      <c r="Y2522">
        <v>0.9</v>
      </c>
      <c r="Z2522">
        <v>0</v>
      </c>
      <c r="AA2522">
        <v>0</v>
      </c>
      <c r="AB2522">
        <v>0</v>
      </c>
      <c r="AC2522" t="s">
        <v>57</v>
      </c>
      <c r="AD2522">
        <v>0</v>
      </c>
      <c r="AE2522">
        <v>0</v>
      </c>
      <c r="AF2522">
        <v>0</v>
      </c>
      <c r="AG2522">
        <v>0</v>
      </c>
      <c r="AH2522">
        <v>300</v>
      </c>
      <c r="AI2522">
        <v>18</v>
      </c>
      <c r="AJ2522">
        <v>65</v>
      </c>
      <c r="AK2522">
        <v>0</v>
      </c>
      <c r="AL2522">
        <v>24</v>
      </c>
      <c r="AM2522">
        <v>318</v>
      </c>
      <c r="AN2522">
        <v>83</v>
      </c>
      <c r="AO2522" t="s">
        <v>7844</v>
      </c>
      <c r="AP2522" t="s">
        <v>5239</v>
      </c>
      <c r="AQ2522" t="s">
        <v>293</v>
      </c>
      <c r="AR2522" t="s">
        <v>75</v>
      </c>
      <c r="AS2522" t="s">
        <v>62</v>
      </c>
      <c r="AT2522">
        <v>2100</v>
      </c>
      <c r="AV2522" s="3">
        <v>45020.334027777775</v>
      </c>
    </row>
    <row r="2523" spans="1:48" x14ac:dyDescent="0.3">
      <c r="A2523" t="s">
        <v>7841</v>
      </c>
      <c r="B2523" t="s">
        <v>50</v>
      </c>
      <c r="E2523" s="2">
        <v>786182316219</v>
      </c>
      <c r="F2523" t="s">
        <v>51</v>
      </c>
      <c r="G2523" t="s">
        <v>52</v>
      </c>
      <c r="H2523" t="s">
        <v>7842</v>
      </c>
      <c r="I2523" t="s">
        <v>7833</v>
      </c>
      <c r="J2523" s="3">
        <v>45016.424305555556</v>
      </c>
      <c r="K2523" t="s">
        <v>7843</v>
      </c>
      <c r="M2523" t="s">
        <v>85</v>
      </c>
      <c r="P2523">
        <v>60</v>
      </c>
      <c r="Q2523">
        <v>60</v>
      </c>
      <c r="R2523">
        <v>2</v>
      </c>
      <c r="S2523" s="4">
        <v>120</v>
      </c>
      <c r="T2523">
        <v>0</v>
      </c>
      <c r="U2523">
        <v>0</v>
      </c>
      <c r="V2523">
        <v>0</v>
      </c>
      <c r="W2523">
        <v>0.36</v>
      </c>
      <c r="X2523">
        <v>5</v>
      </c>
      <c r="Y2523">
        <v>0.9</v>
      </c>
      <c r="Z2523">
        <v>0</v>
      </c>
      <c r="AA2523">
        <v>0</v>
      </c>
      <c r="AB2523">
        <v>0</v>
      </c>
      <c r="AC2523" t="s">
        <v>57</v>
      </c>
      <c r="AD2523">
        <v>0</v>
      </c>
      <c r="AE2523">
        <v>0</v>
      </c>
      <c r="AF2523">
        <v>0</v>
      </c>
      <c r="AG2523">
        <v>0</v>
      </c>
      <c r="AH2523">
        <v>300</v>
      </c>
      <c r="AI2523">
        <v>18</v>
      </c>
      <c r="AJ2523">
        <v>65</v>
      </c>
      <c r="AK2523">
        <v>0</v>
      </c>
      <c r="AL2523">
        <v>24</v>
      </c>
      <c r="AM2523">
        <v>318</v>
      </c>
      <c r="AN2523">
        <v>83</v>
      </c>
      <c r="AO2523" t="s">
        <v>7844</v>
      </c>
      <c r="AP2523" t="s">
        <v>5239</v>
      </c>
      <c r="AQ2523" t="s">
        <v>293</v>
      </c>
      <c r="AR2523" t="s">
        <v>75</v>
      </c>
      <c r="AS2523" t="s">
        <v>62</v>
      </c>
      <c r="AT2523">
        <v>2100</v>
      </c>
      <c r="AV2523" s="3">
        <v>45020.334027777775</v>
      </c>
    </row>
    <row r="2524" spans="1:48" x14ac:dyDescent="0.3">
      <c r="A2524" t="s">
        <v>7845</v>
      </c>
      <c r="B2524" t="s">
        <v>50</v>
      </c>
      <c r="E2524" s="2">
        <v>786198823069</v>
      </c>
      <c r="F2524" t="s">
        <v>51</v>
      </c>
      <c r="G2524" t="s">
        <v>52</v>
      </c>
      <c r="H2524" t="s">
        <v>7846</v>
      </c>
      <c r="I2524" t="s">
        <v>7847</v>
      </c>
      <c r="J2524" s="3">
        <v>45018.42083333333</v>
      </c>
      <c r="K2524" t="s">
        <v>7848</v>
      </c>
      <c r="M2524" t="s">
        <v>56</v>
      </c>
      <c r="P2524">
        <v>60</v>
      </c>
      <c r="Q2524">
        <v>60</v>
      </c>
      <c r="R2524">
        <v>1</v>
      </c>
      <c r="S2524" s="4">
        <v>60</v>
      </c>
      <c r="T2524">
        <v>0</v>
      </c>
      <c r="U2524">
        <v>0</v>
      </c>
      <c r="V2524">
        <v>0</v>
      </c>
      <c r="W2524">
        <v>0.18</v>
      </c>
      <c r="X2524">
        <v>1</v>
      </c>
      <c r="Y2524">
        <v>0.18</v>
      </c>
      <c r="Z2524">
        <v>0</v>
      </c>
      <c r="AA2524">
        <v>0</v>
      </c>
      <c r="AB2524">
        <v>0</v>
      </c>
      <c r="AC2524" t="s">
        <v>57</v>
      </c>
      <c r="AD2524">
        <v>0</v>
      </c>
      <c r="AE2524">
        <v>0</v>
      </c>
      <c r="AF2524">
        <v>0</v>
      </c>
      <c r="AG2524">
        <v>0</v>
      </c>
      <c r="AH2524">
        <v>60</v>
      </c>
      <c r="AI2524">
        <v>18</v>
      </c>
      <c r="AJ2524">
        <v>65</v>
      </c>
      <c r="AK2524">
        <v>0</v>
      </c>
      <c r="AL2524">
        <v>5</v>
      </c>
      <c r="AM2524">
        <v>78</v>
      </c>
      <c r="AN2524">
        <v>83</v>
      </c>
      <c r="AO2524" t="s">
        <v>980</v>
      </c>
      <c r="AP2524" t="s">
        <v>981</v>
      </c>
      <c r="AQ2524" t="s">
        <v>378</v>
      </c>
      <c r="AR2524" t="s">
        <v>61</v>
      </c>
      <c r="AS2524" t="s">
        <v>62</v>
      </c>
      <c r="AT2524">
        <v>5206</v>
      </c>
      <c r="AV2524" s="3">
        <v>45025.267361111109</v>
      </c>
    </row>
    <row r="2525" spans="1:48" x14ac:dyDescent="0.3">
      <c r="A2525" t="s">
        <v>7849</v>
      </c>
      <c r="B2525" t="s">
        <v>50</v>
      </c>
      <c r="E2525" s="2">
        <v>786198823072</v>
      </c>
      <c r="F2525" t="s">
        <v>51</v>
      </c>
      <c r="G2525" t="s">
        <v>52</v>
      </c>
      <c r="H2525" t="s">
        <v>7850</v>
      </c>
      <c r="I2525" t="s">
        <v>7847</v>
      </c>
      <c r="J2525" s="3">
        <v>45018.709722222222</v>
      </c>
      <c r="K2525" t="s">
        <v>7851</v>
      </c>
      <c r="M2525" t="s">
        <v>56</v>
      </c>
      <c r="P2525">
        <v>60</v>
      </c>
      <c r="Q2525">
        <v>60</v>
      </c>
      <c r="R2525">
        <v>3</v>
      </c>
      <c r="S2525" s="4">
        <v>180</v>
      </c>
      <c r="T2525">
        <v>0</v>
      </c>
      <c r="U2525">
        <v>0</v>
      </c>
      <c r="V2525">
        <v>0</v>
      </c>
      <c r="W2525">
        <v>0.54</v>
      </c>
      <c r="X2525">
        <v>5</v>
      </c>
      <c r="Y2525">
        <v>0.9</v>
      </c>
      <c r="Z2525">
        <v>0</v>
      </c>
      <c r="AA2525">
        <v>0</v>
      </c>
      <c r="AB2525">
        <v>0</v>
      </c>
      <c r="AC2525" t="s">
        <v>57</v>
      </c>
      <c r="AD2525">
        <v>0</v>
      </c>
      <c r="AE2525">
        <v>0</v>
      </c>
      <c r="AF2525">
        <v>1000</v>
      </c>
      <c r="AG2525">
        <v>0</v>
      </c>
      <c r="AH2525">
        <v>310</v>
      </c>
      <c r="AI2525">
        <v>38</v>
      </c>
      <c r="AJ2525">
        <v>45</v>
      </c>
      <c r="AK2525">
        <v>0</v>
      </c>
      <c r="AL2525">
        <v>25</v>
      </c>
      <c r="AM2525">
        <v>348</v>
      </c>
      <c r="AN2525">
        <v>83</v>
      </c>
      <c r="AO2525" t="s">
        <v>7852</v>
      </c>
      <c r="AP2525" t="s">
        <v>4580</v>
      </c>
      <c r="AQ2525" t="s">
        <v>168</v>
      </c>
      <c r="AR2525" t="s">
        <v>75</v>
      </c>
      <c r="AS2525" t="s">
        <v>62</v>
      </c>
      <c r="AT2525">
        <v>3504</v>
      </c>
      <c r="AV2525" s="3">
        <v>45023.689583333333</v>
      </c>
    </row>
    <row r="2526" spans="1:48" x14ac:dyDescent="0.3">
      <c r="A2526" t="s">
        <v>7849</v>
      </c>
      <c r="B2526" t="s">
        <v>50</v>
      </c>
      <c r="E2526" s="2">
        <v>786198823072</v>
      </c>
      <c r="F2526" t="s">
        <v>51</v>
      </c>
      <c r="G2526" t="s">
        <v>52</v>
      </c>
      <c r="H2526" t="s">
        <v>7850</v>
      </c>
      <c r="I2526" t="s">
        <v>7847</v>
      </c>
      <c r="J2526" s="3">
        <v>45018.709722222222</v>
      </c>
      <c r="K2526" t="s">
        <v>7851</v>
      </c>
      <c r="M2526" t="s">
        <v>254</v>
      </c>
      <c r="P2526">
        <v>80</v>
      </c>
      <c r="Q2526">
        <v>80</v>
      </c>
      <c r="R2526">
        <v>1</v>
      </c>
      <c r="S2526" s="4">
        <v>80</v>
      </c>
      <c r="T2526">
        <v>0</v>
      </c>
      <c r="U2526">
        <v>0</v>
      </c>
      <c r="V2526">
        <v>0</v>
      </c>
      <c r="W2526">
        <v>0.18</v>
      </c>
      <c r="X2526">
        <v>5</v>
      </c>
      <c r="Y2526">
        <v>0.9</v>
      </c>
      <c r="Z2526">
        <v>0</v>
      </c>
      <c r="AA2526">
        <v>0</v>
      </c>
      <c r="AB2526">
        <v>0</v>
      </c>
      <c r="AC2526" t="s">
        <v>57</v>
      </c>
      <c r="AD2526">
        <v>0</v>
      </c>
      <c r="AE2526">
        <v>0</v>
      </c>
      <c r="AF2526">
        <v>1000</v>
      </c>
      <c r="AG2526">
        <v>0</v>
      </c>
      <c r="AH2526">
        <v>310</v>
      </c>
      <c r="AI2526">
        <v>38</v>
      </c>
      <c r="AJ2526">
        <v>45</v>
      </c>
      <c r="AK2526">
        <v>0</v>
      </c>
      <c r="AL2526">
        <v>25</v>
      </c>
      <c r="AM2526">
        <v>348</v>
      </c>
      <c r="AN2526">
        <v>83</v>
      </c>
      <c r="AO2526" t="s">
        <v>7852</v>
      </c>
      <c r="AP2526" t="s">
        <v>4580</v>
      </c>
      <c r="AQ2526" t="s">
        <v>168</v>
      </c>
      <c r="AR2526" t="s">
        <v>75</v>
      </c>
      <c r="AS2526" t="s">
        <v>62</v>
      </c>
      <c r="AT2526">
        <v>3504</v>
      </c>
      <c r="AV2526" s="3">
        <v>45023.689583333333</v>
      </c>
    </row>
    <row r="2527" spans="1:48" x14ac:dyDescent="0.3">
      <c r="A2527" t="s">
        <v>7849</v>
      </c>
      <c r="B2527" t="s">
        <v>50</v>
      </c>
      <c r="E2527" s="2">
        <v>786198823072</v>
      </c>
      <c r="F2527" t="s">
        <v>51</v>
      </c>
      <c r="G2527" t="s">
        <v>52</v>
      </c>
      <c r="H2527" t="s">
        <v>7850</v>
      </c>
      <c r="I2527" t="s">
        <v>7847</v>
      </c>
      <c r="J2527" s="3">
        <v>45018.709722222222</v>
      </c>
      <c r="K2527" t="s">
        <v>7851</v>
      </c>
      <c r="M2527" t="s">
        <v>238</v>
      </c>
      <c r="P2527">
        <v>60</v>
      </c>
      <c r="Q2527">
        <v>60</v>
      </c>
      <c r="R2527">
        <v>1</v>
      </c>
      <c r="S2527" s="4">
        <v>60</v>
      </c>
      <c r="T2527">
        <v>0</v>
      </c>
      <c r="U2527">
        <v>0</v>
      </c>
      <c r="V2527">
        <v>0</v>
      </c>
      <c r="W2527">
        <v>0.18</v>
      </c>
      <c r="X2527">
        <v>5</v>
      </c>
      <c r="Y2527">
        <v>0.9</v>
      </c>
      <c r="Z2527">
        <v>0</v>
      </c>
      <c r="AA2527">
        <v>0</v>
      </c>
      <c r="AB2527">
        <v>0</v>
      </c>
      <c r="AC2527" t="s">
        <v>57</v>
      </c>
      <c r="AD2527">
        <v>0</v>
      </c>
      <c r="AE2527">
        <v>0</v>
      </c>
      <c r="AF2527">
        <v>1000</v>
      </c>
      <c r="AG2527">
        <v>0</v>
      </c>
      <c r="AH2527">
        <v>310</v>
      </c>
      <c r="AI2527">
        <v>38</v>
      </c>
      <c r="AJ2527">
        <v>45</v>
      </c>
      <c r="AK2527">
        <v>0</v>
      </c>
      <c r="AL2527">
        <v>25</v>
      </c>
      <c r="AM2527">
        <v>348</v>
      </c>
      <c r="AN2527">
        <v>83</v>
      </c>
      <c r="AO2527" t="s">
        <v>7852</v>
      </c>
      <c r="AP2527" t="s">
        <v>4580</v>
      </c>
      <c r="AQ2527" t="s">
        <v>168</v>
      </c>
      <c r="AR2527" t="s">
        <v>75</v>
      </c>
      <c r="AS2527" t="s">
        <v>62</v>
      </c>
      <c r="AT2527">
        <v>3504</v>
      </c>
      <c r="AV2527" s="3">
        <v>45023.689583333333</v>
      </c>
    </row>
    <row r="2528" spans="1:48" x14ac:dyDescent="0.3">
      <c r="A2528" t="s">
        <v>7853</v>
      </c>
      <c r="B2528" t="s">
        <v>50</v>
      </c>
      <c r="E2528" s="2">
        <v>786198823043</v>
      </c>
      <c r="F2528" t="s">
        <v>51</v>
      </c>
      <c r="G2528" t="s">
        <v>52</v>
      </c>
      <c r="H2528" t="s">
        <v>7854</v>
      </c>
      <c r="I2528" t="s">
        <v>7855</v>
      </c>
      <c r="J2528" s="3">
        <v>45018.795138888891</v>
      </c>
      <c r="K2528" t="s">
        <v>7856</v>
      </c>
      <c r="M2528" t="s">
        <v>56</v>
      </c>
      <c r="P2528">
        <v>60</v>
      </c>
      <c r="Q2528">
        <v>60</v>
      </c>
      <c r="R2528">
        <v>2</v>
      </c>
      <c r="S2528" s="4">
        <v>120</v>
      </c>
      <c r="T2528">
        <v>0</v>
      </c>
      <c r="U2528">
        <v>0</v>
      </c>
      <c r="V2528">
        <v>0</v>
      </c>
      <c r="W2528">
        <v>0.36</v>
      </c>
      <c r="X2528">
        <v>2</v>
      </c>
      <c r="Y2528">
        <v>0.36</v>
      </c>
      <c r="Z2528">
        <v>0</v>
      </c>
      <c r="AA2528">
        <v>0</v>
      </c>
      <c r="AB2528">
        <v>0</v>
      </c>
      <c r="AC2528" t="s">
        <v>57</v>
      </c>
      <c r="AD2528">
        <v>0</v>
      </c>
      <c r="AE2528">
        <v>0</v>
      </c>
      <c r="AF2528">
        <v>0</v>
      </c>
      <c r="AG2528">
        <v>0</v>
      </c>
      <c r="AH2528">
        <v>120</v>
      </c>
      <c r="AI2528">
        <v>15</v>
      </c>
      <c r="AJ2528">
        <v>65</v>
      </c>
      <c r="AK2528">
        <v>0</v>
      </c>
      <c r="AL2528">
        <v>9</v>
      </c>
      <c r="AM2528">
        <v>135</v>
      </c>
      <c r="AN2528">
        <v>80</v>
      </c>
      <c r="AO2528" t="s">
        <v>6507</v>
      </c>
      <c r="AP2528" t="s">
        <v>6508</v>
      </c>
      <c r="AQ2528" t="s">
        <v>95</v>
      </c>
      <c r="AR2528" t="s">
        <v>75</v>
      </c>
      <c r="AS2528" t="s">
        <v>62</v>
      </c>
      <c r="AT2528">
        <v>3014</v>
      </c>
      <c r="AV2528" s="3">
        <v>45023.918749999997</v>
      </c>
    </row>
    <row r="2529" spans="1:48" x14ac:dyDescent="0.3">
      <c r="A2529" t="s">
        <v>7857</v>
      </c>
      <c r="B2529" t="s">
        <v>50</v>
      </c>
      <c r="E2529" s="2">
        <v>786198823056</v>
      </c>
      <c r="F2529" t="s">
        <v>51</v>
      </c>
      <c r="G2529" t="s">
        <v>52</v>
      </c>
      <c r="H2529" t="s">
        <v>7858</v>
      </c>
      <c r="I2529" t="s">
        <v>7847</v>
      </c>
      <c r="J2529" s="3">
        <v>45018.864583333336</v>
      </c>
      <c r="K2529" t="s">
        <v>7859</v>
      </c>
      <c r="M2529" t="s">
        <v>56</v>
      </c>
      <c r="P2529">
        <v>60</v>
      </c>
      <c r="Q2529">
        <v>60</v>
      </c>
      <c r="R2529">
        <v>3</v>
      </c>
      <c r="S2529" s="4">
        <v>180</v>
      </c>
      <c r="T2529">
        <v>0</v>
      </c>
      <c r="U2529">
        <v>0</v>
      </c>
      <c r="V2529">
        <v>0</v>
      </c>
      <c r="W2529">
        <v>0.54</v>
      </c>
      <c r="X2529">
        <v>3</v>
      </c>
      <c r="Y2529">
        <v>0.54</v>
      </c>
      <c r="Z2529">
        <v>0</v>
      </c>
      <c r="AA2529">
        <v>0</v>
      </c>
      <c r="AB2529">
        <v>0</v>
      </c>
      <c r="AC2529" t="s">
        <v>57</v>
      </c>
      <c r="AD2529">
        <v>0</v>
      </c>
      <c r="AE2529">
        <v>0</v>
      </c>
      <c r="AF2529">
        <v>200</v>
      </c>
      <c r="AG2529">
        <v>0</v>
      </c>
      <c r="AH2529">
        <v>178</v>
      </c>
      <c r="AI2529">
        <v>61</v>
      </c>
      <c r="AJ2529">
        <v>22</v>
      </c>
      <c r="AK2529">
        <v>0</v>
      </c>
      <c r="AL2529">
        <v>14</v>
      </c>
      <c r="AM2529">
        <v>239</v>
      </c>
      <c r="AN2529">
        <v>83</v>
      </c>
      <c r="AO2529" t="s">
        <v>7860</v>
      </c>
      <c r="AP2529" t="s">
        <v>1097</v>
      </c>
      <c r="AQ2529" t="s">
        <v>168</v>
      </c>
      <c r="AR2529" t="s">
        <v>75</v>
      </c>
      <c r="AS2529" t="s">
        <v>62</v>
      </c>
      <c r="AT2529">
        <v>3502</v>
      </c>
      <c r="AV2529" s="3">
        <v>45028.344444444447</v>
      </c>
    </row>
    <row r="2530" spans="1:48" x14ac:dyDescent="0.3">
      <c r="A2530" t="s">
        <v>7861</v>
      </c>
      <c r="B2530" t="s">
        <v>50</v>
      </c>
      <c r="E2530" s="2">
        <v>786198823085</v>
      </c>
      <c r="F2530" t="s">
        <v>51</v>
      </c>
      <c r="G2530" t="s">
        <v>52</v>
      </c>
      <c r="H2530" t="s">
        <v>7862</v>
      </c>
      <c r="I2530" t="s">
        <v>7855</v>
      </c>
      <c r="J2530" s="3">
        <v>45019.438194444447</v>
      </c>
      <c r="K2530" t="s">
        <v>7863</v>
      </c>
      <c r="M2530" t="s">
        <v>56</v>
      </c>
      <c r="P2530">
        <v>60</v>
      </c>
      <c r="Q2530">
        <v>60</v>
      </c>
      <c r="R2530">
        <v>1</v>
      </c>
      <c r="S2530" s="4">
        <v>60</v>
      </c>
      <c r="T2530">
        <v>0</v>
      </c>
      <c r="U2530">
        <v>0</v>
      </c>
      <c r="V2530">
        <v>0</v>
      </c>
      <c r="W2530">
        <v>0.18</v>
      </c>
      <c r="X2530">
        <v>1</v>
      </c>
      <c r="Y2530">
        <v>0.18</v>
      </c>
      <c r="Z2530">
        <v>0</v>
      </c>
      <c r="AA2530">
        <v>0</v>
      </c>
      <c r="AB2530">
        <v>0</v>
      </c>
      <c r="AC2530" t="s">
        <v>57</v>
      </c>
      <c r="AD2530">
        <v>0</v>
      </c>
      <c r="AE2530">
        <v>0</v>
      </c>
      <c r="AF2530">
        <v>0</v>
      </c>
      <c r="AG2530">
        <v>0</v>
      </c>
      <c r="AH2530">
        <v>60</v>
      </c>
      <c r="AI2530">
        <v>80</v>
      </c>
      <c r="AJ2530">
        <v>0</v>
      </c>
      <c r="AK2530">
        <v>0</v>
      </c>
      <c r="AL2530">
        <v>5</v>
      </c>
      <c r="AM2530">
        <v>140</v>
      </c>
      <c r="AN2530">
        <v>80</v>
      </c>
      <c r="AO2530" t="s">
        <v>1449</v>
      </c>
      <c r="AP2530" t="s">
        <v>1450</v>
      </c>
      <c r="AQ2530" t="s">
        <v>81</v>
      </c>
      <c r="AR2530" t="s">
        <v>61</v>
      </c>
      <c r="AS2530" t="s">
        <v>62</v>
      </c>
      <c r="AT2530">
        <v>1980</v>
      </c>
      <c r="AV2530" s="3">
        <v>45022.526388888888</v>
      </c>
    </row>
    <row r="2531" spans="1:48" x14ac:dyDescent="0.3">
      <c r="A2531" t="s">
        <v>7864</v>
      </c>
      <c r="B2531" t="s">
        <v>50</v>
      </c>
      <c r="E2531" s="2">
        <v>786213069896</v>
      </c>
      <c r="F2531" t="s">
        <v>51</v>
      </c>
      <c r="G2531" t="s">
        <v>52</v>
      </c>
      <c r="H2531" t="s">
        <v>7865</v>
      </c>
      <c r="I2531" t="s">
        <v>7866</v>
      </c>
      <c r="J2531" s="3">
        <v>45020.451388888891</v>
      </c>
      <c r="K2531" t="s">
        <v>7867</v>
      </c>
      <c r="M2531" t="s">
        <v>191</v>
      </c>
      <c r="P2531">
        <v>60</v>
      </c>
      <c r="Q2531">
        <v>60</v>
      </c>
      <c r="R2531">
        <v>3</v>
      </c>
      <c r="S2531" s="4">
        <v>180</v>
      </c>
      <c r="T2531">
        <v>0</v>
      </c>
      <c r="U2531">
        <v>0</v>
      </c>
      <c r="V2531">
        <v>0</v>
      </c>
      <c r="W2531">
        <v>0.54</v>
      </c>
      <c r="X2531">
        <v>3</v>
      </c>
      <c r="Y2531">
        <v>0.54</v>
      </c>
      <c r="Z2531">
        <v>0</v>
      </c>
      <c r="AA2531">
        <v>0</v>
      </c>
      <c r="AB2531">
        <v>0</v>
      </c>
      <c r="AC2531" t="s">
        <v>57</v>
      </c>
      <c r="AD2531">
        <v>0</v>
      </c>
      <c r="AE2531">
        <v>0</v>
      </c>
      <c r="AF2531">
        <v>0</v>
      </c>
      <c r="AG2531">
        <v>0</v>
      </c>
      <c r="AH2531">
        <v>180</v>
      </c>
      <c r="AI2531">
        <v>24</v>
      </c>
      <c r="AJ2531">
        <v>50</v>
      </c>
      <c r="AK2531">
        <v>0</v>
      </c>
      <c r="AL2531">
        <v>14</v>
      </c>
      <c r="AM2531">
        <v>204</v>
      </c>
      <c r="AN2531">
        <v>74</v>
      </c>
      <c r="AO2531" t="s">
        <v>323</v>
      </c>
      <c r="AP2531" t="s">
        <v>324</v>
      </c>
      <c r="AQ2531" t="s">
        <v>325</v>
      </c>
      <c r="AR2531" t="s">
        <v>241</v>
      </c>
      <c r="AS2531" t="s">
        <v>62</v>
      </c>
      <c r="AT2531">
        <v>5000</v>
      </c>
      <c r="AV2531" s="3">
        <v>45028.55972222222</v>
      </c>
    </row>
    <row r="2532" spans="1:48" x14ac:dyDescent="0.3">
      <c r="A2532" t="s">
        <v>7868</v>
      </c>
      <c r="B2532" t="s">
        <v>50</v>
      </c>
      <c r="E2532" s="2">
        <v>786213069883</v>
      </c>
      <c r="F2532" t="s">
        <v>51</v>
      </c>
      <c r="G2532" t="s">
        <v>52</v>
      </c>
      <c r="H2532" t="s">
        <v>7869</v>
      </c>
      <c r="I2532" t="s">
        <v>7866</v>
      </c>
      <c r="J2532" s="3">
        <v>45021.352083333331</v>
      </c>
      <c r="K2532" t="s">
        <v>7870</v>
      </c>
      <c r="M2532" t="s">
        <v>56</v>
      </c>
      <c r="P2532">
        <v>60</v>
      </c>
      <c r="Q2532">
        <v>60</v>
      </c>
      <c r="R2532">
        <v>2</v>
      </c>
      <c r="S2532" s="4">
        <v>120</v>
      </c>
      <c r="T2532">
        <v>0</v>
      </c>
      <c r="U2532">
        <v>0</v>
      </c>
      <c r="V2532">
        <v>0</v>
      </c>
      <c r="W2532">
        <v>0.36</v>
      </c>
      <c r="X2532">
        <v>2</v>
      </c>
      <c r="Y2532">
        <v>0.36</v>
      </c>
      <c r="Z2532">
        <v>0</v>
      </c>
      <c r="AA2532">
        <v>0</v>
      </c>
      <c r="AB2532">
        <v>0</v>
      </c>
      <c r="AC2532" t="s">
        <v>57</v>
      </c>
      <c r="AD2532">
        <v>0</v>
      </c>
      <c r="AE2532">
        <v>0</v>
      </c>
      <c r="AF2532">
        <v>0</v>
      </c>
      <c r="AG2532">
        <v>0</v>
      </c>
      <c r="AH2532">
        <v>120</v>
      </c>
      <c r="AI2532">
        <v>110</v>
      </c>
      <c r="AJ2532">
        <v>0</v>
      </c>
      <c r="AK2532">
        <v>0</v>
      </c>
      <c r="AL2532">
        <v>9</v>
      </c>
      <c r="AM2532">
        <v>230</v>
      </c>
      <c r="AN2532">
        <v>110</v>
      </c>
      <c r="AO2532" t="s">
        <v>269</v>
      </c>
      <c r="AP2532" t="s">
        <v>270</v>
      </c>
      <c r="AQ2532" t="s">
        <v>271</v>
      </c>
      <c r="AR2532" t="s">
        <v>241</v>
      </c>
      <c r="AS2532" t="s">
        <v>62</v>
      </c>
      <c r="AT2532">
        <v>5800</v>
      </c>
      <c r="AV2532" s="3">
        <v>45028.484027777777</v>
      </c>
    </row>
    <row r="2533" spans="1:48" x14ac:dyDescent="0.3">
      <c r="A2533" t="s">
        <v>7871</v>
      </c>
      <c r="B2533" t="s">
        <v>50</v>
      </c>
      <c r="E2533" s="2">
        <v>786213069907</v>
      </c>
      <c r="F2533" t="s">
        <v>51</v>
      </c>
      <c r="G2533" t="s">
        <v>52</v>
      </c>
      <c r="H2533" t="s">
        <v>7872</v>
      </c>
      <c r="I2533" t="s">
        <v>7866</v>
      </c>
      <c r="J2533" s="3">
        <v>45021.625694444447</v>
      </c>
      <c r="K2533" t="s">
        <v>7873</v>
      </c>
      <c r="M2533" t="s">
        <v>56</v>
      </c>
      <c r="P2533">
        <v>60</v>
      </c>
      <c r="Q2533">
        <v>60</v>
      </c>
      <c r="R2533">
        <v>1</v>
      </c>
      <c r="S2533" s="4">
        <v>60</v>
      </c>
      <c r="T2533">
        <v>0</v>
      </c>
      <c r="U2533">
        <v>0</v>
      </c>
      <c r="V2533">
        <v>0</v>
      </c>
      <c r="W2533">
        <v>0.18</v>
      </c>
      <c r="X2533">
        <v>1</v>
      </c>
      <c r="Y2533">
        <v>0.18</v>
      </c>
      <c r="Z2533">
        <v>0</v>
      </c>
      <c r="AA2533">
        <v>0</v>
      </c>
      <c r="AB2533">
        <v>0</v>
      </c>
      <c r="AC2533" t="s">
        <v>57</v>
      </c>
      <c r="AD2533">
        <v>0</v>
      </c>
      <c r="AE2533">
        <v>0</v>
      </c>
      <c r="AF2533">
        <v>0</v>
      </c>
      <c r="AG2533">
        <v>0</v>
      </c>
      <c r="AH2533">
        <v>60</v>
      </c>
      <c r="AI2533">
        <v>58</v>
      </c>
      <c r="AJ2533">
        <v>22</v>
      </c>
      <c r="AK2533">
        <v>0</v>
      </c>
      <c r="AL2533">
        <v>5</v>
      </c>
      <c r="AM2533">
        <v>118</v>
      </c>
      <c r="AN2533">
        <v>80</v>
      </c>
      <c r="AO2533" t="s">
        <v>7874</v>
      </c>
      <c r="AP2533" t="s">
        <v>94</v>
      </c>
      <c r="AQ2533" t="s">
        <v>95</v>
      </c>
      <c r="AR2533" t="s">
        <v>75</v>
      </c>
      <c r="AS2533" t="s">
        <v>62</v>
      </c>
      <c r="AT2533">
        <v>3023</v>
      </c>
      <c r="AV2533" s="3">
        <v>45026.689583333333</v>
      </c>
    </row>
    <row r="2534" spans="1:48" x14ac:dyDescent="0.3">
      <c r="A2534" t="s">
        <v>7875</v>
      </c>
      <c r="B2534" t="s">
        <v>50</v>
      </c>
      <c r="D2534" t="s">
        <v>6032</v>
      </c>
      <c r="E2534" s="2">
        <v>786213069870</v>
      </c>
      <c r="F2534" t="s">
        <v>51</v>
      </c>
      <c r="G2534" t="s">
        <v>52</v>
      </c>
      <c r="H2534" t="s">
        <v>7876</v>
      </c>
      <c r="I2534" t="s">
        <v>7866</v>
      </c>
      <c r="J2534" s="3">
        <v>45022.307638888888</v>
      </c>
      <c r="K2534" t="s">
        <v>7877</v>
      </c>
      <c r="M2534" t="s">
        <v>56</v>
      </c>
      <c r="P2534">
        <v>60</v>
      </c>
      <c r="Q2534">
        <v>60</v>
      </c>
      <c r="R2534">
        <v>6</v>
      </c>
      <c r="S2534" s="4">
        <v>360</v>
      </c>
      <c r="T2534">
        <v>0</v>
      </c>
      <c r="U2534">
        <v>0</v>
      </c>
      <c r="V2534">
        <v>0</v>
      </c>
      <c r="W2534">
        <v>1.08</v>
      </c>
      <c r="X2534">
        <v>6</v>
      </c>
      <c r="Y2534">
        <v>1.08</v>
      </c>
      <c r="Z2534">
        <v>0</v>
      </c>
      <c r="AA2534">
        <v>0</v>
      </c>
      <c r="AB2534">
        <v>0</v>
      </c>
      <c r="AC2534" t="s">
        <v>57</v>
      </c>
      <c r="AD2534">
        <v>0</v>
      </c>
      <c r="AE2534">
        <v>0</v>
      </c>
      <c r="AF2534">
        <v>0</v>
      </c>
      <c r="AG2534">
        <v>0</v>
      </c>
      <c r="AH2534">
        <v>360</v>
      </c>
      <c r="AI2534">
        <v>54</v>
      </c>
      <c r="AJ2534">
        <v>25</v>
      </c>
      <c r="AK2534">
        <v>0</v>
      </c>
      <c r="AL2534">
        <v>20</v>
      </c>
      <c r="AM2534">
        <v>294</v>
      </c>
      <c r="AN2534">
        <v>79</v>
      </c>
      <c r="AO2534" t="s">
        <v>160</v>
      </c>
      <c r="AP2534" t="s">
        <v>3743</v>
      </c>
      <c r="AQ2534" t="s">
        <v>3364</v>
      </c>
      <c r="AR2534" t="s">
        <v>114</v>
      </c>
      <c r="AS2534" t="s">
        <v>62</v>
      </c>
      <c r="AT2534">
        <v>9200</v>
      </c>
      <c r="AV2534" s="3">
        <v>45033.665277777778</v>
      </c>
    </row>
    <row r="2535" spans="1:48" x14ac:dyDescent="0.3">
      <c r="A2535" t="s">
        <v>7878</v>
      </c>
      <c r="B2535" t="s">
        <v>50</v>
      </c>
      <c r="E2535" s="2">
        <v>786213069867</v>
      </c>
      <c r="F2535" t="s">
        <v>51</v>
      </c>
      <c r="G2535" t="s">
        <v>52</v>
      </c>
      <c r="H2535" t="s">
        <v>7879</v>
      </c>
      <c r="I2535" t="s">
        <v>7866</v>
      </c>
      <c r="J2535" s="3">
        <v>45023.184027777781</v>
      </c>
      <c r="K2535" t="s">
        <v>7880</v>
      </c>
      <c r="M2535" t="s">
        <v>330</v>
      </c>
      <c r="P2535">
        <v>80</v>
      </c>
      <c r="Q2535">
        <v>80</v>
      </c>
      <c r="R2535">
        <v>2</v>
      </c>
      <c r="S2535" s="4">
        <v>160</v>
      </c>
      <c r="T2535">
        <v>0</v>
      </c>
      <c r="U2535">
        <v>0</v>
      </c>
      <c r="V2535">
        <v>0</v>
      </c>
      <c r="W2535">
        <v>0.36</v>
      </c>
      <c r="X2535">
        <v>2</v>
      </c>
      <c r="Y2535">
        <v>0.36</v>
      </c>
      <c r="Z2535">
        <v>0</v>
      </c>
      <c r="AA2535">
        <v>0</v>
      </c>
      <c r="AB2535">
        <v>0</v>
      </c>
      <c r="AC2535" t="s">
        <v>57</v>
      </c>
      <c r="AD2535">
        <v>0</v>
      </c>
      <c r="AE2535">
        <v>0</v>
      </c>
      <c r="AF2535">
        <v>0</v>
      </c>
      <c r="AG2535">
        <v>0</v>
      </c>
      <c r="AH2535">
        <v>160</v>
      </c>
      <c r="AI2535">
        <v>35</v>
      </c>
      <c r="AJ2535">
        <v>45</v>
      </c>
      <c r="AK2535">
        <v>0</v>
      </c>
      <c r="AL2535">
        <v>13</v>
      </c>
      <c r="AM2535">
        <v>195</v>
      </c>
      <c r="AN2535">
        <v>80</v>
      </c>
      <c r="AO2535" t="s">
        <v>3118</v>
      </c>
      <c r="AP2535" t="s">
        <v>1046</v>
      </c>
      <c r="AQ2535" t="s">
        <v>68</v>
      </c>
      <c r="AR2535" t="s">
        <v>61</v>
      </c>
      <c r="AS2535" t="s">
        <v>62</v>
      </c>
      <c r="AT2535">
        <v>4102</v>
      </c>
      <c r="AV2535" s="3">
        <v>45030.351388888892</v>
      </c>
    </row>
    <row r="2536" spans="1:48" x14ac:dyDescent="0.3">
      <c r="A2536" t="s">
        <v>7881</v>
      </c>
      <c r="B2536" t="s">
        <v>50</v>
      </c>
      <c r="E2536" s="2">
        <v>786216333985</v>
      </c>
      <c r="F2536" t="s">
        <v>51</v>
      </c>
      <c r="G2536" t="s">
        <v>52</v>
      </c>
      <c r="H2536" t="s">
        <v>7882</v>
      </c>
      <c r="I2536" t="s">
        <v>7866</v>
      </c>
      <c r="J2536" s="3">
        <v>45023.445138888892</v>
      </c>
      <c r="K2536" t="s">
        <v>7883</v>
      </c>
      <c r="M2536" t="s">
        <v>56</v>
      </c>
      <c r="P2536">
        <v>60</v>
      </c>
      <c r="Q2536">
        <v>60</v>
      </c>
      <c r="R2536">
        <v>4</v>
      </c>
      <c r="S2536" s="4">
        <v>240</v>
      </c>
      <c r="T2536">
        <v>0</v>
      </c>
      <c r="U2536">
        <v>0</v>
      </c>
      <c r="V2536">
        <v>0</v>
      </c>
      <c r="W2536">
        <v>0.72</v>
      </c>
      <c r="X2536">
        <v>4</v>
      </c>
      <c r="Y2536">
        <v>0.72</v>
      </c>
      <c r="Z2536">
        <v>0</v>
      </c>
      <c r="AA2536">
        <v>0</v>
      </c>
      <c r="AB2536">
        <v>0</v>
      </c>
      <c r="AC2536" t="s">
        <v>57</v>
      </c>
      <c r="AD2536">
        <v>0</v>
      </c>
      <c r="AE2536">
        <v>0</v>
      </c>
      <c r="AF2536">
        <v>0</v>
      </c>
      <c r="AG2536">
        <v>0</v>
      </c>
      <c r="AH2536">
        <v>240</v>
      </c>
      <c r="AI2536">
        <v>58</v>
      </c>
      <c r="AJ2536">
        <v>22</v>
      </c>
      <c r="AK2536">
        <v>0</v>
      </c>
      <c r="AL2536">
        <v>19</v>
      </c>
      <c r="AM2536">
        <v>298</v>
      </c>
      <c r="AN2536">
        <v>80</v>
      </c>
      <c r="AO2536" t="s">
        <v>1209</v>
      </c>
      <c r="AP2536" t="s">
        <v>67</v>
      </c>
      <c r="AQ2536" t="s">
        <v>68</v>
      </c>
      <c r="AR2536" t="s">
        <v>61</v>
      </c>
      <c r="AS2536" t="s">
        <v>62</v>
      </c>
      <c r="AT2536">
        <v>4115</v>
      </c>
      <c r="AV2536" s="3">
        <v>45026.698611111111</v>
      </c>
    </row>
    <row r="2537" spans="1:48" x14ac:dyDescent="0.3">
      <c r="A2537" t="s">
        <v>7884</v>
      </c>
      <c r="B2537" t="s">
        <v>50</v>
      </c>
      <c r="E2537" s="2">
        <v>786216333972</v>
      </c>
      <c r="F2537" t="s">
        <v>51</v>
      </c>
      <c r="G2537" t="s">
        <v>52</v>
      </c>
      <c r="H2537" t="s">
        <v>7885</v>
      </c>
      <c r="I2537" t="s">
        <v>7866</v>
      </c>
      <c r="J2537" s="3">
        <v>45023.523611111108</v>
      </c>
      <c r="K2537" t="s">
        <v>7886</v>
      </c>
      <c r="M2537" t="s">
        <v>56</v>
      </c>
      <c r="P2537">
        <v>60</v>
      </c>
      <c r="Q2537">
        <v>60</v>
      </c>
      <c r="R2537">
        <v>10</v>
      </c>
      <c r="S2537" s="4">
        <v>600</v>
      </c>
      <c r="T2537">
        <v>0</v>
      </c>
      <c r="U2537">
        <v>0</v>
      </c>
      <c r="V2537">
        <v>0</v>
      </c>
      <c r="W2537">
        <v>1.8</v>
      </c>
      <c r="X2537">
        <v>10</v>
      </c>
      <c r="Y2537">
        <v>1.8</v>
      </c>
      <c r="Z2537">
        <v>0</v>
      </c>
      <c r="AA2537">
        <v>0</v>
      </c>
      <c r="AB2537">
        <v>0</v>
      </c>
      <c r="AC2537" t="s">
        <v>57</v>
      </c>
      <c r="AD2537">
        <v>0</v>
      </c>
      <c r="AE2537">
        <v>0</v>
      </c>
      <c r="AF2537">
        <v>0</v>
      </c>
      <c r="AG2537">
        <v>0</v>
      </c>
      <c r="AH2537">
        <v>600</v>
      </c>
      <c r="AI2537">
        <v>60</v>
      </c>
      <c r="AJ2537">
        <v>50</v>
      </c>
      <c r="AK2537">
        <v>0</v>
      </c>
      <c r="AL2537">
        <v>47</v>
      </c>
      <c r="AM2537">
        <v>660</v>
      </c>
      <c r="AN2537">
        <v>110</v>
      </c>
      <c r="AO2537" t="s">
        <v>2183</v>
      </c>
      <c r="AP2537" t="s">
        <v>79</v>
      </c>
      <c r="AQ2537" t="s">
        <v>1180</v>
      </c>
      <c r="AR2537" t="s">
        <v>241</v>
      </c>
      <c r="AS2537" t="s">
        <v>62</v>
      </c>
      <c r="AT2537">
        <v>5700</v>
      </c>
      <c r="AV2537" s="3">
        <v>45030.038194444445</v>
      </c>
    </row>
    <row r="2538" spans="1:48" x14ac:dyDescent="0.3">
      <c r="A2538" t="s">
        <v>7887</v>
      </c>
      <c r="B2538" t="s">
        <v>50</v>
      </c>
      <c r="E2538" s="2">
        <v>786228267659</v>
      </c>
      <c r="F2538" t="s">
        <v>51</v>
      </c>
      <c r="G2538" t="s">
        <v>52</v>
      </c>
      <c r="H2538" t="s">
        <v>7888</v>
      </c>
      <c r="I2538" t="s">
        <v>7889</v>
      </c>
      <c r="J2538" s="3">
        <v>45025.15902777778</v>
      </c>
      <c r="K2538" t="s">
        <v>7890</v>
      </c>
      <c r="M2538" t="s">
        <v>56</v>
      </c>
      <c r="P2538">
        <v>60</v>
      </c>
      <c r="Q2538">
        <v>60</v>
      </c>
      <c r="R2538">
        <v>3</v>
      </c>
      <c r="S2538" s="4">
        <v>180</v>
      </c>
      <c r="T2538">
        <v>0</v>
      </c>
      <c r="U2538">
        <v>0</v>
      </c>
      <c r="V2538">
        <v>0</v>
      </c>
      <c r="W2538">
        <v>0.54</v>
      </c>
      <c r="X2538">
        <v>3</v>
      </c>
      <c r="Y2538">
        <v>0.54</v>
      </c>
      <c r="Z2538">
        <v>0</v>
      </c>
      <c r="AA2538">
        <v>0</v>
      </c>
      <c r="AB2538">
        <v>0</v>
      </c>
      <c r="AC2538" t="s">
        <v>57</v>
      </c>
      <c r="AD2538">
        <v>0</v>
      </c>
      <c r="AE2538">
        <v>0</v>
      </c>
      <c r="AF2538">
        <v>0</v>
      </c>
      <c r="AG2538">
        <v>0</v>
      </c>
      <c r="AH2538">
        <v>180</v>
      </c>
      <c r="AI2538">
        <v>15</v>
      </c>
      <c r="AJ2538">
        <v>65</v>
      </c>
      <c r="AK2538">
        <v>0</v>
      </c>
      <c r="AL2538">
        <v>14</v>
      </c>
      <c r="AM2538">
        <v>195</v>
      </c>
      <c r="AN2538">
        <v>80</v>
      </c>
      <c r="AO2538" t="s">
        <v>1476</v>
      </c>
      <c r="AP2538" t="s">
        <v>1046</v>
      </c>
      <c r="AQ2538" t="s">
        <v>68</v>
      </c>
      <c r="AR2538" t="s">
        <v>61</v>
      </c>
      <c r="AS2538" t="s">
        <v>62</v>
      </c>
      <c r="AT2538">
        <v>4102</v>
      </c>
      <c r="AV2538" s="3">
        <v>45033.412499999999</v>
      </c>
    </row>
    <row r="2539" spans="1:48" x14ac:dyDescent="0.3">
      <c r="A2539" t="s">
        <v>7891</v>
      </c>
      <c r="B2539" t="s">
        <v>50</v>
      </c>
      <c r="E2539" s="2">
        <v>786228267620</v>
      </c>
      <c r="F2539" t="s">
        <v>51</v>
      </c>
      <c r="G2539" t="s">
        <v>52</v>
      </c>
      <c r="H2539" t="s">
        <v>7892</v>
      </c>
      <c r="I2539" t="s">
        <v>7889</v>
      </c>
      <c r="J2539" s="3">
        <v>45025.621527777781</v>
      </c>
      <c r="K2539" t="s">
        <v>7893</v>
      </c>
      <c r="M2539" t="s">
        <v>330</v>
      </c>
      <c r="P2539">
        <v>80</v>
      </c>
      <c r="Q2539">
        <v>80</v>
      </c>
      <c r="R2539">
        <v>2</v>
      </c>
      <c r="S2539" s="4">
        <v>160</v>
      </c>
      <c r="T2539">
        <v>0</v>
      </c>
      <c r="U2539">
        <v>0</v>
      </c>
      <c r="V2539">
        <v>0</v>
      </c>
      <c r="W2539">
        <v>0.36</v>
      </c>
      <c r="X2539">
        <v>2</v>
      </c>
      <c r="Y2539">
        <v>0.36</v>
      </c>
      <c r="Z2539">
        <v>0</v>
      </c>
      <c r="AA2539">
        <v>0</v>
      </c>
      <c r="AB2539">
        <v>0</v>
      </c>
      <c r="AC2539" t="s">
        <v>57</v>
      </c>
      <c r="AD2539">
        <v>0</v>
      </c>
      <c r="AE2539">
        <v>0</v>
      </c>
      <c r="AF2539">
        <v>0</v>
      </c>
      <c r="AG2539">
        <v>0</v>
      </c>
      <c r="AH2539">
        <v>160</v>
      </c>
      <c r="AI2539">
        <v>80</v>
      </c>
      <c r="AJ2539">
        <v>0</v>
      </c>
      <c r="AK2539">
        <v>0</v>
      </c>
      <c r="AL2539">
        <v>13</v>
      </c>
      <c r="AM2539">
        <v>240</v>
      </c>
      <c r="AN2539">
        <v>80</v>
      </c>
      <c r="AO2539" t="s">
        <v>7792</v>
      </c>
      <c r="AP2539" t="s">
        <v>7793</v>
      </c>
      <c r="AQ2539" t="s">
        <v>60</v>
      </c>
      <c r="AR2539" t="s">
        <v>61</v>
      </c>
      <c r="AS2539" t="s">
        <v>62</v>
      </c>
      <c r="AT2539">
        <v>4017</v>
      </c>
      <c r="AV2539" s="3">
        <v>45033.352777777778</v>
      </c>
    </row>
    <row r="2540" spans="1:48" x14ac:dyDescent="0.3">
      <c r="A2540" t="s">
        <v>7894</v>
      </c>
      <c r="B2540" t="s">
        <v>50</v>
      </c>
      <c r="E2540" s="2">
        <v>786228267675</v>
      </c>
      <c r="F2540" t="s">
        <v>51</v>
      </c>
      <c r="G2540" t="s">
        <v>52</v>
      </c>
      <c r="H2540" t="s">
        <v>7895</v>
      </c>
      <c r="I2540" t="s">
        <v>7889</v>
      </c>
      <c r="J2540" s="3">
        <v>45025.62222222222</v>
      </c>
      <c r="K2540" t="s">
        <v>7896</v>
      </c>
      <c r="M2540" t="s">
        <v>191</v>
      </c>
      <c r="P2540">
        <v>60</v>
      </c>
      <c r="Q2540">
        <v>60</v>
      </c>
      <c r="R2540">
        <v>3</v>
      </c>
      <c r="S2540" s="4">
        <v>180</v>
      </c>
      <c r="T2540">
        <v>0</v>
      </c>
      <c r="U2540">
        <v>0</v>
      </c>
      <c r="V2540">
        <v>0</v>
      </c>
      <c r="W2540">
        <v>0.54</v>
      </c>
      <c r="X2540">
        <v>3</v>
      </c>
      <c r="Y2540">
        <v>0.54</v>
      </c>
      <c r="Z2540">
        <v>0</v>
      </c>
      <c r="AA2540">
        <v>0</v>
      </c>
      <c r="AB2540">
        <v>0</v>
      </c>
      <c r="AC2540" t="s">
        <v>57</v>
      </c>
      <c r="AD2540">
        <v>0</v>
      </c>
      <c r="AE2540">
        <v>0</v>
      </c>
      <c r="AF2540">
        <v>0</v>
      </c>
      <c r="AG2540">
        <v>0</v>
      </c>
      <c r="AH2540">
        <v>180</v>
      </c>
      <c r="AI2540">
        <v>80</v>
      </c>
      <c r="AJ2540">
        <v>0</v>
      </c>
      <c r="AK2540">
        <v>0</v>
      </c>
      <c r="AL2540">
        <v>14</v>
      </c>
      <c r="AM2540">
        <v>260</v>
      </c>
      <c r="AN2540">
        <v>80</v>
      </c>
      <c r="AO2540" t="s">
        <v>7792</v>
      </c>
      <c r="AP2540" t="s">
        <v>7793</v>
      </c>
      <c r="AQ2540" t="s">
        <v>60</v>
      </c>
      <c r="AR2540" t="s">
        <v>61</v>
      </c>
      <c r="AS2540" t="s">
        <v>62</v>
      </c>
      <c r="AT2540">
        <v>4017</v>
      </c>
      <c r="AV2540" s="3">
        <v>45033.352777777778</v>
      </c>
    </row>
    <row r="2541" spans="1:48" x14ac:dyDescent="0.3">
      <c r="A2541" t="s">
        <v>7897</v>
      </c>
      <c r="B2541" t="s">
        <v>50</v>
      </c>
      <c r="E2541" s="2">
        <v>786228267688</v>
      </c>
      <c r="F2541" t="s">
        <v>51</v>
      </c>
      <c r="G2541" t="s">
        <v>52</v>
      </c>
      <c r="H2541" t="s">
        <v>7898</v>
      </c>
      <c r="I2541" t="s">
        <v>7889</v>
      </c>
      <c r="J2541" s="3">
        <v>45025.720833333333</v>
      </c>
      <c r="K2541" t="s">
        <v>7899</v>
      </c>
      <c r="M2541" t="s">
        <v>56</v>
      </c>
      <c r="P2541">
        <v>60</v>
      </c>
      <c r="Q2541">
        <v>60</v>
      </c>
      <c r="R2541">
        <v>5</v>
      </c>
      <c r="S2541" s="4">
        <v>300</v>
      </c>
      <c r="T2541">
        <v>0</v>
      </c>
      <c r="U2541">
        <v>0</v>
      </c>
      <c r="V2541">
        <v>0</v>
      </c>
      <c r="W2541">
        <v>0.9</v>
      </c>
      <c r="X2541">
        <v>5</v>
      </c>
      <c r="Y2541">
        <v>0.9</v>
      </c>
      <c r="Z2541">
        <v>0</v>
      </c>
      <c r="AA2541">
        <v>0</v>
      </c>
      <c r="AB2541">
        <v>0</v>
      </c>
      <c r="AC2541" t="s">
        <v>57</v>
      </c>
      <c r="AD2541">
        <v>0</v>
      </c>
      <c r="AE2541">
        <v>0</v>
      </c>
      <c r="AF2541">
        <v>0</v>
      </c>
      <c r="AG2541">
        <v>0</v>
      </c>
      <c r="AH2541">
        <v>300</v>
      </c>
      <c r="AI2541">
        <v>74</v>
      </c>
      <c r="AJ2541">
        <v>0</v>
      </c>
      <c r="AK2541">
        <v>0</v>
      </c>
      <c r="AL2541">
        <v>24</v>
      </c>
      <c r="AM2541">
        <v>374</v>
      </c>
      <c r="AN2541">
        <v>74</v>
      </c>
      <c r="AO2541" t="s">
        <v>5682</v>
      </c>
      <c r="AP2541" t="s">
        <v>585</v>
      </c>
      <c r="AQ2541" t="s">
        <v>179</v>
      </c>
      <c r="AR2541" t="s">
        <v>241</v>
      </c>
      <c r="AS2541" t="s">
        <v>62</v>
      </c>
      <c r="AT2541">
        <v>6045</v>
      </c>
      <c r="AV2541" s="3">
        <v>45035.28402777778</v>
      </c>
    </row>
    <row r="2542" spans="1:48" x14ac:dyDescent="0.3">
      <c r="A2542" t="s">
        <v>7900</v>
      </c>
      <c r="B2542" t="s">
        <v>50</v>
      </c>
      <c r="E2542" s="2">
        <v>786228267691</v>
      </c>
      <c r="F2542" t="s">
        <v>51</v>
      </c>
      <c r="G2542" t="s">
        <v>52</v>
      </c>
      <c r="H2542" t="s">
        <v>7901</v>
      </c>
      <c r="I2542" t="s">
        <v>7889</v>
      </c>
      <c r="J2542" s="3">
        <v>45026.490277777775</v>
      </c>
      <c r="K2542" t="s">
        <v>7902</v>
      </c>
      <c r="M2542" t="s">
        <v>191</v>
      </c>
      <c r="P2542">
        <v>60</v>
      </c>
      <c r="Q2542">
        <v>60</v>
      </c>
      <c r="R2542">
        <v>5</v>
      </c>
      <c r="S2542" s="4">
        <v>300</v>
      </c>
      <c r="T2542">
        <v>0</v>
      </c>
      <c r="U2542">
        <v>0</v>
      </c>
      <c r="V2542">
        <v>0</v>
      </c>
      <c r="W2542">
        <v>0.9</v>
      </c>
      <c r="X2542">
        <v>10</v>
      </c>
      <c r="Y2542">
        <v>1.8</v>
      </c>
      <c r="Z2542">
        <v>0</v>
      </c>
      <c r="AA2542">
        <v>0</v>
      </c>
      <c r="AB2542">
        <v>0</v>
      </c>
      <c r="AC2542" t="s">
        <v>57</v>
      </c>
      <c r="AD2542">
        <v>0</v>
      </c>
      <c r="AE2542">
        <v>0</v>
      </c>
      <c r="AF2542">
        <v>0</v>
      </c>
      <c r="AG2542">
        <v>0</v>
      </c>
      <c r="AH2542">
        <v>600</v>
      </c>
      <c r="AI2542">
        <v>125</v>
      </c>
      <c r="AJ2542">
        <v>0</v>
      </c>
      <c r="AK2542">
        <v>0</v>
      </c>
      <c r="AL2542">
        <v>47</v>
      </c>
      <c r="AM2542">
        <v>725</v>
      </c>
      <c r="AN2542">
        <v>125</v>
      </c>
      <c r="AO2542" t="s">
        <v>534</v>
      </c>
      <c r="AP2542" t="s">
        <v>886</v>
      </c>
      <c r="AQ2542" t="s">
        <v>887</v>
      </c>
      <c r="AR2542" t="s">
        <v>241</v>
      </c>
      <c r="AS2542" t="s">
        <v>62</v>
      </c>
      <c r="AT2542">
        <v>6521</v>
      </c>
      <c r="AV2542" s="3">
        <v>45035.427777777775</v>
      </c>
    </row>
    <row r="2543" spans="1:48" x14ac:dyDescent="0.3">
      <c r="A2543" t="s">
        <v>7900</v>
      </c>
      <c r="B2543" t="s">
        <v>50</v>
      </c>
      <c r="E2543" s="2">
        <v>786228267691</v>
      </c>
      <c r="F2543" t="s">
        <v>51</v>
      </c>
      <c r="G2543" t="s">
        <v>52</v>
      </c>
      <c r="H2543" t="s">
        <v>7901</v>
      </c>
      <c r="I2543" t="s">
        <v>7889</v>
      </c>
      <c r="J2543" s="3">
        <v>45026.490277777775</v>
      </c>
      <c r="K2543" t="s">
        <v>7902</v>
      </c>
      <c r="M2543" t="s">
        <v>556</v>
      </c>
      <c r="P2543">
        <v>60</v>
      </c>
      <c r="Q2543">
        <v>60</v>
      </c>
      <c r="R2543">
        <v>5</v>
      </c>
      <c r="S2543" s="4">
        <v>300</v>
      </c>
      <c r="T2543">
        <v>0</v>
      </c>
      <c r="U2543">
        <v>0</v>
      </c>
      <c r="V2543">
        <v>0</v>
      </c>
      <c r="W2543">
        <v>0.9</v>
      </c>
      <c r="X2543">
        <v>10</v>
      </c>
      <c r="Y2543">
        <v>1.8</v>
      </c>
      <c r="Z2543">
        <v>0</v>
      </c>
      <c r="AA2543">
        <v>0</v>
      </c>
      <c r="AB2543">
        <v>0</v>
      </c>
      <c r="AC2543" t="s">
        <v>57</v>
      </c>
      <c r="AD2543">
        <v>0</v>
      </c>
      <c r="AE2543">
        <v>0</v>
      </c>
      <c r="AF2543">
        <v>0</v>
      </c>
      <c r="AG2543">
        <v>0</v>
      </c>
      <c r="AH2543">
        <v>600</v>
      </c>
      <c r="AI2543">
        <v>125</v>
      </c>
      <c r="AJ2543">
        <v>0</v>
      </c>
      <c r="AK2543">
        <v>0</v>
      </c>
      <c r="AL2543">
        <v>47</v>
      </c>
      <c r="AM2543">
        <v>725</v>
      </c>
      <c r="AN2543">
        <v>125</v>
      </c>
      <c r="AO2543" t="s">
        <v>534</v>
      </c>
      <c r="AP2543" t="s">
        <v>886</v>
      </c>
      <c r="AQ2543" t="s">
        <v>887</v>
      </c>
      <c r="AR2543" t="s">
        <v>241</v>
      </c>
      <c r="AS2543" t="s">
        <v>62</v>
      </c>
      <c r="AT2543">
        <v>6521</v>
      </c>
      <c r="AV2543" s="3">
        <v>45035.427777777775</v>
      </c>
    </row>
    <row r="2544" spans="1:48" x14ac:dyDescent="0.3">
      <c r="A2544" t="s">
        <v>7903</v>
      </c>
      <c r="B2544" t="s">
        <v>50</v>
      </c>
      <c r="E2544" s="2">
        <v>786228267617</v>
      </c>
      <c r="F2544" t="s">
        <v>51</v>
      </c>
      <c r="G2544" t="s">
        <v>52</v>
      </c>
      <c r="H2544" t="s">
        <v>7904</v>
      </c>
      <c r="I2544" t="s">
        <v>7889</v>
      </c>
      <c r="J2544" s="3">
        <v>45026.834027777775</v>
      </c>
      <c r="K2544" t="s">
        <v>7905</v>
      </c>
      <c r="M2544" t="s">
        <v>56</v>
      </c>
      <c r="P2544">
        <v>60</v>
      </c>
      <c r="Q2544">
        <v>60</v>
      </c>
      <c r="R2544">
        <v>2</v>
      </c>
      <c r="S2544" s="4">
        <v>120</v>
      </c>
      <c r="T2544">
        <v>0</v>
      </c>
      <c r="U2544">
        <v>0</v>
      </c>
      <c r="V2544">
        <v>0</v>
      </c>
      <c r="W2544">
        <v>0.36</v>
      </c>
      <c r="X2544">
        <v>2</v>
      </c>
      <c r="Y2544">
        <v>0.36</v>
      </c>
      <c r="Z2544">
        <v>0</v>
      </c>
      <c r="AA2544">
        <v>0</v>
      </c>
      <c r="AB2544">
        <v>0</v>
      </c>
      <c r="AC2544" t="s">
        <v>57</v>
      </c>
      <c r="AD2544">
        <v>0</v>
      </c>
      <c r="AE2544">
        <v>0</v>
      </c>
      <c r="AF2544">
        <v>0</v>
      </c>
      <c r="AG2544">
        <v>0</v>
      </c>
      <c r="AH2544">
        <v>120</v>
      </c>
      <c r="AI2544">
        <v>18</v>
      </c>
      <c r="AJ2544">
        <v>65</v>
      </c>
      <c r="AK2544">
        <v>0</v>
      </c>
      <c r="AL2544">
        <v>9</v>
      </c>
      <c r="AM2544">
        <v>138</v>
      </c>
      <c r="AN2544">
        <v>83</v>
      </c>
      <c r="AO2544" t="s">
        <v>7521</v>
      </c>
      <c r="AP2544" t="s">
        <v>4313</v>
      </c>
      <c r="AQ2544" t="s">
        <v>181</v>
      </c>
      <c r="AR2544" t="s">
        <v>75</v>
      </c>
      <c r="AS2544" t="s">
        <v>62</v>
      </c>
      <c r="AT2544">
        <v>3305</v>
      </c>
      <c r="AV2544" s="3">
        <v>45031.445138888892</v>
      </c>
    </row>
    <row r="2545" spans="1:48" x14ac:dyDescent="0.3">
      <c r="A2545" t="s">
        <v>7906</v>
      </c>
      <c r="B2545" t="s">
        <v>50</v>
      </c>
      <c r="E2545" s="2">
        <v>786228267646</v>
      </c>
      <c r="F2545" t="s">
        <v>51</v>
      </c>
      <c r="G2545" t="s">
        <v>52</v>
      </c>
      <c r="H2545" t="s">
        <v>7907</v>
      </c>
      <c r="I2545" t="s">
        <v>7889</v>
      </c>
      <c r="J2545" s="3">
        <v>45026.993750000001</v>
      </c>
      <c r="K2545" t="s">
        <v>7908</v>
      </c>
      <c r="M2545" t="s">
        <v>56</v>
      </c>
      <c r="P2545">
        <v>60</v>
      </c>
      <c r="Q2545">
        <v>60</v>
      </c>
      <c r="R2545">
        <v>3</v>
      </c>
      <c r="S2545" s="4">
        <v>180</v>
      </c>
      <c r="T2545">
        <v>0</v>
      </c>
      <c r="U2545">
        <v>0</v>
      </c>
      <c r="V2545">
        <v>0</v>
      </c>
      <c r="W2545">
        <v>0.54</v>
      </c>
      <c r="X2545">
        <v>3</v>
      </c>
      <c r="Y2545">
        <v>0.54</v>
      </c>
      <c r="Z2545">
        <v>0</v>
      </c>
      <c r="AA2545">
        <v>0</v>
      </c>
      <c r="AB2545">
        <v>0</v>
      </c>
      <c r="AC2545" t="s">
        <v>57</v>
      </c>
      <c r="AD2545">
        <v>0</v>
      </c>
      <c r="AE2545">
        <v>0</v>
      </c>
      <c r="AF2545">
        <v>0</v>
      </c>
      <c r="AG2545">
        <v>0</v>
      </c>
      <c r="AH2545">
        <v>180</v>
      </c>
      <c r="AI2545">
        <v>85</v>
      </c>
      <c r="AJ2545">
        <v>50</v>
      </c>
      <c r="AK2545">
        <v>0</v>
      </c>
      <c r="AL2545">
        <v>14</v>
      </c>
      <c r="AM2545">
        <v>265</v>
      </c>
      <c r="AN2545">
        <v>135</v>
      </c>
      <c r="AO2545" t="s">
        <v>7552</v>
      </c>
      <c r="AP2545" t="s">
        <v>1342</v>
      </c>
      <c r="AQ2545" t="s">
        <v>1343</v>
      </c>
      <c r="AR2545" t="s">
        <v>114</v>
      </c>
      <c r="AS2545" t="s">
        <v>62</v>
      </c>
      <c r="AT2545">
        <v>9800</v>
      </c>
      <c r="AV2545" s="3">
        <v>45036.186805555553</v>
      </c>
    </row>
    <row r="2546" spans="1:48" x14ac:dyDescent="0.3">
      <c r="A2546" t="s">
        <v>7909</v>
      </c>
      <c r="B2546" t="s">
        <v>50</v>
      </c>
      <c r="E2546" s="2">
        <v>786228267633</v>
      </c>
      <c r="F2546" t="s">
        <v>51</v>
      </c>
      <c r="G2546" t="s">
        <v>52</v>
      </c>
      <c r="H2546" t="s">
        <v>7910</v>
      </c>
      <c r="I2546" t="s">
        <v>7889</v>
      </c>
      <c r="J2546" s="3">
        <v>45027.220833333333</v>
      </c>
      <c r="K2546" t="s">
        <v>7911</v>
      </c>
      <c r="M2546" t="s">
        <v>56</v>
      </c>
      <c r="P2546">
        <v>60</v>
      </c>
      <c r="Q2546">
        <v>60</v>
      </c>
      <c r="R2546">
        <v>2</v>
      </c>
      <c r="S2546" s="4">
        <v>120</v>
      </c>
      <c r="T2546">
        <v>0</v>
      </c>
      <c r="U2546">
        <v>0</v>
      </c>
      <c r="V2546">
        <v>0</v>
      </c>
      <c r="W2546">
        <v>0.36</v>
      </c>
      <c r="X2546">
        <v>2</v>
      </c>
      <c r="Y2546">
        <v>0.36</v>
      </c>
      <c r="Z2546">
        <v>0</v>
      </c>
      <c r="AA2546">
        <v>0</v>
      </c>
      <c r="AB2546">
        <v>0</v>
      </c>
      <c r="AC2546" t="s">
        <v>57</v>
      </c>
      <c r="AD2546">
        <v>0</v>
      </c>
      <c r="AE2546">
        <v>0</v>
      </c>
      <c r="AF2546">
        <v>0</v>
      </c>
      <c r="AG2546">
        <v>0</v>
      </c>
      <c r="AH2546">
        <v>120</v>
      </c>
      <c r="AI2546">
        <v>15</v>
      </c>
      <c r="AJ2546">
        <v>65</v>
      </c>
      <c r="AK2546">
        <v>0</v>
      </c>
      <c r="AL2546">
        <v>9</v>
      </c>
      <c r="AM2546">
        <v>135</v>
      </c>
      <c r="AN2546">
        <v>80</v>
      </c>
      <c r="AO2546" t="s">
        <v>495</v>
      </c>
      <c r="AP2546" t="s">
        <v>436</v>
      </c>
      <c r="AQ2546" t="s">
        <v>60</v>
      </c>
      <c r="AR2546" t="s">
        <v>61</v>
      </c>
      <c r="AS2546" t="s">
        <v>62</v>
      </c>
      <c r="AT2546">
        <v>4026</v>
      </c>
      <c r="AV2546" s="3">
        <v>45033.343055555553</v>
      </c>
    </row>
    <row r="2547" spans="1:48" x14ac:dyDescent="0.3">
      <c r="A2547" t="s">
        <v>7912</v>
      </c>
      <c r="B2547" t="s">
        <v>50</v>
      </c>
      <c r="E2547" s="2">
        <v>786230349719</v>
      </c>
      <c r="F2547" t="s">
        <v>51</v>
      </c>
      <c r="G2547" t="s">
        <v>52</v>
      </c>
      <c r="H2547" t="s">
        <v>7913</v>
      </c>
      <c r="I2547" t="s">
        <v>7889</v>
      </c>
      <c r="J2547" s="3">
        <v>45027.455555555556</v>
      </c>
      <c r="K2547" t="s">
        <v>7914</v>
      </c>
      <c r="M2547" t="s">
        <v>56</v>
      </c>
      <c r="P2547">
        <v>60</v>
      </c>
      <c r="Q2547">
        <v>60</v>
      </c>
      <c r="R2547">
        <v>2</v>
      </c>
      <c r="S2547" s="4">
        <v>120</v>
      </c>
      <c r="T2547">
        <v>0</v>
      </c>
      <c r="U2547">
        <v>0</v>
      </c>
      <c r="V2547">
        <v>0</v>
      </c>
      <c r="W2547">
        <v>0.36</v>
      </c>
      <c r="X2547">
        <v>2</v>
      </c>
      <c r="Y2547">
        <v>0.36</v>
      </c>
      <c r="Z2547">
        <v>0</v>
      </c>
      <c r="AA2547">
        <v>0</v>
      </c>
      <c r="AB2547">
        <v>0</v>
      </c>
      <c r="AC2547" t="s">
        <v>57</v>
      </c>
      <c r="AD2547">
        <v>0</v>
      </c>
      <c r="AE2547">
        <v>0</v>
      </c>
      <c r="AF2547">
        <v>0</v>
      </c>
      <c r="AG2547">
        <v>0</v>
      </c>
      <c r="AH2547">
        <v>120</v>
      </c>
      <c r="AI2547">
        <v>18</v>
      </c>
      <c r="AJ2547">
        <v>65</v>
      </c>
      <c r="AK2547">
        <v>0</v>
      </c>
      <c r="AL2547">
        <v>9</v>
      </c>
      <c r="AM2547">
        <v>138</v>
      </c>
      <c r="AN2547">
        <v>83</v>
      </c>
      <c r="AO2547" t="s">
        <v>7915</v>
      </c>
      <c r="AP2547" t="s">
        <v>265</v>
      </c>
      <c r="AQ2547" t="s">
        <v>127</v>
      </c>
      <c r="AR2547" t="s">
        <v>75</v>
      </c>
      <c r="AS2547" t="s">
        <v>62</v>
      </c>
      <c r="AT2547">
        <v>3713</v>
      </c>
      <c r="AV2547" s="3">
        <v>45034.34652777778</v>
      </c>
    </row>
    <row r="2548" spans="1:48" x14ac:dyDescent="0.3">
      <c r="A2548" t="s">
        <v>7916</v>
      </c>
      <c r="B2548" t="s">
        <v>50</v>
      </c>
      <c r="E2548" s="2">
        <v>786230349706</v>
      </c>
      <c r="F2548" t="s">
        <v>51</v>
      </c>
      <c r="G2548" t="s">
        <v>52</v>
      </c>
      <c r="H2548" t="s">
        <v>7917</v>
      </c>
      <c r="I2548" t="s">
        <v>7889</v>
      </c>
      <c r="J2548" s="3">
        <v>45027.60833333333</v>
      </c>
      <c r="K2548" t="s">
        <v>7918</v>
      </c>
      <c r="M2548" t="s">
        <v>56</v>
      </c>
      <c r="P2548">
        <v>60</v>
      </c>
      <c r="Q2548">
        <v>42</v>
      </c>
      <c r="R2548">
        <v>25</v>
      </c>
      <c r="S2548" s="4">
        <v>1050</v>
      </c>
      <c r="T2548">
        <v>450</v>
      </c>
      <c r="U2548">
        <v>450</v>
      </c>
      <c r="V2548">
        <v>0</v>
      </c>
      <c r="W2548">
        <v>4.5</v>
      </c>
      <c r="X2548">
        <v>25</v>
      </c>
      <c r="Y2548">
        <v>4.5</v>
      </c>
      <c r="Z2548">
        <v>0</v>
      </c>
      <c r="AA2548">
        <v>0</v>
      </c>
      <c r="AB2548">
        <v>0</v>
      </c>
      <c r="AC2548" t="s">
        <v>57</v>
      </c>
      <c r="AD2548">
        <v>0</v>
      </c>
      <c r="AE2548">
        <v>0</v>
      </c>
      <c r="AF2548">
        <v>0</v>
      </c>
      <c r="AG2548">
        <v>0</v>
      </c>
      <c r="AH2548">
        <v>1050</v>
      </c>
      <c r="AI2548">
        <v>65</v>
      </c>
      <c r="AJ2548">
        <v>45</v>
      </c>
      <c r="AK2548">
        <v>0</v>
      </c>
      <c r="AL2548">
        <v>82</v>
      </c>
      <c r="AM2548">
        <v>1115</v>
      </c>
      <c r="AN2548">
        <v>110</v>
      </c>
      <c r="AO2548" t="s">
        <v>816</v>
      </c>
      <c r="AP2548" t="s">
        <v>353</v>
      </c>
      <c r="AQ2548" t="s">
        <v>181</v>
      </c>
      <c r="AR2548" t="s">
        <v>75</v>
      </c>
      <c r="AS2548" t="s">
        <v>62</v>
      </c>
      <c r="AT2548">
        <v>3311</v>
      </c>
      <c r="AV2548" s="3">
        <v>45031.681250000001</v>
      </c>
    </row>
    <row r="2549" spans="1:48" x14ac:dyDescent="0.3">
      <c r="A2549" t="s">
        <v>7919</v>
      </c>
      <c r="B2549" t="s">
        <v>50</v>
      </c>
      <c r="E2549" s="2">
        <v>786259355159</v>
      </c>
      <c r="F2549" t="s">
        <v>51</v>
      </c>
      <c r="G2549" t="s">
        <v>52</v>
      </c>
      <c r="H2549" t="s">
        <v>7920</v>
      </c>
      <c r="I2549" t="s">
        <v>7921</v>
      </c>
      <c r="J2549" s="3">
        <v>45028.388194444444</v>
      </c>
      <c r="K2549" t="s">
        <v>7922</v>
      </c>
      <c r="M2549" t="s">
        <v>56</v>
      </c>
      <c r="P2549">
        <v>60</v>
      </c>
      <c r="Q2549">
        <v>60</v>
      </c>
      <c r="R2549">
        <v>2</v>
      </c>
      <c r="S2549" s="4">
        <v>120</v>
      </c>
      <c r="T2549">
        <v>0</v>
      </c>
      <c r="U2549">
        <v>0</v>
      </c>
      <c r="V2549">
        <v>0</v>
      </c>
      <c r="W2549">
        <v>0.36</v>
      </c>
      <c r="X2549">
        <v>2</v>
      </c>
      <c r="Y2549">
        <v>0.36</v>
      </c>
      <c r="Z2549">
        <v>0</v>
      </c>
      <c r="AA2549">
        <v>0</v>
      </c>
      <c r="AB2549">
        <v>0</v>
      </c>
      <c r="AC2549" t="s">
        <v>57</v>
      </c>
      <c r="AD2549">
        <v>0</v>
      </c>
      <c r="AE2549">
        <v>0</v>
      </c>
      <c r="AF2549">
        <v>0</v>
      </c>
      <c r="AG2549">
        <v>0</v>
      </c>
      <c r="AH2549">
        <v>120</v>
      </c>
      <c r="AI2549">
        <v>38</v>
      </c>
      <c r="AJ2549">
        <v>45</v>
      </c>
      <c r="AK2549">
        <v>0</v>
      </c>
      <c r="AL2549">
        <v>9</v>
      </c>
      <c r="AM2549">
        <v>158</v>
      </c>
      <c r="AN2549">
        <v>83</v>
      </c>
      <c r="AO2549" t="s">
        <v>2199</v>
      </c>
      <c r="AP2549" t="s">
        <v>478</v>
      </c>
      <c r="AQ2549" t="s">
        <v>107</v>
      </c>
      <c r="AR2549" t="s">
        <v>75</v>
      </c>
      <c r="AS2549" t="s">
        <v>62</v>
      </c>
      <c r="AT2549">
        <v>2011</v>
      </c>
      <c r="AV2549" s="3">
        <v>45040.4</v>
      </c>
    </row>
    <row r="2550" spans="1:48" x14ac:dyDescent="0.3">
      <c r="A2550" t="s">
        <v>7923</v>
      </c>
      <c r="B2550" t="s">
        <v>50</v>
      </c>
      <c r="E2550" s="2">
        <v>786259355339</v>
      </c>
      <c r="F2550" t="s">
        <v>51</v>
      </c>
      <c r="G2550" t="s">
        <v>52</v>
      </c>
      <c r="H2550" t="s">
        <v>7924</v>
      </c>
      <c r="I2550" t="s">
        <v>7921</v>
      </c>
      <c r="J2550" s="3">
        <v>45031.134722222225</v>
      </c>
      <c r="K2550" t="s">
        <v>7925</v>
      </c>
      <c r="M2550" t="s">
        <v>85</v>
      </c>
      <c r="P2550">
        <v>60</v>
      </c>
      <c r="Q2550">
        <v>60</v>
      </c>
      <c r="R2550">
        <v>6</v>
      </c>
      <c r="S2550" s="4">
        <v>360</v>
      </c>
      <c r="T2550">
        <v>0</v>
      </c>
      <c r="U2550">
        <v>0</v>
      </c>
      <c r="V2550">
        <v>0</v>
      </c>
      <c r="W2550">
        <v>1.08</v>
      </c>
      <c r="X2550">
        <v>6</v>
      </c>
      <c r="Y2550">
        <v>1.08</v>
      </c>
      <c r="Z2550">
        <v>0</v>
      </c>
      <c r="AA2550">
        <v>0</v>
      </c>
      <c r="AB2550">
        <v>0</v>
      </c>
      <c r="AC2550" t="s">
        <v>57</v>
      </c>
      <c r="AD2550">
        <v>0</v>
      </c>
      <c r="AE2550">
        <v>0</v>
      </c>
      <c r="AF2550">
        <v>0</v>
      </c>
      <c r="AG2550">
        <v>0</v>
      </c>
      <c r="AH2550">
        <v>360</v>
      </c>
      <c r="AI2550">
        <v>19</v>
      </c>
      <c r="AJ2550">
        <v>65</v>
      </c>
      <c r="AK2550">
        <v>0</v>
      </c>
      <c r="AL2550">
        <v>28</v>
      </c>
      <c r="AM2550">
        <v>379</v>
      </c>
      <c r="AN2550">
        <v>84</v>
      </c>
      <c r="AO2550" t="s">
        <v>7706</v>
      </c>
      <c r="AP2550" t="s">
        <v>1859</v>
      </c>
      <c r="AQ2550" t="s">
        <v>572</v>
      </c>
      <c r="AR2550" t="s">
        <v>75</v>
      </c>
      <c r="AS2550" t="s">
        <v>62</v>
      </c>
      <c r="AT2550">
        <v>2713</v>
      </c>
      <c r="AV2550" s="3">
        <v>45036.93472222222</v>
      </c>
    </row>
    <row r="2551" spans="1:48" x14ac:dyDescent="0.3">
      <c r="A2551" t="s">
        <v>7926</v>
      </c>
      <c r="B2551" t="s">
        <v>50</v>
      </c>
      <c r="E2551" s="2">
        <v>786259355551</v>
      </c>
      <c r="F2551" t="s">
        <v>51</v>
      </c>
      <c r="G2551" t="s">
        <v>52</v>
      </c>
      <c r="H2551" t="s">
        <v>7927</v>
      </c>
      <c r="I2551" t="s">
        <v>7921</v>
      </c>
      <c r="J2551" s="3">
        <v>45031.635416666664</v>
      </c>
      <c r="K2551" t="s">
        <v>7928</v>
      </c>
      <c r="M2551" t="s">
        <v>191</v>
      </c>
      <c r="P2551">
        <v>60</v>
      </c>
      <c r="Q2551">
        <v>45</v>
      </c>
      <c r="R2551">
        <v>30</v>
      </c>
      <c r="S2551" s="4">
        <v>1350</v>
      </c>
      <c r="T2551">
        <v>450</v>
      </c>
      <c r="U2551">
        <v>450</v>
      </c>
      <c r="V2551">
        <v>0</v>
      </c>
      <c r="W2551">
        <v>5.4</v>
      </c>
      <c r="X2551">
        <v>30</v>
      </c>
      <c r="Y2551">
        <v>5.4</v>
      </c>
      <c r="Z2551">
        <v>0</v>
      </c>
      <c r="AA2551">
        <v>0</v>
      </c>
      <c r="AB2551">
        <v>0</v>
      </c>
      <c r="AC2551" t="s">
        <v>57</v>
      </c>
      <c r="AD2551">
        <v>0</v>
      </c>
      <c r="AE2551">
        <v>0</v>
      </c>
      <c r="AF2551">
        <v>100</v>
      </c>
      <c r="AG2551">
        <v>0</v>
      </c>
      <c r="AH2551">
        <v>1376</v>
      </c>
      <c r="AI2551">
        <v>8</v>
      </c>
      <c r="AJ2551">
        <v>150</v>
      </c>
      <c r="AK2551">
        <v>0</v>
      </c>
      <c r="AL2551">
        <v>106</v>
      </c>
      <c r="AM2551">
        <v>1384</v>
      </c>
      <c r="AN2551">
        <v>158</v>
      </c>
      <c r="AO2551" t="s">
        <v>2199</v>
      </c>
      <c r="AP2551" t="s">
        <v>193</v>
      </c>
      <c r="AQ2551" t="s">
        <v>156</v>
      </c>
      <c r="AR2551" t="s">
        <v>156</v>
      </c>
      <c r="AS2551" t="s">
        <v>62</v>
      </c>
      <c r="AT2551">
        <v>1608</v>
      </c>
      <c r="AV2551" s="3">
        <v>45036.584027777775</v>
      </c>
    </row>
    <row r="2552" spans="1:48" x14ac:dyDescent="0.3">
      <c r="A2552" t="s">
        <v>7929</v>
      </c>
      <c r="B2552" t="s">
        <v>50</v>
      </c>
      <c r="E2552" s="2">
        <v>786259356279</v>
      </c>
      <c r="F2552" t="s">
        <v>51</v>
      </c>
      <c r="G2552" t="s">
        <v>52</v>
      </c>
      <c r="H2552" t="s">
        <v>7930</v>
      </c>
      <c r="I2552" t="s">
        <v>7921</v>
      </c>
      <c r="J2552" s="3">
        <v>45033.310416666667</v>
      </c>
      <c r="K2552" t="s">
        <v>7931</v>
      </c>
      <c r="M2552" t="s">
        <v>191</v>
      </c>
      <c r="P2552">
        <v>60</v>
      </c>
      <c r="Q2552">
        <v>60</v>
      </c>
      <c r="R2552">
        <v>4</v>
      </c>
      <c r="S2552" s="4">
        <v>240</v>
      </c>
      <c r="T2552">
        <v>0</v>
      </c>
      <c r="U2552">
        <v>0</v>
      </c>
      <c r="V2552">
        <v>0</v>
      </c>
      <c r="W2552">
        <v>0.72</v>
      </c>
      <c r="X2552">
        <v>9</v>
      </c>
      <c r="Y2552">
        <v>1.62</v>
      </c>
      <c r="Z2552">
        <v>0</v>
      </c>
      <c r="AA2552">
        <v>0</v>
      </c>
      <c r="AB2552">
        <v>0</v>
      </c>
      <c r="AC2552" t="s">
        <v>57</v>
      </c>
      <c r="AD2552">
        <v>0</v>
      </c>
      <c r="AE2552">
        <v>0</v>
      </c>
      <c r="AF2552">
        <v>0</v>
      </c>
      <c r="AG2552">
        <v>0</v>
      </c>
      <c r="AH2552">
        <v>540</v>
      </c>
      <c r="AI2552">
        <v>80</v>
      </c>
      <c r="AJ2552">
        <v>0</v>
      </c>
      <c r="AK2552">
        <v>0</v>
      </c>
      <c r="AL2552">
        <v>42</v>
      </c>
      <c r="AM2552">
        <v>620</v>
      </c>
      <c r="AN2552">
        <v>80</v>
      </c>
      <c r="AO2552" t="s">
        <v>2138</v>
      </c>
      <c r="AP2552" t="s">
        <v>630</v>
      </c>
      <c r="AQ2552" t="s">
        <v>156</v>
      </c>
      <c r="AR2552" t="s">
        <v>156</v>
      </c>
      <c r="AS2552" t="s">
        <v>62</v>
      </c>
      <c r="AT2552">
        <v>1503</v>
      </c>
      <c r="AV2552" s="3">
        <v>45036.763194444444</v>
      </c>
    </row>
    <row r="2553" spans="1:48" x14ac:dyDescent="0.3">
      <c r="A2553" t="s">
        <v>7929</v>
      </c>
      <c r="B2553" t="s">
        <v>50</v>
      </c>
      <c r="E2553" s="2">
        <v>786259356279</v>
      </c>
      <c r="F2553" t="s">
        <v>51</v>
      </c>
      <c r="G2553" t="s">
        <v>52</v>
      </c>
      <c r="H2553" t="s">
        <v>7930</v>
      </c>
      <c r="I2553" t="s">
        <v>7921</v>
      </c>
      <c r="J2553" s="3">
        <v>45033.310416666667</v>
      </c>
      <c r="K2553" t="s">
        <v>7931</v>
      </c>
      <c r="M2553" t="s">
        <v>85</v>
      </c>
      <c r="P2553">
        <v>60</v>
      </c>
      <c r="Q2553">
        <v>60</v>
      </c>
      <c r="R2553">
        <v>3</v>
      </c>
      <c r="S2553" s="4">
        <v>180</v>
      </c>
      <c r="T2553">
        <v>0</v>
      </c>
      <c r="U2553">
        <v>0</v>
      </c>
      <c r="V2553">
        <v>0</v>
      </c>
      <c r="W2553">
        <v>0.54</v>
      </c>
      <c r="X2553">
        <v>9</v>
      </c>
      <c r="Y2553">
        <v>1.62</v>
      </c>
      <c r="Z2553">
        <v>0</v>
      </c>
      <c r="AA2553">
        <v>0</v>
      </c>
      <c r="AB2553">
        <v>0</v>
      </c>
      <c r="AC2553" t="s">
        <v>57</v>
      </c>
      <c r="AD2553">
        <v>0</v>
      </c>
      <c r="AE2553">
        <v>0</v>
      </c>
      <c r="AF2553">
        <v>0</v>
      </c>
      <c r="AG2553">
        <v>0</v>
      </c>
      <c r="AH2553">
        <v>540</v>
      </c>
      <c r="AI2553">
        <v>80</v>
      </c>
      <c r="AJ2553">
        <v>0</v>
      </c>
      <c r="AK2553">
        <v>0</v>
      </c>
      <c r="AL2553">
        <v>42</v>
      </c>
      <c r="AM2553">
        <v>620</v>
      </c>
      <c r="AN2553">
        <v>80</v>
      </c>
      <c r="AO2553" t="s">
        <v>2138</v>
      </c>
      <c r="AP2553" t="s">
        <v>630</v>
      </c>
      <c r="AQ2553" t="s">
        <v>156</v>
      </c>
      <c r="AR2553" t="s">
        <v>156</v>
      </c>
      <c r="AS2553" t="s">
        <v>62</v>
      </c>
      <c r="AT2553">
        <v>1503</v>
      </c>
      <c r="AV2553" s="3">
        <v>45036.763194444444</v>
      </c>
    </row>
    <row r="2554" spans="1:48" x14ac:dyDescent="0.3">
      <c r="A2554" t="s">
        <v>7929</v>
      </c>
      <c r="B2554" t="s">
        <v>50</v>
      </c>
      <c r="E2554" s="2">
        <v>786259356279</v>
      </c>
      <c r="F2554" t="s">
        <v>51</v>
      </c>
      <c r="G2554" t="s">
        <v>52</v>
      </c>
      <c r="H2554" t="s">
        <v>7930</v>
      </c>
      <c r="I2554" t="s">
        <v>7921</v>
      </c>
      <c r="J2554" s="3">
        <v>45033.310416666667</v>
      </c>
      <c r="K2554" t="s">
        <v>7931</v>
      </c>
      <c r="M2554" t="s">
        <v>556</v>
      </c>
      <c r="P2554">
        <v>60</v>
      </c>
      <c r="Q2554">
        <v>60</v>
      </c>
      <c r="R2554">
        <v>2</v>
      </c>
      <c r="S2554" s="4">
        <v>120</v>
      </c>
      <c r="T2554">
        <v>0</v>
      </c>
      <c r="U2554">
        <v>0</v>
      </c>
      <c r="V2554">
        <v>0</v>
      </c>
      <c r="W2554">
        <v>0.36</v>
      </c>
      <c r="X2554">
        <v>9</v>
      </c>
      <c r="Y2554">
        <v>1.62</v>
      </c>
      <c r="Z2554">
        <v>0</v>
      </c>
      <c r="AA2554">
        <v>0</v>
      </c>
      <c r="AB2554">
        <v>0</v>
      </c>
      <c r="AC2554" t="s">
        <v>57</v>
      </c>
      <c r="AD2554">
        <v>0</v>
      </c>
      <c r="AE2554">
        <v>0</v>
      </c>
      <c r="AF2554">
        <v>0</v>
      </c>
      <c r="AG2554">
        <v>0</v>
      </c>
      <c r="AH2554">
        <v>540</v>
      </c>
      <c r="AI2554">
        <v>80</v>
      </c>
      <c r="AJ2554">
        <v>0</v>
      </c>
      <c r="AK2554">
        <v>0</v>
      </c>
      <c r="AL2554">
        <v>42</v>
      </c>
      <c r="AM2554">
        <v>620</v>
      </c>
      <c r="AN2554">
        <v>80</v>
      </c>
      <c r="AO2554" t="s">
        <v>2138</v>
      </c>
      <c r="AP2554" t="s">
        <v>630</v>
      </c>
      <c r="AQ2554" t="s">
        <v>156</v>
      </c>
      <c r="AR2554" t="s">
        <v>156</v>
      </c>
      <c r="AS2554" t="s">
        <v>62</v>
      </c>
      <c r="AT2554">
        <v>1503</v>
      </c>
      <c r="AV2554" s="3">
        <v>45036.763194444444</v>
      </c>
    </row>
    <row r="2555" spans="1:48" x14ac:dyDescent="0.3">
      <c r="A2555" t="s">
        <v>7932</v>
      </c>
      <c r="B2555" t="s">
        <v>50</v>
      </c>
      <c r="E2555" s="2">
        <v>786259356779</v>
      </c>
      <c r="F2555" t="s">
        <v>51</v>
      </c>
      <c r="G2555" t="s">
        <v>52</v>
      </c>
      <c r="H2555" t="s">
        <v>7933</v>
      </c>
      <c r="I2555" t="s">
        <v>7921</v>
      </c>
      <c r="J2555" s="3">
        <v>45033.713194444441</v>
      </c>
      <c r="K2555" t="s">
        <v>7934</v>
      </c>
      <c r="M2555" t="s">
        <v>85</v>
      </c>
      <c r="P2555">
        <v>60</v>
      </c>
      <c r="Q2555">
        <v>60</v>
      </c>
      <c r="R2555">
        <v>3</v>
      </c>
      <c r="S2555" s="4">
        <v>180</v>
      </c>
      <c r="T2555">
        <v>0</v>
      </c>
      <c r="U2555">
        <v>0</v>
      </c>
      <c r="V2555">
        <v>0</v>
      </c>
      <c r="W2555">
        <v>0.54</v>
      </c>
      <c r="X2555">
        <v>3</v>
      </c>
      <c r="Y2555">
        <v>0.54</v>
      </c>
      <c r="Z2555">
        <v>0</v>
      </c>
      <c r="AA2555">
        <v>0</v>
      </c>
      <c r="AB2555">
        <v>0</v>
      </c>
      <c r="AC2555" t="s">
        <v>57</v>
      </c>
      <c r="AD2555">
        <v>0</v>
      </c>
      <c r="AE2555">
        <v>0</v>
      </c>
      <c r="AF2555">
        <v>0</v>
      </c>
      <c r="AG2555">
        <v>0</v>
      </c>
      <c r="AH2555">
        <v>180</v>
      </c>
      <c r="AI2555">
        <v>18</v>
      </c>
      <c r="AJ2555">
        <v>65</v>
      </c>
      <c r="AK2555">
        <v>0</v>
      </c>
      <c r="AL2555">
        <v>14</v>
      </c>
      <c r="AM2555">
        <v>198</v>
      </c>
      <c r="AN2555">
        <v>83</v>
      </c>
      <c r="AO2555" t="s">
        <v>7808</v>
      </c>
      <c r="AP2555" t="s">
        <v>264</v>
      </c>
      <c r="AQ2555" t="s">
        <v>265</v>
      </c>
      <c r="AR2555" t="s">
        <v>61</v>
      </c>
      <c r="AS2555" t="s">
        <v>62</v>
      </c>
      <c r="AT2555">
        <v>4302</v>
      </c>
      <c r="AV2555" s="3">
        <v>45039.351388888892</v>
      </c>
    </row>
    <row r="2556" spans="1:48" x14ac:dyDescent="0.3">
      <c r="A2556" t="s">
        <v>7935</v>
      </c>
      <c r="B2556" t="s">
        <v>50</v>
      </c>
      <c r="E2556" s="2">
        <v>786277788809</v>
      </c>
      <c r="F2556" t="s">
        <v>51</v>
      </c>
      <c r="G2556" t="s">
        <v>52</v>
      </c>
      <c r="H2556" t="s">
        <v>7936</v>
      </c>
      <c r="I2556" t="s">
        <v>7937</v>
      </c>
      <c r="J2556" s="3">
        <v>45037.731944444444</v>
      </c>
      <c r="K2556" t="s">
        <v>7938</v>
      </c>
      <c r="M2556" t="s">
        <v>56</v>
      </c>
      <c r="P2556">
        <v>60</v>
      </c>
      <c r="Q2556">
        <v>60</v>
      </c>
      <c r="R2556">
        <v>6</v>
      </c>
      <c r="S2556" s="4">
        <v>360</v>
      </c>
      <c r="T2556">
        <v>0</v>
      </c>
      <c r="U2556">
        <v>0</v>
      </c>
      <c r="V2556">
        <v>0</v>
      </c>
      <c r="W2556">
        <v>1.08</v>
      </c>
      <c r="X2556">
        <v>6</v>
      </c>
      <c r="Y2556">
        <v>1.08</v>
      </c>
      <c r="Z2556">
        <v>0</v>
      </c>
      <c r="AA2556">
        <v>0</v>
      </c>
      <c r="AB2556">
        <v>0</v>
      </c>
      <c r="AC2556" t="s">
        <v>57</v>
      </c>
      <c r="AD2556">
        <v>0</v>
      </c>
      <c r="AE2556">
        <v>0</v>
      </c>
      <c r="AF2556">
        <v>0</v>
      </c>
      <c r="AG2556">
        <v>0</v>
      </c>
      <c r="AH2556">
        <v>360</v>
      </c>
      <c r="AI2556">
        <v>19</v>
      </c>
      <c r="AJ2556">
        <v>65</v>
      </c>
      <c r="AK2556">
        <v>0</v>
      </c>
      <c r="AL2556">
        <v>28</v>
      </c>
      <c r="AM2556">
        <v>379</v>
      </c>
      <c r="AN2556">
        <v>84</v>
      </c>
      <c r="AO2556" t="s">
        <v>3480</v>
      </c>
      <c r="AP2556" t="s">
        <v>150</v>
      </c>
      <c r="AQ2556" t="s">
        <v>74</v>
      </c>
      <c r="AR2556" t="s">
        <v>75</v>
      </c>
      <c r="AS2556" t="s">
        <v>62</v>
      </c>
      <c r="AT2556">
        <v>2916</v>
      </c>
      <c r="AV2556" s="3">
        <v>45041.809027777781</v>
      </c>
    </row>
    <row r="2557" spans="1:48" x14ac:dyDescent="0.3">
      <c r="A2557" t="s">
        <v>7939</v>
      </c>
      <c r="B2557" t="s">
        <v>50</v>
      </c>
      <c r="E2557" s="2">
        <v>786277788838</v>
      </c>
      <c r="F2557" t="s">
        <v>51</v>
      </c>
      <c r="G2557" t="s">
        <v>52</v>
      </c>
      <c r="H2557" t="s">
        <v>7940</v>
      </c>
      <c r="I2557" t="s">
        <v>7937</v>
      </c>
      <c r="J2557" s="3">
        <v>45037.792361111111</v>
      </c>
      <c r="K2557" t="s">
        <v>7941</v>
      </c>
      <c r="M2557" t="s">
        <v>56</v>
      </c>
      <c r="P2557">
        <v>60</v>
      </c>
      <c r="Q2557">
        <v>60</v>
      </c>
      <c r="R2557">
        <v>1</v>
      </c>
      <c r="S2557" s="4">
        <v>60</v>
      </c>
      <c r="T2557">
        <v>0</v>
      </c>
      <c r="U2557">
        <v>0</v>
      </c>
      <c r="V2557">
        <v>0</v>
      </c>
      <c r="W2557">
        <v>0.18</v>
      </c>
      <c r="X2557">
        <v>2</v>
      </c>
      <c r="Y2557">
        <v>0.36</v>
      </c>
      <c r="Z2557">
        <v>0</v>
      </c>
      <c r="AA2557">
        <v>0</v>
      </c>
      <c r="AB2557">
        <v>0</v>
      </c>
      <c r="AC2557" t="s">
        <v>57</v>
      </c>
      <c r="AD2557">
        <v>0</v>
      </c>
      <c r="AE2557">
        <v>0</v>
      </c>
      <c r="AF2557">
        <v>0</v>
      </c>
      <c r="AG2557">
        <v>0</v>
      </c>
      <c r="AH2557">
        <v>120</v>
      </c>
      <c r="AI2557">
        <v>35</v>
      </c>
      <c r="AJ2557">
        <v>45</v>
      </c>
      <c r="AK2557">
        <v>0</v>
      </c>
      <c r="AL2557">
        <v>9</v>
      </c>
      <c r="AM2557">
        <v>155</v>
      </c>
      <c r="AN2557">
        <v>80</v>
      </c>
      <c r="AO2557" t="s">
        <v>7557</v>
      </c>
      <c r="AP2557" t="s">
        <v>276</v>
      </c>
      <c r="AQ2557" t="s">
        <v>68</v>
      </c>
      <c r="AR2557" t="s">
        <v>61</v>
      </c>
      <c r="AS2557" t="s">
        <v>62</v>
      </c>
      <c r="AT2557">
        <v>4108</v>
      </c>
      <c r="AV2557" s="3">
        <v>45044.338194444441</v>
      </c>
    </row>
    <row r="2558" spans="1:48" x14ac:dyDescent="0.3">
      <c r="A2558" t="s">
        <v>7939</v>
      </c>
      <c r="B2558" t="s">
        <v>50</v>
      </c>
      <c r="E2558" s="2">
        <v>786277788838</v>
      </c>
      <c r="F2558" t="s">
        <v>51</v>
      </c>
      <c r="G2558" t="s">
        <v>52</v>
      </c>
      <c r="H2558" t="s">
        <v>7940</v>
      </c>
      <c r="I2558" t="s">
        <v>7937</v>
      </c>
      <c r="J2558" s="3">
        <v>45037.792361111111</v>
      </c>
      <c r="K2558" t="s">
        <v>7941</v>
      </c>
      <c r="M2558" t="s">
        <v>85</v>
      </c>
      <c r="P2558">
        <v>60</v>
      </c>
      <c r="Q2558">
        <v>60</v>
      </c>
      <c r="R2558">
        <v>1</v>
      </c>
      <c r="S2558" s="4">
        <v>60</v>
      </c>
      <c r="T2558">
        <v>0</v>
      </c>
      <c r="U2558">
        <v>0</v>
      </c>
      <c r="V2558">
        <v>0</v>
      </c>
      <c r="W2558">
        <v>0.18</v>
      </c>
      <c r="X2558">
        <v>2</v>
      </c>
      <c r="Y2558">
        <v>0.36</v>
      </c>
      <c r="Z2558">
        <v>0</v>
      </c>
      <c r="AA2558">
        <v>0</v>
      </c>
      <c r="AB2558">
        <v>0</v>
      </c>
      <c r="AC2558" t="s">
        <v>57</v>
      </c>
      <c r="AD2558">
        <v>0</v>
      </c>
      <c r="AE2558">
        <v>0</v>
      </c>
      <c r="AF2558">
        <v>0</v>
      </c>
      <c r="AG2558">
        <v>0</v>
      </c>
      <c r="AH2558">
        <v>120</v>
      </c>
      <c r="AI2558">
        <v>35</v>
      </c>
      <c r="AJ2558">
        <v>45</v>
      </c>
      <c r="AK2558">
        <v>0</v>
      </c>
      <c r="AL2558">
        <v>9</v>
      </c>
      <c r="AM2558">
        <v>155</v>
      </c>
      <c r="AN2558">
        <v>80</v>
      </c>
      <c r="AO2558" t="s">
        <v>7557</v>
      </c>
      <c r="AP2558" t="s">
        <v>276</v>
      </c>
      <c r="AQ2558" t="s">
        <v>68</v>
      </c>
      <c r="AR2558" t="s">
        <v>61</v>
      </c>
      <c r="AS2558" t="s">
        <v>62</v>
      </c>
      <c r="AT2558">
        <v>4108</v>
      </c>
      <c r="AV2558" s="3">
        <v>45044.338194444441</v>
      </c>
    </row>
    <row r="2559" spans="1:48" x14ac:dyDescent="0.3">
      <c r="A2559" t="s">
        <v>7942</v>
      </c>
      <c r="B2559" t="s">
        <v>50</v>
      </c>
      <c r="E2559" s="2">
        <v>786277788854</v>
      </c>
      <c r="F2559" t="s">
        <v>51</v>
      </c>
      <c r="G2559" t="s">
        <v>52</v>
      </c>
      <c r="H2559" t="s">
        <v>7943</v>
      </c>
      <c r="I2559" t="s">
        <v>7937</v>
      </c>
      <c r="J2559" s="3">
        <v>45037.815972222219</v>
      </c>
      <c r="K2559" t="s">
        <v>7944</v>
      </c>
      <c r="M2559" t="s">
        <v>56</v>
      </c>
      <c r="P2559">
        <v>60</v>
      </c>
      <c r="Q2559">
        <v>60</v>
      </c>
      <c r="R2559">
        <v>1</v>
      </c>
      <c r="S2559" s="4">
        <v>60</v>
      </c>
      <c r="T2559">
        <v>0</v>
      </c>
      <c r="U2559">
        <v>0</v>
      </c>
      <c r="V2559">
        <v>0</v>
      </c>
      <c r="W2559">
        <v>0.18</v>
      </c>
      <c r="X2559">
        <v>1</v>
      </c>
      <c r="Y2559">
        <v>0.18</v>
      </c>
      <c r="Z2559">
        <v>0</v>
      </c>
      <c r="AA2559">
        <v>0</v>
      </c>
      <c r="AB2559">
        <v>0</v>
      </c>
      <c r="AC2559" t="s">
        <v>57</v>
      </c>
      <c r="AD2559">
        <v>0</v>
      </c>
      <c r="AE2559">
        <v>0</v>
      </c>
      <c r="AF2559">
        <v>0</v>
      </c>
      <c r="AG2559">
        <v>0</v>
      </c>
      <c r="AH2559">
        <v>60</v>
      </c>
      <c r="AI2559">
        <v>38</v>
      </c>
      <c r="AJ2559">
        <v>45</v>
      </c>
      <c r="AK2559">
        <v>0</v>
      </c>
      <c r="AL2559">
        <v>5</v>
      </c>
      <c r="AM2559">
        <v>98</v>
      </c>
      <c r="AN2559">
        <v>83</v>
      </c>
      <c r="AO2559" t="s">
        <v>7945</v>
      </c>
      <c r="AP2559" t="s">
        <v>2690</v>
      </c>
      <c r="AQ2559" t="s">
        <v>343</v>
      </c>
      <c r="AR2559" t="s">
        <v>61</v>
      </c>
      <c r="AS2559" t="s">
        <v>62</v>
      </c>
      <c r="AT2559">
        <v>4418</v>
      </c>
      <c r="AV2559" s="3">
        <v>45042.679861111108</v>
      </c>
    </row>
    <row r="2560" spans="1:48" x14ac:dyDescent="0.3">
      <c r="A2560" t="s">
        <v>7946</v>
      </c>
      <c r="B2560" t="s">
        <v>50</v>
      </c>
      <c r="E2560" s="2">
        <v>786277788785</v>
      </c>
      <c r="F2560" t="s">
        <v>51</v>
      </c>
      <c r="G2560" t="s">
        <v>52</v>
      </c>
      <c r="H2560" t="s">
        <v>7947</v>
      </c>
      <c r="I2560" t="s">
        <v>7937</v>
      </c>
      <c r="J2560" s="3">
        <v>45037.885416666664</v>
      </c>
      <c r="K2560" t="s">
        <v>7948</v>
      </c>
      <c r="M2560" t="s">
        <v>56</v>
      </c>
      <c r="P2560">
        <v>60</v>
      </c>
      <c r="Q2560">
        <v>60</v>
      </c>
      <c r="R2560">
        <v>1</v>
      </c>
      <c r="S2560" s="4">
        <v>60</v>
      </c>
      <c r="T2560">
        <v>0</v>
      </c>
      <c r="U2560">
        <v>0</v>
      </c>
      <c r="V2560">
        <v>0</v>
      </c>
      <c r="W2560">
        <v>0.18</v>
      </c>
      <c r="X2560">
        <v>1</v>
      </c>
      <c r="Y2560">
        <v>0.18</v>
      </c>
      <c r="Z2560">
        <v>0</v>
      </c>
      <c r="AA2560">
        <v>0</v>
      </c>
      <c r="AB2560">
        <v>0</v>
      </c>
      <c r="AC2560" t="s">
        <v>57</v>
      </c>
      <c r="AD2560">
        <v>0</v>
      </c>
      <c r="AE2560">
        <v>0</v>
      </c>
      <c r="AF2560">
        <v>0</v>
      </c>
      <c r="AG2560">
        <v>0</v>
      </c>
      <c r="AH2560">
        <v>60</v>
      </c>
      <c r="AI2560">
        <v>35</v>
      </c>
      <c r="AJ2560">
        <v>45</v>
      </c>
      <c r="AK2560">
        <v>0</v>
      </c>
      <c r="AL2560">
        <v>5</v>
      </c>
      <c r="AM2560">
        <v>95</v>
      </c>
      <c r="AN2560">
        <v>80</v>
      </c>
      <c r="AO2560" t="s">
        <v>2663</v>
      </c>
      <c r="AP2560" t="s">
        <v>7949</v>
      </c>
      <c r="AQ2560" t="s">
        <v>68</v>
      </c>
      <c r="AR2560" t="s">
        <v>61</v>
      </c>
      <c r="AS2560" t="s">
        <v>62</v>
      </c>
      <c r="AT2560">
        <v>4110</v>
      </c>
      <c r="AV2560" s="3">
        <v>45044.397222222222</v>
      </c>
    </row>
    <row r="2561" spans="1:48" x14ac:dyDescent="0.3">
      <c r="A2561" t="s">
        <v>7950</v>
      </c>
      <c r="B2561" t="s">
        <v>50</v>
      </c>
      <c r="E2561" s="2">
        <v>786277788825</v>
      </c>
      <c r="F2561" t="s">
        <v>51</v>
      </c>
      <c r="G2561" t="s">
        <v>52</v>
      </c>
      <c r="H2561" t="s">
        <v>7951</v>
      </c>
      <c r="I2561" t="s">
        <v>7937</v>
      </c>
      <c r="J2561" s="3">
        <v>45037.945833333331</v>
      </c>
      <c r="K2561" t="s">
        <v>7952</v>
      </c>
      <c r="M2561" t="s">
        <v>56</v>
      </c>
      <c r="P2561">
        <v>60</v>
      </c>
      <c r="Q2561">
        <v>60</v>
      </c>
      <c r="R2561">
        <v>1</v>
      </c>
      <c r="S2561" s="4">
        <v>60</v>
      </c>
      <c r="T2561">
        <v>0</v>
      </c>
      <c r="U2561">
        <v>0</v>
      </c>
      <c r="V2561">
        <v>0</v>
      </c>
      <c r="W2561">
        <v>0.18</v>
      </c>
      <c r="X2561">
        <v>3</v>
      </c>
      <c r="Y2561">
        <v>0.54</v>
      </c>
      <c r="Z2561">
        <v>0</v>
      </c>
      <c r="AA2561">
        <v>0</v>
      </c>
      <c r="AB2561">
        <v>0</v>
      </c>
      <c r="AC2561" t="s">
        <v>57</v>
      </c>
      <c r="AD2561">
        <v>0</v>
      </c>
      <c r="AE2561">
        <v>0</v>
      </c>
      <c r="AF2561">
        <v>0</v>
      </c>
      <c r="AG2561">
        <v>0</v>
      </c>
      <c r="AH2561">
        <v>200</v>
      </c>
      <c r="AI2561">
        <v>54</v>
      </c>
      <c r="AJ2561">
        <v>25</v>
      </c>
      <c r="AK2561">
        <v>0</v>
      </c>
      <c r="AL2561">
        <v>16</v>
      </c>
      <c r="AM2561">
        <v>254</v>
      </c>
      <c r="AN2561">
        <v>79</v>
      </c>
      <c r="AO2561" t="s">
        <v>415</v>
      </c>
      <c r="AP2561" t="s">
        <v>3997</v>
      </c>
      <c r="AQ2561" t="s">
        <v>1483</v>
      </c>
      <c r="AR2561" t="s">
        <v>114</v>
      </c>
      <c r="AS2561" t="s">
        <v>62</v>
      </c>
      <c r="AT2561">
        <v>8709</v>
      </c>
      <c r="AV2561" s="3">
        <v>45048.363194444442</v>
      </c>
    </row>
    <row r="2562" spans="1:48" x14ac:dyDescent="0.3">
      <c r="A2562" t="s">
        <v>7950</v>
      </c>
      <c r="B2562" t="s">
        <v>50</v>
      </c>
      <c r="E2562" s="2">
        <v>786277788825</v>
      </c>
      <c r="F2562" t="s">
        <v>51</v>
      </c>
      <c r="G2562" t="s">
        <v>52</v>
      </c>
      <c r="H2562" t="s">
        <v>7951</v>
      </c>
      <c r="I2562" t="s">
        <v>7937</v>
      </c>
      <c r="J2562" s="3">
        <v>45037.945833333331</v>
      </c>
      <c r="K2562" t="s">
        <v>7952</v>
      </c>
      <c r="M2562" t="s">
        <v>191</v>
      </c>
      <c r="P2562">
        <v>60</v>
      </c>
      <c r="Q2562">
        <v>60</v>
      </c>
      <c r="R2562">
        <v>1</v>
      </c>
      <c r="S2562" s="4">
        <v>60</v>
      </c>
      <c r="T2562">
        <v>0</v>
      </c>
      <c r="U2562">
        <v>0</v>
      </c>
      <c r="V2562">
        <v>0</v>
      </c>
      <c r="W2562">
        <v>0.18</v>
      </c>
      <c r="X2562">
        <v>3</v>
      </c>
      <c r="Y2562">
        <v>0.54</v>
      </c>
      <c r="Z2562">
        <v>0</v>
      </c>
      <c r="AA2562">
        <v>0</v>
      </c>
      <c r="AB2562">
        <v>0</v>
      </c>
      <c r="AC2562" t="s">
        <v>57</v>
      </c>
      <c r="AD2562">
        <v>0</v>
      </c>
      <c r="AE2562">
        <v>0</v>
      </c>
      <c r="AF2562">
        <v>0</v>
      </c>
      <c r="AG2562">
        <v>0</v>
      </c>
      <c r="AH2562">
        <v>200</v>
      </c>
      <c r="AI2562">
        <v>54</v>
      </c>
      <c r="AJ2562">
        <v>25</v>
      </c>
      <c r="AK2562">
        <v>0</v>
      </c>
      <c r="AL2562">
        <v>16</v>
      </c>
      <c r="AM2562">
        <v>254</v>
      </c>
      <c r="AN2562">
        <v>79</v>
      </c>
      <c r="AO2562" t="s">
        <v>415</v>
      </c>
      <c r="AP2562" t="s">
        <v>3997</v>
      </c>
      <c r="AQ2562" t="s">
        <v>1483</v>
      </c>
      <c r="AR2562" t="s">
        <v>114</v>
      </c>
      <c r="AS2562" t="s">
        <v>62</v>
      </c>
      <c r="AT2562">
        <v>8709</v>
      </c>
      <c r="AV2562" s="3">
        <v>45048.363194444442</v>
      </c>
    </row>
    <row r="2563" spans="1:48" x14ac:dyDescent="0.3">
      <c r="A2563" t="s">
        <v>7950</v>
      </c>
      <c r="B2563" t="s">
        <v>50</v>
      </c>
      <c r="E2563" s="2">
        <v>786277788825</v>
      </c>
      <c r="F2563" t="s">
        <v>51</v>
      </c>
      <c r="G2563" t="s">
        <v>52</v>
      </c>
      <c r="H2563" t="s">
        <v>7951</v>
      </c>
      <c r="I2563" t="s">
        <v>7937</v>
      </c>
      <c r="J2563" s="3">
        <v>45037.945833333331</v>
      </c>
      <c r="K2563" t="s">
        <v>7952</v>
      </c>
      <c r="M2563" t="s">
        <v>254</v>
      </c>
      <c r="P2563">
        <v>80</v>
      </c>
      <c r="Q2563">
        <v>80</v>
      </c>
      <c r="R2563">
        <v>1</v>
      </c>
      <c r="S2563" s="4">
        <v>80</v>
      </c>
      <c r="T2563">
        <v>0</v>
      </c>
      <c r="U2563">
        <v>0</v>
      </c>
      <c r="V2563">
        <v>0</v>
      </c>
      <c r="W2563">
        <v>0.18</v>
      </c>
      <c r="X2563">
        <v>3</v>
      </c>
      <c r="Y2563">
        <v>0.54</v>
      </c>
      <c r="Z2563">
        <v>0</v>
      </c>
      <c r="AA2563">
        <v>0</v>
      </c>
      <c r="AB2563">
        <v>0</v>
      </c>
      <c r="AC2563" t="s">
        <v>57</v>
      </c>
      <c r="AD2563">
        <v>0</v>
      </c>
      <c r="AE2563">
        <v>0</v>
      </c>
      <c r="AF2563">
        <v>0</v>
      </c>
      <c r="AG2563">
        <v>0</v>
      </c>
      <c r="AH2563">
        <v>200</v>
      </c>
      <c r="AI2563">
        <v>54</v>
      </c>
      <c r="AJ2563">
        <v>25</v>
      </c>
      <c r="AK2563">
        <v>0</v>
      </c>
      <c r="AL2563">
        <v>16</v>
      </c>
      <c r="AM2563">
        <v>254</v>
      </c>
      <c r="AN2563">
        <v>79</v>
      </c>
      <c r="AO2563" t="s">
        <v>415</v>
      </c>
      <c r="AP2563" t="s">
        <v>3997</v>
      </c>
      <c r="AQ2563" t="s">
        <v>1483</v>
      </c>
      <c r="AR2563" t="s">
        <v>114</v>
      </c>
      <c r="AS2563" t="s">
        <v>62</v>
      </c>
      <c r="AT2563">
        <v>8709</v>
      </c>
      <c r="AV2563" s="3">
        <v>45048.363194444442</v>
      </c>
    </row>
    <row r="2564" spans="1:48" x14ac:dyDescent="0.3">
      <c r="A2564" t="s">
        <v>7953</v>
      </c>
      <c r="B2564" t="s">
        <v>50</v>
      </c>
      <c r="E2564" s="2">
        <v>786277788841</v>
      </c>
      <c r="F2564" t="s">
        <v>51</v>
      </c>
      <c r="G2564" t="s">
        <v>52</v>
      </c>
      <c r="H2564" t="s">
        <v>7954</v>
      </c>
      <c r="I2564" t="s">
        <v>7937</v>
      </c>
      <c r="J2564" s="3">
        <v>45037.949305555558</v>
      </c>
      <c r="K2564" t="s">
        <v>7955</v>
      </c>
      <c r="M2564" t="s">
        <v>56</v>
      </c>
      <c r="P2564">
        <v>60</v>
      </c>
      <c r="Q2564">
        <v>60</v>
      </c>
      <c r="R2564">
        <v>2</v>
      </c>
      <c r="S2564" s="4">
        <v>120</v>
      </c>
      <c r="T2564">
        <v>0</v>
      </c>
      <c r="U2564">
        <v>0</v>
      </c>
      <c r="V2564">
        <v>0</v>
      </c>
      <c r="W2564">
        <v>0.36</v>
      </c>
      <c r="X2564">
        <v>2</v>
      </c>
      <c r="Y2564">
        <v>0.36</v>
      </c>
      <c r="Z2564">
        <v>0</v>
      </c>
      <c r="AA2564">
        <v>0</v>
      </c>
      <c r="AB2564">
        <v>0</v>
      </c>
      <c r="AC2564" t="s">
        <v>57</v>
      </c>
      <c r="AD2564">
        <v>0</v>
      </c>
      <c r="AE2564">
        <v>0</v>
      </c>
      <c r="AF2564">
        <v>0</v>
      </c>
      <c r="AG2564">
        <v>0</v>
      </c>
      <c r="AH2564">
        <v>120</v>
      </c>
      <c r="AI2564">
        <v>18</v>
      </c>
      <c r="AJ2564">
        <v>65</v>
      </c>
      <c r="AK2564">
        <v>0</v>
      </c>
      <c r="AL2564">
        <v>9</v>
      </c>
      <c r="AM2564">
        <v>138</v>
      </c>
      <c r="AN2564">
        <v>83</v>
      </c>
      <c r="AO2564" t="s">
        <v>1533</v>
      </c>
      <c r="AP2564" t="s">
        <v>1534</v>
      </c>
      <c r="AQ2564" t="s">
        <v>174</v>
      </c>
      <c r="AR2564" t="s">
        <v>75</v>
      </c>
      <c r="AS2564" t="s">
        <v>62</v>
      </c>
      <c r="AT2564">
        <v>2428</v>
      </c>
      <c r="AV2564" s="3">
        <v>45044.376388888886</v>
      </c>
    </row>
    <row r="2565" spans="1:48" x14ac:dyDescent="0.3">
      <c r="A2565" t="s">
        <v>7956</v>
      </c>
      <c r="B2565" t="s">
        <v>50</v>
      </c>
      <c r="E2565" s="2">
        <v>786284547566</v>
      </c>
      <c r="F2565" t="s">
        <v>51</v>
      </c>
      <c r="G2565" t="s">
        <v>52</v>
      </c>
      <c r="H2565" t="s">
        <v>7957</v>
      </c>
      <c r="I2565" t="s">
        <v>7958</v>
      </c>
      <c r="J2565" s="3">
        <v>45038.851388888892</v>
      </c>
      <c r="K2565" t="s">
        <v>7959</v>
      </c>
      <c r="M2565" t="s">
        <v>56</v>
      </c>
      <c r="P2565">
        <v>60</v>
      </c>
      <c r="Q2565">
        <v>60</v>
      </c>
      <c r="R2565">
        <v>4</v>
      </c>
      <c r="S2565" s="4">
        <v>240</v>
      </c>
      <c r="T2565">
        <v>0</v>
      </c>
      <c r="U2565">
        <v>0</v>
      </c>
      <c r="V2565">
        <v>0</v>
      </c>
      <c r="W2565">
        <v>0.72</v>
      </c>
      <c r="X2565">
        <v>4</v>
      </c>
      <c r="Y2565">
        <v>0.72</v>
      </c>
      <c r="Z2565">
        <v>0</v>
      </c>
      <c r="AA2565">
        <v>0</v>
      </c>
      <c r="AB2565">
        <v>0</v>
      </c>
      <c r="AC2565" t="s">
        <v>57</v>
      </c>
      <c r="AD2565">
        <v>0</v>
      </c>
      <c r="AE2565">
        <v>0</v>
      </c>
      <c r="AF2565">
        <v>0</v>
      </c>
      <c r="AG2565">
        <v>0</v>
      </c>
      <c r="AH2565">
        <v>240</v>
      </c>
      <c r="AI2565">
        <v>55</v>
      </c>
      <c r="AJ2565">
        <v>75</v>
      </c>
      <c r="AK2565">
        <v>0</v>
      </c>
      <c r="AL2565">
        <v>19</v>
      </c>
      <c r="AM2565">
        <v>295</v>
      </c>
      <c r="AN2565">
        <v>130</v>
      </c>
      <c r="AO2565" t="s">
        <v>999</v>
      </c>
      <c r="AP2565" t="s">
        <v>1000</v>
      </c>
      <c r="AQ2565" t="s">
        <v>1001</v>
      </c>
      <c r="AR2565" t="s">
        <v>114</v>
      </c>
      <c r="AS2565" t="s">
        <v>62</v>
      </c>
      <c r="AT2565">
        <v>8400</v>
      </c>
      <c r="AV2565" s="3">
        <v>45048.274305555555</v>
      </c>
    </row>
    <row r="2566" spans="1:48" x14ac:dyDescent="0.3">
      <c r="A2566" t="s">
        <v>7960</v>
      </c>
      <c r="B2566" t="s">
        <v>50</v>
      </c>
      <c r="E2566" s="2">
        <v>786284547595</v>
      </c>
      <c r="F2566" t="s">
        <v>51</v>
      </c>
      <c r="G2566" t="s">
        <v>52</v>
      </c>
      <c r="H2566" t="s">
        <v>7961</v>
      </c>
      <c r="I2566" t="s">
        <v>7958</v>
      </c>
      <c r="J2566" s="3">
        <v>45039.52847222222</v>
      </c>
      <c r="K2566" t="s">
        <v>7962</v>
      </c>
      <c r="M2566" t="s">
        <v>56</v>
      </c>
      <c r="P2566">
        <v>60</v>
      </c>
      <c r="Q2566">
        <v>60</v>
      </c>
      <c r="R2566">
        <v>5</v>
      </c>
      <c r="S2566" s="4">
        <v>300</v>
      </c>
      <c r="T2566">
        <v>0</v>
      </c>
      <c r="U2566">
        <v>0</v>
      </c>
      <c r="V2566">
        <v>0</v>
      </c>
      <c r="W2566">
        <v>0.9</v>
      </c>
      <c r="X2566">
        <v>5</v>
      </c>
      <c r="Y2566">
        <v>0.9</v>
      </c>
      <c r="Z2566">
        <v>0</v>
      </c>
      <c r="AA2566">
        <v>0</v>
      </c>
      <c r="AB2566">
        <v>0</v>
      </c>
      <c r="AC2566" t="s">
        <v>57</v>
      </c>
      <c r="AD2566">
        <v>0</v>
      </c>
      <c r="AE2566">
        <v>0</v>
      </c>
      <c r="AF2566">
        <v>0</v>
      </c>
      <c r="AG2566">
        <v>0</v>
      </c>
      <c r="AH2566">
        <v>300</v>
      </c>
      <c r="AI2566">
        <v>38</v>
      </c>
      <c r="AJ2566">
        <v>45</v>
      </c>
      <c r="AK2566">
        <v>0</v>
      </c>
      <c r="AL2566">
        <v>24</v>
      </c>
      <c r="AM2566">
        <v>338</v>
      </c>
      <c r="AN2566">
        <v>83</v>
      </c>
      <c r="AO2566" t="s">
        <v>1154</v>
      </c>
      <c r="AP2566" t="s">
        <v>1155</v>
      </c>
      <c r="AQ2566" t="s">
        <v>168</v>
      </c>
      <c r="AR2566" t="s">
        <v>75</v>
      </c>
      <c r="AS2566" t="s">
        <v>62</v>
      </c>
      <c r="AT2566">
        <v>3524</v>
      </c>
      <c r="AV2566" s="3">
        <v>45043.770833333336</v>
      </c>
    </row>
    <row r="2567" spans="1:48" x14ac:dyDescent="0.3">
      <c r="A2567" t="s">
        <v>7963</v>
      </c>
      <c r="B2567" t="s">
        <v>50</v>
      </c>
      <c r="E2567" s="2">
        <v>786284547582</v>
      </c>
      <c r="F2567" t="s">
        <v>51</v>
      </c>
      <c r="G2567" t="s">
        <v>52</v>
      </c>
      <c r="H2567" t="s">
        <v>7964</v>
      </c>
      <c r="I2567" t="s">
        <v>7958</v>
      </c>
      <c r="J2567" s="3">
        <v>45039.713888888888</v>
      </c>
      <c r="K2567" t="s">
        <v>7965</v>
      </c>
      <c r="M2567" t="s">
        <v>56</v>
      </c>
      <c r="P2567">
        <v>60</v>
      </c>
      <c r="Q2567">
        <v>60</v>
      </c>
      <c r="R2567">
        <v>15</v>
      </c>
      <c r="S2567" s="4">
        <v>900</v>
      </c>
      <c r="T2567">
        <v>0</v>
      </c>
      <c r="U2567">
        <v>0</v>
      </c>
      <c r="V2567">
        <v>0</v>
      </c>
      <c r="W2567">
        <v>2.7</v>
      </c>
      <c r="X2567">
        <v>15</v>
      </c>
      <c r="Y2567">
        <v>2.7</v>
      </c>
      <c r="Z2567">
        <v>0</v>
      </c>
      <c r="AA2567">
        <v>0</v>
      </c>
      <c r="AB2567">
        <v>0</v>
      </c>
      <c r="AC2567" t="s">
        <v>57</v>
      </c>
      <c r="AD2567">
        <v>0</v>
      </c>
      <c r="AE2567">
        <v>0</v>
      </c>
      <c r="AF2567">
        <v>0</v>
      </c>
      <c r="AG2567">
        <v>0</v>
      </c>
      <c r="AH2567">
        <v>900</v>
      </c>
      <c r="AI2567">
        <v>80</v>
      </c>
      <c r="AJ2567">
        <v>0</v>
      </c>
      <c r="AK2567">
        <v>0</v>
      </c>
      <c r="AL2567">
        <v>71</v>
      </c>
      <c r="AM2567">
        <v>980</v>
      </c>
      <c r="AN2567">
        <v>80</v>
      </c>
      <c r="AO2567" t="s">
        <v>2199</v>
      </c>
      <c r="AP2567" t="s">
        <v>193</v>
      </c>
      <c r="AQ2567" t="s">
        <v>156</v>
      </c>
      <c r="AR2567" t="s">
        <v>156</v>
      </c>
      <c r="AS2567" t="s">
        <v>62</v>
      </c>
      <c r="AT2567">
        <v>1608</v>
      </c>
      <c r="AV2567" s="3">
        <v>45046.418055555558</v>
      </c>
    </row>
    <row r="2568" spans="1:48" x14ac:dyDescent="0.3">
      <c r="A2568" t="s">
        <v>7966</v>
      </c>
      <c r="B2568" t="s">
        <v>50</v>
      </c>
      <c r="E2568" s="2">
        <v>786293720198</v>
      </c>
      <c r="F2568" t="s">
        <v>51</v>
      </c>
      <c r="G2568" t="s">
        <v>52</v>
      </c>
      <c r="H2568" t="s">
        <v>7967</v>
      </c>
      <c r="I2568" t="s">
        <v>7968</v>
      </c>
      <c r="J2568" s="3">
        <v>45040.478472222225</v>
      </c>
      <c r="K2568" t="s">
        <v>7969</v>
      </c>
      <c r="M2568" t="s">
        <v>56</v>
      </c>
      <c r="P2568">
        <v>60</v>
      </c>
      <c r="Q2568">
        <v>60</v>
      </c>
      <c r="R2568">
        <v>2</v>
      </c>
      <c r="S2568" s="4">
        <v>120</v>
      </c>
      <c r="T2568">
        <v>0</v>
      </c>
      <c r="U2568">
        <v>0</v>
      </c>
      <c r="V2568">
        <v>0</v>
      </c>
      <c r="W2568">
        <v>0.36</v>
      </c>
      <c r="X2568">
        <v>2</v>
      </c>
      <c r="Y2568">
        <v>0.36</v>
      </c>
      <c r="Z2568">
        <v>0</v>
      </c>
      <c r="AA2568">
        <v>0</v>
      </c>
      <c r="AB2568">
        <v>0</v>
      </c>
      <c r="AC2568" t="s">
        <v>57</v>
      </c>
      <c r="AD2568">
        <v>0</v>
      </c>
      <c r="AE2568">
        <v>0</v>
      </c>
      <c r="AF2568">
        <v>0</v>
      </c>
      <c r="AG2568">
        <v>0</v>
      </c>
      <c r="AH2568">
        <v>120</v>
      </c>
      <c r="AI2568">
        <v>35</v>
      </c>
      <c r="AJ2568">
        <v>45</v>
      </c>
      <c r="AK2568">
        <v>0</v>
      </c>
      <c r="AL2568">
        <v>9</v>
      </c>
      <c r="AM2568">
        <v>155</v>
      </c>
      <c r="AN2568">
        <v>80</v>
      </c>
      <c r="AO2568" t="s">
        <v>947</v>
      </c>
      <c r="AP2568" t="s">
        <v>555</v>
      </c>
      <c r="AQ2568" t="s">
        <v>68</v>
      </c>
      <c r="AR2568" t="s">
        <v>61</v>
      </c>
      <c r="AS2568" t="s">
        <v>62</v>
      </c>
      <c r="AT2568">
        <v>4116</v>
      </c>
      <c r="AV2568" s="3">
        <v>45046.291666666664</v>
      </c>
    </row>
    <row r="2569" spans="1:48" x14ac:dyDescent="0.3">
      <c r="A2569" t="s">
        <v>7970</v>
      </c>
      <c r="B2569" t="s">
        <v>50</v>
      </c>
      <c r="E2569" s="2">
        <v>786293720185</v>
      </c>
      <c r="F2569" t="s">
        <v>51</v>
      </c>
      <c r="G2569" t="s">
        <v>52</v>
      </c>
      <c r="H2569" t="s">
        <v>7971</v>
      </c>
      <c r="I2569" t="s">
        <v>7968</v>
      </c>
      <c r="J2569" s="3">
        <v>45040.801388888889</v>
      </c>
      <c r="K2569" t="s">
        <v>7972</v>
      </c>
      <c r="M2569" t="s">
        <v>85</v>
      </c>
      <c r="P2569">
        <v>60</v>
      </c>
      <c r="Q2569">
        <v>60</v>
      </c>
      <c r="R2569">
        <v>5</v>
      </c>
      <c r="S2569" s="4">
        <v>300</v>
      </c>
      <c r="T2569">
        <v>0</v>
      </c>
      <c r="U2569">
        <v>0</v>
      </c>
      <c r="V2569">
        <v>0</v>
      </c>
      <c r="W2569">
        <v>0.9</v>
      </c>
      <c r="X2569">
        <v>5</v>
      </c>
      <c r="Y2569">
        <v>0.9</v>
      </c>
      <c r="Z2569">
        <v>0</v>
      </c>
      <c r="AA2569">
        <v>0</v>
      </c>
      <c r="AB2569">
        <v>0</v>
      </c>
      <c r="AC2569" t="s">
        <v>57</v>
      </c>
      <c r="AD2569">
        <v>0</v>
      </c>
      <c r="AE2569">
        <v>0</v>
      </c>
      <c r="AF2569">
        <v>0</v>
      </c>
      <c r="AG2569">
        <v>0</v>
      </c>
      <c r="AH2569">
        <v>300</v>
      </c>
      <c r="AI2569">
        <v>42</v>
      </c>
      <c r="AJ2569">
        <v>38</v>
      </c>
      <c r="AK2569">
        <v>0</v>
      </c>
      <c r="AL2569">
        <v>24</v>
      </c>
      <c r="AM2569">
        <v>342</v>
      </c>
      <c r="AN2569">
        <v>80</v>
      </c>
      <c r="AO2569" t="s">
        <v>1274</v>
      </c>
      <c r="AP2569" t="s">
        <v>259</v>
      </c>
      <c r="AQ2569" t="s">
        <v>156</v>
      </c>
      <c r="AR2569" t="s">
        <v>156</v>
      </c>
      <c r="AS2569" t="s">
        <v>62</v>
      </c>
      <c r="AT2569">
        <v>1635</v>
      </c>
      <c r="AV2569" s="3">
        <v>45048.372916666667</v>
      </c>
    </row>
    <row r="2570" spans="1:48" x14ac:dyDescent="0.3">
      <c r="A2570" t="s">
        <v>7973</v>
      </c>
      <c r="B2570" t="s">
        <v>50</v>
      </c>
      <c r="E2570" s="2">
        <v>786293720212</v>
      </c>
      <c r="F2570" t="s">
        <v>51</v>
      </c>
      <c r="G2570" t="s">
        <v>52</v>
      </c>
      <c r="H2570" t="s">
        <v>7974</v>
      </c>
      <c r="I2570" t="s">
        <v>7968</v>
      </c>
      <c r="J2570" s="3">
        <v>45041.87222222222</v>
      </c>
      <c r="K2570" t="s">
        <v>7975</v>
      </c>
      <c r="M2570" t="s">
        <v>56</v>
      </c>
      <c r="P2570">
        <v>60</v>
      </c>
      <c r="Q2570">
        <v>60</v>
      </c>
      <c r="R2570">
        <v>4</v>
      </c>
      <c r="S2570" s="4">
        <v>240</v>
      </c>
      <c r="T2570">
        <v>0</v>
      </c>
      <c r="U2570">
        <v>0</v>
      </c>
      <c r="V2570">
        <v>0</v>
      </c>
      <c r="W2570">
        <v>0.72</v>
      </c>
      <c r="X2570">
        <v>4</v>
      </c>
      <c r="Y2570">
        <v>0.72</v>
      </c>
      <c r="Z2570">
        <v>0</v>
      </c>
      <c r="AA2570">
        <v>0</v>
      </c>
      <c r="AB2570">
        <v>0</v>
      </c>
      <c r="AC2570" t="s">
        <v>57</v>
      </c>
      <c r="AD2570">
        <v>0</v>
      </c>
      <c r="AE2570">
        <v>0</v>
      </c>
      <c r="AF2570">
        <v>0</v>
      </c>
      <c r="AG2570">
        <v>0</v>
      </c>
      <c r="AH2570">
        <v>240</v>
      </c>
      <c r="AI2570">
        <v>18</v>
      </c>
      <c r="AJ2570">
        <v>65</v>
      </c>
      <c r="AK2570">
        <v>0</v>
      </c>
      <c r="AL2570">
        <v>19</v>
      </c>
      <c r="AM2570">
        <v>258</v>
      </c>
      <c r="AN2570">
        <v>83</v>
      </c>
      <c r="AO2570" t="s">
        <v>7976</v>
      </c>
      <c r="AP2570" t="s">
        <v>247</v>
      </c>
      <c r="AQ2570" t="s">
        <v>174</v>
      </c>
      <c r="AR2570" t="s">
        <v>75</v>
      </c>
      <c r="AS2570" t="s">
        <v>62</v>
      </c>
      <c r="AT2570">
        <v>2419</v>
      </c>
      <c r="AV2570" s="3">
        <v>45045.350694444445</v>
      </c>
    </row>
    <row r="2571" spans="1:48" x14ac:dyDescent="0.3">
      <c r="A2571" t="s">
        <v>7977</v>
      </c>
      <c r="B2571" t="s">
        <v>50</v>
      </c>
      <c r="E2571" s="2">
        <v>786297396657</v>
      </c>
      <c r="F2571" t="s">
        <v>51</v>
      </c>
      <c r="G2571" t="s">
        <v>52</v>
      </c>
      <c r="H2571" t="s">
        <v>7978</v>
      </c>
      <c r="I2571" t="s">
        <v>7979</v>
      </c>
      <c r="J2571" s="3">
        <v>45041.936805555553</v>
      </c>
      <c r="K2571" t="s">
        <v>7980</v>
      </c>
      <c r="M2571" t="s">
        <v>56</v>
      </c>
      <c r="P2571">
        <v>60</v>
      </c>
      <c r="Q2571">
        <v>60</v>
      </c>
      <c r="R2571">
        <v>4</v>
      </c>
      <c r="S2571" s="4">
        <v>240</v>
      </c>
      <c r="T2571">
        <v>0</v>
      </c>
      <c r="U2571">
        <v>0</v>
      </c>
      <c r="V2571">
        <v>0</v>
      </c>
      <c r="W2571">
        <v>0.72</v>
      </c>
      <c r="X2571">
        <v>4</v>
      </c>
      <c r="Y2571">
        <v>0.72</v>
      </c>
      <c r="Z2571">
        <v>0</v>
      </c>
      <c r="AA2571">
        <v>0</v>
      </c>
      <c r="AB2571">
        <v>0</v>
      </c>
      <c r="AC2571" t="s">
        <v>57</v>
      </c>
      <c r="AD2571">
        <v>0</v>
      </c>
      <c r="AE2571">
        <v>0</v>
      </c>
      <c r="AF2571">
        <v>0</v>
      </c>
      <c r="AG2571">
        <v>0</v>
      </c>
      <c r="AH2571">
        <v>240</v>
      </c>
      <c r="AI2571">
        <v>80</v>
      </c>
      <c r="AJ2571">
        <v>0</v>
      </c>
      <c r="AK2571">
        <v>0</v>
      </c>
      <c r="AL2571">
        <v>19</v>
      </c>
      <c r="AM2571">
        <v>320</v>
      </c>
      <c r="AN2571">
        <v>80</v>
      </c>
      <c r="AO2571" t="s">
        <v>6715</v>
      </c>
      <c r="AP2571" t="s">
        <v>253</v>
      </c>
      <c r="AQ2571" t="s">
        <v>81</v>
      </c>
      <c r="AR2571" t="s">
        <v>61</v>
      </c>
      <c r="AS2571" t="s">
        <v>62</v>
      </c>
      <c r="AT2571">
        <v>1940</v>
      </c>
      <c r="AV2571" s="3">
        <v>45044.560416666667</v>
      </c>
    </row>
    <row r="2572" spans="1:48" x14ac:dyDescent="0.3">
      <c r="A2572" t="s">
        <v>7981</v>
      </c>
      <c r="B2572" t="s">
        <v>50</v>
      </c>
      <c r="E2572" s="2">
        <v>786297398228</v>
      </c>
      <c r="F2572" t="s">
        <v>51</v>
      </c>
      <c r="G2572" t="s">
        <v>52</v>
      </c>
      <c r="H2572" t="s">
        <v>7982</v>
      </c>
      <c r="I2572" t="s">
        <v>7979</v>
      </c>
      <c r="J2572" s="3">
        <v>45042.124305555553</v>
      </c>
      <c r="K2572" t="s">
        <v>7983</v>
      </c>
      <c r="M2572" t="s">
        <v>56</v>
      </c>
      <c r="P2572">
        <v>60</v>
      </c>
      <c r="Q2572">
        <v>60</v>
      </c>
      <c r="R2572">
        <v>2</v>
      </c>
      <c r="S2572" s="4">
        <v>120</v>
      </c>
      <c r="T2572">
        <v>0</v>
      </c>
      <c r="U2572">
        <v>0</v>
      </c>
      <c r="V2572">
        <v>0</v>
      </c>
      <c r="W2572">
        <v>0.36</v>
      </c>
      <c r="X2572">
        <v>2</v>
      </c>
      <c r="Y2572">
        <v>0.36</v>
      </c>
      <c r="Z2572">
        <v>0</v>
      </c>
      <c r="AA2572">
        <v>0</v>
      </c>
      <c r="AB2572">
        <v>0</v>
      </c>
      <c r="AC2572" t="s">
        <v>57</v>
      </c>
      <c r="AD2572">
        <v>0</v>
      </c>
      <c r="AE2572">
        <v>0</v>
      </c>
      <c r="AF2572">
        <v>0</v>
      </c>
      <c r="AG2572">
        <v>0</v>
      </c>
      <c r="AH2572">
        <v>120</v>
      </c>
      <c r="AI2572">
        <v>38</v>
      </c>
      <c r="AJ2572">
        <v>45</v>
      </c>
      <c r="AK2572">
        <v>0</v>
      </c>
      <c r="AL2572">
        <v>9</v>
      </c>
      <c r="AM2572">
        <v>158</v>
      </c>
      <c r="AN2572">
        <v>83</v>
      </c>
      <c r="AO2572" t="s">
        <v>7984</v>
      </c>
      <c r="AP2572" t="s">
        <v>7985</v>
      </c>
      <c r="AQ2572" t="s">
        <v>101</v>
      </c>
      <c r="AR2572" t="s">
        <v>61</v>
      </c>
      <c r="AS2572" t="s">
        <v>62</v>
      </c>
      <c r="AT2572">
        <v>4706</v>
      </c>
      <c r="AV2572" s="3">
        <v>45050.234722222223</v>
      </c>
    </row>
    <row r="2573" spans="1:48" x14ac:dyDescent="0.3">
      <c r="A2573" t="s">
        <v>7986</v>
      </c>
      <c r="B2573" t="s">
        <v>50</v>
      </c>
      <c r="E2573" s="2">
        <v>786297398231</v>
      </c>
      <c r="F2573" t="s">
        <v>51</v>
      </c>
      <c r="G2573" t="s">
        <v>52</v>
      </c>
      <c r="H2573" t="s">
        <v>7987</v>
      </c>
      <c r="I2573" t="s">
        <v>7979</v>
      </c>
      <c r="J2573" s="3">
        <v>45042.410416666666</v>
      </c>
      <c r="K2573" t="s">
        <v>7988</v>
      </c>
      <c r="M2573" t="s">
        <v>56</v>
      </c>
      <c r="P2573">
        <v>60</v>
      </c>
      <c r="Q2573">
        <v>60</v>
      </c>
      <c r="R2573">
        <v>2</v>
      </c>
      <c r="S2573" s="4">
        <v>120</v>
      </c>
      <c r="T2573">
        <v>0</v>
      </c>
      <c r="U2573">
        <v>0</v>
      </c>
      <c r="V2573">
        <v>0</v>
      </c>
      <c r="W2573">
        <v>0.36</v>
      </c>
      <c r="X2573">
        <v>2</v>
      </c>
      <c r="Y2573">
        <v>0.36</v>
      </c>
      <c r="Z2573">
        <v>0</v>
      </c>
      <c r="AA2573">
        <v>0</v>
      </c>
      <c r="AB2573">
        <v>0</v>
      </c>
      <c r="AC2573" t="s">
        <v>57</v>
      </c>
      <c r="AD2573">
        <v>0</v>
      </c>
      <c r="AE2573">
        <v>0</v>
      </c>
      <c r="AF2573">
        <v>0</v>
      </c>
      <c r="AG2573">
        <v>0</v>
      </c>
      <c r="AH2573">
        <v>120</v>
      </c>
      <c r="AI2573">
        <v>18</v>
      </c>
      <c r="AJ2573">
        <v>65</v>
      </c>
      <c r="AK2573">
        <v>0</v>
      </c>
      <c r="AL2573">
        <v>9</v>
      </c>
      <c r="AM2573">
        <v>138</v>
      </c>
      <c r="AN2573">
        <v>83</v>
      </c>
      <c r="AO2573" t="s">
        <v>7989</v>
      </c>
      <c r="AP2573" t="s">
        <v>348</v>
      </c>
      <c r="AQ2573" t="s">
        <v>107</v>
      </c>
      <c r="AR2573" t="s">
        <v>75</v>
      </c>
      <c r="AS2573" t="s">
        <v>62</v>
      </c>
      <c r="AT2573">
        <v>2005</v>
      </c>
      <c r="AV2573" s="3">
        <v>45048.356249999997</v>
      </c>
    </row>
    <row r="2574" spans="1:48" x14ac:dyDescent="0.3">
      <c r="A2574" t="s">
        <v>7990</v>
      </c>
      <c r="B2574" t="s">
        <v>50</v>
      </c>
      <c r="E2574" s="2">
        <v>786297398257</v>
      </c>
      <c r="F2574" t="s">
        <v>51</v>
      </c>
      <c r="G2574" t="s">
        <v>52</v>
      </c>
      <c r="H2574" t="s">
        <v>7991</v>
      </c>
      <c r="I2574" t="s">
        <v>7979</v>
      </c>
      <c r="J2574" s="3">
        <v>45042.459722222222</v>
      </c>
      <c r="K2574" t="s">
        <v>7992</v>
      </c>
      <c r="M2574" t="s">
        <v>56</v>
      </c>
      <c r="P2574">
        <v>60</v>
      </c>
      <c r="Q2574">
        <v>42</v>
      </c>
      <c r="R2574">
        <v>50</v>
      </c>
      <c r="S2574" s="4">
        <v>2100</v>
      </c>
      <c r="T2574">
        <v>900</v>
      </c>
      <c r="U2574">
        <v>900</v>
      </c>
      <c r="V2574">
        <v>0</v>
      </c>
      <c r="W2574">
        <v>9</v>
      </c>
      <c r="X2574">
        <v>50</v>
      </c>
      <c r="Y2574">
        <v>9</v>
      </c>
      <c r="Z2574">
        <v>0</v>
      </c>
      <c r="AA2574">
        <v>0</v>
      </c>
      <c r="AB2574">
        <v>0</v>
      </c>
      <c r="AC2574" t="s">
        <v>57</v>
      </c>
      <c r="AD2574">
        <v>0</v>
      </c>
      <c r="AE2574">
        <v>0</v>
      </c>
      <c r="AF2574">
        <v>0</v>
      </c>
      <c r="AG2574">
        <v>0</v>
      </c>
      <c r="AH2574">
        <v>2100</v>
      </c>
      <c r="AI2574">
        <v>193</v>
      </c>
      <c r="AJ2574">
        <v>45</v>
      </c>
      <c r="AK2574">
        <v>0</v>
      </c>
      <c r="AL2574">
        <v>165</v>
      </c>
      <c r="AM2574">
        <v>2293</v>
      </c>
      <c r="AN2574">
        <v>238</v>
      </c>
      <c r="AO2574" t="s">
        <v>816</v>
      </c>
      <c r="AP2574" t="s">
        <v>353</v>
      </c>
      <c r="AQ2574" t="s">
        <v>181</v>
      </c>
      <c r="AR2574" t="s">
        <v>75</v>
      </c>
      <c r="AS2574" t="s">
        <v>62</v>
      </c>
      <c r="AT2574">
        <v>3311</v>
      </c>
      <c r="AV2574" s="3">
        <v>45048.379861111112</v>
      </c>
    </row>
    <row r="2575" spans="1:48" x14ac:dyDescent="0.3">
      <c r="A2575" t="s">
        <v>7993</v>
      </c>
      <c r="B2575" t="s">
        <v>50</v>
      </c>
      <c r="E2575" s="2">
        <v>786299499335</v>
      </c>
      <c r="F2575" t="s">
        <v>51</v>
      </c>
      <c r="G2575" t="s">
        <v>52</v>
      </c>
      <c r="H2575" t="s">
        <v>7994</v>
      </c>
      <c r="I2575" t="s">
        <v>7979</v>
      </c>
      <c r="J2575" s="3">
        <v>45043.03125</v>
      </c>
      <c r="K2575" t="s">
        <v>7995</v>
      </c>
      <c r="M2575" t="s">
        <v>56</v>
      </c>
      <c r="P2575">
        <v>60</v>
      </c>
      <c r="Q2575">
        <v>60</v>
      </c>
      <c r="R2575">
        <v>2</v>
      </c>
      <c r="S2575" s="4">
        <v>120</v>
      </c>
      <c r="T2575">
        <v>0</v>
      </c>
      <c r="U2575">
        <v>0</v>
      </c>
      <c r="V2575">
        <v>0</v>
      </c>
      <c r="W2575">
        <v>0.36</v>
      </c>
      <c r="X2575">
        <v>2</v>
      </c>
      <c r="Y2575">
        <v>0.36</v>
      </c>
      <c r="Z2575">
        <v>0</v>
      </c>
      <c r="AA2575">
        <v>0</v>
      </c>
      <c r="AB2575">
        <v>0</v>
      </c>
      <c r="AC2575" t="s">
        <v>57</v>
      </c>
      <c r="AD2575">
        <v>0</v>
      </c>
      <c r="AE2575">
        <v>0</v>
      </c>
      <c r="AF2575">
        <v>0</v>
      </c>
      <c r="AG2575">
        <v>0</v>
      </c>
      <c r="AH2575">
        <v>120</v>
      </c>
      <c r="AI2575">
        <v>24</v>
      </c>
      <c r="AJ2575">
        <v>50</v>
      </c>
      <c r="AK2575">
        <v>0</v>
      </c>
      <c r="AL2575">
        <v>9</v>
      </c>
      <c r="AM2575">
        <v>144</v>
      </c>
      <c r="AN2575">
        <v>74</v>
      </c>
      <c r="AO2575" t="s">
        <v>7996</v>
      </c>
      <c r="AP2575" t="s">
        <v>6356</v>
      </c>
      <c r="AQ2575" t="s">
        <v>1361</v>
      </c>
      <c r="AR2575" t="s">
        <v>241</v>
      </c>
      <c r="AS2575" t="s">
        <v>62</v>
      </c>
      <c r="AT2575">
        <v>6101</v>
      </c>
      <c r="AV2575" s="3">
        <v>45049.415972222225</v>
      </c>
    </row>
    <row r="2576" spans="1:48" x14ac:dyDescent="0.3">
      <c r="A2576" t="s">
        <v>7997</v>
      </c>
      <c r="B2576" t="s">
        <v>50</v>
      </c>
      <c r="E2576" s="2">
        <v>786307784719</v>
      </c>
      <c r="F2576" t="s">
        <v>51</v>
      </c>
      <c r="G2576" t="s">
        <v>52</v>
      </c>
      <c r="H2576" t="s">
        <v>7998</v>
      </c>
      <c r="I2576" t="s">
        <v>7999</v>
      </c>
      <c r="J2576" s="3">
        <v>45045.318749999999</v>
      </c>
      <c r="K2576" t="s">
        <v>8000</v>
      </c>
      <c r="M2576" t="s">
        <v>56</v>
      </c>
      <c r="P2576">
        <v>60</v>
      </c>
      <c r="Q2576">
        <v>60</v>
      </c>
      <c r="R2576">
        <v>2</v>
      </c>
      <c r="S2576" s="4">
        <v>120</v>
      </c>
      <c r="T2576">
        <v>0</v>
      </c>
      <c r="U2576">
        <v>0</v>
      </c>
      <c r="V2576">
        <v>0</v>
      </c>
      <c r="W2576">
        <v>0.36</v>
      </c>
      <c r="X2576">
        <v>2</v>
      </c>
      <c r="Y2576">
        <v>0.36</v>
      </c>
      <c r="Z2576">
        <v>0</v>
      </c>
      <c r="AA2576">
        <v>0</v>
      </c>
      <c r="AB2576">
        <v>0</v>
      </c>
      <c r="AC2576" t="s">
        <v>57</v>
      </c>
      <c r="AD2576">
        <v>0</v>
      </c>
      <c r="AE2576">
        <v>0</v>
      </c>
      <c r="AF2576">
        <v>0</v>
      </c>
      <c r="AG2576">
        <v>0</v>
      </c>
      <c r="AH2576">
        <v>120</v>
      </c>
      <c r="AI2576">
        <v>15</v>
      </c>
      <c r="AJ2576">
        <v>65</v>
      </c>
      <c r="AK2576">
        <v>0</v>
      </c>
      <c r="AL2576">
        <v>9</v>
      </c>
      <c r="AM2576">
        <v>135</v>
      </c>
      <c r="AN2576">
        <v>80</v>
      </c>
      <c r="AO2576" t="s">
        <v>2626</v>
      </c>
      <c r="AP2576" t="s">
        <v>442</v>
      </c>
      <c r="AQ2576" t="s">
        <v>95</v>
      </c>
      <c r="AR2576" t="s">
        <v>75</v>
      </c>
      <c r="AS2576" t="s">
        <v>62</v>
      </c>
      <c r="AT2576">
        <v>3022</v>
      </c>
      <c r="AV2576" s="3">
        <v>45049.786805555559</v>
      </c>
    </row>
    <row r="2577" spans="1:48" x14ac:dyDescent="0.3">
      <c r="A2577" t="s">
        <v>8001</v>
      </c>
      <c r="B2577" t="s">
        <v>50</v>
      </c>
      <c r="E2577" s="2">
        <v>786317232192</v>
      </c>
      <c r="F2577" t="s">
        <v>51</v>
      </c>
      <c r="G2577" t="s">
        <v>52</v>
      </c>
      <c r="H2577" t="s">
        <v>8002</v>
      </c>
      <c r="I2577" t="s">
        <v>7999</v>
      </c>
      <c r="J2577" s="3">
        <v>45045.472916666666</v>
      </c>
      <c r="K2577" t="s">
        <v>8003</v>
      </c>
      <c r="M2577" t="s">
        <v>56</v>
      </c>
      <c r="P2577">
        <v>60</v>
      </c>
      <c r="Q2577">
        <v>60</v>
      </c>
      <c r="R2577">
        <v>2</v>
      </c>
      <c r="S2577" s="4">
        <v>120</v>
      </c>
      <c r="T2577">
        <v>0</v>
      </c>
      <c r="U2577">
        <v>0</v>
      </c>
      <c r="V2577">
        <v>0</v>
      </c>
      <c r="W2577">
        <v>0.36</v>
      </c>
      <c r="X2577">
        <v>2</v>
      </c>
      <c r="Y2577">
        <v>0.36</v>
      </c>
      <c r="Z2577">
        <v>0</v>
      </c>
      <c r="AA2577">
        <v>0</v>
      </c>
      <c r="AB2577">
        <v>0</v>
      </c>
      <c r="AC2577" t="s">
        <v>57</v>
      </c>
      <c r="AD2577">
        <v>0</v>
      </c>
      <c r="AE2577">
        <v>0</v>
      </c>
      <c r="AF2577">
        <v>0</v>
      </c>
      <c r="AG2577">
        <v>0</v>
      </c>
      <c r="AH2577">
        <v>120</v>
      </c>
      <c r="AI2577">
        <v>18</v>
      </c>
      <c r="AJ2577">
        <v>65</v>
      </c>
      <c r="AK2577">
        <v>0</v>
      </c>
      <c r="AL2577">
        <v>9</v>
      </c>
      <c r="AM2577">
        <v>138</v>
      </c>
      <c r="AN2577">
        <v>83</v>
      </c>
      <c r="AO2577" t="s">
        <v>81</v>
      </c>
      <c r="AP2577" t="s">
        <v>353</v>
      </c>
      <c r="AQ2577" t="s">
        <v>181</v>
      </c>
      <c r="AR2577" t="s">
        <v>75</v>
      </c>
      <c r="AS2577" t="s">
        <v>62</v>
      </c>
      <c r="AT2577">
        <v>3311</v>
      </c>
      <c r="AV2577" s="3">
        <v>45051.938194444447</v>
      </c>
    </row>
    <row r="2578" spans="1:48" x14ac:dyDescent="0.3">
      <c r="A2578" t="s">
        <v>8004</v>
      </c>
      <c r="B2578" t="s">
        <v>50</v>
      </c>
      <c r="E2578" s="2">
        <v>786322785345</v>
      </c>
      <c r="F2578" t="s">
        <v>51</v>
      </c>
      <c r="G2578" t="s">
        <v>52</v>
      </c>
      <c r="H2578" t="s">
        <v>8005</v>
      </c>
      <c r="I2578" t="s">
        <v>8006</v>
      </c>
      <c r="J2578" s="3">
        <v>45047.611805555556</v>
      </c>
      <c r="K2578" t="s">
        <v>8007</v>
      </c>
      <c r="M2578" t="s">
        <v>56</v>
      </c>
      <c r="P2578">
        <v>60</v>
      </c>
      <c r="Q2578">
        <v>60</v>
      </c>
      <c r="R2578">
        <v>2</v>
      </c>
      <c r="S2578" s="4">
        <v>120</v>
      </c>
      <c r="T2578">
        <v>0</v>
      </c>
      <c r="U2578">
        <v>0</v>
      </c>
      <c r="V2578">
        <v>0</v>
      </c>
      <c r="W2578">
        <v>0.36</v>
      </c>
      <c r="X2578">
        <v>2</v>
      </c>
      <c r="Y2578">
        <v>0.36</v>
      </c>
      <c r="Z2578">
        <v>0</v>
      </c>
      <c r="AA2578">
        <v>0</v>
      </c>
      <c r="AB2578">
        <v>0</v>
      </c>
      <c r="AC2578" t="s">
        <v>57</v>
      </c>
      <c r="AD2578">
        <v>0</v>
      </c>
      <c r="AE2578">
        <v>0</v>
      </c>
      <c r="AF2578">
        <v>0</v>
      </c>
      <c r="AG2578">
        <v>0</v>
      </c>
      <c r="AH2578">
        <v>120</v>
      </c>
      <c r="AI2578">
        <v>42</v>
      </c>
      <c r="AJ2578">
        <v>38</v>
      </c>
      <c r="AK2578">
        <v>0</v>
      </c>
      <c r="AL2578">
        <v>9</v>
      </c>
      <c r="AM2578">
        <v>162</v>
      </c>
      <c r="AN2578">
        <v>80</v>
      </c>
      <c r="AO2578" t="s">
        <v>81</v>
      </c>
      <c r="AP2578" t="s">
        <v>155</v>
      </c>
      <c r="AQ2578" t="s">
        <v>156</v>
      </c>
      <c r="AR2578" t="s">
        <v>156</v>
      </c>
      <c r="AS2578" t="s">
        <v>62</v>
      </c>
      <c r="AT2578">
        <v>1218</v>
      </c>
      <c r="AU2578" t="s">
        <v>8008</v>
      </c>
      <c r="AV2578" s="3">
        <v>45055.36041666667</v>
      </c>
    </row>
    <row r="2579" spans="1:48" x14ac:dyDescent="0.3">
      <c r="A2579" t="s">
        <v>8009</v>
      </c>
      <c r="B2579" t="s">
        <v>50</v>
      </c>
      <c r="E2579" s="2">
        <v>786322785401</v>
      </c>
      <c r="F2579" t="s">
        <v>51</v>
      </c>
      <c r="G2579" t="s">
        <v>52</v>
      </c>
      <c r="H2579" t="s">
        <v>8010</v>
      </c>
      <c r="I2579" t="s">
        <v>8006</v>
      </c>
      <c r="J2579" s="3">
        <v>45048.000694444447</v>
      </c>
      <c r="K2579" t="s">
        <v>8011</v>
      </c>
      <c r="M2579" t="s">
        <v>56</v>
      </c>
      <c r="P2579">
        <v>60</v>
      </c>
      <c r="Q2579">
        <v>60</v>
      </c>
      <c r="R2579">
        <v>6</v>
      </c>
      <c r="S2579" s="4">
        <v>360</v>
      </c>
      <c r="T2579">
        <v>0</v>
      </c>
      <c r="U2579">
        <v>0</v>
      </c>
      <c r="V2579">
        <v>0</v>
      </c>
      <c r="W2579">
        <v>1.08</v>
      </c>
      <c r="X2579">
        <v>6</v>
      </c>
      <c r="Y2579">
        <v>1.08</v>
      </c>
      <c r="Z2579">
        <v>0</v>
      </c>
      <c r="AA2579">
        <v>0</v>
      </c>
      <c r="AB2579">
        <v>0</v>
      </c>
      <c r="AC2579" t="s">
        <v>57</v>
      </c>
      <c r="AD2579">
        <v>0</v>
      </c>
      <c r="AE2579">
        <v>0</v>
      </c>
      <c r="AF2579">
        <v>0</v>
      </c>
      <c r="AG2579">
        <v>0</v>
      </c>
      <c r="AH2579">
        <v>360</v>
      </c>
      <c r="AI2579">
        <v>84</v>
      </c>
      <c r="AJ2579">
        <v>0</v>
      </c>
      <c r="AK2579">
        <v>0</v>
      </c>
      <c r="AL2579">
        <v>28</v>
      </c>
      <c r="AM2579">
        <v>444</v>
      </c>
      <c r="AN2579">
        <v>84</v>
      </c>
      <c r="AO2579" t="s">
        <v>7282</v>
      </c>
      <c r="AP2579" t="s">
        <v>4313</v>
      </c>
      <c r="AQ2579" t="s">
        <v>181</v>
      </c>
      <c r="AR2579" t="s">
        <v>75</v>
      </c>
      <c r="AS2579" t="s">
        <v>62</v>
      </c>
      <c r="AT2579">
        <v>3305</v>
      </c>
      <c r="AV2579" s="3">
        <v>45053.751388888886</v>
      </c>
    </row>
    <row r="2580" spans="1:48" x14ac:dyDescent="0.3">
      <c r="A2580" t="s">
        <v>8012</v>
      </c>
      <c r="B2580" t="s">
        <v>50</v>
      </c>
      <c r="E2580" s="2">
        <v>786322785332</v>
      </c>
      <c r="F2580" t="s">
        <v>51</v>
      </c>
      <c r="G2580" t="s">
        <v>52</v>
      </c>
      <c r="H2580" t="s">
        <v>8013</v>
      </c>
      <c r="I2580" t="s">
        <v>8006</v>
      </c>
      <c r="J2580" s="3">
        <v>45048.37777777778</v>
      </c>
      <c r="K2580" t="s">
        <v>8014</v>
      </c>
      <c r="M2580" t="s">
        <v>56</v>
      </c>
      <c r="P2580">
        <v>60</v>
      </c>
      <c r="Q2580">
        <v>60</v>
      </c>
      <c r="R2580">
        <v>4</v>
      </c>
      <c r="S2580" s="4">
        <v>240</v>
      </c>
      <c r="T2580">
        <v>0</v>
      </c>
      <c r="U2580">
        <v>0</v>
      </c>
      <c r="V2580">
        <v>0</v>
      </c>
      <c r="W2580">
        <v>0.72</v>
      </c>
      <c r="X2580">
        <v>9</v>
      </c>
      <c r="Y2580">
        <v>1.62</v>
      </c>
      <c r="Z2580">
        <v>0</v>
      </c>
      <c r="AA2580">
        <v>0</v>
      </c>
      <c r="AB2580">
        <v>0</v>
      </c>
      <c r="AC2580" t="s">
        <v>57</v>
      </c>
      <c r="AD2580">
        <v>0</v>
      </c>
      <c r="AE2580">
        <v>0</v>
      </c>
      <c r="AF2580">
        <v>100</v>
      </c>
      <c r="AG2580">
        <v>0</v>
      </c>
      <c r="AH2580">
        <v>539</v>
      </c>
      <c r="AI2580">
        <v>15</v>
      </c>
      <c r="AJ2580">
        <v>65</v>
      </c>
      <c r="AK2580">
        <v>0</v>
      </c>
      <c r="AL2580">
        <v>42</v>
      </c>
      <c r="AM2580">
        <v>554</v>
      </c>
      <c r="AN2580">
        <v>80</v>
      </c>
      <c r="AO2580" t="s">
        <v>880</v>
      </c>
      <c r="AP2580" t="s">
        <v>1683</v>
      </c>
      <c r="AQ2580" t="s">
        <v>81</v>
      </c>
      <c r="AR2580" t="s">
        <v>61</v>
      </c>
      <c r="AS2580" t="s">
        <v>62</v>
      </c>
      <c r="AT2580">
        <v>1850</v>
      </c>
      <c r="AV2580" s="3">
        <v>45051.829861111109</v>
      </c>
    </row>
    <row r="2581" spans="1:48" x14ac:dyDescent="0.3">
      <c r="A2581" t="s">
        <v>8012</v>
      </c>
      <c r="B2581" t="s">
        <v>50</v>
      </c>
      <c r="E2581" s="2">
        <v>786322785332</v>
      </c>
      <c r="F2581" t="s">
        <v>51</v>
      </c>
      <c r="G2581" t="s">
        <v>52</v>
      </c>
      <c r="H2581" t="s">
        <v>8013</v>
      </c>
      <c r="I2581" t="s">
        <v>8006</v>
      </c>
      <c r="J2581" s="3">
        <v>45048.37777777778</v>
      </c>
      <c r="K2581" t="s">
        <v>8014</v>
      </c>
      <c r="M2581" t="s">
        <v>85</v>
      </c>
      <c r="P2581">
        <v>60</v>
      </c>
      <c r="Q2581">
        <v>60</v>
      </c>
      <c r="R2581">
        <v>4</v>
      </c>
      <c r="S2581" s="4">
        <v>240</v>
      </c>
      <c r="T2581">
        <v>0</v>
      </c>
      <c r="U2581">
        <v>0</v>
      </c>
      <c r="V2581">
        <v>0</v>
      </c>
      <c r="W2581">
        <v>0.72</v>
      </c>
      <c r="X2581">
        <v>9</v>
      </c>
      <c r="Y2581">
        <v>1.62</v>
      </c>
      <c r="Z2581">
        <v>0</v>
      </c>
      <c r="AA2581">
        <v>0</v>
      </c>
      <c r="AB2581">
        <v>0</v>
      </c>
      <c r="AC2581" t="s">
        <v>57</v>
      </c>
      <c r="AD2581">
        <v>0</v>
      </c>
      <c r="AE2581">
        <v>0</v>
      </c>
      <c r="AF2581">
        <v>100</v>
      </c>
      <c r="AG2581">
        <v>0</v>
      </c>
      <c r="AH2581">
        <v>539</v>
      </c>
      <c r="AI2581">
        <v>15</v>
      </c>
      <c r="AJ2581">
        <v>65</v>
      </c>
      <c r="AK2581">
        <v>0</v>
      </c>
      <c r="AL2581">
        <v>42</v>
      </c>
      <c r="AM2581">
        <v>554</v>
      </c>
      <c r="AN2581">
        <v>80</v>
      </c>
      <c r="AO2581" t="s">
        <v>880</v>
      </c>
      <c r="AP2581" t="s">
        <v>1683</v>
      </c>
      <c r="AQ2581" t="s">
        <v>81</v>
      </c>
      <c r="AR2581" t="s">
        <v>61</v>
      </c>
      <c r="AS2581" t="s">
        <v>62</v>
      </c>
      <c r="AT2581">
        <v>1850</v>
      </c>
      <c r="AV2581" s="3">
        <v>45051.829861111109</v>
      </c>
    </row>
    <row r="2582" spans="1:48" x14ac:dyDescent="0.3">
      <c r="A2582" t="s">
        <v>8012</v>
      </c>
      <c r="B2582" t="s">
        <v>50</v>
      </c>
      <c r="E2582" s="2">
        <v>786322785332</v>
      </c>
      <c r="F2582" t="s">
        <v>51</v>
      </c>
      <c r="G2582" t="s">
        <v>52</v>
      </c>
      <c r="H2582" t="s">
        <v>8013</v>
      </c>
      <c r="I2582" t="s">
        <v>8006</v>
      </c>
      <c r="J2582" s="3">
        <v>45048.37777777778</v>
      </c>
      <c r="K2582" t="s">
        <v>8014</v>
      </c>
      <c r="M2582" t="s">
        <v>331</v>
      </c>
      <c r="O2582" t="s">
        <v>332</v>
      </c>
      <c r="P2582">
        <v>60</v>
      </c>
      <c r="Q2582">
        <v>60</v>
      </c>
      <c r="R2582">
        <v>1</v>
      </c>
      <c r="S2582" s="4">
        <v>60</v>
      </c>
      <c r="T2582">
        <v>0</v>
      </c>
      <c r="U2582">
        <v>0</v>
      </c>
      <c r="V2582">
        <v>0</v>
      </c>
      <c r="W2582">
        <v>0.18</v>
      </c>
      <c r="X2582">
        <v>9</v>
      </c>
      <c r="Y2582">
        <v>1.62</v>
      </c>
      <c r="Z2582">
        <v>0</v>
      </c>
      <c r="AA2582">
        <v>0</v>
      </c>
      <c r="AB2582">
        <v>0</v>
      </c>
      <c r="AC2582" t="s">
        <v>57</v>
      </c>
      <c r="AD2582">
        <v>0</v>
      </c>
      <c r="AE2582">
        <v>0</v>
      </c>
      <c r="AF2582">
        <v>100</v>
      </c>
      <c r="AG2582">
        <v>0</v>
      </c>
      <c r="AH2582">
        <v>539</v>
      </c>
      <c r="AI2582">
        <v>15</v>
      </c>
      <c r="AJ2582">
        <v>65</v>
      </c>
      <c r="AK2582">
        <v>0</v>
      </c>
      <c r="AL2582">
        <v>42</v>
      </c>
      <c r="AM2582">
        <v>554</v>
      </c>
      <c r="AN2582">
        <v>80</v>
      </c>
      <c r="AO2582" t="s">
        <v>880</v>
      </c>
      <c r="AP2582" t="s">
        <v>1683</v>
      </c>
      <c r="AQ2582" t="s">
        <v>81</v>
      </c>
      <c r="AR2582" t="s">
        <v>61</v>
      </c>
      <c r="AS2582" t="s">
        <v>62</v>
      </c>
      <c r="AT2582">
        <v>1850</v>
      </c>
      <c r="AV2582" s="3">
        <v>45051.829861111109</v>
      </c>
    </row>
    <row r="2583" spans="1:48" x14ac:dyDescent="0.3">
      <c r="A2583" t="s">
        <v>8015</v>
      </c>
      <c r="B2583" t="s">
        <v>50</v>
      </c>
      <c r="E2583" s="2">
        <v>786338241054</v>
      </c>
      <c r="F2583" t="s">
        <v>51</v>
      </c>
      <c r="G2583" t="s">
        <v>52</v>
      </c>
      <c r="H2583" t="s">
        <v>8016</v>
      </c>
      <c r="I2583" t="s">
        <v>8017</v>
      </c>
      <c r="J2583" s="3">
        <v>45049.680555555555</v>
      </c>
      <c r="K2583" t="s">
        <v>8018</v>
      </c>
      <c r="M2583" t="s">
        <v>56</v>
      </c>
      <c r="P2583">
        <v>60</v>
      </c>
      <c r="Q2583">
        <v>60</v>
      </c>
      <c r="R2583">
        <v>2</v>
      </c>
      <c r="S2583" s="4">
        <v>120</v>
      </c>
      <c r="T2583">
        <v>0</v>
      </c>
      <c r="U2583">
        <v>0</v>
      </c>
      <c r="V2583">
        <v>0</v>
      </c>
      <c r="W2583">
        <v>0.36</v>
      </c>
      <c r="X2583">
        <v>2</v>
      </c>
      <c r="Y2583">
        <v>0.36</v>
      </c>
      <c r="Z2583">
        <v>0</v>
      </c>
      <c r="AA2583">
        <v>0</v>
      </c>
      <c r="AB2583">
        <v>0</v>
      </c>
      <c r="AC2583" t="s">
        <v>57</v>
      </c>
      <c r="AD2583">
        <v>0</v>
      </c>
      <c r="AE2583">
        <v>0</v>
      </c>
      <c r="AF2583">
        <v>0</v>
      </c>
      <c r="AG2583">
        <v>0</v>
      </c>
      <c r="AH2583">
        <v>120</v>
      </c>
      <c r="AI2583">
        <v>18</v>
      </c>
      <c r="AJ2583">
        <v>65</v>
      </c>
      <c r="AK2583">
        <v>0</v>
      </c>
      <c r="AL2583">
        <v>9</v>
      </c>
      <c r="AM2583">
        <v>138</v>
      </c>
      <c r="AN2583">
        <v>83</v>
      </c>
      <c r="AO2583" t="s">
        <v>7489</v>
      </c>
      <c r="AP2583" t="s">
        <v>7490</v>
      </c>
      <c r="AQ2583" t="s">
        <v>133</v>
      </c>
      <c r="AR2583" t="s">
        <v>75</v>
      </c>
      <c r="AS2583" t="s">
        <v>62</v>
      </c>
      <c r="AT2583">
        <v>2601</v>
      </c>
      <c r="AV2583" s="3">
        <v>45060.334722222222</v>
      </c>
    </row>
    <row r="2584" spans="1:48" x14ac:dyDescent="0.3">
      <c r="A2584" t="s">
        <v>8019</v>
      </c>
      <c r="B2584" t="s">
        <v>50</v>
      </c>
      <c r="E2584" s="2">
        <v>786338241012</v>
      </c>
      <c r="F2584" t="s">
        <v>51</v>
      </c>
      <c r="G2584" t="s">
        <v>52</v>
      </c>
      <c r="H2584" t="s">
        <v>8020</v>
      </c>
      <c r="I2584" t="s">
        <v>8017</v>
      </c>
      <c r="J2584" s="3">
        <v>45049.885416666664</v>
      </c>
      <c r="K2584" t="s">
        <v>8021</v>
      </c>
      <c r="M2584" t="s">
        <v>191</v>
      </c>
      <c r="P2584">
        <v>60</v>
      </c>
      <c r="Q2584">
        <v>60</v>
      </c>
      <c r="R2584">
        <v>4</v>
      </c>
      <c r="S2584" s="4">
        <v>240</v>
      </c>
      <c r="T2584">
        <v>0</v>
      </c>
      <c r="U2584">
        <v>0</v>
      </c>
      <c r="V2584">
        <v>0</v>
      </c>
      <c r="W2584">
        <v>0.72</v>
      </c>
      <c r="X2584">
        <v>4</v>
      </c>
      <c r="Y2584">
        <v>0.72</v>
      </c>
      <c r="Z2584">
        <v>0</v>
      </c>
      <c r="AA2584">
        <v>0</v>
      </c>
      <c r="AB2584">
        <v>0</v>
      </c>
      <c r="AC2584" t="s">
        <v>57</v>
      </c>
      <c r="AD2584">
        <v>0</v>
      </c>
      <c r="AE2584">
        <v>0</v>
      </c>
      <c r="AF2584">
        <v>0</v>
      </c>
      <c r="AG2584">
        <v>0</v>
      </c>
      <c r="AH2584">
        <v>240</v>
      </c>
      <c r="AI2584">
        <v>83</v>
      </c>
      <c r="AJ2584">
        <v>0</v>
      </c>
      <c r="AK2584">
        <v>0</v>
      </c>
      <c r="AL2584">
        <v>19</v>
      </c>
      <c r="AM2584">
        <v>323</v>
      </c>
      <c r="AN2584">
        <v>83</v>
      </c>
      <c r="AO2584" t="s">
        <v>8022</v>
      </c>
      <c r="AP2584" t="s">
        <v>469</v>
      </c>
      <c r="AQ2584" t="s">
        <v>402</v>
      </c>
      <c r="AR2584" t="s">
        <v>61</v>
      </c>
      <c r="AS2584" t="s">
        <v>62</v>
      </c>
      <c r="AT2584">
        <v>4501</v>
      </c>
      <c r="AV2584" s="3">
        <v>45056.143750000003</v>
      </c>
    </row>
    <row r="2585" spans="1:48" x14ac:dyDescent="0.3">
      <c r="A2585" t="s">
        <v>8023</v>
      </c>
      <c r="B2585" t="s">
        <v>50</v>
      </c>
      <c r="E2585" s="2">
        <v>786338241038</v>
      </c>
      <c r="F2585" t="s">
        <v>51</v>
      </c>
      <c r="G2585" t="s">
        <v>52</v>
      </c>
      <c r="H2585" t="s">
        <v>8024</v>
      </c>
      <c r="I2585" t="s">
        <v>8017</v>
      </c>
      <c r="J2585" s="3">
        <v>45050.768055555556</v>
      </c>
      <c r="K2585" t="s">
        <v>8025</v>
      </c>
      <c r="M2585" t="s">
        <v>56</v>
      </c>
      <c r="P2585">
        <v>60</v>
      </c>
      <c r="Q2585">
        <v>60</v>
      </c>
      <c r="R2585">
        <v>5</v>
      </c>
      <c r="S2585" s="4">
        <v>300</v>
      </c>
      <c r="T2585">
        <v>0</v>
      </c>
      <c r="U2585">
        <v>0</v>
      </c>
      <c r="V2585">
        <v>0</v>
      </c>
      <c r="W2585">
        <v>0.9</v>
      </c>
      <c r="X2585">
        <v>5</v>
      </c>
      <c r="Y2585">
        <v>0.9</v>
      </c>
      <c r="Z2585">
        <v>0</v>
      </c>
      <c r="AA2585">
        <v>0</v>
      </c>
      <c r="AB2585">
        <v>0</v>
      </c>
      <c r="AC2585" t="s">
        <v>57</v>
      </c>
      <c r="AD2585">
        <v>0</v>
      </c>
      <c r="AE2585">
        <v>0</v>
      </c>
      <c r="AF2585">
        <v>0</v>
      </c>
      <c r="AG2585">
        <v>0</v>
      </c>
      <c r="AH2585">
        <v>300</v>
      </c>
      <c r="AI2585">
        <v>15</v>
      </c>
      <c r="AJ2585">
        <v>65</v>
      </c>
      <c r="AK2585">
        <v>0</v>
      </c>
      <c r="AL2585">
        <v>24</v>
      </c>
      <c r="AM2585">
        <v>315</v>
      </c>
      <c r="AN2585">
        <v>80</v>
      </c>
      <c r="AO2585" t="s">
        <v>1209</v>
      </c>
      <c r="AP2585" t="s">
        <v>67</v>
      </c>
      <c r="AQ2585" t="s">
        <v>68</v>
      </c>
      <c r="AR2585" t="s">
        <v>61</v>
      </c>
      <c r="AS2585" t="s">
        <v>62</v>
      </c>
      <c r="AT2585">
        <v>4115</v>
      </c>
      <c r="AV2585" s="3">
        <v>45054.303472222222</v>
      </c>
    </row>
    <row r="2586" spans="1:48" x14ac:dyDescent="0.3">
      <c r="A2586" t="s">
        <v>8026</v>
      </c>
      <c r="B2586" t="s">
        <v>50</v>
      </c>
      <c r="E2586" s="2">
        <v>786338334119</v>
      </c>
      <c r="F2586" t="s">
        <v>51</v>
      </c>
      <c r="G2586" t="s">
        <v>52</v>
      </c>
      <c r="H2586" t="s">
        <v>8027</v>
      </c>
      <c r="I2586" t="s">
        <v>8017</v>
      </c>
      <c r="J2586" s="3">
        <v>45051.379166666666</v>
      </c>
      <c r="K2586" t="s">
        <v>8028</v>
      </c>
      <c r="M2586" t="s">
        <v>56</v>
      </c>
      <c r="P2586">
        <v>60</v>
      </c>
      <c r="Q2586">
        <v>60</v>
      </c>
      <c r="R2586">
        <v>12</v>
      </c>
      <c r="S2586" s="4">
        <v>720</v>
      </c>
      <c r="T2586">
        <v>0</v>
      </c>
      <c r="U2586">
        <v>0</v>
      </c>
      <c r="V2586">
        <v>0</v>
      </c>
      <c r="W2586">
        <v>2.16</v>
      </c>
      <c r="X2586">
        <v>12</v>
      </c>
      <c r="Y2586">
        <v>2.16</v>
      </c>
      <c r="Z2586">
        <v>0</v>
      </c>
      <c r="AA2586">
        <v>0</v>
      </c>
      <c r="AB2586">
        <v>108</v>
      </c>
      <c r="AC2586" t="s">
        <v>57</v>
      </c>
      <c r="AD2586">
        <v>0</v>
      </c>
      <c r="AE2586">
        <v>0</v>
      </c>
      <c r="AF2586">
        <v>1100</v>
      </c>
      <c r="AG2586">
        <v>0</v>
      </c>
      <c r="AH2586">
        <v>601</v>
      </c>
      <c r="AI2586">
        <v>80</v>
      </c>
      <c r="AJ2586">
        <v>0</v>
      </c>
      <c r="AK2586">
        <v>0</v>
      </c>
      <c r="AL2586">
        <v>56</v>
      </c>
      <c r="AM2586">
        <v>681</v>
      </c>
      <c r="AN2586">
        <v>80</v>
      </c>
      <c r="AO2586" t="s">
        <v>543</v>
      </c>
      <c r="AP2586" t="s">
        <v>544</v>
      </c>
      <c r="AQ2586" t="s">
        <v>68</v>
      </c>
      <c r="AR2586" t="s">
        <v>61</v>
      </c>
      <c r="AS2586" t="s">
        <v>62</v>
      </c>
      <c r="AT2586">
        <v>4100</v>
      </c>
      <c r="AV2586" s="3">
        <v>45056.35833333333</v>
      </c>
    </row>
    <row r="2587" spans="1:48" x14ac:dyDescent="0.3">
      <c r="A2587" t="s">
        <v>8029</v>
      </c>
      <c r="B2587" t="s">
        <v>50</v>
      </c>
      <c r="E2587" s="2">
        <v>771141065984</v>
      </c>
      <c r="F2587" t="s">
        <v>51</v>
      </c>
      <c r="G2587" t="s">
        <v>295</v>
      </c>
      <c r="H2587" t="s">
        <v>8030</v>
      </c>
      <c r="I2587" t="s">
        <v>8031</v>
      </c>
      <c r="J2587" s="3">
        <v>45051.57708333333</v>
      </c>
      <c r="K2587" t="s">
        <v>8032</v>
      </c>
      <c r="M2587" t="s">
        <v>191</v>
      </c>
      <c r="P2587">
        <v>60</v>
      </c>
      <c r="Q2587">
        <v>60</v>
      </c>
      <c r="R2587">
        <v>2</v>
      </c>
      <c r="S2587" s="4">
        <v>120</v>
      </c>
      <c r="T2587">
        <v>0</v>
      </c>
      <c r="U2587">
        <v>0</v>
      </c>
      <c r="V2587">
        <v>0</v>
      </c>
      <c r="W2587">
        <v>0.36</v>
      </c>
      <c r="X2587">
        <v>2</v>
      </c>
      <c r="Y2587">
        <v>0.36</v>
      </c>
      <c r="Z2587">
        <v>0</v>
      </c>
      <c r="AA2587">
        <v>0</v>
      </c>
      <c r="AB2587">
        <v>0</v>
      </c>
      <c r="AC2587" t="s">
        <v>57</v>
      </c>
      <c r="AD2587">
        <v>0</v>
      </c>
      <c r="AE2587">
        <v>0</v>
      </c>
      <c r="AF2587">
        <v>0</v>
      </c>
      <c r="AG2587">
        <v>0</v>
      </c>
      <c r="AH2587">
        <v>120</v>
      </c>
      <c r="AI2587">
        <v>0</v>
      </c>
      <c r="AJ2587">
        <v>74</v>
      </c>
      <c r="AK2587">
        <v>0</v>
      </c>
      <c r="AL2587">
        <v>9</v>
      </c>
      <c r="AM2587">
        <v>120</v>
      </c>
      <c r="AN2587">
        <v>74</v>
      </c>
      <c r="AO2587" t="s">
        <v>323</v>
      </c>
      <c r="AP2587" t="s">
        <v>324</v>
      </c>
      <c r="AQ2587" t="s">
        <v>325</v>
      </c>
      <c r="AR2587" t="s">
        <v>241</v>
      </c>
      <c r="AS2587" t="s">
        <v>62</v>
      </c>
      <c r="AT2587">
        <v>5000</v>
      </c>
      <c r="AV2587" s="3">
        <v>45060.779861111114</v>
      </c>
    </row>
    <row r="2588" spans="1:48" x14ac:dyDescent="0.3">
      <c r="A2588" t="s">
        <v>8033</v>
      </c>
      <c r="B2588" t="s">
        <v>50</v>
      </c>
      <c r="E2588" s="2">
        <v>771141058867</v>
      </c>
      <c r="F2588" t="s">
        <v>51</v>
      </c>
      <c r="G2588" t="s">
        <v>295</v>
      </c>
      <c r="H2588" t="s">
        <v>8034</v>
      </c>
      <c r="I2588" t="s">
        <v>8031</v>
      </c>
      <c r="J2588" s="3">
        <v>45051.591666666667</v>
      </c>
      <c r="K2588" t="s">
        <v>8035</v>
      </c>
      <c r="M2588" t="s">
        <v>56</v>
      </c>
      <c r="P2588">
        <v>60</v>
      </c>
      <c r="Q2588">
        <v>60</v>
      </c>
      <c r="R2588">
        <v>4</v>
      </c>
      <c r="S2588" s="4">
        <v>240</v>
      </c>
      <c r="T2588">
        <v>0</v>
      </c>
      <c r="U2588">
        <v>0</v>
      </c>
      <c r="V2588">
        <v>0</v>
      </c>
      <c r="W2588">
        <v>0.72</v>
      </c>
      <c r="X2588">
        <v>4</v>
      </c>
      <c r="Y2588">
        <v>0.72</v>
      </c>
      <c r="Z2588">
        <v>0</v>
      </c>
      <c r="AA2588">
        <v>0</v>
      </c>
      <c r="AB2588">
        <v>0</v>
      </c>
      <c r="AC2588" t="s">
        <v>57</v>
      </c>
      <c r="AD2588">
        <v>0</v>
      </c>
      <c r="AE2588">
        <v>0</v>
      </c>
      <c r="AF2588">
        <v>0</v>
      </c>
      <c r="AG2588">
        <v>0</v>
      </c>
      <c r="AH2588">
        <v>240</v>
      </c>
      <c r="AI2588">
        <v>80</v>
      </c>
      <c r="AJ2588">
        <v>0</v>
      </c>
      <c r="AK2588">
        <v>0</v>
      </c>
      <c r="AL2588">
        <v>19</v>
      </c>
      <c r="AM2588">
        <v>320</v>
      </c>
      <c r="AN2588">
        <v>80</v>
      </c>
      <c r="AO2588" t="s">
        <v>154</v>
      </c>
      <c r="AP2588" t="s">
        <v>155</v>
      </c>
      <c r="AQ2588" t="s">
        <v>156</v>
      </c>
      <c r="AR2588" t="s">
        <v>156</v>
      </c>
      <c r="AS2588" t="s">
        <v>62</v>
      </c>
      <c r="AT2588">
        <v>1214</v>
      </c>
      <c r="AV2588" s="3">
        <v>45060.386805555558</v>
      </c>
    </row>
    <row r="2589" spans="1:48" x14ac:dyDescent="0.3">
      <c r="A2589" t="s">
        <v>8036</v>
      </c>
      <c r="B2589" t="s">
        <v>50</v>
      </c>
      <c r="E2589" s="2">
        <v>771141068093</v>
      </c>
      <c r="F2589" t="s">
        <v>51</v>
      </c>
      <c r="G2589" t="s">
        <v>295</v>
      </c>
      <c r="H2589" t="s">
        <v>8037</v>
      </c>
      <c r="I2589" t="s">
        <v>8031</v>
      </c>
      <c r="J2589" s="3">
        <v>45051.59652777778</v>
      </c>
      <c r="K2589" t="s">
        <v>8038</v>
      </c>
      <c r="M2589" t="s">
        <v>56</v>
      </c>
      <c r="P2589">
        <v>60</v>
      </c>
      <c r="Q2589">
        <v>60</v>
      </c>
      <c r="R2589">
        <v>1</v>
      </c>
      <c r="S2589" s="4">
        <v>60</v>
      </c>
      <c r="T2589">
        <v>0</v>
      </c>
      <c r="U2589">
        <v>0</v>
      </c>
      <c r="V2589">
        <v>0</v>
      </c>
      <c r="W2589">
        <v>0.18</v>
      </c>
      <c r="X2589">
        <v>1</v>
      </c>
      <c r="Y2589">
        <v>0.18</v>
      </c>
      <c r="Z2589">
        <v>0</v>
      </c>
      <c r="AA2589">
        <v>0</v>
      </c>
      <c r="AB2589">
        <v>0</v>
      </c>
      <c r="AC2589" t="s">
        <v>57</v>
      </c>
      <c r="AD2589">
        <v>0</v>
      </c>
      <c r="AE2589">
        <v>0</v>
      </c>
      <c r="AF2589">
        <v>0</v>
      </c>
      <c r="AG2589">
        <v>0</v>
      </c>
      <c r="AH2589">
        <v>60</v>
      </c>
      <c r="AI2589">
        <v>18</v>
      </c>
      <c r="AJ2589">
        <v>65</v>
      </c>
      <c r="AK2589">
        <v>0</v>
      </c>
      <c r="AL2589">
        <v>5</v>
      </c>
      <c r="AM2589">
        <v>78</v>
      </c>
      <c r="AN2589">
        <v>83</v>
      </c>
      <c r="AO2589" t="s">
        <v>901</v>
      </c>
      <c r="AP2589" t="s">
        <v>81</v>
      </c>
      <c r="AQ2589" t="s">
        <v>145</v>
      </c>
      <c r="AR2589" t="s">
        <v>75</v>
      </c>
      <c r="AS2589" t="s">
        <v>62</v>
      </c>
      <c r="AT2589">
        <v>3127</v>
      </c>
      <c r="AV2589" s="3">
        <v>45056.602083333331</v>
      </c>
    </row>
    <row r="2590" spans="1:48" x14ac:dyDescent="0.3">
      <c r="A2590" t="s">
        <v>8039</v>
      </c>
      <c r="B2590" t="s">
        <v>50</v>
      </c>
      <c r="E2590" s="2">
        <v>771141050163</v>
      </c>
      <c r="F2590" t="s">
        <v>51</v>
      </c>
      <c r="G2590" t="s">
        <v>295</v>
      </c>
      <c r="H2590" t="s">
        <v>8040</v>
      </c>
      <c r="I2590" t="s">
        <v>8031</v>
      </c>
      <c r="J2590" s="3">
        <v>45052.818055555559</v>
      </c>
      <c r="K2590" t="s">
        <v>8041</v>
      </c>
      <c r="M2590" t="s">
        <v>56</v>
      </c>
      <c r="P2590">
        <v>60</v>
      </c>
      <c r="Q2590">
        <v>60</v>
      </c>
      <c r="R2590">
        <v>2</v>
      </c>
      <c r="S2590" s="4">
        <v>120</v>
      </c>
      <c r="T2590">
        <v>0</v>
      </c>
      <c r="U2590">
        <v>0</v>
      </c>
      <c r="V2590">
        <v>0</v>
      </c>
      <c r="W2590">
        <v>0.36</v>
      </c>
      <c r="X2590">
        <v>2</v>
      </c>
      <c r="Y2590">
        <v>0.36</v>
      </c>
      <c r="Z2590">
        <v>0</v>
      </c>
      <c r="AA2590">
        <v>0</v>
      </c>
      <c r="AB2590">
        <v>0</v>
      </c>
      <c r="AC2590" t="s">
        <v>57</v>
      </c>
      <c r="AD2590">
        <v>0</v>
      </c>
      <c r="AE2590">
        <v>0</v>
      </c>
      <c r="AF2590">
        <v>0</v>
      </c>
      <c r="AG2590">
        <v>0</v>
      </c>
      <c r="AH2590">
        <v>120</v>
      </c>
      <c r="AI2590">
        <v>35</v>
      </c>
      <c r="AJ2590">
        <v>45</v>
      </c>
      <c r="AK2590">
        <v>0</v>
      </c>
      <c r="AL2590">
        <v>9</v>
      </c>
      <c r="AM2590">
        <v>155</v>
      </c>
      <c r="AN2590">
        <v>80</v>
      </c>
      <c r="AO2590" t="s">
        <v>495</v>
      </c>
      <c r="AP2590" t="s">
        <v>436</v>
      </c>
      <c r="AQ2590" t="s">
        <v>60</v>
      </c>
      <c r="AR2590" t="s">
        <v>61</v>
      </c>
      <c r="AS2590" t="s">
        <v>62</v>
      </c>
      <c r="AT2590">
        <v>4026</v>
      </c>
      <c r="AV2590" s="3">
        <v>45056.90347222222</v>
      </c>
    </row>
    <row r="2591" spans="1:48" x14ac:dyDescent="0.3">
      <c r="A2591" t="s">
        <v>8042</v>
      </c>
      <c r="B2591" t="s">
        <v>50</v>
      </c>
      <c r="E2591" s="2">
        <v>771141063479</v>
      </c>
      <c r="F2591" t="s">
        <v>51</v>
      </c>
      <c r="G2591" t="s">
        <v>295</v>
      </c>
      <c r="H2591" t="s">
        <v>8043</v>
      </c>
      <c r="I2591" t="s">
        <v>8031</v>
      </c>
      <c r="J2591" s="3">
        <v>45053.509722222225</v>
      </c>
      <c r="K2591" t="s">
        <v>8044</v>
      </c>
      <c r="M2591" t="s">
        <v>221</v>
      </c>
      <c r="P2591">
        <v>80</v>
      </c>
      <c r="Q2591">
        <v>80</v>
      </c>
      <c r="R2591">
        <v>1</v>
      </c>
      <c r="S2591" s="4">
        <v>80</v>
      </c>
      <c r="T2591">
        <v>0</v>
      </c>
      <c r="U2591">
        <v>0</v>
      </c>
      <c r="V2591">
        <v>0</v>
      </c>
      <c r="W2591">
        <v>0.18</v>
      </c>
      <c r="X2591">
        <v>1</v>
      </c>
      <c r="Y2591">
        <v>0.18</v>
      </c>
      <c r="Z2591">
        <v>0</v>
      </c>
      <c r="AA2591">
        <v>0</v>
      </c>
      <c r="AB2591">
        <v>0</v>
      </c>
      <c r="AC2591" t="s">
        <v>57</v>
      </c>
      <c r="AD2591">
        <v>0</v>
      </c>
      <c r="AE2591">
        <v>0</v>
      </c>
      <c r="AF2591">
        <v>0</v>
      </c>
      <c r="AG2591">
        <v>0</v>
      </c>
      <c r="AH2591">
        <v>80</v>
      </c>
      <c r="AI2591">
        <v>80</v>
      </c>
      <c r="AJ2591">
        <v>0</v>
      </c>
      <c r="AK2591">
        <v>0</v>
      </c>
      <c r="AL2591">
        <v>6</v>
      </c>
      <c r="AM2591">
        <v>160</v>
      </c>
      <c r="AN2591">
        <v>80</v>
      </c>
      <c r="AO2591" t="s">
        <v>8045</v>
      </c>
      <c r="AP2591" t="s">
        <v>281</v>
      </c>
      <c r="AQ2591" t="s">
        <v>156</v>
      </c>
      <c r="AR2591" t="s">
        <v>156</v>
      </c>
      <c r="AS2591" t="s">
        <v>62</v>
      </c>
      <c r="AT2591">
        <v>1700</v>
      </c>
      <c r="AV2591" s="3">
        <v>45057.974999999999</v>
      </c>
    </row>
    <row r="2592" spans="1:48" x14ac:dyDescent="0.3">
      <c r="A2592" t="s">
        <v>8046</v>
      </c>
      <c r="B2592" t="s">
        <v>50</v>
      </c>
      <c r="E2592" s="2">
        <v>771141048406</v>
      </c>
      <c r="F2592" t="s">
        <v>51</v>
      </c>
      <c r="G2592" t="s">
        <v>295</v>
      </c>
      <c r="H2592" t="s">
        <v>8047</v>
      </c>
      <c r="I2592" t="s">
        <v>8031</v>
      </c>
      <c r="J2592" s="3">
        <v>45053.75277777778</v>
      </c>
      <c r="K2592" t="s">
        <v>8048</v>
      </c>
      <c r="M2592" t="s">
        <v>56</v>
      </c>
      <c r="P2592">
        <v>60</v>
      </c>
      <c r="Q2592">
        <v>60</v>
      </c>
      <c r="R2592">
        <v>1</v>
      </c>
      <c r="S2592" s="4">
        <v>60</v>
      </c>
      <c r="T2592">
        <v>0</v>
      </c>
      <c r="U2592">
        <v>0</v>
      </c>
      <c r="V2592">
        <v>0</v>
      </c>
      <c r="W2592">
        <v>0.18</v>
      </c>
      <c r="X2592">
        <v>1</v>
      </c>
      <c r="Y2592">
        <v>0.18</v>
      </c>
      <c r="Z2592">
        <v>0</v>
      </c>
      <c r="AA2592">
        <v>0</v>
      </c>
      <c r="AB2592">
        <v>0</v>
      </c>
      <c r="AC2592" t="s">
        <v>57</v>
      </c>
      <c r="AD2592">
        <v>0</v>
      </c>
      <c r="AE2592">
        <v>0</v>
      </c>
      <c r="AF2592">
        <v>0</v>
      </c>
      <c r="AG2592">
        <v>0</v>
      </c>
      <c r="AH2592">
        <v>60</v>
      </c>
      <c r="AI2592">
        <v>15</v>
      </c>
      <c r="AJ2592">
        <v>65</v>
      </c>
      <c r="AK2592">
        <v>0</v>
      </c>
      <c r="AL2592">
        <v>5</v>
      </c>
      <c r="AM2592">
        <v>75</v>
      </c>
      <c r="AN2592">
        <v>80</v>
      </c>
      <c r="AO2592" t="s">
        <v>8049</v>
      </c>
      <c r="AP2592" t="s">
        <v>5388</v>
      </c>
      <c r="AQ2592" t="s">
        <v>60</v>
      </c>
      <c r="AR2592" t="s">
        <v>61</v>
      </c>
      <c r="AS2592" t="s">
        <v>62</v>
      </c>
      <c r="AT2592">
        <v>4004</v>
      </c>
      <c r="AV2592" s="3">
        <v>45056.946527777778</v>
      </c>
    </row>
    <row r="2593" spans="1:48" x14ac:dyDescent="0.3">
      <c r="A2593" t="s">
        <v>8050</v>
      </c>
      <c r="B2593" t="s">
        <v>50</v>
      </c>
      <c r="E2593" s="2">
        <v>786359989446</v>
      </c>
      <c r="F2593" t="s">
        <v>51</v>
      </c>
      <c r="G2593" t="s">
        <v>52</v>
      </c>
      <c r="H2593" t="s">
        <v>8051</v>
      </c>
      <c r="I2593" t="s">
        <v>8052</v>
      </c>
      <c r="J2593" s="3">
        <v>45054.738888888889</v>
      </c>
      <c r="K2593" t="s">
        <v>8053</v>
      </c>
      <c r="M2593" t="s">
        <v>56</v>
      </c>
      <c r="P2593">
        <v>60</v>
      </c>
      <c r="Q2593">
        <v>60</v>
      </c>
      <c r="R2593">
        <v>2</v>
      </c>
      <c r="S2593" s="4">
        <v>120</v>
      </c>
      <c r="T2593">
        <v>0</v>
      </c>
      <c r="U2593">
        <v>0</v>
      </c>
      <c r="V2593">
        <v>0</v>
      </c>
      <c r="W2593">
        <v>0.36</v>
      </c>
      <c r="X2593">
        <v>8</v>
      </c>
      <c r="Y2593">
        <v>1.44</v>
      </c>
      <c r="Z2593">
        <v>0</v>
      </c>
      <c r="AA2593">
        <v>0</v>
      </c>
      <c r="AB2593">
        <v>48</v>
      </c>
      <c r="AC2593" t="s">
        <v>57</v>
      </c>
      <c r="AD2593">
        <v>0</v>
      </c>
      <c r="AE2593">
        <v>0</v>
      </c>
      <c r="AF2593">
        <v>200</v>
      </c>
      <c r="AG2593">
        <v>0</v>
      </c>
      <c r="AH2593">
        <v>430</v>
      </c>
      <c r="AI2593">
        <v>80</v>
      </c>
      <c r="AJ2593">
        <v>0</v>
      </c>
      <c r="AK2593">
        <v>0</v>
      </c>
      <c r="AL2593">
        <v>38</v>
      </c>
      <c r="AM2593">
        <v>510</v>
      </c>
      <c r="AN2593">
        <v>80</v>
      </c>
      <c r="AO2593" t="s">
        <v>180</v>
      </c>
      <c r="AP2593" t="s">
        <v>204</v>
      </c>
      <c r="AQ2593" t="s">
        <v>156</v>
      </c>
      <c r="AR2593" t="s">
        <v>156</v>
      </c>
      <c r="AS2593" t="s">
        <v>62</v>
      </c>
      <c r="AT2593">
        <v>1700</v>
      </c>
      <c r="AV2593" s="3">
        <v>45057.770138888889</v>
      </c>
    </row>
    <row r="2594" spans="1:48" x14ac:dyDescent="0.3">
      <c r="A2594" t="s">
        <v>8050</v>
      </c>
      <c r="B2594" t="s">
        <v>50</v>
      </c>
      <c r="E2594" s="2">
        <v>786359989446</v>
      </c>
      <c r="F2594" t="s">
        <v>51</v>
      </c>
      <c r="G2594" t="s">
        <v>52</v>
      </c>
      <c r="H2594" t="s">
        <v>8051</v>
      </c>
      <c r="I2594" t="s">
        <v>8052</v>
      </c>
      <c r="J2594" s="3">
        <v>45054.738888888889</v>
      </c>
      <c r="K2594" t="s">
        <v>8053</v>
      </c>
      <c r="M2594" t="s">
        <v>191</v>
      </c>
      <c r="P2594">
        <v>60</v>
      </c>
      <c r="Q2594">
        <v>60</v>
      </c>
      <c r="R2594">
        <v>2</v>
      </c>
      <c r="S2594" s="4">
        <v>120</v>
      </c>
      <c r="T2594">
        <v>0</v>
      </c>
      <c r="U2594">
        <v>0</v>
      </c>
      <c r="V2594">
        <v>0</v>
      </c>
      <c r="W2594">
        <v>0.36</v>
      </c>
      <c r="X2594">
        <v>8</v>
      </c>
      <c r="Y2594">
        <v>1.44</v>
      </c>
      <c r="Z2594">
        <v>0</v>
      </c>
      <c r="AA2594">
        <v>0</v>
      </c>
      <c r="AB2594">
        <v>48</v>
      </c>
      <c r="AC2594" t="s">
        <v>57</v>
      </c>
      <c r="AD2594">
        <v>0</v>
      </c>
      <c r="AE2594">
        <v>0</v>
      </c>
      <c r="AF2594">
        <v>200</v>
      </c>
      <c r="AG2594">
        <v>0</v>
      </c>
      <c r="AH2594">
        <v>430</v>
      </c>
      <c r="AI2594">
        <v>80</v>
      </c>
      <c r="AJ2594">
        <v>0</v>
      </c>
      <c r="AK2594">
        <v>0</v>
      </c>
      <c r="AL2594">
        <v>38</v>
      </c>
      <c r="AM2594">
        <v>510</v>
      </c>
      <c r="AN2594">
        <v>80</v>
      </c>
      <c r="AO2594" t="s">
        <v>180</v>
      </c>
      <c r="AP2594" t="s">
        <v>204</v>
      </c>
      <c r="AQ2594" t="s">
        <v>156</v>
      </c>
      <c r="AR2594" t="s">
        <v>156</v>
      </c>
      <c r="AS2594" t="s">
        <v>62</v>
      </c>
      <c r="AT2594">
        <v>1700</v>
      </c>
      <c r="AV2594" s="3">
        <v>45057.770138888889</v>
      </c>
    </row>
    <row r="2595" spans="1:48" x14ac:dyDescent="0.3">
      <c r="A2595" t="s">
        <v>8050</v>
      </c>
      <c r="B2595" t="s">
        <v>50</v>
      </c>
      <c r="E2595" s="2">
        <v>786359989446</v>
      </c>
      <c r="F2595" t="s">
        <v>51</v>
      </c>
      <c r="G2595" t="s">
        <v>52</v>
      </c>
      <c r="H2595" t="s">
        <v>8051</v>
      </c>
      <c r="I2595" t="s">
        <v>8052</v>
      </c>
      <c r="J2595" s="3">
        <v>45054.738888888889</v>
      </c>
      <c r="K2595" t="s">
        <v>8053</v>
      </c>
      <c r="M2595" t="s">
        <v>85</v>
      </c>
      <c r="P2595">
        <v>60</v>
      </c>
      <c r="Q2595">
        <v>60</v>
      </c>
      <c r="R2595">
        <v>2</v>
      </c>
      <c r="S2595" s="4">
        <v>120</v>
      </c>
      <c r="T2595">
        <v>0</v>
      </c>
      <c r="U2595">
        <v>0</v>
      </c>
      <c r="V2595">
        <v>0</v>
      </c>
      <c r="W2595">
        <v>0.36</v>
      </c>
      <c r="X2595">
        <v>8</v>
      </c>
      <c r="Y2595">
        <v>1.44</v>
      </c>
      <c r="Z2595">
        <v>0</v>
      </c>
      <c r="AA2595">
        <v>0</v>
      </c>
      <c r="AB2595">
        <v>48</v>
      </c>
      <c r="AC2595" t="s">
        <v>57</v>
      </c>
      <c r="AD2595">
        <v>0</v>
      </c>
      <c r="AE2595">
        <v>0</v>
      </c>
      <c r="AF2595">
        <v>200</v>
      </c>
      <c r="AG2595">
        <v>0</v>
      </c>
      <c r="AH2595">
        <v>430</v>
      </c>
      <c r="AI2595">
        <v>80</v>
      </c>
      <c r="AJ2595">
        <v>0</v>
      </c>
      <c r="AK2595">
        <v>0</v>
      </c>
      <c r="AL2595">
        <v>38</v>
      </c>
      <c r="AM2595">
        <v>510</v>
      </c>
      <c r="AN2595">
        <v>80</v>
      </c>
      <c r="AO2595" t="s">
        <v>180</v>
      </c>
      <c r="AP2595" t="s">
        <v>204</v>
      </c>
      <c r="AQ2595" t="s">
        <v>156</v>
      </c>
      <c r="AR2595" t="s">
        <v>156</v>
      </c>
      <c r="AS2595" t="s">
        <v>62</v>
      </c>
      <c r="AT2595">
        <v>1700</v>
      </c>
      <c r="AV2595" s="3">
        <v>45057.770138888889</v>
      </c>
    </row>
    <row r="2596" spans="1:48" x14ac:dyDescent="0.3">
      <c r="A2596" t="s">
        <v>8050</v>
      </c>
      <c r="B2596" t="s">
        <v>50</v>
      </c>
      <c r="E2596" s="2">
        <v>786359989446</v>
      </c>
      <c r="F2596" t="s">
        <v>51</v>
      </c>
      <c r="G2596" t="s">
        <v>52</v>
      </c>
      <c r="H2596" t="s">
        <v>8051</v>
      </c>
      <c r="I2596" t="s">
        <v>8052</v>
      </c>
      <c r="J2596" s="3">
        <v>45054.738888888889</v>
      </c>
      <c r="K2596" t="s">
        <v>8053</v>
      </c>
      <c r="M2596" t="s">
        <v>556</v>
      </c>
      <c r="P2596">
        <v>60</v>
      </c>
      <c r="Q2596">
        <v>60</v>
      </c>
      <c r="R2596">
        <v>2</v>
      </c>
      <c r="S2596" s="4">
        <v>120</v>
      </c>
      <c r="T2596">
        <v>0</v>
      </c>
      <c r="U2596">
        <v>0</v>
      </c>
      <c r="V2596">
        <v>0</v>
      </c>
      <c r="W2596">
        <v>0.36</v>
      </c>
      <c r="X2596">
        <v>8</v>
      </c>
      <c r="Y2596">
        <v>1.44</v>
      </c>
      <c r="Z2596">
        <v>0</v>
      </c>
      <c r="AA2596">
        <v>0</v>
      </c>
      <c r="AB2596">
        <v>48</v>
      </c>
      <c r="AC2596" t="s">
        <v>57</v>
      </c>
      <c r="AD2596">
        <v>0</v>
      </c>
      <c r="AE2596">
        <v>0</v>
      </c>
      <c r="AF2596">
        <v>200</v>
      </c>
      <c r="AG2596">
        <v>0</v>
      </c>
      <c r="AH2596">
        <v>430</v>
      </c>
      <c r="AI2596">
        <v>80</v>
      </c>
      <c r="AJ2596">
        <v>0</v>
      </c>
      <c r="AK2596">
        <v>0</v>
      </c>
      <c r="AL2596">
        <v>38</v>
      </c>
      <c r="AM2596">
        <v>510</v>
      </c>
      <c r="AN2596">
        <v>80</v>
      </c>
      <c r="AO2596" t="s">
        <v>180</v>
      </c>
      <c r="AP2596" t="s">
        <v>204</v>
      </c>
      <c r="AQ2596" t="s">
        <v>156</v>
      </c>
      <c r="AR2596" t="s">
        <v>156</v>
      </c>
      <c r="AS2596" t="s">
        <v>62</v>
      </c>
      <c r="AT2596">
        <v>1700</v>
      </c>
      <c r="AV2596" s="3">
        <v>45057.770138888889</v>
      </c>
    </row>
    <row r="2597" spans="1:48" x14ac:dyDescent="0.3">
      <c r="A2597" t="s">
        <v>8054</v>
      </c>
      <c r="B2597" t="s">
        <v>50</v>
      </c>
      <c r="E2597" s="2">
        <v>786359989420</v>
      </c>
      <c r="F2597" t="s">
        <v>51</v>
      </c>
      <c r="G2597" t="s">
        <v>52</v>
      </c>
      <c r="H2597" t="s">
        <v>8055</v>
      </c>
      <c r="I2597" t="s">
        <v>8056</v>
      </c>
      <c r="J2597" s="3">
        <v>45054.859722222223</v>
      </c>
      <c r="K2597" t="s">
        <v>8057</v>
      </c>
      <c r="M2597" t="s">
        <v>85</v>
      </c>
      <c r="P2597">
        <v>60</v>
      </c>
      <c r="Q2597">
        <v>40</v>
      </c>
      <c r="R2597">
        <v>30</v>
      </c>
      <c r="S2597" s="4">
        <v>1200</v>
      </c>
      <c r="T2597">
        <v>600</v>
      </c>
      <c r="U2597">
        <v>600</v>
      </c>
      <c r="V2597">
        <v>0</v>
      </c>
      <c r="W2597">
        <v>5.4</v>
      </c>
      <c r="X2597">
        <v>30</v>
      </c>
      <c r="Y2597">
        <v>5.4</v>
      </c>
      <c r="Z2597">
        <v>0</v>
      </c>
      <c r="AA2597">
        <v>0</v>
      </c>
      <c r="AB2597">
        <v>0</v>
      </c>
      <c r="AC2597" t="s">
        <v>57</v>
      </c>
      <c r="AD2597">
        <v>0</v>
      </c>
      <c r="AE2597">
        <v>0</v>
      </c>
      <c r="AF2597">
        <v>0</v>
      </c>
      <c r="AG2597">
        <v>0</v>
      </c>
      <c r="AH2597">
        <v>1226</v>
      </c>
      <c r="AI2597">
        <v>120</v>
      </c>
      <c r="AJ2597">
        <v>45</v>
      </c>
      <c r="AK2597">
        <v>0</v>
      </c>
      <c r="AL2597">
        <v>94</v>
      </c>
      <c r="AM2597">
        <v>1346</v>
      </c>
      <c r="AN2597">
        <v>165</v>
      </c>
      <c r="AO2597" t="s">
        <v>5616</v>
      </c>
      <c r="AP2597" t="s">
        <v>2659</v>
      </c>
      <c r="AQ2597" t="s">
        <v>572</v>
      </c>
      <c r="AR2597" t="s">
        <v>75</v>
      </c>
      <c r="AS2597" t="s">
        <v>62</v>
      </c>
      <c r="AT2597">
        <v>2727</v>
      </c>
      <c r="AV2597" s="3">
        <v>45062.377083333333</v>
      </c>
    </row>
    <row r="2598" spans="1:48" x14ac:dyDescent="0.3">
      <c r="A2598" t="s">
        <v>8058</v>
      </c>
      <c r="B2598" t="s">
        <v>50</v>
      </c>
      <c r="E2598" s="2">
        <v>786359989433</v>
      </c>
      <c r="F2598" t="s">
        <v>51</v>
      </c>
      <c r="G2598" t="s">
        <v>52</v>
      </c>
      <c r="H2598" t="s">
        <v>8059</v>
      </c>
      <c r="I2598" t="s">
        <v>8056</v>
      </c>
      <c r="J2598" s="3">
        <v>45054.861805555556</v>
      </c>
      <c r="K2598" t="s">
        <v>8060</v>
      </c>
      <c r="M2598" t="s">
        <v>191</v>
      </c>
      <c r="P2598">
        <v>60</v>
      </c>
      <c r="Q2598">
        <v>40</v>
      </c>
      <c r="R2598">
        <v>30</v>
      </c>
      <c r="S2598" s="4">
        <v>1200</v>
      </c>
      <c r="T2598">
        <v>600</v>
      </c>
      <c r="U2598">
        <v>600</v>
      </c>
      <c r="V2598">
        <v>0</v>
      </c>
      <c r="W2598">
        <v>5.4</v>
      </c>
      <c r="X2598">
        <v>30</v>
      </c>
      <c r="Y2598">
        <v>5.4</v>
      </c>
      <c r="Z2598">
        <v>0</v>
      </c>
      <c r="AA2598">
        <v>0</v>
      </c>
      <c r="AB2598">
        <v>0</v>
      </c>
      <c r="AC2598" t="s">
        <v>57</v>
      </c>
      <c r="AD2598">
        <v>0</v>
      </c>
      <c r="AE2598">
        <v>0</v>
      </c>
      <c r="AF2598">
        <v>0</v>
      </c>
      <c r="AG2598">
        <v>0</v>
      </c>
      <c r="AH2598">
        <v>1226</v>
      </c>
      <c r="AI2598">
        <v>100</v>
      </c>
      <c r="AJ2598">
        <v>65</v>
      </c>
      <c r="AK2598">
        <v>0</v>
      </c>
      <c r="AL2598">
        <v>94</v>
      </c>
      <c r="AM2598">
        <v>1326</v>
      </c>
      <c r="AN2598">
        <v>165</v>
      </c>
      <c r="AO2598" t="s">
        <v>5616</v>
      </c>
      <c r="AP2598" t="s">
        <v>2659</v>
      </c>
      <c r="AQ2598" t="s">
        <v>572</v>
      </c>
      <c r="AR2598" t="s">
        <v>75</v>
      </c>
      <c r="AS2598" t="s">
        <v>62</v>
      </c>
      <c r="AT2598">
        <v>2727</v>
      </c>
      <c r="AV2598" s="3">
        <v>45062.377083333333</v>
      </c>
    </row>
    <row r="2599" spans="1:48" x14ac:dyDescent="0.3">
      <c r="A2599" t="s">
        <v>8061</v>
      </c>
      <c r="B2599" t="s">
        <v>50</v>
      </c>
      <c r="E2599" s="2">
        <v>786365603846</v>
      </c>
      <c r="F2599" t="s">
        <v>51</v>
      </c>
      <c r="G2599" t="s">
        <v>52</v>
      </c>
      <c r="H2599" t="s">
        <v>8062</v>
      </c>
      <c r="I2599" t="s">
        <v>8063</v>
      </c>
      <c r="J2599" s="3">
        <v>45055.739583333336</v>
      </c>
      <c r="K2599" t="s">
        <v>8064</v>
      </c>
      <c r="M2599" t="s">
        <v>56</v>
      </c>
      <c r="P2599">
        <v>60</v>
      </c>
      <c r="Q2599">
        <v>60</v>
      </c>
      <c r="R2599">
        <v>2</v>
      </c>
      <c r="S2599" s="4">
        <v>120</v>
      </c>
      <c r="T2599">
        <v>0</v>
      </c>
      <c r="U2599">
        <v>0</v>
      </c>
      <c r="V2599">
        <v>0</v>
      </c>
      <c r="W2599">
        <v>0.36</v>
      </c>
      <c r="X2599">
        <v>4</v>
      </c>
      <c r="Y2599">
        <v>0.72</v>
      </c>
      <c r="Z2599">
        <v>0</v>
      </c>
      <c r="AA2599">
        <v>0</v>
      </c>
      <c r="AB2599">
        <v>0</v>
      </c>
      <c r="AC2599" t="s">
        <v>57</v>
      </c>
      <c r="AD2599">
        <v>0</v>
      </c>
      <c r="AE2599">
        <v>0</v>
      </c>
      <c r="AF2599">
        <v>0</v>
      </c>
      <c r="AG2599">
        <v>0</v>
      </c>
      <c r="AH2599">
        <v>240</v>
      </c>
      <c r="AI2599">
        <v>85</v>
      </c>
      <c r="AJ2599">
        <v>50</v>
      </c>
      <c r="AK2599">
        <v>0</v>
      </c>
      <c r="AL2599">
        <v>19</v>
      </c>
      <c r="AM2599">
        <v>325</v>
      </c>
      <c r="AN2599">
        <v>135</v>
      </c>
      <c r="AO2599" t="s">
        <v>8065</v>
      </c>
      <c r="AP2599" t="s">
        <v>1263</v>
      </c>
      <c r="AQ2599" t="s">
        <v>1264</v>
      </c>
      <c r="AR2599" t="s">
        <v>114</v>
      </c>
      <c r="AS2599" t="s">
        <v>62</v>
      </c>
      <c r="AT2599">
        <v>7100</v>
      </c>
      <c r="AV2599" s="3">
        <v>45062.793055555558</v>
      </c>
    </row>
    <row r="2600" spans="1:48" x14ac:dyDescent="0.3">
      <c r="A2600" t="s">
        <v>8061</v>
      </c>
      <c r="B2600" t="s">
        <v>50</v>
      </c>
      <c r="E2600" s="2">
        <v>786365603846</v>
      </c>
      <c r="F2600" t="s">
        <v>51</v>
      </c>
      <c r="G2600" t="s">
        <v>52</v>
      </c>
      <c r="H2600" t="s">
        <v>8062</v>
      </c>
      <c r="I2600" t="s">
        <v>8063</v>
      </c>
      <c r="J2600" s="3">
        <v>45055.739583333336</v>
      </c>
      <c r="K2600" t="s">
        <v>8064</v>
      </c>
      <c r="M2600" t="s">
        <v>85</v>
      </c>
      <c r="P2600">
        <v>60</v>
      </c>
      <c r="Q2600">
        <v>60</v>
      </c>
      <c r="R2600">
        <v>2</v>
      </c>
      <c r="S2600" s="4">
        <v>120</v>
      </c>
      <c r="T2600">
        <v>0</v>
      </c>
      <c r="U2600">
        <v>0</v>
      </c>
      <c r="V2600">
        <v>0</v>
      </c>
      <c r="W2600">
        <v>0.36</v>
      </c>
      <c r="X2600">
        <v>4</v>
      </c>
      <c r="Y2600">
        <v>0.72</v>
      </c>
      <c r="Z2600">
        <v>0</v>
      </c>
      <c r="AA2600">
        <v>0</v>
      </c>
      <c r="AB2600">
        <v>0</v>
      </c>
      <c r="AC2600" t="s">
        <v>57</v>
      </c>
      <c r="AD2600">
        <v>0</v>
      </c>
      <c r="AE2600">
        <v>0</v>
      </c>
      <c r="AF2600">
        <v>0</v>
      </c>
      <c r="AG2600">
        <v>0</v>
      </c>
      <c r="AH2600">
        <v>240</v>
      </c>
      <c r="AI2600">
        <v>85</v>
      </c>
      <c r="AJ2600">
        <v>50</v>
      </c>
      <c r="AK2600">
        <v>0</v>
      </c>
      <c r="AL2600">
        <v>19</v>
      </c>
      <c r="AM2600">
        <v>325</v>
      </c>
      <c r="AN2600">
        <v>135</v>
      </c>
      <c r="AO2600" t="s">
        <v>8065</v>
      </c>
      <c r="AP2600" t="s">
        <v>1263</v>
      </c>
      <c r="AQ2600" t="s">
        <v>1264</v>
      </c>
      <c r="AR2600" t="s">
        <v>114</v>
      </c>
      <c r="AS2600" t="s">
        <v>62</v>
      </c>
      <c r="AT2600">
        <v>7100</v>
      </c>
      <c r="AV2600" s="3">
        <v>45062.793055555558</v>
      </c>
    </row>
    <row r="2601" spans="1:48" x14ac:dyDescent="0.3">
      <c r="A2601" t="s">
        <v>8066</v>
      </c>
      <c r="B2601" t="s">
        <v>50</v>
      </c>
      <c r="E2601" s="2">
        <v>786365603833</v>
      </c>
      <c r="F2601" t="s">
        <v>51</v>
      </c>
      <c r="G2601" t="s">
        <v>52</v>
      </c>
      <c r="H2601" t="s">
        <v>8067</v>
      </c>
      <c r="I2601" t="s">
        <v>8063</v>
      </c>
      <c r="J2601" s="3">
        <v>45055.919444444444</v>
      </c>
      <c r="K2601" t="s">
        <v>8068</v>
      </c>
      <c r="M2601" t="s">
        <v>56</v>
      </c>
      <c r="P2601">
        <v>60</v>
      </c>
      <c r="Q2601">
        <v>60</v>
      </c>
      <c r="R2601">
        <v>8</v>
      </c>
      <c r="S2601" s="4">
        <v>480</v>
      </c>
      <c r="T2601">
        <v>0</v>
      </c>
      <c r="U2601">
        <v>0</v>
      </c>
      <c r="V2601">
        <v>0</v>
      </c>
      <c r="W2601">
        <v>1.44</v>
      </c>
      <c r="X2601">
        <v>8</v>
      </c>
      <c r="Y2601">
        <v>1.44</v>
      </c>
      <c r="Z2601">
        <v>0</v>
      </c>
      <c r="AA2601">
        <v>0</v>
      </c>
      <c r="AB2601">
        <v>0</v>
      </c>
      <c r="AC2601" t="s">
        <v>57</v>
      </c>
      <c r="AD2601">
        <v>0</v>
      </c>
      <c r="AE2601">
        <v>0</v>
      </c>
      <c r="AF2601">
        <v>0</v>
      </c>
      <c r="AG2601">
        <v>0</v>
      </c>
      <c r="AH2601">
        <v>480</v>
      </c>
      <c r="AI2601">
        <v>15</v>
      </c>
      <c r="AJ2601">
        <v>65</v>
      </c>
      <c r="AK2601">
        <v>0</v>
      </c>
      <c r="AL2601">
        <v>38</v>
      </c>
      <c r="AM2601">
        <v>495</v>
      </c>
      <c r="AN2601">
        <v>80</v>
      </c>
      <c r="AO2601" t="s">
        <v>1533</v>
      </c>
      <c r="AP2601" t="s">
        <v>309</v>
      </c>
      <c r="AQ2601" t="s">
        <v>60</v>
      </c>
      <c r="AR2601" t="s">
        <v>61</v>
      </c>
      <c r="AS2601" t="s">
        <v>62</v>
      </c>
      <c r="AT2601">
        <v>4024</v>
      </c>
      <c r="AV2601" s="3">
        <v>45061.87222222222</v>
      </c>
    </row>
    <row r="2602" spans="1:48" x14ac:dyDescent="0.3">
      <c r="A2602" t="s">
        <v>8069</v>
      </c>
      <c r="B2602" t="s">
        <v>50</v>
      </c>
      <c r="E2602" s="2">
        <v>786365603859</v>
      </c>
      <c r="F2602" t="s">
        <v>51</v>
      </c>
      <c r="G2602" t="s">
        <v>52</v>
      </c>
      <c r="H2602" t="s">
        <v>8070</v>
      </c>
      <c r="I2602" t="s">
        <v>8063</v>
      </c>
      <c r="J2602" s="3">
        <v>45056.290277777778</v>
      </c>
      <c r="K2602" t="s">
        <v>8071</v>
      </c>
      <c r="M2602" t="s">
        <v>56</v>
      </c>
      <c r="P2602">
        <v>60</v>
      </c>
      <c r="Q2602">
        <v>57</v>
      </c>
      <c r="R2602">
        <v>2</v>
      </c>
      <c r="S2602" s="4">
        <v>114</v>
      </c>
      <c r="T2602">
        <v>6</v>
      </c>
      <c r="U2602">
        <v>6</v>
      </c>
      <c r="V2602">
        <v>0</v>
      </c>
      <c r="W2602">
        <v>0.36</v>
      </c>
      <c r="X2602">
        <v>4</v>
      </c>
      <c r="Y2602">
        <v>0.72</v>
      </c>
      <c r="Z2602">
        <v>0</v>
      </c>
      <c r="AA2602">
        <v>0</v>
      </c>
      <c r="AB2602">
        <v>0</v>
      </c>
      <c r="AC2602" t="s">
        <v>57</v>
      </c>
      <c r="AD2602">
        <v>0</v>
      </c>
      <c r="AE2602">
        <v>0</v>
      </c>
      <c r="AF2602">
        <v>3500</v>
      </c>
      <c r="AG2602">
        <v>0</v>
      </c>
      <c r="AH2602">
        <v>193</v>
      </c>
      <c r="AI2602">
        <v>38</v>
      </c>
      <c r="AJ2602">
        <v>45</v>
      </c>
      <c r="AK2602">
        <v>0</v>
      </c>
      <c r="AL2602">
        <v>18</v>
      </c>
      <c r="AM2602">
        <v>231</v>
      </c>
      <c r="AN2602">
        <v>83</v>
      </c>
      <c r="AO2602" t="s">
        <v>8072</v>
      </c>
      <c r="AP2602" t="s">
        <v>6798</v>
      </c>
      <c r="AQ2602" t="s">
        <v>1008</v>
      </c>
      <c r="AR2602" t="s">
        <v>75</v>
      </c>
      <c r="AS2602" t="s">
        <v>62</v>
      </c>
      <c r="AT2602">
        <v>2519</v>
      </c>
      <c r="AV2602" s="3">
        <v>45058.71875</v>
      </c>
    </row>
    <row r="2603" spans="1:48" x14ac:dyDescent="0.3">
      <c r="A2603" t="s">
        <v>8069</v>
      </c>
      <c r="B2603" t="s">
        <v>50</v>
      </c>
      <c r="E2603" s="2">
        <v>786365603859</v>
      </c>
      <c r="F2603" t="s">
        <v>51</v>
      </c>
      <c r="G2603" t="s">
        <v>52</v>
      </c>
      <c r="H2603" t="s">
        <v>8070</v>
      </c>
      <c r="I2603" t="s">
        <v>8063</v>
      </c>
      <c r="J2603" s="3">
        <v>45056.290277777778</v>
      </c>
      <c r="K2603" t="s">
        <v>8071</v>
      </c>
      <c r="M2603" t="s">
        <v>191</v>
      </c>
      <c r="P2603">
        <v>60</v>
      </c>
      <c r="Q2603">
        <v>57</v>
      </c>
      <c r="R2603">
        <v>2</v>
      </c>
      <c r="S2603" s="4">
        <v>114</v>
      </c>
      <c r="T2603">
        <v>6</v>
      </c>
      <c r="U2603">
        <v>6</v>
      </c>
      <c r="V2603">
        <v>0</v>
      </c>
      <c r="W2603">
        <v>0.36</v>
      </c>
      <c r="X2603">
        <v>4</v>
      </c>
      <c r="Y2603">
        <v>0.72</v>
      </c>
      <c r="Z2603">
        <v>0</v>
      </c>
      <c r="AA2603">
        <v>0</v>
      </c>
      <c r="AB2603">
        <v>0</v>
      </c>
      <c r="AC2603" t="s">
        <v>57</v>
      </c>
      <c r="AD2603">
        <v>0</v>
      </c>
      <c r="AE2603">
        <v>0</v>
      </c>
      <c r="AF2603">
        <v>3500</v>
      </c>
      <c r="AG2603">
        <v>0</v>
      </c>
      <c r="AH2603">
        <v>193</v>
      </c>
      <c r="AI2603">
        <v>38</v>
      </c>
      <c r="AJ2603">
        <v>45</v>
      </c>
      <c r="AK2603">
        <v>0</v>
      </c>
      <c r="AL2603">
        <v>18</v>
      </c>
      <c r="AM2603">
        <v>231</v>
      </c>
      <c r="AN2603">
        <v>83</v>
      </c>
      <c r="AO2603" t="s">
        <v>8072</v>
      </c>
      <c r="AP2603" t="s">
        <v>6798</v>
      </c>
      <c r="AQ2603" t="s">
        <v>1008</v>
      </c>
      <c r="AR2603" t="s">
        <v>75</v>
      </c>
      <c r="AS2603" t="s">
        <v>62</v>
      </c>
      <c r="AT2603">
        <v>2519</v>
      </c>
      <c r="AV2603" s="3">
        <v>45058.71875</v>
      </c>
    </row>
    <row r="2604" spans="1:48" x14ac:dyDescent="0.3">
      <c r="A2604" t="s">
        <v>8073</v>
      </c>
      <c r="B2604" t="s">
        <v>50</v>
      </c>
      <c r="E2604" s="2">
        <v>786372870666</v>
      </c>
      <c r="F2604" t="s">
        <v>51</v>
      </c>
      <c r="G2604" t="s">
        <v>52</v>
      </c>
      <c r="H2604" t="s">
        <v>8074</v>
      </c>
      <c r="I2604" t="s">
        <v>8075</v>
      </c>
      <c r="J2604" s="3">
        <v>45056.845833333333</v>
      </c>
      <c r="K2604" t="s">
        <v>8076</v>
      </c>
      <c r="M2604" t="s">
        <v>221</v>
      </c>
      <c r="P2604">
        <v>80</v>
      </c>
      <c r="Q2604">
        <v>80</v>
      </c>
      <c r="R2604">
        <v>3</v>
      </c>
      <c r="S2604" s="4">
        <v>240</v>
      </c>
      <c r="T2604">
        <v>0</v>
      </c>
      <c r="U2604">
        <v>0</v>
      </c>
      <c r="V2604">
        <v>0</v>
      </c>
      <c r="W2604">
        <v>0.54</v>
      </c>
      <c r="X2604">
        <v>3</v>
      </c>
      <c r="Y2604">
        <v>0.54</v>
      </c>
      <c r="Z2604">
        <v>0</v>
      </c>
      <c r="AA2604">
        <v>0</v>
      </c>
      <c r="AB2604">
        <v>0</v>
      </c>
      <c r="AC2604" t="s">
        <v>57</v>
      </c>
      <c r="AD2604">
        <v>0</v>
      </c>
      <c r="AE2604">
        <v>0</v>
      </c>
      <c r="AF2604">
        <v>0</v>
      </c>
      <c r="AG2604">
        <v>0</v>
      </c>
      <c r="AH2604">
        <v>240</v>
      </c>
      <c r="AI2604">
        <v>35</v>
      </c>
      <c r="AJ2604">
        <v>45</v>
      </c>
      <c r="AK2604">
        <v>0</v>
      </c>
      <c r="AL2604">
        <v>19</v>
      </c>
      <c r="AM2604">
        <v>275</v>
      </c>
      <c r="AN2604">
        <v>80</v>
      </c>
      <c r="AO2604" t="s">
        <v>1525</v>
      </c>
      <c r="AP2604" t="s">
        <v>1046</v>
      </c>
      <c r="AQ2604" t="s">
        <v>68</v>
      </c>
      <c r="AR2604" t="s">
        <v>61</v>
      </c>
      <c r="AS2604" t="s">
        <v>62</v>
      </c>
      <c r="AT2604">
        <v>4102</v>
      </c>
      <c r="AV2604" s="3">
        <v>45064.342361111114</v>
      </c>
    </row>
    <row r="2605" spans="1:48" x14ac:dyDescent="0.3">
      <c r="A2605" t="s">
        <v>8077</v>
      </c>
      <c r="B2605" t="s">
        <v>50</v>
      </c>
      <c r="E2605" s="2">
        <v>786372870640</v>
      </c>
      <c r="F2605" t="s">
        <v>51</v>
      </c>
      <c r="G2605" t="s">
        <v>52</v>
      </c>
      <c r="H2605" t="s">
        <v>8078</v>
      </c>
      <c r="I2605" t="s">
        <v>8079</v>
      </c>
      <c r="J2605" s="3">
        <v>45057.304166666669</v>
      </c>
      <c r="K2605" t="s">
        <v>8080</v>
      </c>
      <c r="M2605" t="s">
        <v>56</v>
      </c>
      <c r="P2605">
        <v>60</v>
      </c>
      <c r="Q2605">
        <v>57</v>
      </c>
      <c r="R2605">
        <v>2</v>
      </c>
      <c r="S2605" s="4">
        <v>114</v>
      </c>
      <c r="T2605">
        <v>6</v>
      </c>
      <c r="U2605">
        <v>6</v>
      </c>
      <c r="V2605">
        <v>0</v>
      </c>
      <c r="W2605">
        <v>0.36</v>
      </c>
      <c r="X2605">
        <v>2</v>
      </c>
      <c r="Y2605">
        <v>0.36</v>
      </c>
      <c r="Z2605">
        <v>0</v>
      </c>
      <c r="AA2605">
        <v>0</v>
      </c>
      <c r="AB2605">
        <v>0</v>
      </c>
      <c r="AC2605" t="s">
        <v>57</v>
      </c>
      <c r="AD2605">
        <v>0</v>
      </c>
      <c r="AE2605">
        <v>0</v>
      </c>
      <c r="AF2605">
        <v>0</v>
      </c>
      <c r="AG2605">
        <v>0</v>
      </c>
      <c r="AH2605">
        <v>114</v>
      </c>
      <c r="AI2605">
        <v>38</v>
      </c>
      <c r="AJ2605">
        <v>45</v>
      </c>
      <c r="AK2605">
        <v>0</v>
      </c>
      <c r="AL2605">
        <v>9</v>
      </c>
      <c r="AM2605">
        <v>152</v>
      </c>
      <c r="AN2605">
        <v>83</v>
      </c>
      <c r="AO2605" t="s">
        <v>6731</v>
      </c>
      <c r="AP2605" t="s">
        <v>1131</v>
      </c>
      <c r="AQ2605" t="s">
        <v>107</v>
      </c>
      <c r="AR2605" t="s">
        <v>75</v>
      </c>
      <c r="AS2605" t="s">
        <v>62</v>
      </c>
      <c r="AT2605">
        <v>2009</v>
      </c>
      <c r="AV2605" s="3">
        <v>45061.477777777778</v>
      </c>
    </row>
    <row r="2606" spans="1:48" x14ac:dyDescent="0.3">
      <c r="A2606" t="s">
        <v>8081</v>
      </c>
      <c r="B2606" t="s">
        <v>50</v>
      </c>
      <c r="E2606" s="2">
        <v>786372870624</v>
      </c>
      <c r="F2606" t="s">
        <v>51</v>
      </c>
      <c r="G2606" t="s">
        <v>52</v>
      </c>
      <c r="H2606" t="s">
        <v>8082</v>
      </c>
      <c r="I2606" t="s">
        <v>8075</v>
      </c>
      <c r="J2606" s="3">
        <v>45057.474999999999</v>
      </c>
      <c r="K2606" t="s">
        <v>8083</v>
      </c>
      <c r="M2606" t="s">
        <v>56</v>
      </c>
      <c r="P2606">
        <v>60</v>
      </c>
      <c r="Q2606">
        <v>57</v>
      </c>
      <c r="R2606">
        <v>3</v>
      </c>
      <c r="S2606" s="4">
        <v>171</v>
      </c>
      <c r="T2606">
        <v>9</v>
      </c>
      <c r="U2606">
        <v>9</v>
      </c>
      <c r="V2606">
        <v>0</v>
      </c>
      <c r="W2606">
        <v>0.54</v>
      </c>
      <c r="X2606">
        <v>3</v>
      </c>
      <c r="Y2606">
        <v>0.54</v>
      </c>
      <c r="Z2606">
        <v>0</v>
      </c>
      <c r="AA2606">
        <v>0</v>
      </c>
      <c r="AB2606">
        <v>0</v>
      </c>
      <c r="AC2606" t="s">
        <v>57</v>
      </c>
      <c r="AD2606">
        <v>0</v>
      </c>
      <c r="AE2606">
        <v>0</v>
      </c>
      <c r="AF2606">
        <v>0</v>
      </c>
      <c r="AG2606">
        <v>0</v>
      </c>
      <c r="AH2606">
        <v>171</v>
      </c>
      <c r="AI2606">
        <v>60</v>
      </c>
      <c r="AJ2606">
        <v>75</v>
      </c>
      <c r="AK2606">
        <v>0</v>
      </c>
      <c r="AL2606">
        <v>13</v>
      </c>
      <c r="AM2606">
        <v>231</v>
      </c>
      <c r="AN2606">
        <v>135</v>
      </c>
      <c r="AO2606" t="s">
        <v>8084</v>
      </c>
      <c r="AP2606" t="s">
        <v>1668</v>
      </c>
      <c r="AQ2606" t="s">
        <v>408</v>
      </c>
      <c r="AR2606" t="s">
        <v>114</v>
      </c>
      <c r="AS2606" t="s">
        <v>62</v>
      </c>
      <c r="AT2606">
        <v>7000</v>
      </c>
      <c r="AV2606" s="3">
        <v>45069.350694444445</v>
      </c>
    </row>
    <row r="2607" spans="1:48" x14ac:dyDescent="0.3">
      <c r="A2607" t="s">
        <v>8085</v>
      </c>
      <c r="B2607" t="s">
        <v>50</v>
      </c>
      <c r="E2607" s="2">
        <v>786372870611</v>
      </c>
      <c r="F2607" t="s">
        <v>51</v>
      </c>
      <c r="G2607" t="s">
        <v>52</v>
      </c>
      <c r="H2607" t="s">
        <v>8086</v>
      </c>
      <c r="I2607" t="s">
        <v>8075</v>
      </c>
      <c r="J2607" s="3">
        <v>45057.509027777778</v>
      </c>
      <c r="K2607" t="s">
        <v>8087</v>
      </c>
      <c r="M2607" t="s">
        <v>56</v>
      </c>
      <c r="P2607">
        <v>60</v>
      </c>
      <c r="Q2607">
        <v>57</v>
      </c>
      <c r="R2607">
        <v>2</v>
      </c>
      <c r="S2607" s="4">
        <v>114</v>
      </c>
      <c r="T2607">
        <v>6</v>
      </c>
      <c r="U2607">
        <v>6</v>
      </c>
      <c r="V2607">
        <v>0</v>
      </c>
      <c r="W2607">
        <v>0.36</v>
      </c>
      <c r="X2607">
        <v>2</v>
      </c>
      <c r="Y2607">
        <v>0.36</v>
      </c>
      <c r="Z2607">
        <v>0</v>
      </c>
      <c r="AA2607">
        <v>0</v>
      </c>
      <c r="AB2607">
        <v>0</v>
      </c>
      <c r="AC2607" t="s">
        <v>57</v>
      </c>
      <c r="AD2607">
        <v>0</v>
      </c>
      <c r="AE2607">
        <v>0</v>
      </c>
      <c r="AF2607">
        <v>0</v>
      </c>
      <c r="AG2607">
        <v>0</v>
      </c>
      <c r="AH2607">
        <v>114</v>
      </c>
      <c r="AI2607">
        <v>18</v>
      </c>
      <c r="AJ2607">
        <v>65</v>
      </c>
      <c r="AK2607">
        <v>0</v>
      </c>
      <c r="AL2607">
        <v>9</v>
      </c>
      <c r="AM2607">
        <v>132</v>
      </c>
      <c r="AN2607">
        <v>83</v>
      </c>
      <c r="AO2607" t="s">
        <v>7800</v>
      </c>
      <c r="AP2607" t="s">
        <v>6897</v>
      </c>
      <c r="AQ2607" t="s">
        <v>168</v>
      </c>
      <c r="AR2607" t="s">
        <v>75</v>
      </c>
      <c r="AS2607" t="s">
        <v>62</v>
      </c>
      <c r="AT2607">
        <v>3503</v>
      </c>
      <c r="AV2607" s="3">
        <v>45061.466666666667</v>
      </c>
    </row>
    <row r="2608" spans="1:48" x14ac:dyDescent="0.3">
      <c r="A2608" t="s">
        <v>8088</v>
      </c>
      <c r="B2608" t="s">
        <v>50</v>
      </c>
      <c r="E2608" s="2">
        <v>786372870653</v>
      </c>
      <c r="F2608" t="s">
        <v>51</v>
      </c>
      <c r="G2608" t="s">
        <v>52</v>
      </c>
      <c r="H2608" t="s">
        <v>8089</v>
      </c>
      <c r="I2608" t="s">
        <v>8079</v>
      </c>
      <c r="J2608" s="3">
        <v>45057.567361111112</v>
      </c>
      <c r="K2608" t="s">
        <v>8090</v>
      </c>
      <c r="M2608" t="s">
        <v>56</v>
      </c>
      <c r="P2608">
        <v>60</v>
      </c>
      <c r="Q2608">
        <v>57</v>
      </c>
      <c r="R2608">
        <v>1</v>
      </c>
      <c r="S2608" s="4">
        <v>57</v>
      </c>
      <c r="T2608">
        <v>3</v>
      </c>
      <c r="U2608">
        <v>3</v>
      </c>
      <c r="V2608">
        <v>0</v>
      </c>
      <c r="W2608">
        <v>0.18</v>
      </c>
      <c r="X2608">
        <v>1</v>
      </c>
      <c r="Y2608">
        <v>0.18</v>
      </c>
      <c r="Z2608">
        <v>0</v>
      </c>
      <c r="AA2608">
        <v>0</v>
      </c>
      <c r="AB2608">
        <v>0</v>
      </c>
      <c r="AC2608" t="s">
        <v>57</v>
      </c>
      <c r="AD2608">
        <v>0</v>
      </c>
      <c r="AE2608">
        <v>0</v>
      </c>
      <c r="AF2608">
        <v>0</v>
      </c>
      <c r="AG2608">
        <v>0</v>
      </c>
      <c r="AH2608">
        <v>57</v>
      </c>
      <c r="AI2608">
        <v>83</v>
      </c>
      <c r="AJ2608">
        <v>0</v>
      </c>
      <c r="AK2608">
        <v>0</v>
      </c>
      <c r="AL2608">
        <v>4</v>
      </c>
      <c r="AM2608">
        <v>140</v>
      </c>
      <c r="AN2608">
        <v>83</v>
      </c>
      <c r="AO2608" t="s">
        <v>8091</v>
      </c>
      <c r="AP2608" t="s">
        <v>87</v>
      </c>
      <c r="AQ2608" t="s">
        <v>88</v>
      </c>
      <c r="AR2608" t="s">
        <v>61</v>
      </c>
      <c r="AS2608" t="s">
        <v>62</v>
      </c>
      <c r="AT2608">
        <v>4200</v>
      </c>
      <c r="AV2608" s="3">
        <v>45065.342361111114</v>
      </c>
    </row>
    <row r="2609" spans="1:48" x14ac:dyDescent="0.3">
      <c r="A2609" t="s">
        <v>8092</v>
      </c>
      <c r="B2609" t="s">
        <v>50</v>
      </c>
      <c r="E2609" s="2">
        <v>786372870637</v>
      </c>
      <c r="F2609" t="s">
        <v>51</v>
      </c>
      <c r="G2609" t="s">
        <v>52</v>
      </c>
      <c r="H2609" t="s">
        <v>8093</v>
      </c>
      <c r="I2609" t="s">
        <v>8079</v>
      </c>
      <c r="J2609" s="3">
        <v>45057.599999999999</v>
      </c>
      <c r="K2609" t="s">
        <v>8094</v>
      </c>
      <c r="M2609" t="s">
        <v>56</v>
      </c>
      <c r="P2609">
        <v>60</v>
      </c>
      <c r="Q2609">
        <v>57</v>
      </c>
      <c r="R2609">
        <v>2</v>
      </c>
      <c r="S2609" s="4">
        <v>114</v>
      </c>
      <c r="T2609">
        <v>6</v>
      </c>
      <c r="U2609">
        <v>6</v>
      </c>
      <c r="V2609">
        <v>0</v>
      </c>
      <c r="W2609">
        <v>0.36</v>
      </c>
      <c r="X2609">
        <v>2</v>
      </c>
      <c r="Y2609">
        <v>0.36</v>
      </c>
      <c r="Z2609">
        <v>0</v>
      </c>
      <c r="AA2609">
        <v>0</v>
      </c>
      <c r="AB2609">
        <v>0</v>
      </c>
      <c r="AC2609" t="s">
        <v>57</v>
      </c>
      <c r="AD2609">
        <v>0</v>
      </c>
      <c r="AE2609">
        <v>0</v>
      </c>
      <c r="AF2609">
        <v>0</v>
      </c>
      <c r="AG2609">
        <v>0</v>
      </c>
      <c r="AH2609">
        <v>114</v>
      </c>
      <c r="AI2609">
        <v>15</v>
      </c>
      <c r="AJ2609">
        <v>65</v>
      </c>
      <c r="AK2609">
        <v>0</v>
      </c>
      <c r="AL2609">
        <v>9</v>
      </c>
      <c r="AM2609">
        <v>129</v>
      </c>
      <c r="AN2609">
        <v>80</v>
      </c>
      <c r="AO2609" t="s">
        <v>2450</v>
      </c>
      <c r="AP2609" t="s">
        <v>94</v>
      </c>
      <c r="AQ2609" t="s">
        <v>95</v>
      </c>
      <c r="AR2609" t="s">
        <v>75</v>
      </c>
      <c r="AS2609" t="s">
        <v>62</v>
      </c>
      <c r="AT2609">
        <v>3023</v>
      </c>
      <c r="AV2609" s="3">
        <v>45061.507638888892</v>
      </c>
    </row>
    <row r="2610" spans="1:48" x14ac:dyDescent="0.3">
      <c r="A2610" t="s">
        <v>8095</v>
      </c>
      <c r="B2610" t="s">
        <v>50</v>
      </c>
      <c r="E2610" s="2">
        <v>786379041555</v>
      </c>
      <c r="F2610" t="s">
        <v>51</v>
      </c>
      <c r="G2610" t="s">
        <v>52</v>
      </c>
      <c r="H2610" t="s">
        <v>8096</v>
      </c>
      <c r="I2610" t="s">
        <v>8097</v>
      </c>
      <c r="J2610" s="3">
        <v>45058.665277777778</v>
      </c>
      <c r="K2610" t="s">
        <v>8098</v>
      </c>
      <c r="M2610" t="s">
        <v>56</v>
      </c>
      <c r="P2610">
        <v>60</v>
      </c>
      <c r="Q2610">
        <v>57</v>
      </c>
      <c r="R2610">
        <v>6</v>
      </c>
      <c r="S2610" s="4">
        <v>342</v>
      </c>
      <c r="T2610">
        <v>18</v>
      </c>
      <c r="U2610">
        <v>18</v>
      </c>
      <c r="V2610">
        <v>0</v>
      </c>
      <c r="W2610">
        <v>1.08</v>
      </c>
      <c r="X2610">
        <v>6</v>
      </c>
      <c r="Y2610">
        <v>1.08</v>
      </c>
      <c r="Z2610">
        <v>0</v>
      </c>
      <c r="AA2610">
        <v>0</v>
      </c>
      <c r="AB2610">
        <v>0</v>
      </c>
      <c r="AC2610" t="s">
        <v>57</v>
      </c>
      <c r="AD2610">
        <v>0</v>
      </c>
      <c r="AE2610">
        <v>0</v>
      </c>
      <c r="AF2610">
        <v>0</v>
      </c>
      <c r="AG2610">
        <v>0</v>
      </c>
      <c r="AH2610">
        <v>342</v>
      </c>
      <c r="AI2610">
        <v>80</v>
      </c>
      <c r="AJ2610">
        <v>0</v>
      </c>
      <c r="AK2610">
        <v>0</v>
      </c>
      <c r="AL2610">
        <v>27</v>
      </c>
      <c r="AM2610">
        <v>422</v>
      </c>
      <c r="AN2610">
        <v>80</v>
      </c>
      <c r="AO2610" t="s">
        <v>6715</v>
      </c>
      <c r="AP2610" t="s">
        <v>253</v>
      </c>
      <c r="AQ2610" t="s">
        <v>81</v>
      </c>
      <c r="AR2610" t="s">
        <v>61</v>
      </c>
      <c r="AS2610" t="s">
        <v>62</v>
      </c>
      <c r="AT2610">
        <v>1940</v>
      </c>
      <c r="AV2610" s="3">
        <v>45065.386805555558</v>
      </c>
    </row>
    <row r="2611" spans="1:48" x14ac:dyDescent="0.3">
      <c r="A2611" t="s">
        <v>8099</v>
      </c>
      <c r="B2611" t="s">
        <v>50</v>
      </c>
      <c r="E2611" s="2">
        <v>786379041539</v>
      </c>
      <c r="F2611" t="s">
        <v>51</v>
      </c>
      <c r="G2611" t="s">
        <v>52</v>
      </c>
      <c r="H2611" t="s">
        <v>8100</v>
      </c>
      <c r="I2611" t="s">
        <v>8097</v>
      </c>
      <c r="J2611" s="3">
        <v>45058.787499999999</v>
      </c>
      <c r="K2611" t="s">
        <v>8101</v>
      </c>
      <c r="M2611" t="s">
        <v>56</v>
      </c>
      <c r="P2611">
        <v>60</v>
      </c>
      <c r="Q2611">
        <v>57</v>
      </c>
      <c r="R2611">
        <v>1</v>
      </c>
      <c r="S2611" s="4">
        <v>57</v>
      </c>
      <c r="T2611">
        <v>3</v>
      </c>
      <c r="U2611">
        <v>3</v>
      </c>
      <c r="V2611">
        <v>0</v>
      </c>
      <c r="W2611">
        <v>0.18</v>
      </c>
      <c r="X2611">
        <v>1</v>
      </c>
      <c r="Y2611">
        <v>0.18</v>
      </c>
      <c r="Z2611">
        <v>0</v>
      </c>
      <c r="AA2611">
        <v>0</v>
      </c>
      <c r="AB2611">
        <v>0</v>
      </c>
      <c r="AC2611" t="s">
        <v>57</v>
      </c>
      <c r="AD2611">
        <v>0</v>
      </c>
      <c r="AE2611">
        <v>0</v>
      </c>
      <c r="AF2611">
        <v>0</v>
      </c>
      <c r="AG2611">
        <v>0</v>
      </c>
      <c r="AH2611">
        <v>57</v>
      </c>
      <c r="AI2611">
        <v>15</v>
      </c>
      <c r="AJ2611">
        <v>65</v>
      </c>
      <c r="AK2611">
        <v>0</v>
      </c>
      <c r="AL2611">
        <v>4</v>
      </c>
      <c r="AM2611">
        <v>72</v>
      </c>
      <c r="AN2611">
        <v>80</v>
      </c>
      <c r="AO2611" t="s">
        <v>415</v>
      </c>
      <c r="AP2611" t="s">
        <v>4007</v>
      </c>
      <c r="AQ2611" t="s">
        <v>95</v>
      </c>
      <c r="AR2611" t="s">
        <v>75</v>
      </c>
      <c r="AS2611" t="s">
        <v>62</v>
      </c>
      <c r="AT2611">
        <v>3005</v>
      </c>
      <c r="AV2611" s="3">
        <v>45061.518750000003</v>
      </c>
    </row>
    <row r="2612" spans="1:48" x14ac:dyDescent="0.3">
      <c r="A2612" t="s">
        <v>8102</v>
      </c>
      <c r="B2612" t="s">
        <v>50</v>
      </c>
      <c r="E2612" s="2">
        <v>786379041526</v>
      </c>
      <c r="F2612" t="s">
        <v>51</v>
      </c>
      <c r="G2612" t="s">
        <v>52</v>
      </c>
      <c r="H2612" t="s">
        <v>8103</v>
      </c>
      <c r="I2612" t="s">
        <v>8097</v>
      </c>
      <c r="J2612" s="3">
        <v>45058.808333333334</v>
      </c>
      <c r="K2612" t="s">
        <v>8104</v>
      </c>
      <c r="M2612" t="s">
        <v>56</v>
      </c>
      <c r="P2612">
        <v>60</v>
      </c>
      <c r="Q2612">
        <v>57</v>
      </c>
      <c r="R2612">
        <v>2</v>
      </c>
      <c r="S2612" s="4">
        <v>114</v>
      </c>
      <c r="T2612">
        <v>6</v>
      </c>
      <c r="U2612">
        <v>6</v>
      </c>
      <c r="V2612">
        <v>0</v>
      </c>
      <c r="W2612">
        <v>0.36</v>
      </c>
      <c r="X2612">
        <v>2</v>
      </c>
      <c r="Y2612">
        <v>0.36</v>
      </c>
      <c r="Z2612">
        <v>0</v>
      </c>
      <c r="AA2612">
        <v>0</v>
      </c>
      <c r="AB2612">
        <v>0</v>
      </c>
      <c r="AC2612" t="s">
        <v>57</v>
      </c>
      <c r="AD2612">
        <v>0</v>
      </c>
      <c r="AE2612">
        <v>0</v>
      </c>
      <c r="AF2612">
        <v>0</v>
      </c>
      <c r="AG2612">
        <v>0</v>
      </c>
      <c r="AH2612">
        <v>114</v>
      </c>
      <c r="AI2612">
        <v>79</v>
      </c>
      <c r="AJ2612">
        <v>50</v>
      </c>
      <c r="AK2612">
        <v>0</v>
      </c>
      <c r="AL2612">
        <v>9</v>
      </c>
      <c r="AM2612">
        <v>193</v>
      </c>
      <c r="AN2612">
        <v>129</v>
      </c>
      <c r="AO2612" t="s">
        <v>8105</v>
      </c>
      <c r="AP2612" t="s">
        <v>8106</v>
      </c>
      <c r="AQ2612" t="s">
        <v>912</v>
      </c>
      <c r="AR2612" t="s">
        <v>114</v>
      </c>
      <c r="AS2612" t="s">
        <v>62</v>
      </c>
      <c r="AT2612">
        <v>8607</v>
      </c>
      <c r="AV2612" s="3">
        <v>45069.336111111108</v>
      </c>
    </row>
    <row r="2613" spans="1:48" x14ac:dyDescent="0.3">
      <c r="A2613" t="s">
        <v>8107</v>
      </c>
      <c r="B2613" t="s">
        <v>50</v>
      </c>
      <c r="E2613" s="2">
        <v>786379041542</v>
      </c>
      <c r="F2613" t="s">
        <v>51</v>
      </c>
      <c r="G2613" t="s">
        <v>52</v>
      </c>
      <c r="H2613" t="s">
        <v>8108</v>
      </c>
      <c r="I2613" t="s">
        <v>8097</v>
      </c>
      <c r="J2613" s="3">
        <v>45059.054166666669</v>
      </c>
      <c r="K2613" t="s">
        <v>8109</v>
      </c>
      <c r="M2613" t="s">
        <v>56</v>
      </c>
      <c r="P2613">
        <v>60</v>
      </c>
      <c r="Q2613">
        <v>57</v>
      </c>
      <c r="R2613">
        <v>3</v>
      </c>
      <c r="S2613" s="4">
        <v>171</v>
      </c>
      <c r="T2613">
        <v>9</v>
      </c>
      <c r="U2613">
        <v>9</v>
      </c>
      <c r="V2613">
        <v>0</v>
      </c>
      <c r="W2613">
        <v>0.54</v>
      </c>
      <c r="X2613">
        <v>5</v>
      </c>
      <c r="Y2613">
        <v>0.9</v>
      </c>
      <c r="Z2613">
        <v>0</v>
      </c>
      <c r="AA2613">
        <v>0</v>
      </c>
      <c r="AB2613">
        <v>0</v>
      </c>
      <c r="AC2613" t="s">
        <v>57</v>
      </c>
      <c r="AD2613">
        <v>0</v>
      </c>
      <c r="AE2613">
        <v>0</v>
      </c>
      <c r="AF2613">
        <v>0</v>
      </c>
      <c r="AG2613">
        <v>0</v>
      </c>
      <c r="AH2613">
        <v>331</v>
      </c>
      <c r="AI2613">
        <v>38</v>
      </c>
      <c r="AJ2613">
        <v>45</v>
      </c>
      <c r="AK2613">
        <v>0</v>
      </c>
      <c r="AL2613">
        <v>26</v>
      </c>
      <c r="AM2613">
        <v>369</v>
      </c>
      <c r="AN2613">
        <v>83</v>
      </c>
      <c r="AO2613" t="s">
        <v>8110</v>
      </c>
      <c r="AP2613" t="s">
        <v>8111</v>
      </c>
      <c r="AQ2613" t="s">
        <v>145</v>
      </c>
      <c r="AR2613" t="s">
        <v>75</v>
      </c>
      <c r="AS2613" t="s">
        <v>62</v>
      </c>
      <c r="AT2613">
        <v>3125</v>
      </c>
      <c r="AV2613" s="3">
        <v>45062.895138888889</v>
      </c>
    </row>
    <row r="2614" spans="1:48" x14ac:dyDescent="0.3">
      <c r="A2614" t="s">
        <v>8107</v>
      </c>
      <c r="B2614" t="s">
        <v>50</v>
      </c>
      <c r="E2614" s="2">
        <v>786379041542</v>
      </c>
      <c r="F2614" t="s">
        <v>51</v>
      </c>
      <c r="G2614" t="s">
        <v>52</v>
      </c>
      <c r="H2614" t="s">
        <v>8108</v>
      </c>
      <c r="I2614" t="s">
        <v>8097</v>
      </c>
      <c r="J2614" s="3">
        <v>45059.054166666669</v>
      </c>
      <c r="K2614" t="s">
        <v>8109</v>
      </c>
      <c r="M2614" t="s">
        <v>330</v>
      </c>
      <c r="P2614">
        <v>80</v>
      </c>
      <c r="Q2614">
        <v>80</v>
      </c>
      <c r="R2614">
        <v>2</v>
      </c>
      <c r="S2614" s="4">
        <v>160</v>
      </c>
      <c r="T2614">
        <v>0</v>
      </c>
      <c r="U2614">
        <v>0</v>
      </c>
      <c r="V2614">
        <v>0</v>
      </c>
      <c r="W2614">
        <v>0.36</v>
      </c>
      <c r="X2614">
        <v>5</v>
      </c>
      <c r="Y2614">
        <v>0.9</v>
      </c>
      <c r="Z2614">
        <v>0</v>
      </c>
      <c r="AA2614">
        <v>0</v>
      </c>
      <c r="AB2614">
        <v>0</v>
      </c>
      <c r="AC2614" t="s">
        <v>57</v>
      </c>
      <c r="AD2614">
        <v>0</v>
      </c>
      <c r="AE2614">
        <v>0</v>
      </c>
      <c r="AF2614">
        <v>0</v>
      </c>
      <c r="AG2614">
        <v>0</v>
      </c>
      <c r="AH2614">
        <v>331</v>
      </c>
      <c r="AI2614">
        <v>38</v>
      </c>
      <c r="AJ2614">
        <v>45</v>
      </c>
      <c r="AK2614">
        <v>0</v>
      </c>
      <c r="AL2614">
        <v>26</v>
      </c>
      <c r="AM2614">
        <v>369</v>
      </c>
      <c r="AN2614">
        <v>83</v>
      </c>
      <c r="AO2614" t="s">
        <v>8110</v>
      </c>
      <c r="AP2614" t="s">
        <v>8111</v>
      </c>
      <c r="AQ2614" t="s">
        <v>145</v>
      </c>
      <c r="AR2614" t="s">
        <v>75</v>
      </c>
      <c r="AS2614" t="s">
        <v>62</v>
      </c>
      <c r="AT2614">
        <v>3125</v>
      </c>
      <c r="AV2614" s="3">
        <v>45062.895138888889</v>
      </c>
    </row>
    <row r="2615" spans="1:48" x14ac:dyDescent="0.3">
      <c r="A2615" t="s">
        <v>8112</v>
      </c>
      <c r="B2615" t="s">
        <v>50</v>
      </c>
      <c r="E2615" s="2">
        <v>786391489548</v>
      </c>
      <c r="F2615" t="s">
        <v>51</v>
      </c>
      <c r="G2615" t="s">
        <v>52</v>
      </c>
      <c r="H2615" t="s">
        <v>8113</v>
      </c>
      <c r="I2615" t="s">
        <v>8114</v>
      </c>
      <c r="J2615" s="3">
        <v>45060.281944444447</v>
      </c>
      <c r="K2615" t="s">
        <v>8115</v>
      </c>
      <c r="M2615" t="s">
        <v>56</v>
      </c>
      <c r="P2615">
        <v>60</v>
      </c>
      <c r="Q2615">
        <v>57</v>
      </c>
      <c r="R2615">
        <v>2</v>
      </c>
      <c r="S2615" s="4">
        <v>114</v>
      </c>
      <c r="T2615">
        <v>6</v>
      </c>
      <c r="U2615">
        <v>6</v>
      </c>
      <c r="V2615">
        <v>0</v>
      </c>
      <c r="W2615">
        <v>0.36</v>
      </c>
      <c r="X2615">
        <v>2</v>
      </c>
      <c r="Y2615">
        <v>0.36</v>
      </c>
      <c r="Z2615">
        <v>0</v>
      </c>
      <c r="AA2615">
        <v>0</v>
      </c>
      <c r="AB2615">
        <v>0</v>
      </c>
      <c r="AC2615" t="s">
        <v>57</v>
      </c>
      <c r="AD2615">
        <v>0</v>
      </c>
      <c r="AE2615">
        <v>0</v>
      </c>
      <c r="AF2615">
        <v>200</v>
      </c>
      <c r="AG2615">
        <v>0</v>
      </c>
      <c r="AH2615">
        <v>112</v>
      </c>
      <c r="AI2615">
        <v>38</v>
      </c>
      <c r="AJ2615">
        <v>45</v>
      </c>
      <c r="AK2615">
        <v>0</v>
      </c>
      <c r="AL2615">
        <v>9</v>
      </c>
      <c r="AM2615">
        <v>150</v>
      </c>
      <c r="AN2615">
        <v>83</v>
      </c>
      <c r="AO2615" t="s">
        <v>8116</v>
      </c>
      <c r="AP2615" t="s">
        <v>79</v>
      </c>
      <c r="AQ2615" t="s">
        <v>88</v>
      </c>
      <c r="AR2615" t="s">
        <v>61</v>
      </c>
      <c r="AS2615" t="s">
        <v>62</v>
      </c>
      <c r="AT2615">
        <v>4227</v>
      </c>
      <c r="AV2615" s="3">
        <v>45068.363194444442</v>
      </c>
    </row>
    <row r="2616" spans="1:48" x14ac:dyDescent="0.3">
      <c r="A2616" t="s">
        <v>8117</v>
      </c>
      <c r="B2616" t="s">
        <v>50</v>
      </c>
      <c r="E2616" s="2">
        <v>786391489495</v>
      </c>
      <c r="F2616" t="s">
        <v>51</v>
      </c>
      <c r="G2616" t="s">
        <v>52</v>
      </c>
      <c r="H2616" t="s">
        <v>8118</v>
      </c>
      <c r="I2616" t="s">
        <v>8114</v>
      </c>
      <c r="J2616" s="3">
        <v>45060.323611111111</v>
      </c>
      <c r="K2616" t="s">
        <v>8119</v>
      </c>
      <c r="M2616" t="s">
        <v>56</v>
      </c>
      <c r="P2616">
        <v>60</v>
      </c>
      <c r="Q2616">
        <v>57</v>
      </c>
      <c r="R2616">
        <v>1</v>
      </c>
      <c r="S2616" s="4">
        <v>57</v>
      </c>
      <c r="T2616">
        <v>3</v>
      </c>
      <c r="U2616">
        <v>3</v>
      </c>
      <c r="V2616">
        <v>0</v>
      </c>
      <c r="W2616">
        <v>0.18</v>
      </c>
      <c r="X2616">
        <v>1</v>
      </c>
      <c r="Y2616">
        <v>0.18</v>
      </c>
      <c r="Z2616">
        <v>0</v>
      </c>
      <c r="AA2616">
        <v>0</v>
      </c>
      <c r="AB2616">
        <v>0</v>
      </c>
      <c r="AC2616" t="s">
        <v>57</v>
      </c>
      <c r="AD2616">
        <v>0</v>
      </c>
      <c r="AE2616">
        <v>0</v>
      </c>
      <c r="AF2616">
        <v>0</v>
      </c>
      <c r="AG2616">
        <v>0</v>
      </c>
      <c r="AH2616">
        <v>57</v>
      </c>
      <c r="AI2616">
        <v>79</v>
      </c>
      <c r="AJ2616">
        <v>50</v>
      </c>
      <c r="AK2616">
        <v>0</v>
      </c>
      <c r="AL2616">
        <v>4</v>
      </c>
      <c r="AM2616">
        <v>136</v>
      </c>
      <c r="AN2616">
        <v>129</v>
      </c>
      <c r="AO2616" t="s">
        <v>8120</v>
      </c>
      <c r="AP2616" t="s">
        <v>8121</v>
      </c>
      <c r="AQ2616" t="s">
        <v>617</v>
      </c>
      <c r="AR2616" t="s">
        <v>114</v>
      </c>
      <c r="AS2616" t="s">
        <v>62</v>
      </c>
      <c r="AT2616">
        <v>9019</v>
      </c>
      <c r="AV2616" s="3">
        <v>45068.57916666667</v>
      </c>
    </row>
    <row r="2617" spans="1:48" x14ac:dyDescent="0.3">
      <c r="A2617" t="s">
        <v>8122</v>
      </c>
      <c r="B2617" t="s">
        <v>50</v>
      </c>
      <c r="E2617" s="2">
        <v>786391489535</v>
      </c>
      <c r="F2617" t="s">
        <v>51</v>
      </c>
      <c r="G2617" t="s">
        <v>52</v>
      </c>
      <c r="H2617" t="s">
        <v>8123</v>
      </c>
      <c r="I2617" t="s">
        <v>8114</v>
      </c>
      <c r="J2617" s="3">
        <v>45060.647222222222</v>
      </c>
      <c r="K2617" t="s">
        <v>8124</v>
      </c>
      <c r="M2617" t="s">
        <v>56</v>
      </c>
      <c r="P2617">
        <v>60</v>
      </c>
      <c r="Q2617">
        <v>57</v>
      </c>
      <c r="R2617">
        <v>2</v>
      </c>
      <c r="S2617" s="4">
        <v>114</v>
      </c>
      <c r="T2617">
        <v>6</v>
      </c>
      <c r="U2617">
        <v>6</v>
      </c>
      <c r="V2617">
        <v>0</v>
      </c>
      <c r="W2617">
        <v>0.36</v>
      </c>
      <c r="X2617">
        <v>2</v>
      </c>
      <c r="Y2617">
        <v>0.36</v>
      </c>
      <c r="Z2617">
        <v>0</v>
      </c>
      <c r="AA2617">
        <v>0</v>
      </c>
      <c r="AB2617">
        <v>0</v>
      </c>
      <c r="AC2617" t="s">
        <v>57</v>
      </c>
      <c r="AD2617">
        <v>0</v>
      </c>
      <c r="AE2617">
        <v>0</v>
      </c>
      <c r="AF2617">
        <v>0</v>
      </c>
      <c r="AG2617">
        <v>0</v>
      </c>
      <c r="AH2617">
        <v>114</v>
      </c>
      <c r="AI2617">
        <v>35</v>
      </c>
      <c r="AJ2617">
        <v>45</v>
      </c>
      <c r="AK2617">
        <v>0</v>
      </c>
      <c r="AL2617">
        <v>9</v>
      </c>
      <c r="AM2617">
        <v>149</v>
      </c>
      <c r="AN2617">
        <v>80</v>
      </c>
      <c r="AO2617" t="s">
        <v>8125</v>
      </c>
      <c r="AP2617" t="s">
        <v>1382</v>
      </c>
      <c r="AQ2617" t="s">
        <v>68</v>
      </c>
      <c r="AR2617" t="s">
        <v>61</v>
      </c>
      <c r="AS2617" t="s">
        <v>62</v>
      </c>
      <c r="AT2617">
        <v>4103</v>
      </c>
      <c r="AV2617" s="3">
        <v>45068.390972222223</v>
      </c>
    </row>
    <row r="2618" spans="1:48" x14ac:dyDescent="0.3">
      <c r="A2618" t="s">
        <v>8126</v>
      </c>
      <c r="B2618" t="s">
        <v>50</v>
      </c>
      <c r="E2618" s="2">
        <v>786391489522</v>
      </c>
      <c r="F2618" t="s">
        <v>51</v>
      </c>
      <c r="G2618" t="s">
        <v>52</v>
      </c>
      <c r="H2618" t="s">
        <v>8127</v>
      </c>
      <c r="I2618" t="s">
        <v>8114</v>
      </c>
      <c r="J2618" s="3">
        <v>45060.756249999999</v>
      </c>
      <c r="K2618" t="s">
        <v>8128</v>
      </c>
      <c r="M2618" t="s">
        <v>56</v>
      </c>
      <c r="P2618">
        <v>60</v>
      </c>
      <c r="Q2618">
        <v>57</v>
      </c>
      <c r="R2618">
        <v>1</v>
      </c>
      <c r="S2618" s="4">
        <v>57</v>
      </c>
      <c r="T2618">
        <v>3</v>
      </c>
      <c r="U2618">
        <v>3</v>
      </c>
      <c r="V2618">
        <v>0</v>
      </c>
      <c r="W2618">
        <v>0.18</v>
      </c>
      <c r="X2618">
        <v>1</v>
      </c>
      <c r="Y2618">
        <v>0.18</v>
      </c>
      <c r="Z2618">
        <v>0</v>
      </c>
      <c r="AA2618">
        <v>0</v>
      </c>
      <c r="AB2618">
        <v>0</v>
      </c>
      <c r="AC2618" t="s">
        <v>57</v>
      </c>
      <c r="AD2618">
        <v>0</v>
      </c>
      <c r="AE2618">
        <v>0</v>
      </c>
      <c r="AF2618">
        <v>0</v>
      </c>
      <c r="AG2618">
        <v>0</v>
      </c>
      <c r="AH2618">
        <v>57</v>
      </c>
      <c r="AI2618">
        <v>38</v>
      </c>
      <c r="AJ2618">
        <v>45</v>
      </c>
      <c r="AK2618">
        <v>0</v>
      </c>
      <c r="AL2618">
        <v>4</v>
      </c>
      <c r="AM2618">
        <v>95</v>
      </c>
      <c r="AN2618">
        <v>83</v>
      </c>
      <c r="AO2618" t="s">
        <v>8129</v>
      </c>
      <c r="AP2618" t="s">
        <v>8130</v>
      </c>
      <c r="AQ2618" t="s">
        <v>181</v>
      </c>
      <c r="AR2618" t="s">
        <v>75</v>
      </c>
      <c r="AS2618" t="s">
        <v>62</v>
      </c>
      <c r="AT2618">
        <v>3309</v>
      </c>
      <c r="AV2618" s="3">
        <v>45072.381249999999</v>
      </c>
    </row>
    <row r="2619" spans="1:48" x14ac:dyDescent="0.3">
      <c r="A2619" t="s">
        <v>8131</v>
      </c>
      <c r="B2619" t="s">
        <v>50</v>
      </c>
      <c r="E2619" s="2">
        <v>786391489506</v>
      </c>
      <c r="F2619" t="s">
        <v>51</v>
      </c>
      <c r="G2619" t="s">
        <v>52</v>
      </c>
      <c r="H2619" t="s">
        <v>8132</v>
      </c>
      <c r="I2619" t="s">
        <v>8114</v>
      </c>
      <c r="J2619" s="3">
        <v>45061.303472222222</v>
      </c>
      <c r="K2619" t="s">
        <v>8133</v>
      </c>
      <c r="M2619" t="s">
        <v>56</v>
      </c>
      <c r="P2619">
        <v>60</v>
      </c>
      <c r="Q2619">
        <v>60</v>
      </c>
      <c r="R2619">
        <v>1</v>
      </c>
      <c r="S2619" s="4">
        <v>60</v>
      </c>
      <c r="T2619">
        <v>0</v>
      </c>
      <c r="U2619">
        <v>0</v>
      </c>
      <c r="V2619">
        <v>0</v>
      </c>
      <c r="W2619">
        <v>0.18</v>
      </c>
      <c r="X2619">
        <v>1</v>
      </c>
      <c r="Y2619">
        <v>0.18</v>
      </c>
      <c r="Z2619">
        <v>0</v>
      </c>
      <c r="AA2619">
        <v>0</v>
      </c>
      <c r="AB2619">
        <v>0</v>
      </c>
      <c r="AC2619" t="s">
        <v>57</v>
      </c>
      <c r="AD2619">
        <v>0</v>
      </c>
      <c r="AE2619">
        <v>0</v>
      </c>
      <c r="AF2619">
        <v>0</v>
      </c>
      <c r="AG2619">
        <v>0</v>
      </c>
      <c r="AH2619">
        <v>60</v>
      </c>
      <c r="AI2619">
        <v>18</v>
      </c>
      <c r="AJ2619">
        <v>65</v>
      </c>
      <c r="AK2619">
        <v>0</v>
      </c>
      <c r="AL2619">
        <v>5</v>
      </c>
      <c r="AM2619">
        <v>78</v>
      </c>
      <c r="AN2619">
        <v>83</v>
      </c>
      <c r="AO2619" t="s">
        <v>8134</v>
      </c>
      <c r="AP2619" t="s">
        <v>365</v>
      </c>
      <c r="AQ2619" t="s">
        <v>88</v>
      </c>
      <c r="AR2619" t="s">
        <v>61</v>
      </c>
      <c r="AS2619" t="s">
        <v>62</v>
      </c>
      <c r="AT2619">
        <v>4230</v>
      </c>
      <c r="AV2619" s="3">
        <v>45064.609722222223</v>
      </c>
    </row>
    <row r="2620" spans="1:48" x14ac:dyDescent="0.3">
      <c r="A2620" t="s">
        <v>8135</v>
      </c>
      <c r="B2620" t="s">
        <v>50</v>
      </c>
      <c r="E2620" s="2">
        <v>786391489482</v>
      </c>
      <c r="F2620" t="s">
        <v>51</v>
      </c>
      <c r="G2620" t="s">
        <v>52</v>
      </c>
      <c r="H2620" t="s">
        <v>8136</v>
      </c>
      <c r="I2620" t="s">
        <v>8114</v>
      </c>
      <c r="J2620" s="3">
        <v>45061.442361111112</v>
      </c>
      <c r="K2620" t="s">
        <v>8137</v>
      </c>
      <c r="M2620" t="s">
        <v>56</v>
      </c>
      <c r="P2620">
        <v>60</v>
      </c>
      <c r="Q2620">
        <v>60</v>
      </c>
      <c r="R2620">
        <v>2</v>
      </c>
      <c r="S2620" s="4">
        <v>120</v>
      </c>
      <c r="T2620">
        <v>0</v>
      </c>
      <c r="U2620">
        <v>0</v>
      </c>
      <c r="V2620">
        <v>0</v>
      </c>
      <c r="W2620">
        <v>0.36</v>
      </c>
      <c r="X2620">
        <v>2</v>
      </c>
      <c r="Y2620">
        <v>0.36</v>
      </c>
      <c r="Z2620">
        <v>0</v>
      </c>
      <c r="AA2620">
        <v>0</v>
      </c>
      <c r="AB2620">
        <v>0</v>
      </c>
      <c r="AC2620" t="s">
        <v>57</v>
      </c>
      <c r="AD2620">
        <v>0</v>
      </c>
      <c r="AE2620">
        <v>0</v>
      </c>
      <c r="AF2620">
        <v>0</v>
      </c>
      <c r="AG2620">
        <v>0</v>
      </c>
      <c r="AH2620">
        <v>120</v>
      </c>
      <c r="AI2620">
        <v>110</v>
      </c>
      <c r="AJ2620">
        <v>0</v>
      </c>
      <c r="AK2620">
        <v>0</v>
      </c>
      <c r="AL2620">
        <v>9</v>
      </c>
      <c r="AM2620">
        <v>230</v>
      </c>
      <c r="AN2620">
        <v>110</v>
      </c>
      <c r="AO2620" t="s">
        <v>269</v>
      </c>
      <c r="AP2620" t="s">
        <v>270</v>
      </c>
      <c r="AQ2620" t="s">
        <v>271</v>
      </c>
      <c r="AR2620" t="s">
        <v>241</v>
      </c>
      <c r="AS2620" t="s">
        <v>62</v>
      </c>
      <c r="AT2620">
        <v>5800</v>
      </c>
      <c r="AV2620" s="3">
        <v>45068.336111111108</v>
      </c>
    </row>
    <row r="2621" spans="1:48" x14ac:dyDescent="0.3">
      <c r="A2621" t="s">
        <v>8138</v>
      </c>
      <c r="B2621" t="s">
        <v>50</v>
      </c>
      <c r="E2621" s="2">
        <v>786391489580</v>
      </c>
      <c r="F2621" t="s">
        <v>51</v>
      </c>
      <c r="G2621" t="s">
        <v>52</v>
      </c>
      <c r="H2621" t="s">
        <v>8139</v>
      </c>
      <c r="I2621" t="s">
        <v>8114</v>
      </c>
      <c r="J2621" s="3">
        <v>45061.493055555555</v>
      </c>
      <c r="K2621" t="s">
        <v>8140</v>
      </c>
      <c r="M2621" t="s">
        <v>56</v>
      </c>
      <c r="P2621">
        <v>60</v>
      </c>
      <c r="Q2621">
        <v>60</v>
      </c>
      <c r="R2621">
        <v>1</v>
      </c>
      <c r="S2621" s="4">
        <v>60</v>
      </c>
      <c r="T2621">
        <v>0</v>
      </c>
      <c r="U2621">
        <v>0</v>
      </c>
      <c r="V2621">
        <v>0</v>
      </c>
      <c r="W2621">
        <v>0.18</v>
      </c>
      <c r="X2621">
        <v>1</v>
      </c>
      <c r="Y2621">
        <v>0.18</v>
      </c>
      <c r="Z2621">
        <v>0</v>
      </c>
      <c r="AA2621">
        <v>0</v>
      </c>
      <c r="AB2621">
        <v>0</v>
      </c>
      <c r="AC2621" t="s">
        <v>57</v>
      </c>
      <c r="AD2621">
        <v>0</v>
      </c>
      <c r="AE2621">
        <v>0</v>
      </c>
      <c r="AF2621">
        <v>0</v>
      </c>
      <c r="AG2621">
        <v>0</v>
      </c>
      <c r="AH2621">
        <v>60</v>
      </c>
      <c r="AI2621">
        <v>18</v>
      </c>
      <c r="AJ2621">
        <v>65</v>
      </c>
      <c r="AK2621">
        <v>0</v>
      </c>
      <c r="AL2621">
        <v>5</v>
      </c>
      <c r="AM2621">
        <v>78</v>
      </c>
      <c r="AN2621">
        <v>83</v>
      </c>
      <c r="AO2621" t="s">
        <v>5072</v>
      </c>
      <c r="AP2621" t="s">
        <v>3377</v>
      </c>
      <c r="AQ2621" t="s">
        <v>120</v>
      </c>
      <c r="AR2621" t="s">
        <v>75</v>
      </c>
      <c r="AS2621" t="s">
        <v>62</v>
      </c>
      <c r="AT2621">
        <v>2307</v>
      </c>
      <c r="AV2621" s="3">
        <v>45068.38958333333</v>
      </c>
    </row>
    <row r="2622" spans="1:48" x14ac:dyDescent="0.3">
      <c r="A2622" t="s">
        <v>8141</v>
      </c>
      <c r="B2622" t="s">
        <v>50</v>
      </c>
      <c r="E2622" s="2">
        <v>786391489519</v>
      </c>
      <c r="F2622" t="s">
        <v>51</v>
      </c>
      <c r="G2622" t="s">
        <v>52</v>
      </c>
      <c r="H2622" t="s">
        <v>8142</v>
      </c>
      <c r="I2622" t="s">
        <v>8114</v>
      </c>
      <c r="J2622" s="3">
        <v>45061.529166666667</v>
      </c>
      <c r="K2622" t="s">
        <v>8143</v>
      </c>
      <c r="M2622" t="s">
        <v>85</v>
      </c>
      <c r="P2622">
        <v>60</v>
      </c>
      <c r="Q2622">
        <v>60</v>
      </c>
      <c r="R2622">
        <v>1</v>
      </c>
      <c r="S2622" s="4">
        <v>60</v>
      </c>
      <c r="T2622">
        <v>0</v>
      </c>
      <c r="U2622">
        <v>0</v>
      </c>
      <c r="V2622">
        <v>0</v>
      </c>
      <c r="W2622">
        <v>0.18</v>
      </c>
      <c r="X2622">
        <v>1</v>
      </c>
      <c r="Y2622">
        <v>0.18</v>
      </c>
      <c r="Z2622">
        <v>0</v>
      </c>
      <c r="AA2622">
        <v>0</v>
      </c>
      <c r="AB2622">
        <v>0</v>
      </c>
      <c r="AC2622" t="s">
        <v>57</v>
      </c>
      <c r="AD2622">
        <v>0</v>
      </c>
      <c r="AE2622">
        <v>0</v>
      </c>
      <c r="AF2622">
        <v>0</v>
      </c>
      <c r="AG2622">
        <v>0</v>
      </c>
      <c r="AH2622">
        <v>60</v>
      </c>
      <c r="AI2622">
        <v>18</v>
      </c>
      <c r="AJ2622">
        <v>65</v>
      </c>
      <c r="AK2622">
        <v>0</v>
      </c>
      <c r="AL2622">
        <v>5</v>
      </c>
      <c r="AM2622">
        <v>78</v>
      </c>
      <c r="AN2622">
        <v>83</v>
      </c>
      <c r="AO2622" t="s">
        <v>8144</v>
      </c>
      <c r="AP2622" t="s">
        <v>1859</v>
      </c>
      <c r="AQ2622" t="s">
        <v>931</v>
      </c>
      <c r="AR2622" t="s">
        <v>61</v>
      </c>
      <c r="AS2622" t="s">
        <v>62</v>
      </c>
      <c r="AT2622">
        <v>4902</v>
      </c>
      <c r="AV2622" s="3">
        <v>45065.590277777781</v>
      </c>
    </row>
    <row r="2623" spans="1:48" x14ac:dyDescent="0.3">
      <c r="A2623" t="s">
        <v>8145</v>
      </c>
      <c r="B2623" t="s">
        <v>50</v>
      </c>
      <c r="E2623" s="2">
        <v>786391489466</v>
      </c>
      <c r="F2623" t="s">
        <v>51</v>
      </c>
      <c r="G2623" t="s">
        <v>52</v>
      </c>
      <c r="H2623" t="s">
        <v>8146</v>
      </c>
      <c r="I2623" t="s">
        <v>8114</v>
      </c>
      <c r="J2623" s="3">
        <v>45061.754861111112</v>
      </c>
      <c r="K2623" t="s">
        <v>8147</v>
      </c>
      <c r="M2623" t="s">
        <v>238</v>
      </c>
      <c r="P2623">
        <v>60</v>
      </c>
      <c r="Q2623">
        <v>60</v>
      </c>
      <c r="R2623">
        <v>3</v>
      </c>
      <c r="S2623" s="4">
        <v>180</v>
      </c>
      <c r="T2623">
        <v>0</v>
      </c>
      <c r="U2623">
        <v>0</v>
      </c>
      <c r="V2623">
        <v>0</v>
      </c>
      <c r="W2623">
        <v>0.54</v>
      </c>
      <c r="X2623">
        <v>3</v>
      </c>
      <c r="Y2623">
        <v>0.54</v>
      </c>
      <c r="Z2623">
        <v>0</v>
      </c>
      <c r="AA2623">
        <v>0</v>
      </c>
      <c r="AB2623">
        <v>0</v>
      </c>
      <c r="AC2623" t="s">
        <v>57</v>
      </c>
      <c r="AD2623">
        <v>0</v>
      </c>
      <c r="AE2623">
        <v>0</v>
      </c>
      <c r="AF2623">
        <v>0</v>
      </c>
      <c r="AG2623">
        <v>0</v>
      </c>
      <c r="AH2623">
        <v>180</v>
      </c>
      <c r="AI2623">
        <v>35</v>
      </c>
      <c r="AJ2623">
        <v>75</v>
      </c>
      <c r="AK2623">
        <v>0</v>
      </c>
      <c r="AL2623">
        <v>14</v>
      </c>
      <c r="AM2623">
        <v>215</v>
      </c>
      <c r="AN2623">
        <v>110</v>
      </c>
      <c r="AO2623" t="s">
        <v>8148</v>
      </c>
      <c r="AP2623" t="s">
        <v>8149</v>
      </c>
      <c r="AQ2623" t="s">
        <v>179</v>
      </c>
      <c r="AR2623" t="s">
        <v>241</v>
      </c>
      <c r="AS2623" t="s">
        <v>62</v>
      </c>
      <c r="AT2623">
        <v>6032</v>
      </c>
      <c r="AV2623" s="3">
        <v>45066.950694444444</v>
      </c>
    </row>
    <row r="2624" spans="1:48" x14ac:dyDescent="0.3">
      <c r="A2624" t="s">
        <v>8150</v>
      </c>
      <c r="B2624" t="s">
        <v>50</v>
      </c>
      <c r="E2624" s="2">
        <v>786399539785</v>
      </c>
      <c r="F2624" t="s">
        <v>51</v>
      </c>
      <c r="G2624" t="s">
        <v>52</v>
      </c>
      <c r="H2624" t="s">
        <v>8151</v>
      </c>
      <c r="I2624" t="s">
        <v>8152</v>
      </c>
      <c r="J2624" s="3">
        <v>45062.423611111109</v>
      </c>
      <c r="K2624" t="s">
        <v>8153</v>
      </c>
      <c r="M2624" t="s">
        <v>56</v>
      </c>
      <c r="P2624">
        <v>60</v>
      </c>
      <c r="Q2624">
        <v>60</v>
      </c>
      <c r="R2624">
        <v>1</v>
      </c>
      <c r="S2624" s="4">
        <v>60</v>
      </c>
      <c r="T2624">
        <v>0</v>
      </c>
      <c r="U2624">
        <v>0</v>
      </c>
      <c r="V2624">
        <v>0</v>
      </c>
      <c r="W2624">
        <v>0.18</v>
      </c>
      <c r="X2624">
        <v>1</v>
      </c>
      <c r="Y2624">
        <v>0.18</v>
      </c>
      <c r="Z2624">
        <v>0</v>
      </c>
      <c r="AA2624">
        <v>0</v>
      </c>
      <c r="AB2624">
        <v>0</v>
      </c>
      <c r="AC2624" t="s">
        <v>57</v>
      </c>
      <c r="AD2624">
        <v>0</v>
      </c>
      <c r="AE2624">
        <v>0</v>
      </c>
      <c r="AF2624">
        <v>0</v>
      </c>
      <c r="AG2624">
        <v>0</v>
      </c>
      <c r="AH2624">
        <v>60</v>
      </c>
      <c r="AI2624">
        <v>40</v>
      </c>
      <c r="AJ2624">
        <v>75</v>
      </c>
      <c r="AK2624">
        <v>0</v>
      </c>
      <c r="AL2624">
        <v>5</v>
      </c>
      <c r="AM2624">
        <v>100</v>
      </c>
      <c r="AN2624">
        <v>115</v>
      </c>
      <c r="AO2624" t="s">
        <v>8154</v>
      </c>
      <c r="AP2624" t="s">
        <v>8155</v>
      </c>
      <c r="AQ2624" t="s">
        <v>887</v>
      </c>
      <c r="AR2624" t="s">
        <v>241</v>
      </c>
      <c r="AS2624" t="s">
        <v>62</v>
      </c>
      <c r="AT2624">
        <v>6501</v>
      </c>
      <c r="AV2624" s="3">
        <v>45070.973611111112</v>
      </c>
    </row>
    <row r="2625" spans="1:48" x14ac:dyDescent="0.3">
      <c r="A2625" t="s">
        <v>8156</v>
      </c>
      <c r="B2625" t="s">
        <v>50</v>
      </c>
      <c r="E2625" s="2">
        <v>786399539809</v>
      </c>
      <c r="F2625" t="s">
        <v>51</v>
      </c>
      <c r="G2625" t="s">
        <v>52</v>
      </c>
      <c r="H2625" t="s">
        <v>8157</v>
      </c>
      <c r="I2625" t="s">
        <v>8152</v>
      </c>
      <c r="J2625" s="3">
        <v>45062.862500000003</v>
      </c>
      <c r="K2625" t="s">
        <v>8059</v>
      </c>
      <c r="M2625" t="s">
        <v>56</v>
      </c>
      <c r="P2625">
        <v>60</v>
      </c>
      <c r="Q2625">
        <v>60</v>
      </c>
      <c r="R2625">
        <v>2</v>
      </c>
      <c r="S2625" s="4">
        <v>120</v>
      </c>
      <c r="T2625">
        <v>0</v>
      </c>
      <c r="U2625">
        <v>0</v>
      </c>
      <c r="V2625">
        <v>0</v>
      </c>
      <c r="W2625">
        <v>0.36</v>
      </c>
      <c r="X2625">
        <v>3</v>
      </c>
      <c r="Y2625">
        <v>0.54</v>
      </c>
      <c r="Z2625">
        <v>0</v>
      </c>
      <c r="AA2625">
        <v>0</v>
      </c>
      <c r="AB2625">
        <v>0</v>
      </c>
      <c r="AC2625" t="s">
        <v>57</v>
      </c>
      <c r="AD2625">
        <v>0</v>
      </c>
      <c r="AE2625">
        <v>0</v>
      </c>
      <c r="AF2625">
        <v>0</v>
      </c>
      <c r="AG2625">
        <v>0</v>
      </c>
      <c r="AH2625">
        <v>180</v>
      </c>
      <c r="AI2625">
        <v>18</v>
      </c>
      <c r="AJ2625">
        <v>65</v>
      </c>
      <c r="AK2625">
        <v>0</v>
      </c>
      <c r="AL2625">
        <v>14</v>
      </c>
      <c r="AM2625">
        <v>198</v>
      </c>
      <c r="AN2625">
        <v>83</v>
      </c>
      <c r="AO2625" t="s">
        <v>8158</v>
      </c>
      <c r="AP2625" t="s">
        <v>431</v>
      </c>
      <c r="AQ2625" t="s">
        <v>101</v>
      </c>
      <c r="AR2625" t="s">
        <v>61</v>
      </c>
      <c r="AS2625" t="s">
        <v>62</v>
      </c>
      <c r="AT2625">
        <v>4709</v>
      </c>
      <c r="AV2625" s="3">
        <v>45071.334027777775</v>
      </c>
    </row>
    <row r="2626" spans="1:48" x14ac:dyDescent="0.3">
      <c r="A2626" t="s">
        <v>8156</v>
      </c>
      <c r="B2626" t="s">
        <v>50</v>
      </c>
      <c r="E2626" s="2">
        <v>786399539809</v>
      </c>
      <c r="F2626" t="s">
        <v>51</v>
      </c>
      <c r="G2626" t="s">
        <v>52</v>
      </c>
      <c r="H2626" t="s">
        <v>8157</v>
      </c>
      <c r="I2626" t="s">
        <v>8152</v>
      </c>
      <c r="J2626" s="3">
        <v>45062.862500000003</v>
      </c>
      <c r="K2626" t="s">
        <v>8059</v>
      </c>
      <c r="M2626" t="s">
        <v>85</v>
      </c>
      <c r="P2626">
        <v>60</v>
      </c>
      <c r="Q2626">
        <v>60</v>
      </c>
      <c r="R2626">
        <v>1</v>
      </c>
      <c r="S2626" s="4">
        <v>60</v>
      </c>
      <c r="T2626">
        <v>0</v>
      </c>
      <c r="U2626">
        <v>0</v>
      </c>
      <c r="V2626">
        <v>0</v>
      </c>
      <c r="W2626">
        <v>0.18</v>
      </c>
      <c r="X2626">
        <v>3</v>
      </c>
      <c r="Y2626">
        <v>0.54</v>
      </c>
      <c r="Z2626">
        <v>0</v>
      </c>
      <c r="AA2626">
        <v>0</v>
      </c>
      <c r="AB2626">
        <v>0</v>
      </c>
      <c r="AC2626" t="s">
        <v>57</v>
      </c>
      <c r="AD2626">
        <v>0</v>
      </c>
      <c r="AE2626">
        <v>0</v>
      </c>
      <c r="AF2626">
        <v>0</v>
      </c>
      <c r="AG2626">
        <v>0</v>
      </c>
      <c r="AH2626">
        <v>180</v>
      </c>
      <c r="AI2626">
        <v>18</v>
      </c>
      <c r="AJ2626">
        <v>65</v>
      </c>
      <c r="AK2626">
        <v>0</v>
      </c>
      <c r="AL2626">
        <v>14</v>
      </c>
      <c r="AM2626">
        <v>198</v>
      </c>
      <c r="AN2626">
        <v>83</v>
      </c>
      <c r="AO2626" t="s">
        <v>8158</v>
      </c>
      <c r="AP2626" t="s">
        <v>431</v>
      </c>
      <c r="AQ2626" t="s">
        <v>101</v>
      </c>
      <c r="AR2626" t="s">
        <v>61</v>
      </c>
      <c r="AS2626" t="s">
        <v>62</v>
      </c>
      <c r="AT2626">
        <v>4709</v>
      </c>
      <c r="AV2626" s="3">
        <v>45071.334027777775</v>
      </c>
    </row>
    <row r="2627" spans="1:48" x14ac:dyDescent="0.3">
      <c r="A2627" t="s">
        <v>8159</v>
      </c>
      <c r="B2627" t="s">
        <v>50</v>
      </c>
      <c r="E2627" s="2">
        <v>771154415806</v>
      </c>
      <c r="F2627" t="s">
        <v>51</v>
      </c>
      <c r="G2627" t="s">
        <v>295</v>
      </c>
      <c r="H2627" t="s">
        <v>8160</v>
      </c>
      <c r="I2627" t="s">
        <v>8152</v>
      </c>
      <c r="J2627" s="3">
        <v>45063.302777777775</v>
      </c>
      <c r="K2627" t="s">
        <v>8161</v>
      </c>
      <c r="M2627" t="s">
        <v>56</v>
      </c>
      <c r="P2627">
        <v>60</v>
      </c>
      <c r="Q2627">
        <v>60</v>
      </c>
      <c r="R2627">
        <v>1</v>
      </c>
      <c r="S2627" s="4">
        <v>60</v>
      </c>
      <c r="T2627">
        <v>0</v>
      </c>
      <c r="U2627">
        <v>0</v>
      </c>
      <c r="V2627">
        <v>0</v>
      </c>
      <c r="W2627">
        <v>0.18</v>
      </c>
      <c r="X2627">
        <v>1</v>
      </c>
      <c r="Y2627">
        <v>0.18</v>
      </c>
      <c r="Z2627">
        <v>0</v>
      </c>
      <c r="AA2627">
        <v>0</v>
      </c>
      <c r="AB2627">
        <v>0</v>
      </c>
      <c r="AC2627" t="s">
        <v>57</v>
      </c>
      <c r="AD2627">
        <v>0</v>
      </c>
      <c r="AE2627">
        <v>0</v>
      </c>
      <c r="AF2627">
        <v>0</v>
      </c>
      <c r="AG2627">
        <v>0</v>
      </c>
      <c r="AH2627">
        <v>60</v>
      </c>
      <c r="AI2627">
        <v>38</v>
      </c>
      <c r="AJ2627">
        <v>45</v>
      </c>
      <c r="AK2627">
        <v>0</v>
      </c>
      <c r="AL2627">
        <v>5</v>
      </c>
      <c r="AM2627">
        <v>98</v>
      </c>
      <c r="AN2627">
        <v>83</v>
      </c>
      <c r="AO2627" t="s">
        <v>8162</v>
      </c>
      <c r="AP2627" t="s">
        <v>8163</v>
      </c>
      <c r="AQ2627" t="s">
        <v>378</v>
      </c>
      <c r="AR2627" t="s">
        <v>61</v>
      </c>
      <c r="AS2627" t="s">
        <v>62</v>
      </c>
      <c r="AT2627">
        <v>5213</v>
      </c>
      <c r="AV2627" s="3">
        <v>45070.368055555555</v>
      </c>
    </row>
    <row r="2628" spans="1:48" x14ac:dyDescent="0.3">
      <c r="A2628" t="s">
        <v>8164</v>
      </c>
      <c r="B2628" t="s">
        <v>50</v>
      </c>
      <c r="E2628" s="2">
        <v>786405784858</v>
      </c>
      <c r="F2628" t="s">
        <v>51</v>
      </c>
      <c r="G2628" t="s">
        <v>52</v>
      </c>
      <c r="H2628" t="s">
        <v>8165</v>
      </c>
      <c r="I2628" t="s">
        <v>8166</v>
      </c>
      <c r="J2628" s="3">
        <v>45063.481944444444</v>
      </c>
      <c r="K2628" t="s">
        <v>8167</v>
      </c>
      <c r="M2628" t="s">
        <v>56</v>
      </c>
      <c r="P2628">
        <v>60</v>
      </c>
      <c r="Q2628">
        <v>60</v>
      </c>
      <c r="R2628">
        <v>3</v>
      </c>
      <c r="S2628" s="4">
        <v>180</v>
      </c>
      <c r="T2628">
        <v>0</v>
      </c>
      <c r="U2628">
        <v>0</v>
      </c>
      <c r="V2628">
        <v>0</v>
      </c>
      <c r="W2628">
        <v>0.54</v>
      </c>
      <c r="X2628">
        <v>4</v>
      </c>
      <c r="Y2628">
        <v>0.72</v>
      </c>
      <c r="Z2628">
        <v>0</v>
      </c>
      <c r="AA2628">
        <v>0</v>
      </c>
      <c r="AB2628">
        <v>0</v>
      </c>
      <c r="AC2628" t="s">
        <v>57</v>
      </c>
      <c r="AD2628">
        <v>0</v>
      </c>
      <c r="AE2628">
        <v>0</v>
      </c>
      <c r="AF2628">
        <v>0</v>
      </c>
      <c r="AG2628">
        <v>0</v>
      </c>
      <c r="AH2628">
        <v>240</v>
      </c>
      <c r="AI2628">
        <v>38</v>
      </c>
      <c r="AJ2628">
        <v>45</v>
      </c>
      <c r="AK2628">
        <v>0</v>
      </c>
      <c r="AL2628">
        <v>19</v>
      </c>
      <c r="AM2628">
        <v>278</v>
      </c>
      <c r="AN2628">
        <v>83</v>
      </c>
      <c r="AO2628" t="s">
        <v>8168</v>
      </c>
      <c r="AP2628" t="s">
        <v>3589</v>
      </c>
      <c r="AQ2628" t="s">
        <v>145</v>
      </c>
      <c r="AR2628" t="s">
        <v>75</v>
      </c>
      <c r="AS2628" t="s">
        <v>62</v>
      </c>
      <c r="AT2628">
        <v>2000</v>
      </c>
      <c r="AV2628" s="3">
        <v>45071.396527777775</v>
      </c>
    </row>
    <row r="2629" spans="1:48" x14ac:dyDescent="0.3">
      <c r="A2629" t="s">
        <v>8164</v>
      </c>
      <c r="B2629" t="s">
        <v>50</v>
      </c>
      <c r="E2629" s="2">
        <v>786405784858</v>
      </c>
      <c r="F2629" t="s">
        <v>51</v>
      </c>
      <c r="G2629" t="s">
        <v>52</v>
      </c>
      <c r="H2629" t="s">
        <v>8165</v>
      </c>
      <c r="I2629" t="s">
        <v>8166</v>
      </c>
      <c r="J2629" s="3">
        <v>45063.481944444444</v>
      </c>
      <c r="K2629" t="s">
        <v>8167</v>
      </c>
      <c r="M2629" t="s">
        <v>191</v>
      </c>
      <c r="P2629">
        <v>60</v>
      </c>
      <c r="Q2629">
        <v>60</v>
      </c>
      <c r="R2629">
        <v>1</v>
      </c>
      <c r="S2629" s="4">
        <v>60</v>
      </c>
      <c r="T2629">
        <v>0</v>
      </c>
      <c r="U2629">
        <v>0</v>
      </c>
      <c r="V2629">
        <v>0</v>
      </c>
      <c r="W2629">
        <v>0.18</v>
      </c>
      <c r="X2629">
        <v>4</v>
      </c>
      <c r="Y2629">
        <v>0.72</v>
      </c>
      <c r="Z2629">
        <v>0</v>
      </c>
      <c r="AA2629">
        <v>0</v>
      </c>
      <c r="AB2629">
        <v>0</v>
      </c>
      <c r="AC2629" t="s">
        <v>57</v>
      </c>
      <c r="AD2629">
        <v>0</v>
      </c>
      <c r="AE2629">
        <v>0</v>
      </c>
      <c r="AF2629">
        <v>0</v>
      </c>
      <c r="AG2629">
        <v>0</v>
      </c>
      <c r="AH2629">
        <v>240</v>
      </c>
      <c r="AI2629">
        <v>38</v>
      </c>
      <c r="AJ2629">
        <v>45</v>
      </c>
      <c r="AK2629">
        <v>0</v>
      </c>
      <c r="AL2629">
        <v>19</v>
      </c>
      <c r="AM2629">
        <v>278</v>
      </c>
      <c r="AN2629">
        <v>83</v>
      </c>
      <c r="AO2629" t="s">
        <v>8168</v>
      </c>
      <c r="AP2629" t="s">
        <v>3589</v>
      </c>
      <c r="AQ2629" t="s">
        <v>145</v>
      </c>
      <c r="AR2629" t="s">
        <v>75</v>
      </c>
      <c r="AS2629" t="s">
        <v>62</v>
      </c>
      <c r="AT2629">
        <v>2000</v>
      </c>
      <c r="AV2629" s="3">
        <v>45071.396527777775</v>
      </c>
    </row>
    <row r="2630" spans="1:48" x14ac:dyDescent="0.3">
      <c r="A2630" t="s">
        <v>8169</v>
      </c>
      <c r="B2630" t="s">
        <v>50</v>
      </c>
      <c r="E2630" s="2">
        <v>786405784887</v>
      </c>
      <c r="F2630" t="s">
        <v>51</v>
      </c>
      <c r="G2630" t="s">
        <v>52</v>
      </c>
      <c r="H2630" t="s">
        <v>8170</v>
      </c>
      <c r="I2630" t="s">
        <v>8166</v>
      </c>
      <c r="J2630" s="3">
        <v>45063.599305555559</v>
      </c>
      <c r="K2630" t="s">
        <v>8171</v>
      </c>
      <c r="M2630" t="s">
        <v>56</v>
      </c>
      <c r="P2630">
        <v>60</v>
      </c>
      <c r="Q2630">
        <v>60</v>
      </c>
      <c r="R2630">
        <v>2</v>
      </c>
      <c r="S2630" s="4">
        <v>120</v>
      </c>
      <c r="T2630">
        <v>0</v>
      </c>
      <c r="U2630">
        <v>0</v>
      </c>
      <c r="V2630">
        <v>0</v>
      </c>
      <c r="W2630">
        <v>0.36</v>
      </c>
      <c r="X2630">
        <v>2</v>
      </c>
      <c r="Y2630">
        <v>0.36</v>
      </c>
      <c r="Z2630">
        <v>0</v>
      </c>
      <c r="AA2630">
        <v>0</v>
      </c>
      <c r="AB2630">
        <v>0</v>
      </c>
      <c r="AC2630" t="s">
        <v>57</v>
      </c>
      <c r="AD2630">
        <v>0</v>
      </c>
      <c r="AE2630">
        <v>0</v>
      </c>
      <c r="AF2630">
        <v>0</v>
      </c>
      <c r="AG2630">
        <v>0</v>
      </c>
      <c r="AH2630">
        <v>120</v>
      </c>
      <c r="AI2630">
        <v>38</v>
      </c>
      <c r="AJ2630">
        <v>45</v>
      </c>
      <c r="AK2630">
        <v>0</v>
      </c>
      <c r="AL2630">
        <v>9</v>
      </c>
      <c r="AM2630">
        <v>158</v>
      </c>
      <c r="AN2630">
        <v>83</v>
      </c>
      <c r="AO2630" t="s">
        <v>246</v>
      </c>
      <c r="AP2630" t="s">
        <v>247</v>
      </c>
      <c r="AQ2630" t="s">
        <v>174</v>
      </c>
      <c r="AR2630" t="s">
        <v>75</v>
      </c>
      <c r="AS2630" t="s">
        <v>62</v>
      </c>
      <c r="AT2630">
        <v>2419</v>
      </c>
      <c r="AV2630" s="3">
        <v>45071.384027777778</v>
      </c>
    </row>
    <row r="2631" spans="1:48" x14ac:dyDescent="0.3">
      <c r="A2631" t="s">
        <v>8172</v>
      </c>
      <c r="B2631" t="s">
        <v>50</v>
      </c>
      <c r="E2631" s="2">
        <v>786405784914</v>
      </c>
      <c r="F2631" t="s">
        <v>51</v>
      </c>
      <c r="G2631" t="s">
        <v>52</v>
      </c>
      <c r="H2631" t="s">
        <v>8173</v>
      </c>
      <c r="I2631" t="s">
        <v>8166</v>
      </c>
      <c r="J2631" s="3">
        <v>45063.809027777781</v>
      </c>
      <c r="K2631" t="s">
        <v>8174</v>
      </c>
      <c r="M2631" t="s">
        <v>56</v>
      </c>
      <c r="P2631">
        <v>60</v>
      </c>
      <c r="Q2631">
        <v>60</v>
      </c>
      <c r="R2631">
        <v>3</v>
      </c>
      <c r="S2631" s="4">
        <v>180</v>
      </c>
      <c r="T2631">
        <v>0</v>
      </c>
      <c r="U2631">
        <v>0</v>
      </c>
      <c r="V2631">
        <v>0</v>
      </c>
      <c r="W2631">
        <v>0.54</v>
      </c>
      <c r="X2631">
        <v>3</v>
      </c>
      <c r="Y2631">
        <v>0.54</v>
      </c>
      <c r="Z2631">
        <v>0</v>
      </c>
      <c r="AA2631">
        <v>0</v>
      </c>
      <c r="AB2631">
        <v>0</v>
      </c>
      <c r="AC2631" t="s">
        <v>57</v>
      </c>
      <c r="AD2631">
        <v>0</v>
      </c>
      <c r="AE2631">
        <v>0</v>
      </c>
      <c r="AF2631">
        <v>0</v>
      </c>
      <c r="AG2631">
        <v>0</v>
      </c>
      <c r="AH2631">
        <v>180</v>
      </c>
      <c r="AI2631">
        <v>18</v>
      </c>
      <c r="AJ2631">
        <v>65</v>
      </c>
      <c r="AK2631">
        <v>0</v>
      </c>
      <c r="AL2631">
        <v>14</v>
      </c>
      <c r="AM2631">
        <v>198</v>
      </c>
      <c r="AN2631">
        <v>83</v>
      </c>
      <c r="AO2631" t="s">
        <v>8175</v>
      </c>
      <c r="AP2631" t="s">
        <v>2164</v>
      </c>
      <c r="AQ2631" t="s">
        <v>88</v>
      </c>
      <c r="AR2631" t="s">
        <v>61</v>
      </c>
      <c r="AS2631" t="s">
        <v>62</v>
      </c>
      <c r="AT2631">
        <v>4213</v>
      </c>
      <c r="AV2631" s="3">
        <v>45068.463888888888</v>
      </c>
    </row>
    <row r="2632" spans="1:48" x14ac:dyDescent="0.3">
      <c r="A2632" t="s">
        <v>8176</v>
      </c>
      <c r="B2632" t="s">
        <v>50</v>
      </c>
      <c r="E2632" s="2">
        <v>786405784874</v>
      </c>
      <c r="F2632" t="s">
        <v>51</v>
      </c>
      <c r="G2632" t="s">
        <v>52</v>
      </c>
      <c r="H2632" t="s">
        <v>8177</v>
      </c>
      <c r="I2632" t="s">
        <v>8166</v>
      </c>
      <c r="J2632" s="3">
        <v>45063.939583333333</v>
      </c>
      <c r="K2632" t="s">
        <v>8178</v>
      </c>
      <c r="M2632" t="s">
        <v>56</v>
      </c>
      <c r="P2632">
        <v>60</v>
      </c>
      <c r="Q2632">
        <v>60</v>
      </c>
      <c r="R2632">
        <v>1</v>
      </c>
      <c r="S2632" s="4">
        <v>60</v>
      </c>
      <c r="T2632">
        <v>0</v>
      </c>
      <c r="U2632">
        <v>0</v>
      </c>
      <c r="V2632">
        <v>0</v>
      </c>
      <c r="W2632">
        <v>0.18</v>
      </c>
      <c r="X2632">
        <v>1</v>
      </c>
      <c r="Y2632">
        <v>0.18</v>
      </c>
      <c r="Z2632">
        <v>0</v>
      </c>
      <c r="AA2632">
        <v>0</v>
      </c>
      <c r="AB2632">
        <v>0</v>
      </c>
      <c r="AC2632" t="s">
        <v>57</v>
      </c>
      <c r="AD2632">
        <v>0</v>
      </c>
      <c r="AE2632">
        <v>0</v>
      </c>
      <c r="AF2632">
        <v>0</v>
      </c>
      <c r="AG2632">
        <v>0</v>
      </c>
      <c r="AH2632">
        <v>60</v>
      </c>
      <c r="AI2632">
        <v>15</v>
      </c>
      <c r="AJ2632">
        <v>65</v>
      </c>
      <c r="AK2632">
        <v>0</v>
      </c>
      <c r="AL2632">
        <v>5</v>
      </c>
      <c r="AM2632">
        <v>75</v>
      </c>
      <c r="AN2632">
        <v>80</v>
      </c>
      <c r="AO2632" t="s">
        <v>4568</v>
      </c>
      <c r="AP2632" t="s">
        <v>1891</v>
      </c>
      <c r="AQ2632" t="s">
        <v>68</v>
      </c>
      <c r="AR2632" t="s">
        <v>61</v>
      </c>
      <c r="AS2632" t="s">
        <v>62</v>
      </c>
      <c r="AT2632">
        <v>4107</v>
      </c>
      <c r="AV2632" s="3">
        <v>45070.015972222223</v>
      </c>
    </row>
    <row r="2633" spans="1:48" x14ac:dyDescent="0.3">
      <c r="A2633" t="s">
        <v>8179</v>
      </c>
      <c r="B2633" t="s">
        <v>50</v>
      </c>
      <c r="E2633" s="2">
        <v>786405784816</v>
      </c>
      <c r="F2633" t="s">
        <v>51</v>
      </c>
      <c r="G2633" t="s">
        <v>52</v>
      </c>
      <c r="H2633" t="s">
        <v>8177</v>
      </c>
      <c r="I2633" t="s">
        <v>8166</v>
      </c>
      <c r="J2633" s="3">
        <v>45063.939583333333</v>
      </c>
      <c r="K2633" t="s">
        <v>8178</v>
      </c>
      <c r="M2633" t="s">
        <v>56</v>
      </c>
      <c r="P2633">
        <v>60</v>
      </c>
      <c r="Q2633">
        <v>60</v>
      </c>
      <c r="R2633">
        <v>2</v>
      </c>
      <c r="S2633" s="4">
        <v>120</v>
      </c>
      <c r="T2633">
        <v>0</v>
      </c>
      <c r="U2633">
        <v>0</v>
      </c>
      <c r="V2633">
        <v>0</v>
      </c>
      <c r="W2633">
        <v>0.36</v>
      </c>
      <c r="X2633">
        <v>2</v>
      </c>
      <c r="Y2633">
        <v>0.36</v>
      </c>
      <c r="Z2633">
        <v>0</v>
      </c>
      <c r="AA2633">
        <v>0</v>
      </c>
      <c r="AB2633">
        <v>0</v>
      </c>
      <c r="AC2633" t="s">
        <v>57</v>
      </c>
      <c r="AD2633">
        <v>0</v>
      </c>
      <c r="AE2633">
        <v>0</v>
      </c>
      <c r="AF2633">
        <v>0</v>
      </c>
      <c r="AG2633">
        <v>0</v>
      </c>
      <c r="AH2633">
        <v>120</v>
      </c>
      <c r="AI2633">
        <v>54</v>
      </c>
      <c r="AJ2633">
        <v>75</v>
      </c>
      <c r="AK2633">
        <v>0</v>
      </c>
      <c r="AL2633">
        <v>9</v>
      </c>
      <c r="AM2633">
        <v>174</v>
      </c>
      <c r="AN2633">
        <v>129</v>
      </c>
      <c r="AO2633" t="s">
        <v>3817</v>
      </c>
      <c r="AP2633" t="s">
        <v>1504</v>
      </c>
      <c r="AQ2633" t="s">
        <v>113</v>
      </c>
      <c r="AR2633" t="s">
        <v>114</v>
      </c>
      <c r="AS2633" t="s">
        <v>62</v>
      </c>
      <c r="AT2633">
        <v>8112</v>
      </c>
      <c r="AV2633" s="3">
        <v>45075.347916666666</v>
      </c>
    </row>
    <row r="2634" spans="1:48" x14ac:dyDescent="0.3">
      <c r="A2634" t="s">
        <v>8180</v>
      </c>
      <c r="B2634" t="s">
        <v>50</v>
      </c>
      <c r="E2634" s="2">
        <v>786413730260</v>
      </c>
      <c r="F2634" t="s">
        <v>51</v>
      </c>
      <c r="G2634" t="s">
        <v>52</v>
      </c>
      <c r="H2634" t="s">
        <v>8181</v>
      </c>
      <c r="I2634" t="s">
        <v>8182</v>
      </c>
      <c r="J2634" s="3">
        <v>45064.636111111111</v>
      </c>
      <c r="K2634" t="s">
        <v>8183</v>
      </c>
      <c r="M2634" t="s">
        <v>56</v>
      </c>
      <c r="P2634">
        <v>60</v>
      </c>
      <c r="Q2634">
        <v>60</v>
      </c>
      <c r="R2634">
        <v>3</v>
      </c>
      <c r="S2634" s="4">
        <v>180</v>
      </c>
      <c r="T2634">
        <v>0</v>
      </c>
      <c r="U2634">
        <v>0</v>
      </c>
      <c r="V2634">
        <v>0</v>
      </c>
      <c r="W2634">
        <v>0.54</v>
      </c>
      <c r="X2634">
        <v>3</v>
      </c>
      <c r="Y2634">
        <v>0.54</v>
      </c>
      <c r="Z2634">
        <v>0</v>
      </c>
      <c r="AA2634">
        <v>0</v>
      </c>
      <c r="AB2634">
        <v>0</v>
      </c>
      <c r="AC2634" t="s">
        <v>57</v>
      </c>
      <c r="AD2634">
        <v>0</v>
      </c>
      <c r="AE2634">
        <v>0</v>
      </c>
      <c r="AF2634">
        <v>0</v>
      </c>
      <c r="AG2634">
        <v>0</v>
      </c>
      <c r="AH2634">
        <v>180</v>
      </c>
      <c r="AI2634">
        <v>42</v>
      </c>
      <c r="AJ2634">
        <v>38</v>
      </c>
      <c r="AK2634">
        <v>0</v>
      </c>
      <c r="AL2634">
        <v>14</v>
      </c>
      <c r="AM2634">
        <v>222</v>
      </c>
      <c r="AN2634">
        <v>80</v>
      </c>
      <c r="AO2634" t="s">
        <v>8184</v>
      </c>
      <c r="AP2634" t="s">
        <v>259</v>
      </c>
      <c r="AQ2634" t="s">
        <v>156</v>
      </c>
      <c r="AR2634" t="s">
        <v>156</v>
      </c>
      <c r="AS2634" t="s">
        <v>62</v>
      </c>
      <c r="AT2634">
        <v>1630</v>
      </c>
      <c r="AV2634" s="3">
        <v>45071.752083333333</v>
      </c>
    </row>
    <row r="2635" spans="1:48" x14ac:dyDescent="0.3">
      <c r="A2635" t="s">
        <v>8185</v>
      </c>
      <c r="B2635" t="s">
        <v>50</v>
      </c>
      <c r="E2635" s="2">
        <v>786413730300</v>
      </c>
      <c r="F2635" t="s">
        <v>51</v>
      </c>
      <c r="G2635" t="s">
        <v>52</v>
      </c>
      <c r="H2635" t="s">
        <v>8186</v>
      </c>
      <c r="I2635" t="s">
        <v>8182</v>
      </c>
      <c r="J2635" s="3">
        <v>45064.6875</v>
      </c>
      <c r="K2635" t="s">
        <v>8187</v>
      </c>
      <c r="M2635" t="s">
        <v>191</v>
      </c>
      <c r="P2635">
        <v>60</v>
      </c>
      <c r="Q2635">
        <v>60</v>
      </c>
      <c r="R2635">
        <v>5</v>
      </c>
      <c r="S2635" s="4">
        <v>300</v>
      </c>
      <c r="T2635">
        <v>0</v>
      </c>
      <c r="U2635">
        <v>0</v>
      </c>
      <c r="V2635">
        <v>0</v>
      </c>
      <c r="W2635">
        <v>0.9</v>
      </c>
      <c r="X2635">
        <v>6</v>
      </c>
      <c r="Y2635">
        <v>1.08</v>
      </c>
      <c r="Z2635">
        <v>0</v>
      </c>
      <c r="AA2635">
        <v>0</v>
      </c>
      <c r="AB2635">
        <v>0</v>
      </c>
      <c r="AC2635" t="s">
        <v>57</v>
      </c>
      <c r="AD2635">
        <v>0</v>
      </c>
      <c r="AE2635">
        <v>0</v>
      </c>
      <c r="AF2635">
        <v>0</v>
      </c>
      <c r="AG2635">
        <v>0</v>
      </c>
      <c r="AH2635">
        <v>360</v>
      </c>
      <c r="AI2635">
        <v>42</v>
      </c>
      <c r="AJ2635">
        <v>38</v>
      </c>
      <c r="AK2635">
        <v>0</v>
      </c>
      <c r="AL2635">
        <v>28</v>
      </c>
      <c r="AM2635">
        <v>402</v>
      </c>
      <c r="AN2635">
        <v>80</v>
      </c>
      <c r="AO2635" t="s">
        <v>510</v>
      </c>
      <c r="AP2635" t="s">
        <v>318</v>
      </c>
      <c r="AQ2635" t="s">
        <v>156</v>
      </c>
      <c r="AR2635" t="s">
        <v>156</v>
      </c>
      <c r="AS2635" t="s">
        <v>62</v>
      </c>
      <c r="AT2635">
        <v>1116</v>
      </c>
      <c r="AV2635" s="3">
        <v>45072.415277777778</v>
      </c>
    </row>
    <row r="2636" spans="1:48" x14ac:dyDescent="0.3">
      <c r="A2636" t="s">
        <v>8185</v>
      </c>
      <c r="B2636" t="s">
        <v>50</v>
      </c>
      <c r="E2636" s="2">
        <v>786413730300</v>
      </c>
      <c r="F2636" t="s">
        <v>51</v>
      </c>
      <c r="G2636" t="s">
        <v>52</v>
      </c>
      <c r="H2636" t="s">
        <v>8186</v>
      </c>
      <c r="I2636" t="s">
        <v>8182</v>
      </c>
      <c r="J2636" s="3">
        <v>45064.6875</v>
      </c>
      <c r="K2636" t="s">
        <v>8187</v>
      </c>
      <c r="M2636" t="s">
        <v>331</v>
      </c>
      <c r="O2636" t="s">
        <v>509</v>
      </c>
      <c r="P2636">
        <v>60</v>
      </c>
      <c r="Q2636">
        <v>60</v>
      </c>
      <c r="R2636">
        <v>1</v>
      </c>
      <c r="S2636" s="4">
        <v>60</v>
      </c>
      <c r="T2636">
        <v>0</v>
      </c>
      <c r="U2636">
        <v>0</v>
      </c>
      <c r="V2636">
        <v>0</v>
      </c>
      <c r="W2636">
        <v>0.18</v>
      </c>
      <c r="X2636">
        <v>6</v>
      </c>
      <c r="Y2636">
        <v>1.08</v>
      </c>
      <c r="Z2636">
        <v>0</v>
      </c>
      <c r="AA2636">
        <v>0</v>
      </c>
      <c r="AB2636">
        <v>0</v>
      </c>
      <c r="AC2636" t="s">
        <v>57</v>
      </c>
      <c r="AD2636">
        <v>0</v>
      </c>
      <c r="AE2636">
        <v>0</v>
      </c>
      <c r="AF2636">
        <v>0</v>
      </c>
      <c r="AG2636">
        <v>0</v>
      </c>
      <c r="AH2636">
        <v>360</v>
      </c>
      <c r="AI2636">
        <v>42</v>
      </c>
      <c r="AJ2636">
        <v>38</v>
      </c>
      <c r="AK2636">
        <v>0</v>
      </c>
      <c r="AL2636">
        <v>28</v>
      </c>
      <c r="AM2636">
        <v>402</v>
      </c>
      <c r="AN2636">
        <v>80</v>
      </c>
      <c r="AO2636" t="s">
        <v>510</v>
      </c>
      <c r="AP2636" t="s">
        <v>318</v>
      </c>
      <c r="AQ2636" t="s">
        <v>156</v>
      </c>
      <c r="AR2636" t="s">
        <v>156</v>
      </c>
      <c r="AS2636" t="s">
        <v>62</v>
      </c>
      <c r="AT2636">
        <v>1116</v>
      </c>
      <c r="AV2636" s="3">
        <v>45072.415277777778</v>
      </c>
    </row>
    <row r="2637" spans="1:48" x14ac:dyDescent="0.3">
      <c r="A2637" t="s">
        <v>8188</v>
      </c>
      <c r="B2637" t="s">
        <v>50</v>
      </c>
      <c r="E2637" s="2">
        <v>786413730299</v>
      </c>
      <c r="F2637" t="s">
        <v>51</v>
      </c>
      <c r="G2637" t="s">
        <v>52</v>
      </c>
      <c r="H2637" t="s">
        <v>8189</v>
      </c>
      <c r="I2637" t="s">
        <v>8182</v>
      </c>
      <c r="J2637" s="3">
        <v>45064.79583333333</v>
      </c>
      <c r="K2637" t="s">
        <v>8190</v>
      </c>
      <c r="M2637" t="s">
        <v>56</v>
      </c>
      <c r="P2637">
        <v>60</v>
      </c>
      <c r="Q2637">
        <v>60</v>
      </c>
      <c r="R2637">
        <v>2</v>
      </c>
      <c r="S2637" s="4">
        <v>120</v>
      </c>
      <c r="T2637">
        <v>0</v>
      </c>
      <c r="U2637">
        <v>0</v>
      </c>
      <c r="V2637">
        <v>0</v>
      </c>
      <c r="W2637">
        <v>0.36</v>
      </c>
      <c r="X2637">
        <v>2</v>
      </c>
      <c r="Y2637">
        <v>0.36</v>
      </c>
      <c r="Z2637">
        <v>0</v>
      </c>
      <c r="AA2637">
        <v>0</v>
      </c>
      <c r="AB2637">
        <v>0</v>
      </c>
      <c r="AC2637" t="s">
        <v>57</v>
      </c>
      <c r="AD2637">
        <v>0</v>
      </c>
      <c r="AE2637">
        <v>0</v>
      </c>
      <c r="AF2637">
        <v>0</v>
      </c>
      <c r="AG2637">
        <v>0</v>
      </c>
      <c r="AH2637">
        <v>120</v>
      </c>
      <c r="AI2637">
        <v>80</v>
      </c>
      <c r="AJ2637">
        <v>0</v>
      </c>
      <c r="AK2637">
        <v>0</v>
      </c>
      <c r="AL2637">
        <v>9</v>
      </c>
      <c r="AM2637">
        <v>200</v>
      </c>
      <c r="AN2637">
        <v>80</v>
      </c>
      <c r="AO2637" t="s">
        <v>8191</v>
      </c>
      <c r="AP2637" t="s">
        <v>318</v>
      </c>
      <c r="AQ2637" t="s">
        <v>156</v>
      </c>
      <c r="AR2637" t="s">
        <v>156</v>
      </c>
      <c r="AS2637" t="s">
        <v>62</v>
      </c>
      <c r="AT2637">
        <v>1109</v>
      </c>
      <c r="AV2637" s="3">
        <v>45072.35833333333</v>
      </c>
    </row>
    <row r="2638" spans="1:48" x14ac:dyDescent="0.3">
      <c r="A2638" t="s">
        <v>8192</v>
      </c>
      <c r="B2638" t="s">
        <v>50</v>
      </c>
      <c r="E2638" s="2">
        <v>786413730313</v>
      </c>
      <c r="F2638" t="s">
        <v>51</v>
      </c>
      <c r="G2638" t="s">
        <v>52</v>
      </c>
      <c r="H2638" t="s">
        <v>8193</v>
      </c>
      <c r="I2638" t="s">
        <v>8182</v>
      </c>
      <c r="J2638" s="3">
        <v>45064.848611111112</v>
      </c>
      <c r="K2638" t="s">
        <v>8194</v>
      </c>
      <c r="M2638" t="s">
        <v>56</v>
      </c>
      <c r="P2638">
        <v>60</v>
      </c>
      <c r="Q2638">
        <v>60</v>
      </c>
      <c r="R2638">
        <v>2</v>
      </c>
      <c r="S2638" s="4">
        <v>120</v>
      </c>
      <c r="T2638">
        <v>0</v>
      </c>
      <c r="U2638">
        <v>0</v>
      </c>
      <c r="V2638">
        <v>0</v>
      </c>
      <c r="W2638">
        <v>0.36</v>
      </c>
      <c r="X2638">
        <v>2</v>
      </c>
      <c r="Y2638">
        <v>0.36</v>
      </c>
      <c r="Z2638">
        <v>0</v>
      </c>
      <c r="AA2638">
        <v>0</v>
      </c>
      <c r="AB2638">
        <v>0</v>
      </c>
      <c r="AC2638" t="s">
        <v>57</v>
      </c>
      <c r="AD2638">
        <v>0</v>
      </c>
      <c r="AE2638">
        <v>0</v>
      </c>
      <c r="AF2638">
        <v>0</v>
      </c>
      <c r="AG2638">
        <v>0</v>
      </c>
      <c r="AH2638">
        <v>120</v>
      </c>
      <c r="AI2638">
        <v>38</v>
      </c>
      <c r="AJ2638">
        <v>45</v>
      </c>
      <c r="AK2638">
        <v>0</v>
      </c>
      <c r="AL2638">
        <v>9</v>
      </c>
      <c r="AM2638">
        <v>158</v>
      </c>
      <c r="AN2638">
        <v>83</v>
      </c>
      <c r="AO2638" t="s">
        <v>8195</v>
      </c>
      <c r="AP2638" t="s">
        <v>539</v>
      </c>
      <c r="AQ2638" t="s">
        <v>181</v>
      </c>
      <c r="AR2638" t="s">
        <v>75</v>
      </c>
      <c r="AS2638" t="s">
        <v>62</v>
      </c>
      <c r="AT2638">
        <v>8831</v>
      </c>
      <c r="AV2638" s="3">
        <v>45071.633333333331</v>
      </c>
    </row>
    <row r="2639" spans="1:48" x14ac:dyDescent="0.3">
      <c r="A2639" t="s">
        <v>8196</v>
      </c>
      <c r="B2639" t="s">
        <v>50</v>
      </c>
      <c r="E2639" s="2">
        <v>786413730286</v>
      </c>
      <c r="F2639" t="s">
        <v>51</v>
      </c>
      <c r="G2639" t="s">
        <v>52</v>
      </c>
      <c r="H2639" t="s">
        <v>8197</v>
      </c>
      <c r="I2639" t="s">
        <v>8182</v>
      </c>
      <c r="J2639" s="3">
        <v>45065.296527777777</v>
      </c>
      <c r="K2639" t="s">
        <v>8198</v>
      </c>
      <c r="M2639" t="s">
        <v>56</v>
      </c>
      <c r="P2639">
        <v>60</v>
      </c>
      <c r="Q2639">
        <v>60</v>
      </c>
      <c r="R2639">
        <v>1</v>
      </c>
      <c r="S2639" s="4">
        <v>60</v>
      </c>
      <c r="T2639">
        <v>0</v>
      </c>
      <c r="U2639">
        <v>0</v>
      </c>
      <c r="V2639">
        <v>0</v>
      </c>
      <c r="W2639">
        <v>0.18</v>
      </c>
      <c r="X2639">
        <v>2</v>
      </c>
      <c r="Y2639">
        <v>0.36</v>
      </c>
      <c r="Z2639">
        <v>0</v>
      </c>
      <c r="AA2639">
        <v>0</v>
      </c>
      <c r="AB2639">
        <v>0</v>
      </c>
      <c r="AC2639" t="s">
        <v>57</v>
      </c>
      <c r="AD2639">
        <v>0</v>
      </c>
      <c r="AE2639">
        <v>0</v>
      </c>
      <c r="AF2639">
        <v>0</v>
      </c>
      <c r="AG2639">
        <v>0</v>
      </c>
      <c r="AH2639">
        <v>120</v>
      </c>
      <c r="AI2639">
        <v>35</v>
      </c>
      <c r="AJ2639">
        <v>45</v>
      </c>
      <c r="AK2639">
        <v>0</v>
      </c>
      <c r="AL2639">
        <v>9</v>
      </c>
      <c r="AM2639">
        <v>155</v>
      </c>
      <c r="AN2639">
        <v>80</v>
      </c>
      <c r="AO2639" t="s">
        <v>947</v>
      </c>
      <c r="AP2639" t="s">
        <v>555</v>
      </c>
      <c r="AQ2639" t="s">
        <v>68</v>
      </c>
      <c r="AR2639" t="s">
        <v>61</v>
      </c>
      <c r="AS2639" t="s">
        <v>62</v>
      </c>
      <c r="AT2639">
        <v>4116</v>
      </c>
      <c r="AV2639" s="3">
        <v>45068.75277777778</v>
      </c>
    </row>
    <row r="2640" spans="1:48" x14ac:dyDescent="0.3">
      <c r="A2640" t="s">
        <v>8196</v>
      </c>
      <c r="B2640" t="s">
        <v>50</v>
      </c>
      <c r="E2640" s="2">
        <v>786413730286</v>
      </c>
      <c r="F2640" t="s">
        <v>51</v>
      </c>
      <c r="G2640" t="s">
        <v>52</v>
      </c>
      <c r="H2640" t="s">
        <v>8197</v>
      </c>
      <c r="I2640" t="s">
        <v>8182</v>
      </c>
      <c r="J2640" s="3">
        <v>45065.296527777777</v>
      </c>
      <c r="K2640" t="s">
        <v>8198</v>
      </c>
      <c r="M2640" t="s">
        <v>238</v>
      </c>
      <c r="P2640">
        <v>60</v>
      </c>
      <c r="Q2640">
        <v>60</v>
      </c>
      <c r="R2640">
        <v>1</v>
      </c>
      <c r="S2640" s="4">
        <v>60</v>
      </c>
      <c r="T2640">
        <v>0</v>
      </c>
      <c r="U2640">
        <v>0</v>
      </c>
      <c r="V2640">
        <v>0</v>
      </c>
      <c r="W2640">
        <v>0.18</v>
      </c>
      <c r="X2640">
        <v>2</v>
      </c>
      <c r="Y2640">
        <v>0.36</v>
      </c>
      <c r="Z2640">
        <v>0</v>
      </c>
      <c r="AA2640">
        <v>0</v>
      </c>
      <c r="AB2640">
        <v>0</v>
      </c>
      <c r="AC2640" t="s">
        <v>57</v>
      </c>
      <c r="AD2640">
        <v>0</v>
      </c>
      <c r="AE2640">
        <v>0</v>
      </c>
      <c r="AF2640">
        <v>0</v>
      </c>
      <c r="AG2640">
        <v>0</v>
      </c>
      <c r="AH2640">
        <v>120</v>
      </c>
      <c r="AI2640">
        <v>35</v>
      </c>
      <c r="AJ2640">
        <v>45</v>
      </c>
      <c r="AK2640">
        <v>0</v>
      </c>
      <c r="AL2640">
        <v>9</v>
      </c>
      <c r="AM2640">
        <v>155</v>
      </c>
      <c r="AN2640">
        <v>80</v>
      </c>
      <c r="AO2640" t="s">
        <v>947</v>
      </c>
      <c r="AP2640" t="s">
        <v>555</v>
      </c>
      <c r="AQ2640" t="s">
        <v>68</v>
      </c>
      <c r="AR2640" t="s">
        <v>61</v>
      </c>
      <c r="AS2640" t="s">
        <v>62</v>
      </c>
      <c r="AT2640">
        <v>4116</v>
      </c>
      <c r="AV2640" s="3">
        <v>45068.75277777778</v>
      </c>
    </row>
    <row r="2641" spans="1:48" x14ac:dyDescent="0.3">
      <c r="A2641" t="s">
        <v>8199</v>
      </c>
      <c r="B2641" t="s">
        <v>50</v>
      </c>
      <c r="E2641" s="2">
        <v>771158631999</v>
      </c>
      <c r="F2641" t="s">
        <v>51</v>
      </c>
      <c r="G2641" t="s">
        <v>295</v>
      </c>
      <c r="H2641" t="s">
        <v>8200</v>
      </c>
      <c r="I2641" t="s">
        <v>8182</v>
      </c>
      <c r="J2641" s="3">
        <v>45065.643055555556</v>
      </c>
      <c r="K2641" t="s">
        <v>8201</v>
      </c>
      <c r="M2641" t="s">
        <v>56</v>
      </c>
      <c r="P2641">
        <v>60</v>
      </c>
      <c r="Q2641">
        <v>60</v>
      </c>
      <c r="R2641">
        <v>4</v>
      </c>
      <c r="S2641" s="4">
        <v>240</v>
      </c>
      <c r="T2641">
        <v>0</v>
      </c>
      <c r="U2641">
        <v>0</v>
      </c>
      <c r="V2641">
        <v>0</v>
      </c>
      <c r="W2641">
        <v>0.72</v>
      </c>
      <c r="X2641">
        <v>4</v>
      </c>
      <c r="Y2641">
        <v>0.72</v>
      </c>
      <c r="Z2641">
        <v>0</v>
      </c>
      <c r="AA2641">
        <v>0</v>
      </c>
      <c r="AB2641">
        <v>0</v>
      </c>
      <c r="AC2641" t="s">
        <v>57</v>
      </c>
      <c r="AD2641">
        <v>0</v>
      </c>
      <c r="AE2641">
        <v>0</v>
      </c>
      <c r="AF2641">
        <v>0</v>
      </c>
      <c r="AG2641">
        <v>0</v>
      </c>
      <c r="AH2641">
        <v>240</v>
      </c>
      <c r="AI2641">
        <v>83</v>
      </c>
      <c r="AJ2641">
        <v>0</v>
      </c>
      <c r="AK2641">
        <v>0</v>
      </c>
      <c r="AL2641">
        <v>19</v>
      </c>
      <c r="AM2641">
        <v>323</v>
      </c>
      <c r="AN2641">
        <v>83</v>
      </c>
      <c r="AO2641" t="s">
        <v>8202</v>
      </c>
      <c r="AP2641" t="s">
        <v>3640</v>
      </c>
      <c r="AQ2641" t="s">
        <v>265</v>
      </c>
      <c r="AR2641" t="s">
        <v>61</v>
      </c>
      <c r="AS2641" t="s">
        <v>62</v>
      </c>
      <c r="AT2641">
        <v>4330</v>
      </c>
      <c r="AV2641" s="3">
        <v>45072.363888888889</v>
      </c>
    </row>
    <row r="2642" spans="1:48" x14ac:dyDescent="0.3">
      <c r="A2642" t="s">
        <v>8203</v>
      </c>
      <c r="B2642" t="s">
        <v>50</v>
      </c>
      <c r="E2642" s="2">
        <v>771158974177</v>
      </c>
      <c r="F2642" t="s">
        <v>51</v>
      </c>
      <c r="G2642" t="s">
        <v>295</v>
      </c>
      <c r="H2642" t="s">
        <v>8204</v>
      </c>
      <c r="I2642" t="s">
        <v>8182</v>
      </c>
      <c r="J2642" s="3">
        <v>45065.879166666666</v>
      </c>
      <c r="K2642" t="s">
        <v>8205</v>
      </c>
      <c r="M2642" t="s">
        <v>85</v>
      </c>
      <c r="P2642">
        <v>60</v>
      </c>
      <c r="Q2642">
        <v>60</v>
      </c>
      <c r="R2642">
        <v>3</v>
      </c>
      <c r="S2642" s="4">
        <v>180</v>
      </c>
      <c r="T2642">
        <v>0</v>
      </c>
      <c r="U2642">
        <v>0</v>
      </c>
      <c r="V2642">
        <v>0</v>
      </c>
      <c r="W2642">
        <v>0.54</v>
      </c>
      <c r="X2642">
        <v>3</v>
      </c>
      <c r="Y2642">
        <v>0.54</v>
      </c>
      <c r="Z2642">
        <v>0</v>
      </c>
      <c r="AA2642">
        <v>0</v>
      </c>
      <c r="AB2642">
        <v>0</v>
      </c>
      <c r="AC2642" t="s">
        <v>57</v>
      </c>
      <c r="AD2642">
        <v>0</v>
      </c>
      <c r="AE2642">
        <v>0</v>
      </c>
      <c r="AF2642">
        <v>0</v>
      </c>
      <c r="AG2642">
        <v>0</v>
      </c>
      <c r="AH2642">
        <v>180</v>
      </c>
      <c r="AI2642">
        <v>35</v>
      </c>
      <c r="AJ2642">
        <v>45</v>
      </c>
      <c r="AK2642">
        <v>0</v>
      </c>
      <c r="AL2642">
        <v>14</v>
      </c>
      <c r="AM2642">
        <v>215</v>
      </c>
      <c r="AN2642">
        <v>80</v>
      </c>
      <c r="AO2642" t="s">
        <v>7747</v>
      </c>
      <c r="AP2642" t="s">
        <v>5471</v>
      </c>
      <c r="AQ2642" t="s">
        <v>68</v>
      </c>
      <c r="AR2642" t="s">
        <v>61</v>
      </c>
      <c r="AS2642" t="s">
        <v>62</v>
      </c>
      <c r="AT2642">
        <v>4117</v>
      </c>
      <c r="AV2642" s="3">
        <v>45068.557638888888</v>
      </c>
    </row>
    <row r="2643" spans="1:48" x14ac:dyDescent="0.3">
      <c r="A2643" t="s">
        <v>8206</v>
      </c>
      <c r="B2643" t="s">
        <v>50</v>
      </c>
      <c r="E2643" s="2">
        <v>786426080106</v>
      </c>
      <c r="F2643" t="s">
        <v>51</v>
      </c>
      <c r="G2643" t="s">
        <v>52</v>
      </c>
      <c r="H2643" t="s">
        <v>8207</v>
      </c>
      <c r="I2643" t="s">
        <v>8208</v>
      </c>
      <c r="J2643" s="3">
        <v>45066.36041666667</v>
      </c>
      <c r="K2643" t="s">
        <v>8209</v>
      </c>
      <c r="M2643" t="s">
        <v>56</v>
      </c>
      <c r="P2643">
        <v>60</v>
      </c>
      <c r="Q2643">
        <v>60</v>
      </c>
      <c r="R2643">
        <v>3</v>
      </c>
      <c r="S2643" s="4">
        <v>180</v>
      </c>
      <c r="T2643">
        <v>0</v>
      </c>
      <c r="U2643">
        <v>0</v>
      </c>
      <c r="V2643">
        <v>0</v>
      </c>
      <c r="W2643">
        <v>0.54</v>
      </c>
      <c r="X2643">
        <v>3</v>
      </c>
      <c r="Y2643">
        <v>0.54</v>
      </c>
      <c r="Z2643">
        <v>0</v>
      </c>
      <c r="AA2643">
        <v>0</v>
      </c>
      <c r="AB2643">
        <v>0</v>
      </c>
      <c r="AC2643" t="s">
        <v>57</v>
      </c>
      <c r="AD2643">
        <v>0</v>
      </c>
      <c r="AE2643">
        <v>0</v>
      </c>
      <c r="AF2643">
        <v>0</v>
      </c>
      <c r="AG2643">
        <v>0</v>
      </c>
      <c r="AH2643">
        <v>180</v>
      </c>
      <c r="AI2643">
        <v>35</v>
      </c>
      <c r="AJ2643">
        <v>45</v>
      </c>
      <c r="AK2643">
        <v>0</v>
      </c>
      <c r="AL2643">
        <v>14</v>
      </c>
      <c r="AM2643">
        <v>215</v>
      </c>
      <c r="AN2643">
        <v>80</v>
      </c>
      <c r="AO2643" t="s">
        <v>8210</v>
      </c>
      <c r="AP2643" t="s">
        <v>1296</v>
      </c>
      <c r="AQ2643" t="s">
        <v>68</v>
      </c>
      <c r="AR2643" t="s">
        <v>61</v>
      </c>
      <c r="AS2643" t="s">
        <v>62</v>
      </c>
      <c r="AT2643">
        <v>4102</v>
      </c>
      <c r="AV2643" s="3">
        <v>45071.245138888888</v>
      </c>
    </row>
    <row r="2644" spans="1:48" x14ac:dyDescent="0.3">
      <c r="A2644" t="s">
        <v>8211</v>
      </c>
      <c r="B2644" t="s">
        <v>50</v>
      </c>
      <c r="E2644" s="2">
        <v>786426080066</v>
      </c>
      <c r="F2644" t="s">
        <v>51</v>
      </c>
      <c r="G2644" t="s">
        <v>52</v>
      </c>
      <c r="H2644" t="s">
        <v>8212</v>
      </c>
      <c r="I2644" t="s">
        <v>8208</v>
      </c>
      <c r="J2644" s="3">
        <v>45066.381249999999</v>
      </c>
      <c r="K2644" t="s">
        <v>8213</v>
      </c>
      <c r="M2644" t="s">
        <v>56</v>
      </c>
      <c r="P2644">
        <v>60</v>
      </c>
      <c r="Q2644">
        <v>60</v>
      </c>
      <c r="R2644">
        <v>1</v>
      </c>
      <c r="S2644" s="4">
        <v>60</v>
      </c>
      <c r="T2644">
        <v>0</v>
      </c>
      <c r="U2644">
        <v>0</v>
      </c>
      <c r="V2644">
        <v>0</v>
      </c>
      <c r="W2644">
        <v>0.18</v>
      </c>
      <c r="X2644">
        <v>1</v>
      </c>
      <c r="Y2644">
        <v>0.18</v>
      </c>
      <c r="Z2644">
        <v>0</v>
      </c>
      <c r="AA2644">
        <v>0</v>
      </c>
      <c r="AB2644">
        <v>0</v>
      </c>
      <c r="AC2644" t="s">
        <v>57</v>
      </c>
      <c r="AD2644">
        <v>0</v>
      </c>
      <c r="AE2644">
        <v>0</v>
      </c>
      <c r="AF2644">
        <v>0</v>
      </c>
      <c r="AG2644">
        <v>0</v>
      </c>
      <c r="AH2644">
        <v>60</v>
      </c>
      <c r="AI2644">
        <v>15</v>
      </c>
      <c r="AJ2644">
        <v>65</v>
      </c>
      <c r="AK2644">
        <v>0</v>
      </c>
      <c r="AL2644">
        <v>5</v>
      </c>
      <c r="AM2644">
        <v>75</v>
      </c>
      <c r="AN2644">
        <v>80</v>
      </c>
      <c r="AO2644" t="s">
        <v>1230</v>
      </c>
      <c r="AP2644" t="s">
        <v>1231</v>
      </c>
      <c r="AQ2644" t="s">
        <v>81</v>
      </c>
      <c r="AR2644" t="s">
        <v>61</v>
      </c>
      <c r="AS2644" t="s">
        <v>62</v>
      </c>
      <c r="AT2644">
        <v>1910</v>
      </c>
      <c r="AV2644" s="3">
        <v>45074.354861111111</v>
      </c>
    </row>
    <row r="2645" spans="1:48" x14ac:dyDescent="0.3">
      <c r="A2645" t="s">
        <v>8214</v>
      </c>
      <c r="B2645" t="s">
        <v>50</v>
      </c>
      <c r="E2645" s="2">
        <v>786426080095</v>
      </c>
      <c r="F2645" t="s">
        <v>51</v>
      </c>
      <c r="G2645" t="s">
        <v>52</v>
      </c>
      <c r="H2645" t="s">
        <v>8215</v>
      </c>
      <c r="I2645" t="s">
        <v>8216</v>
      </c>
      <c r="J2645" s="3">
        <v>45066.492361111108</v>
      </c>
      <c r="K2645" t="s">
        <v>8217</v>
      </c>
      <c r="M2645" t="s">
        <v>56</v>
      </c>
      <c r="P2645">
        <v>60</v>
      </c>
      <c r="Q2645">
        <v>60</v>
      </c>
      <c r="R2645">
        <v>2</v>
      </c>
      <c r="S2645" s="4">
        <v>120</v>
      </c>
      <c r="T2645">
        <v>0</v>
      </c>
      <c r="U2645">
        <v>0</v>
      </c>
      <c r="V2645">
        <v>0</v>
      </c>
      <c r="W2645">
        <v>0.36</v>
      </c>
      <c r="X2645">
        <v>2</v>
      </c>
      <c r="Y2645">
        <v>0.36</v>
      </c>
      <c r="Z2645">
        <v>0</v>
      </c>
      <c r="AA2645">
        <v>0</v>
      </c>
      <c r="AB2645">
        <v>0</v>
      </c>
      <c r="AC2645" t="s">
        <v>57</v>
      </c>
      <c r="AD2645">
        <v>0</v>
      </c>
      <c r="AE2645">
        <v>0</v>
      </c>
      <c r="AF2645">
        <v>0</v>
      </c>
      <c r="AG2645">
        <v>0</v>
      </c>
      <c r="AH2645">
        <v>120</v>
      </c>
      <c r="AI2645">
        <v>15</v>
      </c>
      <c r="AJ2645">
        <v>65</v>
      </c>
      <c r="AK2645">
        <v>0</v>
      </c>
      <c r="AL2645">
        <v>9</v>
      </c>
      <c r="AM2645">
        <v>135</v>
      </c>
      <c r="AN2645">
        <v>80</v>
      </c>
      <c r="AO2645" t="s">
        <v>7552</v>
      </c>
      <c r="AP2645" t="s">
        <v>2458</v>
      </c>
      <c r="AQ2645" t="s">
        <v>95</v>
      </c>
      <c r="AR2645" t="s">
        <v>75</v>
      </c>
      <c r="AS2645" t="s">
        <v>62</v>
      </c>
      <c r="AT2645">
        <v>3002</v>
      </c>
      <c r="AV2645" s="3">
        <v>45075.336805555555</v>
      </c>
    </row>
    <row r="2646" spans="1:48" x14ac:dyDescent="0.3">
      <c r="A2646" t="s">
        <v>8218</v>
      </c>
      <c r="B2646" t="s">
        <v>50</v>
      </c>
      <c r="E2646" s="2">
        <v>786426080011</v>
      </c>
      <c r="F2646" t="s">
        <v>51</v>
      </c>
      <c r="G2646" t="s">
        <v>52</v>
      </c>
      <c r="H2646" t="s">
        <v>8219</v>
      </c>
      <c r="I2646" t="s">
        <v>8208</v>
      </c>
      <c r="J2646" s="3">
        <v>45066.636805555558</v>
      </c>
      <c r="K2646" t="s">
        <v>8220</v>
      </c>
      <c r="M2646" t="s">
        <v>56</v>
      </c>
      <c r="P2646">
        <v>60</v>
      </c>
      <c r="Q2646">
        <v>60</v>
      </c>
      <c r="R2646">
        <v>2</v>
      </c>
      <c r="S2646" s="4">
        <v>120</v>
      </c>
      <c r="T2646">
        <v>0</v>
      </c>
      <c r="U2646">
        <v>0</v>
      </c>
      <c r="V2646">
        <v>0</v>
      </c>
      <c r="W2646">
        <v>0.36</v>
      </c>
      <c r="X2646">
        <v>2</v>
      </c>
      <c r="Y2646">
        <v>0.36</v>
      </c>
      <c r="Z2646">
        <v>0</v>
      </c>
      <c r="AA2646">
        <v>0</v>
      </c>
      <c r="AB2646">
        <v>12</v>
      </c>
      <c r="AC2646" t="s">
        <v>57</v>
      </c>
      <c r="AD2646">
        <v>0</v>
      </c>
      <c r="AE2646">
        <v>0</v>
      </c>
      <c r="AF2646">
        <v>0</v>
      </c>
      <c r="AG2646">
        <v>0</v>
      </c>
      <c r="AH2646">
        <v>108</v>
      </c>
      <c r="AI2646">
        <v>83</v>
      </c>
      <c r="AJ2646">
        <v>0</v>
      </c>
      <c r="AK2646">
        <v>0</v>
      </c>
      <c r="AL2646">
        <v>9</v>
      </c>
      <c r="AM2646">
        <v>191</v>
      </c>
      <c r="AN2646">
        <v>83</v>
      </c>
      <c r="AO2646" t="s">
        <v>8221</v>
      </c>
      <c r="AP2646" t="s">
        <v>5643</v>
      </c>
      <c r="AQ2646" t="s">
        <v>1027</v>
      </c>
      <c r="AR2646" t="s">
        <v>75</v>
      </c>
      <c r="AS2646" t="s">
        <v>62</v>
      </c>
      <c r="AT2646">
        <v>3601</v>
      </c>
      <c r="AV2646" s="3">
        <v>45072.361805555556</v>
      </c>
    </row>
    <row r="2647" spans="1:48" x14ac:dyDescent="0.3">
      <c r="A2647" t="s">
        <v>8222</v>
      </c>
      <c r="B2647" t="s">
        <v>50</v>
      </c>
      <c r="E2647" s="2">
        <v>786426080040</v>
      </c>
      <c r="F2647" t="s">
        <v>51</v>
      </c>
      <c r="G2647" t="s">
        <v>52</v>
      </c>
      <c r="H2647" t="s">
        <v>8223</v>
      </c>
      <c r="I2647" t="s">
        <v>8216</v>
      </c>
      <c r="J2647" s="3">
        <v>45066.870138888888</v>
      </c>
      <c r="K2647" t="s">
        <v>8224</v>
      </c>
      <c r="M2647" t="s">
        <v>56</v>
      </c>
      <c r="P2647">
        <v>60</v>
      </c>
      <c r="Q2647">
        <v>60</v>
      </c>
      <c r="R2647">
        <v>1</v>
      </c>
      <c r="S2647" s="4">
        <v>60</v>
      </c>
      <c r="T2647">
        <v>0</v>
      </c>
      <c r="U2647">
        <v>0</v>
      </c>
      <c r="V2647">
        <v>0</v>
      </c>
      <c r="W2647">
        <v>0.18</v>
      </c>
      <c r="X2647">
        <v>1</v>
      </c>
      <c r="Y2647">
        <v>0.18</v>
      </c>
      <c r="Z2647">
        <v>0</v>
      </c>
      <c r="AA2647">
        <v>0</v>
      </c>
      <c r="AB2647">
        <v>0</v>
      </c>
      <c r="AC2647" t="s">
        <v>57</v>
      </c>
      <c r="AD2647">
        <v>0</v>
      </c>
      <c r="AE2647">
        <v>0</v>
      </c>
      <c r="AF2647">
        <v>0</v>
      </c>
      <c r="AG2647">
        <v>0</v>
      </c>
      <c r="AH2647">
        <v>60</v>
      </c>
      <c r="AI2647">
        <v>35</v>
      </c>
      <c r="AJ2647">
        <v>45</v>
      </c>
      <c r="AK2647">
        <v>0</v>
      </c>
      <c r="AL2647">
        <v>5</v>
      </c>
      <c r="AM2647">
        <v>95</v>
      </c>
      <c r="AN2647">
        <v>80</v>
      </c>
      <c r="AO2647" t="s">
        <v>8225</v>
      </c>
      <c r="AP2647" t="s">
        <v>2056</v>
      </c>
      <c r="AQ2647" t="s">
        <v>68</v>
      </c>
      <c r="AR2647" t="s">
        <v>61</v>
      </c>
      <c r="AS2647" t="s">
        <v>62</v>
      </c>
      <c r="AT2647">
        <v>4123</v>
      </c>
      <c r="AV2647" s="3">
        <v>45074.304861111108</v>
      </c>
    </row>
    <row r="2648" spans="1:48" x14ac:dyDescent="0.3">
      <c r="A2648" t="s">
        <v>8226</v>
      </c>
      <c r="B2648" t="s">
        <v>50</v>
      </c>
      <c r="E2648" s="2">
        <v>786426080037</v>
      </c>
      <c r="F2648" t="s">
        <v>51</v>
      </c>
      <c r="G2648" t="s">
        <v>52</v>
      </c>
      <c r="H2648" t="s">
        <v>8227</v>
      </c>
      <c r="I2648" t="s">
        <v>8216</v>
      </c>
      <c r="J2648" s="3">
        <v>45067.059027777781</v>
      </c>
      <c r="K2648" t="s">
        <v>8228</v>
      </c>
      <c r="M2648" t="s">
        <v>56</v>
      </c>
      <c r="P2648">
        <v>60</v>
      </c>
      <c r="Q2648">
        <v>60</v>
      </c>
      <c r="R2648">
        <v>1</v>
      </c>
      <c r="S2648" s="4">
        <v>60</v>
      </c>
      <c r="T2648">
        <v>0</v>
      </c>
      <c r="U2648">
        <v>0</v>
      </c>
      <c r="V2648">
        <v>0</v>
      </c>
      <c r="W2648">
        <v>0.18</v>
      </c>
      <c r="X2648">
        <v>1</v>
      </c>
      <c r="Y2648">
        <v>0.18</v>
      </c>
      <c r="Z2648">
        <v>0</v>
      </c>
      <c r="AA2648">
        <v>0</v>
      </c>
      <c r="AB2648">
        <v>0</v>
      </c>
      <c r="AC2648" t="s">
        <v>57</v>
      </c>
      <c r="AD2648">
        <v>0</v>
      </c>
      <c r="AE2648">
        <v>0</v>
      </c>
      <c r="AF2648">
        <v>0</v>
      </c>
      <c r="AG2648">
        <v>0</v>
      </c>
      <c r="AH2648">
        <v>60</v>
      </c>
      <c r="AI2648">
        <v>35</v>
      </c>
      <c r="AJ2648">
        <v>45</v>
      </c>
      <c r="AK2648">
        <v>0</v>
      </c>
      <c r="AL2648">
        <v>5</v>
      </c>
      <c r="AM2648">
        <v>95</v>
      </c>
      <c r="AN2648">
        <v>80</v>
      </c>
      <c r="AO2648" t="s">
        <v>118</v>
      </c>
      <c r="AP2648" t="s">
        <v>529</v>
      </c>
      <c r="AQ2648" t="s">
        <v>60</v>
      </c>
      <c r="AR2648" t="s">
        <v>61</v>
      </c>
      <c r="AS2648" t="s">
        <v>62</v>
      </c>
      <c r="AT2648">
        <v>4023</v>
      </c>
      <c r="AV2648" s="3">
        <v>45071.928472222222</v>
      </c>
    </row>
    <row r="2649" spans="1:48" x14ac:dyDescent="0.3">
      <c r="A2649" t="s">
        <v>8229</v>
      </c>
      <c r="B2649" t="s">
        <v>50</v>
      </c>
      <c r="E2649" s="2">
        <v>786426080024</v>
      </c>
      <c r="F2649" t="s">
        <v>51</v>
      </c>
      <c r="G2649" t="s">
        <v>52</v>
      </c>
      <c r="H2649" t="s">
        <v>8230</v>
      </c>
      <c r="I2649" t="s">
        <v>8216</v>
      </c>
      <c r="J2649" s="3">
        <v>45067.38958333333</v>
      </c>
      <c r="K2649" t="s">
        <v>8231</v>
      </c>
      <c r="M2649" t="s">
        <v>85</v>
      </c>
      <c r="P2649">
        <v>60</v>
      </c>
      <c r="Q2649">
        <v>60</v>
      </c>
      <c r="R2649">
        <v>12</v>
      </c>
      <c r="S2649" s="4">
        <v>720</v>
      </c>
      <c r="T2649">
        <v>0</v>
      </c>
      <c r="U2649">
        <v>0</v>
      </c>
      <c r="V2649">
        <v>0</v>
      </c>
      <c r="W2649">
        <v>2.16</v>
      </c>
      <c r="X2649">
        <v>12</v>
      </c>
      <c r="Y2649">
        <v>2.16</v>
      </c>
      <c r="Z2649">
        <v>0</v>
      </c>
      <c r="AA2649">
        <v>0</v>
      </c>
      <c r="AB2649">
        <v>0</v>
      </c>
      <c r="AC2649" t="s">
        <v>57</v>
      </c>
      <c r="AD2649">
        <v>0</v>
      </c>
      <c r="AE2649">
        <v>0</v>
      </c>
      <c r="AF2649">
        <v>300</v>
      </c>
      <c r="AG2649">
        <v>0</v>
      </c>
      <c r="AH2649">
        <v>717</v>
      </c>
      <c r="AI2649">
        <v>42</v>
      </c>
      <c r="AJ2649">
        <v>38</v>
      </c>
      <c r="AK2649">
        <v>0</v>
      </c>
      <c r="AL2649">
        <v>56</v>
      </c>
      <c r="AM2649">
        <v>759</v>
      </c>
      <c r="AN2649">
        <v>80</v>
      </c>
      <c r="AO2649" t="s">
        <v>842</v>
      </c>
      <c r="AP2649" t="s">
        <v>318</v>
      </c>
      <c r="AQ2649" t="s">
        <v>156</v>
      </c>
      <c r="AR2649" t="s">
        <v>156</v>
      </c>
      <c r="AS2649" t="s">
        <v>62</v>
      </c>
      <c r="AT2649">
        <v>1117</v>
      </c>
      <c r="AV2649" s="3">
        <v>45070.804166666669</v>
      </c>
    </row>
    <row r="2650" spans="1:48" x14ac:dyDescent="0.3">
      <c r="A2650" t="s">
        <v>8232</v>
      </c>
      <c r="B2650" t="s">
        <v>50</v>
      </c>
      <c r="E2650" s="2">
        <v>786426080079</v>
      </c>
      <c r="F2650" t="s">
        <v>51</v>
      </c>
      <c r="G2650" t="s">
        <v>52</v>
      </c>
      <c r="H2650" t="s">
        <v>8233</v>
      </c>
      <c r="I2650" t="s">
        <v>8208</v>
      </c>
      <c r="J2650" s="3">
        <v>45067.713194444441</v>
      </c>
      <c r="K2650" t="s">
        <v>8234</v>
      </c>
      <c r="M2650" t="s">
        <v>56</v>
      </c>
      <c r="P2650">
        <v>60</v>
      </c>
      <c r="Q2650">
        <v>60</v>
      </c>
      <c r="R2650">
        <v>2</v>
      </c>
      <c r="S2650" s="4">
        <v>120</v>
      </c>
      <c r="T2650">
        <v>0</v>
      </c>
      <c r="U2650">
        <v>0</v>
      </c>
      <c r="V2650">
        <v>0</v>
      </c>
      <c r="W2650">
        <v>0.36</v>
      </c>
      <c r="X2650">
        <v>4</v>
      </c>
      <c r="Y2650">
        <v>0.72</v>
      </c>
      <c r="Z2650">
        <v>0</v>
      </c>
      <c r="AA2650">
        <v>0</v>
      </c>
      <c r="AB2650">
        <v>0</v>
      </c>
      <c r="AC2650" t="s">
        <v>57</v>
      </c>
      <c r="AD2650">
        <v>0</v>
      </c>
      <c r="AE2650">
        <v>0</v>
      </c>
      <c r="AF2650">
        <v>0</v>
      </c>
      <c r="AG2650">
        <v>0</v>
      </c>
      <c r="AH2650">
        <v>240</v>
      </c>
      <c r="AI2650">
        <v>15</v>
      </c>
      <c r="AJ2650">
        <v>65</v>
      </c>
      <c r="AK2650">
        <v>0</v>
      </c>
      <c r="AL2650">
        <v>19</v>
      </c>
      <c r="AM2650">
        <v>255</v>
      </c>
      <c r="AN2650">
        <v>80</v>
      </c>
      <c r="AO2650" t="s">
        <v>1235</v>
      </c>
      <c r="AP2650" t="s">
        <v>1062</v>
      </c>
      <c r="AQ2650" t="s">
        <v>81</v>
      </c>
      <c r="AR2650" t="s">
        <v>61</v>
      </c>
      <c r="AS2650" t="s">
        <v>62</v>
      </c>
      <c r="AT2650">
        <v>1920</v>
      </c>
      <c r="AV2650" s="3">
        <v>45074.363888888889</v>
      </c>
    </row>
    <row r="2651" spans="1:48" x14ac:dyDescent="0.3">
      <c r="A2651" t="s">
        <v>8232</v>
      </c>
      <c r="B2651" t="s">
        <v>50</v>
      </c>
      <c r="E2651" s="2">
        <v>786426080079</v>
      </c>
      <c r="F2651" t="s">
        <v>51</v>
      </c>
      <c r="G2651" t="s">
        <v>52</v>
      </c>
      <c r="H2651" t="s">
        <v>8233</v>
      </c>
      <c r="I2651" t="s">
        <v>8208</v>
      </c>
      <c r="J2651" s="3">
        <v>45067.713194444441</v>
      </c>
      <c r="K2651" t="s">
        <v>8234</v>
      </c>
      <c r="M2651" t="s">
        <v>85</v>
      </c>
      <c r="P2651">
        <v>60</v>
      </c>
      <c r="Q2651">
        <v>60</v>
      </c>
      <c r="R2651">
        <v>1</v>
      </c>
      <c r="S2651" s="4">
        <v>60</v>
      </c>
      <c r="T2651">
        <v>0</v>
      </c>
      <c r="U2651">
        <v>0</v>
      </c>
      <c r="V2651">
        <v>0</v>
      </c>
      <c r="W2651">
        <v>0.18</v>
      </c>
      <c r="X2651">
        <v>4</v>
      </c>
      <c r="Y2651">
        <v>0.72</v>
      </c>
      <c r="Z2651">
        <v>0</v>
      </c>
      <c r="AA2651">
        <v>0</v>
      </c>
      <c r="AB2651">
        <v>0</v>
      </c>
      <c r="AC2651" t="s">
        <v>57</v>
      </c>
      <c r="AD2651">
        <v>0</v>
      </c>
      <c r="AE2651">
        <v>0</v>
      </c>
      <c r="AF2651">
        <v>0</v>
      </c>
      <c r="AG2651">
        <v>0</v>
      </c>
      <c r="AH2651">
        <v>240</v>
      </c>
      <c r="AI2651">
        <v>15</v>
      </c>
      <c r="AJ2651">
        <v>65</v>
      </c>
      <c r="AK2651">
        <v>0</v>
      </c>
      <c r="AL2651">
        <v>19</v>
      </c>
      <c r="AM2651">
        <v>255</v>
      </c>
      <c r="AN2651">
        <v>80</v>
      </c>
      <c r="AO2651" t="s">
        <v>1235</v>
      </c>
      <c r="AP2651" t="s">
        <v>1062</v>
      </c>
      <c r="AQ2651" t="s">
        <v>81</v>
      </c>
      <c r="AR2651" t="s">
        <v>61</v>
      </c>
      <c r="AS2651" t="s">
        <v>62</v>
      </c>
      <c r="AT2651">
        <v>1920</v>
      </c>
      <c r="AV2651" s="3">
        <v>45074.363888888889</v>
      </c>
    </row>
    <row r="2652" spans="1:48" x14ac:dyDescent="0.3">
      <c r="A2652" t="s">
        <v>8232</v>
      </c>
      <c r="B2652" t="s">
        <v>50</v>
      </c>
      <c r="E2652" s="2">
        <v>786426080079</v>
      </c>
      <c r="F2652" t="s">
        <v>51</v>
      </c>
      <c r="G2652" t="s">
        <v>52</v>
      </c>
      <c r="H2652" t="s">
        <v>8233</v>
      </c>
      <c r="I2652" t="s">
        <v>8208</v>
      </c>
      <c r="J2652" s="3">
        <v>45067.713194444441</v>
      </c>
      <c r="K2652" t="s">
        <v>8234</v>
      </c>
      <c r="M2652" t="s">
        <v>331</v>
      </c>
      <c r="O2652" t="s">
        <v>332</v>
      </c>
      <c r="P2652">
        <v>60</v>
      </c>
      <c r="Q2652">
        <v>60</v>
      </c>
      <c r="R2652">
        <v>1</v>
      </c>
      <c r="S2652" s="4">
        <v>60</v>
      </c>
      <c r="T2652">
        <v>0</v>
      </c>
      <c r="U2652">
        <v>0</v>
      </c>
      <c r="V2652">
        <v>0</v>
      </c>
      <c r="W2652">
        <v>0.18</v>
      </c>
      <c r="X2652">
        <v>4</v>
      </c>
      <c r="Y2652">
        <v>0.72</v>
      </c>
      <c r="Z2652">
        <v>0</v>
      </c>
      <c r="AA2652">
        <v>0</v>
      </c>
      <c r="AB2652">
        <v>0</v>
      </c>
      <c r="AC2652" t="s">
        <v>57</v>
      </c>
      <c r="AD2652">
        <v>0</v>
      </c>
      <c r="AE2652">
        <v>0</v>
      </c>
      <c r="AF2652">
        <v>0</v>
      </c>
      <c r="AG2652">
        <v>0</v>
      </c>
      <c r="AH2652">
        <v>240</v>
      </c>
      <c r="AI2652">
        <v>15</v>
      </c>
      <c r="AJ2652">
        <v>65</v>
      </c>
      <c r="AK2652">
        <v>0</v>
      </c>
      <c r="AL2652">
        <v>19</v>
      </c>
      <c r="AM2652">
        <v>255</v>
      </c>
      <c r="AN2652">
        <v>80</v>
      </c>
      <c r="AO2652" t="s">
        <v>1235</v>
      </c>
      <c r="AP2652" t="s">
        <v>1062</v>
      </c>
      <c r="AQ2652" t="s">
        <v>81</v>
      </c>
      <c r="AR2652" t="s">
        <v>61</v>
      </c>
      <c r="AS2652" t="s">
        <v>62</v>
      </c>
      <c r="AT2652">
        <v>1920</v>
      </c>
      <c r="AV2652" s="3">
        <v>45074.363888888889</v>
      </c>
    </row>
    <row r="2653" spans="1:48" x14ac:dyDescent="0.3">
      <c r="A2653" t="s">
        <v>8235</v>
      </c>
      <c r="B2653" t="s">
        <v>50</v>
      </c>
      <c r="E2653" s="2">
        <v>771163313918</v>
      </c>
      <c r="F2653" t="s">
        <v>51</v>
      </c>
      <c r="G2653" t="s">
        <v>295</v>
      </c>
      <c r="H2653" t="s">
        <v>8236</v>
      </c>
      <c r="I2653" t="s">
        <v>8216</v>
      </c>
      <c r="J2653" s="3">
        <v>45068.325694444444</v>
      </c>
      <c r="K2653" t="s">
        <v>8237</v>
      </c>
      <c r="M2653" t="s">
        <v>56</v>
      </c>
      <c r="P2653">
        <v>60</v>
      </c>
      <c r="Q2653">
        <v>42</v>
      </c>
      <c r="R2653">
        <v>50</v>
      </c>
      <c r="S2653" s="4">
        <v>2100</v>
      </c>
      <c r="T2653">
        <v>900</v>
      </c>
      <c r="U2653">
        <v>900</v>
      </c>
      <c r="V2653">
        <v>0</v>
      </c>
      <c r="W2653">
        <v>9</v>
      </c>
      <c r="X2653">
        <v>50</v>
      </c>
      <c r="Y2653">
        <v>9</v>
      </c>
      <c r="Z2653">
        <v>0</v>
      </c>
      <c r="AA2653">
        <v>0</v>
      </c>
      <c r="AB2653">
        <v>0</v>
      </c>
      <c r="AC2653" t="s">
        <v>57</v>
      </c>
      <c r="AD2653">
        <v>0</v>
      </c>
      <c r="AE2653">
        <v>0</v>
      </c>
      <c r="AF2653">
        <v>0</v>
      </c>
      <c r="AG2653">
        <v>0</v>
      </c>
      <c r="AH2653">
        <v>2100</v>
      </c>
      <c r="AI2653">
        <v>238</v>
      </c>
      <c r="AJ2653">
        <v>0</v>
      </c>
      <c r="AK2653">
        <v>0</v>
      </c>
      <c r="AL2653">
        <v>165</v>
      </c>
      <c r="AM2653">
        <v>2338</v>
      </c>
      <c r="AN2653">
        <v>238</v>
      </c>
      <c r="AO2653" t="s">
        <v>816</v>
      </c>
      <c r="AP2653" t="s">
        <v>353</v>
      </c>
      <c r="AQ2653" t="s">
        <v>181</v>
      </c>
      <c r="AR2653" t="s">
        <v>75</v>
      </c>
      <c r="AS2653" t="s">
        <v>62</v>
      </c>
      <c r="AT2653">
        <v>3311</v>
      </c>
      <c r="AV2653" s="3">
        <v>45071.892361111109</v>
      </c>
    </row>
    <row r="2654" spans="1:48" x14ac:dyDescent="0.3">
      <c r="A2654" t="s">
        <v>8238</v>
      </c>
      <c r="B2654" t="s">
        <v>50</v>
      </c>
      <c r="E2654" s="2">
        <v>786438878061</v>
      </c>
      <c r="F2654" t="s">
        <v>51</v>
      </c>
      <c r="G2654" t="s">
        <v>52</v>
      </c>
      <c r="H2654" t="s">
        <v>8239</v>
      </c>
      <c r="I2654" t="s">
        <v>8240</v>
      </c>
      <c r="J2654" s="3">
        <v>45068.794444444444</v>
      </c>
      <c r="K2654" t="s">
        <v>8241</v>
      </c>
      <c r="M2654" t="s">
        <v>56</v>
      </c>
      <c r="P2654">
        <v>60</v>
      </c>
      <c r="Q2654">
        <v>60</v>
      </c>
      <c r="R2654">
        <v>2</v>
      </c>
      <c r="S2654" s="4">
        <v>120</v>
      </c>
      <c r="T2654">
        <v>0</v>
      </c>
      <c r="U2654">
        <v>0</v>
      </c>
      <c r="V2654">
        <v>0</v>
      </c>
      <c r="W2654">
        <v>0.36</v>
      </c>
      <c r="X2654">
        <v>2</v>
      </c>
      <c r="Y2654">
        <v>0.36</v>
      </c>
      <c r="Z2654">
        <v>0</v>
      </c>
      <c r="AA2654">
        <v>0</v>
      </c>
      <c r="AB2654">
        <v>0</v>
      </c>
      <c r="AC2654" t="s">
        <v>57</v>
      </c>
      <c r="AD2654">
        <v>0</v>
      </c>
      <c r="AE2654">
        <v>0</v>
      </c>
      <c r="AF2654">
        <v>0</v>
      </c>
      <c r="AG2654">
        <v>0</v>
      </c>
      <c r="AH2654">
        <v>120</v>
      </c>
      <c r="AI2654">
        <v>42</v>
      </c>
      <c r="AJ2654">
        <v>38</v>
      </c>
      <c r="AK2654">
        <v>0</v>
      </c>
      <c r="AL2654">
        <v>9</v>
      </c>
      <c r="AM2654">
        <v>162</v>
      </c>
      <c r="AN2654">
        <v>80</v>
      </c>
      <c r="AO2654" t="s">
        <v>415</v>
      </c>
      <c r="AP2654" t="s">
        <v>155</v>
      </c>
      <c r="AQ2654" t="s">
        <v>156</v>
      </c>
      <c r="AR2654" t="s">
        <v>156</v>
      </c>
      <c r="AS2654" t="s">
        <v>62</v>
      </c>
      <c r="AT2654">
        <v>1012</v>
      </c>
      <c r="AV2654" s="3">
        <v>45078.345138888886</v>
      </c>
    </row>
    <row r="2655" spans="1:48" x14ac:dyDescent="0.3">
      <c r="A2655" t="s">
        <v>8242</v>
      </c>
      <c r="B2655" t="s">
        <v>50</v>
      </c>
      <c r="E2655" s="2">
        <v>786438878058</v>
      </c>
      <c r="F2655" t="s">
        <v>51</v>
      </c>
      <c r="G2655" t="s">
        <v>52</v>
      </c>
      <c r="H2655" t="s">
        <v>8243</v>
      </c>
      <c r="I2655" t="s">
        <v>8244</v>
      </c>
      <c r="J2655" s="3">
        <v>45068.939583333333</v>
      </c>
      <c r="K2655" t="s">
        <v>8245</v>
      </c>
      <c r="M2655" t="s">
        <v>56</v>
      </c>
      <c r="P2655">
        <v>60</v>
      </c>
      <c r="Q2655">
        <v>60</v>
      </c>
      <c r="R2655">
        <v>1</v>
      </c>
      <c r="S2655" s="4">
        <v>60</v>
      </c>
      <c r="T2655">
        <v>0</v>
      </c>
      <c r="U2655">
        <v>0</v>
      </c>
      <c r="V2655">
        <v>0</v>
      </c>
      <c r="W2655">
        <v>0.18</v>
      </c>
      <c r="X2655">
        <v>1</v>
      </c>
      <c r="Y2655">
        <v>0.18</v>
      </c>
      <c r="Z2655">
        <v>0</v>
      </c>
      <c r="AA2655">
        <v>0</v>
      </c>
      <c r="AB2655">
        <v>0</v>
      </c>
      <c r="AC2655" t="s">
        <v>57</v>
      </c>
      <c r="AD2655">
        <v>0</v>
      </c>
      <c r="AE2655">
        <v>0</v>
      </c>
      <c r="AF2655">
        <v>0</v>
      </c>
      <c r="AG2655">
        <v>0</v>
      </c>
      <c r="AH2655">
        <v>60</v>
      </c>
      <c r="AI2655">
        <v>38</v>
      </c>
      <c r="AJ2655">
        <v>45</v>
      </c>
      <c r="AK2655">
        <v>0</v>
      </c>
      <c r="AL2655">
        <v>5</v>
      </c>
      <c r="AM2655">
        <v>98</v>
      </c>
      <c r="AN2655">
        <v>83</v>
      </c>
      <c r="AO2655" t="s">
        <v>8246</v>
      </c>
      <c r="AP2655" t="s">
        <v>922</v>
      </c>
      <c r="AQ2655" t="s">
        <v>107</v>
      </c>
      <c r="AR2655" t="s">
        <v>75</v>
      </c>
      <c r="AS2655" t="s">
        <v>62</v>
      </c>
      <c r="AT2655">
        <v>0</v>
      </c>
      <c r="AV2655" s="3">
        <v>45077.367361111108</v>
      </c>
    </row>
    <row r="2656" spans="1:48" x14ac:dyDescent="0.3">
      <c r="A2656" t="s">
        <v>8247</v>
      </c>
      <c r="B2656" t="s">
        <v>50</v>
      </c>
      <c r="E2656" s="2">
        <v>786438878101</v>
      </c>
      <c r="F2656" t="s">
        <v>51</v>
      </c>
      <c r="G2656" t="s">
        <v>52</v>
      </c>
      <c r="H2656" t="s">
        <v>8248</v>
      </c>
      <c r="I2656" t="s">
        <v>8249</v>
      </c>
      <c r="J2656" s="3">
        <v>45069.519444444442</v>
      </c>
      <c r="K2656" t="s">
        <v>8250</v>
      </c>
      <c r="M2656" t="s">
        <v>56</v>
      </c>
      <c r="P2656">
        <v>60</v>
      </c>
      <c r="Q2656">
        <v>60</v>
      </c>
      <c r="R2656">
        <v>4</v>
      </c>
      <c r="S2656" s="4">
        <v>240</v>
      </c>
      <c r="T2656">
        <v>0</v>
      </c>
      <c r="U2656">
        <v>0</v>
      </c>
      <c r="V2656">
        <v>0</v>
      </c>
      <c r="W2656">
        <v>0.72</v>
      </c>
      <c r="X2656">
        <v>4</v>
      </c>
      <c r="Y2656">
        <v>0.72</v>
      </c>
      <c r="Z2656">
        <v>0</v>
      </c>
      <c r="AA2656">
        <v>0</v>
      </c>
      <c r="AB2656">
        <v>0</v>
      </c>
      <c r="AC2656" t="s">
        <v>57</v>
      </c>
      <c r="AD2656">
        <v>0</v>
      </c>
      <c r="AE2656">
        <v>0</v>
      </c>
      <c r="AF2656">
        <v>0</v>
      </c>
      <c r="AG2656">
        <v>0</v>
      </c>
      <c r="AH2656">
        <v>240</v>
      </c>
      <c r="AI2656">
        <v>18</v>
      </c>
      <c r="AJ2656">
        <v>65</v>
      </c>
      <c r="AK2656">
        <v>0</v>
      </c>
      <c r="AL2656">
        <v>19</v>
      </c>
      <c r="AM2656">
        <v>258</v>
      </c>
      <c r="AN2656">
        <v>83</v>
      </c>
      <c r="AO2656" t="s">
        <v>7521</v>
      </c>
      <c r="AP2656" t="s">
        <v>4313</v>
      </c>
      <c r="AQ2656" t="s">
        <v>181</v>
      </c>
      <c r="AR2656" t="s">
        <v>75</v>
      </c>
      <c r="AS2656" t="s">
        <v>62</v>
      </c>
      <c r="AT2656">
        <v>3305</v>
      </c>
      <c r="AV2656" s="3">
        <v>45075.670138888891</v>
      </c>
    </row>
    <row r="2657" spans="1:48" x14ac:dyDescent="0.3">
      <c r="A2657" t="s">
        <v>8251</v>
      </c>
      <c r="B2657" t="s">
        <v>50</v>
      </c>
      <c r="E2657" s="2">
        <v>786438878074</v>
      </c>
      <c r="F2657" t="s">
        <v>51</v>
      </c>
      <c r="G2657" t="s">
        <v>52</v>
      </c>
      <c r="H2657" t="s">
        <v>8252</v>
      </c>
      <c r="I2657" t="s">
        <v>8244</v>
      </c>
      <c r="J2657" s="3">
        <v>45069.699305555558</v>
      </c>
      <c r="K2657" t="s">
        <v>8253</v>
      </c>
      <c r="M2657" t="s">
        <v>56</v>
      </c>
      <c r="P2657">
        <v>60</v>
      </c>
      <c r="Q2657">
        <v>60</v>
      </c>
      <c r="R2657">
        <v>4</v>
      </c>
      <c r="S2657" s="4">
        <v>240</v>
      </c>
      <c r="T2657">
        <v>0</v>
      </c>
      <c r="U2657">
        <v>0</v>
      </c>
      <c r="V2657">
        <v>0</v>
      </c>
      <c r="W2657">
        <v>0.72</v>
      </c>
      <c r="X2657">
        <v>4</v>
      </c>
      <c r="Y2657">
        <v>0.72</v>
      </c>
      <c r="Z2657">
        <v>0</v>
      </c>
      <c r="AA2657">
        <v>0</v>
      </c>
      <c r="AB2657">
        <v>0</v>
      </c>
      <c r="AC2657" t="s">
        <v>57</v>
      </c>
      <c r="AD2657">
        <v>0</v>
      </c>
      <c r="AE2657">
        <v>0</v>
      </c>
      <c r="AF2657">
        <v>0</v>
      </c>
      <c r="AG2657">
        <v>0</v>
      </c>
      <c r="AH2657">
        <v>240</v>
      </c>
      <c r="AI2657">
        <v>18</v>
      </c>
      <c r="AJ2657">
        <v>65</v>
      </c>
      <c r="AK2657">
        <v>0</v>
      </c>
      <c r="AL2657">
        <v>19</v>
      </c>
      <c r="AM2657">
        <v>258</v>
      </c>
      <c r="AN2657">
        <v>83</v>
      </c>
      <c r="AO2657" t="s">
        <v>8254</v>
      </c>
      <c r="AP2657" t="s">
        <v>500</v>
      </c>
      <c r="AQ2657" t="s">
        <v>107</v>
      </c>
      <c r="AR2657" t="s">
        <v>75</v>
      </c>
      <c r="AS2657" t="s">
        <v>62</v>
      </c>
      <c r="AT2657">
        <v>2021</v>
      </c>
      <c r="AV2657" s="3">
        <v>45077.365972222222</v>
      </c>
    </row>
    <row r="2658" spans="1:48" x14ac:dyDescent="0.3">
      <c r="A2658" t="s">
        <v>8255</v>
      </c>
      <c r="B2658" t="s">
        <v>50</v>
      </c>
      <c r="E2658" s="2">
        <v>786438878087</v>
      </c>
      <c r="F2658" t="s">
        <v>51</v>
      </c>
      <c r="G2658" t="s">
        <v>52</v>
      </c>
      <c r="H2658" t="s">
        <v>8256</v>
      </c>
      <c r="I2658" t="s">
        <v>8257</v>
      </c>
      <c r="J2658" s="3">
        <v>45069.756249999999</v>
      </c>
      <c r="K2658" t="s">
        <v>8258</v>
      </c>
      <c r="M2658" t="s">
        <v>56</v>
      </c>
      <c r="P2658">
        <v>60</v>
      </c>
      <c r="Q2658">
        <v>60</v>
      </c>
      <c r="R2658">
        <v>2</v>
      </c>
      <c r="S2658" s="4">
        <v>120</v>
      </c>
      <c r="T2658">
        <v>0</v>
      </c>
      <c r="U2658">
        <v>0</v>
      </c>
      <c r="V2658">
        <v>0</v>
      </c>
      <c r="W2658">
        <v>0.36</v>
      </c>
      <c r="X2658">
        <v>2</v>
      </c>
      <c r="Y2658">
        <v>0.36</v>
      </c>
      <c r="Z2658">
        <v>0</v>
      </c>
      <c r="AA2658">
        <v>0</v>
      </c>
      <c r="AB2658">
        <v>0</v>
      </c>
      <c r="AC2658" t="s">
        <v>57</v>
      </c>
      <c r="AD2658">
        <v>0</v>
      </c>
      <c r="AE2658">
        <v>0</v>
      </c>
      <c r="AF2658">
        <v>0</v>
      </c>
      <c r="AG2658">
        <v>0</v>
      </c>
      <c r="AH2658">
        <v>120</v>
      </c>
      <c r="AI2658">
        <v>80</v>
      </c>
      <c r="AJ2658">
        <v>0</v>
      </c>
      <c r="AK2658">
        <v>0</v>
      </c>
      <c r="AL2658">
        <v>9</v>
      </c>
      <c r="AM2658">
        <v>200</v>
      </c>
      <c r="AN2658">
        <v>80</v>
      </c>
      <c r="AO2658" t="s">
        <v>1899</v>
      </c>
      <c r="AP2658" t="s">
        <v>229</v>
      </c>
      <c r="AQ2658" t="s">
        <v>95</v>
      </c>
      <c r="AR2658" t="s">
        <v>75</v>
      </c>
      <c r="AS2658" t="s">
        <v>62</v>
      </c>
      <c r="AT2658">
        <v>3017</v>
      </c>
      <c r="AV2658" s="3">
        <v>45074.52847222222</v>
      </c>
    </row>
    <row r="2659" spans="1:48" x14ac:dyDescent="0.3">
      <c r="A2659" t="s">
        <v>8259</v>
      </c>
      <c r="B2659" t="s">
        <v>50</v>
      </c>
      <c r="E2659" s="2">
        <v>786438878143</v>
      </c>
      <c r="F2659" t="s">
        <v>51</v>
      </c>
      <c r="G2659" t="s">
        <v>52</v>
      </c>
      <c r="H2659" t="s">
        <v>8260</v>
      </c>
      <c r="I2659" t="s">
        <v>8240</v>
      </c>
      <c r="J2659" s="3">
        <v>45069.819444444445</v>
      </c>
      <c r="K2659" t="s">
        <v>8261</v>
      </c>
      <c r="M2659" t="s">
        <v>56</v>
      </c>
      <c r="P2659">
        <v>60</v>
      </c>
      <c r="Q2659">
        <v>60</v>
      </c>
      <c r="R2659">
        <v>2</v>
      </c>
      <c r="S2659" s="4">
        <v>120</v>
      </c>
      <c r="T2659">
        <v>0</v>
      </c>
      <c r="U2659">
        <v>0</v>
      </c>
      <c r="V2659">
        <v>0</v>
      </c>
      <c r="W2659">
        <v>0.36</v>
      </c>
      <c r="X2659">
        <v>2</v>
      </c>
      <c r="Y2659">
        <v>0.36</v>
      </c>
      <c r="Z2659">
        <v>0</v>
      </c>
      <c r="AA2659">
        <v>0</v>
      </c>
      <c r="AB2659">
        <v>0</v>
      </c>
      <c r="AC2659" t="s">
        <v>57</v>
      </c>
      <c r="AD2659">
        <v>0</v>
      </c>
      <c r="AE2659">
        <v>0</v>
      </c>
      <c r="AF2659">
        <v>0</v>
      </c>
      <c r="AG2659">
        <v>0</v>
      </c>
      <c r="AH2659">
        <v>120</v>
      </c>
      <c r="AI2659">
        <v>83</v>
      </c>
      <c r="AJ2659">
        <v>0</v>
      </c>
      <c r="AK2659">
        <v>0</v>
      </c>
      <c r="AL2659">
        <v>9</v>
      </c>
      <c r="AM2659">
        <v>203</v>
      </c>
      <c r="AN2659">
        <v>83</v>
      </c>
      <c r="AO2659" t="s">
        <v>2012</v>
      </c>
      <c r="AP2659" t="s">
        <v>8262</v>
      </c>
      <c r="AQ2659" t="s">
        <v>145</v>
      </c>
      <c r="AR2659" t="s">
        <v>75</v>
      </c>
      <c r="AS2659" t="s">
        <v>62</v>
      </c>
      <c r="AT2659">
        <v>3115</v>
      </c>
      <c r="AV2659" s="3">
        <v>45077.374305555553</v>
      </c>
    </row>
    <row r="2660" spans="1:48" x14ac:dyDescent="0.3">
      <c r="A2660" t="s">
        <v>8263</v>
      </c>
      <c r="B2660" t="s">
        <v>50</v>
      </c>
      <c r="E2660" s="2">
        <v>786438878114</v>
      </c>
      <c r="F2660" t="s">
        <v>51</v>
      </c>
      <c r="G2660" t="s">
        <v>52</v>
      </c>
      <c r="H2660" t="s">
        <v>8264</v>
      </c>
      <c r="I2660" t="s">
        <v>8257</v>
      </c>
      <c r="J2660" s="3">
        <v>45069.826388888891</v>
      </c>
      <c r="K2660" t="s">
        <v>8265</v>
      </c>
      <c r="M2660" t="s">
        <v>56</v>
      </c>
      <c r="P2660">
        <v>60</v>
      </c>
      <c r="Q2660">
        <v>60</v>
      </c>
      <c r="R2660">
        <v>2</v>
      </c>
      <c r="S2660" s="4">
        <v>120</v>
      </c>
      <c r="T2660">
        <v>0</v>
      </c>
      <c r="U2660">
        <v>0</v>
      </c>
      <c r="V2660">
        <v>0</v>
      </c>
      <c r="W2660">
        <v>0.36</v>
      </c>
      <c r="X2660">
        <v>2</v>
      </c>
      <c r="Y2660">
        <v>0.36</v>
      </c>
      <c r="Z2660">
        <v>0</v>
      </c>
      <c r="AA2660">
        <v>0</v>
      </c>
      <c r="AB2660">
        <v>0</v>
      </c>
      <c r="AC2660" t="s">
        <v>57</v>
      </c>
      <c r="AD2660">
        <v>0</v>
      </c>
      <c r="AE2660">
        <v>0</v>
      </c>
      <c r="AF2660">
        <v>0</v>
      </c>
      <c r="AG2660">
        <v>0</v>
      </c>
      <c r="AH2660">
        <v>120</v>
      </c>
      <c r="AI2660">
        <v>35</v>
      </c>
      <c r="AJ2660">
        <v>45</v>
      </c>
      <c r="AK2660">
        <v>0</v>
      </c>
      <c r="AL2660">
        <v>9</v>
      </c>
      <c r="AM2660">
        <v>155</v>
      </c>
      <c r="AN2660">
        <v>80</v>
      </c>
      <c r="AO2660" t="s">
        <v>8266</v>
      </c>
      <c r="AP2660" t="s">
        <v>3952</v>
      </c>
      <c r="AQ2660" t="s">
        <v>60</v>
      </c>
      <c r="AR2660" t="s">
        <v>61</v>
      </c>
      <c r="AS2660" t="s">
        <v>62</v>
      </c>
      <c r="AT2660">
        <v>4008</v>
      </c>
      <c r="AV2660" s="3">
        <v>45073.909722222219</v>
      </c>
    </row>
    <row r="2661" spans="1:48" x14ac:dyDescent="0.3">
      <c r="A2661" t="s">
        <v>8267</v>
      </c>
      <c r="B2661" t="s">
        <v>50</v>
      </c>
      <c r="E2661" s="2">
        <v>786438878127</v>
      </c>
      <c r="F2661" t="s">
        <v>51</v>
      </c>
      <c r="G2661" t="s">
        <v>52</v>
      </c>
      <c r="H2661" t="s">
        <v>8268</v>
      </c>
      <c r="I2661" t="s">
        <v>8244</v>
      </c>
      <c r="J2661" s="3">
        <v>45069.850694444445</v>
      </c>
      <c r="K2661" t="s">
        <v>8269</v>
      </c>
      <c r="M2661" t="s">
        <v>56</v>
      </c>
      <c r="P2661">
        <v>60</v>
      </c>
      <c r="Q2661">
        <v>60</v>
      </c>
      <c r="R2661">
        <v>2</v>
      </c>
      <c r="S2661" s="4">
        <v>120</v>
      </c>
      <c r="T2661">
        <v>0</v>
      </c>
      <c r="U2661">
        <v>0</v>
      </c>
      <c r="V2661">
        <v>0</v>
      </c>
      <c r="W2661">
        <v>0.36</v>
      </c>
      <c r="X2661">
        <v>2</v>
      </c>
      <c r="Y2661">
        <v>0.36</v>
      </c>
      <c r="Z2661">
        <v>0</v>
      </c>
      <c r="AA2661">
        <v>0</v>
      </c>
      <c r="AB2661">
        <v>0</v>
      </c>
      <c r="AC2661" t="s">
        <v>57</v>
      </c>
      <c r="AD2661">
        <v>0</v>
      </c>
      <c r="AE2661">
        <v>0</v>
      </c>
      <c r="AF2661">
        <v>0</v>
      </c>
      <c r="AG2661">
        <v>0</v>
      </c>
      <c r="AH2661">
        <v>120</v>
      </c>
      <c r="AI2661">
        <v>38</v>
      </c>
      <c r="AJ2661">
        <v>45</v>
      </c>
      <c r="AK2661">
        <v>0</v>
      </c>
      <c r="AL2661">
        <v>9</v>
      </c>
      <c r="AM2661">
        <v>158</v>
      </c>
      <c r="AN2661">
        <v>83</v>
      </c>
      <c r="AO2661" t="s">
        <v>8270</v>
      </c>
      <c r="AP2661" t="s">
        <v>8271</v>
      </c>
      <c r="AQ2661" t="s">
        <v>174</v>
      </c>
      <c r="AR2661" t="s">
        <v>75</v>
      </c>
      <c r="AS2661" t="s">
        <v>62</v>
      </c>
      <c r="AT2661">
        <v>2404</v>
      </c>
      <c r="AV2661" s="3">
        <v>45074.618750000001</v>
      </c>
    </row>
    <row r="2662" spans="1:48" x14ac:dyDescent="0.3">
      <c r="A2662" t="s">
        <v>8272</v>
      </c>
      <c r="B2662" t="s">
        <v>50</v>
      </c>
      <c r="E2662" s="2">
        <v>786438878130</v>
      </c>
      <c r="F2662" t="s">
        <v>51</v>
      </c>
      <c r="G2662" t="s">
        <v>52</v>
      </c>
      <c r="H2662" t="s">
        <v>8273</v>
      </c>
      <c r="I2662" t="s">
        <v>8240</v>
      </c>
      <c r="J2662" s="3">
        <v>45070.020833333336</v>
      </c>
      <c r="K2662" t="s">
        <v>8274</v>
      </c>
      <c r="M2662" t="s">
        <v>56</v>
      </c>
      <c r="P2662">
        <v>60</v>
      </c>
      <c r="Q2662">
        <v>60</v>
      </c>
      <c r="R2662">
        <v>1</v>
      </c>
      <c r="S2662" s="4">
        <v>60</v>
      </c>
      <c r="T2662">
        <v>0</v>
      </c>
      <c r="U2662">
        <v>0</v>
      </c>
      <c r="V2662">
        <v>0</v>
      </c>
      <c r="W2662">
        <v>0.18</v>
      </c>
      <c r="X2662">
        <v>1</v>
      </c>
      <c r="Y2662">
        <v>0.18</v>
      </c>
      <c r="Z2662">
        <v>0</v>
      </c>
      <c r="AA2662">
        <v>0</v>
      </c>
      <c r="AB2662">
        <v>0</v>
      </c>
      <c r="AC2662" t="s">
        <v>57</v>
      </c>
      <c r="AD2662">
        <v>0</v>
      </c>
      <c r="AE2662">
        <v>0</v>
      </c>
      <c r="AF2662">
        <v>0</v>
      </c>
      <c r="AG2662">
        <v>0</v>
      </c>
      <c r="AH2662">
        <v>60</v>
      </c>
      <c r="AI2662">
        <v>59</v>
      </c>
      <c r="AJ2662">
        <v>75</v>
      </c>
      <c r="AK2662">
        <v>0</v>
      </c>
      <c r="AL2662">
        <v>5</v>
      </c>
      <c r="AM2662">
        <v>119</v>
      </c>
      <c r="AN2662">
        <v>134</v>
      </c>
      <c r="AO2662" t="s">
        <v>8275</v>
      </c>
      <c r="AP2662" t="s">
        <v>8276</v>
      </c>
      <c r="AQ2662" t="s">
        <v>8277</v>
      </c>
      <c r="AR2662" t="s">
        <v>114</v>
      </c>
      <c r="AS2662" t="s">
        <v>62</v>
      </c>
      <c r="AT2662">
        <v>7300</v>
      </c>
      <c r="AV2662" s="3">
        <v>45087.395138888889</v>
      </c>
    </row>
    <row r="2663" spans="1:48" x14ac:dyDescent="0.3">
      <c r="A2663" t="s">
        <v>8278</v>
      </c>
      <c r="B2663" t="s">
        <v>50</v>
      </c>
      <c r="E2663" s="2">
        <v>786443526596</v>
      </c>
      <c r="F2663" t="s">
        <v>51</v>
      </c>
      <c r="G2663" t="s">
        <v>52</v>
      </c>
      <c r="H2663" t="s">
        <v>8279</v>
      </c>
      <c r="I2663" t="s">
        <v>8249</v>
      </c>
      <c r="J2663" s="3">
        <v>45070.816666666666</v>
      </c>
      <c r="K2663" t="s">
        <v>8280</v>
      </c>
      <c r="M2663" t="s">
        <v>56</v>
      </c>
      <c r="P2663">
        <v>60</v>
      </c>
      <c r="Q2663">
        <v>60</v>
      </c>
      <c r="R2663">
        <v>2</v>
      </c>
      <c r="S2663" s="4">
        <v>120</v>
      </c>
      <c r="T2663">
        <v>0</v>
      </c>
      <c r="U2663">
        <v>0</v>
      </c>
      <c r="V2663">
        <v>0</v>
      </c>
      <c r="W2663">
        <v>0.36</v>
      </c>
      <c r="X2663">
        <v>2</v>
      </c>
      <c r="Y2663">
        <v>0.36</v>
      </c>
      <c r="Z2663">
        <v>0</v>
      </c>
      <c r="AA2663">
        <v>0</v>
      </c>
      <c r="AB2663">
        <v>0</v>
      </c>
      <c r="AC2663" t="s">
        <v>57</v>
      </c>
      <c r="AD2663">
        <v>0</v>
      </c>
      <c r="AE2663">
        <v>0</v>
      </c>
      <c r="AF2663">
        <v>0</v>
      </c>
      <c r="AG2663">
        <v>0</v>
      </c>
      <c r="AH2663">
        <v>120</v>
      </c>
      <c r="AI2663">
        <v>15</v>
      </c>
      <c r="AJ2663">
        <v>65</v>
      </c>
      <c r="AK2663">
        <v>0</v>
      </c>
      <c r="AL2663">
        <v>9</v>
      </c>
      <c r="AM2663">
        <v>135</v>
      </c>
      <c r="AN2663">
        <v>80</v>
      </c>
      <c r="AO2663" t="s">
        <v>8281</v>
      </c>
      <c r="AP2663" t="s">
        <v>6508</v>
      </c>
      <c r="AQ2663" t="s">
        <v>95</v>
      </c>
      <c r="AR2663" t="s">
        <v>75</v>
      </c>
      <c r="AS2663" t="s">
        <v>62</v>
      </c>
      <c r="AT2663">
        <v>3014</v>
      </c>
      <c r="AV2663" s="3">
        <v>45078.335416666669</v>
      </c>
    </row>
    <row r="2664" spans="1:48" x14ac:dyDescent="0.3">
      <c r="A2664" t="s">
        <v>8282</v>
      </c>
      <c r="B2664" t="s">
        <v>50</v>
      </c>
      <c r="E2664" s="2">
        <v>786443526607</v>
      </c>
      <c r="F2664" t="s">
        <v>51</v>
      </c>
      <c r="G2664" t="s">
        <v>52</v>
      </c>
      <c r="H2664" t="s">
        <v>8283</v>
      </c>
      <c r="I2664" t="s">
        <v>8257</v>
      </c>
      <c r="J2664" s="3">
        <v>45070.97152777778</v>
      </c>
      <c r="K2664" t="s">
        <v>8284</v>
      </c>
      <c r="M2664" t="s">
        <v>56</v>
      </c>
      <c r="P2664">
        <v>60</v>
      </c>
      <c r="Q2664">
        <v>60</v>
      </c>
      <c r="R2664">
        <v>1</v>
      </c>
      <c r="S2664" s="4">
        <v>60</v>
      </c>
      <c r="T2664">
        <v>0</v>
      </c>
      <c r="U2664">
        <v>0</v>
      </c>
      <c r="V2664">
        <v>0</v>
      </c>
      <c r="W2664">
        <v>0.18</v>
      </c>
      <c r="X2664">
        <v>1</v>
      </c>
      <c r="Y2664">
        <v>0.18</v>
      </c>
      <c r="Z2664">
        <v>0</v>
      </c>
      <c r="AA2664">
        <v>0</v>
      </c>
      <c r="AB2664">
        <v>0</v>
      </c>
      <c r="AC2664" t="s">
        <v>57</v>
      </c>
      <c r="AD2664">
        <v>0</v>
      </c>
      <c r="AE2664">
        <v>0</v>
      </c>
      <c r="AF2664">
        <v>0</v>
      </c>
      <c r="AG2664">
        <v>0</v>
      </c>
      <c r="AH2664">
        <v>60</v>
      </c>
      <c r="AI2664">
        <v>38</v>
      </c>
      <c r="AJ2664">
        <v>45</v>
      </c>
      <c r="AK2664">
        <v>0</v>
      </c>
      <c r="AL2664">
        <v>5</v>
      </c>
      <c r="AM2664">
        <v>98</v>
      </c>
      <c r="AN2664">
        <v>83</v>
      </c>
      <c r="AO2664" t="s">
        <v>8285</v>
      </c>
      <c r="AP2664" t="s">
        <v>106</v>
      </c>
      <c r="AQ2664" t="s">
        <v>1008</v>
      </c>
      <c r="AR2664" t="s">
        <v>75</v>
      </c>
      <c r="AS2664" t="s">
        <v>62</v>
      </c>
      <c r="AT2664">
        <v>2500</v>
      </c>
      <c r="AV2664" s="3">
        <v>45077.379166666666</v>
      </c>
    </row>
    <row r="2665" spans="1:48" x14ac:dyDescent="0.3">
      <c r="A2665" t="s">
        <v>8286</v>
      </c>
      <c r="B2665" t="s">
        <v>50</v>
      </c>
      <c r="E2665" s="2">
        <v>786461247987</v>
      </c>
      <c r="F2665" t="s">
        <v>51</v>
      </c>
      <c r="G2665" t="s">
        <v>52</v>
      </c>
      <c r="H2665" t="s">
        <v>8287</v>
      </c>
      <c r="I2665" t="s">
        <v>8288</v>
      </c>
      <c r="J2665" s="3">
        <v>45071.272916666669</v>
      </c>
      <c r="K2665" t="s">
        <v>8289</v>
      </c>
      <c r="M2665" t="s">
        <v>56</v>
      </c>
      <c r="P2665">
        <v>60</v>
      </c>
      <c r="Q2665">
        <v>60</v>
      </c>
      <c r="R2665">
        <v>1</v>
      </c>
      <c r="S2665" s="4">
        <v>60</v>
      </c>
      <c r="T2665">
        <v>0</v>
      </c>
      <c r="U2665">
        <v>0</v>
      </c>
      <c r="V2665">
        <v>0</v>
      </c>
      <c r="W2665">
        <v>0.18</v>
      </c>
      <c r="X2665">
        <v>1</v>
      </c>
      <c r="Y2665">
        <v>0.18</v>
      </c>
      <c r="Z2665">
        <v>0</v>
      </c>
      <c r="AA2665">
        <v>0</v>
      </c>
      <c r="AB2665">
        <v>0</v>
      </c>
      <c r="AC2665" t="s">
        <v>57</v>
      </c>
      <c r="AD2665">
        <v>0</v>
      </c>
      <c r="AE2665">
        <v>0</v>
      </c>
      <c r="AF2665">
        <v>0</v>
      </c>
      <c r="AG2665">
        <v>0</v>
      </c>
      <c r="AH2665">
        <v>60</v>
      </c>
      <c r="AI2665">
        <v>42</v>
      </c>
      <c r="AJ2665">
        <v>38</v>
      </c>
      <c r="AK2665">
        <v>0</v>
      </c>
      <c r="AL2665">
        <v>5</v>
      </c>
      <c r="AM2665">
        <v>102</v>
      </c>
      <c r="AN2665">
        <v>80</v>
      </c>
      <c r="AO2665" t="s">
        <v>803</v>
      </c>
      <c r="AP2665" t="s">
        <v>318</v>
      </c>
      <c r="AQ2665" t="s">
        <v>156</v>
      </c>
      <c r="AR2665" t="s">
        <v>156</v>
      </c>
      <c r="AS2665" t="s">
        <v>62</v>
      </c>
      <c r="AT2665">
        <v>1127</v>
      </c>
      <c r="AV2665" s="3">
        <v>45082.410416666666</v>
      </c>
    </row>
    <row r="2666" spans="1:48" x14ac:dyDescent="0.3">
      <c r="A2666" t="s">
        <v>8290</v>
      </c>
      <c r="B2666" t="s">
        <v>50</v>
      </c>
      <c r="E2666" s="2">
        <v>786461248094</v>
      </c>
      <c r="F2666" t="s">
        <v>51</v>
      </c>
      <c r="G2666" t="s">
        <v>52</v>
      </c>
      <c r="H2666" t="s">
        <v>8291</v>
      </c>
      <c r="I2666" t="s">
        <v>8292</v>
      </c>
      <c r="J2666" s="3">
        <v>45071.479861111111</v>
      </c>
      <c r="K2666" t="s">
        <v>8293</v>
      </c>
      <c r="M2666" t="s">
        <v>56</v>
      </c>
      <c r="P2666">
        <v>60</v>
      </c>
      <c r="Q2666">
        <v>60</v>
      </c>
      <c r="R2666">
        <v>2</v>
      </c>
      <c r="S2666" s="4">
        <v>120</v>
      </c>
      <c r="T2666">
        <v>0</v>
      </c>
      <c r="U2666">
        <v>0</v>
      </c>
      <c r="V2666">
        <v>0</v>
      </c>
      <c r="W2666">
        <v>0.36</v>
      </c>
      <c r="X2666">
        <v>2</v>
      </c>
      <c r="Y2666">
        <v>0.36</v>
      </c>
      <c r="Z2666">
        <v>0</v>
      </c>
      <c r="AA2666">
        <v>0</v>
      </c>
      <c r="AB2666">
        <v>0</v>
      </c>
      <c r="AC2666" t="s">
        <v>57</v>
      </c>
      <c r="AD2666">
        <v>0</v>
      </c>
      <c r="AE2666">
        <v>0</v>
      </c>
      <c r="AF2666">
        <v>0</v>
      </c>
      <c r="AG2666">
        <v>0</v>
      </c>
      <c r="AH2666">
        <v>120</v>
      </c>
      <c r="AI2666">
        <v>38</v>
      </c>
      <c r="AJ2666">
        <v>45</v>
      </c>
      <c r="AK2666">
        <v>0</v>
      </c>
      <c r="AL2666">
        <v>9</v>
      </c>
      <c r="AM2666">
        <v>158</v>
      </c>
      <c r="AN2666">
        <v>83</v>
      </c>
      <c r="AO2666" t="s">
        <v>8294</v>
      </c>
      <c r="AP2666" t="s">
        <v>8295</v>
      </c>
      <c r="AQ2666" t="s">
        <v>293</v>
      </c>
      <c r="AR2666" t="s">
        <v>75</v>
      </c>
      <c r="AS2666" t="s">
        <v>62</v>
      </c>
      <c r="AT2666">
        <v>1709</v>
      </c>
      <c r="AV2666" s="3">
        <v>45082.404861111114</v>
      </c>
    </row>
    <row r="2667" spans="1:48" x14ac:dyDescent="0.3">
      <c r="A2667" t="s">
        <v>8296</v>
      </c>
      <c r="B2667" t="s">
        <v>50</v>
      </c>
      <c r="E2667" s="2">
        <v>786461248081</v>
      </c>
      <c r="F2667" t="s">
        <v>51</v>
      </c>
      <c r="G2667" t="s">
        <v>52</v>
      </c>
      <c r="H2667" t="s">
        <v>8297</v>
      </c>
      <c r="I2667" t="s">
        <v>8288</v>
      </c>
      <c r="J2667" s="3">
        <v>45071.836111111108</v>
      </c>
      <c r="K2667" t="s">
        <v>8298</v>
      </c>
      <c r="M2667" t="s">
        <v>56</v>
      </c>
      <c r="P2667">
        <v>60</v>
      </c>
      <c r="Q2667">
        <v>60</v>
      </c>
      <c r="R2667">
        <v>1</v>
      </c>
      <c r="S2667" s="4">
        <v>60</v>
      </c>
      <c r="T2667">
        <v>0</v>
      </c>
      <c r="U2667">
        <v>0</v>
      </c>
      <c r="V2667">
        <v>0</v>
      </c>
      <c r="W2667">
        <v>0.18</v>
      </c>
      <c r="X2667">
        <v>1</v>
      </c>
      <c r="Y2667">
        <v>0.18</v>
      </c>
      <c r="Z2667">
        <v>0</v>
      </c>
      <c r="AA2667">
        <v>0</v>
      </c>
      <c r="AB2667">
        <v>0</v>
      </c>
      <c r="AC2667" t="s">
        <v>57</v>
      </c>
      <c r="AD2667">
        <v>0</v>
      </c>
      <c r="AE2667">
        <v>0</v>
      </c>
      <c r="AF2667">
        <v>0</v>
      </c>
      <c r="AG2667">
        <v>0</v>
      </c>
      <c r="AH2667">
        <v>60</v>
      </c>
      <c r="AI2667">
        <v>38</v>
      </c>
      <c r="AJ2667">
        <v>45</v>
      </c>
      <c r="AK2667">
        <v>0</v>
      </c>
      <c r="AL2667">
        <v>5</v>
      </c>
      <c r="AM2667">
        <v>98</v>
      </c>
      <c r="AN2667">
        <v>83</v>
      </c>
      <c r="AO2667" t="s">
        <v>1235</v>
      </c>
      <c r="AP2667" t="s">
        <v>8299</v>
      </c>
      <c r="AQ2667" t="s">
        <v>168</v>
      </c>
      <c r="AR2667" t="s">
        <v>75</v>
      </c>
      <c r="AS2667" t="s">
        <v>62</v>
      </c>
      <c r="AT2667">
        <v>3516</v>
      </c>
      <c r="AV2667" s="3">
        <v>45082.355555555558</v>
      </c>
    </row>
    <row r="2668" spans="1:48" x14ac:dyDescent="0.3">
      <c r="A2668" t="s">
        <v>8300</v>
      </c>
      <c r="B2668" t="s">
        <v>50</v>
      </c>
      <c r="E2668" s="2">
        <v>786461248065</v>
      </c>
      <c r="F2668" t="s">
        <v>51</v>
      </c>
      <c r="G2668" t="s">
        <v>52</v>
      </c>
      <c r="H2668" t="s">
        <v>8301</v>
      </c>
      <c r="I2668" t="s">
        <v>8302</v>
      </c>
      <c r="J2668" s="3">
        <v>45071.991666666669</v>
      </c>
      <c r="K2668" t="s">
        <v>8303</v>
      </c>
      <c r="M2668" t="s">
        <v>56</v>
      </c>
      <c r="P2668">
        <v>60</v>
      </c>
      <c r="Q2668">
        <v>60</v>
      </c>
      <c r="R2668">
        <v>1</v>
      </c>
      <c r="S2668" s="4">
        <v>60</v>
      </c>
      <c r="T2668">
        <v>0</v>
      </c>
      <c r="U2668">
        <v>0</v>
      </c>
      <c r="V2668">
        <v>0</v>
      </c>
      <c r="W2668">
        <v>0.18</v>
      </c>
      <c r="X2668">
        <v>1</v>
      </c>
      <c r="Y2668">
        <v>0.18</v>
      </c>
      <c r="Z2668">
        <v>0</v>
      </c>
      <c r="AA2668">
        <v>0</v>
      </c>
      <c r="AB2668">
        <v>0</v>
      </c>
      <c r="AC2668" t="s">
        <v>57</v>
      </c>
      <c r="AD2668">
        <v>0</v>
      </c>
      <c r="AE2668">
        <v>0</v>
      </c>
      <c r="AF2668">
        <v>0</v>
      </c>
      <c r="AG2668">
        <v>0</v>
      </c>
      <c r="AH2668">
        <v>60</v>
      </c>
      <c r="AI2668">
        <v>15</v>
      </c>
      <c r="AJ2668">
        <v>65</v>
      </c>
      <c r="AK2668">
        <v>0</v>
      </c>
      <c r="AL2668">
        <v>5</v>
      </c>
      <c r="AM2668">
        <v>75</v>
      </c>
      <c r="AN2668">
        <v>80</v>
      </c>
      <c r="AO2668" t="s">
        <v>962</v>
      </c>
      <c r="AP2668" t="s">
        <v>963</v>
      </c>
      <c r="AQ2668" t="s">
        <v>68</v>
      </c>
      <c r="AR2668" t="s">
        <v>61</v>
      </c>
      <c r="AS2668" t="s">
        <v>62</v>
      </c>
      <c r="AT2668">
        <v>4104</v>
      </c>
      <c r="AV2668" s="3">
        <v>45081.35833333333</v>
      </c>
    </row>
    <row r="2669" spans="1:48" x14ac:dyDescent="0.3">
      <c r="A2669" t="s">
        <v>8304</v>
      </c>
      <c r="B2669" t="s">
        <v>50</v>
      </c>
      <c r="E2669" s="2">
        <v>786461248052</v>
      </c>
      <c r="F2669" t="s">
        <v>51</v>
      </c>
      <c r="G2669" t="s">
        <v>52</v>
      </c>
      <c r="H2669" t="s">
        <v>8305</v>
      </c>
      <c r="I2669" t="s">
        <v>8288</v>
      </c>
      <c r="J2669" s="3">
        <v>45072.597222222219</v>
      </c>
      <c r="K2669" t="s">
        <v>8306</v>
      </c>
      <c r="M2669" t="s">
        <v>85</v>
      </c>
      <c r="P2669">
        <v>60</v>
      </c>
      <c r="Q2669">
        <v>60</v>
      </c>
      <c r="R2669">
        <v>5</v>
      </c>
      <c r="S2669" s="4">
        <v>300</v>
      </c>
      <c r="T2669">
        <v>0</v>
      </c>
      <c r="U2669">
        <v>0</v>
      </c>
      <c r="V2669">
        <v>0</v>
      </c>
      <c r="W2669">
        <v>0.9</v>
      </c>
      <c r="X2669">
        <v>5</v>
      </c>
      <c r="Y2669">
        <v>0.9</v>
      </c>
      <c r="Z2669">
        <v>0</v>
      </c>
      <c r="AA2669">
        <v>0</v>
      </c>
      <c r="AB2669">
        <v>0</v>
      </c>
      <c r="AC2669" t="s">
        <v>57</v>
      </c>
      <c r="AD2669">
        <v>0</v>
      </c>
      <c r="AE2669">
        <v>0</v>
      </c>
      <c r="AF2669">
        <v>0</v>
      </c>
      <c r="AG2669">
        <v>0</v>
      </c>
      <c r="AH2669">
        <v>300</v>
      </c>
      <c r="AI2669">
        <v>0</v>
      </c>
      <c r="AJ2669">
        <v>74</v>
      </c>
      <c r="AK2669">
        <v>0</v>
      </c>
      <c r="AL2669">
        <v>24</v>
      </c>
      <c r="AM2669">
        <v>300</v>
      </c>
      <c r="AN2669">
        <v>74</v>
      </c>
      <c r="AO2669" t="s">
        <v>8307</v>
      </c>
      <c r="AP2669" t="s">
        <v>324</v>
      </c>
      <c r="AQ2669" t="s">
        <v>325</v>
      </c>
      <c r="AR2669" t="s">
        <v>241</v>
      </c>
      <c r="AS2669" t="s">
        <v>62</v>
      </c>
      <c r="AT2669">
        <v>5000</v>
      </c>
      <c r="AV2669" s="3">
        <v>45080.467361111114</v>
      </c>
    </row>
    <row r="2670" spans="1:48" x14ac:dyDescent="0.3">
      <c r="A2670" t="s">
        <v>8308</v>
      </c>
      <c r="B2670" t="s">
        <v>50</v>
      </c>
      <c r="E2670" s="2">
        <v>786461248023</v>
      </c>
      <c r="F2670" t="s">
        <v>51</v>
      </c>
      <c r="G2670" t="s">
        <v>52</v>
      </c>
      <c r="H2670" t="s">
        <v>8309</v>
      </c>
      <c r="I2670" t="s">
        <v>8302</v>
      </c>
      <c r="J2670" s="3">
        <v>45072.727777777778</v>
      </c>
      <c r="K2670" t="s">
        <v>8310</v>
      </c>
      <c r="M2670" t="s">
        <v>56</v>
      </c>
      <c r="P2670">
        <v>60</v>
      </c>
      <c r="Q2670">
        <v>60</v>
      </c>
      <c r="R2670">
        <v>1</v>
      </c>
      <c r="S2670" s="4">
        <v>60</v>
      </c>
      <c r="T2670">
        <v>0</v>
      </c>
      <c r="U2670">
        <v>0</v>
      </c>
      <c r="V2670">
        <v>0</v>
      </c>
      <c r="W2670">
        <v>0.18</v>
      </c>
      <c r="X2670">
        <v>1</v>
      </c>
      <c r="Y2670">
        <v>0.18</v>
      </c>
      <c r="Z2670">
        <v>0</v>
      </c>
      <c r="AA2670">
        <v>0</v>
      </c>
      <c r="AB2670">
        <v>0</v>
      </c>
      <c r="AC2670" t="s">
        <v>57</v>
      </c>
      <c r="AD2670">
        <v>0</v>
      </c>
      <c r="AE2670">
        <v>0</v>
      </c>
      <c r="AF2670">
        <v>0</v>
      </c>
      <c r="AG2670">
        <v>0</v>
      </c>
      <c r="AH2670">
        <v>60</v>
      </c>
      <c r="AI2670">
        <v>80</v>
      </c>
      <c r="AJ2670">
        <v>0</v>
      </c>
      <c r="AK2670">
        <v>0</v>
      </c>
      <c r="AL2670">
        <v>5</v>
      </c>
      <c r="AM2670">
        <v>140</v>
      </c>
      <c r="AN2670">
        <v>80</v>
      </c>
      <c r="AO2670" t="s">
        <v>3738</v>
      </c>
      <c r="AP2670" t="s">
        <v>234</v>
      </c>
      <c r="AQ2670" t="s">
        <v>156</v>
      </c>
      <c r="AR2670" t="s">
        <v>156</v>
      </c>
      <c r="AS2670" t="s">
        <v>62</v>
      </c>
      <c r="AT2670">
        <v>1421</v>
      </c>
      <c r="AV2670" s="3">
        <v>45080.597916666666</v>
      </c>
    </row>
    <row r="2671" spans="1:48" x14ac:dyDescent="0.3">
      <c r="A2671" t="s">
        <v>8311</v>
      </c>
      <c r="B2671" t="s">
        <v>50</v>
      </c>
      <c r="E2671" s="2">
        <v>786461248049</v>
      </c>
      <c r="F2671" t="s">
        <v>51</v>
      </c>
      <c r="G2671" t="s">
        <v>52</v>
      </c>
      <c r="H2671" t="s">
        <v>8312</v>
      </c>
      <c r="I2671" t="s">
        <v>8302</v>
      </c>
      <c r="J2671" s="3">
        <v>45073.436805555553</v>
      </c>
      <c r="K2671" t="s">
        <v>8313</v>
      </c>
      <c r="M2671" t="s">
        <v>56</v>
      </c>
      <c r="P2671">
        <v>60</v>
      </c>
      <c r="Q2671">
        <v>60</v>
      </c>
      <c r="R2671">
        <v>1</v>
      </c>
      <c r="S2671" s="4">
        <v>60</v>
      </c>
      <c r="T2671">
        <v>0</v>
      </c>
      <c r="U2671">
        <v>0</v>
      </c>
      <c r="V2671">
        <v>0</v>
      </c>
      <c r="W2671">
        <v>0.18</v>
      </c>
      <c r="X2671">
        <v>1</v>
      </c>
      <c r="Y2671">
        <v>0.18</v>
      </c>
      <c r="Z2671">
        <v>0</v>
      </c>
      <c r="AA2671">
        <v>0</v>
      </c>
      <c r="AB2671">
        <v>0</v>
      </c>
      <c r="AC2671" t="s">
        <v>57</v>
      </c>
      <c r="AD2671">
        <v>0</v>
      </c>
      <c r="AE2671">
        <v>0</v>
      </c>
      <c r="AF2671">
        <v>0</v>
      </c>
      <c r="AG2671">
        <v>0</v>
      </c>
      <c r="AH2671">
        <v>60</v>
      </c>
      <c r="AI2671">
        <v>80</v>
      </c>
      <c r="AJ2671">
        <v>0</v>
      </c>
      <c r="AK2671">
        <v>0</v>
      </c>
      <c r="AL2671">
        <v>5</v>
      </c>
      <c r="AM2671">
        <v>140</v>
      </c>
      <c r="AN2671">
        <v>80</v>
      </c>
      <c r="AO2671" t="s">
        <v>1859</v>
      </c>
      <c r="AP2671" t="s">
        <v>442</v>
      </c>
      <c r="AQ2671" t="s">
        <v>95</v>
      </c>
      <c r="AR2671" t="s">
        <v>75</v>
      </c>
      <c r="AS2671" t="s">
        <v>62</v>
      </c>
      <c r="AT2671">
        <v>3022</v>
      </c>
      <c r="AV2671" s="3">
        <v>45078.948611111111</v>
      </c>
    </row>
    <row r="2672" spans="1:48" x14ac:dyDescent="0.3">
      <c r="A2672" t="s">
        <v>8314</v>
      </c>
      <c r="B2672" t="s">
        <v>50</v>
      </c>
      <c r="E2672" s="2">
        <v>786461248036</v>
      </c>
      <c r="F2672" t="s">
        <v>51</v>
      </c>
      <c r="G2672" t="s">
        <v>52</v>
      </c>
      <c r="H2672" t="s">
        <v>8315</v>
      </c>
      <c r="I2672" t="s">
        <v>8302</v>
      </c>
      <c r="J2672" s="3">
        <v>45073.831250000003</v>
      </c>
      <c r="K2672" t="s">
        <v>8316</v>
      </c>
      <c r="M2672" t="s">
        <v>56</v>
      </c>
      <c r="P2672">
        <v>60</v>
      </c>
      <c r="Q2672">
        <v>60</v>
      </c>
      <c r="R2672">
        <v>1</v>
      </c>
      <c r="S2672" s="4">
        <v>60</v>
      </c>
      <c r="T2672">
        <v>0</v>
      </c>
      <c r="U2672">
        <v>0</v>
      </c>
      <c r="V2672">
        <v>0</v>
      </c>
      <c r="W2672">
        <v>0.18</v>
      </c>
      <c r="X2672">
        <v>1</v>
      </c>
      <c r="Y2672">
        <v>0.18</v>
      </c>
      <c r="Z2672">
        <v>0</v>
      </c>
      <c r="AA2672">
        <v>0</v>
      </c>
      <c r="AB2672">
        <v>0</v>
      </c>
      <c r="AC2672" t="s">
        <v>57</v>
      </c>
      <c r="AD2672">
        <v>0</v>
      </c>
      <c r="AE2672">
        <v>0</v>
      </c>
      <c r="AF2672">
        <v>0</v>
      </c>
      <c r="AG2672">
        <v>0</v>
      </c>
      <c r="AH2672">
        <v>60</v>
      </c>
      <c r="AI2672">
        <v>0</v>
      </c>
      <c r="AJ2672">
        <v>80</v>
      </c>
      <c r="AK2672">
        <v>0</v>
      </c>
      <c r="AL2672">
        <v>5</v>
      </c>
      <c r="AM2672">
        <v>60</v>
      </c>
      <c r="AN2672">
        <v>80</v>
      </c>
      <c r="AO2672" t="s">
        <v>8317</v>
      </c>
      <c r="AP2672" t="s">
        <v>829</v>
      </c>
      <c r="AQ2672" t="s">
        <v>95</v>
      </c>
      <c r="AR2672" t="s">
        <v>75</v>
      </c>
      <c r="AS2672" t="s">
        <v>62</v>
      </c>
      <c r="AT2672">
        <v>3000</v>
      </c>
      <c r="AV2672" s="3">
        <v>45082.372916666667</v>
      </c>
    </row>
    <row r="2673" spans="1:48" x14ac:dyDescent="0.3">
      <c r="A2673" t="s">
        <v>8318</v>
      </c>
      <c r="B2673" t="s">
        <v>50</v>
      </c>
      <c r="E2673" s="2">
        <v>786461248010</v>
      </c>
      <c r="F2673" t="s">
        <v>51</v>
      </c>
      <c r="G2673" t="s">
        <v>52</v>
      </c>
      <c r="H2673" t="s">
        <v>8319</v>
      </c>
      <c r="I2673" t="s">
        <v>8288</v>
      </c>
      <c r="J2673" s="3">
        <v>45074.06527777778</v>
      </c>
      <c r="K2673" t="s">
        <v>8320</v>
      </c>
      <c r="M2673" t="s">
        <v>56</v>
      </c>
      <c r="P2673">
        <v>60</v>
      </c>
      <c r="Q2673">
        <v>60</v>
      </c>
      <c r="R2673">
        <v>5</v>
      </c>
      <c r="S2673" s="4">
        <v>300</v>
      </c>
      <c r="T2673">
        <v>0</v>
      </c>
      <c r="U2673">
        <v>0</v>
      </c>
      <c r="V2673">
        <v>0</v>
      </c>
      <c r="W2673">
        <v>0.9</v>
      </c>
      <c r="X2673">
        <v>5</v>
      </c>
      <c r="Y2673">
        <v>0.9</v>
      </c>
      <c r="Z2673">
        <v>0</v>
      </c>
      <c r="AA2673">
        <v>0</v>
      </c>
      <c r="AB2673">
        <v>0</v>
      </c>
      <c r="AC2673" t="s">
        <v>57</v>
      </c>
      <c r="AD2673">
        <v>0</v>
      </c>
      <c r="AE2673">
        <v>0</v>
      </c>
      <c r="AF2673">
        <v>0</v>
      </c>
      <c r="AG2673">
        <v>0</v>
      </c>
      <c r="AH2673">
        <v>300</v>
      </c>
      <c r="AI2673">
        <v>42</v>
      </c>
      <c r="AJ2673">
        <v>38</v>
      </c>
      <c r="AK2673">
        <v>0</v>
      </c>
      <c r="AL2673">
        <v>24</v>
      </c>
      <c r="AM2673">
        <v>342</v>
      </c>
      <c r="AN2673">
        <v>80</v>
      </c>
      <c r="AO2673" t="s">
        <v>2851</v>
      </c>
      <c r="AP2673" t="s">
        <v>193</v>
      </c>
      <c r="AQ2673" t="s">
        <v>156</v>
      </c>
      <c r="AR2673" t="s">
        <v>156</v>
      </c>
      <c r="AS2673" t="s">
        <v>62</v>
      </c>
      <c r="AT2673">
        <v>1610</v>
      </c>
      <c r="AV2673" s="3">
        <v>45081.343055555553</v>
      </c>
    </row>
    <row r="2674" spans="1:48" x14ac:dyDescent="0.3">
      <c r="A2674" t="s">
        <v>8321</v>
      </c>
      <c r="B2674" t="s">
        <v>50</v>
      </c>
      <c r="E2674" s="2">
        <v>786461247990</v>
      </c>
      <c r="F2674" t="s">
        <v>51</v>
      </c>
      <c r="G2674" t="s">
        <v>52</v>
      </c>
      <c r="H2674" t="s">
        <v>8322</v>
      </c>
      <c r="I2674" t="s">
        <v>8323</v>
      </c>
      <c r="J2674" s="3">
        <v>45074.164583333331</v>
      </c>
      <c r="K2674" t="s">
        <v>8324</v>
      </c>
      <c r="M2674" t="s">
        <v>56</v>
      </c>
      <c r="P2674">
        <v>60</v>
      </c>
      <c r="Q2674">
        <v>60</v>
      </c>
      <c r="R2674">
        <v>2</v>
      </c>
      <c r="S2674" s="4">
        <v>120</v>
      </c>
      <c r="T2674">
        <v>0</v>
      </c>
      <c r="U2674">
        <v>0</v>
      </c>
      <c r="V2674">
        <v>0</v>
      </c>
      <c r="W2674">
        <v>0.36</v>
      </c>
      <c r="X2674">
        <v>2</v>
      </c>
      <c r="Y2674">
        <v>0.36</v>
      </c>
      <c r="Z2674">
        <v>0</v>
      </c>
      <c r="AA2674">
        <v>0</v>
      </c>
      <c r="AB2674">
        <v>0</v>
      </c>
      <c r="AC2674" t="s">
        <v>57</v>
      </c>
      <c r="AD2674">
        <v>0</v>
      </c>
      <c r="AE2674">
        <v>0</v>
      </c>
      <c r="AF2674">
        <v>0</v>
      </c>
      <c r="AG2674">
        <v>0</v>
      </c>
      <c r="AH2674">
        <v>120</v>
      </c>
      <c r="AI2674">
        <v>83</v>
      </c>
      <c r="AJ2674">
        <v>0</v>
      </c>
      <c r="AK2674">
        <v>0</v>
      </c>
      <c r="AL2674">
        <v>9</v>
      </c>
      <c r="AM2674">
        <v>203</v>
      </c>
      <c r="AN2674">
        <v>83</v>
      </c>
      <c r="AO2674" t="s">
        <v>2199</v>
      </c>
      <c r="AP2674" t="s">
        <v>447</v>
      </c>
      <c r="AQ2674" t="s">
        <v>120</v>
      </c>
      <c r="AR2674" t="s">
        <v>75</v>
      </c>
      <c r="AS2674" t="s">
        <v>62</v>
      </c>
      <c r="AT2674">
        <v>2315</v>
      </c>
      <c r="AV2674" s="3">
        <v>45082.410416666666</v>
      </c>
    </row>
    <row r="2675" spans="1:48" x14ac:dyDescent="0.3">
      <c r="A2675" t="s">
        <v>8325</v>
      </c>
      <c r="B2675" t="s">
        <v>50</v>
      </c>
      <c r="E2675" s="2">
        <v>771174419451</v>
      </c>
      <c r="F2675" t="s">
        <v>51</v>
      </c>
      <c r="G2675" t="s">
        <v>295</v>
      </c>
      <c r="H2675" t="s">
        <v>8326</v>
      </c>
      <c r="I2675" t="s">
        <v>8292</v>
      </c>
      <c r="J2675" s="3">
        <v>45075.395833333336</v>
      </c>
      <c r="K2675" t="s">
        <v>8327</v>
      </c>
      <c r="M2675" t="s">
        <v>56</v>
      </c>
      <c r="P2675">
        <v>60</v>
      </c>
      <c r="Q2675">
        <v>60</v>
      </c>
      <c r="R2675">
        <v>1</v>
      </c>
      <c r="S2675" s="4">
        <v>60</v>
      </c>
      <c r="T2675">
        <v>0</v>
      </c>
      <c r="U2675">
        <v>0</v>
      </c>
      <c r="V2675">
        <v>0</v>
      </c>
      <c r="W2675">
        <v>0.18</v>
      </c>
      <c r="X2675">
        <v>1</v>
      </c>
      <c r="Y2675">
        <v>0.18</v>
      </c>
      <c r="Z2675">
        <v>0</v>
      </c>
      <c r="AA2675">
        <v>0</v>
      </c>
      <c r="AB2675">
        <v>0</v>
      </c>
      <c r="AC2675" t="s">
        <v>57</v>
      </c>
      <c r="AD2675">
        <v>0</v>
      </c>
      <c r="AE2675">
        <v>0</v>
      </c>
      <c r="AF2675">
        <v>0</v>
      </c>
      <c r="AG2675">
        <v>0</v>
      </c>
      <c r="AH2675">
        <v>60</v>
      </c>
      <c r="AI2675">
        <v>18</v>
      </c>
      <c r="AJ2675">
        <v>65</v>
      </c>
      <c r="AK2675">
        <v>0</v>
      </c>
      <c r="AL2675">
        <v>5</v>
      </c>
      <c r="AM2675">
        <v>78</v>
      </c>
      <c r="AN2675">
        <v>83</v>
      </c>
      <c r="AO2675" t="s">
        <v>8328</v>
      </c>
      <c r="AP2675" t="s">
        <v>8329</v>
      </c>
      <c r="AQ2675" t="s">
        <v>74</v>
      </c>
      <c r="AR2675" t="s">
        <v>75</v>
      </c>
      <c r="AS2675" t="s">
        <v>62</v>
      </c>
      <c r="AT2675">
        <v>2917</v>
      </c>
      <c r="AV2675" s="3">
        <v>45082.363194444442</v>
      </c>
    </row>
    <row r="2676" spans="1:48" x14ac:dyDescent="0.3">
      <c r="A2676" t="s">
        <v>8330</v>
      </c>
      <c r="B2676" t="s">
        <v>50</v>
      </c>
      <c r="E2676" s="2">
        <v>786477430597</v>
      </c>
      <c r="F2676" t="s">
        <v>51</v>
      </c>
      <c r="G2676" t="s">
        <v>52</v>
      </c>
      <c r="H2676" t="s">
        <v>8331</v>
      </c>
      <c r="I2676" t="s">
        <v>8332</v>
      </c>
      <c r="J2676" s="3">
        <v>45075.456944444442</v>
      </c>
      <c r="K2676" t="s">
        <v>8333</v>
      </c>
      <c r="M2676" t="s">
        <v>56</v>
      </c>
      <c r="P2676">
        <v>60</v>
      </c>
      <c r="Q2676">
        <v>60</v>
      </c>
      <c r="R2676">
        <v>5</v>
      </c>
      <c r="S2676" s="4">
        <v>300</v>
      </c>
      <c r="T2676">
        <v>0</v>
      </c>
      <c r="U2676">
        <v>0</v>
      </c>
      <c r="V2676">
        <v>0</v>
      </c>
      <c r="W2676">
        <v>0.9</v>
      </c>
      <c r="X2676">
        <v>5</v>
      </c>
      <c r="Y2676">
        <v>0.9</v>
      </c>
      <c r="Z2676">
        <v>0</v>
      </c>
      <c r="AA2676">
        <v>0</v>
      </c>
      <c r="AB2676">
        <v>0</v>
      </c>
      <c r="AC2676" t="s">
        <v>57</v>
      </c>
      <c r="AD2676">
        <v>0</v>
      </c>
      <c r="AE2676">
        <v>0</v>
      </c>
      <c r="AF2676">
        <v>0</v>
      </c>
      <c r="AG2676">
        <v>0</v>
      </c>
      <c r="AH2676">
        <v>300</v>
      </c>
      <c r="AI2676">
        <v>18</v>
      </c>
      <c r="AJ2676">
        <v>65</v>
      </c>
      <c r="AK2676">
        <v>0</v>
      </c>
      <c r="AL2676">
        <v>24</v>
      </c>
      <c r="AM2676">
        <v>318</v>
      </c>
      <c r="AN2676">
        <v>83</v>
      </c>
      <c r="AO2676" t="s">
        <v>1859</v>
      </c>
      <c r="AP2676" t="s">
        <v>348</v>
      </c>
      <c r="AQ2676" t="s">
        <v>107</v>
      </c>
      <c r="AR2676" t="s">
        <v>75</v>
      </c>
      <c r="AS2676" t="s">
        <v>62</v>
      </c>
      <c r="AT2676">
        <v>2005</v>
      </c>
      <c r="AV2676" s="3">
        <v>45083.414583333331</v>
      </c>
    </row>
    <row r="2677" spans="1:48" x14ac:dyDescent="0.3">
      <c r="A2677" t="s">
        <v>8334</v>
      </c>
      <c r="B2677" t="s">
        <v>50</v>
      </c>
      <c r="E2677" s="2">
        <v>786477430637</v>
      </c>
      <c r="F2677" t="s">
        <v>51</v>
      </c>
      <c r="G2677" t="s">
        <v>52</v>
      </c>
      <c r="H2677" t="s">
        <v>8335</v>
      </c>
      <c r="I2677" t="s">
        <v>8332</v>
      </c>
      <c r="J2677" s="3">
        <v>45076.007638888892</v>
      </c>
      <c r="K2677" t="s">
        <v>8336</v>
      </c>
      <c r="M2677" t="s">
        <v>56</v>
      </c>
      <c r="P2677">
        <v>60</v>
      </c>
      <c r="Q2677">
        <v>60</v>
      </c>
      <c r="R2677">
        <v>5</v>
      </c>
      <c r="S2677" s="4">
        <v>300</v>
      </c>
      <c r="T2677">
        <v>0</v>
      </c>
      <c r="U2677">
        <v>0</v>
      </c>
      <c r="V2677">
        <v>0</v>
      </c>
      <c r="W2677">
        <v>0.9</v>
      </c>
      <c r="X2677">
        <v>5</v>
      </c>
      <c r="Y2677">
        <v>0.9</v>
      </c>
      <c r="Z2677">
        <v>0</v>
      </c>
      <c r="AA2677">
        <v>0</v>
      </c>
      <c r="AB2677">
        <v>45</v>
      </c>
      <c r="AC2677" t="s">
        <v>57</v>
      </c>
      <c r="AD2677">
        <v>0</v>
      </c>
      <c r="AE2677">
        <v>0</v>
      </c>
      <c r="AF2677">
        <v>0</v>
      </c>
      <c r="AG2677">
        <v>0</v>
      </c>
      <c r="AH2677">
        <v>255</v>
      </c>
      <c r="AI2677">
        <v>80</v>
      </c>
      <c r="AJ2677">
        <v>0</v>
      </c>
      <c r="AK2677">
        <v>0</v>
      </c>
      <c r="AL2677">
        <v>24</v>
      </c>
      <c r="AM2677">
        <v>335</v>
      </c>
      <c r="AN2677">
        <v>80</v>
      </c>
      <c r="AO2677" t="s">
        <v>880</v>
      </c>
      <c r="AP2677" t="s">
        <v>881</v>
      </c>
      <c r="AQ2677" t="s">
        <v>156</v>
      </c>
      <c r="AR2677" t="s">
        <v>156</v>
      </c>
      <c r="AS2677" t="s">
        <v>62</v>
      </c>
      <c r="AT2677">
        <v>1800</v>
      </c>
      <c r="AV2677" s="3">
        <v>45084.35833333333</v>
      </c>
    </row>
    <row r="2678" spans="1:48" x14ac:dyDescent="0.3">
      <c r="A2678" t="s">
        <v>8337</v>
      </c>
      <c r="B2678" t="s">
        <v>50</v>
      </c>
      <c r="E2678" s="2">
        <v>786477430640</v>
      </c>
      <c r="F2678" t="s">
        <v>51</v>
      </c>
      <c r="G2678" t="s">
        <v>52</v>
      </c>
      <c r="H2678" t="s">
        <v>8338</v>
      </c>
      <c r="I2678" t="s">
        <v>8332</v>
      </c>
      <c r="J2678" s="3">
        <v>45076.165972222225</v>
      </c>
      <c r="K2678" t="s">
        <v>8339</v>
      </c>
      <c r="M2678" t="s">
        <v>56</v>
      </c>
      <c r="P2678">
        <v>60</v>
      </c>
      <c r="Q2678">
        <v>60</v>
      </c>
      <c r="R2678">
        <v>4</v>
      </c>
      <c r="S2678" s="4">
        <v>240</v>
      </c>
      <c r="T2678">
        <v>0</v>
      </c>
      <c r="U2678">
        <v>0</v>
      </c>
      <c r="V2678">
        <v>0</v>
      </c>
      <c r="W2678">
        <v>0.72</v>
      </c>
      <c r="X2678">
        <v>8</v>
      </c>
      <c r="Y2678">
        <v>1.44</v>
      </c>
      <c r="Z2678">
        <v>0</v>
      </c>
      <c r="AA2678">
        <v>0</v>
      </c>
      <c r="AB2678">
        <v>72</v>
      </c>
      <c r="AC2678" t="s">
        <v>57</v>
      </c>
      <c r="AD2678">
        <v>0</v>
      </c>
      <c r="AE2678">
        <v>0</v>
      </c>
      <c r="AF2678">
        <v>0</v>
      </c>
      <c r="AG2678">
        <v>0</v>
      </c>
      <c r="AH2678">
        <v>408</v>
      </c>
      <c r="AI2678">
        <v>84</v>
      </c>
      <c r="AJ2678">
        <v>0</v>
      </c>
      <c r="AK2678">
        <v>0</v>
      </c>
      <c r="AL2678">
        <v>38</v>
      </c>
      <c r="AM2678">
        <v>492</v>
      </c>
      <c r="AN2678">
        <v>84</v>
      </c>
      <c r="AO2678" t="s">
        <v>415</v>
      </c>
      <c r="AP2678" t="s">
        <v>1534</v>
      </c>
      <c r="AQ2678" t="s">
        <v>174</v>
      </c>
      <c r="AR2678" t="s">
        <v>75</v>
      </c>
      <c r="AS2678" t="s">
        <v>62</v>
      </c>
      <c r="AT2678">
        <v>1210</v>
      </c>
      <c r="AV2678" s="3">
        <v>45080.742361111108</v>
      </c>
    </row>
    <row r="2679" spans="1:48" x14ac:dyDescent="0.3">
      <c r="A2679" t="s">
        <v>8337</v>
      </c>
      <c r="B2679" t="s">
        <v>50</v>
      </c>
      <c r="E2679" s="2">
        <v>786477430640</v>
      </c>
      <c r="F2679" t="s">
        <v>51</v>
      </c>
      <c r="G2679" t="s">
        <v>52</v>
      </c>
      <c r="H2679" t="s">
        <v>8338</v>
      </c>
      <c r="I2679" t="s">
        <v>8332</v>
      </c>
      <c r="J2679" s="3">
        <v>45076.165972222225</v>
      </c>
      <c r="K2679" t="s">
        <v>8339</v>
      </c>
      <c r="M2679" t="s">
        <v>191</v>
      </c>
      <c r="P2679">
        <v>60</v>
      </c>
      <c r="Q2679">
        <v>60</v>
      </c>
      <c r="R2679">
        <v>4</v>
      </c>
      <c r="S2679" s="4">
        <v>240</v>
      </c>
      <c r="T2679">
        <v>0</v>
      </c>
      <c r="U2679">
        <v>0</v>
      </c>
      <c r="V2679">
        <v>0</v>
      </c>
      <c r="W2679">
        <v>0.72</v>
      </c>
      <c r="X2679">
        <v>8</v>
      </c>
      <c r="Y2679">
        <v>1.44</v>
      </c>
      <c r="Z2679">
        <v>0</v>
      </c>
      <c r="AA2679">
        <v>0</v>
      </c>
      <c r="AB2679">
        <v>72</v>
      </c>
      <c r="AC2679" t="s">
        <v>57</v>
      </c>
      <c r="AD2679">
        <v>0</v>
      </c>
      <c r="AE2679">
        <v>0</v>
      </c>
      <c r="AF2679">
        <v>0</v>
      </c>
      <c r="AG2679">
        <v>0</v>
      </c>
      <c r="AH2679">
        <v>408</v>
      </c>
      <c r="AI2679">
        <v>84</v>
      </c>
      <c r="AJ2679">
        <v>0</v>
      </c>
      <c r="AK2679">
        <v>0</v>
      </c>
      <c r="AL2679">
        <v>38</v>
      </c>
      <c r="AM2679">
        <v>492</v>
      </c>
      <c r="AN2679">
        <v>84</v>
      </c>
      <c r="AO2679" t="s">
        <v>415</v>
      </c>
      <c r="AP2679" t="s">
        <v>1534</v>
      </c>
      <c r="AQ2679" t="s">
        <v>174</v>
      </c>
      <c r="AR2679" t="s">
        <v>75</v>
      </c>
      <c r="AS2679" t="s">
        <v>62</v>
      </c>
      <c r="AT2679">
        <v>1210</v>
      </c>
      <c r="AV2679" s="3">
        <v>45080.742361111108</v>
      </c>
    </row>
    <row r="2680" spans="1:48" x14ac:dyDescent="0.3">
      <c r="A2680" t="s">
        <v>8340</v>
      </c>
      <c r="B2680" t="s">
        <v>50</v>
      </c>
      <c r="E2680" s="2">
        <v>786477430611</v>
      </c>
      <c r="F2680" t="s">
        <v>51</v>
      </c>
      <c r="G2680" t="s">
        <v>52</v>
      </c>
      <c r="H2680" t="s">
        <v>8341</v>
      </c>
      <c r="I2680" t="s">
        <v>8342</v>
      </c>
      <c r="J2680" s="3">
        <v>45076.446527777778</v>
      </c>
      <c r="K2680" t="s">
        <v>8343</v>
      </c>
      <c r="M2680" t="s">
        <v>56</v>
      </c>
      <c r="P2680">
        <v>60</v>
      </c>
      <c r="Q2680">
        <v>60</v>
      </c>
      <c r="R2680">
        <v>4</v>
      </c>
      <c r="S2680" s="4">
        <v>240</v>
      </c>
      <c r="T2680">
        <v>0</v>
      </c>
      <c r="U2680">
        <v>0</v>
      </c>
      <c r="V2680">
        <v>0</v>
      </c>
      <c r="W2680">
        <v>0.72</v>
      </c>
      <c r="X2680">
        <v>4</v>
      </c>
      <c r="Y2680">
        <v>0.72</v>
      </c>
      <c r="Z2680">
        <v>0</v>
      </c>
      <c r="AA2680">
        <v>0</v>
      </c>
      <c r="AB2680">
        <v>0</v>
      </c>
      <c r="AC2680" t="s">
        <v>57</v>
      </c>
      <c r="AD2680">
        <v>0</v>
      </c>
      <c r="AE2680">
        <v>0</v>
      </c>
      <c r="AF2680">
        <v>0</v>
      </c>
      <c r="AG2680">
        <v>0</v>
      </c>
      <c r="AH2680">
        <v>240</v>
      </c>
      <c r="AI2680">
        <v>42</v>
      </c>
      <c r="AJ2680">
        <v>38</v>
      </c>
      <c r="AK2680">
        <v>0</v>
      </c>
      <c r="AL2680">
        <v>19</v>
      </c>
      <c r="AM2680">
        <v>282</v>
      </c>
      <c r="AN2680">
        <v>80</v>
      </c>
      <c r="AO2680" t="s">
        <v>971</v>
      </c>
      <c r="AP2680" t="s">
        <v>881</v>
      </c>
      <c r="AQ2680" t="s">
        <v>156</v>
      </c>
      <c r="AR2680" t="s">
        <v>156</v>
      </c>
      <c r="AS2680" t="s">
        <v>62</v>
      </c>
      <c r="AT2680">
        <v>1805</v>
      </c>
      <c r="AV2680" s="3">
        <v>45081.257638888892</v>
      </c>
    </row>
    <row r="2681" spans="1:48" x14ac:dyDescent="0.3">
      <c r="A2681" t="s">
        <v>8344</v>
      </c>
      <c r="B2681" t="s">
        <v>50</v>
      </c>
      <c r="E2681" s="2">
        <v>786477430608</v>
      </c>
      <c r="F2681" t="s">
        <v>51</v>
      </c>
      <c r="G2681" t="s">
        <v>52</v>
      </c>
      <c r="H2681" t="s">
        <v>8345</v>
      </c>
      <c r="I2681" t="s">
        <v>8346</v>
      </c>
      <c r="J2681" s="3">
        <v>45076.473611111112</v>
      </c>
      <c r="K2681" t="s">
        <v>8347</v>
      </c>
      <c r="M2681" t="s">
        <v>191</v>
      </c>
      <c r="P2681">
        <v>60</v>
      </c>
      <c r="Q2681">
        <v>60</v>
      </c>
      <c r="R2681">
        <v>1</v>
      </c>
      <c r="S2681" s="4">
        <v>60</v>
      </c>
      <c r="T2681">
        <v>0</v>
      </c>
      <c r="U2681">
        <v>0</v>
      </c>
      <c r="V2681">
        <v>0</v>
      </c>
      <c r="W2681">
        <v>0.18</v>
      </c>
      <c r="X2681">
        <v>1</v>
      </c>
      <c r="Y2681">
        <v>0.18</v>
      </c>
      <c r="Z2681">
        <v>0</v>
      </c>
      <c r="AA2681">
        <v>0</v>
      </c>
      <c r="AB2681">
        <v>0</v>
      </c>
      <c r="AC2681" t="s">
        <v>57</v>
      </c>
      <c r="AD2681">
        <v>0</v>
      </c>
      <c r="AE2681">
        <v>0</v>
      </c>
      <c r="AF2681">
        <v>0</v>
      </c>
      <c r="AG2681">
        <v>0</v>
      </c>
      <c r="AH2681">
        <v>60</v>
      </c>
      <c r="AI2681">
        <v>80</v>
      </c>
      <c r="AJ2681">
        <v>0</v>
      </c>
      <c r="AK2681">
        <v>0</v>
      </c>
      <c r="AL2681">
        <v>5</v>
      </c>
      <c r="AM2681">
        <v>140</v>
      </c>
      <c r="AN2681">
        <v>80</v>
      </c>
      <c r="AO2681" t="s">
        <v>8348</v>
      </c>
      <c r="AP2681" t="s">
        <v>630</v>
      </c>
      <c r="AQ2681" t="s">
        <v>156</v>
      </c>
      <c r="AR2681" t="s">
        <v>156</v>
      </c>
      <c r="AS2681" t="s">
        <v>62</v>
      </c>
      <c r="AT2681">
        <v>1500</v>
      </c>
      <c r="AV2681" s="3">
        <v>45083.413888888892</v>
      </c>
    </row>
    <row r="2682" spans="1:48" x14ac:dyDescent="0.3">
      <c r="A2682" t="s">
        <v>8349</v>
      </c>
      <c r="B2682" t="s">
        <v>50</v>
      </c>
      <c r="E2682" s="2">
        <v>786484414205</v>
      </c>
      <c r="F2682" t="s">
        <v>51</v>
      </c>
      <c r="G2682" t="s">
        <v>52</v>
      </c>
      <c r="H2682" t="s">
        <v>8350</v>
      </c>
      <c r="I2682" t="s">
        <v>8351</v>
      </c>
      <c r="J2682" s="3">
        <v>45077.258333333331</v>
      </c>
      <c r="K2682" t="s">
        <v>8352</v>
      </c>
      <c r="M2682" t="s">
        <v>85</v>
      </c>
      <c r="P2682">
        <v>60</v>
      </c>
      <c r="Q2682">
        <v>60</v>
      </c>
      <c r="R2682">
        <v>5</v>
      </c>
      <c r="S2682" s="4">
        <v>300</v>
      </c>
      <c r="T2682">
        <v>0</v>
      </c>
      <c r="U2682">
        <v>0</v>
      </c>
      <c r="V2682">
        <v>0</v>
      </c>
      <c r="W2682">
        <v>0.9</v>
      </c>
      <c r="X2682">
        <v>5</v>
      </c>
      <c r="Y2682">
        <v>0.9</v>
      </c>
      <c r="Z2682">
        <v>0</v>
      </c>
      <c r="AA2682">
        <v>0</v>
      </c>
      <c r="AB2682">
        <v>0</v>
      </c>
      <c r="AC2682" t="s">
        <v>57</v>
      </c>
      <c r="AD2682">
        <v>0</v>
      </c>
      <c r="AE2682">
        <v>0</v>
      </c>
      <c r="AF2682">
        <v>0</v>
      </c>
      <c r="AG2682">
        <v>0</v>
      </c>
      <c r="AH2682">
        <v>300</v>
      </c>
      <c r="AI2682">
        <v>42</v>
      </c>
      <c r="AJ2682">
        <v>38</v>
      </c>
      <c r="AK2682">
        <v>0</v>
      </c>
      <c r="AL2682">
        <v>24</v>
      </c>
      <c r="AM2682">
        <v>342</v>
      </c>
      <c r="AN2682">
        <v>80</v>
      </c>
      <c r="AO2682" t="s">
        <v>1274</v>
      </c>
      <c r="AP2682" t="s">
        <v>259</v>
      </c>
      <c r="AQ2682" t="s">
        <v>156</v>
      </c>
      <c r="AR2682" t="s">
        <v>156</v>
      </c>
      <c r="AS2682" t="s">
        <v>62</v>
      </c>
      <c r="AT2682">
        <v>1635</v>
      </c>
      <c r="AV2682" s="3">
        <v>45085.345138888886</v>
      </c>
    </row>
    <row r="2683" spans="1:48" x14ac:dyDescent="0.3">
      <c r="A2683" t="s">
        <v>8353</v>
      </c>
      <c r="B2683" t="s">
        <v>50</v>
      </c>
      <c r="E2683" s="2">
        <v>786484414178</v>
      </c>
      <c r="F2683" t="s">
        <v>51</v>
      </c>
      <c r="G2683" t="s">
        <v>52</v>
      </c>
      <c r="H2683" t="s">
        <v>8354</v>
      </c>
      <c r="I2683" t="s">
        <v>8355</v>
      </c>
      <c r="J2683" s="3">
        <v>45077.320833333331</v>
      </c>
      <c r="K2683" t="s">
        <v>8356</v>
      </c>
      <c r="M2683" t="s">
        <v>56</v>
      </c>
      <c r="P2683">
        <v>60</v>
      </c>
      <c r="Q2683">
        <v>60</v>
      </c>
      <c r="R2683">
        <v>3</v>
      </c>
      <c r="S2683" s="4">
        <v>180</v>
      </c>
      <c r="T2683">
        <v>0</v>
      </c>
      <c r="U2683">
        <v>0</v>
      </c>
      <c r="V2683">
        <v>0</v>
      </c>
      <c r="W2683">
        <v>0.54</v>
      </c>
      <c r="X2683">
        <v>3</v>
      </c>
      <c r="Y2683">
        <v>0.54</v>
      </c>
      <c r="Z2683">
        <v>0</v>
      </c>
      <c r="AA2683">
        <v>0</v>
      </c>
      <c r="AB2683">
        <v>0</v>
      </c>
      <c r="AC2683" t="s">
        <v>57</v>
      </c>
      <c r="AD2683">
        <v>0</v>
      </c>
      <c r="AE2683">
        <v>0</v>
      </c>
      <c r="AF2683">
        <v>0</v>
      </c>
      <c r="AG2683">
        <v>0</v>
      </c>
      <c r="AH2683">
        <v>180</v>
      </c>
      <c r="AI2683">
        <v>80</v>
      </c>
      <c r="AJ2683">
        <v>0</v>
      </c>
      <c r="AK2683">
        <v>0</v>
      </c>
      <c r="AL2683">
        <v>14</v>
      </c>
      <c r="AM2683">
        <v>260</v>
      </c>
      <c r="AN2683">
        <v>80</v>
      </c>
      <c r="AO2683" t="s">
        <v>7079</v>
      </c>
      <c r="AP2683" t="s">
        <v>59</v>
      </c>
      <c r="AQ2683" t="s">
        <v>60</v>
      </c>
      <c r="AR2683" t="s">
        <v>61</v>
      </c>
      <c r="AS2683" t="s">
        <v>62</v>
      </c>
      <c r="AT2683">
        <v>4027</v>
      </c>
      <c r="AV2683" s="3">
        <v>45085.336111111108</v>
      </c>
    </row>
    <row r="2684" spans="1:48" x14ac:dyDescent="0.3">
      <c r="A2684" t="s">
        <v>8357</v>
      </c>
      <c r="B2684" t="s">
        <v>50</v>
      </c>
      <c r="E2684" s="2">
        <v>786484414181</v>
      </c>
      <c r="F2684" t="s">
        <v>51</v>
      </c>
      <c r="G2684" t="s">
        <v>52</v>
      </c>
      <c r="H2684" t="s">
        <v>8358</v>
      </c>
      <c r="I2684" t="s">
        <v>8355</v>
      </c>
      <c r="J2684" s="3">
        <v>45077.772222222222</v>
      </c>
      <c r="K2684" t="s">
        <v>8359</v>
      </c>
      <c r="M2684" t="s">
        <v>56</v>
      </c>
      <c r="P2684">
        <v>60</v>
      </c>
      <c r="Q2684">
        <v>60</v>
      </c>
      <c r="R2684">
        <v>1</v>
      </c>
      <c r="S2684" s="4">
        <v>60</v>
      </c>
      <c r="T2684">
        <v>0</v>
      </c>
      <c r="U2684">
        <v>0</v>
      </c>
      <c r="V2684">
        <v>0</v>
      </c>
      <c r="W2684">
        <v>0.18</v>
      </c>
      <c r="X2684">
        <v>1</v>
      </c>
      <c r="Y2684">
        <v>0.18</v>
      </c>
      <c r="Z2684">
        <v>0</v>
      </c>
      <c r="AA2684">
        <v>0</v>
      </c>
      <c r="AB2684">
        <v>0</v>
      </c>
      <c r="AC2684" t="s">
        <v>57</v>
      </c>
      <c r="AD2684">
        <v>0</v>
      </c>
      <c r="AE2684">
        <v>0</v>
      </c>
      <c r="AF2684">
        <v>0</v>
      </c>
      <c r="AG2684">
        <v>0</v>
      </c>
      <c r="AH2684">
        <v>60</v>
      </c>
      <c r="AI2684">
        <v>60</v>
      </c>
      <c r="AJ2684">
        <v>50</v>
      </c>
      <c r="AK2684">
        <v>0</v>
      </c>
      <c r="AL2684">
        <v>5</v>
      </c>
      <c r="AM2684">
        <v>120</v>
      </c>
      <c r="AN2684">
        <v>110</v>
      </c>
      <c r="AO2684" t="s">
        <v>8360</v>
      </c>
      <c r="AP2684" t="s">
        <v>247</v>
      </c>
      <c r="AQ2684" t="s">
        <v>325</v>
      </c>
      <c r="AR2684" t="s">
        <v>241</v>
      </c>
      <c r="AS2684" t="s">
        <v>62</v>
      </c>
      <c r="AT2684">
        <v>5002</v>
      </c>
      <c r="AV2684" s="3">
        <v>45087.417361111111</v>
      </c>
    </row>
    <row r="2685" spans="1:48" x14ac:dyDescent="0.3">
      <c r="A2685" t="s">
        <v>8361</v>
      </c>
      <c r="B2685" t="s">
        <v>50</v>
      </c>
      <c r="E2685" s="2">
        <v>786484414194</v>
      </c>
      <c r="F2685" t="s">
        <v>51</v>
      </c>
      <c r="G2685" t="s">
        <v>52</v>
      </c>
      <c r="H2685" t="s">
        <v>8362</v>
      </c>
      <c r="I2685" t="s">
        <v>8355</v>
      </c>
      <c r="J2685" s="3">
        <v>45077.963888888888</v>
      </c>
      <c r="K2685" t="s">
        <v>8363</v>
      </c>
      <c r="M2685" t="s">
        <v>56</v>
      </c>
      <c r="P2685">
        <v>60</v>
      </c>
      <c r="Q2685">
        <v>60</v>
      </c>
      <c r="R2685">
        <v>2</v>
      </c>
      <c r="S2685" s="4">
        <v>120</v>
      </c>
      <c r="T2685">
        <v>0</v>
      </c>
      <c r="U2685">
        <v>0</v>
      </c>
      <c r="V2685">
        <v>0</v>
      </c>
      <c r="W2685">
        <v>0.36</v>
      </c>
      <c r="X2685">
        <v>2</v>
      </c>
      <c r="Y2685">
        <v>0.36</v>
      </c>
      <c r="Z2685">
        <v>0</v>
      </c>
      <c r="AA2685">
        <v>0</v>
      </c>
      <c r="AB2685">
        <v>0</v>
      </c>
      <c r="AC2685" t="s">
        <v>57</v>
      </c>
      <c r="AD2685">
        <v>0</v>
      </c>
      <c r="AE2685">
        <v>0</v>
      </c>
      <c r="AF2685">
        <v>0</v>
      </c>
      <c r="AG2685">
        <v>0</v>
      </c>
      <c r="AH2685">
        <v>120</v>
      </c>
      <c r="AI2685">
        <v>3</v>
      </c>
      <c r="AJ2685">
        <v>75</v>
      </c>
      <c r="AK2685">
        <v>0</v>
      </c>
      <c r="AL2685">
        <v>9</v>
      </c>
      <c r="AM2685">
        <v>123</v>
      </c>
      <c r="AN2685">
        <v>78</v>
      </c>
      <c r="AO2685" t="s">
        <v>8364</v>
      </c>
      <c r="AP2685" t="s">
        <v>675</v>
      </c>
      <c r="AQ2685" t="s">
        <v>566</v>
      </c>
      <c r="AR2685" t="s">
        <v>114</v>
      </c>
      <c r="AS2685" t="s">
        <v>62</v>
      </c>
      <c r="AT2685">
        <v>8000</v>
      </c>
      <c r="AV2685" s="3">
        <v>45085.409722222219</v>
      </c>
    </row>
    <row r="2686" spans="1:48" x14ac:dyDescent="0.3">
      <c r="A2686" t="s">
        <v>8365</v>
      </c>
      <c r="B2686" t="s">
        <v>50</v>
      </c>
      <c r="E2686" s="2">
        <v>786497607458</v>
      </c>
      <c r="F2686" t="s">
        <v>51</v>
      </c>
      <c r="G2686" t="s">
        <v>52</v>
      </c>
      <c r="H2686" t="s">
        <v>8366</v>
      </c>
      <c r="I2686" t="s">
        <v>8367</v>
      </c>
      <c r="J2686" s="3">
        <v>45079.424305555556</v>
      </c>
      <c r="K2686" t="s">
        <v>8368</v>
      </c>
      <c r="M2686" t="s">
        <v>330</v>
      </c>
      <c r="P2686">
        <v>80</v>
      </c>
      <c r="Q2686">
        <v>80</v>
      </c>
      <c r="R2686">
        <v>2</v>
      </c>
      <c r="S2686" s="4">
        <v>160</v>
      </c>
      <c r="T2686">
        <v>0</v>
      </c>
      <c r="U2686">
        <v>0</v>
      </c>
      <c r="V2686">
        <v>0</v>
      </c>
      <c r="W2686">
        <v>0.36</v>
      </c>
      <c r="X2686">
        <v>2</v>
      </c>
      <c r="Y2686">
        <v>0.36</v>
      </c>
      <c r="Z2686">
        <v>0</v>
      </c>
      <c r="AA2686">
        <v>0</v>
      </c>
      <c r="AB2686">
        <v>0</v>
      </c>
      <c r="AC2686" t="s">
        <v>57</v>
      </c>
      <c r="AD2686">
        <v>0</v>
      </c>
      <c r="AE2686">
        <v>0</v>
      </c>
      <c r="AF2686">
        <v>0</v>
      </c>
      <c r="AG2686">
        <v>0</v>
      </c>
      <c r="AH2686">
        <v>160</v>
      </c>
      <c r="AI2686">
        <v>15</v>
      </c>
      <c r="AJ2686">
        <v>65</v>
      </c>
      <c r="AK2686">
        <v>0</v>
      </c>
      <c r="AL2686">
        <v>13</v>
      </c>
      <c r="AM2686">
        <v>175</v>
      </c>
      <c r="AN2686">
        <v>80</v>
      </c>
      <c r="AO2686" t="s">
        <v>8369</v>
      </c>
      <c r="AP2686" t="s">
        <v>309</v>
      </c>
      <c r="AQ2686" t="s">
        <v>60</v>
      </c>
      <c r="AR2686" t="s">
        <v>61</v>
      </c>
      <c r="AS2686" t="s">
        <v>62</v>
      </c>
      <c r="AT2686">
        <v>4024</v>
      </c>
      <c r="AV2686" s="3">
        <v>45082.643750000003</v>
      </c>
    </row>
    <row r="2687" spans="1:48" x14ac:dyDescent="0.3">
      <c r="A2687" t="s">
        <v>8370</v>
      </c>
      <c r="B2687" t="s">
        <v>50</v>
      </c>
      <c r="E2687" s="2">
        <v>786497607403</v>
      </c>
      <c r="F2687" t="s">
        <v>51</v>
      </c>
      <c r="G2687" t="s">
        <v>52</v>
      </c>
      <c r="H2687" t="s">
        <v>8371</v>
      </c>
      <c r="I2687" t="s">
        <v>8367</v>
      </c>
      <c r="J2687" s="3">
        <v>45079.929861111108</v>
      </c>
      <c r="K2687" t="s">
        <v>8372</v>
      </c>
      <c r="M2687" t="s">
        <v>56</v>
      </c>
      <c r="P2687">
        <v>60</v>
      </c>
      <c r="Q2687">
        <v>60</v>
      </c>
      <c r="R2687">
        <v>2</v>
      </c>
      <c r="S2687" s="4">
        <v>120</v>
      </c>
      <c r="T2687">
        <v>0</v>
      </c>
      <c r="U2687">
        <v>0</v>
      </c>
      <c r="V2687">
        <v>0</v>
      </c>
      <c r="W2687">
        <v>0.36</v>
      </c>
      <c r="X2687">
        <v>3</v>
      </c>
      <c r="Y2687">
        <v>0.54</v>
      </c>
      <c r="Z2687">
        <v>0</v>
      </c>
      <c r="AA2687">
        <v>0</v>
      </c>
      <c r="AB2687">
        <v>0</v>
      </c>
      <c r="AC2687" t="s">
        <v>57</v>
      </c>
      <c r="AD2687">
        <v>0</v>
      </c>
      <c r="AE2687">
        <v>0</v>
      </c>
      <c r="AF2687">
        <v>0</v>
      </c>
      <c r="AG2687">
        <v>0</v>
      </c>
      <c r="AH2687">
        <v>180</v>
      </c>
      <c r="AI2687">
        <v>18</v>
      </c>
      <c r="AJ2687">
        <v>65</v>
      </c>
      <c r="AK2687">
        <v>0</v>
      </c>
      <c r="AL2687">
        <v>14</v>
      </c>
      <c r="AM2687">
        <v>198</v>
      </c>
      <c r="AN2687">
        <v>83</v>
      </c>
      <c r="AO2687" t="s">
        <v>1020</v>
      </c>
      <c r="AP2687" t="s">
        <v>580</v>
      </c>
      <c r="AQ2687" t="s">
        <v>378</v>
      </c>
      <c r="AR2687" t="s">
        <v>61</v>
      </c>
      <c r="AS2687" t="s">
        <v>62</v>
      </c>
      <c r="AT2687">
        <v>5212</v>
      </c>
      <c r="AV2687" s="3">
        <v>45088.384027777778</v>
      </c>
    </row>
    <row r="2688" spans="1:48" x14ac:dyDescent="0.3">
      <c r="A2688" t="s">
        <v>8370</v>
      </c>
      <c r="B2688" t="s">
        <v>50</v>
      </c>
      <c r="E2688" s="2">
        <v>786497607403</v>
      </c>
      <c r="F2688" t="s">
        <v>51</v>
      </c>
      <c r="G2688" t="s">
        <v>52</v>
      </c>
      <c r="H2688" t="s">
        <v>8371</v>
      </c>
      <c r="I2688" t="s">
        <v>8367</v>
      </c>
      <c r="J2688" s="3">
        <v>45079.929861111108</v>
      </c>
      <c r="K2688" t="s">
        <v>8372</v>
      </c>
      <c r="M2688" t="s">
        <v>191</v>
      </c>
      <c r="P2688">
        <v>60</v>
      </c>
      <c r="Q2688">
        <v>60</v>
      </c>
      <c r="R2688">
        <v>1</v>
      </c>
      <c r="S2688" s="4">
        <v>60</v>
      </c>
      <c r="T2688">
        <v>0</v>
      </c>
      <c r="U2688">
        <v>0</v>
      </c>
      <c r="V2688">
        <v>0</v>
      </c>
      <c r="W2688">
        <v>0.18</v>
      </c>
      <c r="X2688">
        <v>3</v>
      </c>
      <c r="Y2688">
        <v>0.54</v>
      </c>
      <c r="Z2688">
        <v>0</v>
      </c>
      <c r="AA2688">
        <v>0</v>
      </c>
      <c r="AB2688">
        <v>0</v>
      </c>
      <c r="AC2688" t="s">
        <v>57</v>
      </c>
      <c r="AD2688">
        <v>0</v>
      </c>
      <c r="AE2688">
        <v>0</v>
      </c>
      <c r="AF2688">
        <v>0</v>
      </c>
      <c r="AG2688">
        <v>0</v>
      </c>
      <c r="AH2688">
        <v>180</v>
      </c>
      <c r="AI2688">
        <v>18</v>
      </c>
      <c r="AJ2688">
        <v>65</v>
      </c>
      <c r="AK2688">
        <v>0</v>
      </c>
      <c r="AL2688">
        <v>14</v>
      </c>
      <c r="AM2688">
        <v>198</v>
      </c>
      <c r="AN2688">
        <v>83</v>
      </c>
      <c r="AO2688" t="s">
        <v>1020</v>
      </c>
      <c r="AP2688" t="s">
        <v>580</v>
      </c>
      <c r="AQ2688" t="s">
        <v>378</v>
      </c>
      <c r="AR2688" t="s">
        <v>61</v>
      </c>
      <c r="AS2688" t="s">
        <v>62</v>
      </c>
      <c r="AT2688">
        <v>5212</v>
      </c>
      <c r="AV2688" s="3">
        <v>45088.384027777778</v>
      </c>
    </row>
    <row r="2689" spans="1:48" x14ac:dyDescent="0.3">
      <c r="A2689" t="s">
        <v>8373</v>
      </c>
      <c r="B2689" t="s">
        <v>50</v>
      </c>
      <c r="E2689" s="2">
        <v>786497607392</v>
      </c>
      <c r="F2689" t="s">
        <v>51</v>
      </c>
      <c r="G2689" t="s">
        <v>52</v>
      </c>
      <c r="H2689" t="s">
        <v>8374</v>
      </c>
      <c r="I2689" t="s">
        <v>8375</v>
      </c>
      <c r="J2689" s="3">
        <v>45080.339583333334</v>
      </c>
      <c r="K2689" t="s">
        <v>8376</v>
      </c>
      <c r="M2689" t="s">
        <v>56</v>
      </c>
      <c r="P2689">
        <v>60</v>
      </c>
      <c r="Q2689">
        <v>60</v>
      </c>
      <c r="R2689">
        <v>2</v>
      </c>
      <c r="S2689" s="4">
        <v>120</v>
      </c>
      <c r="T2689">
        <v>0</v>
      </c>
      <c r="U2689">
        <v>0</v>
      </c>
      <c r="V2689">
        <v>0</v>
      </c>
      <c r="W2689">
        <v>0.36</v>
      </c>
      <c r="X2689">
        <v>2</v>
      </c>
      <c r="Y2689">
        <v>0.36</v>
      </c>
      <c r="Z2689">
        <v>0</v>
      </c>
      <c r="AA2689">
        <v>0</v>
      </c>
      <c r="AB2689">
        <v>0</v>
      </c>
      <c r="AC2689" t="s">
        <v>57</v>
      </c>
      <c r="AD2689">
        <v>0</v>
      </c>
      <c r="AE2689">
        <v>0</v>
      </c>
      <c r="AF2689">
        <v>0</v>
      </c>
      <c r="AG2689">
        <v>0</v>
      </c>
      <c r="AH2689">
        <v>120</v>
      </c>
      <c r="AI2689">
        <v>18</v>
      </c>
      <c r="AJ2689">
        <v>65</v>
      </c>
      <c r="AK2689">
        <v>0</v>
      </c>
      <c r="AL2689">
        <v>9</v>
      </c>
      <c r="AM2689">
        <v>138</v>
      </c>
      <c r="AN2689">
        <v>83</v>
      </c>
      <c r="AO2689" t="s">
        <v>336</v>
      </c>
      <c r="AP2689" t="s">
        <v>337</v>
      </c>
      <c r="AQ2689" t="s">
        <v>181</v>
      </c>
      <c r="AR2689" t="s">
        <v>75</v>
      </c>
      <c r="AS2689" t="s">
        <v>62</v>
      </c>
      <c r="AT2689">
        <v>3306</v>
      </c>
      <c r="AV2689" s="3">
        <v>45083.924305555556</v>
      </c>
    </row>
    <row r="2690" spans="1:48" x14ac:dyDescent="0.3">
      <c r="A2690" t="s">
        <v>8377</v>
      </c>
      <c r="B2690" t="s">
        <v>50</v>
      </c>
      <c r="E2690" s="2">
        <v>786507284033</v>
      </c>
      <c r="F2690" t="s">
        <v>51</v>
      </c>
      <c r="G2690" t="s">
        <v>52</v>
      </c>
      <c r="H2690" t="s">
        <v>8378</v>
      </c>
      <c r="I2690" t="s">
        <v>8379</v>
      </c>
      <c r="J2690" s="3">
        <v>45080.768055555556</v>
      </c>
      <c r="K2690" t="s">
        <v>8380</v>
      </c>
      <c r="M2690" t="s">
        <v>191</v>
      </c>
      <c r="P2690">
        <v>60</v>
      </c>
      <c r="Q2690">
        <v>60</v>
      </c>
      <c r="R2690">
        <v>3</v>
      </c>
      <c r="S2690" s="4">
        <v>180</v>
      </c>
      <c r="T2690">
        <v>0</v>
      </c>
      <c r="U2690">
        <v>0</v>
      </c>
      <c r="V2690">
        <v>0</v>
      </c>
      <c r="W2690">
        <v>0.54</v>
      </c>
      <c r="X2690">
        <v>3</v>
      </c>
      <c r="Y2690">
        <v>0.54</v>
      </c>
      <c r="Z2690">
        <v>0</v>
      </c>
      <c r="AA2690">
        <v>0</v>
      </c>
      <c r="AB2690">
        <v>0</v>
      </c>
      <c r="AC2690" t="s">
        <v>57</v>
      </c>
      <c r="AD2690">
        <v>0</v>
      </c>
      <c r="AE2690">
        <v>0</v>
      </c>
      <c r="AF2690">
        <v>0</v>
      </c>
      <c r="AG2690">
        <v>0</v>
      </c>
      <c r="AH2690">
        <v>180</v>
      </c>
      <c r="AI2690">
        <v>18</v>
      </c>
      <c r="AJ2690">
        <v>65</v>
      </c>
      <c r="AK2690">
        <v>0</v>
      </c>
      <c r="AL2690">
        <v>14</v>
      </c>
      <c r="AM2690">
        <v>198</v>
      </c>
      <c r="AN2690">
        <v>83</v>
      </c>
      <c r="AO2690" t="s">
        <v>8381</v>
      </c>
      <c r="AP2690" t="s">
        <v>1071</v>
      </c>
      <c r="AQ2690" t="s">
        <v>120</v>
      </c>
      <c r="AR2690" t="s">
        <v>75</v>
      </c>
      <c r="AS2690" t="s">
        <v>62</v>
      </c>
      <c r="AT2690">
        <v>2308</v>
      </c>
      <c r="AV2690" s="3">
        <v>45086.218055555553</v>
      </c>
    </row>
    <row r="2691" spans="1:48" x14ac:dyDescent="0.3">
      <c r="A2691" t="s">
        <v>8382</v>
      </c>
      <c r="B2691" t="s">
        <v>50</v>
      </c>
      <c r="E2691" s="2">
        <v>786507284020</v>
      </c>
      <c r="F2691" t="s">
        <v>51</v>
      </c>
      <c r="G2691" t="s">
        <v>52</v>
      </c>
      <c r="H2691" t="s">
        <v>8383</v>
      </c>
      <c r="I2691" t="s">
        <v>8379</v>
      </c>
      <c r="J2691" s="3">
        <v>45080.911111111112</v>
      </c>
      <c r="K2691" t="s">
        <v>8384</v>
      </c>
      <c r="M2691" t="s">
        <v>56</v>
      </c>
      <c r="P2691">
        <v>60</v>
      </c>
      <c r="Q2691">
        <v>60</v>
      </c>
      <c r="R2691">
        <v>2</v>
      </c>
      <c r="S2691" s="4">
        <v>120</v>
      </c>
      <c r="T2691">
        <v>0</v>
      </c>
      <c r="U2691">
        <v>0</v>
      </c>
      <c r="V2691">
        <v>0</v>
      </c>
      <c r="W2691">
        <v>0.36</v>
      </c>
      <c r="X2691">
        <v>3</v>
      </c>
      <c r="Y2691">
        <v>0.54</v>
      </c>
      <c r="Z2691">
        <v>0</v>
      </c>
      <c r="AA2691">
        <v>0</v>
      </c>
      <c r="AB2691">
        <v>0</v>
      </c>
      <c r="AC2691" t="s">
        <v>57</v>
      </c>
      <c r="AD2691">
        <v>0</v>
      </c>
      <c r="AE2691">
        <v>0</v>
      </c>
      <c r="AF2691">
        <v>0</v>
      </c>
      <c r="AG2691">
        <v>0</v>
      </c>
      <c r="AH2691">
        <v>180</v>
      </c>
      <c r="AI2691">
        <v>15</v>
      </c>
      <c r="AJ2691">
        <v>65</v>
      </c>
      <c r="AK2691">
        <v>0</v>
      </c>
      <c r="AL2691">
        <v>14</v>
      </c>
      <c r="AM2691">
        <v>195</v>
      </c>
      <c r="AN2691">
        <v>80</v>
      </c>
      <c r="AO2691" t="s">
        <v>8281</v>
      </c>
      <c r="AP2691" t="s">
        <v>6508</v>
      </c>
      <c r="AQ2691" t="s">
        <v>95</v>
      </c>
      <c r="AR2691" t="s">
        <v>75</v>
      </c>
      <c r="AS2691" t="s">
        <v>62</v>
      </c>
      <c r="AT2691">
        <v>3014</v>
      </c>
      <c r="AV2691" s="3">
        <v>45086.339583333334</v>
      </c>
    </row>
    <row r="2692" spans="1:48" x14ac:dyDescent="0.3">
      <c r="A2692" t="s">
        <v>8382</v>
      </c>
      <c r="B2692" t="s">
        <v>50</v>
      </c>
      <c r="E2692" s="2">
        <v>786507284020</v>
      </c>
      <c r="F2692" t="s">
        <v>51</v>
      </c>
      <c r="G2692" t="s">
        <v>52</v>
      </c>
      <c r="H2692" t="s">
        <v>8383</v>
      </c>
      <c r="I2692" t="s">
        <v>8379</v>
      </c>
      <c r="J2692" s="3">
        <v>45080.911111111112</v>
      </c>
      <c r="K2692" t="s">
        <v>8384</v>
      </c>
      <c r="M2692" t="s">
        <v>85</v>
      </c>
      <c r="P2692">
        <v>60</v>
      </c>
      <c r="Q2692">
        <v>60</v>
      </c>
      <c r="R2692">
        <v>1</v>
      </c>
      <c r="S2692" s="4">
        <v>60</v>
      </c>
      <c r="T2692">
        <v>0</v>
      </c>
      <c r="U2692">
        <v>0</v>
      </c>
      <c r="V2692">
        <v>0</v>
      </c>
      <c r="W2692">
        <v>0.18</v>
      </c>
      <c r="X2692">
        <v>3</v>
      </c>
      <c r="Y2692">
        <v>0.54</v>
      </c>
      <c r="Z2692">
        <v>0</v>
      </c>
      <c r="AA2692">
        <v>0</v>
      </c>
      <c r="AB2692">
        <v>0</v>
      </c>
      <c r="AC2692" t="s">
        <v>57</v>
      </c>
      <c r="AD2692">
        <v>0</v>
      </c>
      <c r="AE2692">
        <v>0</v>
      </c>
      <c r="AF2692">
        <v>0</v>
      </c>
      <c r="AG2692">
        <v>0</v>
      </c>
      <c r="AH2692">
        <v>180</v>
      </c>
      <c r="AI2692">
        <v>15</v>
      </c>
      <c r="AJ2692">
        <v>65</v>
      </c>
      <c r="AK2692">
        <v>0</v>
      </c>
      <c r="AL2692">
        <v>14</v>
      </c>
      <c r="AM2692">
        <v>195</v>
      </c>
      <c r="AN2692">
        <v>80</v>
      </c>
      <c r="AO2692" t="s">
        <v>8281</v>
      </c>
      <c r="AP2692" t="s">
        <v>6508</v>
      </c>
      <c r="AQ2692" t="s">
        <v>95</v>
      </c>
      <c r="AR2692" t="s">
        <v>75</v>
      </c>
      <c r="AS2692" t="s">
        <v>62</v>
      </c>
      <c r="AT2692">
        <v>3014</v>
      </c>
      <c r="AV2692" s="3">
        <v>45086.339583333334</v>
      </c>
    </row>
    <row r="2693" spans="1:48" x14ac:dyDescent="0.3">
      <c r="A2693" t="s">
        <v>8385</v>
      </c>
      <c r="B2693" t="s">
        <v>50</v>
      </c>
      <c r="E2693" s="2">
        <v>786507284091</v>
      </c>
      <c r="F2693" t="s">
        <v>51</v>
      </c>
      <c r="G2693" t="s">
        <v>52</v>
      </c>
      <c r="H2693" t="s">
        <v>8386</v>
      </c>
      <c r="I2693" t="s">
        <v>8379</v>
      </c>
      <c r="J2693" s="3">
        <v>45081.039583333331</v>
      </c>
      <c r="K2693" t="s">
        <v>8387</v>
      </c>
      <c r="M2693" t="s">
        <v>238</v>
      </c>
      <c r="P2693">
        <v>60</v>
      </c>
      <c r="Q2693">
        <v>60</v>
      </c>
      <c r="R2693">
        <v>3</v>
      </c>
      <c r="S2693" s="4">
        <v>180</v>
      </c>
      <c r="T2693">
        <v>0</v>
      </c>
      <c r="U2693">
        <v>0</v>
      </c>
      <c r="V2693">
        <v>0</v>
      </c>
      <c r="W2693">
        <v>0.54</v>
      </c>
      <c r="X2693">
        <v>3</v>
      </c>
      <c r="Y2693">
        <v>0.54</v>
      </c>
      <c r="Z2693">
        <v>0</v>
      </c>
      <c r="AA2693">
        <v>0</v>
      </c>
      <c r="AB2693">
        <v>0</v>
      </c>
      <c r="AC2693" t="s">
        <v>57</v>
      </c>
      <c r="AD2693">
        <v>0</v>
      </c>
      <c r="AE2693">
        <v>0</v>
      </c>
      <c r="AF2693">
        <v>0</v>
      </c>
      <c r="AG2693">
        <v>0</v>
      </c>
      <c r="AH2693">
        <v>180</v>
      </c>
      <c r="AI2693">
        <v>80</v>
      </c>
      <c r="AJ2693">
        <v>0</v>
      </c>
      <c r="AK2693">
        <v>0</v>
      </c>
      <c r="AL2693">
        <v>14</v>
      </c>
      <c r="AM2693">
        <v>260</v>
      </c>
      <c r="AN2693">
        <v>80</v>
      </c>
      <c r="AO2693" t="s">
        <v>1135</v>
      </c>
      <c r="AP2693" t="s">
        <v>234</v>
      </c>
      <c r="AQ2693" t="s">
        <v>156</v>
      </c>
      <c r="AR2693" t="s">
        <v>156</v>
      </c>
      <c r="AS2693" t="s">
        <v>62</v>
      </c>
      <c r="AT2693">
        <v>1400</v>
      </c>
      <c r="AV2693" s="3">
        <v>45085.523611111108</v>
      </c>
    </row>
    <row r="2694" spans="1:48" x14ac:dyDescent="0.3">
      <c r="A2694" t="s">
        <v>8388</v>
      </c>
      <c r="B2694" t="s">
        <v>50</v>
      </c>
      <c r="E2694" s="2">
        <v>786507283997</v>
      </c>
      <c r="F2694" t="s">
        <v>51</v>
      </c>
      <c r="G2694" t="s">
        <v>52</v>
      </c>
      <c r="H2694" t="s">
        <v>8389</v>
      </c>
      <c r="I2694" t="s">
        <v>8379</v>
      </c>
      <c r="J2694" s="3">
        <v>45081.214583333334</v>
      </c>
      <c r="K2694" t="s">
        <v>8390</v>
      </c>
      <c r="M2694" t="s">
        <v>56</v>
      </c>
      <c r="P2694">
        <v>60</v>
      </c>
      <c r="Q2694">
        <v>60</v>
      </c>
      <c r="R2694">
        <v>2</v>
      </c>
      <c r="S2694" s="4">
        <v>120</v>
      </c>
      <c r="T2694">
        <v>0</v>
      </c>
      <c r="U2694">
        <v>0</v>
      </c>
      <c r="V2694">
        <v>0</v>
      </c>
      <c r="W2694">
        <v>0.36</v>
      </c>
      <c r="X2694">
        <v>2</v>
      </c>
      <c r="Y2694">
        <v>0.36</v>
      </c>
      <c r="Z2694">
        <v>0</v>
      </c>
      <c r="AA2694">
        <v>0</v>
      </c>
      <c r="AB2694">
        <v>0</v>
      </c>
      <c r="AC2694" t="s">
        <v>57</v>
      </c>
      <c r="AD2694">
        <v>0</v>
      </c>
      <c r="AE2694">
        <v>0</v>
      </c>
      <c r="AF2694">
        <v>0</v>
      </c>
      <c r="AG2694">
        <v>0</v>
      </c>
      <c r="AH2694">
        <v>120</v>
      </c>
      <c r="AI2694">
        <v>18</v>
      </c>
      <c r="AJ2694">
        <v>65</v>
      </c>
      <c r="AK2694">
        <v>0</v>
      </c>
      <c r="AL2694">
        <v>9</v>
      </c>
      <c r="AM2694">
        <v>138</v>
      </c>
      <c r="AN2694">
        <v>83</v>
      </c>
      <c r="AO2694" t="s">
        <v>8391</v>
      </c>
      <c r="AP2694" t="s">
        <v>87</v>
      </c>
      <c r="AQ2694" t="s">
        <v>88</v>
      </c>
      <c r="AR2694" t="s">
        <v>61</v>
      </c>
      <c r="AS2694" t="s">
        <v>62</v>
      </c>
      <c r="AT2694">
        <v>4200</v>
      </c>
      <c r="AV2694" s="3">
        <v>45085.347222222219</v>
      </c>
    </row>
    <row r="2695" spans="1:48" x14ac:dyDescent="0.3">
      <c r="A2695" t="s">
        <v>8392</v>
      </c>
      <c r="B2695" t="s">
        <v>50</v>
      </c>
      <c r="E2695" s="2">
        <v>786507284059</v>
      </c>
      <c r="F2695" t="s">
        <v>51</v>
      </c>
      <c r="G2695" t="s">
        <v>52</v>
      </c>
      <c r="H2695" t="s">
        <v>8393</v>
      </c>
      <c r="I2695" t="s">
        <v>8379</v>
      </c>
      <c r="J2695" s="3">
        <v>45081.253472222219</v>
      </c>
      <c r="K2695" t="s">
        <v>8394</v>
      </c>
      <c r="M2695" t="s">
        <v>56</v>
      </c>
      <c r="P2695">
        <v>60</v>
      </c>
      <c r="Q2695">
        <v>60</v>
      </c>
      <c r="R2695">
        <v>2</v>
      </c>
      <c r="S2695" s="4">
        <v>120</v>
      </c>
      <c r="T2695">
        <v>0</v>
      </c>
      <c r="U2695">
        <v>0</v>
      </c>
      <c r="V2695">
        <v>0</v>
      </c>
      <c r="W2695">
        <v>0.36</v>
      </c>
      <c r="X2695">
        <v>2</v>
      </c>
      <c r="Y2695">
        <v>0.36</v>
      </c>
      <c r="Z2695">
        <v>0</v>
      </c>
      <c r="AA2695">
        <v>0</v>
      </c>
      <c r="AB2695">
        <v>0</v>
      </c>
      <c r="AC2695" t="s">
        <v>57</v>
      </c>
      <c r="AD2695">
        <v>0</v>
      </c>
      <c r="AE2695">
        <v>0</v>
      </c>
      <c r="AF2695">
        <v>0</v>
      </c>
      <c r="AG2695">
        <v>0</v>
      </c>
      <c r="AH2695">
        <v>120</v>
      </c>
      <c r="AI2695">
        <v>0</v>
      </c>
      <c r="AJ2695">
        <v>74</v>
      </c>
      <c r="AK2695">
        <v>0</v>
      </c>
      <c r="AL2695">
        <v>9</v>
      </c>
      <c r="AM2695">
        <v>120</v>
      </c>
      <c r="AN2695">
        <v>74</v>
      </c>
      <c r="AO2695" t="s">
        <v>308</v>
      </c>
      <c r="AP2695" t="s">
        <v>324</v>
      </c>
      <c r="AQ2695" t="s">
        <v>325</v>
      </c>
      <c r="AR2695" t="s">
        <v>241</v>
      </c>
      <c r="AS2695" t="s">
        <v>62</v>
      </c>
      <c r="AT2695">
        <v>5000</v>
      </c>
      <c r="AV2695" s="3">
        <v>45086.994444444441</v>
      </c>
    </row>
    <row r="2696" spans="1:48" x14ac:dyDescent="0.3">
      <c r="A2696" t="s">
        <v>8395</v>
      </c>
      <c r="B2696" t="s">
        <v>50</v>
      </c>
      <c r="E2696" s="2">
        <v>786507284075</v>
      </c>
      <c r="F2696" t="s">
        <v>51</v>
      </c>
      <c r="G2696" t="s">
        <v>52</v>
      </c>
      <c r="H2696" t="s">
        <v>8396</v>
      </c>
      <c r="I2696" t="s">
        <v>8379</v>
      </c>
      <c r="J2696" s="3">
        <v>45081.5</v>
      </c>
      <c r="K2696" t="s">
        <v>8397</v>
      </c>
      <c r="M2696" t="s">
        <v>56</v>
      </c>
      <c r="P2696">
        <v>60</v>
      </c>
      <c r="Q2696">
        <v>60</v>
      </c>
      <c r="R2696">
        <v>2</v>
      </c>
      <c r="S2696" s="4">
        <v>120</v>
      </c>
      <c r="T2696">
        <v>0</v>
      </c>
      <c r="U2696">
        <v>0</v>
      </c>
      <c r="V2696">
        <v>0</v>
      </c>
      <c r="W2696">
        <v>0.36</v>
      </c>
      <c r="X2696">
        <v>2</v>
      </c>
      <c r="Y2696">
        <v>0.36</v>
      </c>
      <c r="Z2696">
        <v>0</v>
      </c>
      <c r="AA2696">
        <v>0</v>
      </c>
      <c r="AB2696">
        <v>0</v>
      </c>
      <c r="AC2696" t="s">
        <v>57</v>
      </c>
      <c r="AD2696">
        <v>0</v>
      </c>
      <c r="AE2696">
        <v>0</v>
      </c>
      <c r="AF2696">
        <v>0</v>
      </c>
      <c r="AG2696">
        <v>0</v>
      </c>
      <c r="AH2696">
        <v>123</v>
      </c>
      <c r="AI2696">
        <v>18</v>
      </c>
      <c r="AJ2696">
        <v>65</v>
      </c>
      <c r="AK2696">
        <v>0</v>
      </c>
      <c r="AL2696">
        <v>9</v>
      </c>
      <c r="AM2696">
        <v>141</v>
      </c>
      <c r="AN2696">
        <v>83</v>
      </c>
      <c r="AO2696" t="s">
        <v>7613</v>
      </c>
      <c r="AP2696" t="s">
        <v>778</v>
      </c>
      <c r="AQ2696" t="s">
        <v>265</v>
      </c>
      <c r="AR2696" t="s">
        <v>61</v>
      </c>
      <c r="AS2696" t="s">
        <v>62</v>
      </c>
      <c r="AT2696">
        <v>4301</v>
      </c>
      <c r="AV2696" s="3">
        <v>45088.345138888886</v>
      </c>
    </row>
    <row r="2697" spans="1:48" x14ac:dyDescent="0.3">
      <c r="A2697" t="s">
        <v>8398</v>
      </c>
      <c r="B2697" t="s">
        <v>50</v>
      </c>
      <c r="D2697" t="s">
        <v>6032</v>
      </c>
      <c r="E2697" s="2">
        <v>786507284017</v>
      </c>
      <c r="F2697" t="s">
        <v>51</v>
      </c>
      <c r="G2697" t="s">
        <v>52</v>
      </c>
      <c r="H2697" t="s">
        <v>8399</v>
      </c>
      <c r="I2697" t="s">
        <v>8379</v>
      </c>
      <c r="J2697" s="3">
        <v>45081.74722222222</v>
      </c>
      <c r="K2697" t="s">
        <v>8400</v>
      </c>
      <c r="M2697" t="s">
        <v>56</v>
      </c>
      <c r="P2697">
        <v>60</v>
      </c>
      <c r="Q2697">
        <v>60</v>
      </c>
      <c r="R2697">
        <v>1</v>
      </c>
      <c r="S2697" s="4">
        <v>60</v>
      </c>
      <c r="T2697">
        <v>0</v>
      </c>
      <c r="U2697">
        <v>0</v>
      </c>
      <c r="V2697">
        <v>0</v>
      </c>
      <c r="W2697">
        <v>0.18</v>
      </c>
      <c r="X2697">
        <v>4</v>
      </c>
      <c r="Y2697">
        <v>0.72</v>
      </c>
      <c r="Z2697">
        <v>0</v>
      </c>
      <c r="AA2697">
        <v>0</v>
      </c>
      <c r="AB2697">
        <v>0</v>
      </c>
      <c r="AC2697" t="s">
        <v>57</v>
      </c>
      <c r="AD2697">
        <v>0</v>
      </c>
      <c r="AE2697">
        <v>0</v>
      </c>
      <c r="AF2697">
        <v>0</v>
      </c>
      <c r="AG2697">
        <v>0</v>
      </c>
      <c r="AH2697">
        <v>260</v>
      </c>
      <c r="AI2697">
        <v>15</v>
      </c>
      <c r="AJ2697">
        <v>65</v>
      </c>
      <c r="AK2697">
        <v>0</v>
      </c>
      <c r="AL2697">
        <v>15</v>
      </c>
      <c r="AM2697">
        <v>215</v>
      </c>
      <c r="AN2697">
        <v>80</v>
      </c>
      <c r="AO2697" t="s">
        <v>8401</v>
      </c>
      <c r="AP2697" t="s">
        <v>2498</v>
      </c>
      <c r="AQ2697" t="s">
        <v>60</v>
      </c>
      <c r="AR2697" t="s">
        <v>61</v>
      </c>
      <c r="AS2697" t="s">
        <v>62</v>
      </c>
      <c r="AT2697">
        <v>4000</v>
      </c>
      <c r="AV2697" s="3">
        <v>45084.700694444444</v>
      </c>
    </row>
    <row r="2698" spans="1:48" x14ac:dyDescent="0.3">
      <c r="A2698" t="s">
        <v>8398</v>
      </c>
      <c r="B2698" t="s">
        <v>50</v>
      </c>
      <c r="D2698" t="s">
        <v>6032</v>
      </c>
      <c r="E2698" s="2">
        <v>786507284017</v>
      </c>
      <c r="F2698" t="s">
        <v>51</v>
      </c>
      <c r="G2698" t="s">
        <v>52</v>
      </c>
      <c r="H2698" t="s">
        <v>8399</v>
      </c>
      <c r="I2698" t="s">
        <v>8379</v>
      </c>
      <c r="J2698" s="3">
        <v>45081.74722222222</v>
      </c>
      <c r="K2698" t="s">
        <v>8400</v>
      </c>
      <c r="M2698" t="s">
        <v>330</v>
      </c>
      <c r="P2698">
        <v>80</v>
      </c>
      <c r="Q2698">
        <v>80</v>
      </c>
      <c r="R2698">
        <v>1</v>
      </c>
      <c r="S2698" s="4">
        <v>80</v>
      </c>
      <c r="T2698">
        <v>0</v>
      </c>
      <c r="U2698">
        <v>0</v>
      </c>
      <c r="V2698">
        <v>0</v>
      </c>
      <c r="W2698">
        <v>0.18</v>
      </c>
      <c r="X2698">
        <v>4</v>
      </c>
      <c r="Y2698">
        <v>0.72</v>
      </c>
      <c r="Z2698">
        <v>0</v>
      </c>
      <c r="AA2698">
        <v>0</v>
      </c>
      <c r="AB2698">
        <v>0</v>
      </c>
      <c r="AC2698" t="s">
        <v>57</v>
      </c>
      <c r="AD2698">
        <v>0</v>
      </c>
      <c r="AE2698">
        <v>0</v>
      </c>
      <c r="AF2698">
        <v>0</v>
      </c>
      <c r="AG2698">
        <v>0</v>
      </c>
      <c r="AH2698">
        <v>260</v>
      </c>
      <c r="AI2698">
        <v>15</v>
      </c>
      <c r="AJ2698">
        <v>65</v>
      </c>
      <c r="AK2698">
        <v>0</v>
      </c>
      <c r="AL2698">
        <v>15</v>
      </c>
      <c r="AM2698">
        <v>215</v>
      </c>
      <c r="AN2698">
        <v>80</v>
      </c>
      <c r="AO2698" t="s">
        <v>8401</v>
      </c>
      <c r="AP2698" t="s">
        <v>2498</v>
      </c>
      <c r="AQ2698" t="s">
        <v>60</v>
      </c>
      <c r="AR2698" t="s">
        <v>61</v>
      </c>
      <c r="AS2698" t="s">
        <v>62</v>
      </c>
      <c r="AT2698">
        <v>4000</v>
      </c>
      <c r="AV2698" s="3">
        <v>45084.700694444444</v>
      </c>
    </row>
    <row r="2699" spans="1:48" x14ac:dyDescent="0.3">
      <c r="A2699" t="s">
        <v>8398</v>
      </c>
      <c r="B2699" t="s">
        <v>50</v>
      </c>
      <c r="D2699" t="s">
        <v>6032</v>
      </c>
      <c r="E2699" s="2">
        <v>786507284017</v>
      </c>
      <c r="F2699" t="s">
        <v>51</v>
      </c>
      <c r="G2699" t="s">
        <v>52</v>
      </c>
      <c r="H2699" t="s">
        <v>8399</v>
      </c>
      <c r="I2699" t="s">
        <v>8379</v>
      </c>
      <c r="J2699" s="3">
        <v>45081.74722222222</v>
      </c>
      <c r="K2699" t="s">
        <v>8400</v>
      </c>
      <c r="M2699" t="s">
        <v>85</v>
      </c>
      <c r="P2699">
        <v>60</v>
      </c>
      <c r="Q2699">
        <v>60</v>
      </c>
      <c r="R2699">
        <v>2</v>
      </c>
      <c r="S2699" s="4">
        <v>120</v>
      </c>
      <c r="T2699">
        <v>0</v>
      </c>
      <c r="U2699">
        <v>0</v>
      </c>
      <c r="V2699">
        <v>0</v>
      </c>
      <c r="W2699">
        <v>0.36</v>
      </c>
      <c r="X2699">
        <v>4</v>
      </c>
      <c r="Y2699">
        <v>0.72</v>
      </c>
      <c r="Z2699">
        <v>0</v>
      </c>
      <c r="AA2699">
        <v>0</v>
      </c>
      <c r="AB2699">
        <v>0</v>
      </c>
      <c r="AC2699" t="s">
        <v>57</v>
      </c>
      <c r="AD2699">
        <v>0</v>
      </c>
      <c r="AE2699">
        <v>0</v>
      </c>
      <c r="AF2699">
        <v>0</v>
      </c>
      <c r="AG2699">
        <v>0</v>
      </c>
      <c r="AH2699">
        <v>260</v>
      </c>
      <c r="AI2699">
        <v>15</v>
      </c>
      <c r="AJ2699">
        <v>65</v>
      </c>
      <c r="AK2699">
        <v>0</v>
      </c>
      <c r="AL2699">
        <v>15</v>
      </c>
      <c r="AM2699">
        <v>215</v>
      </c>
      <c r="AN2699">
        <v>80</v>
      </c>
      <c r="AO2699" t="s">
        <v>8401</v>
      </c>
      <c r="AP2699" t="s">
        <v>2498</v>
      </c>
      <c r="AQ2699" t="s">
        <v>60</v>
      </c>
      <c r="AR2699" t="s">
        <v>61</v>
      </c>
      <c r="AS2699" t="s">
        <v>62</v>
      </c>
      <c r="AT2699">
        <v>4000</v>
      </c>
      <c r="AV2699" s="3">
        <v>45084.700694444444</v>
      </c>
    </row>
    <row r="2700" spans="1:48" x14ac:dyDescent="0.3">
      <c r="A2700" t="s">
        <v>8402</v>
      </c>
      <c r="B2700" t="s">
        <v>50</v>
      </c>
      <c r="E2700" s="2">
        <v>786515217781</v>
      </c>
      <c r="F2700" t="s">
        <v>51</v>
      </c>
      <c r="G2700" t="s">
        <v>52</v>
      </c>
      <c r="H2700" t="s">
        <v>8403</v>
      </c>
      <c r="I2700" t="s">
        <v>8404</v>
      </c>
      <c r="J2700" s="3">
        <v>45082.32708333333</v>
      </c>
      <c r="K2700" t="s">
        <v>8405</v>
      </c>
      <c r="M2700" t="s">
        <v>56</v>
      </c>
      <c r="P2700">
        <v>60</v>
      </c>
      <c r="Q2700">
        <v>60</v>
      </c>
      <c r="R2700">
        <v>2</v>
      </c>
      <c r="S2700" s="4">
        <v>120</v>
      </c>
      <c r="T2700">
        <v>0</v>
      </c>
      <c r="U2700">
        <v>0</v>
      </c>
      <c r="V2700">
        <v>0</v>
      </c>
      <c r="W2700">
        <v>0.36</v>
      </c>
      <c r="X2700">
        <v>5</v>
      </c>
      <c r="Y2700">
        <v>0.9</v>
      </c>
      <c r="Z2700">
        <v>0</v>
      </c>
      <c r="AA2700">
        <v>0</v>
      </c>
      <c r="AB2700">
        <v>0</v>
      </c>
      <c r="AC2700" t="s">
        <v>57</v>
      </c>
      <c r="AD2700">
        <v>0</v>
      </c>
      <c r="AE2700">
        <v>0</v>
      </c>
      <c r="AF2700">
        <v>7500</v>
      </c>
      <c r="AG2700">
        <v>0</v>
      </c>
      <c r="AH2700">
        <v>225</v>
      </c>
      <c r="AI2700">
        <v>42</v>
      </c>
      <c r="AJ2700">
        <v>38</v>
      </c>
      <c r="AK2700">
        <v>0</v>
      </c>
      <c r="AL2700">
        <v>24</v>
      </c>
      <c r="AM2700">
        <v>267</v>
      </c>
      <c r="AN2700">
        <v>80</v>
      </c>
      <c r="AO2700" t="s">
        <v>8406</v>
      </c>
      <c r="AP2700" t="s">
        <v>204</v>
      </c>
      <c r="AQ2700" t="s">
        <v>156</v>
      </c>
      <c r="AR2700" t="s">
        <v>156</v>
      </c>
      <c r="AS2700" t="s">
        <v>62</v>
      </c>
      <c r="AT2700">
        <v>1700</v>
      </c>
      <c r="AV2700" s="3">
        <v>45089.010416666664</v>
      </c>
    </row>
    <row r="2701" spans="1:48" x14ac:dyDescent="0.3">
      <c r="A2701" t="s">
        <v>8402</v>
      </c>
      <c r="B2701" t="s">
        <v>50</v>
      </c>
      <c r="E2701" s="2">
        <v>786515217781</v>
      </c>
      <c r="F2701" t="s">
        <v>51</v>
      </c>
      <c r="G2701" t="s">
        <v>52</v>
      </c>
      <c r="H2701" t="s">
        <v>8403</v>
      </c>
      <c r="I2701" t="s">
        <v>8404</v>
      </c>
      <c r="J2701" s="3">
        <v>45082.32708333333</v>
      </c>
      <c r="K2701" t="s">
        <v>8405</v>
      </c>
      <c r="M2701" t="s">
        <v>191</v>
      </c>
      <c r="P2701">
        <v>60</v>
      </c>
      <c r="Q2701">
        <v>60</v>
      </c>
      <c r="R2701">
        <v>3</v>
      </c>
      <c r="S2701" s="4">
        <v>180</v>
      </c>
      <c r="T2701">
        <v>0</v>
      </c>
      <c r="U2701">
        <v>0</v>
      </c>
      <c r="V2701">
        <v>0</v>
      </c>
      <c r="W2701">
        <v>0.54</v>
      </c>
      <c r="X2701">
        <v>5</v>
      </c>
      <c r="Y2701">
        <v>0.9</v>
      </c>
      <c r="Z2701">
        <v>0</v>
      </c>
      <c r="AA2701">
        <v>0</v>
      </c>
      <c r="AB2701">
        <v>0</v>
      </c>
      <c r="AC2701" t="s">
        <v>57</v>
      </c>
      <c r="AD2701">
        <v>0</v>
      </c>
      <c r="AE2701">
        <v>0</v>
      </c>
      <c r="AF2701">
        <v>7500</v>
      </c>
      <c r="AG2701">
        <v>0</v>
      </c>
      <c r="AH2701">
        <v>225</v>
      </c>
      <c r="AI2701">
        <v>42</v>
      </c>
      <c r="AJ2701">
        <v>38</v>
      </c>
      <c r="AK2701">
        <v>0</v>
      </c>
      <c r="AL2701">
        <v>24</v>
      </c>
      <c r="AM2701">
        <v>267</v>
      </c>
      <c r="AN2701">
        <v>80</v>
      </c>
      <c r="AO2701" t="s">
        <v>8406</v>
      </c>
      <c r="AP2701" t="s">
        <v>204</v>
      </c>
      <c r="AQ2701" t="s">
        <v>156</v>
      </c>
      <c r="AR2701" t="s">
        <v>156</v>
      </c>
      <c r="AS2701" t="s">
        <v>62</v>
      </c>
      <c r="AT2701">
        <v>1700</v>
      </c>
      <c r="AV2701" s="3">
        <v>45089.010416666664</v>
      </c>
    </row>
    <row r="2702" spans="1:48" x14ac:dyDescent="0.3">
      <c r="A2702" t="s">
        <v>8407</v>
      </c>
      <c r="B2702" t="s">
        <v>50</v>
      </c>
      <c r="E2702" s="2">
        <v>786515217736</v>
      </c>
      <c r="F2702" t="s">
        <v>51</v>
      </c>
      <c r="G2702" t="s">
        <v>52</v>
      </c>
      <c r="H2702" t="s">
        <v>8408</v>
      </c>
      <c r="I2702" t="s">
        <v>8404</v>
      </c>
      <c r="J2702" s="3">
        <v>45082.32916666667</v>
      </c>
      <c r="K2702" t="s">
        <v>8409</v>
      </c>
      <c r="M2702" t="s">
        <v>56</v>
      </c>
      <c r="P2702">
        <v>60</v>
      </c>
      <c r="Q2702">
        <v>60</v>
      </c>
      <c r="R2702">
        <v>1</v>
      </c>
      <c r="S2702" s="4">
        <v>60</v>
      </c>
      <c r="T2702">
        <v>0</v>
      </c>
      <c r="U2702">
        <v>0</v>
      </c>
      <c r="V2702">
        <v>0</v>
      </c>
      <c r="W2702">
        <v>0.18</v>
      </c>
      <c r="X2702">
        <v>1</v>
      </c>
      <c r="Y2702">
        <v>0.18</v>
      </c>
      <c r="Z2702">
        <v>0</v>
      </c>
      <c r="AA2702">
        <v>0</v>
      </c>
      <c r="AB2702">
        <v>0</v>
      </c>
      <c r="AC2702" t="s">
        <v>57</v>
      </c>
      <c r="AD2702">
        <v>0</v>
      </c>
      <c r="AE2702">
        <v>0</v>
      </c>
      <c r="AF2702">
        <v>0</v>
      </c>
      <c r="AG2702">
        <v>0</v>
      </c>
      <c r="AH2702">
        <v>60</v>
      </c>
      <c r="AI2702">
        <v>18</v>
      </c>
      <c r="AJ2702">
        <v>65</v>
      </c>
      <c r="AK2702">
        <v>0</v>
      </c>
      <c r="AL2702">
        <v>5</v>
      </c>
      <c r="AM2702">
        <v>78</v>
      </c>
      <c r="AN2702">
        <v>83</v>
      </c>
      <c r="AO2702" t="s">
        <v>8410</v>
      </c>
      <c r="AP2702" t="s">
        <v>292</v>
      </c>
      <c r="AQ2702" t="s">
        <v>293</v>
      </c>
      <c r="AR2702" t="s">
        <v>75</v>
      </c>
      <c r="AS2702" t="s">
        <v>62</v>
      </c>
      <c r="AT2702">
        <v>2102</v>
      </c>
      <c r="AV2702" s="3">
        <v>45089.334722222222</v>
      </c>
    </row>
    <row r="2703" spans="1:48" x14ac:dyDescent="0.3">
      <c r="A2703" t="s">
        <v>8411</v>
      </c>
      <c r="B2703" t="s">
        <v>50</v>
      </c>
      <c r="E2703" s="2">
        <v>786515217765</v>
      </c>
      <c r="F2703" t="s">
        <v>51</v>
      </c>
      <c r="G2703" t="s">
        <v>52</v>
      </c>
      <c r="H2703" t="s">
        <v>8412</v>
      </c>
      <c r="I2703" t="s">
        <v>8404</v>
      </c>
      <c r="J2703" s="3">
        <v>45082.557638888888</v>
      </c>
      <c r="K2703" t="s">
        <v>8413</v>
      </c>
      <c r="M2703" t="s">
        <v>56</v>
      </c>
      <c r="P2703">
        <v>60</v>
      </c>
      <c r="Q2703">
        <v>60</v>
      </c>
      <c r="R2703">
        <v>1</v>
      </c>
      <c r="S2703" s="4">
        <v>60</v>
      </c>
      <c r="T2703">
        <v>0</v>
      </c>
      <c r="U2703">
        <v>0</v>
      </c>
      <c r="V2703">
        <v>0</v>
      </c>
      <c r="W2703">
        <v>0.18</v>
      </c>
      <c r="X2703">
        <v>1</v>
      </c>
      <c r="Y2703">
        <v>0.18</v>
      </c>
      <c r="Z2703">
        <v>0</v>
      </c>
      <c r="AA2703">
        <v>0</v>
      </c>
      <c r="AB2703">
        <v>0</v>
      </c>
      <c r="AC2703" t="s">
        <v>57</v>
      </c>
      <c r="AD2703">
        <v>0</v>
      </c>
      <c r="AE2703">
        <v>0</v>
      </c>
      <c r="AF2703">
        <v>400</v>
      </c>
      <c r="AG2703">
        <v>0</v>
      </c>
      <c r="AH2703">
        <v>56</v>
      </c>
      <c r="AI2703">
        <v>83</v>
      </c>
      <c r="AJ2703">
        <v>0</v>
      </c>
      <c r="AK2703">
        <v>0</v>
      </c>
      <c r="AL2703">
        <v>5</v>
      </c>
      <c r="AM2703">
        <v>139</v>
      </c>
      <c r="AN2703">
        <v>83</v>
      </c>
      <c r="AO2703" t="s">
        <v>2914</v>
      </c>
      <c r="AP2703" t="s">
        <v>2915</v>
      </c>
      <c r="AQ2703" t="s">
        <v>88</v>
      </c>
      <c r="AR2703" t="s">
        <v>61</v>
      </c>
      <c r="AS2703" t="s">
        <v>62</v>
      </c>
      <c r="AT2703">
        <v>4232</v>
      </c>
      <c r="AV2703" s="3">
        <v>45086.477083333331</v>
      </c>
    </row>
    <row r="2704" spans="1:48" x14ac:dyDescent="0.3">
      <c r="A2704" t="s">
        <v>8414</v>
      </c>
      <c r="B2704" t="s">
        <v>50</v>
      </c>
      <c r="E2704" s="2">
        <v>786515217778</v>
      </c>
      <c r="F2704" t="s">
        <v>51</v>
      </c>
      <c r="G2704" t="s">
        <v>52</v>
      </c>
      <c r="H2704" t="s">
        <v>8415</v>
      </c>
      <c r="I2704" t="s">
        <v>8404</v>
      </c>
      <c r="J2704" s="3">
        <v>45082.813194444447</v>
      </c>
      <c r="K2704" t="s">
        <v>8416</v>
      </c>
      <c r="M2704" t="s">
        <v>56</v>
      </c>
      <c r="P2704">
        <v>60</v>
      </c>
      <c r="Q2704">
        <v>60</v>
      </c>
      <c r="R2704">
        <v>3</v>
      </c>
      <c r="S2704" s="4">
        <v>180</v>
      </c>
      <c r="T2704">
        <v>0</v>
      </c>
      <c r="U2704">
        <v>0</v>
      </c>
      <c r="V2704">
        <v>0</v>
      </c>
      <c r="W2704">
        <v>0.54</v>
      </c>
      <c r="X2704">
        <v>3</v>
      </c>
      <c r="Y2704">
        <v>0.54</v>
      </c>
      <c r="Z2704">
        <v>0</v>
      </c>
      <c r="AA2704">
        <v>0</v>
      </c>
      <c r="AB2704">
        <v>0</v>
      </c>
      <c r="AC2704" t="s">
        <v>57</v>
      </c>
      <c r="AD2704">
        <v>0</v>
      </c>
      <c r="AE2704">
        <v>0</v>
      </c>
      <c r="AF2704">
        <v>0</v>
      </c>
      <c r="AG2704">
        <v>0</v>
      </c>
      <c r="AH2704">
        <v>180</v>
      </c>
      <c r="AI2704">
        <v>18</v>
      </c>
      <c r="AJ2704">
        <v>65</v>
      </c>
      <c r="AK2704">
        <v>0</v>
      </c>
      <c r="AL2704">
        <v>14</v>
      </c>
      <c r="AM2704">
        <v>198</v>
      </c>
      <c r="AN2704">
        <v>83</v>
      </c>
      <c r="AO2704" t="s">
        <v>8417</v>
      </c>
      <c r="AP2704" t="s">
        <v>4827</v>
      </c>
      <c r="AQ2704" t="s">
        <v>651</v>
      </c>
      <c r="AR2704" t="s">
        <v>75</v>
      </c>
      <c r="AS2704" t="s">
        <v>62</v>
      </c>
      <c r="AT2704">
        <v>2201</v>
      </c>
      <c r="AV2704" s="3">
        <v>45089.373611111114</v>
      </c>
    </row>
    <row r="2705" spans="1:48" x14ac:dyDescent="0.3">
      <c r="A2705" t="s">
        <v>8418</v>
      </c>
      <c r="B2705" t="s">
        <v>50</v>
      </c>
      <c r="E2705" s="2">
        <v>786515217752</v>
      </c>
      <c r="F2705" t="s">
        <v>51</v>
      </c>
      <c r="G2705" t="s">
        <v>52</v>
      </c>
      <c r="H2705" t="s">
        <v>8419</v>
      </c>
      <c r="I2705" t="s">
        <v>8404</v>
      </c>
      <c r="J2705" s="3">
        <v>45083.017361111109</v>
      </c>
      <c r="K2705" t="s">
        <v>8420</v>
      </c>
      <c r="M2705" t="s">
        <v>331</v>
      </c>
      <c r="O2705" t="s">
        <v>332</v>
      </c>
      <c r="P2705">
        <v>60</v>
      </c>
      <c r="Q2705">
        <v>60</v>
      </c>
      <c r="R2705">
        <v>2</v>
      </c>
      <c r="S2705" s="4">
        <v>120</v>
      </c>
      <c r="T2705">
        <v>0</v>
      </c>
      <c r="U2705">
        <v>0</v>
      </c>
      <c r="V2705">
        <v>0</v>
      </c>
      <c r="W2705">
        <v>0.36</v>
      </c>
      <c r="X2705">
        <v>2</v>
      </c>
      <c r="Y2705">
        <v>0.36</v>
      </c>
      <c r="Z2705">
        <v>0</v>
      </c>
      <c r="AA2705">
        <v>0</v>
      </c>
      <c r="AB2705">
        <v>0</v>
      </c>
      <c r="AC2705" t="s">
        <v>57</v>
      </c>
      <c r="AD2705">
        <v>0</v>
      </c>
      <c r="AE2705">
        <v>0</v>
      </c>
      <c r="AF2705">
        <v>0</v>
      </c>
      <c r="AG2705">
        <v>0</v>
      </c>
      <c r="AH2705">
        <v>120</v>
      </c>
      <c r="AI2705">
        <v>18</v>
      </c>
      <c r="AJ2705">
        <v>65</v>
      </c>
      <c r="AK2705">
        <v>0</v>
      </c>
      <c r="AL2705">
        <v>9</v>
      </c>
      <c r="AM2705">
        <v>138</v>
      </c>
      <c r="AN2705">
        <v>83</v>
      </c>
      <c r="AO2705" t="s">
        <v>4737</v>
      </c>
      <c r="AP2705" t="s">
        <v>173</v>
      </c>
      <c r="AQ2705" t="s">
        <v>174</v>
      </c>
      <c r="AR2705" t="s">
        <v>75</v>
      </c>
      <c r="AS2705" t="s">
        <v>62</v>
      </c>
      <c r="AT2705">
        <v>2401</v>
      </c>
      <c r="AV2705" s="3">
        <v>45091.390972222223</v>
      </c>
    </row>
    <row r="2706" spans="1:48" x14ac:dyDescent="0.3">
      <c r="A2706" t="s">
        <v>8421</v>
      </c>
      <c r="B2706" t="s">
        <v>50</v>
      </c>
      <c r="E2706" s="2">
        <v>786542190500</v>
      </c>
      <c r="F2706" t="s">
        <v>51</v>
      </c>
      <c r="G2706" t="s">
        <v>52</v>
      </c>
      <c r="H2706" t="s">
        <v>8422</v>
      </c>
      <c r="I2706" t="s">
        <v>8423</v>
      </c>
      <c r="J2706" s="3">
        <v>45083.318749999999</v>
      </c>
      <c r="K2706" t="s">
        <v>8424</v>
      </c>
      <c r="M2706" t="s">
        <v>56</v>
      </c>
      <c r="P2706">
        <v>60</v>
      </c>
      <c r="Q2706">
        <v>60</v>
      </c>
      <c r="R2706">
        <v>2</v>
      </c>
      <c r="S2706" s="4">
        <v>120</v>
      </c>
      <c r="T2706">
        <v>0</v>
      </c>
      <c r="U2706">
        <v>0</v>
      </c>
      <c r="V2706">
        <v>0</v>
      </c>
      <c r="W2706">
        <v>0.36</v>
      </c>
      <c r="X2706">
        <v>2</v>
      </c>
      <c r="Y2706">
        <v>0.36</v>
      </c>
      <c r="Z2706">
        <v>0</v>
      </c>
      <c r="AA2706">
        <v>0</v>
      </c>
      <c r="AB2706">
        <v>0</v>
      </c>
      <c r="AC2706" t="s">
        <v>57</v>
      </c>
      <c r="AD2706">
        <v>0</v>
      </c>
      <c r="AE2706">
        <v>0</v>
      </c>
      <c r="AF2706">
        <v>0</v>
      </c>
      <c r="AG2706">
        <v>0</v>
      </c>
      <c r="AH2706">
        <v>120</v>
      </c>
      <c r="AI2706">
        <v>42</v>
      </c>
      <c r="AJ2706">
        <v>38</v>
      </c>
      <c r="AK2706">
        <v>0</v>
      </c>
      <c r="AL2706">
        <v>9</v>
      </c>
      <c r="AM2706">
        <v>162</v>
      </c>
      <c r="AN2706">
        <v>80</v>
      </c>
      <c r="AO2706" t="s">
        <v>576</v>
      </c>
      <c r="AP2706" t="s">
        <v>318</v>
      </c>
      <c r="AQ2706" t="s">
        <v>156</v>
      </c>
      <c r="AR2706" t="s">
        <v>156</v>
      </c>
      <c r="AS2706" t="s">
        <v>62</v>
      </c>
      <c r="AT2706">
        <v>1105</v>
      </c>
      <c r="AV2706" s="3">
        <v>45089.650694444441</v>
      </c>
    </row>
    <row r="2707" spans="1:48" x14ac:dyDescent="0.3">
      <c r="A2707" t="s">
        <v>8425</v>
      </c>
      <c r="B2707" t="s">
        <v>50</v>
      </c>
      <c r="E2707" s="2">
        <v>786542190539</v>
      </c>
      <c r="F2707" t="s">
        <v>51</v>
      </c>
      <c r="G2707" t="s">
        <v>52</v>
      </c>
      <c r="H2707" t="s">
        <v>8426</v>
      </c>
      <c r="I2707" t="s">
        <v>8423</v>
      </c>
      <c r="J2707" s="3">
        <v>45083.421527777777</v>
      </c>
      <c r="K2707" t="s">
        <v>8427</v>
      </c>
      <c r="M2707" t="s">
        <v>191</v>
      </c>
      <c r="P2707">
        <v>60</v>
      </c>
      <c r="Q2707">
        <v>60</v>
      </c>
      <c r="R2707">
        <v>3</v>
      </c>
      <c r="S2707" s="4">
        <v>180</v>
      </c>
      <c r="T2707">
        <v>0</v>
      </c>
      <c r="U2707">
        <v>0</v>
      </c>
      <c r="V2707">
        <v>0</v>
      </c>
      <c r="W2707">
        <v>0.54</v>
      </c>
      <c r="X2707">
        <v>3</v>
      </c>
      <c r="Y2707">
        <v>0.54</v>
      </c>
      <c r="Z2707">
        <v>0</v>
      </c>
      <c r="AA2707">
        <v>0</v>
      </c>
      <c r="AB2707">
        <v>0</v>
      </c>
      <c r="AC2707" t="s">
        <v>57</v>
      </c>
      <c r="AD2707">
        <v>0</v>
      </c>
      <c r="AE2707">
        <v>0</v>
      </c>
      <c r="AF2707">
        <v>0</v>
      </c>
      <c r="AG2707">
        <v>0</v>
      </c>
      <c r="AH2707">
        <v>180</v>
      </c>
      <c r="AI2707">
        <v>0</v>
      </c>
      <c r="AJ2707">
        <v>74</v>
      </c>
      <c r="AK2707">
        <v>0</v>
      </c>
      <c r="AL2707">
        <v>14</v>
      </c>
      <c r="AM2707">
        <v>180</v>
      </c>
      <c r="AN2707">
        <v>74</v>
      </c>
      <c r="AO2707" t="s">
        <v>323</v>
      </c>
      <c r="AP2707" t="s">
        <v>324</v>
      </c>
      <c r="AQ2707" t="s">
        <v>325</v>
      </c>
      <c r="AR2707" t="s">
        <v>241</v>
      </c>
      <c r="AS2707" t="s">
        <v>62</v>
      </c>
      <c r="AT2707">
        <v>5000</v>
      </c>
      <c r="AV2707" s="3">
        <v>45091.920138888891</v>
      </c>
    </row>
    <row r="2708" spans="1:48" x14ac:dyDescent="0.3">
      <c r="A2708" t="s">
        <v>8428</v>
      </c>
      <c r="B2708" t="s">
        <v>50</v>
      </c>
      <c r="E2708" s="2">
        <v>786542190555</v>
      </c>
      <c r="F2708" t="s">
        <v>51</v>
      </c>
      <c r="G2708" t="s">
        <v>52</v>
      </c>
      <c r="H2708" t="s">
        <v>8429</v>
      </c>
      <c r="I2708" t="s">
        <v>8423</v>
      </c>
      <c r="J2708" s="3">
        <v>45083.750694444447</v>
      </c>
      <c r="K2708" t="s">
        <v>8430</v>
      </c>
      <c r="M2708" t="s">
        <v>56</v>
      </c>
      <c r="P2708">
        <v>60</v>
      </c>
      <c r="Q2708">
        <v>60</v>
      </c>
      <c r="R2708">
        <v>2</v>
      </c>
      <c r="S2708" s="4">
        <v>120</v>
      </c>
      <c r="T2708">
        <v>0</v>
      </c>
      <c r="U2708">
        <v>0</v>
      </c>
      <c r="V2708">
        <v>0</v>
      </c>
      <c r="W2708">
        <v>0.36</v>
      </c>
      <c r="X2708">
        <v>2</v>
      </c>
      <c r="Y2708">
        <v>0.36</v>
      </c>
      <c r="Z2708">
        <v>0</v>
      </c>
      <c r="AA2708">
        <v>0</v>
      </c>
      <c r="AB2708">
        <v>0</v>
      </c>
      <c r="AC2708" t="s">
        <v>57</v>
      </c>
      <c r="AD2708">
        <v>0</v>
      </c>
      <c r="AE2708">
        <v>0</v>
      </c>
      <c r="AF2708">
        <v>0</v>
      </c>
      <c r="AG2708">
        <v>0</v>
      </c>
      <c r="AH2708">
        <v>120</v>
      </c>
      <c r="AI2708">
        <v>18</v>
      </c>
      <c r="AJ2708">
        <v>65</v>
      </c>
      <c r="AK2708">
        <v>0</v>
      </c>
      <c r="AL2708">
        <v>9</v>
      </c>
      <c r="AM2708">
        <v>138</v>
      </c>
      <c r="AN2708">
        <v>83</v>
      </c>
      <c r="AO2708" t="s">
        <v>246</v>
      </c>
      <c r="AP2708" t="s">
        <v>247</v>
      </c>
      <c r="AQ2708" t="s">
        <v>174</v>
      </c>
      <c r="AR2708" t="s">
        <v>75</v>
      </c>
      <c r="AS2708" t="s">
        <v>62</v>
      </c>
      <c r="AT2708">
        <v>2419</v>
      </c>
      <c r="AV2708" s="3">
        <v>45094.384722222225</v>
      </c>
    </row>
    <row r="2709" spans="1:48" x14ac:dyDescent="0.3">
      <c r="A2709" t="s">
        <v>8431</v>
      </c>
      <c r="B2709" t="s">
        <v>50</v>
      </c>
      <c r="E2709" s="2">
        <v>786542190499</v>
      </c>
      <c r="F2709" t="s">
        <v>51</v>
      </c>
      <c r="G2709" t="s">
        <v>52</v>
      </c>
      <c r="H2709" t="s">
        <v>8432</v>
      </c>
      <c r="I2709" t="s">
        <v>8423</v>
      </c>
      <c r="J2709" s="3">
        <v>45083.914583333331</v>
      </c>
      <c r="K2709" t="s">
        <v>8433</v>
      </c>
      <c r="M2709" t="s">
        <v>56</v>
      </c>
      <c r="P2709">
        <v>60</v>
      </c>
      <c r="Q2709">
        <v>60</v>
      </c>
      <c r="R2709">
        <v>3</v>
      </c>
      <c r="S2709" s="4">
        <v>180</v>
      </c>
      <c r="T2709">
        <v>0</v>
      </c>
      <c r="U2709">
        <v>0</v>
      </c>
      <c r="V2709">
        <v>0</v>
      </c>
      <c r="W2709">
        <v>0.54</v>
      </c>
      <c r="X2709">
        <v>3</v>
      </c>
      <c r="Y2709">
        <v>0.54</v>
      </c>
      <c r="Z2709">
        <v>0</v>
      </c>
      <c r="AA2709">
        <v>0</v>
      </c>
      <c r="AB2709">
        <v>0</v>
      </c>
      <c r="AC2709" t="s">
        <v>57</v>
      </c>
      <c r="AD2709">
        <v>0</v>
      </c>
      <c r="AE2709">
        <v>0</v>
      </c>
      <c r="AF2709">
        <v>0</v>
      </c>
      <c r="AG2709">
        <v>0</v>
      </c>
      <c r="AH2709">
        <v>180</v>
      </c>
      <c r="AI2709">
        <v>42</v>
      </c>
      <c r="AJ2709">
        <v>38</v>
      </c>
      <c r="AK2709">
        <v>0</v>
      </c>
      <c r="AL2709">
        <v>14</v>
      </c>
      <c r="AM2709">
        <v>222</v>
      </c>
      <c r="AN2709">
        <v>80</v>
      </c>
      <c r="AO2709" t="s">
        <v>8184</v>
      </c>
      <c r="AP2709" t="s">
        <v>259</v>
      </c>
      <c r="AQ2709" t="s">
        <v>156</v>
      </c>
      <c r="AR2709" t="s">
        <v>156</v>
      </c>
      <c r="AS2709" t="s">
        <v>62</v>
      </c>
      <c r="AT2709">
        <v>1630</v>
      </c>
      <c r="AV2709" s="3">
        <v>45092.35833333333</v>
      </c>
    </row>
    <row r="2710" spans="1:48" x14ac:dyDescent="0.3">
      <c r="A2710" t="s">
        <v>8434</v>
      </c>
      <c r="B2710" t="s">
        <v>50</v>
      </c>
      <c r="E2710" s="2">
        <v>786542190597</v>
      </c>
      <c r="F2710" t="s">
        <v>51</v>
      </c>
      <c r="G2710" t="s">
        <v>52</v>
      </c>
      <c r="H2710" t="s">
        <v>8435</v>
      </c>
      <c r="I2710" t="s">
        <v>8423</v>
      </c>
      <c r="J2710" s="3">
        <v>45083.977777777778</v>
      </c>
      <c r="K2710" t="s">
        <v>8436</v>
      </c>
      <c r="M2710" t="s">
        <v>56</v>
      </c>
      <c r="P2710">
        <v>60</v>
      </c>
      <c r="Q2710">
        <v>60</v>
      </c>
      <c r="R2710">
        <v>1</v>
      </c>
      <c r="S2710" s="4">
        <v>60</v>
      </c>
      <c r="T2710">
        <v>0</v>
      </c>
      <c r="U2710">
        <v>0</v>
      </c>
      <c r="V2710">
        <v>0</v>
      </c>
      <c r="W2710">
        <v>0.18</v>
      </c>
      <c r="X2710">
        <v>1</v>
      </c>
      <c r="Y2710">
        <v>0.18</v>
      </c>
      <c r="Z2710">
        <v>0</v>
      </c>
      <c r="AA2710">
        <v>0</v>
      </c>
      <c r="AB2710">
        <v>0</v>
      </c>
      <c r="AC2710" t="s">
        <v>57</v>
      </c>
      <c r="AD2710">
        <v>0</v>
      </c>
      <c r="AE2710">
        <v>0</v>
      </c>
      <c r="AF2710">
        <v>0</v>
      </c>
      <c r="AG2710">
        <v>0</v>
      </c>
      <c r="AH2710">
        <v>62</v>
      </c>
      <c r="AI2710">
        <v>15</v>
      </c>
      <c r="AJ2710">
        <v>65</v>
      </c>
      <c r="AK2710">
        <v>0</v>
      </c>
      <c r="AL2710">
        <v>5</v>
      </c>
      <c r="AM2710">
        <v>77</v>
      </c>
      <c r="AN2710">
        <v>80</v>
      </c>
      <c r="AO2710" t="s">
        <v>2570</v>
      </c>
      <c r="AP2710" t="s">
        <v>1630</v>
      </c>
      <c r="AQ2710" t="s">
        <v>81</v>
      </c>
      <c r="AR2710" t="s">
        <v>61</v>
      </c>
      <c r="AS2710" t="s">
        <v>62</v>
      </c>
      <c r="AT2710">
        <v>1870</v>
      </c>
      <c r="AV2710" s="3">
        <v>45088.746527777781</v>
      </c>
    </row>
    <row r="2711" spans="1:48" x14ac:dyDescent="0.3">
      <c r="A2711" t="s">
        <v>8437</v>
      </c>
      <c r="B2711" t="s">
        <v>50</v>
      </c>
      <c r="E2711" s="2">
        <v>786542190542</v>
      </c>
      <c r="F2711" t="s">
        <v>51</v>
      </c>
      <c r="G2711" t="s">
        <v>52</v>
      </c>
      <c r="H2711" t="s">
        <v>8438</v>
      </c>
      <c r="I2711" t="s">
        <v>8423</v>
      </c>
      <c r="J2711" s="3">
        <v>45084.390277777777</v>
      </c>
      <c r="K2711" t="s">
        <v>8439</v>
      </c>
      <c r="M2711" t="s">
        <v>56</v>
      </c>
      <c r="P2711">
        <v>60</v>
      </c>
      <c r="Q2711">
        <v>60</v>
      </c>
      <c r="R2711">
        <v>2</v>
      </c>
      <c r="S2711" s="4">
        <v>120</v>
      </c>
      <c r="T2711">
        <v>0</v>
      </c>
      <c r="U2711">
        <v>0</v>
      </c>
      <c r="V2711">
        <v>0</v>
      </c>
      <c r="W2711">
        <v>0.36</v>
      </c>
      <c r="X2711">
        <v>2</v>
      </c>
      <c r="Y2711">
        <v>0.36</v>
      </c>
      <c r="Z2711">
        <v>0</v>
      </c>
      <c r="AA2711">
        <v>0</v>
      </c>
      <c r="AB2711">
        <v>0</v>
      </c>
      <c r="AC2711" t="s">
        <v>57</v>
      </c>
      <c r="AD2711">
        <v>0</v>
      </c>
      <c r="AE2711">
        <v>0</v>
      </c>
      <c r="AF2711">
        <v>0</v>
      </c>
      <c r="AG2711">
        <v>0</v>
      </c>
      <c r="AH2711">
        <v>120</v>
      </c>
      <c r="AI2711">
        <v>18</v>
      </c>
      <c r="AJ2711">
        <v>65</v>
      </c>
      <c r="AK2711">
        <v>0</v>
      </c>
      <c r="AL2711">
        <v>9</v>
      </c>
      <c r="AM2711">
        <v>138</v>
      </c>
      <c r="AN2711">
        <v>83</v>
      </c>
      <c r="AO2711" t="s">
        <v>8440</v>
      </c>
      <c r="AP2711" t="s">
        <v>8441</v>
      </c>
      <c r="AQ2711" t="s">
        <v>181</v>
      </c>
      <c r="AR2711" t="s">
        <v>75</v>
      </c>
      <c r="AS2711" t="s">
        <v>62</v>
      </c>
      <c r="AT2711">
        <v>3303</v>
      </c>
      <c r="AV2711" s="3">
        <v>45093.404861111114</v>
      </c>
    </row>
    <row r="2712" spans="1:48" x14ac:dyDescent="0.3">
      <c r="A2712" t="s">
        <v>8442</v>
      </c>
      <c r="B2712" t="s">
        <v>50</v>
      </c>
      <c r="E2712" s="2">
        <v>786542190526</v>
      </c>
      <c r="F2712" t="s">
        <v>51</v>
      </c>
      <c r="G2712" t="s">
        <v>52</v>
      </c>
      <c r="H2712" t="s">
        <v>8443</v>
      </c>
      <c r="I2712" t="s">
        <v>8423</v>
      </c>
      <c r="J2712" s="3">
        <v>45084.461805555555</v>
      </c>
      <c r="K2712" t="s">
        <v>8444</v>
      </c>
      <c r="M2712" t="s">
        <v>56</v>
      </c>
      <c r="P2712">
        <v>60</v>
      </c>
      <c r="Q2712">
        <v>60</v>
      </c>
      <c r="R2712">
        <v>1</v>
      </c>
      <c r="S2712" s="4">
        <v>60</v>
      </c>
      <c r="T2712">
        <v>0</v>
      </c>
      <c r="U2712">
        <v>0</v>
      </c>
      <c r="V2712">
        <v>0</v>
      </c>
      <c r="W2712">
        <v>0.18</v>
      </c>
      <c r="X2712">
        <v>1</v>
      </c>
      <c r="Y2712">
        <v>0.18</v>
      </c>
      <c r="Z2712">
        <v>0</v>
      </c>
      <c r="AA2712">
        <v>0</v>
      </c>
      <c r="AB2712">
        <v>0</v>
      </c>
      <c r="AC2712" t="s">
        <v>57</v>
      </c>
      <c r="AD2712">
        <v>0</v>
      </c>
      <c r="AE2712">
        <v>0</v>
      </c>
      <c r="AF2712">
        <v>0</v>
      </c>
      <c r="AG2712">
        <v>0</v>
      </c>
      <c r="AH2712">
        <v>60</v>
      </c>
      <c r="AI2712">
        <v>15</v>
      </c>
      <c r="AJ2712">
        <v>65</v>
      </c>
      <c r="AK2712">
        <v>0</v>
      </c>
      <c r="AL2712">
        <v>5</v>
      </c>
      <c r="AM2712">
        <v>75</v>
      </c>
      <c r="AN2712">
        <v>80</v>
      </c>
      <c r="AO2712" t="s">
        <v>8445</v>
      </c>
      <c r="AP2712" t="s">
        <v>635</v>
      </c>
      <c r="AQ2712" t="s">
        <v>95</v>
      </c>
      <c r="AR2712" t="s">
        <v>75</v>
      </c>
      <c r="AS2712" t="s">
        <v>62</v>
      </c>
      <c r="AT2712">
        <v>3013</v>
      </c>
      <c r="AV2712" s="3">
        <v>45092.395833333336</v>
      </c>
    </row>
    <row r="2713" spans="1:48" x14ac:dyDescent="0.3">
      <c r="A2713" t="s">
        <v>8446</v>
      </c>
      <c r="B2713" t="s">
        <v>50</v>
      </c>
      <c r="E2713" s="2">
        <v>786542190568</v>
      </c>
      <c r="F2713" t="s">
        <v>51</v>
      </c>
      <c r="G2713" t="s">
        <v>52</v>
      </c>
      <c r="H2713" t="s">
        <v>8447</v>
      </c>
      <c r="I2713" t="s">
        <v>8423</v>
      </c>
      <c r="J2713" s="3">
        <v>45085.012499999997</v>
      </c>
      <c r="K2713" t="s">
        <v>8448</v>
      </c>
      <c r="M2713" t="s">
        <v>56</v>
      </c>
      <c r="P2713">
        <v>60</v>
      </c>
      <c r="Q2713">
        <v>60</v>
      </c>
      <c r="R2713">
        <v>10</v>
      </c>
      <c r="S2713" s="4">
        <v>600</v>
      </c>
      <c r="T2713">
        <v>0</v>
      </c>
      <c r="U2713">
        <v>0</v>
      </c>
      <c r="V2713">
        <v>0</v>
      </c>
      <c r="W2713">
        <v>1.8</v>
      </c>
      <c r="X2713">
        <v>10</v>
      </c>
      <c r="Y2713">
        <v>1.8</v>
      </c>
      <c r="Z2713">
        <v>0</v>
      </c>
      <c r="AA2713">
        <v>0</v>
      </c>
      <c r="AB2713">
        <v>0</v>
      </c>
      <c r="AC2713" t="s">
        <v>57</v>
      </c>
      <c r="AD2713">
        <v>0</v>
      </c>
      <c r="AE2713">
        <v>0</v>
      </c>
      <c r="AF2713">
        <v>0</v>
      </c>
      <c r="AG2713">
        <v>0</v>
      </c>
      <c r="AH2713">
        <v>600</v>
      </c>
      <c r="AI2713">
        <v>74</v>
      </c>
      <c r="AJ2713">
        <v>0</v>
      </c>
      <c r="AK2713">
        <v>0</v>
      </c>
      <c r="AL2713">
        <v>47</v>
      </c>
      <c r="AM2713">
        <v>674</v>
      </c>
      <c r="AN2713">
        <v>74</v>
      </c>
      <c r="AO2713" t="s">
        <v>5682</v>
      </c>
      <c r="AP2713" t="s">
        <v>585</v>
      </c>
      <c r="AQ2713" t="s">
        <v>179</v>
      </c>
      <c r="AR2713" t="s">
        <v>241</v>
      </c>
      <c r="AS2713" t="s">
        <v>62</v>
      </c>
      <c r="AT2713">
        <v>6045</v>
      </c>
      <c r="AV2713" s="3">
        <v>45093.805555555555</v>
      </c>
    </row>
    <row r="2714" spans="1:48" x14ac:dyDescent="0.3">
      <c r="A2714" t="s">
        <v>8449</v>
      </c>
      <c r="B2714" t="s">
        <v>50</v>
      </c>
      <c r="E2714" s="2">
        <v>786542190584</v>
      </c>
      <c r="F2714" t="s">
        <v>51</v>
      </c>
      <c r="G2714" t="s">
        <v>52</v>
      </c>
      <c r="H2714" t="s">
        <v>8450</v>
      </c>
      <c r="I2714" t="s">
        <v>8423</v>
      </c>
      <c r="J2714" s="3">
        <v>45085.388888888891</v>
      </c>
      <c r="K2714" t="s">
        <v>8451</v>
      </c>
      <c r="M2714" t="s">
        <v>56</v>
      </c>
      <c r="P2714">
        <v>60</v>
      </c>
      <c r="Q2714">
        <v>60</v>
      </c>
      <c r="R2714">
        <v>3</v>
      </c>
      <c r="S2714" s="4">
        <v>180</v>
      </c>
      <c r="T2714">
        <v>0</v>
      </c>
      <c r="U2714">
        <v>0</v>
      </c>
      <c r="V2714">
        <v>0</v>
      </c>
      <c r="W2714">
        <v>0.54</v>
      </c>
      <c r="X2714">
        <v>3</v>
      </c>
      <c r="Y2714">
        <v>0.54</v>
      </c>
      <c r="Z2714">
        <v>0</v>
      </c>
      <c r="AA2714">
        <v>0</v>
      </c>
      <c r="AB2714">
        <v>0</v>
      </c>
      <c r="AC2714" t="s">
        <v>57</v>
      </c>
      <c r="AD2714">
        <v>0</v>
      </c>
      <c r="AE2714">
        <v>0</v>
      </c>
      <c r="AF2714">
        <v>0</v>
      </c>
      <c r="AG2714">
        <v>0</v>
      </c>
      <c r="AH2714">
        <v>180</v>
      </c>
      <c r="AI2714">
        <v>83</v>
      </c>
      <c r="AJ2714">
        <v>0</v>
      </c>
      <c r="AK2714">
        <v>0</v>
      </c>
      <c r="AL2714">
        <v>14</v>
      </c>
      <c r="AM2714">
        <v>263</v>
      </c>
      <c r="AN2714">
        <v>83</v>
      </c>
      <c r="AO2714" t="s">
        <v>3348</v>
      </c>
      <c r="AP2714" t="s">
        <v>292</v>
      </c>
      <c r="AQ2714" t="s">
        <v>293</v>
      </c>
      <c r="AR2714" t="s">
        <v>75</v>
      </c>
      <c r="AS2714" t="s">
        <v>62</v>
      </c>
      <c r="AT2714">
        <v>2102</v>
      </c>
      <c r="AV2714" s="3">
        <v>45089.981249999997</v>
      </c>
    </row>
    <row r="2715" spans="1:48" x14ac:dyDescent="0.3">
      <c r="A2715" t="s">
        <v>8452</v>
      </c>
      <c r="B2715" t="s">
        <v>50</v>
      </c>
      <c r="E2715" s="2">
        <v>786542190571</v>
      </c>
      <c r="F2715" t="s">
        <v>51</v>
      </c>
      <c r="G2715" t="s">
        <v>52</v>
      </c>
      <c r="H2715" t="s">
        <v>8453</v>
      </c>
      <c r="I2715" t="s">
        <v>8423</v>
      </c>
      <c r="J2715" s="3">
        <v>45085.697916666664</v>
      </c>
      <c r="K2715" t="s">
        <v>8454</v>
      </c>
      <c r="M2715" t="s">
        <v>191</v>
      </c>
      <c r="P2715">
        <v>60</v>
      </c>
      <c r="Q2715">
        <v>60</v>
      </c>
      <c r="R2715">
        <v>3</v>
      </c>
      <c r="S2715" s="4">
        <v>180</v>
      </c>
      <c r="T2715">
        <v>0</v>
      </c>
      <c r="U2715">
        <v>0</v>
      </c>
      <c r="V2715">
        <v>0</v>
      </c>
      <c r="W2715">
        <v>0.54</v>
      </c>
      <c r="X2715">
        <v>6</v>
      </c>
      <c r="Y2715">
        <v>1.08</v>
      </c>
      <c r="Z2715">
        <v>0</v>
      </c>
      <c r="AA2715">
        <v>0</v>
      </c>
      <c r="AB2715">
        <v>0</v>
      </c>
      <c r="AC2715" t="s">
        <v>57</v>
      </c>
      <c r="AD2715">
        <v>0</v>
      </c>
      <c r="AE2715">
        <v>0</v>
      </c>
      <c r="AF2715">
        <v>0</v>
      </c>
      <c r="AG2715">
        <v>0</v>
      </c>
      <c r="AH2715">
        <v>360</v>
      </c>
      <c r="AI2715">
        <v>80</v>
      </c>
      <c r="AJ2715">
        <v>0</v>
      </c>
      <c r="AK2715">
        <v>0</v>
      </c>
      <c r="AL2715">
        <v>28</v>
      </c>
      <c r="AM2715">
        <v>440</v>
      </c>
      <c r="AN2715">
        <v>80</v>
      </c>
      <c r="AO2715" t="s">
        <v>554</v>
      </c>
      <c r="AP2715" t="s">
        <v>555</v>
      </c>
      <c r="AQ2715" t="s">
        <v>68</v>
      </c>
      <c r="AR2715" t="s">
        <v>61</v>
      </c>
      <c r="AS2715" t="s">
        <v>62</v>
      </c>
      <c r="AT2715">
        <v>4116</v>
      </c>
      <c r="AV2715" s="3">
        <v>45092.379166666666</v>
      </c>
    </row>
    <row r="2716" spans="1:48" x14ac:dyDescent="0.3">
      <c r="A2716" t="s">
        <v>8452</v>
      </c>
      <c r="B2716" t="s">
        <v>50</v>
      </c>
      <c r="E2716" s="2">
        <v>786542190571</v>
      </c>
      <c r="F2716" t="s">
        <v>51</v>
      </c>
      <c r="G2716" t="s">
        <v>52</v>
      </c>
      <c r="H2716" t="s">
        <v>8453</v>
      </c>
      <c r="I2716" t="s">
        <v>8423</v>
      </c>
      <c r="J2716" s="3">
        <v>45085.697916666664</v>
      </c>
      <c r="K2716" t="s">
        <v>8454</v>
      </c>
      <c r="M2716" t="s">
        <v>556</v>
      </c>
      <c r="P2716">
        <v>60</v>
      </c>
      <c r="Q2716">
        <v>60</v>
      </c>
      <c r="R2716">
        <v>3</v>
      </c>
      <c r="S2716" s="4">
        <v>180</v>
      </c>
      <c r="T2716">
        <v>0</v>
      </c>
      <c r="U2716">
        <v>0</v>
      </c>
      <c r="V2716">
        <v>0</v>
      </c>
      <c r="W2716">
        <v>0.54</v>
      </c>
      <c r="X2716">
        <v>6</v>
      </c>
      <c r="Y2716">
        <v>1.08</v>
      </c>
      <c r="Z2716">
        <v>0</v>
      </c>
      <c r="AA2716">
        <v>0</v>
      </c>
      <c r="AB2716">
        <v>0</v>
      </c>
      <c r="AC2716" t="s">
        <v>57</v>
      </c>
      <c r="AD2716">
        <v>0</v>
      </c>
      <c r="AE2716">
        <v>0</v>
      </c>
      <c r="AF2716">
        <v>0</v>
      </c>
      <c r="AG2716">
        <v>0</v>
      </c>
      <c r="AH2716">
        <v>360</v>
      </c>
      <c r="AI2716">
        <v>80</v>
      </c>
      <c r="AJ2716">
        <v>0</v>
      </c>
      <c r="AK2716">
        <v>0</v>
      </c>
      <c r="AL2716">
        <v>28</v>
      </c>
      <c r="AM2716">
        <v>440</v>
      </c>
      <c r="AN2716">
        <v>80</v>
      </c>
      <c r="AO2716" t="s">
        <v>554</v>
      </c>
      <c r="AP2716" t="s">
        <v>555</v>
      </c>
      <c r="AQ2716" t="s">
        <v>68</v>
      </c>
      <c r="AR2716" t="s">
        <v>61</v>
      </c>
      <c r="AS2716" t="s">
        <v>62</v>
      </c>
      <c r="AT2716">
        <v>4116</v>
      </c>
      <c r="AV2716" s="3">
        <v>45092.379166666666</v>
      </c>
    </row>
    <row r="2717" spans="1:48" x14ac:dyDescent="0.3">
      <c r="A2717" t="s">
        <v>8455</v>
      </c>
      <c r="B2717" t="s">
        <v>50</v>
      </c>
      <c r="E2717" s="2">
        <v>786542190513</v>
      </c>
      <c r="F2717" t="s">
        <v>51</v>
      </c>
      <c r="G2717" t="s">
        <v>52</v>
      </c>
      <c r="H2717" t="s">
        <v>8456</v>
      </c>
      <c r="I2717" t="s">
        <v>8423</v>
      </c>
      <c r="J2717" s="3">
        <v>45085.786805555559</v>
      </c>
      <c r="K2717" t="s">
        <v>8457</v>
      </c>
      <c r="M2717" t="s">
        <v>56</v>
      </c>
      <c r="P2717">
        <v>60</v>
      </c>
      <c r="Q2717">
        <v>60</v>
      </c>
      <c r="R2717">
        <v>2</v>
      </c>
      <c r="S2717" s="4">
        <v>120</v>
      </c>
      <c r="T2717">
        <v>0</v>
      </c>
      <c r="U2717">
        <v>0</v>
      </c>
      <c r="V2717">
        <v>0</v>
      </c>
      <c r="W2717">
        <v>0.36</v>
      </c>
      <c r="X2717">
        <v>2</v>
      </c>
      <c r="Y2717">
        <v>0.36</v>
      </c>
      <c r="Z2717">
        <v>0</v>
      </c>
      <c r="AA2717">
        <v>0</v>
      </c>
      <c r="AB2717">
        <v>0</v>
      </c>
      <c r="AC2717" t="s">
        <v>57</v>
      </c>
      <c r="AD2717">
        <v>0</v>
      </c>
      <c r="AE2717">
        <v>0</v>
      </c>
      <c r="AF2717">
        <v>0</v>
      </c>
      <c r="AG2717">
        <v>0</v>
      </c>
      <c r="AH2717">
        <v>120</v>
      </c>
      <c r="AI2717">
        <v>18</v>
      </c>
      <c r="AJ2717">
        <v>65</v>
      </c>
      <c r="AK2717">
        <v>0</v>
      </c>
      <c r="AL2717">
        <v>9</v>
      </c>
      <c r="AM2717">
        <v>138</v>
      </c>
      <c r="AN2717">
        <v>83</v>
      </c>
      <c r="AO2717" t="s">
        <v>4104</v>
      </c>
      <c r="AP2717" t="s">
        <v>106</v>
      </c>
      <c r="AQ2717" t="s">
        <v>107</v>
      </c>
      <c r="AR2717" t="s">
        <v>75</v>
      </c>
      <c r="AS2717" t="s">
        <v>62</v>
      </c>
      <c r="AT2717">
        <v>2000</v>
      </c>
      <c r="AV2717" s="3">
        <v>45092.388194444444</v>
      </c>
    </row>
    <row r="2718" spans="1:48" x14ac:dyDescent="0.3">
      <c r="A2718" t="s">
        <v>8458</v>
      </c>
      <c r="B2718" t="s">
        <v>50</v>
      </c>
      <c r="E2718" s="2">
        <v>786564855715</v>
      </c>
      <c r="F2718" t="s">
        <v>51</v>
      </c>
      <c r="G2718" t="s">
        <v>52</v>
      </c>
      <c r="H2718" t="s">
        <v>8459</v>
      </c>
      <c r="I2718" t="s">
        <v>8460</v>
      </c>
      <c r="J2718" s="3">
        <v>45085.911805555559</v>
      </c>
      <c r="K2718" t="s">
        <v>8461</v>
      </c>
      <c r="M2718" t="s">
        <v>85</v>
      </c>
      <c r="P2718">
        <v>60</v>
      </c>
      <c r="Q2718">
        <v>60</v>
      </c>
      <c r="R2718">
        <v>3</v>
      </c>
      <c r="S2718" s="4">
        <v>180</v>
      </c>
      <c r="T2718">
        <v>0</v>
      </c>
      <c r="U2718">
        <v>0</v>
      </c>
      <c r="V2718">
        <v>0</v>
      </c>
      <c r="W2718">
        <v>0.54</v>
      </c>
      <c r="X2718">
        <v>3</v>
      </c>
      <c r="Y2718">
        <v>0.54</v>
      </c>
      <c r="Z2718">
        <v>0</v>
      </c>
      <c r="AA2718">
        <v>0</v>
      </c>
      <c r="AB2718">
        <v>0</v>
      </c>
      <c r="AC2718" t="s">
        <v>57</v>
      </c>
      <c r="AD2718">
        <v>0</v>
      </c>
      <c r="AE2718">
        <v>0</v>
      </c>
      <c r="AF2718">
        <v>0</v>
      </c>
      <c r="AG2718">
        <v>0</v>
      </c>
      <c r="AH2718">
        <v>180</v>
      </c>
      <c r="AI2718">
        <v>18</v>
      </c>
      <c r="AJ2718">
        <v>65</v>
      </c>
      <c r="AK2718">
        <v>0</v>
      </c>
      <c r="AL2718">
        <v>14</v>
      </c>
      <c r="AM2718">
        <v>198</v>
      </c>
      <c r="AN2718">
        <v>83</v>
      </c>
      <c r="AO2718" t="s">
        <v>5865</v>
      </c>
      <c r="AP2718" t="s">
        <v>778</v>
      </c>
      <c r="AQ2718" t="s">
        <v>265</v>
      </c>
      <c r="AR2718" t="s">
        <v>61</v>
      </c>
      <c r="AS2718" t="s">
        <v>62</v>
      </c>
      <c r="AT2718">
        <v>4302</v>
      </c>
      <c r="AV2718" s="3">
        <v>45097.351388888892</v>
      </c>
    </row>
    <row r="2719" spans="1:48" x14ac:dyDescent="0.3">
      <c r="A2719" t="s">
        <v>8462</v>
      </c>
      <c r="B2719" t="s">
        <v>50</v>
      </c>
      <c r="E2719" s="2">
        <v>786564855731</v>
      </c>
      <c r="F2719" t="s">
        <v>51</v>
      </c>
      <c r="G2719" t="s">
        <v>52</v>
      </c>
      <c r="H2719" t="s">
        <v>8463</v>
      </c>
      <c r="I2719" t="s">
        <v>8460</v>
      </c>
      <c r="J2719" s="3">
        <v>45086.337500000001</v>
      </c>
      <c r="K2719" t="s">
        <v>8464</v>
      </c>
      <c r="M2719" t="s">
        <v>56</v>
      </c>
      <c r="P2719">
        <v>60</v>
      </c>
      <c r="Q2719">
        <v>60</v>
      </c>
      <c r="R2719">
        <v>2</v>
      </c>
      <c r="S2719" s="4">
        <v>120</v>
      </c>
      <c r="T2719">
        <v>0</v>
      </c>
      <c r="U2719">
        <v>0</v>
      </c>
      <c r="V2719">
        <v>0</v>
      </c>
      <c r="W2719">
        <v>0.36</v>
      </c>
      <c r="X2719">
        <v>2</v>
      </c>
      <c r="Y2719">
        <v>0.36</v>
      </c>
      <c r="Z2719">
        <v>0</v>
      </c>
      <c r="AA2719">
        <v>0</v>
      </c>
      <c r="AB2719">
        <v>0</v>
      </c>
      <c r="AC2719" t="s">
        <v>57</v>
      </c>
      <c r="AD2719">
        <v>0</v>
      </c>
      <c r="AE2719">
        <v>0</v>
      </c>
      <c r="AF2719">
        <v>0</v>
      </c>
      <c r="AG2719">
        <v>0</v>
      </c>
      <c r="AH2719">
        <v>120</v>
      </c>
      <c r="AI2719">
        <v>15</v>
      </c>
      <c r="AJ2719">
        <v>65</v>
      </c>
      <c r="AK2719">
        <v>0</v>
      </c>
      <c r="AL2719">
        <v>9</v>
      </c>
      <c r="AM2719">
        <v>135</v>
      </c>
      <c r="AN2719">
        <v>80</v>
      </c>
      <c r="AO2719" t="s">
        <v>8465</v>
      </c>
      <c r="AP2719" t="s">
        <v>829</v>
      </c>
      <c r="AQ2719" t="s">
        <v>95</v>
      </c>
      <c r="AR2719" t="s">
        <v>75</v>
      </c>
      <c r="AS2719" t="s">
        <v>62</v>
      </c>
      <c r="AT2719">
        <v>3000</v>
      </c>
      <c r="AV2719" s="3">
        <v>45096.081250000003</v>
      </c>
    </row>
    <row r="2720" spans="1:48" x14ac:dyDescent="0.3">
      <c r="A2720" t="s">
        <v>8466</v>
      </c>
      <c r="B2720" t="s">
        <v>50</v>
      </c>
      <c r="E2720" s="2">
        <v>786564855702</v>
      </c>
      <c r="F2720" t="s">
        <v>51</v>
      </c>
      <c r="G2720" t="s">
        <v>52</v>
      </c>
      <c r="H2720" t="s">
        <v>8467</v>
      </c>
      <c r="I2720" t="s">
        <v>8460</v>
      </c>
      <c r="J2720" s="3">
        <v>45087.959722222222</v>
      </c>
      <c r="K2720" t="s">
        <v>8468</v>
      </c>
      <c r="M2720" t="s">
        <v>56</v>
      </c>
      <c r="P2720">
        <v>60</v>
      </c>
      <c r="Q2720">
        <v>60</v>
      </c>
      <c r="R2720">
        <v>1</v>
      </c>
      <c r="S2720" s="4">
        <v>60</v>
      </c>
      <c r="T2720">
        <v>0</v>
      </c>
      <c r="U2720">
        <v>0</v>
      </c>
      <c r="V2720">
        <v>0</v>
      </c>
      <c r="W2720">
        <v>0.18</v>
      </c>
      <c r="X2720">
        <v>1</v>
      </c>
      <c r="Y2720">
        <v>0.18</v>
      </c>
      <c r="Z2720">
        <v>0</v>
      </c>
      <c r="AA2720">
        <v>0</v>
      </c>
      <c r="AB2720">
        <v>0</v>
      </c>
      <c r="AC2720" t="s">
        <v>57</v>
      </c>
      <c r="AD2720">
        <v>0</v>
      </c>
      <c r="AE2720">
        <v>0</v>
      </c>
      <c r="AF2720">
        <v>0</v>
      </c>
      <c r="AG2720">
        <v>0</v>
      </c>
      <c r="AH2720">
        <v>60</v>
      </c>
      <c r="AI2720">
        <v>80</v>
      </c>
      <c r="AJ2720">
        <v>0</v>
      </c>
      <c r="AK2720">
        <v>0</v>
      </c>
      <c r="AL2720">
        <v>5</v>
      </c>
      <c r="AM2720">
        <v>140</v>
      </c>
      <c r="AN2720">
        <v>80</v>
      </c>
      <c r="AO2720" t="s">
        <v>1449</v>
      </c>
      <c r="AP2720" t="s">
        <v>1450</v>
      </c>
      <c r="AQ2720" t="s">
        <v>81</v>
      </c>
      <c r="AR2720" t="s">
        <v>61</v>
      </c>
      <c r="AS2720" t="s">
        <v>62</v>
      </c>
      <c r="AT2720">
        <v>1980</v>
      </c>
      <c r="AV2720" s="3">
        <v>45094.006249999999</v>
      </c>
    </row>
    <row r="2721" spans="1:48" x14ac:dyDescent="0.3">
      <c r="A2721" t="s">
        <v>8469</v>
      </c>
      <c r="B2721" t="s">
        <v>50</v>
      </c>
      <c r="E2721" s="2">
        <v>786571215330</v>
      </c>
      <c r="F2721" t="s">
        <v>51</v>
      </c>
      <c r="G2721" t="s">
        <v>52</v>
      </c>
      <c r="H2721" t="s">
        <v>8470</v>
      </c>
      <c r="I2721" t="s">
        <v>8460</v>
      </c>
      <c r="J2721" s="3">
        <v>45089.96597222222</v>
      </c>
      <c r="K2721" t="s">
        <v>8471</v>
      </c>
      <c r="M2721" t="s">
        <v>85</v>
      </c>
      <c r="P2721">
        <v>60</v>
      </c>
      <c r="Q2721">
        <v>60</v>
      </c>
      <c r="R2721">
        <v>1</v>
      </c>
      <c r="S2721" s="4">
        <v>60</v>
      </c>
      <c r="T2721">
        <v>0</v>
      </c>
      <c r="U2721">
        <v>0</v>
      </c>
      <c r="V2721">
        <v>0</v>
      </c>
      <c r="W2721">
        <v>0.18</v>
      </c>
      <c r="X2721">
        <v>1</v>
      </c>
      <c r="Y2721">
        <v>0.18</v>
      </c>
      <c r="Z2721">
        <v>0</v>
      </c>
      <c r="AA2721">
        <v>0</v>
      </c>
      <c r="AB2721">
        <v>0</v>
      </c>
      <c r="AC2721" t="s">
        <v>57</v>
      </c>
      <c r="AD2721">
        <v>0</v>
      </c>
      <c r="AE2721">
        <v>0</v>
      </c>
      <c r="AF2721">
        <v>0</v>
      </c>
      <c r="AG2721">
        <v>0</v>
      </c>
      <c r="AH2721">
        <v>60</v>
      </c>
      <c r="AI2721">
        <v>15</v>
      </c>
      <c r="AJ2721">
        <v>65</v>
      </c>
      <c r="AK2721">
        <v>0</v>
      </c>
      <c r="AL2721">
        <v>5</v>
      </c>
      <c r="AM2721">
        <v>75</v>
      </c>
      <c r="AN2721">
        <v>80</v>
      </c>
      <c r="AO2721" t="s">
        <v>4568</v>
      </c>
      <c r="AP2721" t="s">
        <v>1891</v>
      </c>
      <c r="AQ2721" t="s">
        <v>68</v>
      </c>
      <c r="AR2721" t="s">
        <v>61</v>
      </c>
      <c r="AS2721" t="s">
        <v>62</v>
      </c>
      <c r="AT2721">
        <v>4107</v>
      </c>
      <c r="AV2721" s="3">
        <v>45097.422222222223</v>
      </c>
    </row>
    <row r="2722" spans="1:48" x14ac:dyDescent="0.3">
      <c r="A2722" t="s">
        <v>8472</v>
      </c>
      <c r="B2722" t="s">
        <v>50</v>
      </c>
      <c r="E2722" s="2">
        <v>786571215356</v>
      </c>
      <c r="F2722" t="s">
        <v>51</v>
      </c>
      <c r="G2722" t="s">
        <v>52</v>
      </c>
      <c r="H2722" t="s">
        <v>8473</v>
      </c>
      <c r="I2722" t="s">
        <v>8460</v>
      </c>
      <c r="J2722" s="3">
        <v>45090.150694444441</v>
      </c>
      <c r="K2722" t="s">
        <v>8474</v>
      </c>
      <c r="M2722" t="s">
        <v>56</v>
      </c>
      <c r="P2722">
        <v>60</v>
      </c>
      <c r="Q2722">
        <v>60</v>
      </c>
      <c r="R2722">
        <v>2</v>
      </c>
      <c r="S2722" s="4">
        <v>120</v>
      </c>
      <c r="T2722">
        <v>0</v>
      </c>
      <c r="U2722">
        <v>0</v>
      </c>
      <c r="V2722">
        <v>0</v>
      </c>
      <c r="W2722">
        <v>0.36</v>
      </c>
      <c r="X2722">
        <v>2</v>
      </c>
      <c r="Y2722">
        <v>0.36</v>
      </c>
      <c r="Z2722">
        <v>0</v>
      </c>
      <c r="AA2722">
        <v>0</v>
      </c>
      <c r="AB2722">
        <v>0</v>
      </c>
      <c r="AC2722" t="s">
        <v>57</v>
      </c>
      <c r="AD2722">
        <v>0</v>
      </c>
      <c r="AE2722">
        <v>0</v>
      </c>
      <c r="AF2722">
        <v>0</v>
      </c>
      <c r="AG2722">
        <v>0</v>
      </c>
      <c r="AH2722">
        <v>120</v>
      </c>
      <c r="AI2722">
        <v>18</v>
      </c>
      <c r="AJ2722">
        <v>65</v>
      </c>
      <c r="AK2722">
        <v>0</v>
      </c>
      <c r="AL2722">
        <v>9</v>
      </c>
      <c r="AM2722">
        <v>138</v>
      </c>
      <c r="AN2722">
        <v>83</v>
      </c>
      <c r="AO2722" t="s">
        <v>8475</v>
      </c>
      <c r="AP2722" t="s">
        <v>4353</v>
      </c>
      <c r="AQ2722" t="s">
        <v>174</v>
      </c>
      <c r="AR2722" t="s">
        <v>75</v>
      </c>
      <c r="AS2722" t="s">
        <v>62</v>
      </c>
      <c r="AT2722">
        <v>2432</v>
      </c>
      <c r="AV2722" s="3">
        <v>45093.724305555559</v>
      </c>
    </row>
    <row r="2723" spans="1:48" x14ac:dyDescent="0.3">
      <c r="A2723" t="s">
        <v>8476</v>
      </c>
      <c r="B2723" t="s">
        <v>50</v>
      </c>
      <c r="E2723" s="2">
        <v>786576773384</v>
      </c>
      <c r="F2723" t="s">
        <v>51</v>
      </c>
      <c r="G2723" t="s">
        <v>52</v>
      </c>
      <c r="H2723" t="s">
        <v>8477</v>
      </c>
      <c r="I2723" t="s">
        <v>8478</v>
      </c>
      <c r="J2723" s="3">
        <v>45090.535416666666</v>
      </c>
      <c r="K2723" t="s">
        <v>8479</v>
      </c>
      <c r="M2723" t="s">
        <v>556</v>
      </c>
      <c r="P2723">
        <v>60</v>
      </c>
      <c r="Q2723">
        <v>60</v>
      </c>
      <c r="R2723">
        <v>10</v>
      </c>
      <c r="S2723" s="4">
        <v>600</v>
      </c>
      <c r="T2723">
        <v>0</v>
      </c>
      <c r="U2723">
        <v>0</v>
      </c>
      <c r="V2723">
        <v>0</v>
      </c>
      <c r="W2723">
        <v>1.8</v>
      </c>
      <c r="X2723">
        <v>10</v>
      </c>
      <c r="Y2723">
        <v>1.8</v>
      </c>
      <c r="Z2723">
        <v>0</v>
      </c>
      <c r="AA2723">
        <v>0</v>
      </c>
      <c r="AB2723">
        <v>0</v>
      </c>
      <c r="AC2723" t="s">
        <v>57</v>
      </c>
      <c r="AD2723">
        <v>0</v>
      </c>
      <c r="AE2723">
        <v>0</v>
      </c>
      <c r="AF2723">
        <v>0</v>
      </c>
      <c r="AG2723">
        <v>0</v>
      </c>
      <c r="AH2723">
        <v>600</v>
      </c>
      <c r="AI2723">
        <v>30</v>
      </c>
      <c r="AJ2723">
        <v>50</v>
      </c>
      <c r="AK2723">
        <v>0</v>
      </c>
      <c r="AL2723">
        <v>47</v>
      </c>
      <c r="AM2723">
        <v>630</v>
      </c>
      <c r="AN2723">
        <v>80</v>
      </c>
      <c r="AO2723" t="s">
        <v>1613</v>
      </c>
      <c r="AP2723" t="s">
        <v>1614</v>
      </c>
      <c r="AQ2723" t="s">
        <v>81</v>
      </c>
      <c r="AR2723" t="s">
        <v>61</v>
      </c>
      <c r="AS2723" t="s">
        <v>62</v>
      </c>
      <c r="AT2723">
        <v>1900</v>
      </c>
      <c r="AV2723" s="3">
        <v>45093.865277777775</v>
      </c>
    </row>
    <row r="2724" spans="1:48" x14ac:dyDescent="0.3">
      <c r="A2724" t="s">
        <v>8480</v>
      </c>
      <c r="B2724" t="s">
        <v>50</v>
      </c>
      <c r="E2724" s="2">
        <v>786576773397</v>
      </c>
      <c r="F2724" t="s">
        <v>51</v>
      </c>
      <c r="G2724" t="s">
        <v>52</v>
      </c>
      <c r="H2724" t="s">
        <v>8481</v>
      </c>
      <c r="I2724" t="s">
        <v>8478</v>
      </c>
      <c r="J2724" s="3">
        <v>45090.8</v>
      </c>
      <c r="K2724" t="s">
        <v>8482</v>
      </c>
      <c r="M2724" t="s">
        <v>56</v>
      </c>
      <c r="P2724">
        <v>60</v>
      </c>
      <c r="Q2724">
        <v>60</v>
      </c>
      <c r="R2724">
        <v>2</v>
      </c>
      <c r="S2724" s="4">
        <v>120</v>
      </c>
      <c r="T2724">
        <v>0</v>
      </c>
      <c r="U2724">
        <v>0</v>
      </c>
      <c r="V2724">
        <v>0</v>
      </c>
      <c r="W2724">
        <v>0.36</v>
      </c>
      <c r="X2724">
        <v>7</v>
      </c>
      <c r="Y2724">
        <v>1.26</v>
      </c>
      <c r="Z2724">
        <v>0</v>
      </c>
      <c r="AA2724">
        <v>0</v>
      </c>
      <c r="AB2724">
        <v>0</v>
      </c>
      <c r="AC2724" t="s">
        <v>57</v>
      </c>
      <c r="AD2724">
        <v>0</v>
      </c>
      <c r="AE2724">
        <v>0</v>
      </c>
      <c r="AF2724">
        <v>0</v>
      </c>
      <c r="AG2724">
        <v>0</v>
      </c>
      <c r="AH2724">
        <v>420</v>
      </c>
      <c r="AI2724">
        <v>34</v>
      </c>
      <c r="AJ2724">
        <v>50</v>
      </c>
      <c r="AK2724">
        <v>0</v>
      </c>
      <c r="AL2724">
        <v>33</v>
      </c>
      <c r="AM2724">
        <v>454</v>
      </c>
      <c r="AN2724">
        <v>84</v>
      </c>
      <c r="AO2724" t="s">
        <v>4748</v>
      </c>
      <c r="AP2724" t="s">
        <v>3589</v>
      </c>
      <c r="AQ2724" t="s">
        <v>145</v>
      </c>
      <c r="AR2724" t="s">
        <v>75</v>
      </c>
      <c r="AS2724" t="s">
        <v>62</v>
      </c>
      <c r="AT2724">
        <v>3100</v>
      </c>
      <c r="AV2724" s="3">
        <v>45097.40347222222</v>
      </c>
    </row>
    <row r="2725" spans="1:48" x14ac:dyDescent="0.3">
      <c r="A2725" t="s">
        <v>8480</v>
      </c>
      <c r="B2725" t="s">
        <v>50</v>
      </c>
      <c r="E2725" s="2">
        <v>786576773397</v>
      </c>
      <c r="F2725" t="s">
        <v>51</v>
      </c>
      <c r="G2725" t="s">
        <v>52</v>
      </c>
      <c r="H2725" t="s">
        <v>8481</v>
      </c>
      <c r="I2725" t="s">
        <v>8478</v>
      </c>
      <c r="J2725" s="3">
        <v>45090.8</v>
      </c>
      <c r="K2725" t="s">
        <v>8482</v>
      </c>
      <c r="M2725" t="s">
        <v>191</v>
      </c>
      <c r="P2725">
        <v>60</v>
      </c>
      <c r="Q2725">
        <v>60</v>
      </c>
      <c r="R2725">
        <v>3</v>
      </c>
      <c r="S2725" s="4">
        <v>180</v>
      </c>
      <c r="T2725">
        <v>0</v>
      </c>
      <c r="U2725">
        <v>0</v>
      </c>
      <c r="V2725">
        <v>0</v>
      </c>
      <c r="W2725">
        <v>0.54</v>
      </c>
      <c r="X2725">
        <v>7</v>
      </c>
      <c r="Y2725">
        <v>1.26</v>
      </c>
      <c r="Z2725">
        <v>0</v>
      </c>
      <c r="AA2725">
        <v>0</v>
      </c>
      <c r="AB2725">
        <v>0</v>
      </c>
      <c r="AC2725" t="s">
        <v>57</v>
      </c>
      <c r="AD2725">
        <v>0</v>
      </c>
      <c r="AE2725">
        <v>0</v>
      </c>
      <c r="AF2725">
        <v>0</v>
      </c>
      <c r="AG2725">
        <v>0</v>
      </c>
      <c r="AH2725">
        <v>420</v>
      </c>
      <c r="AI2725">
        <v>34</v>
      </c>
      <c r="AJ2725">
        <v>50</v>
      </c>
      <c r="AK2725">
        <v>0</v>
      </c>
      <c r="AL2725">
        <v>33</v>
      </c>
      <c r="AM2725">
        <v>454</v>
      </c>
      <c r="AN2725">
        <v>84</v>
      </c>
      <c r="AO2725" t="s">
        <v>4748</v>
      </c>
      <c r="AP2725" t="s">
        <v>3589</v>
      </c>
      <c r="AQ2725" t="s">
        <v>145</v>
      </c>
      <c r="AR2725" t="s">
        <v>75</v>
      </c>
      <c r="AS2725" t="s">
        <v>62</v>
      </c>
      <c r="AT2725">
        <v>3100</v>
      </c>
      <c r="AV2725" s="3">
        <v>45097.40347222222</v>
      </c>
    </row>
    <row r="2726" spans="1:48" x14ac:dyDescent="0.3">
      <c r="A2726" t="s">
        <v>8480</v>
      </c>
      <c r="B2726" t="s">
        <v>50</v>
      </c>
      <c r="E2726" s="2">
        <v>786576773397</v>
      </c>
      <c r="F2726" t="s">
        <v>51</v>
      </c>
      <c r="G2726" t="s">
        <v>52</v>
      </c>
      <c r="H2726" t="s">
        <v>8481</v>
      </c>
      <c r="I2726" t="s">
        <v>8478</v>
      </c>
      <c r="J2726" s="3">
        <v>45090.8</v>
      </c>
      <c r="K2726" t="s">
        <v>8482</v>
      </c>
      <c r="M2726" t="s">
        <v>556</v>
      </c>
      <c r="P2726">
        <v>60</v>
      </c>
      <c r="Q2726">
        <v>60</v>
      </c>
      <c r="R2726">
        <v>2</v>
      </c>
      <c r="S2726" s="4">
        <v>120</v>
      </c>
      <c r="T2726">
        <v>0</v>
      </c>
      <c r="U2726">
        <v>0</v>
      </c>
      <c r="V2726">
        <v>0</v>
      </c>
      <c r="W2726">
        <v>0.36</v>
      </c>
      <c r="X2726">
        <v>7</v>
      </c>
      <c r="Y2726">
        <v>1.26</v>
      </c>
      <c r="Z2726">
        <v>0</v>
      </c>
      <c r="AA2726">
        <v>0</v>
      </c>
      <c r="AB2726">
        <v>0</v>
      </c>
      <c r="AC2726" t="s">
        <v>57</v>
      </c>
      <c r="AD2726">
        <v>0</v>
      </c>
      <c r="AE2726">
        <v>0</v>
      </c>
      <c r="AF2726">
        <v>0</v>
      </c>
      <c r="AG2726">
        <v>0</v>
      </c>
      <c r="AH2726">
        <v>420</v>
      </c>
      <c r="AI2726">
        <v>34</v>
      </c>
      <c r="AJ2726">
        <v>50</v>
      </c>
      <c r="AK2726">
        <v>0</v>
      </c>
      <c r="AL2726">
        <v>33</v>
      </c>
      <c r="AM2726">
        <v>454</v>
      </c>
      <c r="AN2726">
        <v>84</v>
      </c>
      <c r="AO2726" t="s">
        <v>4748</v>
      </c>
      <c r="AP2726" t="s">
        <v>3589</v>
      </c>
      <c r="AQ2726" t="s">
        <v>145</v>
      </c>
      <c r="AR2726" t="s">
        <v>75</v>
      </c>
      <c r="AS2726" t="s">
        <v>62</v>
      </c>
      <c r="AT2726">
        <v>3100</v>
      </c>
      <c r="AV2726" s="3">
        <v>45097.40347222222</v>
      </c>
    </row>
    <row r="2727" spans="1:48" x14ac:dyDescent="0.3">
      <c r="A2727" t="s">
        <v>8483</v>
      </c>
      <c r="B2727" t="s">
        <v>50</v>
      </c>
      <c r="E2727" s="2">
        <v>786576773408</v>
      </c>
      <c r="F2727" t="s">
        <v>51</v>
      </c>
      <c r="G2727" t="s">
        <v>52</v>
      </c>
      <c r="H2727" t="s">
        <v>8484</v>
      </c>
      <c r="I2727" t="s">
        <v>8478</v>
      </c>
      <c r="J2727" s="3">
        <v>45090.862500000003</v>
      </c>
      <c r="K2727" t="s">
        <v>8485</v>
      </c>
      <c r="M2727" t="s">
        <v>56</v>
      </c>
      <c r="P2727">
        <v>60</v>
      </c>
      <c r="Q2727">
        <v>60</v>
      </c>
      <c r="R2727">
        <v>3</v>
      </c>
      <c r="S2727" s="4">
        <v>180</v>
      </c>
      <c r="T2727">
        <v>0</v>
      </c>
      <c r="U2727">
        <v>0</v>
      </c>
      <c r="V2727">
        <v>0</v>
      </c>
      <c r="W2727">
        <v>0.54</v>
      </c>
      <c r="X2727">
        <v>3</v>
      </c>
      <c r="Y2727">
        <v>0.54</v>
      </c>
      <c r="Z2727">
        <v>0</v>
      </c>
      <c r="AA2727">
        <v>0</v>
      </c>
      <c r="AB2727">
        <v>0</v>
      </c>
      <c r="AC2727" t="s">
        <v>57</v>
      </c>
      <c r="AD2727">
        <v>0</v>
      </c>
      <c r="AE2727">
        <v>0</v>
      </c>
      <c r="AF2727">
        <v>0</v>
      </c>
      <c r="AG2727">
        <v>0</v>
      </c>
      <c r="AH2727">
        <v>180</v>
      </c>
      <c r="AI2727">
        <v>42</v>
      </c>
      <c r="AJ2727">
        <v>38</v>
      </c>
      <c r="AK2727">
        <v>0</v>
      </c>
      <c r="AL2727">
        <v>14</v>
      </c>
      <c r="AM2727">
        <v>222</v>
      </c>
      <c r="AN2727">
        <v>80</v>
      </c>
      <c r="AO2727" t="s">
        <v>192</v>
      </c>
      <c r="AP2727" t="s">
        <v>193</v>
      </c>
      <c r="AQ2727" t="s">
        <v>156</v>
      </c>
      <c r="AR2727" t="s">
        <v>156</v>
      </c>
      <c r="AS2727" t="s">
        <v>62</v>
      </c>
      <c r="AT2727">
        <v>1600</v>
      </c>
      <c r="AV2727" s="3">
        <v>45097.348611111112</v>
      </c>
    </row>
    <row r="2728" spans="1:48" x14ac:dyDescent="0.3">
      <c r="A2728" t="s">
        <v>8486</v>
      </c>
      <c r="B2728" t="s">
        <v>50</v>
      </c>
      <c r="E2728" s="2">
        <v>786576773506</v>
      </c>
      <c r="F2728" t="s">
        <v>51</v>
      </c>
      <c r="G2728" t="s">
        <v>52</v>
      </c>
      <c r="H2728" t="s">
        <v>8487</v>
      </c>
      <c r="I2728" t="s">
        <v>8478</v>
      </c>
      <c r="J2728" s="3">
        <v>45091.222222222219</v>
      </c>
      <c r="K2728" t="s">
        <v>8488</v>
      </c>
      <c r="M2728" t="s">
        <v>191</v>
      </c>
      <c r="P2728">
        <v>60</v>
      </c>
      <c r="Q2728">
        <v>60</v>
      </c>
      <c r="R2728">
        <v>1</v>
      </c>
      <c r="S2728" s="4">
        <v>60</v>
      </c>
      <c r="T2728">
        <v>0</v>
      </c>
      <c r="U2728">
        <v>0</v>
      </c>
      <c r="V2728">
        <v>0</v>
      </c>
      <c r="W2728">
        <v>0.18</v>
      </c>
      <c r="X2728">
        <v>1</v>
      </c>
      <c r="Y2728">
        <v>0.18</v>
      </c>
      <c r="Z2728">
        <v>0</v>
      </c>
      <c r="AA2728">
        <v>0</v>
      </c>
      <c r="AB2728">
        <v>0</v>
      </c>
      <c r="AC2728" t="s">
        <v>57</v>
      </c>
      <c r="AD2728">
        <v>0</v>
      </c>
      <c r="AE2728">
        <v>0</v>
      </c>
      <c r="AF2728">
        <v>0</v>
      </c>
      <c r="AG2728">
        <v>0</v>
      </c>
      <c r="AH2728">
        <v>60</v>
      </c>
      <c r="AI2728">
        <v>30</v>
      </c>
      <c r="AJ2728">
        <v>50</v>
      </c>
      <c r="AK2728">
        <v>0</v>
      </c>
      <c r="AL2728">
        <v>5</v>
      </c>
      <c r="AM2728">
        <v>90</v>
      </c>
      <c r="AN2728">
        <v>80</v>
      </c>
      <c r="AO2728" t="s">
        <v>7766</v>
      </c>
      <c r="AP2728" t="s">
        <v>259</v>
      </c>
      <c r="AQ2728" t="s">
        <v>156</v>
      </c>
      <c r="AR2728" t="s">
        <v>156</v>
      </c>
      <c r="AS2728" t="s">
        <v>62</v>
      </c>
      <c r="AT2728">
        <v>1632</v>
      </c>
      <c r="AV2728" s="3">
        <v>45095.800694444442</v>
      </c>
    </row>
    <row r="2729" spans="1:48" x14ac:dyDescent="0.3">
      <c r="A2729" t="s">
        <v>8489</v>
      </c>
      <c r="B2729" t="s">
        <v>50</v>
      </c>
      <c r="E2729" s="2">
        <v>786576773437</v>
      </c>
      <c r="F2729" t="s">
        <v>51</v>
      </c>
      <c r="G2729" t="s">
        <v>52</v>
      </c>
      <c r="H2729" t="s">
        <v>8490</v>
      </c>
      <c r="I2729" t="s">
        <v>8478</v>
      </c>
      <c r="J2729" s="3">
        <v>45091.280555555553</v>
      </c>
      <c r="K2729" t="s">
        <v>8491</v>
      </c>
      <c r="M2729" t="s">
        <v>56</v>
      </c>
      <c r="P2729">
        <v>60</v>
      </c>
      <c r="Q2729">
        <v>60</v>
      </c>
      <c r="R2729">
        <v>3</v>
      </c>
      <c r="S2729" s="4">
        <v>180</v>
      </c>
      <c r="T2729">
        <v>0</v>
      </c>
      <c r="U2729">
        <v>0</v>
      </c>
      <c r="V2729">
        <v>0</v>
      </c>
      <c r="W2729">
        <v>0.54</v>
      </c>
      <c r="X2729">
        <v>3</v>
      </c>
      <c r="Y2729">
        <v>0.54</v>
      </c>
      <c r="Z2729">
        <v>0</v>
      </c>
      <c r="AA2729">
        <v>0</v>
      </c>
      <c r="AB2729">
        <v>0</v>
      </c>
      <c r="AC2729" t="s">
        <v>57</v>
      </c>
      <c r="AD2729">
        <v>0</v>
      </c>
      <c r="AE2729">
        <v>0</v>
      </c>
      <c r="AF2729">
        <v>0</v>
      </c>
      <c r="AG2729">
        <v>0</v>
      </c>
      <c r="AH2729">
        <v>180</v>
      </c>
      <c r="AI2729">
        <v>18</v>
      </c>
      <c r="AJ2729">
        <v>65</v>
      </c>
      <c r="AK2729">
        <v>0</v>
      </c>
      <c r="AL2729">
        <v>14</v>
      </c>
      <c r="AM2729">
        <v>198</v>
      </c>
      <c r="AN2729">
        <v>83</v>
      </c>
      <c r="AO2729" t="s">
        <v>8492</v>
      </c>
      <c r="AP2729" t="s">
        <v>6933</v>
      </c>
      <c r="AQ2729" t="s">
        <v>88</v>
      </c>
      <c r="AR2729" t="s">
        <v>61</v>
      </c>
      <c r="AS2729" t="s">
        <v>62</v>
      </c>
      <c r="AT2729">
        <v>4216</v>
      </c>
      <c r="AV2729" s="3">
        <v>45097.413888888892</v>
      </c>
    </row>
    <row r="2730" spans="1:48" x14ac:dyDescent="0.3">
      <c r="A2730" t="s">
        <v>8493</v>
      </c>
      <c r="B2730" t="s">
        <v>50</v>
      </c>
      <c r="E2730" s="2">
        <v>786589525542</v>
      </c>
      <c r="F2730" t="s">
        <v>51</v>
      </c>
      <c r="G2730" t="s">
        <v>52</v>
      </c>
      <c r="H2730" t="s">
        <v>8494</v>
      </c>
      <c r="I2730" t="s">
        <v>8495</v>
      </c>
      <c r="J2730" s="3">
        <v>45091.474999999999</v>
      </c>
      <c r="K2730" t="s">
        <v>8496</v>
      </c>
      <c r="M2730" t="s">
        <v>56</v>
      </c>
      <c r="P2730">
        <v>60</v>
      </c>
      <c r="Q2730">
        <v>60</v>
      </c>
      <c r="R2730">
        <v>1</v>
      </c>
      <c r="S2730" s="4">
        <v>60</v>
      </c>
      <c r="T2730">
        <v>0</v>
      </c>
      <c r="U2730">
        <v>0</v>
      </c>
      <c r="V2730">
        <v>0</v>
      </c>
      <c r="W2730">
        <v>0.18</v>
      </c>
      <c r="X2730">
        <v>1</v>
      </c>
      <c r="Y2730">
        <v>0.18</v>
      </c>
      <c r="Z2730">
        <v>0</v>
      </c>
      <c r="AA2730">
        <v>0</v>
      </c>
      <c r="AB2730">
        <v>0</v>
      </c>
      <c r="AC2730" t="s">
        <v>57</v>
      </c>
      <c r="AD2730">
        <v>0</v>
      </c>
      <c r="AE2730">
        <v>0</v>
      </c>
      <c r="AF2730">
        <v>0</v>
      </c>
      <c r="AG2730">
        <v>0</v>
      </c>
      <c r="AH2730">
        <v>60</v>
      </c>
      <c r="AI2730">
        <v>83</v>
      </c>
      <c r="AJ2730">
        <v>0</v>
      </c>
      <c r="AK2730">
        <v>0</v>
      </c>
      <c r="AL2730">
        <v>5</v>
      </c>
      <c r="AM2730">
        <v>143</v>
      </c>
      <c r="AN2730">
        <v>83</v>
      </c>
      <c r="AO2730" t="s">
        <v>8497</v>
      </c>
      <c r="AP2730" t="s">
        <v>1545</v>
      </c>
      <c r="AQ2730" t="s">
        <v>651</v>
      </c>
      <c r="AR2730" t="s">
        <v>75</v>
      </c>
      <c r="AS2730" t="s">
        <v>62</v>
      </c>
      <c r="AT2730">
        <v>2205</v>
      </c>
      <c r="AV2730" s="3">
        <v>45100.379861111112</v>
      </c>
    </row>
    <row r="2731" spans="1:48" x14ac:dyDescent="0.3">
      <c r="A2731" t="s">
        <v>8498</v>
      </c>
      <c r="B2731" t="s">
        <v>50</v>
      </c>
      <c r="E2731" s="2">
        <v>786589533181</v>
      </c>
      <c r="F2731" t="s">
        <v>51</v>
      </c>
      <c r="G2731" t="s">
        <v>52</v>
      </c>
      <c r="H2731" t="s">
        <v>8499</v>
      </c>
      <c r="I2731" t="s">
        <v>8495</v>
      </c>
      <c r="J2731" s="3">
        <v>45092.748611111114</v>
      </c>
      <c r="K2731" t="s">
        <v>8500</v>
      </c>
      <c r="M2731" t="s">
        <v>56</v>
      </c>
      <c r="P2731">
        <v>60</v>
      </c>
      <c r="Q2731">
        <v>60</v>
      </c>
      <c r="R2731">
        <v>2</v>
      </c>
      <c r="S2731" s="4">
        <v>120</v>
      </c>
      <c r="T2731">
        <v>0</v>
      </c>
      <c r="U2731">
        <v>0</v>
      </c>
      <c r="V2731">
        <v>0</v>
      </c>
      <c r="W2731">
        <v>0.36</v>
      </c>
      <c r="X2731">
        <v>2</v>
      </c>
      <c r="Y2731">
        <v>0.36</v>
      </c>
      <c r="Z2731">
        <v>0</v>
      </c>
      <c r="AA2731">
        <v>0</v>
      </c>
      <c r="AB2731">
        <v>0</v>
      </c>
      <c r="AC2731" t="s">
        <v>57</v>
      </c>
      <c r="AD2731">
        <v>0</v>
      </c>
      <c r="AE2731">
        <v>0</v>
      </c>
      <c r="AF2731">
        <v>0</v>
      </c>
      <c r="AG2731">
        <v>0</v>
      </c>
      <c r="AH2731">
        <v>120</v>
      </c>
      <c r="AI2731">
        <v>18</v>
      </c>
      <c r="AJ2731">
        <v>65</v>
      </c>
      <c r="AK2731">
        <v>0</v>
      </c>
      <c r="AL2731">
        <v>9</v>
      </c>
      <c r="AM2731">
        <v>138</v>
      </c>
      <c r="AN2731">
        <v>83</v>
      </c>
      <c r="AO2731" t="s">
        <v>213</v>
      </c>
      <c r="AP2731" t="s">
        <v>214</v>
      </c>
      <c r="AQ2731" t="s">
        <v>74</v>
      </c>
      <c r="AR2731" t="s">
        <v>75</v>
      </c>
      <c r="AS2731" t="s">
        <v>62</v>
      </c>
      <c r="AT2731">
        <v>2900</v>
      </c>
      <c r="AV2731" s="3">
        <v>45100.364583333336</v>
      </c>
    </row>
    <row r="2732" spans="1:48" x14ac:dyDescent="0.3">
      <c r="A2732" t="s">
        <v>8501</v>
      </c>
      <c r="B2732" t="s">
        <v>50</v>
      </c>
      <c r="E2732" s="2">
        <v>786589539076</v>
      </c>
      <c r="F2732" t="s">
        <v>51</v>
      </c>
      <c r="G2732" t="s">
        <v>52</v>
      </c>
      <c r="H2732" t="s">
        <v>8502</v>
      </c>
      <c r="I2732" t="s">
        <v>8495</v>
      </c>
      <c r="J2732" s="3">
        <v>45093.074999999997</v>
      </c>
      <c r="K2732" t="s">
        <v>8503</v>
      </c>
      <c r="M2732" t="s">
        <v>56</v>
      </c>
      <c r="P2732">
        <v>60</v>
      </c>
      <c r="Q2732">
        <v>60</v>
      </c>
      <c r="R2732">
        <v>2</v>
      </c>
      <c r="S2732" s="4">
        <v>120</v>
      </c>
      <c r="T2732">
        <v>0</v>
      </c>
      <c r="U2732">
        <v>0</v>
      </c>
      <c r="V2732">
        <v>0</v>
      </c>
      <c r="W2732">
        <v>0.36</v>
      </c>
      <c r="X2732">
        <v>2</v>
      </c>
      <c r="Y2732">
        <v>0.36</v>
      </c>
      <c r="Z2732">
        <v>0</v>
      </c>
      <c r="AA2732">
        <v>0</v>
      </c>
      <c r="AB2732">
        <v>0</v>
      </c>
      <c r="AC2732" t="s">
        <v>57</v>
      </c>
      <c r="AD2732">
        <v>0</v>
      </c>
      <c r="AE2732">
        <v>0</v>
      </c>
      <c r="AF2732">
        <v>0</v>
      </c>
      <c r="AG2732">
        <v>0</v>
      </c>
      <c r="AH2732">
        <v>120</v>
      </c>
      <c r="AI2732">
        <v>18</v>
      </c>
      <c r="AJ2732">
        <v>65</v>
      </c>
      <c r="AK2732">
        <v>0</v>
      </c>
      <c r="AL2732">
        <v>9</v>
      </c>
      <c r="AM2732">
        <v>138</v>
      </c>
      <c r="AN2732">
        <v>83</v>
      </c>
      <c r="AO2732" t="s">
        <v>160</v>
      </c>
      <c r="AP2732" t="s">
        <v>161</v>
      </c>
      <c r="AQ2732" t="s">
        <v>162</v>
      </c>
      <c r="AR2732" t="s">
        <v>61</v>
      </c>
      <c r="AS2732" t="s">
        <v>62</v>
      </c>
      <c r="AT2732">
        <v>5300</v>
      </c>
      <c r="AV2732" s="3">
        <v>45100.604166666664</v>
      </c>
    </row>
    <row r="2733" spans="1:48" x14ac:dyDescent="0.3">
      <c r="A2733" t="s">
        <v>8504</v>
      </c>
      <c r="B2733" t="s">
        <v>50</v>
      </c>
      <c r="E2733" s="2">
        <v>786604020428</v>
      </c>
      <c r="F2733" t="s">
        <v>51</v>
      </c>
      <c r="G2733" t="s">
        <v>52</v>
      </c>
      <c r="H2733" t="s">
        <v>8505</v>
      </c>
      <c r="I2733" t="s">
        <v>8506</v>
      </c>
      <c r="J2733" s="3">
        <v>45093.527777777781</v>
      </c>
      <c r="K2733" t="s">
        <v>8507</v>
      </c>
      <c r="M2733" t="s">
        <v>56</v>
      </c>
      <c r="P2733">
        <v>60</v>
      </c>
      <c r="Q2733">
        <v>60</v>
      </c>
      <c r="R2733">
        <v>1</v>
      </c>
      <c r="S2733" s="4">
        <v>60</v>
      </c>
      <c r="T2733">
        <v>0</v>
      </c>
      <c r="U2733">
        <v>0</v>
      </c>
      <c r="V2733">
        <v>0</v>
      </c>
      <c r="W2733">
        <v>0.18</v>
      </c>
      <c r="X2733">
        <v>4</v>
      </c>
      <c r="Y2733">
        <v>0.72</v>
      </c>
      <c r="Z2733">
        <v>0</v>
      </c>
      <c r="AA2733">
        <v>0</v>
      </c>
      <c r="AB2733">
        <v>0</v>
      </c>
      <c r="AC2733" t="s">
        <v>57</v>
      </c>
      <c r="AD2733">
        <v>0</v>
      </c>
      <c r="AE2733">
        <v>0</v>
      </c>
      <c r="AF2733">
        <v>0</v>
      </c>
      <c r="AG2733">
        <v>0</v>
      </c>
      <c r="AH2733">
        <v>260</v>
      </c>
      <c r="AI2733">
        <v>15</v>
      </c>
      <c r="AJ2733">
        <v>65</v>
      </c>
      <c r="AK2733">
        <v>0</v>
      </c>
      <c r="AL2733">
        <v>20</v>
      </c>
      <c r="AM2733">
        <v>275</v>
      </c>
      <c r="AN2733">
        <v>80</v>
      </c>
      <c r="AO2733" t="s">
        <v>329</v>
      </c>
      <c r="AP2733" t="s">
        <v>253</v>
      </c>
      <c r="AQ2733" t="s">
        <v>81</v>
      </c>
      <c r="AR2733" t="s">
        <v>61</v>
      </c>
      <c r="AS2733" t="s">
        <v>62</v>
      </c>
      <c r="AT2733">
        <v>1940</v>
      </c>
      <c r="AV2733" s="3">
        <v>45101.20208333333</v>
      </c>
    </row>
    <row r="2734" spans="1:48" x14ac:dyDescent="0.3">
      <c r="A2734" t="s">
        <v>8504</v>
      </c>
      <c r="B2734" t="s">
        <v>50</v>
      </c>
      <c r="E2734" s="2">
        <v>786604020428</v>
      </c>
      <c r="F2734" t="s">
        <v>51</v>
      </c>
      <c r="G2734" t="s">
        <v>52</v>
      </c>
      <c r="H2734" t="s">
        <v>8505</v>
      </c>
      <c r="I2734" t="s">
        <v>8506</v>
      </c>
      <c r="J2734" s="3">
        <v>45093.527777777781</v>
      </c>
      <c r="K2734" t="s">
        <v>8507</v>
      </c>
      <c r="M2734" t="s">
        <v>191</v>
      </c>
      <c r="P2734">
        <v>60</v>
      </c>
      <c r="Q2734">
        <v>60</v>
      </c>
      <c r="R2734">
        <v>1</v>
      </c>
      <c r="S2734" s="4">
        <v>60</v>
      </c>
      <c r="T2734">
        <v>0</v>
      </c>
      <c r="U2734">
        <v>0</v>
      </c>
      <c r="V2734">
        <v>0</v>
      </c>
      <c r="W2734">
        <v>0.18</v>
      </c>
      <c r="X2734">
        <v>4</v>
      </c>
      <c r="Y2734">
        <v>0.72</v>
      </c>
      <c r="Z2734">
        <v>0</v>
      </c>
      <c r="AA2734">
        <v>0</v>
      </c>
      <c r="AB2734">
        <v>0</v>
      </c>
      <c r="AC2734" t="s">
        <v>57</v>
      </c>
      <c r="AD2734">
        <v>0</v>
      </c>
      <c r="AE2734">
        <v>0</v>
      </c>
      <c r="AF2734">
        <v>0</v>
      </c>
      <c r="AG2734">
        <v>0</v>
      </c>
      <c r="AH2734">
        <v>260</v>
      </c>
      <c r="AI2734">
        <v>15</v>
      </c>
      <c r="AJ2734">
        <v>65</v>
      </c>
      <c r="AK2734">
        <v>0</v>
      </c>
      <c r="AL2734">
        <v>20</v>
      </c>
      <c r="AM2734">
        <v>275</v>
      </c>
      <c r="AN2734">
        <v>80</v>
      </c>
      <c r="AO2734" t="s">
        <v>329</v>
      </c>
      <c r="AP2734" t="s">
        <v>253</v>
      </c>
      <c r="AQ2734" t="s">
        <v>81</v>
      </c>
      <c r="AR2734" t="s">
        <v>61</v>
      </c>
      <c r="AS2734" t="s">
        <v>62</v>
      </c>
      <c r="AT2734">
        <v>1940</v>
      </c>
      <c r="AV2734" s="3">
        <v>45101.20208333333</v>
      </c>
    </row>
    <row r="2735" spans="1:48" x14ac:dyDescent="0.3">
      <c r="A2735" t="s">
        <v>8504</v>
      </c>
      <c r="B2735" t="s">
        <v>50</v>
      </c>
      <c r="E2735" s="2">
        <v>786604020428</v>
      </c>
      <c r="F2735" t="s">
        <v>51</v>
      </c>
      <c r="G2735" t="s">
        <v>52</v>
      </c>
      <c r="H2735" t="s">
        <v>8505</v>
      </c>
      <c r="I2735" t="s">
        <v>8506</v>
      </c>
      <c r="J2735" s="3">
        <v>45093.527777777781</v>
      </c>
      <c r="K2735" t="s">
        <v>8507</v>
      </c>
      <c r="M2735" t="s">
        <v>330</v>
      </c>
      <c r="P2735">
        <v>80</v>
      </c>
      <c r="Q2735">
        <v>80</v>
      </c>
      <c r="R2735">
        <v>1</v>
      </c>
      <c r="S2735" s="4">
        <v>80</v>
      </c>
      <c r="T2735">
        <v>0</v>
      </c>
      <c r="U2735">
        <v>0</v>
      </c>
      <c r="V2735">
        <v>0</v>
      </c>
      <c r="W2735">
        <v>0.18</v>
      </c>
      <c r="X2735">
        <v>4</v>
      </c>
      <c r="Y2735">
        <v>0.72</v>
      </c>
      <c r="Z2735">
        <v>0</v>
      </c>
      <c r="AA2735">
        <v>0</v>
      </c>
      <c r="AB2735">
        <v>0</v>
      </c>
      <c r="AC2735" t="s">
        <v>57</v>
      </c>
      <c r="AD2735">
        <v>0</v>
      </c>
      <c r="AE2735">
        <v>0</v>
      </c>
      <c r="AF2735">
        <v>0</v>
      </c>
      <c r="AG2735">
        <v>0</v>
      </c>
      <c r="AH2735">
        <v>260</v>
      </c>
      <c r="AI2735">
        <v>15</v>
      </c>
      <c r="AJ2735">
        <v>65</v>
      </c>
      <c r="AK2735">
        <v>0</v>
      </c>
      <c r="AL2735">
        <v>20</v>
      </c>
      <c r="AM2735">
        <v>275</v>
      </c>
      <c r="AN2735">
        <v>80</v>
      </c>
      <c r="AO2735" t="s">
        <v>329</v>
      </c>
      <c r="AP2735" t="s">
        <v>253</v>
      </c>
      <c r="AQ2735" t="s">
        <v>81</v>
      </c>
      <c r="AR2735" t="s">
        <v>61</v>
      </c>
      <c r="AS2735" t="s">
        <v>62</v>
      </c>
      <c r="AT2735">
        <v>1940</v>
      </c>
      <c r="AV2735" s="3">
        <v>45101.20208333333</v>
      </c>
    </row>
    <row r="2736" spans="1:48" x14ac:dyDescent="0.3">
      <c r="A2736" t="s">
        <v>8504</v>
      </c>
      <c r="B2736" t="s">
        <v>50</v>
      </c>
      <c r="E2736" s="2">
        <v>786604020428</v>
      </c>
      <c r="F2736" t="s">
        <v>51</v>
      </c>
      <c r="G2736" t="s">
        <v>52</v>
      </c>
      <c r="H2736" t="s">
        <v>8505</v>
      </c>
      <c r="I2736" t="s">
        <v>8506</v>
      </c>
      <c r="J2736" s="3">
        <v>45093.527777777781</v>
      </c>
      <c r="K2736" t="s">
        <v>8507</v>
      </c>
      <c r="M2736" t="s">
        <v>85</v>
      </c>
      <c r="P2736">
        <v>60</v>
      </c>
      <c r="Q2736">
        <v>60</v>
      </c>
      <c r="R2736">
        <v>1</v>
      </c>
      <c r="S2736" s="4">
        <v>60</v>
      </c>
      <c r="T2736">
        <v>0</v>
      </c>
      <c r="U2736">
        <v>0</v>
      </c>
      <c r="V2736">
        <v>0</v>
      </c>
      <c r="W2736">
        <v>0.18</v>
      </c>
      <c r="X2736">
        <v>4</v>
      </c>
      <c r="Y2736">
        <v>0.72</v>
      </c>
      <c r="Z2736">
        <v>0</v>
      </c>
      <c r="AA2736">
        <v>0</v>
      </c>
      <c r="AB2736">
        <v>0</v>
      </c>
      <c r="AC2736" t="s">
        <v>57</v>
      </c>
      <c r="AD2736">
        <v>0</v>
      </c>
      <c r="AE2736">
        <v>0</v>
      </c>
      <c r="AF2736">
        <v>0</v>
      </c>
      <c r="AG2736">
        <v>0</v>
      </c>
      <c r="AH2736">
        <v>260</v>
      </c>
      <c r="AI2736">
        <v>15</v>
      </c>
      <c r="AJ2736">
        <v>65</v>
      </c>
      <c r="AK2736">
        <v>0</v>
      </c>
      <c r="AL2736">
        <v>20</v>
      </c>
      <c r="AM2736">
        <v>275</v>
      </c>
      <c r="AN2736">
        <v>80</v>
      </c>
      <c r="AO2736" t="s">
        <v>329</v>
      </c>
      <c r="AP2736" t="s">
        <v>253</v>
      </c>
      <c r="AQ2736" t="s">
        <v>81</v>
      </c>
      <c r="AR2736" t="s">
        <v>61</v>
      </c>
      <c r="AS2736" t="s">
        <v>62</v>
      </c>
      <c r="AT2736">
        <v>1940</v>
      </c>
      <c r="AV2736" s="3">
        <v>45101.20208333333</v>
      </c>
    </row>
    <row r="2737" spans="1:48" x14ac:dyDescent="0.3">
      <c r="A2737" t="s">
        <v>8508</v>
      </c>
      <c r="B2737" t="s">
        <v>50</v>
      </c>
      <c r="E2737" s="2">
        <v>786604020444</v>
      </c>
      <c r="F2737" t="s">
        <v>51</v>
      </c>
      <c r="G2737" t="s">
        <v>52</v>
      </c>
      <c r="H2737" t="s">
        <v>8509</v>
      </c>
      <c r="I2737" t="s">
        <v>8506</v>
      </c>
      <c r="J2737" s="3">
        <v>45093.550694444442</v>
      </c>
      <c r="K2737" t="s">
        <v>8510</v>
      </c>
      <c r="M2737" t="s">
        <v>56</v>
      </c>
      <c r="P2737">
        <v>60</v>
      </c>
      <c r="Q2737">
        <v>60</v>
      </c>
      <c r="R2737">
        <v>1</v>
      </c>
      <c r="S2737" s="4">
        <v>60</v>
      </c>
      <c r="T2737">
        <v>0</v>
      </c>
      <c r="U2737">
        <v>0</v>
      </c>
      <c r="V2737">
        <v>0</v>
      </c>
      <c r="W2737">
        <v>0.18</v>
      </c>
      <c r="X2737">
        <v>2</v>
      </c>
      <c r="Y2737">
        <v>0.36</v>
      </c>
      <c r="Z2737">
        <v>0</v>
      </c>
      <c r="AA2737">
        <v>0</v>
      </c>
      <c r="AB2737">
        <v>0</v>
      </c>
      <c r="AC2737" t="s">
        <v>57</v>
      </c>
      <c r="AD2737">
        <v>0</v>
      </c>
      <c r="AE2737">
        <v>0</v>
      </c>
      <c r="AF2737">
        <v>0</v>
      </c>
      <c r="AG2737">
        <v>0</v>
      </c>
      <c r="AH2737">
        <v>120</v>
      </c>
      <c r="AI2737">
        <v>35</v>
      </c>
      <c r="AJ2737">
        <v>45</v>
      </c>
      <c r="AK2737">
        <v>0</v>
      </c>
      <c r="AL2737">
        <v>9</v>
      </c>
      <c r="AM2737">
        <v>155</v>
      </c>
      <c r="AN2737">
        <v>80</v>
      </c>
      <c r="AO2737" t="s">
        <v>8511</v>
      </c>
      <c r="AP2737" t="s">
        <v>829</v>
      </c>
      <c r="AQ2737" t="s">
        <v>95</v>
      </c>
      <c r="AR2737" t="s">
        <v>75</v>
      </c>
      <c r="AS2737" t="s">
        <v>62</v>
      </c>
      <c r="AT2737">
        <v>3000</v>
      </c>
      <c r="AV2737" s="3">
        <v>45099.666666666664</v>
      </c>
    </row>
    <row r="2738" spans="1:48" x14ac:dyDescent="0.3">
      <c r="A2738" t="s">
        <v>8508</v>
      </c>
      <c r="B2738" t="s">
        <v>50</v>
      </c>
      <c r="E2738" s="2">
        <v>786604020444</v>
      </c>
      <c r="F2738" t="s">
        <v>51</v>
      </c>
      <c r="G2738" t="s">
        <v>52</v>
      </c>
      <c r="H2738" t="s">
        <v>8509</v>
      </c>
      <c r="I2738" t="s">
        <v>8506</v>
      </c>
      <c r="J2738" s="3">
        <v>45093.550694444442</v>
      </c>
      <c r="K2738" t="s">
        <v>8510</v>
      </c>
      <c r="M2738" t="s">
        <v>191</v>
      </c>
      <c r="P2738">
        <v>60</v>
      </c>
      <c r="Q2738">
        <v>60</v>
      </c>
      <c r="R2738">
        <v>1</v>
      </c>
      <c r="S2738" s="4">
        <v>60</v>
      </c>
      <c r="T2738">
        <v>0</v>
      </c>
      <c r="U2738">
        <v>0</v>
      </c>
      <c r="V2738">
        <v>0</v>
      </c>
      <c r="W2738">
        <v>0.18</v>
      </c>
      <c r="X2738">
        <v>2</v>
      </c>
      <c r="Y2738">
        <v>0.36</v>
      </c>
      <c r="Z2738">
        <v>0</v>
      </c>
      <c r="AA2738">
        <v>0</v>
      </c>
      <c r="AB2738">
        <v>0</v>
      </c>
      <c r="AC2738" t="s">
        <v>57</v>
      </c>
      <c r="AD2738">
        <v>0</v>
      </c>
      <c r="AE2738">
        <v>0</v>
      </c>
      <c r="AF2738">
        <v>0</v>
      </c>
      <c r="AG2738">
        <v>0</v>
      </c>
      <c r="AH2738">
        <v>120</v>
      </c>
      <c r="AI2738">
        <v>35</v>
      </c>
      <c r="AJ2738">
        <v>45</v>
      </c>
      <c r="AK2738">
        <v>0</v>
      </c>
      <c r="AL2738">
        <v>9</v>
      </c>
      <c r="AM2738">
        <v>155</v>
      </c>
      <c r="AN2738">
        <v>80</v>
      </c>
      <c r="AO2738" t="s">
        <v>8511</v>
      </c>
      <c r="AP2738" t="s">
        <v>829</v>
      </c>
      <c r="AQ2738" t="s">
        <v>95</v>
      </c>
      <c r="AR2738" t="s">
        <v>75</v>
      </c>
      <c r="AS2738" t="s">
        <v>62</v>
      </c>
      <c r="AT2738">
        <v>3000</v>
      </c>
      <c r="AV2738" s="3">
        <v>45099.666666666664</v>
      </c>
    </row>
    <row r="2739" spans="1:48" x14ac:dyDescent="0.3">
      <c r="A2739" t="s">
        <v>8512</v>
      </c>
      <c r="B2739" t="s">
        <v>50</v>
      </c>
      <c r="E2739" s="2">
        <v>786604020431</v>
      </c>
      <c r="F2739" t="s">
        <v>51</v>
      </c>
      <c r="G2739" t="s">
        <v>52</v>
      </c>
      <c r="H2739" t="s">
        <v>8513</v>
      </c>
      <c r="I2739" t="s">
        <v>8506</v>
      </c>
      <c r="J2739" s="3">
        <v>45094.915972222225</v>
      </c>
      <c r="K2739" t="s">
        <v>8514</v>
      </c>
      <c r="M2739" t="s">
        <v>56</v>
      </c>
      <c r="P2739">
        <v>60</v>
      </c>
      <c r="Q2739">
        <v>60</v>
      </c>
      <c r="R2739">
        <v>1</v>
      </c>
      <c r="S2739" s="4">
        <v>60</v>
      </c>
      <c r="T2739">
        <v>0</v>
      </c>
      <c r="U2739">
        <v>0</v>
      </c>
      <c r="V2739">
        <v>0</v>
      </c>
      <c r="W2739">
        <v>0.18</v>
      </c>
      <c r="X2739">
        <v>1</v>
      </c>
      <c r="Y2739">
        <v>0.18</v>
      </c>
      <c r="Z2739">
        <v>0</v>
      </c>
      <c r="AA2739">
        <v>0</v>
      </c>
      <c r="AB2739">
        <v>0</v>
      </c>
      <c r="AC2739" t="s">
        <v>57</v>
      </c>
      <c r="AD2739">
        <v>0</v>
      </c>
      <c r="AE2739">
        <v>0</v>
      </c>
      <c r="AF2739">
        <v>0</v>
      </c>
      <c r="AG2739">
        <v>0</v>
      </c>
      <c r="AH2739">
        <v>60</v>
      </c>
      <c r="AI2739">
        <v>33</v>
      </c>
      <c r="AJ2739">
        <v>50</v>
      </c>
      <c r="AK2739">
        <v>0</v>
      </c>
      <c r="AL2739">
        <v>5</v>
      </c>
      <c r="AM2739">
        <v>93</v>
      </c>
      <c r="AN2739">
        <v>83</v>
      </c>
      <c r="AO2739" t="s">
        <v>8515</v>
      </c>
      <c r="AP2739" t="s">
        <v>525</v>
      </c>
      <c r="AQ2739" t="s">
        <v>88</v>
      </c>
      <c r="AR2739" t="s">
        <v>61</v>
      </c>
      <c r="AS2739" t="s">
        <v>62</v>
      </c>
      <c r="AT2739">
        <v>4225</v>
      </c>
      <c r="AV2739" s="3">
        <v>45106.404861111114</v>
      </c>
    </row>
    <row r="2740" spans="1:48" x14ac:dyDescent="0.3">
      <c r="A2740" t="s">
        <v>8516</v>
      </c>
      <c r="B2740" t="s">
        <v>50</v>
      </c>
      <c r="E2740" s="2">
        <v>786604020457</v>
      </c>
      <c r="F2740" t="s">
        <v>51</v>
      </c>
      <c r="G2740" t="s">
        <v>52</v>
      </c>
      <c r="H2740" t="s">
        <v>8517</v>
      </c>
      <c r="I2740" t="s">
        <v>8506</v>
      </c>
      <c r="J2740" s="3">
        <v>45095.597916666666</v>
      </c>
      <c r="K2740" t="s">
        <v>8518</v>
      </c>
      <c r="M2740" t="s">
        <v>56</v>
      </c>
      <c r="P2740">
        <v>60</v>
      </c>
      <c r="Q2740">
        <v>60</v>
      </c>
      <c r="R2740">
        <v>1</v>
      </c>
      <c r="S2740" s="4">
        <v>60</v>
      </c>
      <c r="T2740">
        <v>0</v>
      </c>
      <c r="U2740">
        <v>0</v>
      </c>
      <c r="V2740">
        <v>0</v>
      </c>
      <c r="W2740">
        <v>0.18</v>
      </c>
      <c r="X2740">
        <v>1</v>
      </c>
      <c r="Y2740">
        <v>0.18</v>
      </c>
      <c r="Z2740">
        <v>0</v>
      </c>
      <c r="AA2740">
        <v>0</v>
      </c>
      <c r="AB2740">
        <v>0</v>
      </c>
      <c r="AC2740" t="s">
        <v>57</v>
      </c>
      <c r="AD2740">
        <v>0</v>
      </c>
      <c r="AE2740">
        <v>0</v>
      </c>
      <c r="AF2740">
        <v>0</v>
      </c>
      <c r="AG2740">
        <v>0</v>
      </c>
      <c r="AH2740">
        <v>60</v>
      </c>
      <c r="AI2740">
        <v>35</v>
      </c>
      <c r="AJ2740">
        <v>45</v>
      </c>
      <c r="AK2740">
        <v>0</v>
      </c>
      <c r="AL2740">
        <v>5</v>
      </c>
      <c r="AM2740">
        <v>95</v>
      </c>
      <c r="AN2740">
        <v>80</v>
      </c>
      <c r="AO2740" t="s">
        <v>4815</v>
      </c>
      <c r="AP2740" t="s">
        <v>1046</v>
      </c>
      <c r="AQ2740" t="s">
        <v>68</v>
      </c>
      <c r="AR2740" t="s">
        <v>61</v>
      </c>
      <c r="AS2740" t="s">
        <v>62</v>
      </c>
      <c r="AT2740">
        <v>4102</v>
      </c>
      <c r="AV2740" s="3">
        <v>45103.397222222222</v>
      </c>
    </row>
    <row r="2741" spans="1:48" x14ac:dyDescent="0.3">
      <c r="A2741" t="s">
        <v>8519</v>
      </c>
      <c r="B2741" t="s">
        <v>50</v>
      </c>
      <c r="E2741" s="2">
        <v>786604020402</v>
      </c>
      <c r="F2741" t="s">
        <v>51</v>
      </c>
      <c r="G2741" t="s">
        <v>52</v>
      </c>
      <c r="H2741" t="s">
        <v>8520</v>
      </c>
      <c r="I2741" t="s">
        <v>8506</v>
      </c>
      <c r="J2741" s="3">
        <v>45095.856249999997</v>
      </c>
      <c r="K2741" t="s">
        <v>8521</v>
      </c>
      <c r="M2741" t="s">
        <v>56</v>
      </c>
      <c r="P2741">
        <v>60</v>
      </c>
      <c r="Q2741">
        <v>60</v>
      </c>
      <c r="R2741">
        <v>3</v>
      </c>
      <c r="S2741" s="4">
        <v>180</v>
      </c>
      <c r="T2741">
        <v>0</v>
      </c>
      <c r="U2741">
        <v>0</v>
      </c>
      <c r="V2741">
        <v>0</v>
      </c>
      <c r="W2741">
        <v>0.54</v>
      </c>
      <c r="X2741">
        <v>3</v>
      </c>
      <c r="Y2741">
        <v>0.54</v>
      </c>
      <c r="Z2741">
        <v>0</v>
      </c>
      <c r="AA2741">
        <v>0</v>
      </c>
      <c r="AB2741">
        <v>0</v>
      </c>
      <c r="AC2741" t="s">
        <v>57</v>
      </c>
      <c r="AD2741">
        <v>0</v>
      </c>
      <c r="AE2741">
        <v>0</v>
      </c>
      <c r="AF2741">
        <v>0</v>
      </c>
      <c r="AG2741">
        <v>0</v>
      </c>
      <c r="AH2741">
        <v>180</v>
      </c>
      <c r="AI2741">
        <v>33</v>
      </c>
      <c r="AJ2741">
        <v>50</v>
      </c>
      <c r="AK2741">
        <v>0</v>
      </c>
      <c r="AL2741">
        <v>14</v>
      </c>
      <c r="AM2741">
        <v>213</v>
      </c>
      <c r="AN2741">
        <v>83</v>
      </c>
      <c r="AO2741" t="s">
        <v>8522</v>
      </c>
      <c r="AP2741" t="s">
        <v>1007</v>
      </c>
      <c r="AQ2741" t="s">
        <v>1008</v>
      </c>
      <c r="AR2741" t="s">
        <v>75</v>
      </c>
      <c r="AS2741" t="s">
        <v>62</v>
      </c>
      <c r="AT2741">
        <v>2504</v>
      </c>
      <c r="AV2741" s="3">
        <v>45103.380555555559</v>
      </c>
    </row>
    <row r="2742" spans="1:48" x14ac:dyDescent="0.3">
      <c r="A2742" t="s">
        <v>8523</v>
      </c>
      <c r="B2742" t="s">
        <v>50</v>
      </c>
      <c r="E2742" s="2">
        <v>786604742302</v>
      </c>
      <c r="F2742" t="s">
        <v>51</v>
      </c>
      <c r="G2742" t="s">
        <v>52</v>
      </c>
      <c r="H2742" t="s">
        <v>8524</v>
      </c>
      <c r="I2742" t="s">
        <v>8506</v>
      </c>
      <c r="J2742" s="3">
        <v>45096.618055555555</v>
      </c>
      <c r="K2742" t="s">
        <v>8525</v>
      </c>
      <c r="M2742" t="s">
        <v>56</v>
      </c>
      <c r="P2742">
        <v>60</v>
      </c>
      <c r="Q2742">
        <v>60</v>
      </c>
      <c r="R2742">
        <v>2</v>
      </c>
      <c r="S2742" s="4">
        <v>120</v>
      </c>
      <c r="T2742">
        <v>0</v>
      </c>
      <c r="U2742">
        <v>0</v>
      </c>
      <c r="V2742">
        <v>0</v>
      </c>
      <c r="W2742">
        <v>0.36</v>
      </c>
      <c r="X2742">
        <v>2</v>
      </c>
      <c r="Y2742">
        <v>0.36</v>
      </c>
      <c r="Z2742">
        <v>0</v>
      </c>
      <c r="AA2742">
        <v>0</v>
      </c>
      <c r="AB2742">
        <v>0</v>
      </c>
      <c r="AC2742" t="s">
        <v>57</v>
      </c>
      <c r="AD2742">
        <v>0</v>
      </c>
      <c r="AE2742">
        <v>0</v>
      </c>
      <c r="AF2742">
        <v>0</v>
      </c>
      <c r="AG2742">
        <v>0</v>
      </c>
      <c r="AH2742">
        <v>120</v>
      </c>
      <c r="AI2742">
        <v>30</v>
      </c>
      <c r="AJ2742">
        <v>50</v>
      </c>
      <c r="AK2742">
        <v>0</v>
      </c>
      <c r="AL2742">
        <v>9</v>
      </c>
      <c r="AM2742">
        <v>150</v>
      </c>
      <c r="AN2742">
        <v>80</v>
      </c>
      <c r="AO2742" t="s">
        <v>1859</v>
      </c>
      <c r="AP2742" t="s">
        <v>1630</v>
      </c>
      <c r="AQ2742" t="s">
        <v>81</v>
      </c>
      <c r="AR2742" t="s">
        <v>61</v>
      </c>
      <c r="AS2742" t="s">
        <v>62</v>
      </c>
      <c r="AT2742">
        <v>1870</v>
      </c>
      <c r="AV2742" s="3">
        <v>45103.409722222219</v>
      </c>
    </row>
    <row r="2743" spans="1:48" x14ac:dyDescent="0.3">
      <c r="A2743" t="s">
        <v>8526</v>
      </c>
      <c r="B2743" t="s">
        <v>50</v>
      </c>
      <c r="E2743" s="2">
        <v>786606912216</v>
      </c>
      <c r="F2743" t="s">
        <v>51</v>
      </c>
      <c r="G2743" t="s">
        <v>52</v>
      </c>
      <c r="H2743" t="s">
        <v>8527</v>
      </c>
      <c r="I2743" t="s">
        <v>8506</v>
      </c>
      <c r="J2743" s="3">
        <v>45096.818749999999</v>
      </c>
      <c r="K2743" t="s">
        <v>8528</v>
      </c>
      <c r="M2743" t="s">
        <v>56</v>
      </c>
      <c r="P2743">
        <v>60</v>
      </c>
      <c r="Q2743">
        <v>60</v>
      </c>
      <c r="R2743">
        <v>2</v>
      </c>
      <c r="S2743" s="4">
        <v>120</v>
      </c>
      <c r="T2743">
        <v>0</v>
      </c>
      <c r="U2743">
        <v>0</v>
      </c>
      <c r="V2743">
        <v>0</v>
      </c>
      <c r="W2743">
        <v>0.36</v>
      </c>
      <c r="X2743">
        <v>2</v>
      </c>
      <c r="Y2743">
        <v>0.36</v>
      </c>
      <c r="Z2743">
        <v>0</v>
      </c>
      <c r="AA2743">
        <v>0</v>
      </c>
      <c r="AB2743">
        <v>0</v>
      </c>
      <c r="AC2743" t="s">
        <v>57</v>
      </c>
      <c r="AD2743">
        <v>0</v>
      </c>
      <c r="AE2743">
        <v>0</v>
      </c>
      <c r="AF2743">
        <v>0</v>
      </c>
      <c r="AG2743">
        <v>0</v>
      </c>
      <c r="AH2743">
        <v>120</v>
      </c>
      <c r="AI2743">
        <v>33</v>
      </c>
      <c r="AJ2743">
        <v>50</v>
      </c>
      <c r="AK2743">
        <v>0</v>
      </c>
      <c r="AL2743">
        <v>9</v>
      </c>
      <c r="AM2743">
        <v>153</v>
      </c>
      <c r="AN2743">
        <v>83</v>
      </c>
      <c r="AO2743" t="s">
        <v>8129</v>
      </c>
      <c r="AP2743" t="s">
        <v>8130</v>
      </c>
      <c r="AQ2743" t="s">
        <v>181</v>
      </c>
      <c r="AR2743" t="s">
        <v>75</v>
      </c>
      <c r="AS2743" t="s">
        <v>62</v>
      </c>
      <c r="AT2743">
        <v>3309</v>
      </c>
      <c r="AV2743" s="3">
        <v>45104.373611111114</v>
      </c>
    </row>
    <row r="2744" spans="1:48" x14ac:dyDescent="0.3">
      <c r="A2744" t="s">
        <v>8529</v>
      </c>
      <c r="B2744" t="s">
        <v>50</v>
      </c>
      <c r="E2744" s="2">
        <v>786606912229</v>
      </c>
      <c r="F2744" t="s">
        <v>51</v>
      </c>
      <c r="G2744" t="s">
        <v>52</v>
      </c>
      <c r="H2744" t="s">
        <v>8530</v>
      </c>
      <c r="I2744" t="s">
        <v>8506</v>
      </c>
      <c r="J2744" s="3">
        <v>45096.835416666669</v>
      </c>
      <c r="K2744" t="s">
        <v>8531</v>
      </c>
      <c r="M2744" t="s">
        <v>56</v>
      </c>
      <c r="P2744">
        <v>60</v>
      </c>
      <c r="Q2744">
        <v>60</v>
      </c>
      <c r="R2744">
        <v>6</v>
      </c>
      <c r="S2744" s="4">
        <v>360</v>
      </c>
      <c r="T2744">
        <v>0</v>
      </c>
      <c r="U2744">
        <v>0</v>
      </c>
      <c r="V2744">
        <v>0</v>
      </c>
      <c r="W2744">
        <v>1.08</v>
      </c>
      <c r="X2744">
        <v>6</v>
      </c>
      <c r="Y2744">
        <v>1.08</v>
      </c>
      <c r="Z2744">
        <v>0</v>
      </c>
      <c r="AA2744">
        <v>0</v>
      </c>
      <c r="AB2744">
        <v>0</v>
      </c>
      <c r="AC2744" t="s">
        <v>57</v>
      </c>
      <c r="AD2744">
        <v>0</v>
      </c>
      <c r="AE2744">
        <v>0</v>
      </c>
      <c r="AF2744">
        <v>0</v>
      </c>
      <c r="AG2744">
        <v>0</v>
      </c>
      <c r="AH2744">
        <v>360</v>
      </c>
      <c r="AI2744">
        <v>19</v>
      </c>
      <c r="AJ2744">
        <v>65</v>
      </c>
      <c r="AK2744">
        <v>0</v>
      </c>
      <c r="AL2744">
        <v>28</v>
      </c>
      <c r="AM2744">
        <v>379</v>
      </c>
      <c r="AN2744">
        <v>84</v>
      </c>
      <c r="AO2744" t="s">
        <v>8532</v>
      </c>
      <c r="AP2744" t="s">
        <v>8533</v>
      </c>
      <c r="AQ2744" t="s">
        <v>174</v>
      </c>
      <c r="AR2744" t="s">
        <v>75</v>
      </c>
      <c r="AS2744" t="s">
        <v>62</v>
      </c>
      <c r="AT2744">
        <v>2423</v>
      </c>
      <c r="AV2744" s="3">
        <v>45103.410416666666</v>
      </c>
    </row>
    <row r="2745" spans="1:48" x14ac:dyDescent="0.3">
      <c r="A2745" t="s">
        <v>8534</v>
      </c>
      <c r="B2745" t="s">
        <v>50</v>
      </c>
      <c r="E2745" s="2">
        <v>786606912203</v>
      </c>
      <c r="F2745" t="s">
        <v>51</v>
      </c>
      <c r="G2745" t="s">
        <v>52</v>
      </c>
      <c r="H2745" t="s">
        <v>8535</v>
      </c>
      <c r="I2745" t="s">
        <v>8506</v>
      </c>
      <c r="J2745" s="3">
        <v>45096.915972222225</v>
      </c>
      <c r="K2745" t="s">
        <v>8536</v>
      </c>
      <c r="M2745" t="s">
        <v>56</v>
      </c>
      <c r="P2745">
        <v>60</v>
      </c>
      <c r="Q2745">
        <v>60</v>
      </c>
      <c r="R2745">
        <v>5</v>
      </c>
      <c r="S2745" s="4">
        <v>300</v>
      </c>
      <c r="T2745">
        <v>0</v>
      </c>
      <c r="U2745">
        <v>0</v>
      </c>
      <c r="V2745">
        <v>0</v>
      </c>
      <c r="W2745">
        <v>0.9</v>
      </c>
      <c r="X2745">
        <v>5</v>
      </c>
      <c r="Y2745">
        <v>0.9</v>
      </c>
      <c r="Z2745">
        <v>0</v>
      </c>
      <c r="AA2745">
        <v>0</v>
      </c>
      <c r="AB2745">
        <v>0</v>
      </c>
      <c r="AC2745" t="s">
        <v>57</v>
      </c>
      <c r="AD2745">
        <v>0</v>
      </c>
      <c r="AE2745">
        <v>0</v>
      </c>
      <c r="AF2745">
        <v>0</v>
      </c>
      <c r="AG2745">
        <v>0</v>
      </c>
      <c r="AH2745">
        <v>300</v>
      </c>
      <c r="AI2745">
        <v>15</v>
      </c>
      <c r="AJ2745">
        <v>65</v>
      </c>
      <c r="AK2745">
        <v>0</v>
      </c>
      <c r="AL2745">
        <v>24</v>
      </c>
      <c r="AM2745">
        <v>315</v>
      </c>
      <c r="AN2745">
        <v>80</v>
      </c>
      <c r="AO2745" t="s">
        <v>1209</v>
      </c>
      <c r="AP2745" t="s">
        <v>67</v>
      </c>
      <c r="AQ2745" t="s">
        <v>68</v>
      </c>
      <c r="AR2745" t="s">
        <v>61</v>
      </c>
      <c r="AS2745" t="s">
        <v>62</v>
      </c>
      <c r="AT2745">
        <v>4115</v>
      </c>
      <c r="AV2745" s="3">
        <v>45100.628472222219</v>
      </c>
    </row>
    <row r="2746" spans="1:48" x14ac:dyDescent="0.3">
      <c r="A2746" t="s">
        <v>8537</v>
      </c>
      <c r="B2746" t="s">
        <v>50</v>
      </c>
      <c r="E2746" s="2">
        <v>786611245738</v>
      </c>
      <c r="F2746" t="s">
        <v>51</v>
      </c>
      <c r="G2746" t="s">
        <v>52</v>
      </c>
      <c r="H2746" t="s">
        <v>8538</v>
      </c>
      <c r="I2746" t="s">
        <v>8539</v>
      </c>
      <c r="J2746" s="3">
        <v>45097.681250000001</v>
      </c>
      <c r="K2746" t="s">
        <v>8540</v>
      </c>
      <c r="M2746" t="s">
        <v>85</v>
      </c>
      <c r="P2746">
        <v>60</v>
      </c>
      <c r="Q2746">
        <v>60</v>
      </c>
      <c r="R2746">
        <v>10</v>
      </c>
      <c r="S2746" s="4">
        <v>600</v>
      </c>
      <c r="T2746">
        <v>0</v>
      </c>
      <c r="U2746">
        <v>0</v>
      </c>
      <c r="V2746">
        <v>0</v>
      </c>
      <c r="W2746">
        <v>1.8</v>
      </c>
      <c r="X2746">
        <v>10</v>
      </c>
      <c r="Y2746">
        <v>1.8</v>
      </c>
      <c r="Z2746">
        <v>0</v>
      </c>
      <c r="AA2746">
        <v>0</v>
      </c>
      <c r="AB2746">
        <v>90</v>
      </c>
      <c r="AC2746" t="s">
        <v>57</v>
      </c>
      <c r="AD2746">
        <v>0</v>
      </c>
      <c r="AE2746">
        <v>0</v>
      </c>
      <c r="AF2746">
        <v>0</v>
      </c>
      <c r="AG2746">
        <v>0</v>
      </c>
      <c r="AH2746">
        <v>510</v>
      </c>
      <c r="AI2746">
        <v>80</v>
      </c>
      <c r="AJ2746">
        <v>0</v>
      </c>
      <c r="AK2746">
        <v>0</v>
      </c>
      <c r="AL2746">
        <v>47</v>
      </c>
      <c r="AM2746">
        <v>590</v>
      </c>
      <c r="AN2746">
        <v>80</v>
      </c>
      <c r="AO2746" t="s">
        <v>1890</v>
      </c>
      <c r="AP2746" t="s">
        <v>1891</v>
      </c>
      <c r="AQ2746" t="s">
        <v>68</v>
      </c>
      <c r="AR2746" t="s">
        <v>61</v>
      </c>
      <c r="AS2746" t="s">
        <v>62</v>
      </c>
      <c r="AT2746">
        <v>4107</v>
      </c>
      <c r="AV2746" s="3">
        <v>45100.655555555553</v>
      </c>
    </row>
    <row r="2747" spans="1:48" x14ac:dyDescent="0.3">
      <c r="A2747" t="s">
        <v>8541</v>
      </c>
      <c r="B2747" t="s">
        <v>50</v>
      </c>
      <c r="E2747" s="2">
        <v>786611245741</v>
      </c>
      <c r="F2747" t="s">
        <v>51</v>
      </c>
      <c r="G2747" t="s">
        <v>52</v>
      </c>
      <c r="H2747" t="s">
        <v>8542</v>
      </c>
      <c r="I2747" t="s">
        <v>8539</v>
      </c>
      <c r="J2747" s="3">
        <v>45097.878472222219</v>
      </c>
      <c r="K2747" t="s">
        <v>8543</v>
      </c>
      <c r="M2747" t="s">
        <v>56</v>
      </c>
      <c r="P2747">
        <v>60</v>
      </c>
      <c r="Q2747">
        <v>60</v>
      </c>
      <c r="R2747">
        <v>1</v>
      </c>
      <c r="S2747" s="4">
        <v>60</v>
      </c>
      <c r="T2747">
        <v>0</v>
      </c>
      <c r="U2747">
        <v>0</v>
      </c>
      <c r="V2747">
        <v>0</v>
      </c>
      <c r="W2747">
        <v>0.18</v>
      </c>
      <c r="X2747">
        <v>1</v>
      </c>
      <c r="Y2747">
        <v>0.18</v>
      </c>
      <c r="Z2747">
        <v>0</v>
      </c>
      <c r="AA2747">
        <v>0</v>
      </c>
      <c r="AB2747">
        <v>0</v>
      </c>
      <c r="AC2747" t="s">
        <v>57</v>
      </c>
      <c r="AD2747">
        <v>0</v>
      </c>
      <c r="AE2747">
        <v>0</v>
      </c>
      <c r="AF2747">
        <v>0</v>
      </c>
      <c r="AG2747">
        <v>0</v>
      </c>
      <c r="AH2747">
        <v>60</v>
      </c>
      <c r="AI2747">
        <v>38</v>
      </c>
      <c r="AJ2747">
        <v>45</v>
      </c>
      <c r="AK2747">
        <v>0</v>
      </c>
      <c r="AL2747">
        <v>5</v>
      </c>
      <c r="AM2747">
        <v>98</v>
      </c>
      <c r="AN2747">
        <v>83</v>
      </c>
      <c r="AO2747" t="s">
        <v>430</v>
      </c>
      <c r="AP2747" t="s">
        <v>431</v>
      </c>
      <c r="AQ2747" t="s">
        <v>101</v>
      </c>
      <c r="AR2747" t="s">
        <v>61</v>
      </c>
      <c r="AS2747" t="s">
        <v>62</v>
      </c>
      <c r="AT2747">
        <v>4709</v>
      </c>
      <c r="AV2747" s="3">
        <v>45101.834722222222</v>
      </c>
    </row>
    <row r="2748" spans="1:48" x14ac:dyDescent="0.3">
      <c r="A2748" t="s">
        <v>8544</v>
      </c>
      <c r="B2748" t="s">
        <v>50</v>
      </c>
      <c r="E2748" s="2">
        <v>786617559540</v>
      </c>
      <c r="F2748" t="s">
        <v>51</v>
      </c>
      <c r="G2748" t="s">
        <v>52</v>
      </c>
      <c r="H2748" t="s">
        <v>8545</v>
      </c>
      <c r="I2748" t="s">
        <v>8546</v>
      </c>
      <c r="J2748" s="3">
        <v>45098.388888888891</v>
      </c>
      <c r="K2748" t="s">
        <v>8547</v>
      </c>
      <c r="M2748" t="s">
        <v>330</v>
      </c>
      <c r="P2748">
        <v>80</v>
      </c>
      <c r="Q2748">
        <v>80</v>
      </c>
      <c r="R2748">
        <v>1</v>
      </c>
      <c r="S2748" s="4">
        <v>80</v>
      </c>
      <c r="T2748">
        <v>0</v>
      </c>
      <c r="U2748">
        <v>0</v>
      </c>
      <c r="V2748">
        <v>0</v>
      </c>
      <c r="W2748">
        <v>0.18</v>
      </c>
      <c r="X2748">
        <v>1</v>
      </c>
      <c r="Y2748">
        <v>0.18</v>
      </c>
      <c r="Z2748">
        <v>0</v>
      </c>
      <c r="AA2748">
        <v>0</v>
      </c>
      <c r="AB2748">
        <v>0</v>
      </c>
      <c r="AC2748" t="s">
        <v>57</v>
      </c>
      <c r="AD2748">
        <v>0</v>
      </c>
      <c r="AE2748">
        <v>0</v>
      </c>
      <c r="AF2748">
        <v>1100</v>
      </c>
      <c r="AG2748">
        <v>0</v>
      </c>
      <c r="AH2748">
        <v>69</v>
      </c>
      <c r="AI2748">
        <v>42</v>
      </c>
      <c r="AJ2748">
        <v>38</v>
      </c>
      <c r="AK2748">
        <v>0</v>
      </c>
      <c r="AL2748">
        <v>6</v>
      </c>
      <c r="AM2748">
        <v>111</v>
      </c>
      <c r="AN2748">
        <v>80</v>
      </c>
      <c r="AO2748" t="s">
        <v>4915</v>
      </c>
      <c r="AP2748" t="s">
        <v>155</v>
      </c>
      <c r="AQ2748" t="s">
        <v>156</v>
      </c>
      <c r="AR2748" t="s">
        <v>156</v>
      </c>
      <c r="AS2748" t="s">
        <v>62</v>
      </c>
      <c r="AT2748">
        <v>1232</v>
      </c>
      <c r="AV2748" s="3">
        <v>45102.751388888886</v>
      </c>
    </row>
    <row r="2749" spans="1:48" x14ac:dyDescent="0.3">
      <c r="A2749" t="s">
        <v>8548</v>
      </c>
      <c r="B2749" t="s">
        <v>50</v>
      </c>
      <c r="E2749" s="2">
        <v>786617559553</v>
      </c>
      <c r="F2749" t="s">
        <v>51</v>
      </c>
      <c r="G2749" t="s">
        <v>52</v>
      </c>
      <c r="H2749" t="s">
        <v>8549</v>
      </c>
      <c r="I2749" t="s">
        <v>8546</v>
      </c>
      <c r="J2749" s="3">
        <v>45098.622916666667</v>
      </c>
      <c r="K2749" t="s">
        <v>8550</v>
      </c>
      <c r="M2749" t="s">
        <v>191</v>
      </c>
      <c r="P2749">
        <v>60</v>
      </c>
      <c r="Q2749">
        <v>60</v>
      </c>
      <c r="R2749">
        <v>3</v>
      </c>
      <c r="S2749" s="4">
        <v>180</v>
      </c>
      <c r="T2749">
        <v>0</v>
      </c>
      <c r="U2749">
        <v>0</v>
      </c>
      <c r="V2749">
        <v>0</v>
      </c>
      <c r="W2749">
        <v>0.54</v>
      </c>
      <c r="X2749">
        <v>3</v>
      </c>
      <c r="Y2749">
        <v>0.54</v>
      </c>
      <c r="Z2749">
        <v>0</v>
      </c>
      <c r="AA2749">
        <v>0</v>
      </c>
      <c r="AB2749">
        <v>0</v>
      </c>
      <c r="AC2749" t="s">
        <v>57</v>
      </c>
      <c r="AD2749">
        <v>0</v>
      </c>
      <c r="AE2749">
        <v>0</v>
      </c>
      <c r="AF2749">
        <v>0</v>
      </c>
      <c r="AG2749">
        <v>0</v>
      </c>
      <c r="AH2749">
        <v>180</v>
      </c>
      <c r="AI2749">
        <v>15</v>
      </c>
      <c r="AJ2749">
        <v>65</v>
      </c>
      <c r="AK2749">
        <v>0</v>
      </c>
      <c r="AL2749">
        <v>14</v>
      </c>
      <c r="AM2749">
        <v>195</v>
      </c>
      <c r="AN2749">
        <v>80</v>
      </c>
      <c r="AO2749" t="s">
        <v>8551</v>
      </c>
      <c r="AP2749" t="s">
        <v>4037</v>
      </c>
      <c r="AQ2749" t="s">
        <v>68</v>
      </c>
      <c r="AR2749" t="s">
        <v>61</v>
      </c>
      <c r="AS2749" t="s">
        <v>62</v>
      </c>
      <c r="AT2749">
        <v>4109</v>
      </c>
      <c r="AV2749" s="3">
        <v>45106.368750000001</v>
      </c>
    </row>
    <row r="2750" spans="1:48" x14ac:dyDescent="0.3">
      <c r="A2750" t="s">
        <v>8552</v>
      </c>
      <c r="B2750" t="s">
        <v>50</v>
      </c>
      <c r="E2750" s="2">
        <v>786617559537</v>
      </c>
      <c r="F2750" t="s">
        <v>51</v>
      </c>
      <c r="G2750" t="s">
        <v>52</v>
      </c>
      <c r="H2750" t="s">
        <v>8553</v>
      </c>
      <c r="I2750" t="s">
        <v>8546</v>
      </c>
      <c r="J2750" s="3">
        <v>45099.476388888892</v>
      </c>
      <c r="K2750" t="s">
        <v>8554</v>
      </c>
      <c r="M2750" t="s">
        <v>56</v>
      </c>
      <c r="P2750">
        <v>60</v>
      </c>
      <c r="Q2750">
        <v>60</v>
      </c>
      <c r="R2750">
        <v>1</v>
      </c>
      <c r="S2750" s="4">
        <v>60</v>
      </c>
      <c r="T2750">
        <v>0</v>
      </c>
      <c r="U2750">
        <v>0</v>
      </c>
      <c r="V2750">
        <v>0</v>
      </c>
      <c r="W2750">
        <v>0.18</v>
      </c>
      <c r="X2750">
        <v>1</v>
      </c>
      <c r="Y2750">
        <v>0.18</v>
      </c>
      <c r="Z2750">
        <v>0</v>
      </c>
      <c r="AA2750">
        <v>0</v>
      </c>
      <c r="AB2750">
        <v>0</v>
      </c>
      <c r="AC2750" t="s">
        <v>57</v>
      </c>
      <c r="AD2750">
        <v>0</v>
      </c>
      <c r="AE2750">
        <v>0</v>
      </c>
      <c r="AF2750">
        <v>0</v>
      </c>
      <c r="AG2750">
        <v>0</v>
      </c>
      <c r="AH2750">
        <v>60</v>
      </c>
      <c r="AI2750">
        <v>83</v>
      </c>
      <c r="AJ2750">
        <v>0</v>
      </c>
      <c r="AK2750">
        <v>0</v>
      </c>
      <c r="AL2750">
        <v>5</v>
      </c>
      <c r="AM2750">
        <v>143</v>
      </c>
      <c r="AN2750">
        <v>83</v>
      </c>
      <c r="AO2750" t="s">
        <v>8555</v>
      </c>
      <c r="AP2750" t="s">
        <v>81</v>
      </c>
      <c r="AQ2750" t="s">
        <v>3015</v>
      </c>
      <c r="AR2750" t="s">
        <v>75</v>
      </c>
      <c r="AS2750" t="s">
        <v>62</v>
      </c>
      <c r="AT2750">
        <v>3808</v>
      </c>
      <c r="AV2750" s="3">
        <v>45108.394444444442</v>
      </c>
    </row>
    <row r="2751" spans="1:48" x14ac:dyDescent="0.3">
      <c r="A2751" t="s">
        <v>8556</v>
      </c>
      <c r="B2751" t="s">
        <v>50</v>
      </c>
      <c r="E2751" s="2">
        <v>786621108303</v>
      </c>
      <c r="F2751" t="s">
        <v>51</v>
      </c>
      <c r="G2751" t="s">
        <v>52</v>
      </c>
      <c r="H2751" t="s">
        <v>8557</v>
      </c>
      <c r="I2751" t="s">
        <v>8546</v>
      </c>
      <c r="J2751" s="3">
        <v>45099.592361111114</v>
      </c>
      <c r="K2751" t="s">
        <v>8558</v>
      </c>
      <c r="M2751" t="s">
        <v>56</v>
      </c>
      <c r="P2751">
        <v>60</v>
      </c>
      <c r="Q2751">
        <v>60</v>
      </c>
      <c r="R2751">
        <v>5</v>
      </c>
      <c r="S2751" s="4">
        <v>300</v>
      </c>
      <c r="T2751">
        <v>0</v>
      </c>
      <c r="U2751">
        <v>0</v>
      </c>
      <c r="V2751">
        <v>0</v>
      </c>
      <c r="W2751">
        <v>0.9</v>
      </c>
      <c r="X2751">
        <v>5</v>
      </c>
      <c r="Y2751">
        <v>0.9</v>
      </c>
      <c r="Z2751">
        <v>0</v>
      </c>
      <c r="AA2751">
        <v>0</v>
      </c>
      <c r="AB2751">
        <v>0</v>
      </c>
      <c r="AC2751" t="s">
        <v>57</v>
      </c>
      <c r="AD2751">
        <v>0</v>
      </c>
      <c r="AE2751">
        <v>0</v>
      </c>
      <c r="AF2751">
        <v>0</v>
      </c>
      <c r="AG2751">
        <v>0</v>
      </c>
      <c r="AH2751">
        <v>300</v>
      </c>
      <c r="AI2751">
        <v>42</v>
      </c>
      <c r="AJ2751">
        <v>38</v>
      </c>
      <c r="AK2751">
        <v>0</v>
      </c>
      <c r="AL2751">
        <v>24</v>
      </c>
      <c r="AM2751">
        <v>342</v>
      </c>
      <c r="AN2751">
        <v>80</v>
      </c>
      <c r="AO2751" t="s">
        <v>1274</v>
      </c>
      <c r="AP2751" t="s">
        <v>259</v>
      </c>
      <c r="AQ2751" t="s">
        <v>156</v>
      </c>
      <c r="AR2751" t="s">
        <v>156</v>
      </c>
      <c r="AS2751" t="s">
        <v>62</v>
      </c>
      <c r="AT2751">
        <v>1635</v>
      </c>
      <c r="AV2751" s="3">
        <v>45102.782638888886</v>
      </c>
    </row>
    <row r="2752" spans="1:48" x14ac:dyDescent="0.3">
      <c r="A2752" t="s">
        <v>8559</v>
      </c>
      <c r="B2752" t="s">
        <v>50</v>
      </c>
      <c r="E2752" s="2">
        <v>786621108316</v>
      </c>
      <c r="F2752" t="s">
        <v>51</v>
      </c>
      <c r="G2752" t="s">
        <v>52</v>
      </c>
      <c r="H2752" t="s">
        <v>8560</v>
      </c>
      <c r="I2752" t="s">
        <v>8546</v>
      </c>
      <c r="J2752" s="3">
        <v>45099.9375</v>
      </c>
      <c r="K2752" t="s">
        <v>8561</v>
      </c>
      <c r="M2752" t="s">
        <v>56</v>
      </c>
      <c r="P2752">
        <v>60</v>
      </c>
      <c r="Q2752">
        <v>60</v>
      </c>
      <c r="R2752">
        <v>1</v>
      </c>
      <c r="S2752" s="4">
        <v>60</v>
      </c>
      <c r="T2752">
        <v>0</v>
      </c>
      <c r="U2752">
        <v>0</v>
      </c>
      <c r="V2752">
        <v>0</v>
      </c>
      <c r="W2752">
        <v>0.18</v>
      </c>
      <c r="X2752">
        <v>1</v>
      </c>
      <c r="Y2752">
        <v>0.18</v>
      </c>
      <c r="Z2752">
        <v>0</v>
      </c>
      <c r="AA2752">
        <v>0</v>
      </c>
      <c r="AB2752">
        <v>0</v>
      </c>
      <c r="AC2752" t="s">
        <v>57</v>
      </c>
      <c r="AD2752">
        <v>0</v>
      </c>
      <c r="AE2752">
        <v>0</v>
      </c>
      <c r="AF2752">
        <v>0</v>
      </c>
      <c r="AG2752">
        <v>0</v>
      </c>
      <c r="AH2752">
        <v>60</v>
      </c>
      <c r="AI2752">
        <v>28</v>
      </c>
      <c r="AJ2752">
        <v>50</v>
      </c>
      <c r="AK2752">
        <v>0</v>
      </c>
      <c r="AL2752">
        <v>5</v>
      </c>
      <c r="AM2752">
        <v>88</v>
      </c>
      <c r="AN2752">
        <v>78</v>
      </c>
      <c r="AO2752" t="s">
        <v>8562</v>
      </c>
      <c r="AP2752" t="s">
        <v>4273</v>
      </c>
      <c r="AQ2752" t="s">
        <v>3496</v>
      </c>
      <c r="AR2752" t="s">
        <v>114</v>
      </c>
      <c r="AS2752" t="s">
        <v>62</v>
      </c>
      <c r="AT2752">
        <v>9500</v>
      </c>
      <c r="AV2752" s="3">
        <v>45107.463888888888</v>
      </c>
    </row>
    <row r="2753" spans="1:48" x14ac:dyDescent="0.3">
      <c r="A2753" t="s">
        <v>8563</v>
      </c>
      <c r="B2753" t="s">
        <v>50</v>
      </c>
      <c r="E2753" s="2">
        <v>786621108332</v>
      </c>
      <c r="F2753" t="s">
        <v>51</v>
      </c>
      <c r="G2753" t="s">
        <v>52</v>
      </c>
      <c r="H2753" t="s">
        <v>8564</v>
      </c>
      <c r="I2753" t="s">
        <v>8546</v>
      </c>
      <c r="J2753" s="3">
        <v>45099.963194444441</v>
      </c>
      <c r="K2753" t="s">
        <v>8565</v>
      </c>
      <c r="M2753" t="s">
        <v>56</v>
      </c>
      <c r="P2753">
        <v>60</v>
      </c>
      <c r="Q2753">
        <v>60</v>
      </c>
      <c r="R2753">
        <v>2</v>
      </c>
      <c r="S2753" s="4">
        <v>120</v>
      </c>
      <c r="T2753">
        <v>0</v>
      </c>
      <c r="U2753">
        <v>0</v>
      </c>
      <c r="V2753">
        <v>0</v>
      </c>
      <c r="W2753">
        <v>0.36</v>
      </c>
      <c r="X2753">
        <v>2</v>
      </c>
      <c r="Y2753">
        <v>0.36</v>
      </c>
      <c r="Z2753">
        <v>0</v>
      </c>
      <c r="AA2753">
        <v>0</v>
      </c>
      <c r="AB2753">
        <v>0</v>
      </c>
      <c r="AC2753" t="s">
        <v>57</v>
      </c>
      <c r="AD2753">
        <v>0</v>
      </c>
      <c r="AE2753">
        <v>0</v>
      </c>
      <c r="AF2753">
        <v>0</v>
      </c>
      <c r="AG2753">
        <v>0</v>
      </c>
      <c r="AH2753">
        <v>120</v>
      </c>
      <c r="AI2753">
        <v>18</v>
      </c>
      <c r="AJ2753">
        <v>65</v>
      </c>
      <c r="AK2753">
        <v>0</v>
      </c>
      <c r="AL2753">
        <v>9</v>
      </c>
      <c r="AM2753">
        <v>138</v>
      </c>
      <c r="AN2753">
        <v>83</v>
      </c>
      <c r="AO2753" t="s">
        <v>8566</v>
      </c>
      <c r="AP2753" t="s">
        <v>3589</v>
      </c>
      <c r="AQ2753" t="s">
        <v>145</v>
      </c>
      <c r="AR2753" t="s">
        <v>75</v>
      </c>
      <c r="AS2753" t="s">
        <v>62</v>
      </c>
      <c r="AT2753">
        <v>3100</v>
      </c>
      <c r="AV2753" s="3">
        <v>45108.40902777778</v>
      </c>
    </row>
    <row r="2754" spans="1:48" x14ac:dyDescent="0.3">
      <c r="A2754" t="s">
        <v>8567</v>
      </c>
      <c r="B2754" t="s">
        <v>50</v>
      </c>
      <c r="E2754" s="2">
        <v>786627387234</v>
      </c>
      <c r="F2754" t="s">
        <v>51</v>
      </c>
      <c r="G2754" t="s">
        <v>52</v>
      </c>
      <c r="H2754" t="s">
        <v>8568</v>
      </c>
      <c r="I2754" t="s">
        <v>8569</v>
      </c>
      <c r="J2754" s="3">
        <v>45100.450694444444</v>
      </c>
      <c r="K2754" t="s">
        <v>8570</v>
      </c>
      <c r="M2754" t="s">
        <v>56</v>
      </c>
      <c r="P2754">
        <v>60</v>
      </c>
      <c r="Q2754">
        <v>60</v>
      </c>
      <c r="R2754">
        <v>2</v>
      </c>
      <c r="S2754" s="4">
        <v>120</v>
      </c>
      <c r="T2754">
        <v>0</v>
      </c>
      <c r="U2754">
        <v>0</v>
      </c>
      <c r="V2754">
        <v>0</v>
      </c>
      <c r="W2754">
        <v>0.36</v>
      </c>
      <c r="X2754">
        <v>2</v>
      </c>
      <c r="Y2754">
        <v>0.36</v>
      </c>
      <c r="Z2754">
        <v>0</v>
      </c>
      <c r="AA2754">
        <v>0</v>
      </c>
      <c r="AB2754">
        <v>0</v>
      </c>
      <c r="AC2754" t="s">
        <v>57</v>
      </c>
      <c r="AD2754">
        <v>0</v>
      </c>
      <c r="AE2754">
        <v>0</v>
      </c>
      <c r="AF2754">
        <v>0</v>
      </c>
      <c r="AG2754">
        <v>0</v>
      </c>
      <c r="AH2754">
        <v>120</v>
      </c>
      <c r="AI2754">
        <v>33</v>
      </c>
      <c r="AJ2754">
        <v>50</v>
      </c>
      <c r="AK2754">
        <v>0</v>
      </c>
      <c r="AL2754">
        <v>9</v>
      </c>
      <c r="AM2754">
        <v>153</v>
      </c>
      <c r="AN2754">
        <v>83</v>
      </c>
      <c r="AO2754" t="s">
        <v>8410</v>
      </c>
      <c r="AP2754" t="s">
        <v>292</v>
      </c>
      <c r="AQ2754" t="s">
        <v>293</v>
      </c>
      <c r="AR2754" t="s">
        <v>75</v>
      </c>
      <c r="AS2754" t="s">
        <v>62</v>
      </c>
      <c r="AT2754">
        <v>2102</v>
      </c>
      <c r="AV2754" s="3">
        <v>45109.334722222222</v>
      </c>
    </row>
    <row r="2755" spans="1:48" x14ac:dyDescent="0.3">
      <c r="A2755" t="s">
        <v>8571</v>
      </c>
      <c r="B2755" t="s">
        <v>50</v>
      </c>
      <c r="E2755" s="2">
        <v>786642162813</v>
      </c>
      <c r="F2755" t="s">
        <v>51</v>
      </c>
      <c r="G2755" t="s">
        <v>52</v>
      </c>
      <c r="H2755" t="s">
        <v>8572</v>
      </c>
      <c r="I2755" t="s">
        <v>8573</v>
      </c>
      <c r="J2755" s="3">
        <v>45103.384027777778</v>
      </c>
      <c r="K2755" t="s">
        <v>8574</v>
      </c>
      <c r="M2755" t="s">
        <v>85</v>
      </c>
      <c r="P2755">
        <v>60</v>
      </c>
      <c r="Q2755">
        <v>60</v>
      </c>
      <c r="R2755">
        <v>2</v>
      </c>
      <c r="S2755" s="4">
        <v>120</v>
      </c>
      <c r="T2755">
        <v>0</v>
      </c>
      <c r="U2755">
        <v>0</v>
      </c>
      <c r="V2755">
        <v>0</v>
      </c>
      <c r="W2755">
        <v>0.36</v>
      </c>
      <c r="X2755">
        <v>2</v>
      </c>
      <c r="Y2755">
        <v>0.36</v>
      </c>
      <c r="Z2755">
        <v>0</v>
      </c>
      <c r="AA2755">
        <v>0</v>
      </c>
      <c r="AB2755">
        <v>0</v>
      </c>
      <c r="AC2755" t="s">
        <v>57</v>
      </c>
      <c r="AD2755">
        <v>0</v>
      </c>
      <c r="AE2755">
        <v>0</v>
      </c>
      <c r="AF2755">
        <v>0</v>
      </c>
      <c r="AG2755">
        <v>0</v>
      </c>
      <c r="AH2755">
        <v>120</v>
      </c>
      <c r="AI2755">
        <v>33</v>
      </c>
      <c r="AJ2755">
        <v>50</v>
      </c>
      <c r="AK2755">
        <v>0</v>
      </c>
      <c r="AL2755">
        <v>9</v>
      </c>
      <c r="AM2755">
        <v>153</v>
      </c>
      <c r="AN2755">
        <v>83</v>
      </c>
      <c r="AO2755" t="s">
        <v>86</v>
      </c>
      <c r="AP2755" t="s">
        <v>87</v>
      </c>
      <c r="AQ2755" t="s">
        <v>88</v>
      </c>
      <c r="AR2755" t="s">
        <v>61</v>
      </c>
      <c r="AS2755" t="s">
        <v>62</v>
      </c>
      <c r="AT2755">
        <v>4200</v>
      </c>
      <c r="AV2755" s="3">
        <v>45110.31527777778</v>
      </c>
    </row>
    <row r="2756" spans="1:48" x14ac:dyDescent="0.3">
      <c r="A2756" t="s">
        <v>8575</v>
      </c>
      <c r="B2756" t="s">
        <v>50</v>
      </c>
      <c r="E2756" s="2">
        <v>786642162800</v>
      </c>
      <c r="F2756" t="s">
        <v>51</v>
      </c>
      <c r="G2756" t="s">
        <v>52</v>
      </c>
      <c r="H2756" t="s">
        <v>8576</v>
      </c>
      <c r="I2756" t="s">
        <v>8573</v>
      </c>
      <c r="J2756" s="3">
        <v>45104.549305555556</v>
      </c>
      <c r="K2756" t="s">
        <v>8577</v>
      </c>
      <c r="M2756" t="s">
        <v>254</v>
      </c>
      <c r="P2756">
        <v>80</v>
      </c>
      <c r="Q2756">
        <v>80</v>
      </c>
      <c r="R2756">
        <v>2</v>
      </c>
      <c r="S2756" s="4">
        <v>160</v>
      </c>
      <c r="T2756">
        <v>0</v>
      </c>
      <c r="U2756">
        <v>0</v>
      </c>
      <c r="V2756">
        <v>0</v>
      </c>
      <c r="W2756">
        <v>0.36</v>
      </c>
      <c r="X2756">
        <v>2</v>
      </c>
      <c r="Y2756">
        <v>0.36</v>
      </c>
      <c r="Z2756">
        <v>0</v>
      </c>
      <c r="AA2756">
        <v>0</v>
      </c>
      <c r="AB2756">
        <v>0</v>
      </c>
      <c r="AC2756" t="s">
        <v>57</v>
      </c>
      <c r="AD2756">
        <v>0</v>
      </c>
      <c r="AE2756">
        <v>0</v>
      </c>
      <c r="AF2756">
        <v>0</v>
      </c>
      <c r="AG2756">
        <v>0</v>
      </c>
      <c r="AH2756">
        <v>160</v>
      </c>
      <c r="AI2756">
        <v>18</v>
      </c>
      <c r="AJ2756">
        <v>65</v>
      </c>
      <c r="AK2756">
        <v>0</v>
      </c>
      <c r="AL2756">
        <v>13</v>
      </c>
      <c r="AM2756">
        <v>178</v>
      </c>
      <c r="AN2756">
        <v>83</v>
      </c>
      <c r="AO2756" t="s">
        <v>7181</v>
      </c>
      <c r="AP2756" t="s">
        <v>7182</v>
      </c>
      <c r="AQ2756" t="s">
        <v>1027</v>
      </c>
      <c r="AR2756" t="s">
        <v>75</v>
      </c>
      <c r="AS2756" t="s">
        <v>62</v>
      </c>
      <c r="AT2756">
        <v>3605</v>
      </c>
      <c r="AV2756" s="3">
        <v>45114.363194444442</v>
      </c>
    </row>
    <row r="2757" spans="1:48" x14ac:dyDescent="0.3">
      <c r="A2757" t="s">
        <v>8578</v>
      </c>
      <c r="B2757" t="s">
        <v>50</v>
      </c>
      <c r="E2757" s="2">
        <v>786642162839</v>
      </c>
      <c r="F2757" t="s">
        <v>51</v>
      </c>
      <c r="G2757" t="s">
        <v>52</v>
      </c>
      <c r="H2757" t="s">
        <v>8579</v>
      </c>
      <c r="I2757" t="s">
        <v>8573</v>
      </c>
      <c r="J2757" s="3">
        <v>45104.810416666667</v>
      </c>
      <c r="K2757" t="s">
        <v>8580</v>
      </c>
      <c r="M2757" t="s">
        <v>56</v>
      </c>
      <c r="P2757">
        <v>60</v>
      </c>
      <c r="Q2757">
        <v>60</v>
      </c>
      <c r="R2757">
        <v>3</v>
      </c>
      <c r="S2757" s="4">
        <v>180</v>
      </c>
      <c r="T2757">
        <v>0</v>
      </c>
      <c r="U2757">
        <v>0</v>
      </c>
      <c r="V2757">
        <v>0</v>
      </c>
      <c r="W2757">
        <v>0.54</v>
      </c>
      <c r="X2757">
        <v>3</v>
      </c>
      <c r="Y2757">
        <v>0.54</v>
      </c>
      <c r="Z2757">
        <v>0</v>
      </c>
      <c r="AA2757">
        <v>0</v>
      </c>
      <c r="AB2757">
        <v>0</v>
      </c>
      <c r="AC2757" t="s">
        <v>57</v>
      </c>
      <c r="AD2757">
        <v>0</v>
      </c>
      <c r="AE2757">
        <v>0</v>
      </c>
      <c r="AF2757">
        <v>4500</v>
      </c>
      <c r="AG2757">
        <v>0</v>
      </c>
      <c r="AH2757">
        <v>135</v>
      </c>
      <c r="AI2757">
        <v>33</v>
      </c>
      <c r="AJ2757">
        <v>50</v>
      </c>
      <c r="AK2757">
        <v>0</v>
      </c>
      <c r="AL2757">
        <v>14</v>
      </c>
      <c r="AM2757">
        <v>168</v>
      </c>
      <c r="AN2757">
        <v>83</v>
      </c>
      <c r="AO2757" t="s">
        <v>336</v>
      </c>
      <c r="AP2757" t="s">
        <v>337</v>
      </c>
      <c r="AQ2757" t="s">
        <v>181</v>
      </c>
      <c r="AR2757" t="s">
        <v>75</v>
      </c>
      <c r="AS2757" t="s">
        <v>62</v>
      </c>
      <c r="AT2757">
        <v>3306</v>
      </c>
      <c r="AV2757" s="3">
        <v>45111.635416666664</v>
      </c>
    </row>
    <row r="2758" spans="1:48" x14ac:dyDescent="0.3">
      <c r="A2758" t="s">
        <v>8581</v>
      </c>
      <c r="B2758" t="s">
        <v>50</v>
      </c>
      <c r="E2758" s="2">
        <v>786644929135</v>
      </c>
      <c r="F2758" t="s">
        <v>51</v>
      </c>
      <c r="G2758" t="s">
        <v>52</v>
      </c>
      <c r="H2758" t="s">
        <v>8582</v>
      </c>
      <c r="I2758" t="s">
        <v>8573</v>
      </c>
      <c r="J2758" s="3">
        <v>45105.898611111108</v>
      </c>
      <c r="K2758" t="s">
        <v>8583</v>
      </c>
      <c r="M2758" t="s">
        <v>56</v>
      </c>
      <c r="P2758">
        <v>60</v>
      </c>
      <c r="Q2758">
        <v>60</v>
      </c>
      <c r="R2758">
        <v>1</v>
      </c>
      <c r="S2758" s="4">
        <v>60</v>
      </c>
      <c r="T2758">
        <v>0</v>
      </c>
      <c r="U2758">
        <v>0</v>
      </c>
      <c r="V2758">
        <v>0</v>
      </c>
      <c r="W2758">
        <v>0.18</v>
      </c>
      <c r="X2758">
        <v>1</v>
      </c>
      <c r="Y2758">
        <v>0.18</v>
      </c>
      <c r="Z2758">
        <v>0</v>
      </c>
      <c r="AA2758">
        <v>0</v>
      </c>
      <c r="AB2758">
        <v>0</v>
      </c>
      <c r="AC2758" t="s">
        <v>57</v>
      </c>
      <c r="AD2758">
        <v>0</v>
      </c>
      <c r="AE2758">
        <v>0</v>
      </c>
      <c r="AF2758">
        <v>0</v>
      </c>
      <c r="AG2758">
        <v>0</v>
      </c>
      <c r="AH2758">
        <v>60</v>
      </c>
      <c r="AI2758">
        <v>33</v>
      </c>
      <c r="AJ2758">
        <v>50</v>
      </c>
      <c r="AK2758">
        <v>0</v>
      </c>
      <c r="AL2758">
        <v>5</v>
      </c>
      <c r="AM2758">
        <v>93</v>
      </c>
      <c r="AN2758">
        <v>83</v>
      </c>
      <c r="AO2758" t="s">
        <v>8584</v>
      </c>
      <c r="AP2758" t="s">
        <v>580</v>
      </c>
      <c r="AQ2758" t="s">
        <v>181</v>
      </c>
      <c r="AR2758" t="s">
        <v>75</v>
      </c>
      <c r="AS2758" t="s">
        <v>62</v>
      </c>
      <c r="AT2758">
        <v>3320</v>
      </c>
      <c r="AV2758" s="3">
        <v>45110.795138888891</v>
      </c>
    </row>
    <row r="2759" spans="1:48" x14ac:dyDescent="0.3">
      <c r="A2759" t="s">
        <v>8585</v>
      </c>
      <c r="B2759" t="s">
        <v>50</v>
      </c>
      <c r="E2759" s="2">
        <v>786644929119</v>
      </c>
      <c r="F2759" t="s">
        <v>51</v>
      </c>
      <c r="G2759" t="s">
        <v>52</v>
      </c>
      <c r="H2759" t="s">
        <v>8586</v>
      </c>
      <c r="I2759" t="s">
        <v>8573</v>
      </c>
      <c r="J2759" s="3">
        <v>45105.917361111111</v>
      </c>
      <c r="K2759" t="s">
        <v>8587</v>
      </c>
      <c r="M2759" t="s">
        <v>56</v>
      </c>
      <c r="P2759">
        <v>60</v>
      </c>
      <c r="Q2759">
        <v>60</v>
      </c>
      <c r="R2759">
        <v>15</v>
      </c>
      <c r="S2759" s="4">
        <v>900</v>
      </c>
      <c r="T2759">
        <v>0</v>
      </c>
      <c r="U2759">
        <v>0</v>
      </c>
      <c r="V2759">
        <v>0</v>
      </c>
      <c r="W2759">
        <v>2.7</v>
      </c>
      <c r="X2759">
        <v>15</v>
      </c>
      <c r="Y2759">
        <v>2.7</v>
      </c>
      <c r="Z2759">
        <v>0</v>
      </c>
      <c r="AA2759">
        <v>0</v>
      </c>
      <c r="AB2759">
        <v>150</v>
      </c>
      <c r="AC2759" t="s">
        <v>57</v>
      </c>
      <c r="AD2759">
        <v>0</v>
      </c>
      <c r="AE2759">
        <v>0</v>
      </c>
      <c r="AF2759">
        <v>0</v>
      </c>
      <c r="AG2759">
        <v>0</v>
      </c>
      <c r="AH2759">
        <v>767</v>
      </c>
      <c r="AI2759">
        <v>80</v>
      </c>
      <c r="AJ2759">
        <v>0</v>
      </c>
      <c r="AK2759">
        <v>0</v>
      </c>
      <c r="AL2759">
        <v>71</v>
      </c>
      <c r="AM2759">
        <v>847</v>
      </c>
      <c r="AN2759">
        <v>80</v>
      </c>
      <c r="AO2759" t="s">
        <v>543</v>
      </c>
      <c r="AP2759" t="s">
        <v>544</v>
      </c>
      <c r="AQ2759" t="s">
        <v>68</v>
      </c>
      <c r="AR2759" t="s">
        <v>61</v>
      </c>
      <c r="AS2759" t="s">
        <v>62</v>
      </c>
      <c r="AT2759">
        <v>4100</v>
      </c>
      <c r="AV2759" s="3">
        <v>45112.395138888889</v>
      </c>
    </row>
    <row r="2760" spans="1:48" x14ac:dyDescent="0.3">
      <c r="A2760" t="s">
        <v>8588</v>
      </c>
      <c r="B2760" t="s">
        <v>50</v>
      </c>
      <c r="E2760" s="2">
        <v>786644929095</v>
      </c>
      <c r="F2760" t="s">
        <v>51</v>
      </c>
      <c r="G2760" t="s">
        <v>52</v>
      </c>
      <c r="H2760" t="s">
        <v>8589</v>
      </c>
      <c r="I2760" t="s">
        <v>8573</v>
      </c>
      <c r="J2760" s="3">
        <v>45105.961111111108</v>
      </c>
      <c r="K2760" t="s">
        <v>8590</v>
      </c>
      <c r="M2760" t="s">
        <v>56</v>
      </c>
      <c r="P2760">
        <v>60</v>
      </c>
      <c r="Q2760">
        <v>60</v>
      </c>
      <c r="R2760">
        <v>2</v>
      </c>
      <c r="S2760" s="4">
        <v>120</v>
      </c>
      <c r="T2760">
        <v>0</v>
      </c>
      <c r="U2760">
        <v>0</v>
      </c>
      <c r="V2760">
        <v>0</v>
      </c>
      <c r="W2760">
        <v>0.36</v>
      </c>
      <c r="X2760">
        <v>2</v>
      </c>
      <c r="Y2760">
        <v>0.36</v>
      </c>
      <c r="Z2760">
        <v>0</v>
      </c>
      <c r="AA2760">
        <v>0</v>
      </c>
      <c r="AB2760">
        <v>0</v>
      </c>
      <c r="AC2760" t="s">
        <v>57</v>
      </c>
      <c r="AD2760">
        <v>0</v>
      </c>
      <c r="AE2760">
        <v>0</v>
      </c>
      <c r="AF2760">
        <v>0</v>
      </c>
      <c r="AG2760">
        <v>0</v>
      </c>
      <c r="AH2760">
        <v>120</v>
      </c>
      <c r="AI2760">
        <v>18</v>
      </c>
      <c r="AJ2760">
        <v>65</v>
      </c>
      <c r="AK2760">
        <v>0</v>
      </c>
      <c r="AL2760">
        <v>9</v>
      </c>
      <c r="AM2760">
        <v>138</v>
      </c>
      <c r="AN2760">
        <v>83</v>
      </c>
      <c r="AO2760" t="s">
        <v>4692</v>
      </c>
      <c r="AP2760" t="s">
        <v>1199</v>
      </c>
      <c r="AQ2760" t="s">
        <v>74</v>
      </c>
      <c r="AR2760" t="s">
        <v>75</v>
      </c>
      <c r="AS2760" t="s">
        <v>62</v>
      </c>
      <c r="AT2760">
        <v>2918</v>
      </c>
      <c r="AV2760" s="3">
        <v>45110.511805555558</v>
      </c>
    </row>
    <row r="2761" spans="1:48" x14ac:dyDescent="0.3">
      <c r="A2761" t="s">
        <v>8591</v>
      </c>
      <c r="B2761" t="s">
        <v>50</v>
      </c>
      <c r="E2761" s="2">
        <v>786655362098</v>
      </c>
      <c r="F2761" t="s">
        <v>51</v>
      </c>
      <c r="G2761" t="s">
        <v>52</v>
      </c>
      <c r="H2761" t="s">
        <v>8592</v>
      </c>
      <c r="I2761" t="s">
        <v>8593</v>
      </c>
      <c r="J2761" s="3">
        <v>45106.37222222222</v>
      </c>
      <c r="K2761" t="s">
        <v>8594</v>
      </c>
      <c r="M2761" t="s">
        <v>56</v>
      </c>
      <c r="P2761">
        <v>60</v>
      </c>
      <c r="Q2761">
        <v>60</v>
      </c>
      <c r="R2761">
        <v>2</v>
      </c>
      <c r="S2761" s="4">
        <v>120</v>
      </c>
      <c r="T2761">
        <v>0</v>
      </c>
      <c r="U2761">
        <v>0</v>
      </c>
      <c r="V2761">
        <v>0</v>
      </c>
      <c r="W2761">
        <v>0.36</v>
      </c>
      <c r="X2761">
        <v>2</v>
      </c>
      <c r="Y2761">
        <v>0.36</v>
      </c>
      <c r="Z2761">
        <v>0</v>
      </c>
      <c r="AA2761">
        <v>0</v>
      </c>
      <c r="AB2761">
        <v>0</v>
      </c>
      <c r="AC2761" t="s">
        <v>57</v>
      </c>
      <c r="AD2761">
        <v>0</v>
      </c>
      <c r="AE2761">
        <v>0</v>
      </c>
      <c r="AF2761">
        <v>0</v>
      </c>
      <c r="AG2761">
        <v>0</v>
      </c>
      <c r="AH2761">
        <v>120</v>
      </c>
      <c r="AI2761">
        <v>33</v>
      </c>
      <c r="AJ2761">
        <v>50</v>
      </c>
      <c r="AK2761">
        <v>0</v>
      </c>
      <c r="AL2761">
        <v>9</v>
      </c>
      <c r="AM2761">
        <v>153</v>
      </c>
      <c r="AN2761">
        <v>83</v>
      </c>
      <c r="AO2761" t="s">
        <v>336</v>
      </c>
      <c r="AP2761" t="s">
        <v>337</v>
      </c>
      <c r="AQ2761" t="s">
        <v>181</v>
      </c>
      <c r="AR2761" t="s">
        <v>75</v>
      </c>
      <c r="AS2761" t="s">
        <v>62</v>
      </c>
      <c r="AT2761">
        <v>3306</v>
      </c>
      <c r="AV2761" s="3">
        <v>45111.635416666664</v>
      </c>
    </row>
    <row r="2762" spans="1:48" x14ac:dyDescent="0.3">
      <c r="A2762" t="s">
        <v>8595</v>
      </c>
      <c r="B2762" t="s">
        <v>50</v>
      </c>
      <c r="E2762" s="2">
        <v>786655362109</v>
      </c>
      <c r="F2762" t="s">
        <v>51</v>
      </c>
      <c r="G2762" t="s">
        <v>52</v>
      </c>
      <c r="H2762" t="s">
        <v>8596</v>
      </c>
      <c r="I2762" t="s">
        <v>8593</v>
      </c>
      <c r="J2762" s="3">
        <v>45107.434027777781</v>
      </c>
      <c r="K2762" t="s">
        <v>8597</v>
      </c>
      <c r="M2762" t="s">
        <v>191</v>
      </c>
      <c r="P2762">
        <v>60</v>
      </c>
      <c r="Q2762">
        <v>60</v>
      </c>
      <c r="R2762">
        <v>2</v>
      </c>
      <c r="S2762" s="4">
        <v>120</v>
      </c>
      <c r="T2762">
        <v>0</v>
      </c>
      <c r="U2762">
        <v>0</v>
      </c>
      <c r="V2762">
        <v>0</v>
      </c>
      <c r="W2762">
        <v>0.36</v>
      </c>
      <c r="X2762">
        <v>2</v>
      </c>
      <c r="Y2762">
        <v>0.36</v>
      </c>
      <c r="Z2762">
        <v>0</v>
      </c>
      <c r="AA2762">
        <v>0</v>
      </c>
      <c r="AB2762">
        <v>0</v>
      </c>
      <c r="AC2762" t="s">
        <v>57</v>
      </c>
      <c r="AD2762">
        <v>0</v>
      </c>
      <c r="AE2762">
        <v>0</v>
      </c>
      <c r="AF2762">
        <v>0</v>
      </c>
      <c r="AG2762">
        <v>0</v>
      </c>
      <c r="AH2762">
        <v>120</v>
      </c>
      <c r="AI2762">
        <v>24</v>
      </c>
      <c r="AJ2762">
        <v>50</v>
      </c>
      <c r="AK2762">
        <v>0</v>
      </c>
      <c r="AL2762">
        <v>9</v>
      </c>
      <c r="AM2762">
        <v>144</v>
      </c>
      <c r="AN2762">
        <v>74</v>
      </c>
      <c r="AO2762" t="s">
        <v>323</v>
      </c>
      <c r="AP2762" t="s">
        <v>324</v>
      </c>
      <c r="AQ2762" t="s">
        <v>325</v>
      </c>
      <c r="AR2762" t="s">
        <v>241</v>
      </c>
      <c r="AS2762" t="s">
        <v>62</v>
      </c>
      <c r="AT2762">
        <v>5000</v>
      </c>
      <c r="AV2762" s="3">
        <v>45112.319444444445</v>
      </c>
    </row>
    <row r="2763" spans="1:48" x14ac:dyDescent="0.3">
      <c r="A2763" t="s">
        <v>8598</v>
      </c>
      <c r="B2763" t="s">
        <v>50</v>
      </c>
      <c r="E2763" s="2">
        <v>786655362141</v>
      </c>
      <c r="F2763" t="s">
        <v>51</v>
      </c>
      <c r="G2763" t="s">
        <v>52</v>
      </c>
      <c r="H2763" t="s">
        <v>8599</v>
      </c>
      <c r="I2763" t="s">
        <v>8593</v>
      </c>
      <c r="J2763" s="3">
        <v>45107.491666666669</v>
      </c>
      <c r="K2763" t="s">
        <v>8600</v>
      </c>
      <c r="M2763" t="s">
        <v>56</v>
      </c>
      <c r="P2763">
        <v>60</v>
      </c>
      <c r="Q2763">
        <v>60</v>
      </c>
      <c r="R2763">
        <v>2</v>
      </c>
      <c r="S2763" s="4">
        <v>120</v>
      </c>
      <c r="T2763">
        <v>0</v>
      </c>
      <c r="U2763">
        <v>0</v>
      </c>
      <c r="V2763">
        <v>0</v>
      </c>
      <c r="W2763">
        <v>0.36</v>
      </c>
      <c r="X2763">
        <v>2</v>
      </c>
      <c r="Y2763">
        <v>0.36</v>
      </c>
      <c r="Z2763">
        <v>0</v>
      </c>
      <c r="AA2763">
        <v>0</v>
      </c>
      <c r="AB2763">
        <v>0</v>
      </c>
      <c r="AC2763" t="s">
        <v>57</v>
      </c>
      <c r="AD2763">
        <v>0</v>
      </c>
      <c r="AE2763">
        <v>0</v>
      </c>
      <c r="AF2763">
        <v>0</v>
      </c>
      <c r="AG2763">
        <v>0</v>
      </c>
      <c r="AH2763">
        <v>123</v>
      </c>
      <c r="AI2763">
        <v>18</v>
      </c>
      <c r="AJ2763">
        <v>65</v>
      </c>
      <c r="AK2763">
        <v>0</v>
      </c>
      <c r="AL2763">
        <v>9</v>
      </c>
      <c r="AM2763">
        <v>141</v>
      </c>
      <c r="AN2763">
        <v>83</v>
      </c>
      <c r="AO2763" t="s">
        <v>8601</v>
      </c>
      <c r="AP2763" t="s">
        <v>5094</v>
      </c>
      <c r="AQ2763" t="s">
        <v>168</v>
      </c>
      <c r="AR2763" t="s">
        <v>75</v>
      </c>
      <c r="AS2763" t="s">
        <v>62</v>
      </c>
      <c r="AT2763">
        <v>3502</v>
      </c>
      <c r="AV2763" s="3">
        <v>45111.716666666667</v>
      </c>
    </row>
    <row r="2764" spans="1:48" x14ac:dyDescent="0.3">
      <c r="A2764" t="s">
        <v>8602</v>
      </c>
      <c r="B2764" t="s">
        <v>50</v>
      </c>
      <c r="E2764" s="2">
        <v>786655362138</v>
      </c>
      <c r="F2764" t="s">
        <v>51</v>
      </c>
      <c r="G2764" t="s">
        <v>52</v>
      </c>
      <c r="H2764" t="s">
        <v>8603</v>
      </c>
      <c r="I2764" t="s">
        <v>8593</v>
      </c>
      <c r="J2764" s="3">
        <v>45107.538194444445</v>
      </c>
      <c r="K2764" t="s">
        <v>8604</v>
      </c>
      <c r="M2764" t="s">
        <v>56</v>
      </c>
      <c r="P2764">
        <v>60</v>
      </c>
      <c r="Q2764">
        <v>60</v>
      </c>
      <c r="R2764">
        <v>1</v>
      </c>
      <c r="S2764" s="4">
        <v>60</v>
      </c>
      <c r="T2764">
        <v>0</v>
      </c>
      <c r="U2764">
        <v>0</v>
      </c>
      <c r="V2764">
        <v>0</v>
      </c>
      <c r="W2764">
        <v>0.18</v>
      </c>
      <c r="X2764">
        <v>1</v>
      </c>
      <c r="Y2764">
        <v>0.18</v>
      </c>
      <c r="Z2764">
        <v>0</v>
      </c>
      <c r="AA2764">
        <v>0</v>
      </c>
      <c r="AB2764">
        <v>0</v>
      </c>
      <c r="AC2764" t="s">
        <v>57</v>
      </c>
      <c r="AD2764">
        <v>0</v>
      </c>
      <c r="AE2764">
        <v>0</v>
      </c>
      <c r="AF2764">
        <v>0</v>
      </c>
      <c r="AG2764">
        <v>0</v>
      </c>
      <c r="AH2764">
        <v>60</v>
      </c>
      <c r="AI2764">
        <v>15</v>
      </c>
      <c r="AJ2764">
        <v>65</v>
      </c>
      <c r="AK2764">
        <v>0</v>
      </c>
      <c r="AL2764">
        <v>5</v>
      </c>
      <c r="AM2764">
        <v>75</v>
      </c>
      <c r="AN2764">
        <v>80</v>
      </c>
      <c r="AO2764" t="s">
        <v>8605</v>
      </c>
      <c r="AP2764" t="s">
        <v>8606</v>
      </c>
      <c r="AQ2764" t="s">
        <v>60</v>
      </c>
      <c r="AR2764" t="s">
        <v>61</v>
      </c>
      <c r="AS2764" t="s">
        <v>62</v>
      </c>
      <c r="AT2764">
        <v>4018</v>
      </c>
      <c r="AV2764" s="3">
        <v>45114.365972222222</v>
      </c>
    </row>
    <row r="2765" spans="1:48" x14ac:dyDescent="0.3">
      <c r="A2765" t="s">
        <v>8607</v>
      </c>
      <c r="B2765" t="s">
        <v>50</v>
      </c>
      <c r="E2765" s="2">
        <v>786655362085</v>
      </c>
      <c r="F2765" t="s">
        <v>51</v>
      </c>
      <c r="G2765" t="s">
        <v>52</v>
      </c>
      <c r="H2765" t="s">
        <v>8608</v>
      </c>
      <c r="I2765" t="s">
        <v>8593</v>
      </c>
      <c r="J2765" s="3">
        <v>45107.552083333336</v>
      </c>
      <c r="K2765" t="s">
        <v>8609</v>
      </c>
      <c r="M2765" t="s">
        <v>56</v>
      </c>
      <c r="P2765">
        <v>60</v>
      </c>
      <c r="Q2765">
        <v>60</v>
      </c>
      <c r="R2765">
        <v>5</v>
      </c>
      <c r="S2765" s="4">
        <v>300</v>
      </c>
      <c r="T2765">
        <v>0</v>
      </c>
      <c r="U2765">
        <v>0</v>
      </c>
      <c r="V2765">
        <v>0</v>
      </c>
      <c r="W2765">
        <v>0.9</v>
      </c>
      <c r="X2765">
        <v>5</v>
      </c>
      <c r="Y2765">
        <v>0.9</v>
      </c>
      <c r="Z2765">
        <v>0</v>
      </c>
      <c r="AA2765">
        <v>0</v>
      </c>
      <c r="AB2765">
        <v>0</v>
      </c>
      <c r="AC2765" t="s">
        <v>57</v>
      </c>
      <c r="AD2765">
        <v>0</v>
      </c>
      <c r="AE2765">
        <v>0</v>
      </c>
      <c r="AF2765">
        <v>0</v>
      </c>
      <c r="AG2765">
        <v>0</v>
      </c>
      <c r="AH2765">
        <v>300</v>
      </c>
      <c r="AI2765">
        <v>55</v>
      </c>
      <c r="AJ2765">
        <v>75</v>
      </c>
      <c r="AK2765">
        <v>0</v>
      </c>
      <c r="AL2765">
        <v>24</v>
      </c>
      <c r="AM2765">
        <v>355</v>
      </c>
      <c r="AN2765">
        <v>130</v>
      </c>
      <c r="AO2765" t="s">
        <v>3817</v>
      </c>
      <c r="AP2765" t="s">
        <v>1504</v>
      </c>
      <c r="AQ2765" t="s">
        <v>113</v>
      </c>
      <c r="AR2765" t="s">
        <v>114</v>
      </c>
      <c r="AS2765" t="s">
        <v>62</v>
      </c>
      <c r="AT2765">
        <v>8112</v>
      </c>
      <c r="AV2765" s="3">
        <v>45120.352083333331</v>
      </c>
    </row>
    <row r="2766" spans="1:48" x14ac:dyDescent="0.3">
      <c r="A2766" t="s">
        <v>8610</v>
      </c>
      <c r="B2766" t="s">
        <v>50</v>
      </c>
      <c r="E2766" s="2">
        <v>786655362125</v>
      </c>
      <c r="F2766" t="s">
        <v>51</v>
      </c>
      <c r="G2766" t="s">
        <v>52</v>
      </c>
      <c r="H2766" t="s">
        <v>8611</v>
      </c>
      <c r="I2766" t="s">
        <v>8593</v>
      </c>
      <c r="J2766" s="3">
        <v>45107.691666666666</v>
      </c>
      <c r="K2766" t="s">
        <v>8612</v>
      </c>
      <c r="M2766" t="s">
        <v>56</v>
      </c>
      <c r="P2766">
        <v>60</v>
      </c>
      <c r="Q2766">
        <v>60</v>
      </c>
      <c r="R2766">
        <v>1</v>
      </c>
      <c r="S2766" s="4">
        <v>60</v>
      </c>
      <c r="T2766">
        <v>0</v>
      </c>
      <c r="U2766">
        <v>0</v>
      </c>
      <c r="V2766">
        <v>0</v>
      </c>
      <c r="W2766">
        <v>0.18</v>
      </c>
      <c r="X2766">
        <v>1</v>
      </c>
      <c r="Y2766">
        <v>0.18</v>
      </c>
      <c r="Z2766">
        <v>0</v>
      </c>
      <c r="AA2766">
        <v>0</v>
      </c>
      <c r="AB2766">
        <v>0</v>
      </c>
      <c r="AC2766" t="s">
        <v>57</v>
      </c>
      <c r="AD2766">
        <v>0</v>
      </c>
      <c r="AE2766">
        <v>0</v>
      </c>
      <c r="AF2766">
        <v>0</v>
      </c>
      <c r="AG2766">
        <v>0</v>
      </c>
      <c r="AH2766">
        <v>60</v>
      </c>
      <c r="AI2766">
        <v>18</v>
      </c>
      <c r="AJ2766">
        <v>65</v>
      </c>
      <c r="AK2766">
        <v>0</v>
      </c>
      <c r="AL2766">
        <v>5</v>
      </c>
      <c r="AM2766">
        <v>78</v>
      </c>
      <c r="AN2766">
        <v>83</v>
      </c>
      <c r="AO2766" t="s">
        <v>8175</v>
      </c>
      <c r="AP2766" t="s">
        <v>2164</v>
      </c>
      <c r="AQ2766" t="s">
        <v>88</v>
      </c>
      <c r="AR2766" t="s">
        <v>61</v>
      </c>
      <c r="AS2766" t="s">
        <v>62</v>
      </c>
      <c r="AT2766">
        <v>4213</v>
      </c>
      <c r="AV2766" s="3">
        <v>45114.396527777775</v>
      </c>
    </row>
    <row r="2767" spans="1:48" x14ac:dyDescent="0.3">
      <c r="A2767" t="s">
        <v>8613</v>
      </c>
      <c r="B2767" t="s">
        <v>50</v>
      </c>
      <c r="E2767" s="2">
        <v>786655362112</v>
      </c>
      <c r="F2767" t="s">
        <v>51</v>
      </c>
      <c r="G2767" t="s">
        <v>52</v>
      </c>
      <c r="H2767" t="s">
        <v>8614</v>
      </c>
      <c r="I2767" t="s">
        <v>8593</v>
      </c>
      <c r="J2767" s="3">
        <v>45107.722222222219</v>
      </c>
      <c r="K2767" t="s">
        <v>8615</v>
      </c>
      <c r="M2767" t="s">
        <v>56</v>
      </c>
      <c r="P2767">
        <v>60</v>
      </c>
      <c r="Q2767">
        <v>60</v>
      </c>
      <c r="R2767">
        <v>5</v>
      </c>
      <c r="S2767" s="4">
        <v>300</v>
      </c>
      <c r="T2767">
        <v>0</v>
      </c>
      <c r="U2767">
        <v>0</v>
      </c>
      <c r="V2767">
        <v>0</v>
      </c>
      <c r="W2767">
        <v>0.9</v>
      </c>
      <c r="X2767">
        <v>5</v>
      </c>
      <c r="Y2767">
        <v>0.9</v>
      </c>
      <c r="Z2767">
        <v>0</v>
      </c>
      <c r="AA2767">
        <v>0</v>
      </c>
      <c r="AB2767">
        <v>0</v>
      </c>
      <c r="AC2767" t="s">
        <v>57</v>
      </c>
      <c r="AD2767">
        <v>0</v>
      </c>
      <c r="AE2767">
        <v>0</v>
      </c>
      <c r="AF2767">
        <v>0</v>
      </c>
      <c r="AG2767">
        <v>0</v>
      </c>
      <c r="AH2767">
        <v>300</v>
      </c>
      <c r="AI2767">
        <v>18</v>
      </c>
      <c r="AJ2767">
        <v>65</v>
      </c>
      <c r="AK2767">
        <v>0</v>
      </c>
      <c r="AL2767">
        <v>24</v>
      </c>
      <c r="AM2767">
        <v>318</v>
      </c>
      <c r="AN2767">
        <v>83</v>
      </c>
      <c r="AO2767" t="s">
        <v>1859</v>
      </c>
      <c r="AP2767" t="s">
        <v>348</v>
      </c>
      <c r="AQ2767" t="s">
        <v>107</v>
      </c>
      <c r="AR2767" t="s">
        <v>75</v>
      </c>
      <c r="AS2767" t="s">
        <v>62</v>
      </c>
      <c r="AT2767">
        <v>2005</v>
      </c>
      <c r="AV2767" s="3">
        <v>45115.340277777781</v>
      </c>
    </row>
    <row r="2768" spans="1:48" x14ac:dyDescent="0.3">
      <c r="A2768" t="s">
        <v>8616</v>
      </c>
      <c r="B2768" t="s">
        <v>50</v>
      </c>
      <c r="E2768" s="2">
        <v>786659026072</v>
      </c>
      <c r="F2768" t="s">
        <v>51</v>
      </c>
      <c r="G2768" t="s">
        <v>52</v>
      </c>
      <c r="H2768" t="s">
        <v>8617</v>
      </c>
      <c r="I2768" t="s">
        <v>8593</v>
      </c>
      <c r="J2768" s="3">
        <v>45107.813194444447</v>
      </c>
      <c r="K2768" t="s">
        <v>8618</v>
      </c>
      <c r="M2768" t="s">
        <v>191</v>
      </c>
      <c r="P2768">
        <v>60</v>
      </c>
      <c r="Q2768">
        <v>60</v>
      </c>
      <c r="R2768">
        <v>1</v>
      </c>
      <c r="S2768" s="4">
        <v>60</v>
      </c>
      <c r="T2768">
        <v>0</v>
      </c>
      <c r="U2768">
        <v>0</v>
      </c>
      <c r="V2768">
        <v>0</v>
      </c>
      <c r="W2768">
        <v>0.18</v>
      </c>
      <c r="X2768">
        <v>1</v>
      </c>
      <c r="Y2768">
        <v>0.18</v>
      </c>
      <c r="Z2768">
        <v>0</v>
      </c>
      <c r="AA2768">
        <v>0</v>
      </c>
      <c r="AB2768">
        <v>0</v>
      </c>
      <c r="AC2768" t="s">
        <v>57</v>
      </c>
      <c r="AD2768">
        <v>0</v>
      </c>
      <c r="AE2768">
        <v>0</v>
      </c>
      <c r="AF2768">
        <v>0</v>
      </c>
      <c r="AG2768">
        <v>0</v>
      </c>
      <c r="AH2768">
        <v>60</v>
      </c>
      <c r="AI2768">
        <v>15</v>
      </c>
      <c r="AJ2768">
        <v>65</v>
      </c>
      <c r="AK2768">
        <v>0</v>
      </c>
      <c r="AL2768">
        <v>5</v>
      </c>
      <c r="AM2768">
        <v>75</v>
      </c>
      <c r="AN2768">
        <v>80</v>
      </c>
      <c r="AO2768" t="s">
        <v>118</v>
      </c>
      <c r="AP2768" t="s">
        <v>529</v>
      </c>
      <c r="AQ2768" t="s">
        <v>60</v>
      </c>
      <c r="AR2768" t="s">
        <v>61</v>
      </c>
      <c r="AS2768" t="s">
        <v>62</v>
      </c>
      <c r="AT2768">
        <v>4023</v>
      </c>
      <c r="AV2768" s="3">
        <v>45111.811111111114</v>
      </c>
    </row>
    <row r="2769" spans="1:48" x14ac:dyDescent="0.3">
      <c r="A2769" t="s">
        <v>8619</v>
      </c>
      <c r="B2769" t="s">
        <v>50</v>
      </c>
      <c r="E2769" s="2">
        <v>787102977668</v>
      </c>
      <c r="F2769" t="s">
        <v>51</v>
      </c>
      <c r="G2769" t="s">
        <v>52</v>
      </c>
      <c r="H2769" t="s">
        <v>8620</v>
      </c>
      <c r="I2769" t="s">
        <v>620</v>
      </c>
      <c r="J2769" s="3">
        <v>45170.436805555553</v>
      </c>
      <c r="K2769" t="s">
        <v>8621</v>
      </c>
      <c r="M2769" t="s">
        <v>56</v>
      </c>
      <c r="P2769">
        <v>60</v>
      </c>
      <c r="Q2769">
        <v>60</v>
      </c>
      <c r="R2769">
        <v>1</v>
      </c>
      <c r="S2769" s="4">
        <v>60</v>
      </c>
      <c r="T2769">
        <v>0</v>
      </c>
      <c r="U2769">
        <v>0</v>
      </c>
      <c r="V2769">
        <v>0</v>
      </c>
      <c r="W2769">
        <v>0.18</v>
      </c>
      <c r="X2769">
        <v>1</v>
      </c>
      <c r="Y2769">
        <v>0.18</v>
      </c>
      <c r="Z2769">
        <v>0</v>
      </c>
      <c r="AA2769">
        <v>0</v>
      </c>
      <c r="AB2769">
        <v>0</v>
      </c>
      <c r="AC2769" t="s">
        <v>57</v>
      </c>
      <c r="AD2769">
        <v>0</v>
      </c>
      <c r="AE2769">
        <v>0</v>
      </c>
      <c r="AF2769">
        <v>0</v>
      </c>
      <c r="AG2769">
        <v>0</v>
      </c>
      <c r="AH2769">
        <v>60</v>
      </c>
      <c r="AI2769">
        <v>28</v>
      </c>
      <c r="AJ2769">
        <v>55</v>
      </c>
      <c r="AK2769">
        <v>0</v>
      </c>
      <c r="AL2769">
        <v>5</v>
      </c>
      <c r="AM2769">
        <v>88</v>
      </c>
      <c r="AN2769">
        <v>83</v>
      </c>
      <c r="AO2769" t="s">
        <v>5976</v>
      </c>
      <c r="AP2769" t="s">
        <v>1081</v>
      </c>
      <c r="AQ2769" t="s">
        <v>88</v>
      </c>
      <c r="AR2769" t="s">
        <v>61</v>
      </c>
      <c r="AS2769" t="s">
        <v>62</v>
      </c>
      <c r="AT2769">
        <v>4217</v>
      </c>
      <c r="AV2769" s="3">
        <v>45175.213888888888</v>
      </c>
    </row>
    <row r="2770" spans="1:48" x14ac:dyDescent="0.3">
      <c r="A2770" t="s">
        <v>8622</v>
      </c>
      <c r="B2770" t="s">
        <v>50</v>
      </c>
      <c r="E2770" s="2">
        <v>787102977642</v>
      </c>
      <c r="F2770" t="s">
        <v>51</v>
      </c>
      <c r="G2770" t="s">
        <v>52</v>
      </c>
      <c r="H2770" t="s">
        <v>8623</v>
      </c>
      <c r="I2770" t="s">
        <v>620</v>
      </c>
      <c r="J2770" s="3">
        <v>45170.542361111111</v>
      </c>
      <c r="K2770" t="s">
        <v>8624</v>
      </c>
      <c r="M2770" t="s">
        <v>191</v>
      </c>
      <c r="P2770">
        <v>60</v>
      </c>
      <c r="Q2770">
        <v>60</v>
      </c>
      <c r="R2770">
        <v>1</v>
      </c>
      <c r="S2770" s="4">
        <v>60</v>
      </c>
      <c r="T2770">
        <v>0</v>
      </c>
      <c r="U2770">
        <v>0</v>
      </c>
      <c r="V2770">
        <v>0</v>
      </c>
      <c r="W2770">
        <v>0.18</v>
      </c>
      <c r="X2770">
        <v>2</v>
      </c>
      <c r="Y2770">
        <v>0.36</v>
      </c>
      <c r="Z2770">
        <v>0</v>
      </c>
      <c r="AA2770">
        <v>0</v>
      </c>
      <c r="AB2770">
        <v>0</v>
      </c>
      <c r="AC2770" t="s">
        <v>57</v>
      </c>
      <c r="AD2770">
        <v>0</v>
      </c>
      <c r="AE2770">
        <v>0</v>
      </c>
      <c r="AF2770">
        <v>0</v>
      </c>
      <c r="AG2770">
        <v>0</v>
      </c>
      <c r="AH2770">
        <v>120</v>
      </c>
      <c r="AI2770">
        <v>35</v>
      </c>
      <c r="AJ2770">
        <v>45</v>
      </c>
      <c r="AK2770">
        <v>0</v>
      </c>
      <c r="AL2770">
        <v>9</v>
      </c>
      <c r="AM2770">
        <v>155</v>
      </c>
      <c r="AN2770">
        <v>80</v>
      </c>
      <c r="AO2770" t="s">
        <v>2851</v>
      </c>
      <c r="AP2770" t="s">
        <v>193</v>
      </c>
      <c r="AQ2770" t="s">
        <v>156</v>
      </c>
      <c r="AR2770" t="s">
        <v>156</v>
      </c>
      <c r="AS2770" t="s">
        <v>62</v>
      </c>
      <c r="AT2770">
        <v>1604</v>
      </c>
      <c r="AV2770" s="3">
        <v>45174.87222222222</v>
      </c>
    </row>
    <row r="2771" spans="1:48" x14ac:dyDescent="0.3">
      <c r="A2771" t="s">
        <v>8622</v>
      </c>
      <c r="B2771" t="s">
        <v>50</v>
      </c>
      <c r="E2771" s="2">
        <v>787102977642</v>
      </c>
      <c r="F2771" t="s">
        <v>51</v>
      </c>
      <c r="G2771" t="s">
        <v>52</v>
      </c>
      <c r="H2771" t="s">
        <v>8623</v>
      </c>
      <c r="I2771" t="s">
        <v>620</v>
      </c>
      <c r="J2771" s="3">
        <v>45170.542361111111</v>
      </c>
      <c r="K2771" t="s">
        <v>8624</v>
      </c>
      <c r="M2771" t="s">
        <v>85</v>
      </c>
      <c r="P2771">
        <v>60</v>
      </c>
      <c r="Q2771">
        <v>60</v>
      </c>
      <c r="R2771">
        <v>1</v>
      </c>
      <c r="S2771" s="4">
        <v>60</v>
      </c>
      <c r="T2771">
        <v>0</v>
      </c>
      <c r="U2771">
        <v>0</v>
      </c>
      <c r="V2771">
        <v>0</v>
      </c>
      <c r="W2771">
        <v>0.18</v>
      </c>
      <c r="X2771">
        <v>2</v>
      </c>
      <c r="Y2771">
        <v>0.36</v>
      </c>
      <c r="Z2771">
        <v>0</v>
      </c>
      <c r="AA2771">
        <v>0</v>
      </c>
      <c r="AB2771">
        <v>0</v>
      </c>
      <c r="AC2771" t="s">
        <v>57</v>
      </c>
      <c r="AD2771">
        <v>0</v>
      </c>
      <c r="AE2771">
        <v>0</v>
      </c>
      <c r="AF2771">
        <v>0</v>
      </c>
      <c r="AG2771">
        <v>0</v>
      </c>
      <c r="AH2771">
        <v>120</v>
      </c>
      <c r="AI2771">
        <v>35</v>
      </c>
      <c r="AJ2771">
        <v>45</v>
      </c>
      <c r="AK2771">
        <v>0</v>
      </c>
      <c r="AL2771">
        <v>9</v>
      </c>
      <c r="AM2771">
        <v>155</v>
      </c>
      <c r="AN2771">
        <v>80</v>
      </c>
      <c r="AO2771" t="s">
        <v>2851</v>
      </c>
      <c r="AP2771" t="s">
        <v>193</v>
      </c>
      <c r="AQ2771" t="s">
        <v>156</v>
      </c>
      <c r="AR2771" t="s">
        <v>156</v>
      </c>
      <c r="AS2771" t="s">
        <v>62</v>
      </c>
      <c r="AT2771">
        <v>1604</v>
      </c>
      <c r="AV2771" s="3">
        <v>45174.87222222222</v>
      </c>
    </row>
    <row r="2772" spans="1:48" x14ac:dyDescent="0.3">
      <c r="A2772" t="s">
        <v>8625</v>
      </c>
      <c r="B2772" t="s">
        <v>50</v>
      </c>
      <c r="E2772" s="2">
        <v>787102977671</v>
      </c>
      <c r="F2772" t="s">
        <v>51</v>
      </c>
      <c r="G2772" t="s">
        <v>52</v>
      </c>
      <c r="H2772" t="s">
        <v>8626</v>
      </c>
      <c r="I2772" t="s">
        <v>620</v>
      </c>
      <c r="J2772" s="3">
        <v>45170.940972222219</v>
      </c>
      <c r="K2772" t="s">
        <v>8627</v>
      </c>
      <c r="M2772" t="s">
        <v>254</v>
      </c>
      <c r="P2772">
        <v>80</v>
      </c>
      <c r="Q2772">
        <v>80</v>
      </c>
      <c r="R2772">
        <v>2</v>
      </c>
      <c r="S2772" s="4">
        <v>160</v>
      </c>
      <c r="T2772">
        <v>0</v>
      </c>
      <c r="U2772">
        <v>0</v>
      </c>
      <c r="V2772">
        <v>0</v>
      </c>
      <c r="W2772">
        <v>0.36</v>
      </c>
      <c r="X2772">
        <v>2</v>
      </c>
      <c r="Y2772">
        <v>0.36</v>
      </c>
      <c r="Z2772">
        <v>0</v>
      </c>
      <c r="AA2772">
        <v>0</v>
      </c>
      <c r="AB2772">
        <v>0</v>
      </c>
      <c r="AC2772" t="s">
        <v>57</v>
      </c>
      <c r="AD2772">
        <v>0</v>
      </c>
      <c r="AE2772">
        <v>0</v>
      </c>
      <c r="AF2772">
        <v>0</v>
      </c>
      <c r="AG2772">
        <v>0</v>
      </c>
      <c r="AH2772">
        <v>160</v>
      </c>
      <c r="AI2772">
        <v>24</v>
      </c>
      <c r="AJ2772">
        <v>50</v>
      </c>
      <c r="AK2772">
        <v>0</v>
      </c>
      <c r="AL2772">
        <v>13</v>
      </c>
      <c r="AM2772">
        <v>184</v>
      </c>
      <c r="AN2772">
        <v>74</v>
      </c>
      <c r="AO2772" t="s">
        <v>8628</v>
      </c>
      <c r="AP2772" t="s">
        <v>3832</v>
      </c>
      <c r="AQ2772" t="s">
        <v>179</v>
      </c>
      <c r="AR2772" t="s">
        <v>241</v>
      </c>
      <c r="AS2772" t="s">
        <v>62</v>
      </c>
      <c r="AT2772">
        <v>6038</v>
      </c>
      <c r="AV2772" s="3">
        <v>45181.34652777778</v>
      </c>
    </row>
    <row r="2773" spans="1:48" x14ac:dyDescent="0.3">
      <c r="A2773" t="s">
        <v>8629</v>
      </c>
      <c r="B2773" t="s">
        <v>50</v>
      </c>
      <c r="E2773" s="2">
        <v>771369865468</v>
      </c>
      <c r="F2773" t="s">
        <v>51</v>
      </c>
      <c r="G2773" t="s">
        <v>295</v>
      </c>
      <c r="H2773" t="s">
        <v>8630</v>
      </c>
      <c r="I2773" t="s">
        <v>620</v>
      </c>
      <c r="J2773" s="3">
        <v>45171.316666666666</v>
      </c>
      <c r="K2773" t="s">
        <v>8631</v>
      </c>
      <c r="M2773" t="s">
        <v>56</v>
      </c>
      <c r="P2773">
        <v>60</v>
      </c>
      <c r="Q2773">
        <v>60</v>
      </c>
      <c r="R2773">
        <v>2</v>
      </c>
      <c r="S2773" s="4">
        <v>120</v>
      </c>
      <c r="T2773">
        <v>0</v>
      </c>
      <c r="U2773">
        <v>0</v>
      </c>
      <c r="V2773">
        <v>0</v>
      </c>
      <c r="W2773">
        <v>0.36</v>
      </c>
      <c r="X2773">
        <v>2</v>
      </c>
      <c r="Y2773">
        <v>0.36</v>
      </c>
      <c r="Z2773">
        <v>0</v>
      </c>
      <c r="AA2773">
        <v>0</v>
      </c>
      <c r="AB2773">
        <v>0</v>
      </c>
      <c r="AC2773" t="s">
        <v>57</v>
      </c>
      <c r="AD2773">
        <v>0</v>
      </c>
      <c r="AE2773">
        <v>0</v>
      </c>
      <c r="AF2773">
        <v>400</v>
      </c>
      <c r="AG2773">
        <v>0</v>
      </c>
      <c r="AH2773">
        <v>116</v>
      </c>
      <c r="AI2773">
        <v>25</v>
      </c>
      <c r="AJ2773">
        <v>55</v>
      </c>
      <c r="AK2773">
        <v>0</v>
      </c>
      <c r="AL2773">
        <v>9</v>
      </c>
      <c r="AM2773">
        <v>141</v>
      </c>
      <c r="AN2773">
        <v>80</v>
      </c>
      <c r="AO2773" t="s">
        <v>943</v>
      </c>
      <c r="AP2773" t="s">
        <v>59</v>
      </c>
      <c r="AQ2773" t="s">
        <v>60</v>
      </c>
      <c r="AR2773" t="s">
        <v>61</v>
      </c>
      <c r="AS2773" t="s">
        <v>62</v>
      </c>
      <c r="AT2773">
        <v>4028</v>
      </c>
      <c r="AV2773" s="3">
        <v>45176.384722222225</v>
      </c>
    </row>
    <row r="2774" spans="1:48" x14ac:dyDescent="0.3">
      <c r="A2774" t="s">
        <v>8632</v>
      </c>
      <c r="B2774" t="s">
        <v>50</v>
      </c>
      <c r="E2774" s="2">
        <v>787112676948</v>
      </c>
      <c r="F2774" t="s">
        <v>51</v>
      </c>
      <c r="G2774" t="s">
        <v>52</v>
      </c>
      <c r="H2774" t="s">
        <v>8633</v>
      </c>
      <c r="I2774" t="s">
        <v>8634</v>
      </c>
      <c r="J2774" s="3">
        <v>45171.529166666667</v>
      </c>
      <c r="K2774" t="s">
        <v>8635</v>
      </c>
      <c r="M2774" t="s">
        <v>56</v>
      </c>
      <c r="P2774">
        <v>60</v>
      </c>
      <c r="Q2774">
        <v>60</v>
      </c>
      <c r="R2774">
        <v>3</v>
      </c>
      <c r="S2774" s="4">
        <v>180</v>
      </c>
      <c r="T2774">
        <v>0</v>
      </c>
      <c r="U2774">
        <v>0</v>
      </c>
      <c r="V2774">
        <v>0</v>
      </c>
      <c r="W2774">
        <v>0.54</v>
      </c>
      <c r="X2774">
        <v>3</v>
      </c>
      <c r="Y2774">
        <v>0.54</v>
      </c>
      <c r="Z2774">
        <v>0</v>
      </c>
      <c r="AA2774">
        <v>0</v>
      </c>
      <c r="AB2774">
        <v>0</v>
      </c>
      <c r="AC2774" t="s">
        <v>57</v>
      </c>
      <c r="AD2774">
        <v>0</v>
      </c>
      <c r="AE2774">
        <v>0</v>
      </c>
      <c r="AF2774">
        <v>0</v>
      </c>
      <c r="AG2774">
        <v>0</v>
      </c>
      <c r="AH2774">
        <v>180</v>
      </c>
      <c r="AI2774">
        <v>83</v>
      </c>
      <c r="AJ2774">
        <v>0</v>
      </c>
      <c r="AK2774">
        <v>0</v>
      </c>
      <c r="AL2774">
        <v>14</v>
      </c>
      <c r="AM2774">
        <v>263</v>
      </c>
      <c r="AN2774">
        <v>83</v>
      </c>
      <c r="AO2774" t="s">
        <v>1351</v>
      </c>
      <c r="AP2774" t="s">
        <v>106</v>
      </c>
      <c r="AQ2774" t="s">
        <v>107</v>
      </c>
      <c r="AR2774" t="s">
        <v>75</v>
      </c>
      <c r="AS2774" t="s">
        <v>62</v>
      </c>
      <c r="AT2774">
        <v>2000</v>
      </c>
      <c r="AV2774" s="3">
        <v>45179.382638888892</v>
      </c>
    </row>
    <row r="2775" spans="1:48" x14ac:dyDescent="0.3">
      <c r="A2775" t="s">
        <v>8636</v>
      </c>
      <c r="B2775" t="s">
        <v>50</v>
      </c>
      <c r="E2775" s="2">
        <v>787112676964</v>
      </c>
      <c r="F2775" t="s">
        <v>51</v>
      </c>
      <c r="G2775" t="s">
        <v>52</v>
      </c>
      <c r="H2775" t="s">
        <v>8637</v>
      </c>
      <c r="I2775" t="s">
        <v>8634</v>
      </c>
      <c r="J2775" s="3">
        <v>45171.668055555558</v>
      </c>
      <c r="K2775" t="s">
        <v>8638</v>
      </c>
      <c r="M2775" t="s">
        <v>56</v>
      </c>
      <c r="P2775">
        <v>60</v>
      </c>
      <c r="Q2775">
        <v>45</v>
      </c>
      <c r="R2775">
        <v>30</v>
      </c>
      <c r="S2775" s="4">
        <v>1350</v>
      </c>
      <c r="T2775">
        <v>450</v>
      </c>
      <c r="U2775">
        <v>450</v>
      </c>
      <c r="V2775">
        <v>0</v>
      </c>
      <c r="W2775">
        <v>5.4</v>
      </c>
      <c r="X2775">
        <v>30</v>
      </c>
      <c r="Y2775">
        <v>5.4</v>
      </c>
      <c r="Z2775">
        <v>0</v>
      </c>
      <c r="AA2775">
        <v>0</v>
      </c>
      <c r="AB2775">
        <v>0</v>
      </c>
      <c r="AC2775" t="s">
        <v>57</v>
      </c>
      <c r="AD2775">
        <v>0</v>
      </c>
      <c r="AE2775">
        <v>0</v>
      </c>
      <c r="AF2775">
        <v>0</v>
      </c>
      <c r="AG2775">
        <v>0</v>
      </c>
      <c r="AH2775">
        <v>1350</v>
      </c>
      <c r="AI2775">
        <v>165</v>
      </c>
      <c r="AJ2775">
        <v>0</v>
      </c>
      <c r="AK2775">
        <v>0</v>
      </c>
      <c r="AL2775">
        <v>106</v>
      </c>
      <c r="AM2775">
        <v>1515</v>
      </c>
      <c r="AN2775">
        <v>165</v>
      </c>
      <c r="AO2775" t="s">
        <v>4464</v>
      </c>
      <c r="AP2775" t="s">
        <v>2977</v>
      </c>
      <c r="AQ2775" t="s">
        <v>1521</v>
      </c>
      <c r="AR2775" t="s">
        <v>75</v>
      </c>
      <c r="AS2775" t="s">
        <v>62</v>
      </c>
      <c r="AT2775">
        <v>3401</v>
      </c>
      <c r="AV2775" s="3">
        <v>45176.847222222219</v>
      </c>
    </row>
    <row r="2776" spans="1:48" x14ac:dyDescent="0.3">
      <c r="A2776" t="s">
        <v>8639</v>
      </c>
      <c r="B2776" t="s">
        <v>50</v>
      </c>
      <c r="E2776" s="2">
        <v>787112676919</v>
      </c>
      <c r="F2776" t="s">
        <v>51</v>
      </c>
      <c r="G2776" t="s">
        <v>52</v>
      </c>
      <c r="H2776" t="s">
        <v>8640</v>
      </c>
      <c r="I2776" t="s">
        <v>8634</v>
      </c>
      <c r="J2776" s="3">
        <v>45171.829861111109</v>
      </c>
      <c r="K2776" t="s">
        <v>8641</v>
      </c>
      <c r="M2776" t="s">
        <v>56</v>
      </c>
      <c r="P2776">
        <v>60</v>
      </c>
      <c r="Q2776">
        <v>60</v>
      </c>
      <c r="R2776">
        <v>1</v>
      </c>
      <c r="S2776" s="4">
        <v>60</v>
      </c>
      <c r="T2776">
        <v>0</v>
      </c>
      <c r="U2776">
        <v>0</v>
      </c>
      <c r="V2776">
        <v>0</v>
      </c>
      <c r="W2776">
        <v>0.18</v>
      </c>
      <c r="X2776">
        <v>1</v>
      </c>
      <c r="Y2776">
        <v>0.18</v>
      </c>
      <c r="Z2776">
        <v>0</v>
      </c>
      <c r="AA2776">
        <v>0</v>
      </c>
      <c r="AB2776">
        <v>0</v>
      </c>
      <c r="AC2776" t="s">
        <v>57</v>
      </c>
      <c r="AD2776">
        <v>0</v>
      </c>
      <c r="AE2776">
        <v>0</v>
      </c>
      <c r="AF2776">
        <v>0</v>
      </c>
      <c r="AG2776">
        <v>0</v>
      </c>
      <c r="AH2776">
        <v>60</v>
      </c>
      <c r="AI2776">
        <v>38</v>
      </c>
      <c r="AJ2776">
        <v>45</v>
      </c>
      <c r="AK2776">
        <v>0</v>
      </c>
      <c r="AL2776">
        <v>5</v>
      </c>
      <c r="AM2776">
        <v>98</v>
      </c>
      <c r="AN2776">
        <v>83</v>
      </c>
      <c r="AO2776" t="s">
        <v>79</v>
      </c>
      <c r="AP2776" t="s">
        <v>426</v>
      </c>
      <c r="AQ2776" t="s">
        <v>168</v>
      </c>
      <c r="AR2776" t="s">
        <v>75</v>
      </c>
      <c r="AS2776" t="s">
        <v>62</v>
      </c>
      <c r="AT2776">
        <v>3506</v>
      </c>
      <c r="AV2776" s="3">
        <v>45176.799305555556</v>
      </c>
    </row>
    <row r="2777" spans="1:48" x14ac:dyDescent="0.3">
      <c r="A2777" t="s">
        <v>8642</v>
      </c>
      <c r="B2777" t="s">
        <v>50</v>
      </c>
      <c r="E2777" s="2">
        <v>787112676922</v>
      </c>
      <c r="F2777" t="s">
        <v>51</v>
      </c>
      <c r="G2777" t="s">
        <v>52</v>
      </c>
      <c r="H2777" t="s">
        <v>8643</v>
      </c>
      <c r="I2777" t="s">
        <v>8634</v>
      </c>
      <c r="J2777" s="3">
        <v>45171.963194444441</v>
      </c>
      <c r="K2777" t="s">
        <v>8644</v>
      </c>
      <c r="M2777" t="s">
        <v>56</v>
      </c>
      <c r="P2777">
        <v>60</v>
      </c>
      <c r="Q2777">
        <v>60</v>
      </c>
      <c r="R2777">
        <v>5</v>
      </c>
      <c r="S2777" s="4">
        <v>300</v>
      </c>
      <c r="T2777">
        <v>0</v>
      </c>
      <c r="U2777">
        <v>0</v>
      </c>
      <c r="V2777">
        <v>0</v>
      </c>
      <c r="W2777">
        <v>0.9</v>
      </c>
      <c r="X2777">
        <v>5</v>
      </c>
      <c r="Y2777">
        <v>0.9</v>
      </c>
      <c r="Z2777">
        <v>0</v>
      </c>
      <c r="AA2777">
        <v>0</v>
      </c>
      <c r="AB2777">
        <v>0</v>
      </c>
      <c r="AC2777" t="s">
        <v>57</v>
      </c>
      <c r="AD2777">
        <v>0</v>
      </c>
      <c r="AE2777">
        <v>0</v>
      </c>
      <c r="AF2777">
        <v>0</v>
      </c>
      <c r="AG2777">
        <v>0</v>
      </c>
      <c r="AH2777">
        <v>300</v>
      </c>
      <c r="AI2777">
        <v>55</v>
      </c>
      <c r="AJ2777">
        <v>80</v>
      </c>
      <c r="AK2777">
        <v>0</v>
      </c>
      <c r="AL2777">
        <v>24</v>
      </c>
      <c r="AM2777">
        <v>355</v>
      </c>
      <c r="AN2777">
        <v>135</v>
      </c>
      <c r="AO2777" t="s">
        <v>415</v>
      </c>
      <c r="AP2777" t="s">
        <v>8645</v>
      </c>
      <c r="AQ2777" t="s">
        <v>8646</v>
      </c>
      <c r="AR2777" t="s">
        <v>114</v>
      </c>
      <c r="AS2777" t="s">
        <v>62</v>
      </c>
      <c r="AT2777">
        <v>7009</v>
      </c>
      <c r="AV2777" s="3">
        <v>45179.563888888886</v>
      </c>
    </row>
    <row r="2778" spans="1:48" x14ac:dyDescent="0.3">
      <c r="A2778" t="s">
        <v>8647</v>
      </c>
      <c r="B2778" t="s">
        <v>50</v>
      </c>
      <c r="E2778" s="2">
        <v>787112676906</v>
      </c>
      <c r="F2778" t="s">
        <v>51</v>
      </c>
      <c r="G2778" t="s">
        <v>52</v>
      </c>
      <c r="H2778" t="s">
        <v>8648</v>
      </c>
      <c r="I2778" t="s">
        <v>8634</v>
      </c>
      <c r="J2778" s="3">
        <v>45172.060416666667</v>
      </c>
      <c r="K2778" t="s">
        <v>8649</v>
      </c>
      <c r="M2778" t="s">
        <v>56</v>
      </c>
      <c r="P2778">
        <v>60</v>
      </c>
      <c r="Q2778">
        <v>60</v>
      </c>
      <c r="R2778">
        <v>2</v>
      </c>
      <c r="S2778" s="4">
        <v>120</v>
      </c>
      <c r="T2778">
        <v>0</v>
      </c>
      <c r="U2778">
        <v>0</v>
      </c>
      <c r="V2778">
        <v>0</v>
      </c>
      <c r="W2778">
        <v>0.36</v>
      </c>
      <c r="X2778">
        <v>2</v>
      </c>
      <c r="Y2778">
        <v>0.36</v>
      </c>
      <c r="Z2778">
        <v>0</v>
      </c>
      <c r="AA2778">
        <v>0</v>
      </c>
      <c r="AB2778">
        <v>0</v>
      </c>
      <c r="AC2778" t="s">
        <v>57</v>
      </c>
      <c r="AD2778">
        <v>0</v>
      </c>
      <c r="AE2778">
        <v>0</v>
      </c>
      <c r="AF2778">
        <v>0</v>
      </c>
      <c r="AG2778">
        <v>0</v>
      </c>
      <c r="AH2778">
        <v>120</v>
      </c>
      <c r="AI2778">
        <v>35</v>
      </c>
      <c r="AJ2778">
        <v>80</v>
      </c>
      <c r="AK2778">
        <v>0</v>
      </c>
      <c r="AL2778">
        <v>9</v>
      </c>
      <c r="AM2778">
        <v>155</v>
      </c>
      <c r="AN2778">
        <v>115</v>
      </c>
      <c r="AO2778" t="s">
        <v>308</v>
      </c>
      <c r="AP2778" t="s">
        <v>1755</v>
      </c>
      <c r="AQ2778" t="s">
        <v>1498</v>
      </c>
      <c r="AR2778" t="s">
        <v>241</v>
      </c>
      <c r="AS2778" t="s">
        <v>62</v>
      </c>
      <c r="AT2778">
        <v>6605</v>
      </c>
      <c r="AV2778" s="3">
        <v>45177.787499999999</v>
      </c>
    </row>
    <row r="2779" spans="1:48" x14ac:dyDescent="0.3">
      <c r="A2779" t="s">
        <v>8650</v>
      </c>
      <c r="B2779" t="s">
        <v>50</v>
      </c>
      <c r="E2779" s="2">
        <v>787112676951</v>
      </c>
      <c r="F2779" t="s">
        <v>51</v>
      </c>
      <c r="G2779" t="s">
        <v>52</v>
      </c>
      <c r="H2779" t="s">
        <v>8651</v>
      </c>
      <c r="I2779" t="s">
        <v>8634</v>
      </c>
      <c r="J2779" s="3">
        <v>45172.79583333333</v>
      </c>
      <c r="K2779" t="s">
        <v>8652</v>
      </c>
      <c r="M2779" t="s">
        <v>56</v>
      </c>
      <c r="P2779">
        <v>60</v>
      </c>
      <c r="Q2779">
        <v>60</v>
      </c>
      <c r="R2779">
        <v>2</v>
      </c>
      <c r="S2779" s="4">
        <v>120</v>
      </c>
      <c r="T2779">
        <v>0</v>
      </c>
      <c r="U2779">
        <v>0</v>
      </c>
      <c r="V2779">
        <v>0</v>
      </c>
      <c r="W2779">
        <v>0.36</v>
      </c>
      <c r="X2779">
        <v>2</v>
      </c>
      <c r="Y2779">
        <v>0.36</v>
      </c>
      <c r="Z2779">
        <v>0</v>
      </c>
      <c r="AA2779">
        <v>0</v>
      </c>
      <c r="AB2779">
        <v>0</v>
      </c>
      <c r="AC2779" t="s">
        <v>57</v>
      </c>
      <c r="AD2779">
        <v>0</v>
      </c>
      <c r="AE2779">
        <v>0</v>
      </c>
      <c r="AF2779">
        <v>0</v>
      </c>
      <c r="AG2779">
        <v>0</v>
      </c>
      <c r="AH2779">
        <v>120</v>
      </c>
      <c r="AI2779">
        <v>28</v>
      </c>
      <c r="AJ2779">
        <v>55</v>
      </c>
      <c r="AK2779">
        <v>0</v>
      </c>
      <c r="AL2779">
        <v>9</v>
      </c>
      <c r="AM2779">
        <v>148</v>
      </c>
      <c r="AN2779">
        <v>83</v>
      </c>
      <c r="AO2779" t="s">
        <v>8653</v>
      </c>
      <c r="AP2779" t="s">
        <v>8654</v>
      </c>
      <c r="AQ2779" t="s">
        <v>127</v>
      </c>
      <c r="AR2779" t="s">
        <v>75</v>
      </c>
      <c r="AS2779" t="s">
        <v>62</v>
      </c>
      <c r="AT2779">
        <v>3711</v>
      </c>
      <c r="AV2779" s="3">
        <v>45179.281944444447</v>
      </c>
    </row>
    <row r="2780" spans="1:48" x14ac:dyDescent="0.3">
      <c r="A2780" t="s">
        <v>8655</v>
      </c>
      <c r="B2780" t="s">
        <v>50</v>
      </c>
      <c r="E2780" s="2">
        <v>787112676935</v>
      </c>
      <c r="F2780" t="s">
        <v>51</v>
      </c>
      <c r="G2780" t="s">
        <v>52</v>
      </c>
      <c r="H2780" t="s">
        <v>8656</v>
      </c>
      <c r="I2780" t="s">
        <v>8634</v>
      </c>
      <c r="J2780" s="3">
        <v>45172.801388888889</v>
      </c>
      <c r="K2780" t="s">
        <v>8657</v>
      </c>
      <c r="M2780" t="s">
        <v>56</v>
      </c>
      <c r="P2780">
        <v>60</v>
      </c>
      <c r="Q2780">
        <v>60</v>
      </c>
      <c r="R2780">
        <v>10</v>
      </c>
      <c r="S2780" s="4">
        <v>600</v>
      </c>
      <c r="T2780">
        <v>0</v>
      </c>
      <c r="U2780">
        <v>0</v>
      </c>
      <c r="V2780">
        <v>0</v>
      </c>
      <c r="W2780">
        <v>1.8</v>
      </c>
      <c r="X2780">
        <v>10</v>
      </c>
      <c r="Y2780">
        <v>1.8</v>
      </c>
      <c r="Z2780">
        <v>0</v>
      </c>
      <c r="AA2780">
        <v>0</v>
      </c>
      <c r="AB2780">
        <v>0</v>
      </c>
      <c r="AC2780" t="s">
        <v>57</v>
      </c>
      <c r="AD2780">
        <v>0</v>
      </c>
      <c r="AE2780">
        <v>0</v>
      </c>
      <c r="AF2780">
        <v>0</v>
      </c>
      <c r="AG2780">
        <v>0</v>
      </c>
      <c r="AH2780">
        <v>600</v>
      </c>
      <c r="AI2780">
        <v>74</v>
      </c>
      <c r="AJ2780">
        <v>0</v>
      </c>
      <c r="AK2780">
        <v>0</v>
      </c>
      <c r="AL2780">
        <v>47</v>
      </c>
      <c r="AM2780">
        <v>674</v>
      </c>
      <c r="AN2780">
        <v>74</v>
      </c>
      <c r="AO2780" t="s">
        <v>5682</v>
      </c>
      <c r="AP2780" t="s">
        <v>585</v>
      </c>
      <c r="AQ2780" t="s">
        <v>179</v>
      </c>
      <c r="AR2780" t="s">
        <v>241</v>
      </c>
      <c r="AS2780" t="s">
        <v>62</v>
      </c>
      <c r="AT2780">
        <v>6045</v>
      </c>
      <c r="AV2780" s="3">
        <v>45178.747916666667</v>
      </c>
    </row>
    <row r="2781" spans="1:48" x14ac:dyDescent="0.3">
      <c r="A2781" t="s">
        <v>8658</v>
      </c>
      <c r="B2781" t="s">
        <v>50</v>
      </c>
      <c r="E2781" s="2">
        <v>787118322254</v>
      </c>
      <c r="F2781" t="s">
        <v>51</v>
      </c>
      <c r="G2781" t="s">
        <v>52</v>
      </c>
      <c r="H2781" t="s">
        <v>8659</v>
      </c>
      <c r="I2781" t="s">
        <v>8660</v>
      </c>
      <c r="J2781" s="3">
        <v>45173.684027777781</v>
      </c>
      <c r="K2781" t="s">
        <v>8661</v>
      </c>
      <c r="M2781" t="s">
        <v>56</v>
      </c>
      <c r="P2781">
        <v>60</v>
      </c>
      <c r="Q2781">
        <v>60</v>
      </c>
      <c r="R2781">
        <v>2</v>
      </c>
      <c r="S2781" s="4">
        <v>120</v>
      </c>
      <c r="T2781">
        <v>0</v>
      </c>
      <c r="U2781">
        <v>0</v>
      </c>
      <c r="V2781">
        <v>0</v>
      </c>
      <c r="W2781">
        <v>0.36</v>
      </c>
      <c r="X2781">
        <v>2</v>
      </c>
      <c r="Y2781">
        <v>0.36</v>
      </c>
      <c r="Z2781">
        <v>0</v>
      </c>
      <c r="AA2781">
        <v>0</v>
      </c>
      <c r="AB2781">
        <v>0</v>
      </c>
      <c r="AC2781" t="s">
        <v>57</v>
      </c>
      <c r="AD2781">
        <v>0</v>
      </c>
      <c r="AE2781">
        <v>0</v>
      </c>
      <c r="AF2781">
        <v>0</v>
      </c>
      <c r="AG2781">
        <v>0</v>
      </c>
      <c r="AH2781">
        <v>120</v>
      </c>
      <c r="AI2781">
        <v>0</v>
      </c>
      <c r="AJ2781">
        <v>78</v>
      </c>
      <c r="AK2781">
        <v>0</v>
      </c>
      <c r="AL2781">
        <v>9</v>
      </c>
      <c r="AM2781">
        <v>120</v>
      </c>
      <c r="AN2781">
        <v>78</v>
      </c>
      <c r="AO2781" t="s">
        <v>8662</v>
      </c>
      <c r="AP2781" t="s">
        <v>616</v>
      </c>
      <c r="AQ2781" t="s">
        <v>617</v>
      </c>
      <c r="AR2781" t="s">
        <v>114</v>
      </c>
      <c r="AS2781" t="s">
        <v>62</v>
      </c>
      <c r="AT2781">
        <v>9000</v>
      </c>
      <c r="AV2781" s="3">
        <v>45185.415972222225</v>
      </c>
    </row>
    <row r="2782" spans="1:48" x14ac:dyDescent="0.3">
      <c r="A2782" t="s">
        <v>8663</v>
      </c>
      <c r="B2782" t="s">
        <v>50</v>
      </c>
      <c r="E2782" s="2">
        <v>787118322225</v>
      </c>
      <c r="F2782" t="s">
        <v>51</v>
      </c>
      <c r="G2782" t="s">
        <v>52</v>
      </c>
      <c r="H2782" t="s">
        <v>8664</v>
      </c>
      <c r="I2782" t="s">
        <v>8660</v>
      </c>
      <c r="J2782" s="3">
        <v>45173.705555555556</v>
      </c>
      <c r="K2782" t="s">
        <v>8665</v>
      </c>
      <c r="M2782" t="s">
        <v>191</v>
      </c>
      <c r="P2782">
        <v>60</v>
      </c>
      <c r="Q2782">
        <v>60</v>
      </c>
      <c r="R2782">
        <v>10</v>
      </c>
      <c r="S2782" s="4">
        <v>600</v>
      </c>
      <c r="T2782">
        <v>0</v>
      </c>
      <c r="U2782">
        <v>0</v>
      </c>
      <c r="V2782">
        <v>0</v>
      </c>
      <c r="W2782">
        <v>1.8</v>
      </c>
      <c r="X2782">
        <v>40</v>
      </c>
      <c r="Y2782">
        <v>7.2</v>
      </c>
      <c r="Z2782">
        <v>0</v>
      </c>
      <c r="AA2782">
        <v>0</v>
      </c>
      <c r="AB2782">
        <v>0</v>
      </c>
      <c r="AC2782" t="s">
        <v>57</v>
      </c>
      <c r="AD2782">
        <v>0</v>
      </c>
      <c r="AE2782">
        <v>0</v>
      </c>
      <c r="AF2782">
        <v>0</v>
      </c>
      <c r="AG2782">
        <v>0</v>
      </c>
      <c r="AH2782">
        <v>2400</v>
      </c>
      <c r="AI2782">
        <v>194</v>
      </c>
      <c r="AJ2782">
        <v>0</v>
      </c>
      <c r="AK2782">
        <v>0</v>
      </c>
      <c r="AL2782">
        <v>188</v>
      </c>
      <c r="AM2782">
        <v>2594</v>
      </c>
      <c r="AN2782">
        <v>194</v>
      </c>
      <c r="AO2782" t="s">
        <v>665</v>
      </c>
      <c r="AP2782" t="s">
        <v>94</v>
      </c>
      <c r="AQ2782" t="s">
        <v>95</v>
      </c>
      <c r="AR2782" t="s">
        <v>75</v>
      </c>
      <c r="AS2782" t="s">
        <v>62</v>
      </c>
      <c r="AT2782">
        <v>3023</v>
      </c>
      <c r="AV2782" s="3">
        <v>45182.363888888889</v>
      </c>
    </row>
    <row r="2783" spans="1:48" x14ac:dyDescent="0.3">
      <c r="A2783" t="s">
        <v>8663</v>
      </c>
      <c r="B2783" t="s">
        <v>50</v>
      </c>
      <c r="E2783" s="2">
        <v>787118322225</v>
      </c>
      <c r="F2783" t="s">
        <v>51</v>
      </c>
      <c r="G2783" t="s">
        <v>52</v>
      </c>
      <c r="H2783" t="s">
        <v>8664</v>
      </c>
      <c r="I2783" t="s">
        <v>8660</v>
      </c>
      <c r="J2783" s="3">
        <v>45173.705555555556</v>
      </c>
      <c r="K2783" t="s">
        <v>8665</v>
      </c>
      <c r="M2783" t="s">
        <v>85</v>
      </c>
      <c r="P2783">
        <v>60</v>
      </c>
      <c r="Q2783">
        <v>60</v>
      </c>
      <c r="R2783">
        <v>15</v>
      </c>
      <c r="S2783" s="4">
        <v>900</v>
      </c>
      <c r="T2783">
        <v>0</v>
      </c>
      <c r="U2783">
        <v>0</v>
      </c>
      <c r="V2783">
        <v>0</v>
      </c>
      <c r="W2783">
        <v>2.7</v>
      </c>
      <c r="X2783">
        <v>40</v>
      </c>
      <c r="Y2783">
        <v>7.2</v>
      </c>
      <c r="Z2783">
        <v>0</v>
      </c>
      <c r="AA2783">
        <v>0</v>
      </c>
      <c r="AB2783">
        <v>0</v>
      </c>
      <c r="AC2783" t="s">
        <v>57</v>
      </c>
      <c r="AD2783">
        <v>0</v>
      </c>
      <c r="AE2783">
        <v>0</v>
      </c>
      <c r="AF2783">
        <v>0</v>
      </c>
      <c r="AG2783">
        <v>0</v>
      </c>
      <c r="AH2783">
        <v>2400</v>
      </c>
      <c r="AI2783">
        <v>194</v>
      </c>
      <c r="AJ2783">
        <v>0</v>
      </c>
      <c r="AK2783">
        <v>0</v>
      </c>
      <c r="AL2783">
        <v>188</v>
      </c>
      <c r="AM2783">
        <v>2594</v>
      </c>
      <c r="AN2783">
        <v>194</v>
      </c>
      <c r="AO2783" t="s">
        <v>665</v>
      </c>
      <c r="AP2783" t="s">
        <v>94</v>
      </c>
      <c r="AQ2783" t="s">
        <v>95</v>
      </c>
      <c r="AR2783" t="s">
        <v>75</v>
      </c>
      <c r="AS2783" t="s">
        <v>62</v>
      </c>
      <c r="AT2783">
        <v>3023</v>
      </c>
      <c r="AV2783" s="3">
        <v>45182.363888888889</v>
      </c>
    </row>
    <row r="2784" spans="1:48" x14ac:dyDescent="0.3">
      <c r="A2784" t="s">
        <v>8663</v>
      </c>
      <c r="B2784" t="s">
        <v>50</v>
      </c>
      <c r="E2784" s="2">
        <v>787118322225</v>
      </c>
      <c r="F2784" t="s">
        <v>51</v>
      </c>
      <c r="G2784" t="s">
        <v>52</v>
      </c>
      <c r="H2784" t="s">
        <v>8664</v>
      </c>
      <c r="I2784" t="s">
        <v>8660</v>
      </c>
      <c r="J2784" s="3">
        <v>45173.705555555556</v>
      </c>
      <c r="K2784" t="s">
        <v>8665</v>
      </c>
      <c r="M2784" t="s">
        <v>238</v>
      </c>
      <c r="P2784">
        <v>60</v>
      </c>
      <c r="Q2784">
        <v>60</v>
      </c>
      <c r="R2784">
        <v>5</v>
      </c>
      <c r="S2784" s="4">
        <v>300</v>
      </c>
      <c r="T2784">
        <v>0</v>
      </c>
      <c r="U2784">
        <v>0</v>
      </c>
      <c r="V2784">
        <v>0</v>
      </c>
      <c r="W2784">
        <v>0.9</v>
      </c>
      <c r="X2784">
        <v>40</v>
      </c>
      <c r="Y2784">
        <v>7.2</v>
      </c>
      <c r="Z2784">
        <v>0</v>
      </c>
      <c r="AA2784">
        <v>0</v>
      </c>
      <c r="AB2784">
        <v>0</v>
      </c>
      <c r="AC2784" t="s">
        <v>57</v>
      </c>
      <c r="AD2784">
        <v>0</v>
      </c>
      <c r="AE2784">
        <v>0</v>
      </c>
      <c r="AF2784">
        <v>0</v>
      </c>
      <c r="AG2784">
        <v>0</v>
      </c>
      <c r="AH2784">
        <v>2400</v>
      </c>
      <c r="AI2784">
        <v>194</v>
      </c>
      <c r="AJ2784">
        <v>0</v>
      </c>
      <c r="AK2784">
        <v>0</v>
      </c>
      <c r="AL2784">
        <v>188</v>
      </c>
      <c r="AM2784">
        <v>2594</v>
      </c>
      <c r="AN2784">
        <v>194</v>
      </c>
      <c r="AO2784" t="s">
        <v>665</v>
      </c>
      <c r="AP2784" t="s">
        <v>94</v>
      </c>
      <c r="AQ2784" t="s">
        <v>95</v>
      </c>
      <c r="AR2784" t="s">
        <v>75</v>
      </c>
      <c r="AS2784" t="s">
        <v>62</v>
      </c>
      <c r="AT2784">
        <v>3023</v>
      </c>
      <c r="AV2784" s="3">
        <v>45182.363888888889</v>
      </c>
    </row>
    <row r="2785" spans="1:48" x14ac:dyDescent="0.3">
      <c r="A2785" t="s">
        <v>8663</v>
      </c>
      <c r="B2785" t="s">
        <v>50</v>
      </c>
      <c r="E2785" s="2">
        <v>787118322225</v>
      </c>
      <c r="F2785" t="s">
        <v>51</v>
      </c>
      <c r="G2785" t="s">
        <v>52</v>
      </c>
      <c r="H2785" t="s">
        <v>8664</v>
      </c>
      <c r="I2785" t="s">
        <v>8660</v>
      </c>
      <c r="J2785" s="3">
        <v>45173.705555555556</v>
      </c>
      <c r="K2785" t="s">
        <v>8665</v>
      </c>
      <c r="M2785" t="s">
        <v>556</v>
      </c>
      <c r="P2785">
        <v>60</v>
      </c>
      <c r="Q2785">
        <v>60</v>
      </c>
      <c r="R2785">
        <v>10</v>
      </c>
      <c r="S2785" s="4">
        <v>600</v>
      </c>
      <c r="T2785">
        <v>0</v>
      </c>
      <c r="U2785">
        <v>0</v>
      </c>
      <c r="V2785">
        <v>0</v>
      </c>
      <c r="W2785">
        <v>1.8</v>
      </c>
      <c r="X2785">
        <v>40</v>
      </c>
      <c r="Y2785">
        <v>7.2</v>
      </c>
      <c r="Z2785">
        <v>0</v>
      </c>
      <c r="AA2785">
        <v>0</v>
      </c>
      <c r="AB2785">
        <v>0</v>
      </c>
      <c r="AC2785" t="s">
        <v>57</v>
      </c>
      <c r="AD2785">
        <v>0</v>
      </c>
      <c r="AE2785">
        <v>0</v>
      </c>
      <c r="AF2785">
        <v>0</v>
      </c>
      <c r="AG2785">
        <v>0</v>
      </c>
      <c r="AH2785">
        <v>2400</v>
      </c>
      <c r="AI2785">
        <v>194</v>
      </c>
      <c r="AJ2785">
        <v>0</v>
      </c>
      <c r="AK2785">
        <v>0</v>
      </c>
      <c r="AL2785">
        <v>188</v>
      </c>
      <c r="AM2785">
        <v>2594</v>
      </c>
      <c r="AN2785">
        <v>194</v>
      </c>
      <c r="AO2785" t="s">
        <v>665</v>
      </c>
      <c r="AP2785" t="s">
        <v>94</v>
      </c>
      <c r="AQ2785" t="s">
        <v>95</v>
      </c>
      <c r="AR2785" t="s">
        <v>75</v>
      </c>
      <c r="AS2785" t="s">
        <v>62</v>
      </c>
      <c r="AT2785">
        <v>3023</v>
      </c>
      <c r="AV2785" s="3">
        <v>45182.363888888889</v>
      </c>
    </row>
    <row r="2786" spans="1:48" x14ac:dyDescent="0.3">
      <c r="A2786" t="s">
        <v>8666</v>
      </c>
      <c r="B2786" t="s">
        <v>50</v>
      </c>
      <c r="E2786" s="2">
        <v>787118322238</v>
      </c>
      <c r="F2786" t="s">
        <v>51</v>
      </c>
      <c r="G2786" t="s">
        <v>52</v>
      </c>
      <c r="H2786" t="s">
        <v>8667</v>
      </c>
      <c r="I2786" t="s">
        <v>8660</v>
      </c>
      <c r="J2786" s="3">
        <v>45173.799305555556</v>
      </c>
      <c r="K2786" t="s">
        <v>8668</v>
      </c>
      <c r="M2786" t="s">
        <v>56</v>
      </c>
      <c r="P2786">
        <v>60</v>
      </c>
      <c r="Q2786">
        <v>60</v>
      </c>
      <c r="R2786">
        <v>2</v>
      </c>
      <c r="S2786" s="4">
        <v>120</v>
      </c>
      <c r="T2786">
        <v>0</v>
      </c>
      <c r="U2786">
        <v>0</v>
      </c>
      <c r="V2786">
        <v>0</v>
      </c>
      <c r="W2786">
        <v>0.36</v>
      </c>
      <c r="X2786">
        <v>2</v>
      </c>
      <c r="Y2786">
        <v>0.36</v>
      </c>
      <c r="Z2786">
        <v>0</v>
      </c>
      <c r="AA2786">
        <v>0</v>
      </c>
      <c r="AB2786">
        <v>0</v>
      </c>
      <c r="AC2786" t="s">
        <v>57</v>
      </c>
      <c r="AD2786">
        <v>0</v>
      </c>
      <c r="AE2786">
        <v>0</v>
      </c>
      <c r="AF2786">
        <v>0</v>
      </c>
      <c r="AG2786">
        <v>0</v>
      </c>
      <c r="AH2786">
        <v>120</v>
      </c>
      <c r="AI2786">
        <v>28</v>
      </c>
      <c r="AJ2786">
        <v>55</v>
      </c>
      <c r="AK2786">
        <v>0</v>
      </c>
      <c r="AL2786">
        <v>9</v>
      </c>
      <c r="AM2786">
        <v>148</v>
      </c>
      <c r="AN2786">
        <v>83</v>
      </c>
      <c r="AO2786" t="s">
        <v>2732</v>
      </c>
      <c r="AP2786" t="s">
        <v>447</v>
      </c>
      <c r="AQ2786" t="s">
        <v>120</v>
      </c>
      <c r="AR2786" t="s">
        <v>75</v>
      </c>
      <c r="AS2786" t="s">
        <v>62</v>
      </c>
      <c r="AT2786">
        <v>2135</v>
      </c>
      <c r="AV2786" s="3">
        <v>45182.378472222219</v>
      </c>
    </row>
    <row r="2787" spans="1:48" x14ac:dyDescent="0.3">
      <c r="A2787" t="s">
        <v>8669</v>
      </c>
      <c r="B2787" t="s">
        <v>50</v>
      </c>
      <c r="E2787" s="2">
        <v>787123494992</v>
      </c>
      <c r="F2787" t="s">
        <v>51</v>
      </c>
      <c r="G2787" t="s">
        <v>52</v>
      </c>
      <c r="H2787" t="s">
        <v>8670</v>
      </c>
      <c r="I2787" t="s">
        <v>8660</v>
      </c>
      <c r="J2787" s="3">
        <v>45174.430555555555</v>
      </c>
      <c r="K2787" t="s">
        <v>8671</v>
      </c>
      <c r="M2787" t="s">
        <v>191</v>
      </c>
      <c r="P2787">
        <v>60</v>
      </c>
      <c r="Q2787">
        <v>60</v>
      </c>
      <c r="R2787">
        <v>3</v>
      </c>
      <c r="S2787" s="4">
        <v>180</v>
      </c>
      <c r="T2787">
        <v>0</v>
      </c>
      <c r="U2787">
        <v>0</v>
      </c>
      <c r="V2787">
        <v>0</v>
      </c>
      <c r="W2787">
        <v>0.54</v>
      </c>
      <c r="X2787">
        <v>3</v>
      </c>
      <c r="Y2787">
        <v>0.54</v>
      </c>
      <c r="Z2787">
        <v>0</v>
      </c>
      <c r="AA2787">
        <v>0</v>
      </c>
      <c r="AB2787">
        <v>0</v>
      </c>
      <c r="AC2787" t="s">
        <v>57</v>
      </c>
      <c r="AD2787">
        <v>0</v>
      </c>
      <c r="AE2787">
        <v>0</v>
      </c>
      <c r="AF2787">
        <v>0</v>
      </c>
      <c r="AG2787">
        <v>0</v>
      </c>
      <c r="AH2787">
        <v>180</v>
      </c>
      <c r="AI2787">
        <v>0</v>
      </c>
      <c r="AJ2787">
        <v>74</v>
      </c>
      <c r="AK2787">
        <v>0</v>
      </c>
      <c r="AL2787">
        <v>14</v>
      </c>
      <c r="AM2787">
        <v>180</v>
      </c>
      <c r="AN2787">
        <v>74</v>
      </c>
      <c r="AO2787" t="s">
        <v>323</v>
      </c>
      <c r="AP2787" t="s">
        <v>324</v>
      </c>
      <c r="AQ2787" t="s">
        <v>325</v>
      </c>
      <c r="AR2787" t="s">
        <v>241</v>
      </c>
      <c r="AS2787" t="s">
        <v>62</v>
      </c>
      <c r="AT2787">
        <v>5000</v>
      </c>
      <c r="AV2787" s="3">
        <v>45179.881944444445</v>
      </c>
    </row>
    <row r="2788" spans="1:48" x14ac:dyDescent="0.3">
      <c r="A2788" t="s">
        <v>8672</v>
      </c>
      <c r="B2788" t="s">
        <v>50</v>
      </c>
      <c r="E2788" s="2">
        <v>771377746424</v>
      </c>
      <c r="F2788" t="s">
        <v>51</v>
      </c>
      <c r="G2788" t="s">
        <v>295</v>
      </c>
      <c r="H2788" t="s">
        <v>8673</v>
      </c>
      <c r="I2788" t="s">
        <v>8660</v>
      </c>
      <c r="J2788" s="3">
        <v>45174.859722222223</v>
      </c>
      <c r="K2788" t="s">
        <v>8674</v>
      </c>
      <c r="M2788" t="s">
        <v>56</v>
      </c>
      <c r="P2788">
        <v>60</v>
      </c>
      <c r="Q2788">
        <v>60</v>
      </c>
      <c r="R2788">
        <v>1</v>
      </c>
      <c r="S2788" s="4">
        <v>60</v>
      </c>
      <c r="T2788">
        <v>0</v>
      </c>
      <c r="U2788">
        <v>0</v>
      </c>
      <c r="V2788">
        <v>0</v>
      </c>
      <c r="W2788">
        <v>0.18</v>
      </c>
      <c r="X2788">
        <v>1</v>
      </c>
      <c r="Y2788">
        <v>0.18</v>
      </c>
      <c r="Z2788">
        <v>0</v>
      </c>
      <c r="AA2788">
        <v>0</v>
      </c>
      <c r="AB2788">
        <v>0</v>
      </c>
      <c r="AC2788" t="s">
        <v>57</v>
      </c>
      <c r="AD2788">
        <v>0</v>
      </c>
      <c r="AE2788">
        <v>0</v>
      </c>
      <c r="AF2788">
        <v>0</v>
      </c>
      <c r="AG2788">
        <v>0</v>
      </c>
      <c r="AH2788">
        <v>60</v>
      </c>
      <c r="AI2788">
        <v>35</v>
      </c>
      <c r="AJ2788">
        <v>45</v>
      </c>
      <c r="AK2788">
        <v>0</v>
      </c>
      <c r="AL2788">
        <v>5</v>
      </c>
      <c r="AM2788">
        <v>95</v>
      </c>
      <c r="AN2788">
        <v>80</v>
      </c>
      <c r="AO2788" t="s">
        <v>8675</v>
      </c>
      <c r="AP2788" t="s">
        <v>259</v>
      </c>
      <c r="AQ2788" t="s">
        <v>156</v>
      </c>
      <c r="AR2788" t="s">
        <v>156</v>
      </c>
      <c r="AS2788" t="s">
        <v>62</v>
      </c>
      <c r="AT2788">
        <v>1630</v>
      </c>
      <c r="AV2788" s="3">
        <v>45179.515277777777</v>
      </c>
    </row>
    <row r="2789" spans="1:48" x14ac:dyDescent="0.3">
      <c r="A2789" t="s">
        <v>8676</v>
      </c>
      <c r="B2789" t="s">
        <v>50</v>
      </c>
      <c r="E2789" s="2">
        <v>787130919377</v>
      </c>
      <c r="F2789" t="s">
        <v>51</v>
      </c>
      <c r="G2789" t="s">
        <v>52</v>
      </c>
      <c r="H2789" t="s">
        <v>8677</v>
      </c>
      <c r="I2789" t="s">
        <v>8678</v>
      </c>
      <c r="J2789" s="3">
        <v>45175.24722222222</v>
      </c>
      <c r="K2789" t="s">
        <v>8679</v>
      </c>
      <c r="M2789" t="s">
        <v>56</v>
      </c>
      <c r="P2789">
        <v>60</v>
      </c>
      <c r="Q2789">
        <v>60</v>
      </c>
      <c r="R2789">
        <v>3</v>
      </c>
      <c r="S2789" s="4">
        <v>180</v>
      </c>
      <c r="T2789">
        <v>0</v>
      </c>
      <c r="U2789">
        <v>0</v>
      </c>
      <c r="V2789">
        <v>0</v>
      </c>
      <c r="W2789">
        <v>0.54</v>
      </c>
      <c r="X2789">
        <v>3</v>
      </c>
      <c r="Y2789">
        <v>0.54</v>
      </c>
      <c r="Z2789">
        <v>0</v>
      </c>
      <c r="AA2789">
        <v>0</v>
      </c>
      <c r="AB2789">
        <v>0</v>
      </c>
      <c r="AC2789" t="s">
        <v>57</v>
      </c>
      <c r="AD2789">
        <v>0</v>
      </c>
      <c r="AE2789">
        <v>0</v>
      </c>
      <c r="AF2789">
        <v>0</v>
      </c>
      <c r="AG2789">
        <v>0</v>
      </c>
      <c r="AH2789">
        <v>180</v>
      </c>
      <c r="AI2789">
        <v>28</v>
      </c>
      <c r="AJ2789">
        <v>55</v>
      </c>
      <c r="AK2789">
        <v>0</v>
      </c>
      <c r="AL2789">
        <v>14</v>
      </c>
      <c r="AM2789">
        <v>208</v>
      </c>
      <c r="AN2789">
        <v>83</v>
      </c>
      <c r="AO2789" t="s">
        <v>8680</v>
      </c>
      <c r="AP2789" t="s">
        <v>1859</v>
      </c>
      <c r="AQ2789" t="s">
        <v>572</v>
      </c>
      <c r="AR2789" t="s">
        <v>75</v>
      </c>
      <c r="AS2789" t="s">
        <v>62</v>
      </c>
      <c r="AT2789">
        <v>1117</v>
      </c>
      <c r="AV2789" s="3">
        <v>45183.370138888888</v>
      </c>
    </row>
    <row r="2790" spans="1:48" x14ac:dyDescent="0.3">
      <c r="A2790" t="s">
        <v>8681</v>
      </c>
      <c r="B2790" t="s">
        <v>50</v>
      </c>
      <c r="E2790" s="2">
        <v>787130919380</v>
      </c>
      <c r="F2790" t="s">
        <v>51</v>
      </c>
      <c r="G2790" t="s">
        <v>52</v>
      </c>
      <c r="H2790" t="s">
        <v>8682</v>
      </c>
      <c r="I2790" t="s">
        <v>8678</v>
      </c>
      <c r="J2790" s="3">
        <v>45175.343055555553</v>
      </c>
      <c r="K2790" t="s">
        <v>8683</v>
      </c>
      <c r="M2790" t="s">
        <v>56</v>
      </c>
      <c r="P2790">
        <v>60</v>
      </c>
      <c r="Q2790">
        <v>60</v>
      </c>
      <c r="R2790">
        <v>2</v>
      </c>
      <c r="S2790" s="4">
        <v>120</v>
      </c>
      <c r="T2790">
        <v>0</v>
      </c>
      <c r="U2790">
        <v>0</v>
      </c>
      <c r="V2790">
        <v>0</v>
      </c>
      <c r="W2790">
        <v>0.36</v>
      </c>
      <c r="X2790">
        <v>2</v>
      </c>
      <c r="Y2790">
        <v>0.36</v>
      </c>
      <c r="Z2790">
        <v>0</v>
      </c>
      <c r="AA2790">
        <v>0</v>
      </c>
      <c r="AB2790">
        <v>0</v>
      </c>
      <c r="AC2790" t="s">
        <v>57</v>
      </c>
      <c r="AD2790">
        <v>0</v>
      </c>
      <c r="AE2790">
        <v>0</v>
      </c>
      <c r="AF2790">
        <v>0</v>
      </c>
      <c r="AG2790">
        <v>0</v>
      </c>
      <c r="AH2790">
        <v>120</v>
      </c>
      <c r="AI2790">
        <v>28</v>
      </c>
      <c r="AJ2790">
        <v>55</v>
      </c>
      <c r="AK2790">
        <v>0</v>
      </c>
      <c r="AL2790">
        <v>9</v>
      </c>
      <c r="AM2790">
        <v>148</v>
      </c>
      <c r="AN2790">
        <v>83</v>
      </c>
      <c r="AO2790" t="s">
        <v>490</v>
      </c>
      <c r="AP2790" t="s">
        <v>491</v>
      </c>
      <c r="AQ2790" t="s">
        <v>101</v>
      </c>
      <c r="AR2790" t="s">
        <v>61</v>
      </c>
      <c r="AS2790" t="s">
        <v>62</v>
      </c>
      <c r="AT2790">
        <v>4710</v>
      </c>
      <c r="AV2790" s="3">
        <v>45180.740277777775</v>
      </c>
    </row>
    <row r="2791" spans="1:48" x14ac:dyDescent="0.3">
      <c r="A2791" t="s">
        <v>8684</v>
      </c>
      <c r="B2791" t="s">
        <v>50</v>
      </c>
      <c r="E2791" s="2">
        <v>787130919364</v>
      </c>
      <c r="F2791" t="s">
        <v>51</v>
      </c>
      <c r="G2791" t="s">
        <v>52</v>
      </c>
      <c r="H2791" t="s">
        <v>8685</v>
      </c>
      <c r="I2791" t="s">
        <v>8678</v>
      </c>
      <c r="J2791" s="3">
        <v>45175.410416666666</v>
      </c>
      <c r="K2791" t="s">
        <v>8686</v>
      </c>
      <c r="M2791" t="s">
        <v>56</v>
      </c>
      <c r="P2791">
        <v>60</v>
      </c>
      <c r="Q2791">
        <v>60</v>
      </c>
      <c r="R2791">
        <v>1</v>
      </c>
      <c r="S2791" s="4">
        <v>60</v>
      </c>
      <c r="T2791">
        <v>0</v>
      </c>
      <c r="U2791">
        <v>0</v>
      </c>
      <c r="V2791">
        <v>0</v>
      </c>
      <c r="W2791">
        <v>0.18</v>
      </c>
      <c r="X2791">
        <v>1</v>
      </c>
      <c r="Y2791">
        <v>0.18</v>
      </c>
      <c r="Z2791">
        <v>0</v>
      </c>
      <c r="AA2791">
        <v>0</v>
      </c>
      <c r="AB2791">
        <v>0</v>
      </c>
      <c r="AC2791" t="s">
        <v>57</v>
      </c>
      <c r="AD2791">
        <v>0</v>
      </c>
      <c r="AE2791">
        <v>0</v>
      </c>
      <c r="AF2791">
        <v>0</v>
      </c>
      <c r="AG2791">
        <v>0</v>
      </c>
      <c r="AH2791">
        <v>60</v>
      </c>
      <c r="AI2791">
        <v>28</v>
      </c>
      <c r="AJ2791">
        <v>55</v>
      </c>
      <c r="AK2791">
        <v>0</v>
      </c>
      <c r="AL2791">
        <v>5</v>
      </c>
      <c r="AM2791">
        <v>88</v>
      </c>
      <c r="AN2791">
        <v>83</v>
      </c>
      <c r="AO2791" t="s">
        <v>4827</v>
      </c>
      <c r="AP2791" t="s">
        <v>1877</v>
      </c>
      <c r="AQ2791" t="s">
        <v>88</v>
      </c>
      <c r="AR2791" t="s">
        <v>61</v>
      </c>
      <c r="AS2791" t="s">
        <v>62</v>
      </c>
      <c r="AT2791">
        <v>4208</v>
      </c>
      <c r="AV2791" s="3">
        <v>45182.397916666669</v>
      </c>
    </row>
    <row r="2792" spans="1:48" x14ac:dyDescent="0.3">
      <c r="A2792" t="s">
        <v>8687</v>
      </c>
      <c r="B2792" t="s">
        <v>50</v>
      </c>
      <c r="E2792" s="2">
        <v>787130919417</v>
      </c>
      <c r="F2792" t="s">
        <v>51</v>
      </c>
      <c r="G2792" t="s">
        <v>52</v>
      </c>
      <c r="H2792" t="s">
        <v>8688</v>
      </c>
      <c r="I2792" t="s">
        <v>8678</v>
      </c>
      <c r="J2792" s="3">
        <v>45175.435416666667</v>
      </c>
      <c r="K2792" t="s">
        <v>8689</v>
      </c>
      <c r="M2792" t="s">
        <v>56</v>
      </c>
      <c r="P2792">
        <v>60</v>
      </c>
      <c r="Q2792">
        <v>60</v>
      </c>
      <c r="R2792">
        <v>2</v>
      </c>
      <c r="S2792" s="4">
        <v>120</v>
      </c>
      <c r="T2792">
        <v>0</v>
      </c>
      <c r="U2792">
        <v>0</v>
      </c>
      <c r="V2792">
        <v>0</v>
      </c>
      <c r="W2792">
        <v>0.36</v>
      </c>
      <c r="X2792">
        <v>2</v>
      </c>
      <c r="Y2792">
        <v>0.36</v>
      </c>
      <c r="Z2792">
        <v>0</v>
      </c>
      <c r="AA2792">
        <v>0</v>
      </c>
      <c r="AB2792">
        <v>0</v>
      </c>
      <c r="AC2792" t="s">
        <v>57</v>
      </c>
      <c r="AD2792">
        <v>0</v>
      </c>
      <c r="AE2792">
        <v>0</v>
      </c>
      <c r="AF2792">
        <v>0</v>
      </c>
      <c r="AG2792">
        <v>0</v>
      </c>
      <c r="AH2792">
        <v>120</v>
      </c>
      <c r="AI2792">
        <v>35</v>
      </c>
      <c r="AJ2792">
        <v>45</v>
      </c>
      <c r="AK2792">
        <v>0</v>
      </c>
      <c r="AL2792">
        <v>9</v>
      </c>
      <c r="AM2792">
        <v>155</v>
      </c>
      <c r="AN2792">
        <v>80</v>
      </c>
      <c r="AO2792" t="s">
        <v>7191</v>
      </c>
      <c r="AP2792" t="s">
        <v>204</v>
      </c>
      <c r="AQ2792" t="s">
        <v>156</v>
      </c>
      <c r="AR2792" t="s">
        <v>156</v>
      </c>
      <c r="AS2792" t="s">
        <v>62</v>
      </c>
      <c r="AT2792">
        <v>1700</v>
      </c>
      <c r="AV2792" s="3">
        <v>45178.600694444445</v>
      </c>
    </row>
    <row r="2793" spans="1:48" x14ac:dyDescent="0.3">
      <c r="A2793" t="s">
        <v>8690</v>
      </c>
      <c r="B2793" t="s">
        <v>50</v>
      </c>
      <c r="E2793" s="2">
        <v>787130919393</v>
      </c>
      <c r="F2793" t="s">
        <v>51</v>
      </c>
      <c r="G2793" t="s">
        <v>52</v>
      </c>
      <c r="H2793" t="s">
        <v>8691</v>
      </c>
      <c r="I2793" t="s">
        <v>8678</v>
      </c>
      <c r="J2793" s="3">
        <v>45175.984722222223</v>
      </c>
      <c r="K2793" t="s">
        <v>8692</v>
      </c>
      <c r="M2793" t="s">
        <v>56</v>
      </c>
      <c r="P2793">
        <v>60</v>
      </c>
      <c r="Q2793">
        <v>60</v>
      </c>
      <c r="R2793">
        <v>2</v>
      </c>
      <c r="S2793" s="4">
        <v>120</v>
      </c>
      <c r="T2793">
        <v>0</v>
      </c>
      <c r="U2793">
        <v>0</v>
      </c>
      <c r="V2793">
        <v>0</v>
      </c>
      <c r="W2793">
        <v>0.36</v>
      </c>
      <c r="X2793">
        <v>2</v>
      </c>
      <c r="Y2793">
        <v>0.36</v>
      </c>
      <c r="Z2793">
        <v>0</v>
      </c>
      <c r="AA2793">
        <v>0</v>
      </c>
      <c r="AB2793">
        <v>0</v>
      </c>
      <c r="AC2793" t="s">
        <v>57</v>
      </c>
      <c r="AD2793">
        <v>0</v>
      </c>
      <c r="AE2793">
        <v>0</v>
      </c>
      <c r="AF2793">
        <v>0</v>
      </c>
      <c r="AG2793">
        <v>0</v>
      </c>
      <c r="AH2793">
        <v>120</v>
      </c>
      <c r="AI2793">
        <v>134</v>
      </c>
      <c r="AJ2793">
        <v>0</v>
      </c>
      <c r="AK2793">
        <v>0</v>
      </c>
      <c r="AL2793">
        <v>9</v>
      </c>
      <c r="AM2793">
        <v>254</v>
      </c>
      <c r="AN2793">
        <v>134</v>
      </c>
      <c r="AO2793" t="s">
        <v>8693</v>
      </c>
      <c r="AP2793" t="s">
        <v>407</v>
      </c>
      <c r="AQ2793" t="s">
        <v>408</v>
      </c>
      <c r="AR2793" t="s">
        <v>114</v>
      </c>
      <c r="AS2793" t="s">
        <v>62</v>
      </c>
      <c r="AT2793">
        <v>7016</v>
      </c>
      <c r="AV2793" s="3">
        <v>45182.577777777777</v>
      </c>
    </row>
    <row r="2794" spans="1:48" x14ac:dyDescent="0.3">
      <c r="A2794" t="s">
        <v>8694</v>
      </c>
      <c r="B2794" t="s">
        <v>50</v>
      </c>
      <c r="E2794" s="2">
        <v>787132569663</v>
      </c>
      <c r="F2794" t="s">
        <v>51</v>
      </c>
      <c r="G2794" t="s">
        <v>52</v>
      </c>
      <c r="H2794" t="s">
        <v>8695</v>
      </c>
      <c r="I2794" t="s">
        <v>8678</v>
      </c>
      <c r="J2794" s="3">
        <v>45176.291666666664</v>
      </c>
      <c r="K2794" t="s">
        <v>8696</v>
      </c>
      <c r="M2794" t="s">
        <v>85</v>
      </c>
      <c r="P2794">
        <v>60</v>
      </c>
      <c r="Q2794">
        <v>60</v>
      </c>
      <c r="R2794">
        <v>3</v>
      </c>
      <c r="S2794" s="4">
        <v>180</v>
      </c>
      <c r="T2794">
        <v>0</v>
      </c>
      <c r="U2794">
        <v>0</v>
      </c>
      <c r="V2794">
        <v>0</v>
      </c>
      <c r="W2794">
        <v>0.54</v>
      </c>
      <c r="X2794">
        <v>3</v>
      </c>
      <c r="Y2794">
        <v>0.54</v>
      </c>
      <c r="Z2794">
        <v>0</v>
      </c>
      <c r="AA2794">
        <v>0</v>
      </c>
      <c r="AB2794">
        <v>0</v>
      </c>
      <c r="AC2794" t="s">
        <v>57</v>
      </c>
      <c r="AD2794">
        <v>0</v>
      </c>
      <c r="AE2794">
        <v>0</v>
      </c>
      <c r="AF2794">
        <v>0</v>
      </c>
      <c r="AG2794">
        <v>0</v>
      </c>
      <c r="AH2794">
        <v>180</v>
      </c>
      <c r="AI2794">
        <v>23</v>
      </c>
      <c r="AJ2794">
        <v>60</v>
      </c>
      <c r="AK2794">
        <v>0</v>
      </c>
      <c r="AL2794">
        <v>14</v>
      </c>
      <c r="AM2794">
        <v>203</v>
      </c>
      <c r="AN2794">
        <v>83</v>
      </c>
      <c r="AO2794" t="s">
        <v>8697</v>
      </c>
      <c r="AP2794" t="s">
        <v>8295</v>
      </c>
      <c r="AQ2794" t="s">
        <v>293</v>
      </c>
      <c r="AR2794" t="s">
        <v>75</v>
      </c>
      <c r="AS2794" t="s">
        <v>62</v>
      </c>
      <c r="AT2794">
        <v>2107</v>
      </c>
      <c r="AV2794" s="3">
        <v>45179.920138888891</v>
      </c>
    </row>
    <row r="2795" spans="1:48" x14ac:dyDescent="0.3">
      <c r="A2795" t="s">
        <v>8698</v>
      </c>
      <c r="B2795" t="s">
        <v>50</v>
      </c>
      <c r="E2795" s="2">
        <v>787143965059</v>
      </c>
      <c r="F2795" t="s">
        <v>51</v>
      </c>
      <c r="G2795" t="s">
        <v>52</v>
      </c>
      <c r="H2795" t="s">
        <v>8699</v>
      </c>
      <c r="I2795" t="s">
        <v>8700</v>
      </c>
      <c r="J2795" s="3">
        <v>45176.45</v>
      </c>
      <c r="K2795" t="s">
        <v>8701</v>
      </c>
      <c r="M2795" t="s">
        <v>56</v>
      </c>
      <c r="P2795">
        <v>60</v>
      </c>
      <c r="Q2795">
        <v>60</v>
      </c>
      <c r="R2795">
        <v>1</v>
      </c>
      <c r="S2795" s="4">
        <v>60</v>
      </c>
      <c r="T2795">
        <v>0</v>
      </c>
      <c r="U2795">
        <v>0</v>
      </c>
      <c r="V2795">
        <v>0</v>
      </c>
      <c r="W2795">
        <v>0.18</v>
      </c>
      <c r="X2795">
        <v>1</v>
      </c>
      <c r="Y2795">
        <v>0.18</v>
      </c>
      <c r="Z2795">
        <v>0</v>
      </c>
      <c r="AA2795">
        <v>0</v>
      </c>
      <c r="AB2795">
        <v>0</v>
      </c>
      <c r="AC2795" t="s">
        <v>57</v>
      </c>
      <c r="AD2795">
        <v>0</v>
      </c>
      <c r="AE2795">
        <v>0</v>
      </c>
      <c r="AF2795">
        <v>0</v>
      </c>
      <c r="AG2795">
        <v>0</v>
      </c>
      <c r="AH2795">
        <v>60</v>
      </c>
      <c r="AI2795">
        <v>20</v>
      </c>
      <c r="AJ2795">
        <v>60</v>
      </c>
      <c r="AK2795">
        <v>0</v>
      </c>
      <c r="AL2795">
        <v>5</v>
      </c>
      <c r="AM2795">
        <v>80</v>
      </c>
      <c r="AN2795">
        <v>80</v>
      </c>
      <c r="AO2795" t="s">
        <v>460</v>
      </c>
      <c r="AP2795" t="s">
        <v>461</v>
      </c>
      <c r="AQ2795" t="s">
        <v>68</v>
      </c>
      <c r="AR2795" t="s">
        <v>61</v>
      </c>
      <c r="AS2795" t="s">
        <v>62</v>
      </c>
      <c r="AT2795">
        <v>4124</v>
      </c>
      <c r="AV2795" s="3">
        <v>45184.362500000003</v>
      </c>
    </row>
    <row r="2796" spans="1:48" x14ac:dyDescent="0.3">
      <c r="A2796" t="s">
        <v>8702</v>
      </c>
      <c r="B2796" t="s">
        <v>50</v>
      </c>
      <c r="E2796" s="2">
        <v>787143965062</v>
      </c>
      <c r="F2796" t="s">
        <v>51</v>
      </c>
      <c r="G2796" t="s">
        <v>52</v>
      </c>
      <c r="H2796" t="s">
        <v>8703</v>
      </c>
      <c r="I2796" t="s">
        <v>8700</v>
      </c>
      <c r="J2796" s="3">
        <v>45176.604861111111</v>
      </c>
      <c r="K2796" t="s">
        <v>8704</v>
      </c>
      <c r="M2796" t="s">
        <v>56</v>
      </c>
      <c r="P2796">
        <v>60</v>
      </c>
      <c r="Q2796">
        <v>60</v>
      </c>
      <c r="R2796">
        <v>1</v>
      </c>
      <c r="S2796" s="4">
        <v>60</v>
      </c>
      <c r="T2796">
        <v>0</v>
      </c>
      <c r="U2796">
        <v>0</v>
      </c>
      <c r="V2796">
        <v>0</v>
      </c>
      <c r="W2796">
        <v>0.18</v>
      </c>
      <c r="X2796">
        <v>1</v>
      </c>
      <c r="Y2796">
        <v>0.18</v>
      </c>
      <c r="Z2796">
        <v>0</v>
      </c>
      <c r="AA2796">
        <v>0</v>
      </c>
      <c r="AB2796">
        <v>0</v>
      </c>
      <c r="AC2796" t="s">
        <v>57</v>
      </c>
      <c r="AD2796">
        <v>0</v>
      </c>
      <c r="AE2796">
        <v>0</v>
      </c>
      <c r="AF2796">
        <v>0</v>
      </c>
      <c r="AG2796">
        <v>0</v>
      </c>
      <c r="AH2796">
        <v>60</v>
      </c>
      <c r="AI2796">
        <v>83</v>
      </c>
      <c r="AJ2796">
        <v>0</v>
      </c>
      <c r="AK2796">
        <v>0</v>
      </c>
      <c r="AL2796">
        <v>5</v>
      </c>
      <c r="AM2796">
        <v>143</v>
      </c>
      <c r="AN2796">
        <v>83</v>
      </c>
      <c r="AO2796" t="s">
        <v>415</v>
      </c>
      <c r="AP2796" t="s">
        <v>623</v>
      </c>
      <c r="AQ2796" t="s">
        <v>88</v>
      </c>
      <c r="AR2796" t="s">
        <v>61</v>
      </c>
      <c r="AS2796" t="s">
        <v>62</v>
      </c>
      <c r="AT2796">
        <v>4224</v>
      </c>
      <c r="AV2796" s="3">
        <v>45184.409722222219</v>
      </c>
    </row>
    <row r="2797" spans="1:48" x14ac:dyDescent="0.3">
      <c r="A2797" t="s">
        <v>8705</v>
      </c>
      <c r="B2797" t="s">
        <v>50</v>
      </c>
      <c r="E2797" s="2">
        <v>787143965033</v>
      </c>
      <c r="F2797" t="s">
        <v>51</v>
      </c>
      <c r="G2797" t="s">
        <v>52</v>
      </c>
      <c r="H2797" t="s">
        <v>8706</v>
      </c>
      <c r="I2797" t="s">
        <v>8700</v>
      </c>
      <c r="J2797" s="3">
        <v>45177.459722222222</v>
      </c>
      <c r="K2797" t="s">
        <v>8707</v>
      </c>
      <c r="M2797" t="s">
        <v>56</v>
      </c>
      <c r="P2797">
        <v>60</v>
      </c>
      <c r="Q2797">
        <v>60</v>
      </c>
      <c r="R2797">
        <v>3</v>
      </c>
      <c r="S2797" s="4">
        <v>180</v>
      </c>
      <c r="T2797">
        <v>0</v>
      </c>
      <c r="U2797">
        <v>0</v>
      </c>
      <c r="V2797">
        <v>0</v>
      </c>
      <c r="W2797">
        <v>0.54</v>
      </c>
      <c r="X2797">
        <v>3</v>
      </c>
      <c r="Y2797">
        <v>0.54</v>
      </c>
      <c r="Z2797">
        <v>0</v>
      </c>
      <c r="AA2797">
        <v>0</v>
      </c>
      <c r="AB2797">
        <v>0</v>
      </c>
      <c r="AC2797" t="s">
        <v>57</v>
      </c>
      <c r="AD2797">
        <v>0</v>
      </c>
      <c r="AE2797">
        <v>0</v>
      </c>
      <c r="AF2797">
        <v>0</v>
      </c>
      <c r="AG2797">
        <v>0</v>
      </c>
      <c r="AH2797">
        <v>180</v>
      </c>
      <c r="AI2797">
        <v>0</v>
      </c>
      <c r="AJ2797">
        <v>79</v>
      </c>
      <c r="AK2797">
        <v>0</v>
      </c>
      <c r="AL2797">
        <v>14</v>
      </c>
      <c r="AM2797">
        <v>180</v>
      </c>
      <c r="AN2797">
        <v>79</v>
      </c>
      <c r="AO2797" t="s">
        <v>8364</v>
      </c>
      <c r="AP2797" t="s">
        <v>675</v>
      </c>
      <c r="AQ2797" t="s">
        <v>566</v>
      </c>
      <c r="AR2797" t="s">
        <v>114</v>
      </c>
      <c r="AS2797" t="s">
        <v>62</v>
      </c>
      <c r="AT2797">
        <v>8000</v>
      </c>
      <c r="AV2797" s="3">
        <v>45184.802777777775</v>
      </c>
    </row>
    <row r="2798" spans="1:48" x14ac:dyDescent="0.3">
      <c r="A2798" t="s">
        <v>8708</v>
      </c>
      <c r="B2798" t="s">
        <v>50</v>
      </c>
      <c r="E2798" s="2">
        <v>787143965088</v>
      </c>
      <c r="F2798" t="s">
        <v>51</v>
      </c>
      <c r="G2798" t="s">
        <v>52</v>
      </c>
      <c r="H2798" t="s">
        <v>8709</v>
      </c>
      <c r="I2798" t="s">
        <v>8700</v>
      </c>
      <c r="J2798" s="3">
        <v>45177.464583333334</v>
      </c>
      <c r="K2798" t="s">
        <v>8710</v>
      </c>
      <c r="M2798" t="s">
        <v>56</v>
      </c>
      <c r="P2798">
        <v>60</v>
      </c>
      <c r="Q2798">
        <v>60</v>
      </c>
      <c r="R2798">
        <v>2</v>
      </c>
      <c r="S2798" s="4">
        <v>120</v>
      </c>
      <c r="T2798">
        <v>0</v>
      </c>
      <c r="U2798">
        <v>0</v>
      </c>
      <c r="V2798">
        <v>0</v>
      </c>
      <c r="W2798">
        <v>0.36</v>
      </c>
      <c r="X2798">
        <v>2</v>
      </c>
      <c r="Y2798">
        <v>0.36</v>
      </c>
      <c r="Z2798">
        <v>0</v>
      </c>
      <c r="AA2798">
        <v>0</v>
      </c>
      <c r="AB2798">
        <v>0</v>
      </c>
      <c r="AC2798" t="s">
        <v>57</v>
      </c>
      <c r="AD2798">
        <v>0</v>
      </c>
      <c r="AE2798">
        <v>0</v>
      </c>
      <c r="AF2798">
        <v>0</v>
      </c>
      <c r="AG2798">
        <v>0</v>
      </c>
      <c r="AH2798">
        <v>120</v>
      </c>
      <c r="AI2798">
        <v>20</v>
      </c>
      <c r="AJ2798">
        <v>60</v>
      </c>
      <c r="AK2798">
        <v>0</v>
      </c>
      <c r="AL2798">
        <v>9</v>
      </c>
      <c r="AM2798">
        <v>140</v>
      </c>
      <c r="AN2798">
        <v>80</v>
      </c>
      <c r="AO2798" t="s">
        <v>1045</v>
      </c>
      <c r="AP2798" t="s">
        <v>1046</v>
      </c>
      <c r="AQ2798" t="s">
        <v>68</v>
      </c>
      <c r="AR2798" t="s">
        <v>61</v>
      </c>
      <c r="AS2798" t="s">
        <v>62</v>
      </c>
      <c r="AT2798">
        <v>4102</v>
      </c>
      <c r="AV2798" s="3">
        <v>45180.588194444441</v>
      </c>
    </row>
    <row r="2799" spans="1:48" x14ac:dyDescent="0.3">
      <c r="A2799" t="s">
        <v>8711</v>
      </c>
      <c r="B2799" t="s">
        <v>50</v>
      </c>
      <c r="E2799" s="2">
        <v>787143965115</v>
      </c>
      <c r="F2799" t="s">
        <v>51</v>
      </c>
      <c r="G2799" t="s">
        <v>52</v>
      </c>
      <c r="H2799" t="s">
        <v>8712</v>
      </c>
      <c r="I2799" t="s">
        <v>8700</v>
      </c>
      <c r="J2799" s="3">
        <v>45177.839583333334</v>
      </c>
      <c r="K2799" t="s">
        <v>8713</v>
      </c>
      <c r="M2799" t="s">
        <v>56</v>
      </c>
      <c r="P2799">
        <v>60</v>
      </c>
      <c r="Q2799">
        <v>60</v>
      </c>
      <c r="R2799">
        <v>2</v>
      </c>
      <c r="S2799" s="4">
        <v>120</v>
      </c>
      <c r="T2799">
        <v>0</v>
      </c>
      <c r="U2799">
        <v>0</v>
      </c>
      <c r="V2799">
        <v>0</v>
      </c>
      <c r="W2799">
        <v>0.36</v>
      </c>
      <c r="X2799">
        <v>2</v>
      </c>
      <c r="Y2799">
        <v>0.36</v>
      </c>
      <c r="Z2799">
        <v>0</v>
      </c>
      <c r="AA2799">
        <v>0</v>
      </c>
      <c r="AB2799">
        <v>0</v>
      </c>
      <c r="AC2799" t="s">
        <v>57</v>
      </c>
      <c r="AD2799">
        <v>0</v>
      </c>
      <c r="AE2799">
        <v>0</v>
      </c>
      <c r="AF2799">
        <v>0</v>
      </c>
      <c r="AG2799">
        <v>0</v>
      </c>
      <c r="AH2799">
        <v>120</v>
      </c>
      <c r="AI2799">
        <v>80</v>
      </c>
      <c r="AJ2799">
        <v>0</v>
      </c>
      <c r="AK2799">
        <v>0</v>
      </c>
      <c r="AL2799">
        <v>9</v>
      </c>
      <c r="AM2799">
        <v>200</v>
      </c>
      <c r="AN2799">
        <v>80</v>
      </c>
      <c r="AO2799" t="s">
        <v>8714</v>
      </c>
      <c r="AP2799" t="s">
        <v>1046</v>
      </c>
      <c r="AQ2799" t="s">
        <v>68</v>
      </c>
      <c r="AR2799" t="s">
        <v>61</v>
      </c>
      <c r="AS2799" t="s">
        <v>62</v>
      </c>
      <c r="AT2799">
        <v>4102</v>
      </c>
      <c r="AV2799" s="3">
        <v>45181.617361111108</v>
      </c>
    </row>
    <row r="2800" spans="1:48" x14ac:dyDescent="0.3">
      <c r="A2800" t="s">
        <v>8715</v>
      </c>
      <c r="B2800" t="s">
        <v>50</v>
      </c>
      <c r="E2800" s="2">
        <v>787143965091</v>
      </c>
      <c r="F2800" t="s">
        <v>51</v>
      </c>
      <c r="G2800" t="s">
        <v>52</v>
      </c>
      <c r="H2800" t="s">
        <v>8716</v>
      </c>
      <c r="I2800" t="s">
        <v>8700</v>
      </c>
      <c r="J2800" s="3">
        <v>45178.037499999999</v>
      </c>
      <c r="K2800" t="s">
        <v>8717</v>
      </c>
      <c r="M2800" t="s">
        <v>56</v>
      </c>
      <c r="P2800">
        <v>60</v>
      </c>
      <c r="Q2800">
        <v>60</v>
      </c>
      <c r="R2800">
        <v>2</v>
      </c>
      <c r="S2800" s="4">
        <v>120</v>
      </c>
      <c r="T2800">
        <v>0</v>
      </c>
      <c r="U2800">
        <v>0</v>
      </c>
      <c r="V2800">
        <v>0</v>
      </c>
      <c r="W2800">
        <v>0.36</v>
      </c>
      <c r="X2800">
        <v>2</v>
      </c>
      <c r="Y2800">
        <v>0.36</v>
      </c>
      <c r="Z2800">
        <v>0</v>
      </c>
      <c r="AA2800">
        <v>0</v>
      </c>
      <c r="AB2800">
        <v>0</v>
      </c>
      <c r="AC2800" t="s">
        <v>57</v>
      </c>
      <c r="AD2800">
        <v>0</v>
      </c>
      <c r="AE2800">
        <v>0</v>
      </c>
      <c r="AF2800">
        <v>0</v>
      </c>
      <c r="AG2800">
        <v>0</v>
      </c>
      <c r="AH2800">
        <v>120</v>
      </c>
      <c r="AI2800">
        <v>20</v>
      </c>
      <c r="AJ2800">
        <v>60</v>
      </c>
      <c r="AK2800">
        <v>0</v>
      </c>
      <c r="AL2800">
        <v>9</v>
      </c>
      <c r="AM2800">
        <v>140</v>
      </c>
      <c r="AN2800">
        <v>80</v>
      </c>
      <c r="AO2800" t="s">
        <v>533</v>
      </c>
      <c r="AP2800" t="s">
        <v>534</v>
      </c>
      <c r="AQ2800" t="s">
        <v>95</v>
      </c>
      <c r="AR2800" t="s">
        <v>75</v>
      </c>
      <c r="AS2800" t="s">
        <v>62</v>
      </c>
      <c r="AT2800">
        <v>3004</v>
      </c>
      <c r="AV2800" s="3">
        <v>45180.815972222219</v>
      </c>
    </row>
    <row r="2801" spans="1:48" x14ac:dyDescent="0.3">
      <c r="A2801" t="s">
        <v>8718</v>
      </c>
      <c r="B2801" t="s">
        <v>50</v>
      </c>
      <c r="E2801" s="2">
        <v>787143965075</v>
      </c>
      <c r="F2801" t="s">
        <v>51</v>
      </c>
      <c r="G2801" t="s">
        <v>52</v>
      </c>
      <c r="H2801" t="s">
        <v>8719</v>
      </c>
      <c r="I2801" t="s">
        <v>8700</v>
      </c>
      <c r="J2801" s="3">
        <v>45178.109722222223</v>
      </c>
      <c r="K2801" t="s">
        <v>8720</v>
      </c>
      <c r="M2801" t="s">
        <v>56</v>
      </c>
      <c r="P2801">
        <v>60</v>
      </c>
      <c r="Q2801">
        <v>60</v>
      </c>
      <c r="R2801">
        <v>1</v>
      </c>
      <c r="S2801" s="4">
        <v>60</v>
      </c>
      <c r="T2801">
        <v>0</v>
      </c>
      <c r="U2801">
        <v>0</v>
      </c>
      <c r="V2801">
        <v>0</v>
      </c>
      <c r="W2801">
        <v>0.18</v>
      </c>
      <c r="X2801">
        <v>1</v>
      </c>
      <c r="Y2801">
        <v>0.18</v>
      </c>
      <c r="Z2801">
        <v>0</v>
      </c>
      <c r="AA2801">
        <v>0</v>
      </c>
      <c r="AB2801">
        <v>0</v>
      </c>
      <c r="AC2801" t="s">
        <v>57</v>
      </c>
      <c r="AD2801">
        <v>0</v>
      </c>
      <c r="AE2801">
        <v>0</v>
      </c>
      <c r="AF2801">
        <v>0</v>
      </c>
      <c r="AG2801">
        <v>0</v>
      </c>
      <c r="AH2801">
        <v>60</v>
      </c>
      <c r="AI2801">
        <v>35</v>
      </c>
      <c r="AJ2801">
        <v>45</v>
      </c>
      <c r="AK2801">
        <v>0</v>
      </c>
      <c r="AL2801">
        <v>5</v>
      </c>
      <c r="AM2801">
        <v>95</v>
      </c>
      <c r="AN2801">
        <v>80</v>
      </c>
      <c r="AO2801" t="s">
        <v>820</v>
      </c>
      <c r="AP2801" t="s">
        <v>436</v>
      </c>
      <c r="AQ2801" t="s">
        <v>60</v>
      </c>
      <c r="AR2801" t="s">
        <v>61</v>
      </c>
      <c r="AS2801" t="s">
        <v>62</v>
      </c>
      <c r="AT2801">
        <v>4026</v>
      </c>
      <c r="AV2801" s="3">
        <v>45180.566666666666</v>
      </c>
    </row>
    <row r="2802" spans="1:48" x14ac:dyDescent="0.3">
      <c r="A2802" t="s">
        <v>8721</v>
      </c>
      <c r="B2802" t="s">
        <v>50</v>
      </c>
      <c r="E2802" s="2">
        <v>787171548035</v>
      </c>
      <c r="F2802" t="s">
        <v>51</v>
      </c>
      <c r="G2802" t="s">
        <v>52</v>
      </c>
      <c r="H2802" t="s">
        <v>8722</v>
      </c>
      <c r="I2802" t="s">
        <v>8723</v>
      </c>
      <c r="J2802" s="3">
        <v>45178.543055555558</v>
      </c>
      <c r="K2802" t="s">
        <v>8724</v>
      </c>
      <c r="M2802" t="s">
        <v>56</v>
      </c>
      <c r="P2802">
        <v>60</v>
      </c>
      <c r="Q2802">
        <v>60</v>
      </c>
      <c r="R2802">
        <v>2</v>
      </c>
      <c r="S2802" s="4">
        <v>120</v>
      </c>
      <c r="T2802">
        <v>0</v>
      </c>
      <c r="U2802">
        <v>0</v>
      </c>
      <c r="V2802">
        <v>0</v>
      </c>
      <c r="W2802">
        <v>0.36</v>
      </c>
      <c r="X2802">
        <v>2</v>
      </c>
      <c r="Y2802">
        <v>0.36</v>
      </c>
      <c r="Z2802">
        <v>0</v>
      </c>
      <c r="AA2802">
        <v>0</v>
      </c>
      <c r="AB2802">
        <v>0</v>
      </c>
      <c r="AC2802" t="s">
        <v>57</v>
      </c>
      <c r="AD2802">
        <v>0</v>
      </c>
      <c r="AE2802">
        <v>0</v>
      </c>
      <c r="AF2802">
        <v>0</v>
      </c>
      <c r="AG2802">
        <v>0</v>
      </c>
      <c r="AH2802">
        <v>120</v>
      </c>
      <c r="AI2802">
        <v>42</v>
      </c>
      <c r="AJ2802">
        <v>38</v>
      </c>
      <c r="AK2802">
        <v>0</v>
      </c>
      <c r="AL2802">
        <v>9</v>
      </c>
      <c r="AM2802">
        <v>162</v>
      </c>
      <c r="AN2802">
        <v>80</v>
      </c>
      <c r="AO2802" t="s">
        <v>8725</v>
      </c>
      <c r="AP2802" t="s">
        <v>259</v>
      </c>
      <c r="AQ2802" t="s">
        <v>156</v>
      </c>
      <c r="AR2802" t="s">
        <v>156</v>
      </c>
      <c r="AS2802" t="s">
        <v>62</v>
      </c>
      <c r="AT2802">
        <v>1630</v>
      </c>
      <c r="AV2802" s="3">
        <v>45184.564583333333</v>
      </c>
    </row>
    <row r="2803" spans="1:48" x14ac:dyDescent="0.3">
      <c r="A2803" t="s">
        <v>8726</v>
      </c>
      <c r="B2803" t="s">
        <v>50</v>
      </c>
      <c r="E2803" s="2">
        <v>787171548064</v>
      </c>
      <c r="F2803" t="s">
        <v>51</v>
      </c>
      <c r="G2803" t="s">
        <v>52</v>
      </c>
      <c r="H2803" t="s">
        <v>8727</v>
      </c>
      <c r="I2803" t="s">
        <v>8723</v>
      </c>
      <c r="J2803" s="3">
        <v>45178.613194444442</v>
      </c>
      <c r="K2803" t="s">
        <v>8728</v>
      </c>
      <c r="M2803" t="s">
        <v>56</v>
      </c>
      <c r="P2803">
        <v>60</v>
      </c>
      <c r="Q2803">
        <v>60</v>
      </c>
      <c r="R2803">
        <v>2</v>
      </c>
      <c r="S2803" s="4">
        <v>120</v>
      </c>
      <c r="T2803">
        <v>0</v>
      </c>
      <c r="U2803">
        <v>0</v>
      </c>
      <c r="V2803">
        <v>0</v>
      </c>
      <c r="W2803">
        <v>0.36</v>
      </c>
      <c r="X2803">
        <v>2</v>
      </c>
      <c r="Y2803">
        <v>0.36</v>
      </c>
      <c r="Z2803">
        <v>0</v>
      </c>
      <c r="AA2803">
        <v>0</v>
      </c>
      <c r="AB2803">
        <v>0</v>
      </c>
      <c r="AC2803" t="s">
        <v>57</v>
      </c>
      <c r="AD2803">
        <v>0</v>
      </c>
      <c r="AE2803">
        <v>0</v>
      </c>
      <c r="AF2803">
        <v>0</v>
      </c>
      <c r="AG2803">
        <v>0</v>
      </c>
      <c r="AH2803">
        <v>120</v>
      </c>
      <c r="AI2803">
        <v>18</v>
      </c>
      <c r="AJ2803">
        <v>65</v>
      </c>
      <c r="AK2803">
        <v>0</v>
      </c>
      <c r="AL2803">
        <v>9</v>
      </c>
      <c r="AM2803">
        <v>138</v>
      </c>
      <c r="AN2803">
        <v>83</v>
      </c>
      <c r="AO2803" t="s">
        <v>8729</v>
      </c>
      <c r="AP2803" t="s">
        <v>7836</v>
      </c>
      <c r="AQ2803" t="s">
        <v>181</v>
      </c>
      <c r="AR2803" t="s">
        <v>75</v>
      </c>
      <c r="AS2803" t="s">
        <v>62</v>
      </c>
      <c r="AT2803">
        <v>3312</v>
      </c>
      <c r="AV2803" s="3">
        <v>45184.745833333334</v>
      </c>
    </row>
    <row r="2804" spans="1:48" x14ac:dyDescent="0.3">
      <c r="A2804" t="s">
        <v>8730</v>
      </c>
      <c r="B2804" t="s">
        <v>50</v>
      </c>
      <c r="E2804" s="2">
        <v>787171548022</v>
      </c>
      <c r="F2804" t="s">
        <v>51</v>
      </c>
      <c r="G2804" t="s">
        <v>52</v>
      </c>
      <c r="H2804" t="s">
        <v>8731</v>
      </c>
      <c r="I2804" t="s">
        <v>8723</v>
      </c>
      <c r="J2804" s="3">
        <v>45178.650694444441</v>
      </c>
      <c r="K2804" t="s">
        <v>8732</v>
      </c>
      <c r="M2804" t="s">
        <v>56</v>
      </c>
      <c r="P2804">
        <v>60</v>
      </c>
      <c r="Q2804">
        <v>60</v>
      </c>
      <c r="R2804">
        <v>5</v>
      </c>
      <c r="S2804" s="4">
        <v>300</v>
      </c>
      <c r="T2804">
        <v>0</v>
      </c>
      <c r="U2804">
        <v>0</v>
      </c>
      <c r="V2804">
        <v>0</v>
      </c>
      <c r="W2804">
        <v>0.9</v>
      </c>
      <c r="X2804">
        <v>5</v>
      </c>
      <c r="Y2804">
        <v>0.9</v>
      </c>
      <c r="Z2804">
        <v>0</v>
      </c>
      <c r="AA2804">
        <v>0</v>
      </c>
      <c r="AB2804">
        <v>0</v>
      </c>
      <c r="AC2804" t="s">
        <v>57</v>
      </c>
      <c r="AD2804">
        <v>0</v>
      </c>
      <c r="AE2804">
        <v>0</v>
      </c>
      <c r="AF2804">
        <v>0</v>
      </c>
      <c r="AG2804">
        <v>0</v>
      </c>
      <c r="AH2804">
        <v>300</v>
      </c>
      <c r="AI2804">
        <v>0</v>
      </c>
      <c r="AJ2804">
        <v>79</v>
      </c>
      <c r="AK2804">
        <v>0</v>
      </c>
      <c r="AL2804">
        <v>24</v>
      </c>
      <c r="AM2804">
        <v>300</v>
      </c>
      <c r="AN2804">
        <v>79</v>
      </c>
      <c r="AO2804" t="s">
        <v>107</v>
      </c>
      <c r="AP2804" t="s">
        <v>675</v>
      </c>
      <c r="AQ2804" t="s">
        <v>566</v>
      </c>
      <c r="AR2804" t="s">
        <v>114</v>
      </c>
      <c r="AS2804" t="s">
        <v>62</v>
      </c>
      <c r="AT2804">
        <v>8000</v>
      </c>
      <c r="AV2804" s="3">
        <v>45192.349305555559</v>
      </c>
    </row>
    <row r="2805" spans="1:48" x14ac:dyDescent="0.3">
      <c r="A2805" t="s">
        <v>8733</v>
      </c>
      <c r="B2805" t="s">
        <v>50</v>
      </c>
      <c r="E2805" s="2">
        <v>787171548048</v>
      </c>
      <c r="F2805" t="s">
        <v>51</v>
      </c>
      <c r="G2805" t="s">
        <v>52</v>
      </c>
      <c r="H2805" t="s">
        <v>8734</v>
      </c>
      <c r="I2805" t="s">
        <v>8723</v>
      </c>
      <c r="J2805" s="3">
        <v>45178.715277777781</v>
      </c>
      <c r="K2805" t="s">
        <v>8735</v>
      </c>
      <c r="M2805" t="s">
        <v>85</v>
      </c>
      <c r="P2805">
        <v>60</v>
      </c>
      <c r="Q2805">
        <v>60</v>
      </c>
      <c r="R2805">
        <v>2</v>
      </c>
      <c r="S2805" s="4">
        <v>120</v>
      </c>
      <c r="T2805">
        <v>0</v>
      </c>
      <c r="U2805">
        <v>0</v>
      </c>
      <c r="V2805">
        <v>0</v>
      </c>
      <c r="W2805">
        <v>0.36</v>
      </c>
      <c r="X2805">
        <v>6</v>
      </c>
      <c r="Y2805">
        <v>1.08</v>
      </c>
      <c r="Z2805">
        <v>0</v>
      </c>
      <c r="AA2805">
        <v>0</v>
      </c>
      <c r="AB2805">
        <v>0</v>
      </c>
      <c r="AC2805" t="s">
        <v>57</v>
      </c>
      <c r="AD2805">
        <v>0</v>
      </c>
      <c r="AE2805">
        <v>0</v>
      </c>
      <c r="AF2805">
        <v>0</v>
      </c>
      <c r="AG2805">
        <v>0</v>
      </c>
      <c r="AH2805">
        <v>360</v>
      </c>
      <c r="AI2805">
        <v>20</v>
      </c>
      <c r="AJ2805">
        <v>60</v>
      </c>
      <c r="AK2805">
        <v>0</v>
      </c>
      <c r="AL2805">
        <v>28</v>
      </c>
      <c r="AM2805">
        <v>380</v>
      </c>
      <c r="AN2805">
        <v>80</v>
      </c>
      <c r="AO2805" t="s">
        <v>1662</v>
      </c>
      <c r="AP2805" t="s">
        <v>309</v>
      </c>
      <c r="AQ2805" t="s">
        <v>60</v>
      </c>
      <c r="AR2805" t="s">
        <v>61</v>
      </c>
      <c r="AS2805" t="s">
        <v>62</v>
      </c>
      <c r="AT2805">
        <v>4024</v>
      </c>
      <c r="AV2805" s="3">
        <v>45186.355555555558</v>
      </c>
    </row>
    <row r="2806" spans="1:48" x14ac:dyDescent="0.3">
      <c r="A2806" t="s">
        <v>8733</v>
      </c>
      <c r="B2806" t="s">
        <v>50</v>
      </c>
      <c r="E2806" s="2">
        <v>787171548048</v>
      </c>
      <c r="F2806" t="s">
        <v>51</v>
      </c>
      <c r="G2806" t="s">
        <v>52</v>
      </c>
      <c r="H2806" t="s">
        <v>8734</v>
      </c>
      <c r="I2806" t="s">
        <v>8723</v>
      </c>
      <c r="J2806" s="3">
        <v>45178.715277777781</v>
      </c>
      <c r="K2806" t="s">
        <v>8735</v>
      </c>
      <c r="M2806" t="s">
        <v>238</v>
      </c>
      <c r="P2806">
        <v>60</v>
      </c>
      <c r="Q2806">
        <v>60</v>
      </c>
      <c r="R2806">
        <v>2</v>
      </c>
      <c r="S2806" s="4">
        <v>120</v>
      </c>
      <c r="T2806">
        <v>0</v>
      </c>
      <c r="U2806">
        <v>0</v>
      </c>
      <c r="V2806">
        <v>0</v>
      </c>
      <c r="W2806">
        <v>0.36</v>
      </c>
      <c r="X2806">
        <v>6</v>
      </c>
      <c r="Y2806">
        <v>1.08</v>
      </c>
      <c r="Z2806">
        <v>0</v>
      </c>
      <c r="AA2806">
        <v>0</v>
      </c>
      <c r="AB2806">
        <v>0</v>
      </c>
      <c r="AC2806" t="s">
        <v>57</v>
      </c>
      <c r="AD2806">
        <v>0</v>
      </c>
      <c r="AE2806">
        <v>0</v>
      </c>
      <c r="AF2806">
        <v>0</v>
      </c>
      <c r="AG2806">
        <v>0</v>
      </c>
      <c r="AH2806">
        <v>360</v>
      </c>
      <c r="AI2806">
        <v>20</v>
      </c>
      <c r="AJ2806">
        <v>60</v>
      </c>
      <c r="AK2806">
        <v>0</v>
      </c>
      <c r="AL2806">
        <v>28</v>
      </c>
      <c r="AM2806">
        <v>380</v>
      </c>
      <c r="AN2806">
        <v>80</v>
      </c>
      <c r="AO2806" t="s">
        <v>1662</v>
      </c>
      <c r="AP2806" t="s">
        <v>309</v>
      </c>
      <c r="AQ2806" t="s">
        <v>60</v>
      </c>
      <c r="AR2806" t="s">
        <v>61</v>
      </c>
      <c r="AS2806" t="s">
        <v>62</v>
      </c>
      <c r="AT2806">
        <v>4024</v>
      </c>
      <c r="AV2806" s="3">
        <v>45186.355555555558</v>
      </c>
    </row>
    <row r="2807" spans="1:48" x14ac:dyDescent="0.3">
      <c r="A2807" t="s">
        <v>8733</v>
      </c>
      <c r="B2807" t="s">
        <v>50</v>
      </c>
      <c r="E2807" s="2">
        <v>787171548048</v>
      </c>
      <c r="F2807" t="s">
        <v>51</v>
      </c>
      <c r="G2807" t="s">
        <v>52</v>
      </c>
      <c r="H2807" t="s">
        <v>8734</v>
      </c>
      <c r="I2807" t="s">
        <v>8723</v>
      </c>
      <c r="J2807" s="3">
        <v>45178.715277777781</v>
      </c>
      <c r="K2807" t="s">
        <v>8735</v>
      </c>
      <c r="M2807" t="s">
        <v>556</v>
      </c>
      <c r="P2807">
        <v>60</v>
      </c>
      <c r="Q2807">
        <v>60</v>
      </c>
      <c r="R2807">
        <v>2</v>
      </c>
      <c r="S2807" s="4">
        <v>120</v>
      </c>
      <c r="T2807">
        <v>0</v>
      </c>
      <c r="U2807">
        <v>0</v>
      </c>
      <c r="V2807">
        <v>0</v>
      </c>
      <c r="W2807">
        <v>0.36</v>
      </c>
      <c r="X2807">
        <v>6</v>
      </c>
      <c r="Y2807">
        <v>1.08</v>
      </c>
      <c r="Z2807">
        <v>0</v>
      </c>
      <c r="AA2807">
        <v>0</v>
      </c>
      <c r="AB2807">
        <v>0</v>
      </c>
      <c r="AC2807" t="s">
        <v>57</v>
      </c>
      <c r="AD2807">
        <v>0</v>
      </c>
      <c r="AE2807">
        <v>0</v>
      </c>
      <c r="AF2807">
        <v>0</v>
      </c>
      <c r="AG2807">
        <v>0</v>
      </c>
      <c r="AH2807">
        <v>360</v>
      </c>
      <c r="AI2807">
        <v>20</v>
      </c>
      <c r="AJ2807">
        <v>60</v>
      </c>
      <c r="AK2807">
        <v>0</v>
      </c>
      <c r="AL2807">
        <v>28</v>
      </c>
      <c r="AM2807">
        <v>380</v>
      </c>
      <c r="AN2807">
        <v>80</v>
      </c>
      <c r="AO2807" t="s">
        <v>1662</v>
      </c>
      <c r="AP2807" t="s">
        <v>309</v>
      </c>
      <c r="AQ2807" t="s">
        <v>60</v>
      </c>
      <c r="AR2807" t="s">
        <v>61</v>
      </c>
      <c r="AS2807" t="s">
        <v>62</v>
      </c>
      <c r="AT2807">
        <v>4024</v>
      </c>
      <c r="AV2807" s="3">
        <v>45186.355555555558</v>
      </c>
    </row>
    <row r="2808" spans="1:48" x14ac:dyDescent="0.3">
      <c r="A2808" t="s">
        <v>8736</v>
      </c>
      <c r="B2808" t="s">
        <v>50</v>
      </c>
      <c r="E2808" s="2">
        <v>787171548051</v>
      </c>
      <c r="F2808" t="s">
        <v>51</v>
      </c>
      <c r="G2808" t="s">
        <v>52</v>
      </c>
      <c r="H2808" t="s">
        <v>8737</v>
      </c>
      <c r="I2808" t="s">
        <v>8723</v>
      </c>
      <c r="J2808" s="3">
        <v>45178.753472222219</v>
      </c>
      <c r="K2808" t="s">
        <v>8738</v>
      </c>
      <c r="M2808" t="s">
        <v>56</v>
      </c>
      <c r="P2808">
        <v>60</v>
      </c>
      <c r="Q2808">
        <v>60</v>
      </c>
      <c r="R2808">
        <v>2</v>
      </c>
      <c r="S2808" s="4">
        <v>120</v>
      </c>
      <c r="T2808">
        <v>0</v>
      </c>
      <c r="U2808">
        <v>0</v>
      </c>
      <c r="V2808">
        <v>0</v>
      </c>
      <c r="W2808">
        <v>0.36</v>
      </c>
      <c r="X2808">
        <v>3</v>
      </c>
      <c r="Y2808">
        <v>0.54</v>
      </c>
      <c r="Z2808">
        <v>0</v>
      </c>
      <c r="AA2808">
        <v>0</v>
      </c>
      <c r="AB2808">
        <v>0</v>
      </c>
      <c r="AC2808" t="s">
        <v>57</v>
      </c>
      <c r="AD2808">
        <v>0</v>
      </c>
      <c r="AE2808">
        <v>0</v>
      </c>
      <c r="AF2808">
        <v>0</v>
      </c>
      <c r="AG2808">
        <v>0</v>
      </c>
      <c r="AH2808">
        <v>200</v>
      </c>
      <c r="AI2808">
        <v>80</v>
      </c>
      <c r="AJ2808">
        <v>0</v>
      </c>
      <c r="AK2808">
        <v>0</v>
      </c>
      <c r="AL2808">
        <v>16</v>
      </c>
      <c r="AM2808">
        <v>280</v>
      </c>
      <c r="AN2808">
        <v>80</v>
      </c>
      <c r="AO2808" t="s">
        <v>1899</v>
      </c>
      <c r="AP2808" t="s">
        <v>229</v>
      </c>
      <c r="AQ2808" t="s">
        <v>95</v>
      </c>
      <c r="AR2808" t="s">
        <v>75</v>
      </c>
      <c r="AS2808" t="s">
        <v>62</v>
      </c>
      <c r="AT2808">
        <v>3017</v>
      </c>
      <c r="AV2808" s="3">
        <v>45185.447222222225</v>
      </c>
    </row>
    <row r="2809" spans="1:48" x14ac:dyDescent="0.3">
      <c r="A2809" t="s">
        <v>8736</v>
      </c>
      <c r="B2809" t="s">
        <v>50</v>
      </c>
      <c r="E2809" s="2">
        <v>787171548051</v>
      </c>
      <c r="F2809" t="s">
        <v>51</v>
      </c>
      <c r="G2809" t="s">
        <v>52</v>
      </c>
      <c r="H2809" t="s">
        <v>8737</v>
      </c>
      <c r="I2809" t="s">
        <v>8723</v>
      </c>
      <c r="J2809" s="3">
        <v>45178.753472222219</v>
      </c>
      <c r="K2809" t="s">
        <v>8738</v>
      </c>
      <c r="M2809" t="s">
        <v>254</v>
      </c>
      <c r="P2809">
        <v>80</v>
      </c>
      <c r="Q2809">
        <v>80</v>
      </c>
      <c r="R2809">
        <v>1</v>
      </c>
      <c r="S2809" s="4">
        <v>80</v>
      </c>
      <c r="T2809">
        <v>0</v>
      </c>
      <c r="U2809">
        <v>0</v>
      </c>
      <c r="V2809">
        <v>0</v>
      </c>
      <c r="W2809">
        <v>0.18</v>
      </c>
      <c r="X2809">
        <v>3</v>
      </c>
      <c r="Y2809">
        <v>0.54</v>
      </c>
      <c r="Z2809">
        <v>0</v>
      </c>
      <c r="AA2809">
        <v>0</v>
      </c>
      <c r="AB2809">
        <v>0</v>
      </c>
      <c r="AC2809" t="s">
        <v>57</v>
      </c>
      <c r="AD2809">
        <v>0</v>
      </c>
      <c r="AE2809">
        <v>0</v>
      </c>
      <c r="AF2809">
        <v>0</v>
      </c>
      <c r="AG2809">
        <v>0</v>
      </c>
      <c r="AH2809">
        <v>200</v>
      </c>
      <c r="AI2809">
        <v>80</v>
      </c>
      <c r="AJ2809">
        <v>0</v>
      </c>
      <c r="AK2809">
        <v>0</v>
      </c>
      <c r="AL2809">
        <v>16</v>
      </c>
      <c r="AM2809">
        <v>280</v>
      </c>
      <c r="AN2809">
        <v>80</v>
      </c>
      <c r="AO2809" t="s">
        <v>1899</v>
      </c>
      <c r="AP2809" t="s">
        <v>229</v>
      </c>
      <c r="AQ2809" t="s">
        <v>95</v>
      </c>
      <c r="AR2809" t="s">
        <v>75</v>
      </c>
      <c r="AS2809" t="s">
        <v>62</v>
      </c>
      <c r="AT2809">
        <v>3017</v>
      </c>
      <c r="AV2809" s="3">
        <v>45185.447222222225</v>
      </c>
    </row>
    <row r="2810" spans="1:48" x14ac:dyDescent="0.3">
      <c r="A2810" t="s">
        <v>8739</v>
      </c>
      <c r="B2810" t="s">
        <v>50</v>
      </c>
      <c r="E2810" s="2">
        <v>787171548093</v>
      </c>
      <c r="F2810" t="s">
        <v>51</v>
      </c>
      <c r="G2810" t="s">
        <v>52</v>
      </c>
      <c r="H2810" t="s">
        <v>8740</v>
      </c>
      <c r="I2810" t="s">
        <v>8723</v>
      </c>
      <c r="J2810" s="3">
        <v>45178.951388888891</v>
      </c>
      <c r="K2810" t="s">
        <v>8741</v>
      </c>
      <c r="M2810" t="s">
        <v>56</v>
      </c>
      <c r="P2810">
        <v>60</v>
      </c>
      <c r="Q2810">
        <v>60</v>
      </c>
      <c r="R2810">
        <v>5</v>
      </c>
      <c r="S2810" s="4">
        <v>300</v>
      </c>
      <c r="T2810">
        <v>0</v>
      </c>
      <c r="U2810">
        <v>0</v>
      </c>
      <c r="V2810">
        <v>0</v>
      </c>
      <c r="W2810">
        <v>0.9</v>
      </c>
      <c r="X2810">
        <v>5</v>
      </c>
      <c r="Y2810">
        <v>0.9</v>
      </c>
      <c r="Z2810">
        <v>0</v>
      </c>
      <c r="AA2810">
        <v>0</v>
      </c>
      <c r="AB2810">
        <v>29</v>
      </c>
      <c r="AC2810" t="s">
        <v>57</v>
      </c>
      <c r="AD2810">
        <v>0</v>
      </c>
      <c r="AE2810">
        <v>0</v>
      </c>
      <c r="AF2810">
        <v>100</v>
      </c>
      <c r="AG2810">
        <v>0</v>
      </c>
      <c r="AH2810">
        <v>270</v>
      </c>
      <c r="AI2810">
        <v>80</v>
      </c>
      <c r="AJ2810">
        <v>0</v>
      </c>
      <c r="AK2810">
        <v>0</v>
      </c>
      <c r="AL2810">
        <v>24</v>
      </c>
      <c r="AM2810">
        <v>350</v>
      </c>
      <c r="AN2810">
        <v>80</v>
      </c>
      <c r="AO2810" t="s">
        <v>867</v>
      </c>
      <c r="AP2810" t="s">
        <v>318</v>
      </c>
      <c r="AQ2810" t="s">
        <v>156</v>
      </c>
      <c r="AR2810" t="s">
        <v>156</v>
      </c>
      <c r="AS2810" t="s">
        <v>62</v>
      </c>
      <c r="AT2810">
        <v>1111</v>
      </c>
      <c r="AV2810" s="3">
        <v>45184.740277777775</v>
      </c>
    </row>
    <row r="2811" spans="1:48" x14ac:dyDescent="0.3">
      <c r="A2811" t="s">
        <v>8742</v>
      </c>
      <c r="B2811" t="s">
        <v>50</v>
      </c>
      <c r="E2811" s="2">
        <v>787171548080</v>
      </c>
      <c r="F2811" t="s">
        <v>51</v>
      </c>
      <c r="G2811" t="s">
        <v>52</v>
      </c>
      <c r="H2811" t="s">
        <v>8743</v>
      </c>
      <c r="I2811" t="s">
        <v>8723</v>
      </c>
      <c r="J2811" s="3">
        <v>45179.353472222225</v>
      </c>
      <c r="K2811" t="s">
        <v>8744</v>
      </c>
      <c r="M2811" t="s">
        <v>56</v>
      </c>
      <c r="P2811">
        <v>60</v>
      </c>
      <c r="Q2811">
        <v>60</v>
      </c>
      <c r="R2811">
        <v>2</v>
      </c>
      <c r="S2811" s="4">
        <v>120</v>
      </c>
      <c r="T2811">
        <v>0</v>
      </c>
      <c r="U2811">
        <v>0</v>
      </c>
      <c r="V2811">
        <v>0</v>
      </c>
      <c r="W2811">
        <v>0.36</v>
      </c>
      <c r="X2811">
        <v>2</v>
      </c>
      <c r="Y2811">
        <v>0.36</v>
      </c>
      <c r="Z2811">
        <v>0</v>
      </c>
      <c r="AA2811">
        <v>0</v>
      </c>
      <c r="AB2811">
        <v>0</v>
      </c>
      <c r="AC2811" t="s">
        <v>57</v>
      </c>
      <c r="AD2811">
        <v>0</v>
      </c>
      <c r="AE2811">
        <v>0</v>
      </c>
      <c r="AF2811">
        <v>0</v>
      </c>
      <c r="AG2811">
        <v>0</v>
      </c>
      <c r="AH2811">
        <v>120</v>
      </c>
      <c r="AI2811">
        <v>23</v>
      </c>
      <c r="AJ2811">
        <v>60</v>
      </c>
      <c r="AK2811">
        <v>0</v>
      </c>
      <c r="AL2811">
        <v>9</v>
      </c>
      <c r="AM2811">
        <v>143</v>
      </c>
      <c r="AN2811">
        <v>83</v>
      </c>
      <c r="AO2811" t="s">
        <v>246</v>
      </c>
      <c r="AP2811" t="s">
        <v>247</v>
      </c>
      <c r="AQ2811" t="s">
        <v>174</v>
      </c>
      <c r="AR2811" t="s">
        <v>75</v>
      </c>
      <c r="AS2811" t="s">
        <v>62</v>
      </c>
      <c r="AT2811">
        <v>2419</v>
      </c>
      <c r="AV2811" s="3">
        <v>45187.381249999999</v>
      </c>
    </row>
    <row r="2812" spans="1:48" x14ac:dyDescent="0.3">
      <c r="A2812" t="s">
        <v>8745</v>
      </c>
      <c r="B2812" t="s">
        <v>50</v>
      </c>
      <c r="E2812" s="2">
        <v>787171548077</v>
      </c>
      <c r="F2812" t="s">
        <v>51</v>
      </c>
      <c r="G2812" t="s">
        <v>52</v>
      </c>
      <c r="H2812" t="s">
        <v>8746</v>
      </c>
      <c r="I2812" t="s">
        <v>8723</v>
      </c>
      <c r="J2812" s="3">
        <v>45179.634027777778</v>
      </c>
      <c r="K2812" t="s">
        <v>8747</v>
      </c>
      <c r="M2812" t="s">
        <v>85</v>
      </c>
      <c r="P2812">
        <v>60</v>
      </c>
      <c r="Q2812">
        <v>60</v>
      </c>
      <c r="R2812">
        <v>2</v>
      </c>
      <c r="S2812" s="4">
        <v>120</v>
      </c>
      <c r="T2812">
        <v>0</v>
      </c>
      <c r="U2812">
        <v>0</v>
      </c>
      <c r="V2812">
        <v>0</v>
      </c>
      <c r="W2812">
        <v>0.36</v>
      </c>
      <c r="X2812">
        <v>2</v>
      </c>
      <c r="Y2812">
        <v>0.36</v>
      </c>
      <c r="Z2812">
        <v>0</v>
      </c>
      <c r="AA2812">
        <v>0</v>
      </c>
      <c r="AB2812">
        <v>0</v>
      </c>
      <c r="AC2812" t="s">
        <v>57</v>
      </c>
      <c r="AD2812">
        <v>0</v>
      </c>
      <c r="AE2812">
        <v>0</v>
      </c>
      <c r="AF2812">
        <v>0</v>
      </c>
      <c r="AG2812">
        <v>0</v>
      </c>
      <c r="AH2812">
        <v>120</v>
      </c>
      <c r="AI2812">
        <v>20</v>
      </c>
      <c r="AJ2812">
        <v>60</v>
      </c>
      <c r="AK2812">
        <v>0</v>
      </c>
      <c r="AL2812">
        <v>9</v>
      </c>
      <c r="AM2812">
        <v>140</v>
      </c>
      <c r="AN2812">
        <v>80</v>
      </c>
      <c r="AO2812" t="s">
        <v>8748</v>
      </c>
      <c r="AP2812" t="s">
        <v>1296</v>
      </c>
      <c r="AQ2812" t="s">
        <v>68</v>
      </c>
      <c r="AR2812" t="s">
        <v>61</v>
      </c>
      <c r="AS2812" t="s">
        <v>62</v>
      </c>
      <c r="AT2812">
        <v>4118</v>
      </c>
      <c r="AV2812" s="3">
        <v>45186.405555555553</v>
      </c>
    </row>
    <row r="2813" spans="1:48" x14ac:dyDescent="0.3">
      <c r="A2813" t="s">
        <v>8749</v>
      </c>
      <c r="B2813" t="s">
        <v>50</v>
      </c>
      <c r="E2813" s="2">
        <v>787174670264</v>
      </c>
      <c r="F2813" t="s">
        <v>51</v>
      </c>
      <c r="G2813" t="s">
        <v>52</v>
      </c>
      <c r="H2813" t="s">
        <v>8750</v>
      </c>
      <c r="I2813" t="s">
        <v>8723</v>
      </c>
      <c r="J2813" s="3">
        <v>45179.938194444447</v>
      </c>
      <c r="K2813" t="s">
        <v>8751</v>
      </c>
      <c r="M2813" t="s">
        <v>56</v>
      </c>
      <c r="P2813">
        <v>60</v>
      </c>
      <c r="Q2813">
        <v>60</v>
      </c>
      <c r="R2813">
        <v>2</v>
      </c>
      <c r="S2813" s="4">
        <v>120</v>
      </c>
      <c r="T2813">
        <v>0</v>
      </c>
      <c r="U2813">
        <v>0</v>
      </c>
      <c r="V2813">
        <v>0</v>
      </c>
      <c r="W2813">
        <v>0.36</v>
      </c>
      <c r="X2813">
        <v>2</v>
      </c>
      <c r="Y2813">
        <v>0.36</v>
      </c>
      <c r="Z2813">
        <v>0</v>
      </c>
      <c r="AA2813">
        <v>0</v>
      </c>
      <c r="AB2813">
        <v>0</v>
      </c>
      <c r="AC2813" t="s">
        <v>57</v>
      </c>
      <c r="AD2813">
        <v>0</v>
      </c>
      <c r="AE2813">
        <v>0</v>
      </c>
      <c r="AF2813">
        <v>0</v>
      </c>
      <c r="AG2813">
        <v>0</v>
      </c>
      <c r="AH2813">
        <v>120</v>
      </c>
      <c r="AI2813">
        <v>80</v>
      </c>
      <c r="AJ2813">
        <v>0</v>
      </c>
      <c r="AK2813">
        <v>0</v>
      </c>
      <c r="AL2813">
        <v>9</v>
      </c>
      <c r="AM2813">
        <v>200</v>
      </c>
      <c r="AN2813">
        <v>80</v>
      </c>
      <c r="AO2813" t="s">
        <v>8752</v>
      </c>
      <c r="AP2813" t="s">
        <v>220</v>
      </c>
      <c r="AQ2813" t="s">
        <v>156</v>
      </c>
      <c r="AR2813" t="s">
        <v>156</v>
      </c>
      <c r="AS2813" t="s">
        <v>62</v>
      </c>
      <c r="AT2813">
        <v>1008</v>
      </c>
      <c r="AV2813" s="3">
        <v>45185.831250000003</v>
      </c>
    </row>
    <row r="2814" spans="1:48" x14ac:dyDescent="0.3">
      <c r="A2814" t="s">
        <v>8753</v>
      </c>
      <c r="B2814" t="s">
        <v>50</v>
      </c>
      <c r="E2814" s="2">
        <v>787174670280</v>
      </c>
      <c r="F2814" t="s">
        <v>51</v>
      </c>
      <c r="G2814" t="s">
        <v>52</v>
      </c>
      <c r="H2814" t="s">
        <v>8754</v>
      </c>
      <c r="I2814" t="s">
        <v>8723</v>
      </c>
      <c r="J2814" s="3">
        <v>45180.2</v>
      </c>
      <c r="K2814" t="s">
        <v>8755</v>
      </c>
      <c r="M2814" t="s">
        <v>56</v>
      </c>
      <c r="P2814">
        <v>60</v>
      </c>
      <c r="Q2814">
        <v>60</v>
      </c>
      <c r="R2814">
        <v>2</v>
      </c>
      <c r="S2814" s="4">
        <v>120</v>
      </c>
      <c r="T2814">
        <v>0</v>
      </c>
      <c r="U2814">
        <v>0</v>
      </c>
      <c r="V2814">
        <v>0</v>
      </c>
      <c r="W2814">
        <v>0.36</v>
      </c>
      <c r="X2814">
        <v>2</v>
      </c>
      <c r="Y2814">
        <v>0.36</v>
      </c>
      <c r="Z2814">
        <v>0</v>
      </c>
      <c r="AA2814">
        <v>0</v>
      </c>
      <c r="AB2814">
        <v>0</v>
      </c>
      <c r="AC2814" t="s">
        <v>57</v>
      </c>
      <c r="AD2814">
        <v>0</v>
      </c>
      <c r="AE2814">
        <v>0</v>
      </c>
      <c r="AF2814">
        <v>0</v>
      </c>
      <c r="AG2814">
        <v>0</v>
      </c>
      <c r="AH2814">
        <v>120</v>
      </c>
      <c r="AI2814">
        <v>20</v>
      </c>
      <c r="AJ2814">
        <v>60</v>
      </c>
      <c r="AK2814">
        <v>0</v>
      </c>
      <c r="AL2814">
        <v>9</v>
      </c>
      <c r="AM2814">
        <v>140</v>
      </c>
      <c r="AN2814">
        <v>80</v>
      </c>
      <c r="AO2814" t="s">
        <v>2031</v>
      </c>
      <c r="AP2814" t="s">
        <v>1046</v>
      </c>
      <c r="AQ2814" t="s">
        <v>68</v>
      </c>
      <c r="AR2814" t="s">
        <v>61</v>
      </c>
      <c r="AS2814" t="s">
        <v>62</v>
      </c>
      <c r="AT2814">
        <v>4102</v>
      </c>
      <c r="AV2814" s="3">
        <v>45184.550694444442</v>
      </c>
    </row>
    <row r="2815" spans="1:48" x14ac:dyDescent="0.3">
      <c r="A2815" t="s">
        <v>8756</v>
      </c>
      <c r="B2815" t="s">
        <v>50</v>
      </c>
      <c r="E2815" s="2">
        <v>787184564227</v>
      </c>
      <c r="F2815" t="s">
        <v>51</v>
      </c>
      <c r="G2815" t="s">
        <v>52</v>
      </c>
      <c r="H2815" t="s">
        <v>8757</v>
      </c>
      <c r="I2815" t="s">
        <v>8758</v>
      </c>
      <c r="J2815" s="3">
        <v>45180.425000000003</v>
      </c>
      <c r="K2815" t="s">
        <v>8759</v>
      </c>
      <c r="M2815" t="s">
        <v>56</v>
      </c>
      <c r="P2815">
        <v>60</v>
      </c>
      <c r="Q2815">
        <v>60</v>
      </c>
      <c r="R2815">
        <v>5</v>
      </c>
      <c r="S2815" s="4">
        <v>300</v>
      </c>
      <c r="T2815">
        <v>0</v>
      </c>
      <c r="U2815">
        <v>0</v>
      </c>
      <c r="V2815">
        <v>0</v>
      </c>
      <c r="W2815">
        <v>0.9</v>
      </c>
      <c r="X2815">
        <v>5</v>
      </c>
      <c r="Y2815">
        <v>0.9</v>
      </c>
      <c r="Z2815">
        <v>0</v>
      </c>
      <c r="AA2815">
        <v>0</v>
      </c>
      <c r="AB2815">
        <v>0</v>
      </c>
      <c r="AC2815" t="s">
        <v>57</v>
      </c>
      <c r="AD2815">
        <v>0</v>
      </c>
      <c r="AE2815">
        <v>0</v>
      </c>
      <c r="AF2815">
        <v>0</v>
      </c>
      <c r="AG2815">
        <v>0</v>
      </c>
      <c r="AH2815">
        <v>300</v>
      </c>
      <c r="AI2815">
        <v>20</v>
      </c>
      <c r="AJ2815">
        <v>60</v>
      </c>
      <c r="AK2815">
        <v>0</v>
      </c>
      <c r="AL2815">
        <v>24</v>
      </c>
      <c r="AM2815">
        <v>320</v>
      </c>
      <c r="AN2815">
        <v>80</v>
      </c>
      <c r="AO2815" t="s">
        <v>1209</v>
      </c>
      <c r="AP2815" t="s">
        <v>67</v>
      </c>
      <c r="AQ2815" t="s">
        <v>68</v>
      </c>
      <c r="AR2815" t="s">
        <v>61</v>
      </c>
      <c r="AS2815" t="s">
        <v>62</v>
      </c>
      <c r="AT2815">
        <v>4115</v>
      </c>
      <c r="AV2815" s="3">
        <v>45184.26458333333</v>
      </c>
    </row>
    <row r="2816" spans="1:48" x14ac:dyDescent="0.3">
      <c r="A2816" t="s">
        <v>8760</v>
      </c>
      <c r="B2816" t="s">
        <v>50</v>
      </c>
      <c r="E2816" s="2">
        <v>787184564201</v>
      </c>
      <c r="F2816" t="s">
        <v>51</v>
      </c>
      <c r="G2816" t="s">
        <v>52</v>
      </c>
      <c r="H2816" t="s">
        <v>8761</v>
      </c>
      <c r="I2816" t="s">
        <v>8758</v>
      </c>
      <c r="J2816" s="3">
        <v>45180.43472222222</v>
      </c>
      <c r="K2816" t="s">
        <v>8762</v>
      </c>
      <c r="M2816" t="s">
        <v>56</v>
      </c>
      <c r="P2816">
        <v>60</v>
      </c>
      <c r="Q2816">
        <v>60</v>
      </c>
      <c r="R2816">
        <v>1</v>
      </c>
      <c r="S2816" s="4">
        <v>60</v>
      </c>
      <c r="T2816">
        <v>0</v>
      </c>
      <c r="U2816">
        <v>0</v>
      </c>
      <c r="V2816">
        <v>0</v>
      </c>
      <c r="W2816">
        <v>0.18</v>
      </c>
      <c r="X2816">
        <v>3</v>
      </c>
      <c r="Y2816">
        <v>0.54</v>
      </c>
      <c r="Z2816">
        <v>0</v>
      </c>
      <c r="AA2816">
        <v>0</v>
      </c>
      <c r="AB2816">
        <v>0</v>
      </c>
      <c r="AC2816" t="s">
        <v>57</v>
      </c>
      <c r="AD2816">
        <v>0</v>
      </c>
      <c r="AE2816">
        <v>0</v>
      </c>
      <c r="AF2816">
        <v>0</v>
      </c>
      <c r="AG2816">
        <v>0</v>
      </c>
      <c r="AH2816">
        <v>184</v>
      </c>
      <c r="AI2816">
        <v>20</v>
      </c>
      <c r="AJ2816">
        <v>60</v>
      </c>
      <c r="AK2816">
        <v>0</v>
      </c>
      <c r="AL2816">
        <v>14</v>
      </c>
      <c r="AM2816">
        <v>204</v>
      </c>
      <c r="AN2816">
        <v>80</v>
      </c>
      <c r="AO2816" t="s">
        <v>275</v>
      </c>
      <c r="AP2816" t="s">
        <v>276</v>
      </c>
      <c r="AQ2816" t="s">
        <v>68</v>
      </c>
      <c r="AR2816" t="s">
        <v>61</v>
      </c>
      <c r="AS2816" t="s">
        <v>62</v>
      </c>
      <c r="AT2816">
        <v>4108</v>
      </c>
      <c r="AV2816" s="3">
        <v>45183.8125</v>
      </c>
    </row>
    <row r="2817" spans="1:48" x14ac:dyDescent="0.3">
      <c r="A2817" t="s">
        <v>8760</v>
      </c>
      <c r="B2817" t="s">
        <v>50</v>
      </c>
      <c r="E2817" s="2">
        <v>787184564201</v>
      </c>
      <c r="F2817" t="s">
        <v>51</v>
      </c>
      <c r="G2817" t="s">
        <v>52</v>
      </c>
      <c r="H2817" t="s">
        <v>8761</v>
      </c>
      <c r="I2817" t="s">
        <v>8758</v>
      </c>
      <c r="J2817" s="3">
        <v>45180.43472222222</v>
      </c>
      <c r="K2817" t="s">
        <v>8762</v>
      </c>
      <c r="M2817" t="s">
        <v>191</v>
      </c>
      <c r="P2817">
        <v>60</v>
      </c>
      <c r="Q2817">
        <v>60</v>
      </c>
      <c r="R2817">
        <v>2</v>
      </c>
      <c r="S2817" s="4">
        <v>120</v>
      </c>
      <c r="T2817">
        <v>0</v>
      </c>
      <c r="U2817">
        <v>0</v>
      </c>
      <c r="V2817">
        <v>0</v>
      </c>
      <c r="W2817">
        <v>0.36</v>
      </c>
      <c r="X2817">
        <v>3</v>
      </c>
      <c r="Y2817">
        <v>0.54</v>
      </c>
      <c r="Z2817">
        <v>0</v>
      </c>
      <c r="AA2817">
        <v>0</v>
      </c>
      <c r="AB2817">
        <v>0</v>
      </c>
      <c r="AC2817" t="s">
        <v>57</v>
      </c>
      <c r="AD2817">
        <v>0</v>
      </c>
      <c r="AE2817">
        <v>0</v>
      </c>
      <c r="AF2817">
        <v>0</v>
      </c>
      <c r="AG2817">
        <v>0</v>
      </c>
      <c r="AH2817">
        <v>184</v>
      </c>
      <c r="AI2817">
        <v>20</v>
      </c>
      <c r="AJ2817">
        <v>60</v>
      </c>
      <c r="AK2817">
        <v>0</v>
      </c>
      <c r="AL2817">
        <v>14</v>
      </c>
      <c r="AM2817">
        <v>204</v>
      </c>
      <c r="AN2817">
        <v>80</v>
      </c>
      <c r="AO2817" t="s">
        <v>275</v>
      </c>
      <c r="AP2817" t="s">
        <v>276</v>
      </c>
      <c r="AQ2817" t="s">
        <v>68</v>
      </c>
      <c r="AR2817" t="s">
        <v>61</v>
      </c>
      <c r="AS2817" t="s">
        <v>62</v>
      </c>
      <c r="AT2817">
        <v>4108</v>
      </c>
      <c r="AV2817" s="3">
        <v>45183.8125</v>
      </c>
    </row>
    <row r="2818" spans="1:48" x14ac:dyDescent="0.3">
      <c r="A2818" t="s">
        <v>8763</v>
      </c>
      <c r="B2818" t="s">
        <v>50</v>
      </c>
      <c r="E2818" s="2">
        <v>787184760298</v>
      </c>
      <c r="F2818" t="s">
        <v>51</v>
      </c>
      <c r="G2818" t="s">
        <v>52</v>
      </c>
      <c r="H2818" t="s">
        <v>8764</v>
      </c>
      <c r="I2818" t="s">
        <v>8758</v>
      </c>
      <c r="J2818" s="3">
        <v>45181.265972222223</v>
      </c>
      <c r="K2818" t="s">
        <v>8765</v>
      </c>
      <c r="M2818" t="s">
        <v>56</v>
      </c>
      <c r="P2818">
        <v>60</v>
      </c>
      <c r="Q2818">
        <v>60</v>
      </c>
      <c r="R2818">
        <v>4</v>
      </c>
      <c r="S2818" s="4">
        <v>240</v>
      </c>
      <c r="T2818">
        <v>0</v>
      </c>
      <c r="U2818">
        <v>0</v>
      </c>
      <c r="V2818">
        <v>0</v>
      </c>
      <c r="W2818">
        <v>0.72</v>
      </c>
      <c r="X2818">
        <v>4</v>
      </c>
      <c r="Y2818">
        <v>0.72</v>
      </c>
      <c r="Z2818">
        <v>0</v>
      </c>
      <c r="AA2818">
        <v>0</v>
      </c>
      <c r="AB2818">
        <v>0</v>
      </c>
      <c r="AC2818" t="s">
        <v>57</v>
      </c>
      <c r="AD2818">
        <v>0</v>
      </c>
      <c r="AE2818">
        <v>0</v>
      </c>
      <c r="AF2818">
        <v>0</v>
      </c>
      <c r="AG2818">
        <v>0</v>
      </c>
      <c r="AH2818">
        <v>240</v>
      </c>
      <c r="AI2818">
        <v>23</v>
      </c>
      <c r="AJ2818">
        <v>60</v>
      </c>
      <c r="AK2818">
        <v>0</v>
      </c>
      <c r="AL2818">
        <v>19</v>
      </c>
      <c r="AM2818">
        <v>263</v>
      </c>
      <c r="AN2818">
        <v>83</v>
      </c>
      <c r="AO2818" t="s">
        <v>3348</v>
      </c>
      <c r="AP2818" t="s">
        <v>292</v>
      </c>
      <c r="AQ2818" t="s">
        <v>293</v>
      </c>
      <c r="AR2818" t="s">
        <v>75</v>
      </c>
      <c r="AS2818" t="s">
        <v>62</v>
      </c>
      <c r="AT2818">
        <v>2102</v>
      </c>
      <c r="AV2818" s="3">
        <v>45184.009722222225</v>
      </c>
    </row>
    <row r="2819" spans="1:48" x14ac:dyDescent="0.3">
      <c r="A2819" t="s">
        <v>8766</v>
      </c>
      <c r="B2819" t="s">
        <v>50</v>
      </c>
      <c r="E2819" s="2">
        <v>787184760285</v>
      </c>
      <c r="F2819" t="s">
        <v>51</v>
      </c>
      <c r="G2819" t="s">
        <v>52</v>
      </c>
      <c r="H2819" t="s">
        <v>8767</v>
      </c>
      <c r="I2819" t="s">
        <v>8758</v>
      </c>
      <c r="J2819" s="3">
        <v>45181.271527777775</v>
      </c>
      <c r="K2819" t="s">
        <v>8768</v>
      </c>
      <c r="M2819" t="s">
        <v>56</v>
      </c>
      <c r="P2819">
        <v>60</v>
      </c>
      <c r="Q2819">
        <v>60</v>
      </c>
      <c r="R2819">
        <v>1</v>
      </c>
      <c r="S2819" s="4">
        <v>60</v>
      </c>
      <c r="T2819">
        <v>0</v>
      </c>
      <c r="U2819">
        <v>0</v>
      </c>
      <c r="V2819">
        <v>0</v>
      </c>
      <c r="W2819">
        <v>0.18</v>
      </c>
      <c r="X2819">
        <v>1</v>
      </c>
      <c r="Y2819">
        <v>0.18</v>
      </c>
      <c r="Z2819">
        <v>0</v>
      </c>
      <c r="AA2819">
        <v>0</v>
      </c>
      <c r="AB2819">
        <v>0</v>
      </c>
      <c r="AC2819" t="s">
        <v>57</v>
      </c>
      <c r="AD2819">
        <v>0</v>
      </c>
      <c r="AE2819">
        <v>0</v>
      </c>
      <c r="AF2819">
        <v>0</v>
      </c>
      <c r="AG2819">
        <v>0</v>
      </c>
      <c r="AH2819">
        <v>60</v>
      </c>
      <c r="AI2819">
        <v>23</v>
      </c>
      <c r="AJ2819">
        <v>60</v>
      </c>
      <c r="AK2819">
        <v>0</v>
      </c>
      <c r="AL2819">
        <v>5</v>
      </c>
      <c r="AM2819">
        <v>83</v>
      </c>
      <c r="AN2819">
        <v>83</v>
      </c>
      <c r="AO2819" t="s">
        <v>901</v>
      </c>
      <c r="AP2819" t="s">
        <v>81</v>
      </c>
      <c r="AQ2819" t="s">
        <v>145</v>
      </c>
      <c r="AR2819" t="s">
        <v>75</v>
      </c>
      <c r="AS2819" t="s">
        <v>62</v>
      </c>
      <c r="AT2819">
        <v>3127</v>
      </c>
      <c r="AV2819" s="3">
        <v>45184.489583333336</v>
      </c>
    </row>
    <row r="2820" spans="1:48" x14ac:dyDescent="0.3">
      <c r="A2820" t="s">
        <v>8769</v>
      </c>
      <c r="B2820" t="s">
        <v>50</v>
      </c>
      <c r="E2820" s="2">
        <v>787195301179</v>
      </c>
      <c r="F2820" t="s">
        <v>51</v>
      </c>
      <c r="G2820" t="s">
        <v>52</v>
      </c>
      <c r="H2820" t="s">
        <v>8770</v>
      </c>
      <c r="I2820" t="s">
        <v>8771</v>
      </c>
      <c r="J2820" s="3">
        <v>45181.396527777775</v>
      </c>
      <c r="K2820" t="s">
        <v>8772</v>
      </c>
      <c r="M2820" t="s">
        <v>238</v>
      </c>
      <c r="P2820">
        <v>60</v>
      </c>
      <c r="Q2820">
        <v>60</v>
      </c>
      <c r="R2820">
        <v>3</v>
      </c>
      <c r="S2820" s="4">
        <v>180</v>
      </c>
      <c r="T2820">
        <v>0</v>
      </c>
      <c r="U2820">
        <v>0</v>
      </c>
      <c r="V2820">
        <v>0</v>
      </c>
      <c r="W2820">
        <v>0.54</v>
      </c>
      <c r="X2820">
        <v>3</v>
      </c>
      <c r="Y2820">
        <v>0.54</v>
      </c>
      <c r="Z2820">
        <v>0</v>
      </c>
      <c r="AA2820">
        <v>0</v>
      </c>
      <c r="AB2820">
        <v>0</v>
      </c>
      <c r="AC2820" t="s">
        <v>57</v>
      </c>
      <c r="AD2820">
        <v>0</v>
      </c>
      <c r="AE2820">
        <v>0</v>
      </c>
      <c r="AF2820">
        <v>0</v>
      </c>
      <c r="AG2820">
        <v>0</v>
      </c>
      <c r="AH2820">
        <v>180</v>
      </c>
      <c r="AI2820">
        <v>80</v>
      </c>
      <c r="AJ2820">
        <v>0</v>
      </c>
      <c r="AK2820">
        <v>0</v>
      </c>
      <c r="AL2820">
        <v>14</v>
      </c>
      <c r="AM2820">
        <v>260</v>
      </c>
      <c r="AN2820">
        <v>80</v>
      </c>
      <c r="AO2820" t="s">
        <v>7162</v>
      </c>
      <c r="AP2820" t="s">
        <v>155</v>
      </c>
      <c r="AQ2820" t="s">
        <v>156</v>
      </c>
      <c r="AR2820" t="s">
        <v>156</v>
      </c>
      <c r="AS2820" t="s">
        <v>62</v>
      </c>
      <c r="AT2820">
        <v>1229</v>
      </c>
      <c r="AV2820" s="3">
        <v>45191.338888888888</v>
      </c>
    </row>
    <row r="2821" spans="1:48" x14ac:dyDescent="0.3">
      <c r="A2821" t="s">
        <v>8773</v>
      </c>
      <c r="B2821" t="s">
        <v>50</v>
      </c>
      <c r="E2821" s="2">
        <v>787195301219</v>
      </c>
      <c r="F2821" t="s">
        <v>51</v>
      </c>
      <c r="G2821" t="s">
        <v>52</v>
      </c>
      <c r="H2821" t="s">
        <v>8774</v>
      </c>
      <c r="I2821" t="s">
        <v>8771</v>
      </c>
      <c r="J2821" s="3">
        <v>45182.26666666667</v>
      </c>
      <c r="K2821" t="s">
        <v>8775</v>
      </c>
      <c r="M2821" t="s">
        <v>56</v>
      </c>
      <c r="P2821">
        <v>60</v>
      </c>
      <c r="Q2821">
        <v>60</v>
      </c>
      <c r="R2821">
        <v>1</v>
      </c>
      <c r="S2821" s="4">
        <v>60</v>
      </c>
      <c r="T2821">
        <v>0</v>
      </c>
      <c r="U2821">
        <v>0</v>
      </c>
      <c r="V2821">
        <v>0</v>
      </c>
      <c r="W2821">
        <v>0.18</v>
      </c>
      <c r="X2821">
        <v>1</v>
      </c>
      <c r="Y2821">
        <v>0.18</v>
      </c>
      <c r="Z2821">
        <v>0</v>
      </c>
      <c r="AA2821">
        <v>0</v>
      </c>
      <c r="AB2821">
        <v>0</v>
      </c>
      <c r="AC2821" t="s">
        <v>57</v>
      </c>
      <c r="AD2821">
        <v>0</v>
      </c>
      <c r="AE2821">
        <v>0</v>
      </c>
      <c r="AF2821">
        <v>0</v>
      </c>
      <c r="AG2821">
        <v>0</v>
      </c>
      <c r="AH2821">
        <v>60</v>
      </c>
      <c r="AI2821">
        <v>83</v>
      </c>
      <c r="AJ2821">
        <v>0</v>
      </c>
      <c r="AK2821">
        <v>0</v>
      </c>
      <c r="AL2821">
        <v>5</v>
      </c>
      <c r="AM2821">
        <v>143</v>
      </c>
      <c r="AN2821">
        <v>83</v>
      </c>
      <c r="AO2821" t="s">
        <v>8776</v>
      </c>
      <c r="AP2821" t="s">
        <v>1007</v>
      </c>
      <c r="AQ2821" t="s">
        <v>1008</v>
      </c>
      <c r="AR2821" t="s">
        <v>75</v>
      </c>
      <c r="AS2821" t="s">
        <v>62</v>
      </c>
      <c r="AT2821">
        <v>2504</v>
      </c>
      <c r="AV2821" s="3">
        <v>45189.353472222225</v>
      </c>
    </row>
    <row r="2822" spans="1:48" x14ac:dyDescent="0.3">
      <c r="A2822" t="s">
        <v>8777</v>
      </c>
      <c r="B2822" t="s">
        <v>50</v>
      </c>
      <c r="E2822" s="2">
        <v>787195301182</v>
      </c>
      <c r="F2822" t="s">
        <v>51</v>
      </c>
      <c r="G2822" t="s">
        <v>52</v>
      </c>
      <c r="H2822" t="s">
        <v>8778</v>
      </c>
      <c r="I2822" t="s">
        <v>8771</v>
      </c>
      <c r="J2822" s="3">
        <v>45182.287499999999</v>
      </c>
      <c r="K2822" t="s">
        <v>8779</v>
      </c>
      <c r="M2822" t="s">
        <v>56</v>
      </c>
      <c r="P2822">
        <v>60</v>
      </c>
      <c r="Q2822">
        <v>60</v>
      </c>
      <c r="R2822">
        <v>1</v>
      </c>
      <c r="S2822" s="4">
        <v>60</v>
      </c>
      <c r="T2822">
        <v>0</v>
      </c>
      <c r="U2822">
        <v>0</v>
      </c>
      <c r="V2822">
        <v>0</v>
      </c>
      <c r="W2822">
        <v>0.18</v>
      </c>
      <c r="X2822">
        <v>1</v>
      </c>
      <c r="Y2822">
        <v>0.18</v>
      </c>
      <c r="Z2822">
        <v>0</v>
      </c>
      <c r="AA2822">
        <v>0</v>
      </c>
      <c r="AB2822">
        <v>0</v>
      </c>
      <c r="AC2822" t="s">
        <v>57</v>
      </c>
      <c r="AD2822">
        <v>0</v>
      </c>
      <c r="AE2822">
        <v>0</v>
      </c>
      <c r="AF2822">
        <v>0</v>
      </c>
      <c r="AG2822">
        <v>0</v>
      </c>
      <c r="AH2822">
        <v>60</v>
      </c>
      <c r="AI2822">
        <v>20</v>
      </c>
      <c r="AJ2822">
        <v>60</v>
      </c>
      <c r="AK2822">
        <v>0</v>
      </c>
      <c r="AL2822">
        <v>5</v>
      </c>
      <c r="AM2822">
        <v>80</v>
      </c>
      <c r="AN2822">
        <v>80</v>
      </c>
      <c r="AO2822" t="s">
        <v>1917</v>
      </c>
      <c r="AP2822" t="s">
        <v>1630</v>
      </c>
      <c r="AQ2822" t="s">
        <v>81</v>
      </c>
      <c r="AR2822" t="s">
        <v>61</v>
      </c>
      <c r="AS2822" t="s">
        <v>62</v>
      </c>
      <c r="AT2822">
        <v>1870</v>
      </c>
      <c r="AV2822" s="3">
        <v>45190.413888888892</v>
      </c>
    </row>
    <row r="2823" spans="1:48" x14ac:dyDescent="0.3">
      <c r="A2823" t="s">
        <v>8780</v>
      </c>
      <c r="B2823" t="s">
        <v>50</v>
      </c>
      <c r="E2823" s="2">
        <v>787195301222</v>
      </c>
      <c r="F2823" t="s">
        <v>51</v>
      </c>
      <c r="G2823" t="s">
        <v>52</v>
      </c>
      <c r="H2823" t="s">
        <v>8781</v>
      </c>
      <c r="I2823" t="s">
        <v>8771</v>
      </c>
      <c r="J2823" s="3">
        <v>45182.5625</v>
      </c>
      <c r="K2823" t="s">
        <v>8782</v>
      </c>
      <c r="M2823" t="s">
        <v>56</v>
      </c>
      <c r="P2823">
        <v>60</v>
      </c>
      <c r="Q2823">
        <v>42</v>
      </c>
      <c r="R2823">
        <v>50</v>
      </c>
      <c r="S2823" s="4">
        <v>2100</v>
      </c>
      <c r="T2823">
        <v>900</v>
      </c>
      <c r="U2823">
        <v>900</v>
      </c>
      <c r="V2823">
        <v>0</v>
      </c>
      <c r="W2823">
        <v>9</v>
      </c>
      <c r="X2823">
        <v>50</v>
      </c>
      <c r="Y2823">
        <v>9</v>
      </c>
      <c r="Z2823">
        <v>0</v>
      </c>
      <c r="AA2823">
        <v>0</v>
      </c>
      <c r="AB2823">
        <v>0</v>
      </c>
      <c r="AC2823" t="s">
        <v>57</v>
      </c>
      <c r="AD2823">
        <v>0</v>
      </c>
      <c r="AE2823">
        <v>0</v>
      </c>
      <c r="AF2823">
        <v>1600</v>
      </c>
      <c r="AG2823">
        <v>0</v>
      </c>
      <c r="AH2823">
        <v>2084</v>
      </c>
      <c r="AI2823">
        <v>178</v>
      </c>
      <c r="AJ2823">
        <v>60</v>
      </c>
      <c r="AK2823">
        <v>0</v>
      </c>
      <c r="AL2823">
        <v>165</v>
      </c>
      <c r="AM2823">
        <v>2262</v>
      </c>
      <c r="AN2823">
        <v>238</v>
      </c>
      <c r="AO2823" t="s">
        <v>816</v>
      </c>
      <c r="AP2823" t="s">
        <v>353</v>
      </c>
      <c r="AQ2823" t="s">
        <v>181</v>
      </c>
      <c r="AR2823" t="s">
        <v>75</v>
      </c>
      <c r="AS2823" t="s">
        <v>62</v>
      </c>
      <c r="AT2823">
        <v>3311</v>
      </c>
      <c r="AV2823" s="3">
        <v>45190.359722222223</v>
      </c>
    </row>
    <row r="2824" spans="1:48" x14ac:dyDescent="0.3">
      <c r="A2824" t="s">
        <v>8783</v>
      </c>
      <c r="B2824" t="s">
        <v>50</v>
      </c>
      <c r="E2824" s="2">
        <v>787195301166</v>
      </c>
      <c r="F2824" t="s">
        <v>51</v>
      </c>
      <c r="G2824" t="s">
        <v>52</v>
      </c>
      <c r="H2824" t="s">
        <v>8784</v>
      </c>
      <c r="I2824" t="s">
        <v>8771</v>
      </c>
      <c r="J2824" s="3">
        <v>45182.634027777778</v>
      </c>
      <c r="K2824" t="s">
        <v>8785</v>
      </c>
      <c r="M2824" t="s">
        <v>8786</v>
      </c>
      <c r="P2824">
        <v>2700</v>
      </c>
      <c r="Q2824">
        <v>2300</v>
      </c>
      <c r="R2824">
        <v>1</v>
      </c>
      <c r="S2824" s="4">
        <v>2300</v>
      </c>
      <c r="T2824">
        <v>400</v>
      </c>
      <c r="U2824">
        <v>400</v>
      </c>
      <c r="V2824">
        <v>0</v>
      </c>
      <c r="W2824">
        <v>1.25</v>
      </c>
      <c r="X2824">
        <v>1</v>
      </c>
      <c r="Y2824">
        <v>1.25</v>
      </c>
      <c r="Z2824">
        <v>0</v>
      </c>
      <c r="AA2824">
        <v>0</v>
      </c>
      <c r="AB2824">
        <v>0</v>
      </c>
      <c r="AC2824" t="s">
        <v>57</v>
      </c>
      <c r="AD2824">
        <v>0</v>
      </c>
      <c r="AE2824">
        <v>0</v>
      </c>
      <c r="AF2824">
        <v>0</v>
      </c>
      <c r="AG2824">
        <v>0</v>
      </c>
      <c r="AH2824">
        <v>2300</v>
      </c>
      <c r="AI2824">
        <v>0</v>
      </c>
      <c r="AJ2824">
        <v>155</v>
      </c>
      <c r="AK2824">
        <v>0</v>
      </c>
      <c r="AL2824">
        <v>206</v>
      </c>
      <c r="AM2824">
        <v>2300</v>
      </c>
      <c r="AN2824">
        <v>155</v>
      </c>
      <c r="AO2824" t="s">
        <v>8787</v>
      </c>
      <c r="AP2824" t="s">
        <v>5197</v>
      </c>
      <c r="AQ2824" t="s">
        <v>617</v>
      </c>
      <c r="AR2824" t="s">
        <v>114</v>
      </c>
      <c r="AS2824" t="s">
        <v>62</v>
      </c>
      <c r="AT2824">
        <v>9005</v>
      </c>
      <c r="AV2824" s="3">
        <v>45189.533333333333</v>
      </c>
    </row>
    <row r="2825" spans="1:48" x14ac:dyDescent="0.3">
      <c r="A2825" t="s">
        <v>8788</v>
      </c>
      <c r="B2825" t="s">
        <v>50</v>
      </c>
      <c r="E2825" s="2">
        <v>787195301206</v>
      </c>
      <c r="F2825" t="s">
        <v>51</v>
      </c>
      <c r="G2825" t="s">
        <v>52</v>
      </c>
      <c r="H2825" t="s">
        <v>8789</v>
      </c>
      <c r="I2825" t="s">
        <v>8771</v>
      </c>
      <c r="J2825" s="3">
        <v>45182.922222222223</v>
      </c>
      <c r="K2825" t="s">
        <v>8790</v>
      </c>
      <c r="M2825" t="s">
        <v>56</v>
      </c>
      <c r="P2825">
        <v>60</v>
      </c>
      <c r="Q2825">
        <v>60</v>
      </c>
      <c r="R2825">
        <v>2</v>
      </c>
      <c r="S2825" s="4">
        <v>120</v>
      </c>
      <c r="T2825">
        <v>0</v>
      </c>
      <c r="U2825">
        <v>0</v>
      </c>
      <c r="V2825">
        <v>0</v>
      </c>
      <c r="W2825">
        <v>0.36</v>
      </c>
      <c r="X2825">
        <v>2</v>
      </c>
      <c r="Y2825">
        <v>0.36</v>
      </c>
      <c r="Z2825">
        <v>0</v>
      </c>
      <c r="AA2825">
        <v>0</v>
      </c>
      <c r="AB2825">
        <v>0</v>
      </c>
      <c r="AC2825" t="s">
        <v>57</v>
      </c>
      <c r="AD2825">
        <v>0</v>
      </c>
      <c r="AE2825">
        <v>0</v>
      </c>
      <c r="AF2825">
        <v>0</v>
      </c>
      <c r="AG2825">
        <v>0</v>
      </c>
      <c r="AH2825">
        <v>120</v>
      </c>
      <c r="AI2825">
        <v>23</v>
      </c>
      <c r="AJ2825">
        <v>60</v>
      </c>
      <c r="AK2825">
        <v>0</v>
      </c>
      <c r="AL2825">
        <v>9</v>
      </c>
      <c r="AM2825">
        <v>143</v>
      </c>
      <c r="AN2825">
        <v>83</v>
      </c>
      <c r="AO2825" t="s">
        <v>347</v>
      </c>
      <c r="AP2825" t="s">
        <v>348</v>
      </c>
      <c r="AQ2825" t="s">
        <v>107</v>
      </c>
      <c r="AR2825" t="s">
        <v>75</v>
      </c>
      <c r="AS2825" t="s">
        <v>62</v>
      </c>
      <c r="AT2825">
        <v>2005</v>
      </c>
      <c r="AV2825" s="3">
        <v>45186.020138888889</v>
      </c>
    </row>
    <row r="2826" spans="1:48" x14ac:dyDescent="0.3">
      <c r="A2826" t="s">
        <v>8791</v>
      </c>
      <c r="B2826" t="s">
        <v>50</v>
      </c>
      <c r="E2826" s="2">
        <v>787195301195</v>
      </c>
      <c r="F2826" t="s">
        <v>51</v>
      </c>
      <c r="G2826" t="s">
        <v>52</v>
      </c>
      <c r="H2826" t="s">
        <v>8792</v>
      </c>
      <c r="I2826" t="s">
        <v>8771</v>
      </c>
      <c r="J2826" s="3">
        <v>45182.943749999999</v>
      </c>
      <c r="K2826" t="s">
        <v>8793</v>
      </c>
      <c r="M2826" t="s">
        <v>56</v>
      </c>
      <c r="P2826">
        <v>60</v>
      </c>
      <c r="Q2826">
        <v>60</v>
      </c>
      <c r="R2826">
        <v>4</v>
      </c>
      <c r="S2826" s="4">
        <v>240</v>
      </c>
      <c r="T2826">
        <v>0</v>
      </c>
      <c r="U2826">
        <v>0</v>
      </c>
      <c r="V2826">
        <v>0</v>
      </c>
      <c r="W2826">
        <v>0.72</v>
      </c>
      <c r="X2826">
        <v>4</v>
      </c>
      <c r="Y2826">
        <v>0.72</v>
      </c>
      <c r="Z2826">
        <v>0</v>
      </c>
      <c r="AA2826">
        <v>0</v>
      </c>
      <c r="AB2826">
        <v>0</v>
      </c>
      <c r="AC2826" t="s">
        <v>57</v>
      </c>
      <c r="AD2826">
        <v>0</v>
      </c>
      <c r="AE2826">
        <v>0</v>
      </c>
      <c r="AF2826">
        <v>0</v>
      </c>
      <c r="AG2826">
        <v>0</v>
      </c>
      <c r="AH2826">
        <v>240</v>
      </c>
      <c r="AI2826">
        <v>20</v>
      </c>
      <c r="AJ2826">
        <v>60</v>
      </c>
      <c r="AK2826">
        <v>0</v>
      </c>
      <c r="AL2826">
        <v>19</v>
      </c>
      <c r="AM2826">
        <v>260</v>
      </c>
      <c r="AN2826">
        <v>80</v>
      </c>
      <c r="AO2826" t="s">
        <v>820</v>
      </c>
      <c r="AP2826" t="s">
        <v>436</v>
      </c>
      <c r="AQ2826" t="s">
        <v>60</v>
      </c>
      <c r="AR2826" t="s">
        <v>61</v>
      </c>
      <c r="AS2826" t="s">
        <v>62</v>
      </c>
      <c r="AT2826">
        <v>4026</v>
      </c>
      <c r="AV2826" s="3">
        <v>45185.524305555555</v>
      </c>
    </row>
    <row r="2827" spans="1:48" x14ac:dyDescent="0.3">
      <c r="A2827" t="s">
        <v>8794</v>
      </c>
      <c r="B2827" t="s">
        <v>50</v>
      </c>
      <c r="E2827" s="2">
        <v>787208432789</v>
      </c>
      <c r="F2827" t="s">
        <v>51</v>
      </c>
      <c r="G2827" t="s">
        <v>52</v>
      </c>
      <c r="H2827" t="s">
        <v>8795</v>
      </c>
      <c r="I2827" t="s">
        <v>8796</v>
      </c>
      <c r="J2827" s="3">
        <v>45183.713194444441</v>
      </c>
      <c r="K2827" t="s">
        <v>8797</v>
      </c>
      <c r="M2827" t="s">
        <v>56</v>
      </c>
      <c r="P2827">
        <v>60</v>
      </c>
      <c r="Q2827">
        <v>60</v>
      </c>
      <c r="R2827">
        <v>1</v>
      </c>
      <c r="S2827" s="4">
        <v>60</v>
      </c>
      <c r="T2827">
        <v>0</v>
      </c>
      <c r="U2827">
        <v>0</v>
      </c>
      <c r="V2827">
        <v>0</v>
      </c>
      <c r="W2827">
        <v>0.18</v>
      </c>
      <c r="X2827">
        <v>1</v>
      </c>
      <c r="Y2827">
        <v>0.18</v>
      </c>
      <c r="Z2827">
        <v>0</v>
      </c>
      <c r="AA2827">
        <v>0</v>
      </c>
      <c r="AB2827">
        <v>0</v>
      </c>
      <c r="AC2827" t="s">
        <v>57</v>
      </c>
      <c r="AD2827">
        <v>0</v>
      </c>
      <c r="AE2827">
        <v>0</v>
      </c>
      <c r="AF2827">
        <v>0</v>
      </c>
      <c r="AG2827">
        <v>0</v>
      </c>
      <c r="AH2827">
        <v>60</v>
      </c>
      <c r="AI2827">
        <v>20</v>
      </c>
      <c r="AJ2827">
        <v>60</v>
      </c>
      <c r="AK2827">
        <v>0</v>
      </c>
      <c r="AL2827">
        <v>5</v>
      </c>
      <c r="AM2827">
        <v>80</v>
      </c>
      <c r="AN2827">
        <v>80</v>
      </c>
      <c r="AO2827" t="s">
        <v>8798</v>
      </c>
      <c r="AP2827" t="s">
        <v>7295</v>
      </c>
      <c r="AQ2827" t="s">
        <v>68</v>
      </c>
      <c r="AR2827" t="s">
        <v>61</v>
      </c>
      <c r="AS2827" t="s">
        <v>62</v>
      </c>
      <c r="AT2827">
        <v>4111</v>
      </c>
      <c r="AV2827" s="3">
        <v>45191.352083333331</v>
      </c>
    </row>
    <row r="2828" spans="1:48" x14ac:dyDescent="0.3">
      <c r="A2828" t="s">
        <v>8799</v>
      </c>
      <c r="B2828" t="s">
        <v>50</v>
      </c>
      <c r="E2828" s="2">
        <v>787208432816</v>
      </c>
      <c r="F2828" t="s">
        <v>51</v>
      </c>
      <c r="G2828" t="s">
        <v>52</v>
      </c>
      <c r="H2828" t="s">
        <v>8800</v>
      </c>
      <c r="I2828" t="s">
        <v>8796</v>
      </c>
      <c r="J2828" s="3">
        <v>45183.834027777775</v>
      </c>
      <c r="K2828" t="s">
        <v>8801</v>
      </c>
      <c r="M2828" t="s">
        <v>191</v>
      </c>
      <c r="P2828">
        <v>60</v>
      </c>
      <c r="Q2828">
        <v>60</v>
      </c>
      <c r="R2828">
        <v>1</v>
      </c>
      <c r="S2828" s="4">
        <v>60</v>
      </c>
      <c r="T2828">
        <v>0</v>
      </c>
      <c r="U2828">
        <v>0</v>
      </c>
      <c r="V2828">
        <v>0</v>
      </c>
      <c r="W2828">
        <v>0.18</v>
      </c>
      <c r="X2828">
        <v>4</v>
      </c>
      <c r="Y2828">
        <v>0.72</v>
      </c>
      <c r="Z2828">
        <v>0</v>
      </c>
      <c r="AA2828">
        <v>0</v>
      </c>
      <c r="AB2828">
        <v>0</v>
      </c>
      <c r="AC2828" t="s">
        <v>57</v>
      </c>
      <c r="AD2828">
        <v>0</v>
      </c>
      <c r="AE2828">
        <v>0</v>
      </c>
      <c r="AF2828">
        <v>0</v>
      </c>
      <c r="AG2828">
        <v>0</v>
      </c>
      <c r="AH2828">
        <v>240</v>
      </c>
      <c r="AI2828">
        <v>30</v>
      </c>
      <c r="AJ2828">
        <v>50</v>
      </c>
      <c r="AK2828">
        <v>0</v>
      </c>
      <c r="AL2828">
        <v>19</v>
      </c>
      <c r="AM2828">
        <v>270</v>
      </c>
      <c r="AN2828">
        <v>80</v>
      </c>
      <c r="AO2828" t="s">
        <v>515</v>
      </c>
      <c r="AP2828" t="s">
        <v>318</v>
      </c>
      <c r="AQ2828" t="s">
        <v>156</v>
      </c>
      <c r="AR2828" t="s">
        <v>156</v>
      </c>
      <c r="AS2828" t="s">
        <v>62</v>
      </c>
      <c r="AT2828">
        <v>1109</v>
      </c>
      <c r="AV2828" s="3">
        <v>45188.099305555559</v>
      </c>
    </row>
    <row r="2829" spans="1:48" x14ac:dyDescent="0.3">
      <c r="A2829" t="s">
        <v>8799</v>
      </c>
      <c r="B2829" t="s">
        <v>50</v>
      </c>
      <c r="E2829" s="2">
        <v>787208432816</v>
      </c>
      <c r="F2829" t="s">
        <v>51</v>
      </c>
      <c r="G2829" t="s">
        <v>52</v>
      </c>
      <c r="H2829" t="s">
        <v>8800</v>
      </c>
      <c r="I2829" t="s">
        <v>8796</v>
      </c>
      <c r="J2829" s="3">
        <v>45183.834027777775</v>
      </c>
      <c r="K2829" t="s">
        <v>8801</v>
      </c>
      <c r="M2829" t="s">
        <v>85</v>
      </c>
      <c r="P2829">
        <v>60</v>
      </c>
      <c r="Q2829">
        <v>60</v>
      </c>
      <c r="R2829">
        <v>3</v>
      </c>
      <c r="S2829" s="4">
        <v>180</v>
      </c>
      <c r="T2829">
        <v>0</v>
      </c>
      <c r="U2829">
        <v>0</v>
      </c>
      <c r="V2829">
        <v>0</v>
      </c>
      <c r="W2829">
        <v>0.54</v>
      </c>
      <c r="X2829">
        <v>4</v>
      </c>
      <c r="Y2829">
        <v>0.72</v>
      </c>
      <c r="Z2829">
        <v>0</v>
      </c>
      <c r="AA2829">
        <v>0</v>
      </c>
      <c r="AB2829">
        <v>0</v>
      </c>
      <c r="AC2829" t="s">
        <v>57</v>
      </c>
      <c r="AD2829">
        <v>0</v>
      </c>
      <c r="AE2829">
        <v>0</v>
      </c>
      <c r="AF2829">
        <v>0</v>
      </c>
      <c r="AG2829">
        <v>0</v>
      </c>
      <c r="AH2829">
        <v>240</v>
      </c>
      <c r="AI2829">
        <v>30</v>
      </c>
      <c r="AJ2829">
        <v>50</v>
      </c>
      <c r="AK2829">
        <v>0</v>
      </c>
      <c r="AL2829">
        <v>19</v>
      </c>
      <c r="AM2829">
        <v>270</v>
      </c>
      <c r="AN2829">
        <v>80</v>
      </c>
      <c r="AO2829" t="s">
        <v>515</v>
      </c>
      <c r="AP2829" t="s">
        <v>318</v>
      </c>
      <c r="AQ2829" t="s">
        <v>156</v>
      </c>
      <c r="AR2829" t="s">
        <v>156</v>
      </c>
      <c r="AS2829" t="s">
        <v>62</v>
      </c>
      <c r="AT2829">
        <v>1109</v>
      </c>
      <c r="AV2829" s="3">
        <v>45188.099305555559</v>
      </c>
    </row>
    <row r="2830" spans="1:48" x14ac:dyDescent="0.3">
      <c r="A2830" t="s">
        <v>8802</v>
      </c>
      <c r="B2830" t="s">
        <v>50</v>
      </c>
      <c r="E2830" s="2">
        <v>787208432792</v>
      </c>
      <c r="F2830" t="s">
        <v>51</v>
      </c>
      <c r="G2830" t="s">
        <v>52</v>
      </c>
      <c r="H2830" t="s">
        <v>8803</v>
      </c>
      <c r="I2830" t="s">
        <v>8796</v>
      </c>
      <c r="J2830" s="3">
        <v>45183.901388888888</v>
      </c>
      <c r="K2830" t="s">
        <v>8804</v>
      </c>
      <c r="M2830" t="s">
        <v>56</v>
      </c>
      <c r="P2830">
        <v>60</v>
      </c>
      <c r="Q2830">
        <v>60</v>
      </c>
      <c r="R2830">
        <v>1</v>
      </c>
      <c r="S2830" s="4">
        <v>60</v>
      </c>
      <c r="T2830">
        <v>0</v>
      </c>
      <c r="U2830">
        <v>0</v>
      </c>
      <c r="V2830">
        <v>0</v>
      </c>
      <c r="W2830">
        <v>0.18</v>
      </c>
      <c r="X2830">
        <v>1</v>
      </c>
      <c r="Y2830">
        <v>0.18</v>
      </c>
      <c r="Z2830">
        <v>0</v>
      </c>
      <c r="AA2830">
        <v>0</v>
      </c>
      <c r="AB2830">
        <v>0</v>
      </c>
      <c r="AC2830" t="s">
        <v>57</v>
      </c>
      <c r="AD2830">
        <v>0</v>
      </c>
      <c r="AE2830">
        <v>0</v>
      </c>
      <c r="AF2830">
        <v>0</v>
      </c>
      <c r="AG2830">
        <v>0</v>
      </c>
      <c r="AH2830">
        <v>60</v>
      </c>
      <c r="AI2830">
        <v>23</v>
      </c>
      <c r="AJ2830">
        <v>60</v>
      </c>
      <c r="AK2830">
        <v>0</v>
      </c>
      <c r="AL2830">
        <v>5</v>
      </c>
      <c r="AM2830">
        <v>83</v>
      </c>
      <c r="AN2830">
        <v>83</v>
      </c>
      <c r="AO2830" t="s">
        <v>430</v>
      </c>
      <c r="AP2830" t="s">
        <v>431</v>
      </c>
      <c r="AQ2830" t="s">
        <v>101</v>
      </c>
      <c r="AR2830" t="s">
        <v>61</v>
      </c>
      <c r="AS2830" t="s">
        <v>62</v>
      </c>
      <c r="AT2830">
        <v>6131</v>
      </c>
      <c r="AV2830" s="3">
        <v>45192.400694444441</v>
      </c>
    </row>
    <row r="2831" spans="1:48" x14ac:dyDescent="0.3">
      <c r="A2831" t="s">
        <v>8805</v>
      </c>
      <c r="B2831" t="s">
        <v>50</v>
      </c>
      <c r="E2831" s="2">
        <v>787208432721</v>
      </c>
      <c r="F2831" t="s">
        <v>51</v>
      </c>
      <c r="G2831" t="s">
        <v>52</v>
      </c>
      <c r="H2831" t="s">
        <v>8806</v>
      </c>
      <c r="I2831" t="s">
        <v>8796</v>
      </c>
      <c r="J2831" s="3">
        <v>45184.080555555556</v>
      </c>
      <c r="K2831" t="s">
        <v>8807</v>
      </c>
      <c r="M2831" t="s">
        <v>56</v>
      </c>
      <c r="P2831">
        <v>60</v>
      </c>
      <c r="Q2831">
        <v>60</v>
      </c>
      <c r="R2831">
        <v>3</v>
      </c>
      <c r="S2831" s="4">
        <v>180</v>
      </c>
      <c r="T2831">
        <v>0</v>
      </c>
      <c r="U2831">
        <v>0</v>
      </c>
      <c r="V2831">
        <v>0</v>
      </c>
      <c r="W2831">
        <v>0.54</v>
      </c>
      <c r="X2831">
        <v>3</v>
      </c>
      <c r="Y2831">
        <v>0.54</v>
      </c>
      <c r="Z2831">
        <v>0</v>
      </c>
      <c r="AA2831">
        <v>0</v>
      </c>
      <c r="AB2831">
        <v>0</v>
      </c>
      <c r="AC2831" t="s">
        <v>57</v>
      </c>
      <c r="AD2831">
        <v>0</v>
      </c>
      <c r="AE2831">
        <v>0</v>
      </c>
      <c r="AF2831">
        <v>0</v>
      </c>
      <c r="AG2831">
        <v>0</v>
      </c>
      <c r="AH2831">
        <v>180</v>
      </c>
      <c r="AI2831">
        <v>30</v>
      </c>
      <c r="AJ2831">
        <v>50</v>
      </c>
      <c r="AK2831">
        <v>0</v>
      </c>
      <c r="AL2831">
        <v>14</v>
      </c>
      <c r="AM2831">
        <v>210</v>
      </c>
      <c r="AN2831">
        <v>80</v>
      </c>
      <c r="AO2831" t="s">
        <v>8808</v>
      </c>
      <c r="AP2831" t="s">
        <v>234</v>
      </c>
      <c r="AQ2831" t="s">
        <v>156</v>
      </c>
      <c r="AR2831" t="s">
        <v>156</v>
      </c>
      <c r="AS2831" t="s">
        <v>62</v>
      </c>
      <c r="AT2831">
        <v>1408</v>
      </c>
      <c r="AV2831" s="3">
        <v>45187.794444444444</v>
      </c>
    </row>
    <row r="2832" spans="1:48" x14ac:dyDescent="0.3">
      <c r="A2832" t="s">
        <v>8809</v>
      </c>
      <c r="B2832" t="s">
        <v>50</v>
      </c>
      <c r="E2832" s="2">
        <v>787208432750</v>
      </c>
      <c r="F2832" t="s">
        <v>51</v>
      </c>
      <c r="G2832" t="s">
        <v>52</v>
      </c>
      <c r="H2832" t="s">
        <v>8810</v>
      </c>
      <c r="I2832" t="s">
        <v>8796</v>
      </c>
      <c r="J2832" s="3">
        <v>45184.435416666667</v>
      </c>
      <c r="K2832" t="s">
        <v>8811</v>
      </c>
      <c r="M2832" t="s">
        <v>56</v>
      </c>
      <c r="P2832">
        <v>60</v>
      </c>
      <c r="Q2832">
        <v>60</v>
      </c>
      <c r="R2832">
        <v>2</v>
      </c>
      <c r="S2832" s="4">
        <v>120</v>
      </c>
      <c r="T2832">
        <v>0</v>
      </c>
      <c r="U2832">
        <v>0</v>
      </c>
      <c r="V2832">
        <v>0</v>
      </c>
      <c r="W2832">
        <v>0.36</v>
      </c>
      <c r="X2832">
        <v>3</v>
      </c>
      <c r="Y2832">
        <v>0.54</v>
      </c>
      <c r="Z2832">
        <v>0</v>
      </c>
      <c r="AA2832">
        <v>0</v>
      </c>
      <c r="AB2832">
        <v>0</v>
      </c>
      <c r="AC2832" t="s">
        <v>57</v>
      </c>
      <c r="AD2832">
        <v>0</v>
      </c>
      <c r="AE2832">
        <v>0</v>
      </c>
      <c r="AF2832">
        <v>0</v>
      </c>
      <c r="AG2832">
        <v>0</v>
      </c>
      <c r="AH2832">
        <v>200</v>
      </c>
      <c r="AI2832">
        <v>23</v>
      </c>
      <c r="AJ2832">
        <v>60</v>
      </c>
      <c r="AK2832">
        <v>0</v>
      </c>
      <c r="AL2832">
        <v>16</v>
      </c>
      <c r="AM2832">
        <v>223</v>
      </c>
      <c r="AN2832">
        <v>83</v>
      </c>
      <c r="AO2832" t="s">
        <v>6268</v>
      </c>
      <c r="AP2832" t="s">
        <v>930</v>
      </c>
      <c r="AQ2832" t="s">
        <v>931</v>
      </c>
      <c r="AR2832" t="s">
        <v>61</v>
      </c>
      <c r="AS2832" t="s">
        <v>62</v>
      </c>
      <c r="AT2832">
        <v>4900</v>
      </c>
      <c r="AV2832" s="3">
        <v>45188.445833333331</v>
      </c>
    </row>
    <row r="2833" spans="1:48" x14ac:dyDescent="0.3">
      <c r="A2833" t="s">
        <v>8809</v>
      </c>
      <c r="B2833" t="s">
        <v>50</v>
      </c>
      <c r="E2833" s="2">
        <v>787208432750</v>
      </c>
      <c r="F2833" t="s">
        <v>51</v>
      </c>
      <c r="G2833" t="s">
        <v>52</v>
      </c>
      <c r="H2833" t="s">
        <v>8810</v>
      </c>
      <c r="I2833" t="s">
        <v>8796</v>
      </c>
      <c r="J2833" s="3">
        <v>45184.435416666667</v>
      </c>
      <c r="K2833" t="s">
        <v>8811</v>
      </c>
      <c r="M2833" t="s">
        <v>221</v>
      </c>
      <c r="P2833">
        <v>80</v>
      </c>
      <c r="Q2833">
        <v>80</v>
      </c>
      <c r="R2833">
        <v>1</v>
      </c>
      <c r="S2833" s="4">
        <v>80</v>
      </c>
      <c r="T2833">
        <v>0</v>
      </c>
      <c r="U2833">
        <v>0</v>
      </c>
      <c r="V2833">
        <v>0</v>
      </c>
      <c r="W2833">
        <v>0.18</v>
      </c>
      <c r="X2833">
        <v>3</v>
      </c>
      <c r="Y2833">
        <v>0.54</v>
      </c>
      <c r="Z2833">
        <v>0</v>
      </c>
      <c r="AA2833">
        <v>0</v>
      </c>
      <c r="AB2833">
        <v>0</v>
      </c>
      <c r="AC2833" t="s">
        <v>57</v>
      </c>
      <c r="AD2833">
        <v>0</v>
      </c>
      <c r="AE2833">
        <v>0</v>
      </c>
      <c r="AF2833">
        <v>0</v>
      </c>
      <c r="AG2833">
        <v>0</v>
      </c>
      <c r="AH2833">
        <v>200</v>
      </c>
      <c r="AI2833">
        <v>23</v>
      </c>
      <c r="AJ2833">
        <v>60</v>
      </c>
      <c r="AK2833">
        <v>0</v>
      </c>
      <c r="AL2833">
        <v>16</v>
      </c>
      <c r="AM2833">
        <v>223</v>
      </c>
      <c r="AN2833">
        <v>83</v>
      </c>
      <c r="AO2833" t="s">
        <v>6268</v>
      </c>
      <c r="AP2833" t="s">
        <v>930</v>
      </c>
      <c r="AQ2833" t="s">
        <v>931</v>
      </c>
      <c r="AR2833" t="s">
        <v>61</v>
      </c>
      <c r="AS2833" t="s">
        <v>62</v>
      </c>
      <c r="AT2833">
        <v>4900</v>
      </c>
      <c r="AV2833" s="3">
        <v>45188.445833333331</v>
      </c>
    </row>
    <row r="2834" spans="1:48" x14ac:dyDescent="0.3">
      <c r="A2834" t="s">
        <v>8812</v>
      </c>
      <c r="B2834" t="s">
        <v>50</v>
      </c>
      <c r="E2834" s="2">
        <v>787208432763</v>
      </c>
      <c r="F2834" t="s">
        <v>51</v>
      </c>
      <c r="G2834" t="s">
        <v>52</v>
      </c>
      <c r="H2834" t="s">
        <v>8813</v>
      </c>
      <c r="I2834" t="s">
        <v>8796</v>
      </c>
      <c r="J2834" s="3">
        <v>45184.450694444444</v>
      </c>
      <c r="K2834" t="s">
        <v>8814</v>
      </c>
      <c r="M2834" t="s">
        <v>56</v>
      </c>
      <c r="P2834">
        <v>60</v>
      </c>
      <c r="Q2834">
        <v>60</v>
      </c>
      <c r="R2834">
        <v>1</v>
      </c>
      <c r="S2834" s="4">
        <v>60</v>
      </c>
      <c r="T2834">
        <v>0</v>
      </c>
      <c r="U2834">
        <v>0</v>
      </c>
      <c r="V2834">
        <v>0</v>
      </c>
      <c r="W2834">
        <v>0.18</v>
      </c>
      <c r="X2834">
        <v>3</v>
      </c>
      <c r="Y2834">
        <v>0.54</v>
      </c>
      <c r="Z2834">
        <v>0</v>
      </c>
      <c r="AA2834">
        <v>0</v>
      </c>
      <c r="AB2834">
        <v>0</v>
      </c>
      <c r="AC2834" t="s">
        <v>57</v>
      </c>
      <c r="AD2834">
        <v>0</v>
      </c>
      <c r="AE2834">
        <v>0</v>
      </c>
      <c r="AF2834">
        <v>0</v>
      </c>
      <c r="AG2834">
        <v>0</v>
      </c>
      <c r="AH2834">
        <v>180</v>
      </c>
      <c r="AI2834">
        <v>80</v>
      </c>
      <c r="AJ2834">
        <v>0</v>
      </c>
      <c r="AK2834">
        <v>0</v>
      </c>
      <c r="AL2834">
        <v>14</v>
      </c>
      <c r="AM2834">
        <v>260</v>
      </c>
      <c r="AN2834">
        <v>80</v>
      </c>
      <c r="AO2834" t="s">
        <v>6715</v>
      </c>
      <c r="AP2834" t="s">
        <v>253</v>
      </c>
      <c r="AQ2834" t="s">
        <v>81</v>
      </c>
      <c r="AR2834" t="s">
        <v>61</v>
      </c>
      <c r="AS2834" t="s">
        <v>62</v>
      </c>
      <c r="AT2834">
        <v>1940</v>
      </c>
      <c r="AV2834" s="3">
        <v>45191.374305555553</v>
      </c>
    </row>
    <row r="2835" spans="1:48" x14ac:dyDescent="0.3">
      <c r="A2835" t="s">
        <v>8812</v>
      </c>
      <c r="B2835" t="s">
        <v>50</v>
      </c>
      <c r="E2835" s="2">
        <v>787208432763</v>
      </c>
      <c r="F2835" t="s">
        <v>51</v>
      </c>
      <c r="G2835" t="s">
        <v>52</v>
      </c>
      <c r="H2835" t="s">
        <v>8813</v>
      </c>
      <c r="I2835" t="s">
        <v>8796</v>
      </c>
      <c r="J2835" s="3">
        <v>45184.450694444444</v>
      </c>
      <c r="K2835" t="s">
        <v>8814</v>
      </c>
      <c r="M2835" t="s">
        <v>85</v>
      </c>
      <c r="P2835">
        <v>60</v>
      </c>
      <c r="Q2835">
        <v>60</v>
      </c>
      <c r="R2835">
        <v>2</v>
      </c>
      <c r="S2835" s="4">
        <v>120</v>
      </c>
      <c r="T2835">
        <v>0</v>
      </c>
      <c r="U2835">
        <v>0</v>
      </c>
      <c r="V2835">
        <v>0</v>
      </c>
      <c r="W2835">
        <v>0.36</v>
      </c>
      <c r="X2835">
        <v>3</v>
      </c>
      <c r="Y2835">
        <v>0.54</v>
      </c>
      <c r="Z2835">
        <v>0</v>
      </c>
      <c r="AA2835">
        <v>0</v>
      </c>
      <c r="AB2835">
        <v>0</v>
      </c>
      <c r="AC2835" t="s">
        <v>57</v>
      </c>
      <c r="AD2835">
        <v>0</v>
      </c>
      <c r="AE2835">
        <v>0</v>
      </c>
      <c r="AF2835">
        <v>0</v>
      </c>
      <c r="AG2835">
        <v>0</v>
      </c>
      <c r="AH2835">
        <v>180</v>
      </c>
      <c r="AI2835">
        <v>80</v>
      </c>
      <c r="AJ2835">
        <v>0</v>
      </c>
      <c r="AK2835">
        <v>0</v>
      </c>
      <c r="AL2835">
        <v>14</v>
      </c>
      <c r="AM2835">
        <v>260</v>
      </c>
      <c r="AN2835">
        <v>80</v>
      </c>
      <c r="AO2835" t="s">
        <v>6715</v>
      </c>
      <c r="AP2835" t="s">
        <v>253</v>
      </c>
      <c r="AQ2835" t="s">
        <v>81</v>
      </c>
      <c r="AR2835" t="s">
        <v>61</v>
      </c>
      <c r="AS2835" t="s">
        <v>62</v>
      </c>
      <c r="AT2835">
        <v>1940</v>
      </c>
      <c r="AV2835" s="3">
        <v>45191.374305555553</v>
      </c>
    </row>
    <row r="2836" spans="1:48" x14ac:dyDescent="0.3">
      <c r="A2836" t="s">
        <v>8815</v>
      </c>
      <c r="B2836" t="s">
        <v>50</v>
      </c>
      <c r="E2836" s="2">
        <v>787208432734</v>
      </c>
      <c r="F2836" t="s">
        <v>51</v>
      </c>
      <c r="G2836" t="s">
        <v>52</v>
      </c>
      <c r="H2836" t="s">
        <v>8816</v>
      </c>
      <c r="I2836" t="s">
        <v>8796</v>
      </c>
      <c r="J2836" s="3">
        <v>45184.552777777775</v>
      </c>
      <c r="K2836" t="s">
        <v>8817</v>
      </c>
      <c r="M2836" t="s">
        <v>56</v>
      </c>
      <c r="P2836">
        <v>60</v>
      </c>
      <c r="Q2836">
        <v>60</v>
      </c>
      <c r="R2836">
        <v>1</v>
      </c>
      <c r="S2836" s="4">
        <v>60</v>
      </c>
      <c r="T2836">
        <v>0</v>
      </c>
      <c r="U2836">
        <v>0</v>
      </c>
      <c r="V2836">
        <v>0</v>
      </c>
      <c r="W2836">
        <v>0.18</v>
      </c>
      <c r="X2836">
        <v>2</v>
      </c>
      <c r="Y2836">
        <v>0.36</v>
      </c>
      <c r="Z2836">
        <v>0</v>
      </c>
      <c r="AA2836">
        <v>0</v>
      </c>
      <c r="AB2836">
        <v>17</v>
      </c>
      <c r="AC2836" t="s">
        <v>57</v>
      </c>
      <c r="AD2836">
        <v>0</v>
      </c>
      <c r="AE2836">
        <v>0</v>
      </c>
      <c r="AF2836">
        <v>0</v>
      </c>
      <c r="AG2836">
        <v>0</v>
      </c>
      <c r="AH2836">
        <v>123</v>
      </c>
      <c r="AI2836">
        <v>83</v>
      </c>
      <c r="AJ2836">
        <v>0</v>
      </c>
      <c r="AK2836">
        <v>0</v>
      </c>
      <c r="AL2836">
        <v>11</v>
      </c>
      <c r="AM2836">
        <v>206</v>
      </c>
      <c r="AN2836">
        <v>83</v>
      </c>
      <c r="AO2836" t="s">
        <v>8818</v>
      </c>
      <c r="AP2836" t="s">
        <v>337</v>
      </c>
      <c r="AQ2836" t="s">
        <v>181</v>
      </c>
      <c r="AR2836" t="s">
        <v>75</v>
      </c>
      <c r="AS2836" t="s">
        <v>62</v>
      </c>
      <c r="AT2836">
        <v>3306</v>
      </c>
      <c r="AV2836" s="3">
        <v>45189.59652777778</v>
      </c>
    </row>
    <row r="2837" spans="1:48" x14ac:dyDescent="0.3">
      <c r="A2837" t="s">
        <v>8815</v>
      </c>
      <c r="B2837" t="s">
        <v>50</v>
      </c>
      <c r="E2837" s="2">
        <v>787208432734</v>
      </c>
      <c r="F2837" t="s">
        <v>51</v>
      </c>
      <c r="G2837" t="s">
        <v>52</v>
      </c>
      <c r="H2837" t="s">
        <v>8816</v>
      </c>
      <c r="I2837" t="s">
        <v>8796</v>
      </c>
      <c r="J2837" s="3">
        <v>45184.552777777775</v>
      </c>
      <c r="K2837" t="s">
        <v>8817</v>
      </c>
      <c r="M2837" t="s">
        <v>221</v>
      </c>
      <c r="P2837">
        <v>80</v>
      </c>
      <c r="Q2837">
        <v>80</v>
      </c>
      <c r="R2837">
        <v>1</v>
      </c>
      <c r="S2837" s="4">
        <v>80</v>
      </c>
      <c r="T2837">
        <v>0</v>
      </c>
      <c r="U2837">
        <v>0</v>
      </c>
      <c r="V2837">
        <v>0</v>
      </c>
      <c r="W2837">
        <v>0.18</v>
      </c>
      <c r="X2837">
        <v>2</v>
      </c>
      <c r="Y2837">
        <v>0.36</v>
      </c>
      <c r="Z2837">
        <v>0</v>
      </c>
      <c r="AA2837">
        <v>0</v>
      </c>
      <c r="AB2837">
        <v>17</v>
      </c>
      <c r="AC2837" t="s">
        <v>57</v>
      </c>
      <c r="AD2837">
        <v>0</v>
      </c>
      <c r="AE2837">
        <v>0</v>
      </c>
      <c r="AF2837">
        <v>0</v>
      </c>
      <c r="AG2837">
        <v>0</v>
      </c>
      <c r="AH2837">
        <v>123</v>
      </c>
      <c r="AI2837">
        <v>83</v>
      </c>
      <c r="AJ2837">
        <v>0</v>
      </c>
      <c r="AK2837">
        <v>0</v>
      </c>
      <c r="AL2837">
        <v>11</v>
      </c>
      <c r="AM2837">
        <v>206</v>
      </c>
      <c r="AN2837">
        <v>83</v>
      </c>
      <c r="AO2837" t="s">
        <v>8818</v>
      </c>
      <c r="AP2837" t="s">
        <v>337</v>
      </c>
      <c r="AQ2837" t="s">
        <v>181</v>
      </c>
      <c r="AR2837" t="s">
        <v>75</v>
      </c>
      <c r="AS2837" t="s">
        <v>62</v>
      </c>
      <c r="AT2837">
        <v>3306</v>
      </c>
      <c r="AV2837" s="3">
        <v>45189.59652777778</v>
      </c>
    </row>
    <row r="2838" spans="1:48" x14ac:dyDescent="0.3">
      <c r="A2838" t="s">
        <v>8819</v>
      </c>
      <c r="B2838" t="s">
        <v>50</v>
      </c>
      <c r="E2838" s="2">
        <v>787208432718</v>
      </c>
      <c r="F2838" t="s">
        <v>51</v>
      </c>
      <c r="G2838" t="s">
        <v>52</v>
      </c>
      <c r="H2838" t="s">
        <v>8820</v>
      </c>
      <c r="I2838" t="s">
        <v>8796</v>
      </c>
      <c r="J2838" s="3">
        <v>45184.643750000003</v>
      </c>
      <c r="K2838" t="s">
        <v>8821</v>
      </c>
      <c r="M2838" t="s">
        <v>56</v>
      </c>
      <c r="P2838">
        <v>60</v>
      </c>
      <c r="Q2838">
        <v>60</v>
      </c>
      <c r="R2838">
        <v>2</v>
      </c>
      <c r="S2838" s="4">
        <v>120</v>
      </c>
      <c r="T2838">
        <v>0</v>
      </c>
      <c r="U2838">
        <v>0</v>
      </c>
      <c r="V2838">
        <v>0</v>
      </c>
      <c r="W2838">
        <v>0.36</v>
      </c>
      <c r="X2838">
        <v>2</v>
      </c>
      <c r="Y2838">
        <v>0.36</v>
      </c>
      <c r="Z2838">
        <v>0</v>
      </c>
      <c r="AA2838">
        <v>0</v>
      </c>
      <c r="AB2838">
        <v>0</v>
      </c>
      <c r="AC2838" t="s">
        <v>57</v>
      </c>
      <c r="AD2838">
        <v>0</v>
      </c>
      <c r="AE2838">
        <v>0</v>
      </c>
      <c r="AF2838">
        <v>0</v>
      </c>
      <c r="AG2838">
        <v>0</v>
      </c>
      <c r="AH2838">
        <v>120</v>
      </c>
      <c r="AI2838">
        <v>38</v>
      </c>
      <c r="AJ2838">
        <v>45</v>
      </c>
      <c r="AK2838">
        <v>0</v>
      </c>
      <c r="AL2838">
        <v>9</v>
      </c>
      <c r="AM2838">
        <v>158</v>
      </c>
      <c r="AN2838">
        <v>83</v>
      </c>
      <c r="AO2838" t="s">
        <v>8822</v>
      </c>
      <c r="AP2838" t="s">
        <v>3180</v>
      </c>
      <c r="AQ2838" t="s">
        <v>402</v>
      </c>
      <c r="AR2838" t="s">
        <v>61</v>
      </c>
      <c r="AS2838" t="s">
        <v>62</v>
      </c>
      <c r="AT2838">
        <v>5404</v>
      </c>
      <c r="AV2838" s="3">
        <v>45196.381249999999</v>
      </c>
    </row>
    <row r="2839" spans="1:48" x14ac:dyDescent="0.3">
      <c r="A2839" t="s">
        <v>8823</v>
      </c>
      <c r="B2839" t="s">
        <v>50</v>
      </c>
      <c r="E2839" s="2">
        <v>787208432803</v>
      </c>
      <c r="F2839" t="s">
        <v>51</v>
      </c>
      <c r="G2839" t="s">
        <v>52</v>
      </c>
      <c r="H2839" t="s">
        <v>8824</v>
      </c>
      <c r="I2839" t="s">
        <v>8796</v>
      </c>
      <c r="J2839" s="3">
        <v>45184.675000000003</v>
      </c>
      <c r="K2839" t="s">
        <v>8825</v>
      </c>
      <c r="M2839" t="s">
        <v>56</v>
      </c>
      <c r="P2839">
        <v>60</v>
      </c>
      <c r="Q2839">
        <v>60</v>
      </c>
      <c r="R2839">
        <v>2</v>
      </c>
      <c r="S2839" s="4">
        <v>120</v>
      </c>
      <c r="T2839">
        <v>0</v>
      </c>
      <c r="U2839">
        <v>0</v>
      </c>
      <c r="V2839">
        <v>0</v>
      </c>
      <c r="W2839">
        <v>0.36</v>
      </c>
      <c r="X2839">
        <v>2</v>
      </c>
      <c r="Y2839">
        <v>0.36</v>
      </c>
      <c r="Z2839">
        <v>0</v>
      </c>
      <c r="AA2839">
        <v>0</v>
      </c>
      <c r="AB2839">
        <v>0</v>
      </c>
      <c r="AC2839" t="s">
        <v>57</v>
      </c>
      <c r="AD2839">
        <v>0</v>
      </c>
      <c r="AE2839">
        <v>0</v>
      </c>
      <c r="AF2839">
        <v>0</v>
      </c>
      <c r="AG2839">
        <v>0</v>
      </c>
      <c r="AH2839">
        <v>120</v>
      </c>
      <c r="AI2839">
        <v>38</v>
      </c>
      <c r="AJ2839">
        <v>45</v>
      </c>
      <c r="AK2839">
        <v>0</v>
      </c>
      <c r="AL2839">
        <v>9</v>
      </c>
      <c r="AM2839">
        <v>158</v>
      </c>
      <c r="AN2839">
        <v>83</v>
      </c>
      <c r="AO2839" t="s">
        <v>125</v>
      </c>
      <c r="AP2839" t="s">
        <v>126</v>
      </c>
      <c r="AQ2839" t="s">
        <v>127</v>
      </c>
      <c r="AR2839" t="s">
        <v>75</v>
      </c>
      <c r="AS2839" t="s">
        <v>62</v>
      </c>
      <c r="AT2839">
        <v>3704</v>
      </c>
      <c r="AV2839" s="3">
        <v>45192.334027777775</v>
      </c>
    </row>
    <row r="2840" spans="1:48" x14ac:dyDescent="0.3">
      <c r="A2840" t="s">
        <v>8826</v>
      </c>
      <c r="B2840" t="s">
        <v>50</v>
      </c>
      <c r="E2840" s="2">
        <v>787208432829</v>
      </c>
      <c r="F2840" t="s">
        <v>51</v>
      </c>
      <c r="G2840" t="s">
        <v>52</v>
      </c>
      <c r="H2840" t="s">
        <v>8827</v>
      </c>
      <c r="I2840" t="s">
        <v>8796</v>
      </c>
      <c r="J2840" s="3">
        <v>45184.901388888888</v>
      </c>
      <c r="K2840" t="s">
        <v>8828</v>
      </c>
      <c r="M2840" t="s">
        <v>56</v>
      </c>
      <c r="P2840">
        <v>60</v>
      </c>
      <c r="Q2840">
        <v>60</v>
      </c>
      <c r="R2840">
        <v>2</v>
      </c>
      <c r="S2840" s="4">
        <v>120</v>
      </c>
      <c r="T2840">
        <v>0</v>
      </c>
      <c r="U2840">
        <v>0</v>
      </c>
      <c r="V2840">
        <v>0</v>
      </c>
      <c r="W2840">
        <v>0.36</v>
      </c>
      <c r="X2840">
        <v>2</v>
      </c>
      <c r="Y2840">
        <v>0.36</v>
      </c>
      <c r="Z2840">
        <v>0</v>
      </c>
      <c r="AA2840">
        <v>0</v>
      </c>
      <c r="AB2840">
        <v>0</v>
      </c>
      <c r="AC2840" t="s">
        <v>57</v>
      </c>
      <c r="AD2840">
        <v>0</v>
      </c>
      <c r="AE2840">
        <v>0</v>
      </c>
      <c r="AF2840">
        <v>0</v>
      </c>
      <c r="AG2840">
        <v>0</v>
      </c>
      <c r="AH2840">
        <v>120</v>
      </c>
      <c r="AI2840">
        <v>23</v>
      </c>
      <c r="AJ2840">
        <v>60</v>
      </c>
      <c r="AK2840">
        <v>0</v>
      </c>
      <c r="AL2840">
        <v>9</v>
      </c>
      <c r="AM2840">
        <v>143</v>
      </c>
      <c r="AN2840">
        <v>83</v>
      </c>
      <c r="AO2840" t="s">
        <v>8829</v>
      </c>
      <c r="AP2840" t="s">
        <v>8830</v>
      </c>
      <c r="AQ2840" t="s">
        <v>174</v>
      </c>
      <c r="AR2840" t="s">
        <v>75</v>
      </c>
      <c r="AS2840" t="s">
        <v>62</v>
      </c>
      <c r="AT2840">
        <v>2444</v>
      </c>
      <c r="AV2840" s="3">
        <v>45191.39166666667</v>
      </c>
    </row>
    <row r="2841" spans="1:48" x14ac:dyDescent="0.3">
      <c r="A2841" t="s">
        <v>8831</v>
      </c>
      <c r="B2841" t="s">
        <v>50</v>
      </c>
      <c r="E2841" s="2">
        <v>787208432747</v>
      </c>
      <c r="F2841" t="s">
        <v>51</v>
      </c>
      <c r="G2841" t="s">
        <v>52</v>
      </c>
      <c r="H2841" t="s">
        <v>8832</v>
      </c>
      <c r="I2841" t="s">
        <v>8796</v>
      </c>
      <c r="J2841" s="3">
        <v>45184.938194444447</v>
      </c>
      <c r="K2841" t="s">
        <v>8833</v>
      </c>
      <c r="M2841" t="s">
        <v>56</v>
      </c>
      <c r="P2841">
        <v>60</v>
      </c>
      <c r="Q2841">
        <v>60</v>
      </c>
      <c r="R2841">
        <v>2</v>
      </c>
      <c r="S2841" s="4">
        <v>120</v>
      </c>
      <c r="T2841">
        <v>0</v>
      </c>
      <c r="U2841">
        <v>0</v>
      </c>
      <c r="V2841">
        <v>0</v>
      </c>
      <c r="W2841">
        <v>0.36</v>
      </c>
      <c r="X2841">
        <v>2</v>
      </c>
      <c r="Y2841">
        <v>0.36</v>
      </c>
      <c r="Z2841">
        <v>0</v>
      </c>
      <c r="AA2841">
        <v>0</v>
      </c>
      <c r="AB2841">
        <v>0</v>
      </c>
      <c r="AC2841" t="s">
        <v>57</v>
      </c>
      <c r="AD2841">
        <v>0</v>
      </c>
      <c r="AE2841">
        <v>0</v>
      </c>
      <c r="AF2841">
        <v>0</v>
      </c>
      <c r="AG2841">
        <v>0</v>
      </c>
      <c r="AH2841">
        <v>120</v>
      </c>
      <c r="AI2841">
        <v>30</v>
      </c>
      <c r="AJ2841">
        <v>50</v>
      </c>
      <c r="AK2841">
        <v>0</v>
      </c>
      <c r="AL2841">
        <v>9</v>
      </c>
      <c r="AM2841">
        <v>150</v>
      </c>
      <c r="AN2841">
        <v>80</v>
      </c>
      <c r="AO2841" t="s">
        <v>971</v>
      </c>
      <c r="AP2841" t="s">
        <v>881</v>
      </c>
      <c r="AQ2841" t="s">
        <v>156</v>
      </c>
      <c r="AR2841" t="s">
        <v>156</v>
      </c>
      <c r="AS2841" t="s">
        <v>62</v>
      </c>
      <c r="AT2841">
        <v>1805</v>
      </c>
      <c r="AV2841" s="3">
        <v>45187.495138888888</v>
      </c>
    </row>
    <row r="2842" spans="1:48" x14ac:dyDescent="0.3">
      <c r="A2842" t="s">
        <v>8834</v>
      </c>
      <c r="B2842" t="s">
        <v>50</v>
      </c>
      <c r="E2842" s="2">
        <v>787208432705</v>
      </c>
      <c r="F2842" t="s">
        <v>51</v>
      </c>
      <c r="G2842" t="s">
        <v>52</v>
      </c>
      <c r="H2842" t="s">
        <v>8835</v>
      </c>
      <c r="I2842" t="s">
        <v>8796</v>
      </c>
      <c r="J2842" s="3">
        <v>45185.245138888888</v>
      </c>
      <c r="K2842" t="s">
        <v>8836</v>
      </c>
      <c r="M2842" t="s">
        <v>56</v>
      </c>
      <c r="P2842">
        <v>60</v>
      </c>
      <c r="Q2842">
        <v>60</v>
      </c>
      <c r="R2842">
        <v>2</v>
      </c>
      <c r="S2842" s="4">
        <v>120</v>
      </c>
      <c r="T2842">
        <v>0</v>
      </c>
      <c r="U2842">
        <v>0</v>
      </c>
      <c r="V2842">
        <v>0</v>
      </c>
      <c r="W2842">
        <v>0.36</v>
      </c>
      <c r="X2842">
        <v>2</v>
      </c>
      <c r="Y2842">
        <v>0.36</v>
      </c>
      <c r="Z2842">
        <v>0</v>
      </c>
      <c r="AA2842">
        <v>0</v>
      </c>
      <c r="AB2842">
        <v>0</v>
      </c>
      <c r="AC2842" t="s">
        <v>57</v>
      </c>
      <c r="AD2842">
        <v>0</v>
      </c>
      <c r="AE2842">
        <v>0</v>
      </c>
      <c r="AF2842">
        <v>0</v>
      </c>
      <c r="AG2842">
        <v>0</v>
      </c>
      <c r="AH2842">
        <v>120</v>
      </c>
      <c r="AI2842">
        <v>30</v>
      </c>
      <c r="AJ2842">
        <v>80</v>
      </c>
      <c r="AK2842">
        <v>0</v>
      </c>
      <c r="AL2842">
        <v>9</v>
      </c>
      <c r="AM2842">
        <v>150</v>
      </c>
      <c r="AN2842">
        <v>110</v>
      </c>
      <c r="AO2842" t="s">
        <v>3298</v>
      </c>
      <c r="AP2842" t="s">
        <v>79</v>
      </c>
      <c r="AQ2842" t="s">
        <v>1180</v>
      </c>
      <c r="AR2842" t="s">
        <v>241</v>
      </c>
      <c r="AS2842" t="s">
        <v>62</v>
      </c>
      <c r="AT2842">
        <v>5700</v>
      </c>
      <c r="AV2842" s="3">
        <v>45189.574305555558</v>
      </c>
    </row>
    <row r="2843" spans="1:48" x14ac:dyDescent="0.3">
      <c r="A2843" t="s">
        <v>8837</v>
      </c>
      <c r="B2843" t="s">
        <v>50</v>
      </c>
      <c r="E2843" s="2">
        <v>787224891734</v>
      </c>
      <c r="F2843" t="s">
        <v>51</v>
      </c>
      <c r="G2843" t="s">
        <v>52</v>
      </c>
      <c r="H2843" t="s">
        <v>8838</v>
      </c>
      <c r="I2843" t="s">
        <v>8839</v>
      </c>
      <c r="J2843" s="3">
        <v>45185.818749999999</v>
      </c>
      <c r="K2843" t="s">
        <v>8840</v>
      </c>
      <c r="M2843" t="s">
        <v>56</v>
      </c>
      <c r="P2843">
        <v>60</v>
      </c>
      <c r="Q2843">
        <v>60</v>
      </c>
      <c r="R2843">
        <v>1</v>
      </c>
      <c r="S2843" s="4">
        <v>60</v>
      </c>
      <c r="T2843">
        <v>0</v>
      </c>
      <c r="U2843">
        <v>0</v>
      </c>
      <c r="V2843">
        <v>0</v>
      </c>
      <c r="W2843">
        <v>0.18</v>
      </c>
      <c r="X2843">
        <v>1</v>
      </c>
      <c r="Y2843">
        <v>0.18</v>
      </c>
      <c r="Z2843">
        <v>0</v>
      </c>
      <c r="AA2843">
        <v>0</v>
      </c>
      <c r="AB2843">
        <v>0</v>
      </c>
      <c r="AC2843" t="s">
        <v>57</v>
      </c>
      <c r="AD2843">
        <v>0</v>
      </c>
      <c r="AE2843">
        <v>0</v>
      </c>
      <c r="AF2843">
        <v>0</v>
      </c>
      <c r="AG2843">
        <v>0</v>
      </c>
      <c r="AH2843">
        <v>60</v>
      </c>
      <c r="AI2843">
        <v>83</v>
      </c>
      <c r="AJ2843">
        <v>0</v>
      </c>
      <c r="AK2843">
        <v>0</v>
      </c>
      <c r="AL2843">
        <v>5</v>
      </c>
      <c r="AM2843">
        <v>143</v>
      </c>
      <c r="AN2843">
        <v>83</v>
      </c>
      <c r="AO2843" t="s">
        <v>8841</v>
      </c>
      <c r="AP2843" t="s">
        <v>8842</v>
      </c>
      <c r="AQ2843" t="s">
        <v>107</v>
      </c>
      <c r="AR2843" t="s">
        <v>75</v>
      </c>
      <c r="AS2843" t="s">
        <v>62</v>
      </c>
      <c r="AT2843">
        <v>1111</v>
      </c>
      <c r="AV2843" s="3">
        <v>45193.259027777778</v>
      </c>
    </row>
    <row r="2844" spans="1:48" x14ac:dyDescent="0.3">
      <c r="A2844" t="s">
        <v>8843</v>
      </c>
      <c r="B2844" t="s">
        <v>50</v>
      </c>
      <c r="E2844" s="2">
        <v>787224891636</v>
      </c>
      <c r="F2844" t="s">
        <v>51</v>
      </c>
      <c r="G2844" t="s">
        <v>52</v>
      </c>
      <c r="H2844" t="s">
        <v>8844</v>
      </c>
      <c r="I2844" t="s">
        <v>8839</v>
      </c>
      <c r="J2844" s="3">
        <v>45185.859722222223</v>
      </c>
      <c r="K2844" t="s">
        <v>8845</v>
      </c>
      <c r="M2844" t="s">
        <v>56</v>
      </c>
      <c r="P2844">
        <v>60</v>
      </c>
      <c r="Q2844">
        <v>60</v>
      </c>
      <c r="R2844">
        <v>2</v>
      </c>
      <c r="S2844" s="4">
        <v>120</v>
      </c>
      <c r="T2844">
        <v>0</v>
      </c>
      <c r="U2844">
        <v>0</v>
      </c>
      <c r="V2844">
        <v>0</v>
      </c>
      <c r="W2844">
        <v>0.36</v>
      </c>
      <c r="X2844">
        <v>2</v>
      </c>
      <c r="Y2844">
        <v>0.36</v>
      </c>
      <c r="Z2844">
        <v>0</v>
      </c>
      <c r="AA2844">
        <v>0</v>
      </c>
      <c r="AB2844">
        <v>0</v>
      </c>
      <c r="AC2844" t="s">
        <v>57</v>
      </c>
      <c r="AD2844">
        <v>0</v>
      </c>
      <c r="AE2844">
        <v>0</v>
      </c>
      <c r="AF2844">
        <v>0</v>
      </c>
      <c r="AG2844">
        <v>0</v>
      </c>
      <c r="AH2844">
        <v>120</v>
      </c>
      <c r="AI2844">
        <v>129</v>
      </c>
      <c r="AJ2844">
        <v>0</v>
      </c>
      <c r="AK2844">
        <v>0</v>
      </c>
      <c r="AL2844">
        <v>9</v>
      </c>
      <c r="AM2844">
        <v>249</v>
      </c>
      <c r="AN2844">
        <v>129</v>
      </c>
      <c r="AO2844" t="s">
        <v>8846</v>
      </c>
      <c r="AP2844" t="s">
        <v>8847</v>
      </c>
      <c r="AQ2844" t="s">
        <v>912</v>
      </c>
      <c r="AR2844" t="s">
        <v>114</v>
      </c>
      <c r="AS2844" t="s">
        <v>62</v>
      </c>
      <c r="AT2844">
        <v>8605</v>
      </c>
      <c r="AV2844" s="3">
        <v>45194.566666666666</v>
      </c>
    </row>
    <row r="2845" spans="1:48" x14ac:dyDescent="0.3">
      <c r="A2845" t="s">
        <v>8848</v>
      </c>
      <c r="B2845" t="s">
        <v>50</v>
      </c>
      <c r="E2845" s="2">
        <v>787224891681</v>
      </c>
      <c r="F2845" t="s">
        <v>51</v>
      </c>
      <c r="G2845" t="s">
        <v>52</v>
      </c>
      <c r="H2845" t="s">
        <v>8849</v>
      </c>
      <c r="I2845" t="s">
        <v>8839</v>
      </c>
      <c r="J2845" s="3">
        <v>45185.94027777778</v>
      </c>
      <c r="K2845" t="s">
        <v>8850</v>
      </c>
      <c r="M2845" t="s">
        <v>56</v>
      </c>
      <c r="P2845">
        <v>60</v>
      </c>
      <c r="Q2845">
        <v>60</v>
      </c>
      <c r="R2845">
        <v>1</v>
      </c>
      <c r="S2845" s="4">
        <v>60</v>
      </c>
      <c r="T2845">
        <v>0</v>
      </c>
      <c r="U2845">
        <v>0</v>
      </c>
      <c r="V2845">
        <v>0</v>
      </c>
      <c r="W2845">
        <v>0.18</v>
      </c>
      <c r="X2845">
        <v>1</v>
      </c>
      <c r="Y2845">
        <v>0.18</v>
      </c>
      <c r="Z2845">
        <v>0</v>
      </c>
      <c r="AA2845">
        <v>0</v>
      </c>
      <c r="AB2845">
        <v>0</v>
      </c>
      <c r="AC2845" t="s">
        <v>57</v>
      </c>
      <c r="AD2845">
        <v>0</v>
      </c>
      <c r="AE2845">
        <v>0</v>
      </c>
      <c r="AF2845">
        <v>0</v>
      </c>
      <c r="AG2845">
        <v>0</v>
      </c>
      <c r="AH2845">
        <v>60</v>
      </c>
      <c r="AI2845">
        <v>23</v>
      </c>
      <c r="AJ2845">
        <v>60</v>
      </c>
      <c r="AK2845">
        <v>0</v>
      </c>
      <c r="AL2845">
        <v>5</v>
      </c>
      <c r="AM2845">
        <v>83</v>
      </c>
      <c r="AN2845">
        <v>83</v>
      </c>
      <c r="AO2845" t="s">
        <v>8851</v>
      </c>
      <c r="AP2845" t="s">
        <v>2450</v>
      </c>
      <c r="AQ2845" t="s">
        <v>181</v>
      </c>
      <c r="AR2845" t="s">
        <v>75</v>
      </c>
      <c r="AS2845" t="s">
        <v>62</v>
      </c>
      <c r="AT2845">
        <v>3317</v>
      </c>
      <c r="AV2845" s="3">
        <v>45192.75277777778</v>
      </c>
    </row>
    <row r="2846" spans="1:48" x14ac:dyDescent="0.3">
      <c r="A2846" t="s">
        <v>8852</v>
      </c>
      <c r="B2846" t="s">
        <v>50</v>
      </c>
      <c r="E2846" s="2">
        <v>787224891652</v>
      </c>
      <c r="F2846" t="s">
        <v>51</v>
      </c>
      <c r="G2846" t="s">
        <v>52</v>
      </c>
      <c r="H2846" t="s">
        <v>8853</v>
      </c>
      <c r="I2846" t="s">
        <v>8839</v>
      </c>
      <c r="J2846" s="3">
        <v>45186.347916666666</v>
      </c>
      <c r="K2846" t="s">
        <v>8854</v>
      </c>
      <c r="M2846" t="s">
        <v>56</v>
      </c>
      <c r="P2846">
        <v>60</v>
      </c>
      <c r="Q2846">
        <v>60</v>
      </c>
      <c r="R2846">
        <v>4</v>
      </c>
      <c r="S2846" s="4">
        <v>240</v>
      </c>
      <c r="T2846">
        <v>0</v>
      </c>
      <c r="U2846">
        <v>0</v>
      </c>
      <c r="V2846">
        <v>0</v>
      </c>
      <c r="W2846">
        <v>0.72</v>
      </c>
      <c r="X2846">
        <v>4</v>
      </c>
      <c r="Y2846">
        <v>0.72</v>
      </c>
      <c r="Z2846">
        <v>0</v>
      </c>
      <c r="AA2846">
        <v>0</v>
      </c>
      <c r="AB2846">
        <v>0</v>
      </c>
      <c r="AC2846" t="s">
        <v>57</v>
      </c>
      <c r="AD2846">
        <v>0</v>
      </c>
      <c r="AE2846">
        <v>0</v>
      </c>
      <c r="AF2846">
        <v>0</v>
      </c>
      <c r="AG2846">
        <v>0</v>
      </c>
      <c r="AH2846">
        <v>240</v>
      </c>
      <c r="AI2846">
        <v>30</v>
      </c>
      <c r="AJ2846">
        <v>50</v>
      </c>
      <c r="AK2846">
        <v>0</v>
      </c>
      <c r="AL2846">
        <v>19</v>
      </c>
      <c r="AM2846">
        <v>270</v>
      </c>
      <c r="AN2846">
        <v>80</v>
      </c>
      <c r="AO2846" t="s">
        <v>197</v>
      </c>
      <c r="AP2846" t="s">
        <v>198</v>
      </c>
      <c r="AQ2846" t="s">
        <v>156</v>
      </c>
      <c r="AR2846" t="s">
        <v>156</v>
      </c>
      <c r="AS2846" t="s">
        <v>62</v>
      </c>
      <c r="AT2846">
        <v>1550</v>
      </c>
      <c r="AV2846" s="3">
        <v>45194.40347222222</v>
      </c>
    </row>
    <row r="2847" spans="1:48" x14ac:dyDescent="0.3">
      <c r="A2847" t="s">
        <v>8855</v>
      </c>
      <c r="B2847" t="s">
        <v>50</v>
      </c>
      <c r="E2847" s="2">
        <v>787224891623</v>
      </c>
      <c r="F2847" t="s">
        <v>51</v>
      </c>
      <c r="G2847" t="s">
        <v>52</v>
      </c>
      <c r="H2847" t="s">
        <v>8856</v>
      </c>
      <c r="I2847" t="s">
        <v>8839</v>
      </c>
      <c r="J2847" s="3">
        <v>45186.920138888891</v>
      </c>
      <c r="K2847" t="s">
        <v>8857</v>
      </c>
      <c r="M2847" t="s">
        <v>56</v>
      </c>
      <c r="P2847">
        <v>60</v>
      </c>
      <c r="Q2847">
        <v>60</v>
      </c>
      <c r="R2847">
        <v>2</v>
      </c>
      <c r="S2847" s="4">
        <v>120</v>
      </c>
      <c r="T2847">
        <v>0</v>
      </c>
      <c r="U2847">
        <v>0</v>
      </c>
      <c r="V2847">
        <v>0</v>
      </c>
      <c r="W2847">
        <v>0.36</v>
      </c>
      <c r="X2847">
        <v>2</v>
      </c>
      <c r="Y2847">
        <v>0.36</v>
      </c>
      <c r="Z2847">
        <v>0</v>
      </c>
      <c r="AA2847">
        <v>0</v>
      </c>
      <c r="AB2847">
        <v>0</v>
      </c>
      <c r="AC2847" t="s">
        <v>57</v>
      </c>
      <c r="AD2847">
        <v>0</v>
      </c>
      <c r="AE2847">
        <v>0</v>
      </c>
      <c r="AF2847">
        <v>0</v>
      </c>
      <c r="AG2847">
        <v>0</v>
      </c>
      <c r="AH2847">
        <v>120</v>
      </c>
      <c r="AI2847">
        <v>23</v>
      </c>
      <c r="AJ2847">
        <v>60</v>
      </c>
      <c r="AK2847">
        <v>0</v>
      </c>
      <c r="AL2847">
        <v>9</v>
      </c>
      <c r="AM2847">
        <v>143</v>
      </c>
      <c r="AN2847">
        <v>83</v>
      </c>
      <c r="AO2847" t="s">
        <v>8858</v>
      </c>
      <c r="AP2847" t="s">
        <v>7312</v>
      </c>
      <c r="AQ2847" t="s">
        <v>265</v>
      </c>
      <c r="AR2847" t="s">
        <v>61</v>
      </c>
      <c r="AS2847" t="s">
        <v>62</v>
      </c>
      <c r="AT2847">
        <v>4318</v>
      </c>
      <c r="AV2847" s="3">
        <v>45194.35</v>
      </c>
    </row>
    <row r="2848" spans="1:48" x14ac:dyDescent="0.3">
      <c r="A2848" t="s">
        <v>8859</v>
      </c>
      <c r="B2848" t="s">
        <v>50</v>
      </c>
      <c r="E2848" s="2">
        <v>787224891718</v>
      </c>
      <c r="F2848" t="s">
        <v>51</v>
      </c>
      <c r="G2848" t="s">
        <v>52</v>
      </c>
      <c r="H2848" t="s">
        <v>8860</v>
      </c>
      <c r="I2848" t="s">
        <v>8839</v>
      </c>
      <c r="J2848" s="3">
        <v>45187.310416666667</v>
      </c>
      <c r="K2848" t="s">
        <v>8861</v>
      </c>
      <c r="M2848" t="s">
        <v>56</v>
      </c>
      <c r="P2848">
        <v>60</v>
      </c>
      <c r="Q2848">
        <v>60</v>
      </c>
      <c r="R2848">
        <v>2</v>
      </c>
      <c r="S2848" s="4">
        <v>120</v>
      </c>
      <c r="T2848">
        <v>0</v>
      </c>
      <c r="U2848">
        <v>0</v>
      </c>
      <c r="V2848">
        <v>0</v>
      </c>
      <c r="W2848">
        <v>0.36</v>
      </c>
      <c r="X2848">
        <v>4</v>
      </c>
      <c r="Y2848">
        <v>0.72</v>
      </c>
      <c r="Z2848">
        <v>0</v>
      </c>
      <c r="AA2848">
        <v>0</v>
      </c>
      <c r="AB2848">
        <v>0</v>
      </c>
      <c r="AC2848" t="s">
        <v>57</v>
      </c>
      <c r="AD2848">
        <v>0</v>
      </c>
      <c r="AE2848">
        <v>0</v>
      </c>
      <c r="AF2848">
        <v>0</v>
      </c>
      <c r="AG2848">
        <v>0</v>
      </c>
      <c r="AH2848">
        <v>280</v>
      </c>
      <c r="AI2848">
        <v>23</v>
      </c>
      <c r="AJ2848">
        <v>60</v>
      </c>
      <c r="AK2848">
        <v>0</v>
      </c>
      <c r="AL2848">
        <v>22</v>
      </c>
      <c r="AM2848">
        <v>303</v>
      </c>
      <c r="AN2848">
        <v>83</v>
      </c>
      <c r="AO2848" t="s">
        <v>8862</v>
      </c>
      <c r="AP2848" t="s">
        <v>7490</v>
      </c>
      <c r="AQ2848" t="s">
        <v>133</v>
      </c>
      <c r="AR2848" t="s">
        <v>75</v>
      </c>
      <c r="AS2848" t="s">
        <v>62</v>
      </c>
      <c r="AT2848">
        <v>2601</v>
      </c>
      <c r="AV2848" s="3">
        <v>45191.369444444441</v>
      </c>
    </row>
    <row r="2849" spans="1:48" x14ac:dyDescent="0.3">
      <c r="A2849" t="s">
        <v>8859</v>
      </c>
      <c r="B2849" t="s">
        <v>50</v>
      </c>
      <c r="E2849" s="2">
        <v>787224891718</v>
      </c>
      <c r="F2849" t="s">
        <v>51</v>
      </c>
      <c r="G2849" t="s">
        <v>52</v>
      </c>
      <c r="H2849" t="s">
        <v>8860</v>
      </c>
      <c r="I2849" t="s">
        <v>8839</v>
      </c>
      <c r="J2849" s="3">
        <v>45187.310416666667</v>
      </c>
      <c r="K2849" t="s">
        <v>8861</v>
      </c>
      <c r="M2849" t="s">
        <v>254</v>
      </c>
      <c r="P2849">
        <v>80</v>
      </c>
      <c r="Q2849">
        <v>80</v>
      </c>
      <c r="R2849">
        <v>2</v>
      </c>
      <c r="S2849" s="4">
        <v>160</v>
      </c>
      <c r="T2849">
        <v>0</v>
      </c>
      <c r="U2849">
        <v>0</v>
      </c>
      <c r="V2849">
        <v>0</v>
      </c>
      <c r="W2849">
        <v>0.36</v>
      </c>
      <c r="X2849">
        <v>4</v>
      </c>
      <c r="Y2849">
        <v>0.72</v>
      </c>
      <c r="Z2849">
        <v>0</v>
      </c>
      <c r="AA2849">
        <v>0</v>
      </c>
      <c r="AB2849">
        <v>0</v>
      </c>
      <c r="AC2849" t="s">
        <v>57</v>
      </c>
      <c r="AD2849">
        <v>0</v>
      </c>
      <c r="AE2849">
        <v>0</v>
      </c>
      <c r="AF2849">
        <v>0</v>
      </c>
      <c r="AG2849">
        <v>0</v>
      </c>
      <c r="AH2849">
        <v>280</v>
      </c>
      <c r="AI2849">
        <v>23</v>
      </c>
      <c r="AJ2849">
        <v>60</v>
      </c>
      <c r="AK2849">
        <v>0</v>
      </c>
      <c r="AL2849">
        <v>22</v>
      </c>
      <c r="AM2849">
        <v>303</v>
      </c>
      <c r="AN2849">
        <v>83</v>
      </c>
      <c r="AO2849" t="s">
        <v>8862</v>
      </c>
      <c r="AP2849" t="s">
        <v>7490</v>
      </c>
      <c r="AQ2849" t="s">
        <v>133</v>
      </c>
      <c r="AR2849" t="s">
        <v>75</v>
      </c>
      <c r="AS2849" t="s">
        <v>62</v>
      </c>
      <c r="AT2849">
        <v>2601</v>
      </c>
      <c r="AV2849" s="3">
        <v>45191.369444444441</v>
      </c>
    </row>
    <row r="2850" spans="1:48" x14ac:dyDescent="0.3">
      <c r="A2850" t="s">
        <v>8863</v>
      </c>
      <c r="B2850" t="s">
        <v>50</v>
      </c>
      <c r="E2850" s="2">
        <v>787224891665</v>
      </c>
      <c r="F2850" t="s">
        <v>51</v>
      </c>
      <c r="G2850" t="s">
        <v>52</v>
      </c>
      <c r="H2850" t="s">
        <v>8864</v>
      </c>
      <c r="I2850" t="s">
        <v>8839</v>
      </c>
      <c r="J2850" s="3">
        <v>45187.435416666667</v>
      </c>
      <c r="K2850" t="s">
        <v>8865</v>
      </c>
      <c r="M2850" t="s">
        <v>85</v>
      </c>
      <c r="P2850">
        <v>60</v>
      </c>
      <c r="Q2850">
        <v>60</v>
      </c>
      <c r="R2850">
        <v>2</v>
      </c>
      <c r="S2850" s="4">
        <v>120</v>
      </c>
      <c r="T2850">
        <v>0</v>
      </c>
      <c r="U2850">
        <v>0</v>
      </c>
      <c r="V2850">
        <v>0</v>
      </c>
      <c r="W2850">
        <v>0.36</v>
      </c>
      <c r="X2850">
        <v>2</v>
      </c>
      <c r="Y2850">
        <v>0.36</v>
      </c>
      <c r="Z2850">
        <v>0</v>
      </c>
      <c r="AA2850">
        <v>0</v>
      </c>
      <c r="AB2850">
        <v>0</v>
      </c>
      <c r="AC2850" t="s">
        <v>57</v>
      </c>
      <c r="AD2850">
        <v>0</v>
      </c>
      <c r="AE2850">
        <v>0</v>
      </c>
      <c r="AF2850">
        <v>0</v>
      </c>
      <c r="AG2850">
        <v>0</v>
      </c>
      <c r="AH2850">
        <v>120</v>
      </c>
      <c r="AI2850">
        <v>20</v>
      </c>
      <c r="AJ2850">
        <v>60</v>
      </c>
      <c r="AK2850">
        <v>0</v>
      </c>
      <c r="AL2850">
        <v>9</v>
      </c>
      <c r="AM2850">
        <v>140</v>
      </c>
      <c r="AN2850">
        <v>80</v>
      </c>
      <c r="AO2850" t="s">
        <v>8866</v>
      </c>
      <c r="AP2850" t="s">
        <v>59</v>
      </c>
      <c r="AQ2850" t="s">
        <v>60</v>
      </c>
      <c r="AR2850" t="s">
        <v>61</v>
      </c>
      <c r="AS2850" t="s">
        <v>62</v>
      </c>
      <c r="AT2850">
        <v>4027</v>
      </c>
      <c r="AV2850" s="3">
        <v>45194.404166666667</v>
      </c>
    </row>
    <row r="2851" spans="1:48" x14ac:dyDescent="0.3">
      <c r="A2851" t="s">
        <v>8867</v>
      </c>
      <c r="B2851" t="s">
        <v>50</v>
      </c>
      <c r="E2851" s="2">
        <v>787224891678</v>
      </c>
      <c r="F2851" t="s">
        <v>51</v>
      </c>
      <c r="G2851" t="s">
        <v>52</v>
      </c>
      <c r="H2851" t="s">
        <v>8868</v>
      </c>
      <c r="I2851" t="s">
        <v>8839</v>
      </c>
      <c r="J2851" s="3">
        <v>45187.527083333334</v>
      </c>
      <c r="K2851" t="s">
        <v>8869</v>
      </c>
      <c r="M2851" t="s">
        <v>56</v>
      </c>
      <c r="P2851">
        <v>60</v>
      </c>
      <c r="Q2851">
        <v>60</v>
      </c>
      <c r="R2851">
        <v>1</v>
      </c>
      <c r="S2851" s="4">
        <v>60</v>
      </c>
      <c r="T2851">
        <v>0</v>
      </c>
      <c r="U2851">
        <v>0</v>
      </c>
      <c r="V2851">
        <v>0</v>
      </c>
      <c r="W2851">
        <v>0.18</v>
      </c>
      <c r="X2851">
        <v>1</v>
      </c>
      <c r="Y2851">
        <v>0.18</v>
      </c>
      <c r="Z2851">
        <v>0</v>
      </c>
      <c r="AA2851">
        <v>0</v>
      </c>
      <c r="AB2851">
        <v>0</v>
      </c>
      <c r="AC2851" t="s">
        <v>57</v>
      </c>
      <c r="AD2851">
        <v>0</v>
      </c>
      <c r="AE2851">
        <v>0</v>
      </c>
      <c r="AF2851">
        <v>0</v>
      </c>
      <c r="AG2851">
        <v>0</v>
      </c>
      <c r="AH2851">
        <v>60</v>
      </c>
      <c r="AI2851">
        <v>23</v>
      </c>
      <c r="AJ2851">
        <v>60</v>
      </c>
      <c r="AK2851">
        <v>0</v>
      </c>
      <c r="AL2851">
        <v>5</v>
      </c>
      <c r="AM2851">
        <v>83</v>
      </c>
      <c r="AN2851">
        <v>83</v>
      </c>
      <c r="AO2851" t="s">
        <v>8870</v>
      </c>
      <c r="AP2851" t="s">
        <v>3134</v>
      </c>
      <c r="AQ2851" t="s">
        <v>181</v>
      </c>
      <c r="AR2851" t="s">
        <v>75</v>
      </c>
      <c r="AS2851" t="s">
        <v>62</v>
      </c>
      <c r="AT2851">
        <v>3315</v>
      </c>
      <c r="AV2851" s="3">
        <v>45192.32916666667</v>
      </c>
    </row>
    <row r="2852" spans="1:48" x14ac:dyDescent="0.3">
      <c r="A2852" t="s">
        <v>8871</v>
      </c>
      <c r="B2852" t="s">
        <v>50</v>
      </c>
      <c r="E2852" s="2">
        <v>787224891694</v>
      </c>
      <c r="F2852" t="s">
        <v>51</v>
      </c>
      <c r="G2852" t="s">
        <v>52</v>
      </c>
      <c r="H2852" t="s">
        <v>8872</v>
      </c>
      <c r="I2852" t="s">
        <v>8839</v>
      </c>
      <c r="J2852" s="3">
        <v>45187.57916666667</v>
      </c>
      <c r="K2852" t="s">
        <v>8873</v>
      </c>
      <c r="M2852" t="s">
        <v>56</v>
      </c>
      <c r="P2852">
        <v>60</v>
      </c>
      <c r="Q2852">
        <v>60</v>
      </c>
      <c r="R2852">
        <v>2</v>
      </c>
      <c r="S2852" s="4">
        <v>120</v>
      </c>
      <c r="T2852">
        <v>0</v>
      </c>
      <c r="U2852">
        <v>0</v>
      </c>
      <c r="V2852">
        <v>0</v>
      </c>
      <c r="W2852">
        <v>0.36</v>
      </c>
      <c r="X2852">
        <v>2</v>
      </c>
      <c r="Y2852">
        <v>0.36</v>
      </c>
      <c r="Z2852">
        <v>0</v>
      </c>
      <c r="AA2852">
        <v>0</v>
      </c>
      <c r="AB2852">
        <v>0</v>
      </c>
      <c r="AC2852" t="s">
        <v>57</v>
      </c>
      <c r="AD2852">
        <v>0</v>
      </c>
      <c r="AE2852">
        <v>0</v>
      </c>
      <c r="AF2852">
        <v>0</v>
      </c>
      <c r="AG2852">
        <v>0</v>
      </c>
      <c r="AH2852">
        <v>120</v>
      </c>
      <c r="AI2852">
        <v>30</v>
      </c>
      <c r="AJ2852">
        <v>50</v>
      </c>
      <c r="AK2852">
        <v>0</v>
      </c>
      <c r="AL2852">
        <v>9</v>
      </c>
      <c r="AM2852">
        <v>150</v>
      </c>
      <c r="AN2852">
        <v>80</v>
      </c>
      <c r="AO2852" t="s">
        <v>1585</v>
      </c>
      <c r="AP2852" t="s">
        <v>881</v>
      </c>
      <c r="AQ2852" t="s">
        <v>156</v>
      </c>
      <c r="AR2852" t="s">
        <v>156</v>
      </c>
      <c r="AS2852" t="s">
        <v>62</v>
      </c>
      <c r="AT2852">
        <v>1807</v>
      </c>
      <c r="AV2852" s="3">
        <v>45190.5625</v>
      </c>
    </row>
    <row r="2853" spans="1:48" x14ac:dyDescent="0.3">
      <c r="A2853" t="s">
        <v>8874</v>
      </c>
      <c r="B2853" t="s">
        <v>50</v>
      </c>
      <c r="E2853" s="2">
        <v>787224891721</v>
      </c>
      <c r="F2853" t="s">
        <v>51</v>
      </c>
      <c r="G2853" t="s">
        <v>52</v>
      </c>
      <c r="H2853" t="s">
        <v>8875</v>
      </c>
      <c r="I2853" t="s">
        <v>8839</v>
      </c>
      <c r="J2853" s="3">
        <v>45187.660416666666</v>
      </c>
      <c r="K2853" t="s">
        <v>8876</v>
      </c>
      <c r="M2853" t="s">
        <v>56</v>
      </c>
      <c r="P2853">
        <v>60</v>
      </c>
      <c r="Q2853">
        <v>60</v>
      </c>
      <c r="R2853">
        <v>5</v>
      </c>
      <c r="S2853" s="4">
        <v>300</v>
      </c>
      <c r="T2853">
        <v>0</v>
      </c>
      <c r="U2853">
        <v>0</v>
      </c>
      <c r="V2853">
        <v>0</v>
      </c>
      <c r="W2853">
        <v>0.9</v>
      </c>
      <c r="X2853">
        <v>5</v>
      </c>
      <c r="Y2853">
        <v>0.9</v>
      </c>
      <c r="Z2853">
        <v>0</v>
      </c>
      <c r="AA2853">
        <v>0</v>
      </c>
      <c r="AB2853">
        <v>0</v>
      </c>
      <c r="AC2853" t="s">
        <v>57</v>
      </c>
      <c r="AD2853">
        <v>0</v>
      </c>
      <c r="AE2853">
        <v>0</v>
      </c>
      <c r="AF2853">
        <v>0</v>
      </c>
      <c r="AG2853">
        <v>0</v>
      </c>
      <c r="AH2853">
        <v>300</v>
      </c>
      <c r="AI2853">
        <v>23</v>
      </c>
      <c r="AJ2853">
        <v>60</v>
      </c>
      <c r="AK2853">
        <v>0</v>
      </c>
      <c r="AL2853">
        <v>24</v>
      </c>
      <c r="AM2853">
        <v>323</v>
      </c>
      <c r="AN2853">
        <v>83</v>
      </c>
      <c r="AO2853" t="s">
        <v>415</v>
      </c>
      <c r="AP2853" t="s">
        <v>8877</v>
      </c>
      <c r="AQ2853" t="s">
        <v>133</v>
      </c>
      <c r="AR2853" t="s">
        <v>75</v>
      </c>
      <c r="AS2853" t="s">
        <v>62</v>
      </c>
      <c r="AT2853">
        <v>2608</v>
      </c>
      <c r="AV2853" s="3">
        <v>45196.367361111108</v>
      </c>
    </row>
    <row r="2854" spans="1:48" x14ac:dyDescent="0.3">
      <c r="A2854" t="s">
        <v>8878</v>
      </c>
      <c r="B2854" t="s">
        <v>50</v>
      </c>
      <c r="E2854" s="2">
        <v>787237095439</v>
      </c>
      <c r="F2854" t="s">
        <v>51</v>
      </c>
      <c r="G2854" t="s">
        <v>52</v>
      </c>
      <c r="H2854" t="s">
        <v>8879</v>
      </c>
      <c r="I2854" t="s">
        <v>8880</v>
      </c>
      <c r="J2854" s="3">
        <v>45188.593055555553</v>
      </c>
      <c r="K2854" t="s">
        <v>8881</v>
      </c>
      <c r="M2854" t="s">
        <v>56</v>
      </c>
      <c r="P2854">
        <v>60</v>
      </c>
      <c r="Q2854">
        <v>60</v>
      </c>
      <c r="R2854">
        <v>2</v>
      </c>
      <c r="S2854" s="4">
        <v>120</v>
      </c>
      <c r="T2854">
        <v>0</v>
      </c>
      <c r="U2854">
        <v>0</v>
      </c>
      <c r="V2854">
        <v>0</v>
      </c>
      <c r="W2854">
        <v>0.36</v>
      </c>
      <c r="X2854">
        <v>2</v>
      </c>
      <c r="Y2854">
        <v>0.36</v>
      </c>
      <c r="Z2854">
        <v>0</v>
      </c>
      <c r="AA2854">
        <v>0</v>
      </c>
      <c r="AB2854">
        <v>0</v>
      </c>
      <c r="AC2854" t="s">
        <v>57</v>
      </c>
      <c r="AD2854">
        <v>0</v>
      </c>
      <c r="AE2854">
        <v>0</v>
      </c>
      <c r="AF2854">
        <v>0</v>
      </c>
      <c r="AG2854">
        <v>0</v>
      </c>
      <c r="AH2854">
        <v>120</v>
      </c>
      <c r="AI2854">
        <v>0</v>
      </c>
      <c r="AJ2854">
        <v>74</v>
      </c>
      <c r="AK2854">
        <v>0</v>
      </c>
      <c r="AL2854">
        <v>9</v>
      </c>
      <c r="AM2854">
        <v>120</v>
      </c>
      <c r="AN2854">
        <v>74</v>
      </c>
      <c r="AO2854" t="s">
        <v>8882</v>
      </c>
      <c r="AP2854" t="s">
        <v>240</v>
      </c>
      <c r="AQ2854" t="s">
        <v>179</v>
      </c>
      <c r="AR2854" t="s">
        <v>241</v>
      </c>
      <c r="AS2854" t="s">
        <v>62</v>
      </c>
      <c r="AT2854">
        <v>6003</v>
      </c>
      <c r="AV2854" s="3">
        <v>45196.368750000001</v>
      </c>
    </row>
    <row r="2855" spans="1:48" x14ac:dyDescent="0.3">
      <c r="A2855" t="s">
        <v>8883</v>
      </c>
      <c r="B2855" t="s">
        <v>50</v>
      </c>
      <c r="E2855" s="2">
        <v>787237095426</v>
      </c>
      <c r="F2855" t="s">
        <v>51</v>
      </c>
      <c r="G2855" t="s">
        <v>52</v>
      </c>
      <c r="H2855" t="s">
        <v>8884</v>
      </c>
      <c r="I2855" t="s">
        <v>8880</v>
      </c>
      <c r="J2855" s="3">
        <v>45188.836805555555</v>
      </c>
      <c r="K2855" t="s">
        <v>8885</v>
      </c>
      <c r="M2855" t="s">
        <v>56</v>
      </c>
      <c r="P2855">
        <v>60</v>
      </c>
      <c r="Q2855">
        <v>60</v>
      </c>
      <c r="R2855">
        <v>1</v>
      </c>
      <c r="S2855" s="4">
        <v>60</v>
      </c>
      <c r="T2855">
        <v>0</v>
      </c>
      <c r="U2855">
        <v>0</v>
      </c>
      <c r="V2855">
        <v>0</v>
      </c>
      <c r="W2855">
        <v>0.18</v>
      </c>
      <c r="X2855">
        <v>1</v>
      </c>
      <c r="Y2855">
        <v>0.18</v>
      </c>
      <c r="Z2855">
        <v>0</v>
      </c>
      <c r="AA2855">
        <v>0</v>
      </c>
      <c r="AB2855">
        <v>0</v>
      </c>
      <c r="AC2855" t="s">
        <v>57</v>
      </c>
      <c r="AD2855">
        <v>0</v>
      </c>
      <c r="AE2855">
        <v>0</v>
      </c>
      <c r="AF2855">
        <v>900</v>
      </c>
      <c r="AG2855">
        <v>0</v>
      </c>
      <c r="AH2855">
        <v>51</v>
      </c>
      <c r="AI2855">
        <v>23</v>
      </c>
      <c r="AJ2855">
        <v>60</v>
      </c>
      <c r="AK2855">
        <v>0</v>
      </c>
      <c r="AL2855">
        <v>5</v>
      </c>
      <c r="AM2855">
        <v>74</v>
      </c>
      <c r="AN2855">
        <v>83</v>
      </c>
      <c r="AO2855" t="s">
        <v>598</v>
      </c>
      <c r="AP2855" t="s">
        <v>599</v>
      </c>
      <c r="AQ2855" t="s">
        <v>145</v>
      </c>
      <c r="AR2855" t="s">
        <v>75</v>
      </c>
      <c r="AS2855" t="s">
        <v>62</v>
      </c>
      <c r="AT2855">
        <v>3104</v>
      </c>
      <c r="AV2855" s="3">
        <v>45192.671527777777</v>
      </c>
    </row>
    <row r="2856" spans="1:48" x14ac:dyDescent="0.3">
      <c r="A2856" t="s">
        <v>8886</v>
      </c>
      <c r="B2856" t="s">
        <v>50</v>
      </c>
      <c r="E2856" s="2">
        <v>787237095413</v>
      </c>
      <c r="F2856" t="s">
        <v>51</v>
      </c>
      <c r="G2856" t="s">
        <v>52</v>
      </c>
      <c r="H2856" t="s">
        <v>8887</v>
      </c>
      <c r="I2856" t="s">
        <v>8880</v>
      </c>
      <c r="J2856" s="3">
        <v>45189.655555555553</v>
      </c>
      <c r="K2856" t="s">
        <v>8888</v>
      </c>
      <c r="M2856" t="s">
        <v>191</v>
      </c>
      <c r="P2856">
        <v>60</v>
      </c>
      <c r="Q2856">
        <v>60</v>
      </c>
      <c r="R2856">
        <v>1</v>
      </c>
      <c r="S2856" s="4">
        <v>60</v>
      </c>
      <c r="T2856">
        <v>0</v>
      </c>
      <c r="U2856">
        <v>0</v>
      </c>
      <c r="V2856">
        <v>0</v>
      </c>
      <c r="W2856">
        <v>0.18</v>
      </c>
      <c r="X2856">
        <v>1</v>
      </c>
      <c r="Y2856">
        <v>0.18</v>
      </c>
      <c r="Z2856">
        <v>0</v>
      </c>
      <c r="AA2856">
        <v>0</v>
      </c>
      <c r="AB2856">
        <v>0</v>
      </c>
      <c r="AC2856" t="s">
        <v>57</v>
      </c>
      <c r="AD2856">
        <v>0</v>
      </c>
      <c r="AE2856">
        <v>0</v>
      </c>
      <c r="AF2856">
        <v>0</v>
      </c>
      <c r="AG2856">
        <v>0</v>
      </c>
      <c r="AH2856">
        <v>60</v>
      </c>
      <c r="AI2856">
        <v>23</v>
      </c>
      <c r="AJ2856">
        <v>60</v>
      </c>
      <c r="AK2856">
        <v>0</v>
      </c>
      <c r="AL2856">
        <v>5</v>
      </c>
      <c r="AM2856">
        <v>83</v>
      </c>
      <c r="AN2856">
        <v>83</v>
      </c>
      <c r="AO2856" t="s">
        <v>8889</v>
      </c>
      <c r="AP2856" t="s">
        <v>2991</v>
      </c>
      <c r="AQ2856" t="s">
        <v>1608</v>
      </c>
      <c r="AR2856" t="s">
        <v>61</v>
      </c>
      <c r="AS2856" t="s">
        <v>62</v>
      </c>
      <c r="AT2856">
        <v>5100</v>
      </c>
      <c r="AV2856" s="3">
        <v>45197.344444444447</v>
      </c>
    </row>
    <row r="2857" spans="1:48" x14ac:dyDescent="0.3">
      <c r="A2857" t="s">
        <v>8890</v>
      </c>
      <c r="B2857" t="s">
        <v>50</v>
      </c>
      <c r="E2857" s="2">
        <v>787239761516</v>
      </c>
      <c r="F2857" t="s">
        <v>51</v>
      </c>
      <c r="G2857" t="s">
        <v>52</v>
      </c>
      <c r="H2857" t="s">
        <v>8891</v>
      </c>
      <c r="I2857" t="s">
        <v>8892</v>
      </c>
      <c r="J2857" s="3">
        <v>45190.204861111109</v>
      </c>
      <c r="K2857" t="s">
        <v>8893</v>
      </c>
      <c r="M2857" t="s">
        <v>56</v>
      </c>
      <c r="P2857">
        <v>60</v>
      </c>
      <c r="Q2857">
        <v>60</v>
      </c>
      <c r="R2857">
        <v>2</v>
      </c>
      <c r="S2857" s="4">
        <v>120</v>
      </c>
      <c r="T2857">
        <v>0</v>
      </c>
      <c r="U2857">
        <v>0</v>
      </c>
      <c r="V2857">
        <v>0</v>
      </c>
      <c r="W2857">
        <v>0.36</v>
      </c>
      <c r="X2857">
        <v>2</v>
      </c>
      <c r="Y2857">
        <v>0.36</v>
      </c>
      <c r="Z2857">
        <v>0</v>
      </c>
      <c r="AA2857">
        <v>0</v>
      </c>
      <c r="AB2857">
        <v>0</v>
      </c>
      <c r="AC2857" t="s">
        <v>57</v>
      </c>
      <c r="AD2857">
        <v>0</v>
      </c>
      <c r="AE2857">
        <v>0</v>
      </c>
      <c r="AF2857">
        <v>0</v>
      </c>
      <c r="AG2857">
        <v>0</v>
      </c>
      <c r="AH2857">
        <v>120</v>
      </c>
      <c r="AI2857">
        <v>30</v>
      </c>
      <c r="AJ2857">
        <v>50</v>
      </c>
      <c r="AK2857">
        <v>0</v>
      </c>
      <c r="AL2857">
        <v>9</v>
      </c>
      <c r="AM2857">
        <v>150</v>
      </c>
      <c r="AN2857">
        <v>80</v>
      </c>
      <c r="AO2857" t="s">
        <v>8675</v>
      </c>
      <c r="AP2857" t="s">
        <v>259</v>
      </c>
      <c r="AQ2857" t="s">
        <v>156</v>
      </c>
      <c r="AR2857" t="s">
        <v>156</v>
      </c>
      <c r="AS2857" t="s">
        <v>62</v>
      </c>
      <c r="AT2857">
        <v>1630</v>
      </c>
      <c r="AV2857" s="3">
        <v>45193.731944444444</v>
      </c>
    </row>
    <row r="2858" spans="1:48" x14ac:dyDescent="0.3">
      <c r="A2858" t="s">
        <v>8894</v>
      </c>
      <c r="B2858" t="s">
        <v>50</v>
      </c>
      <c r="E2858" s="2">
        <v>787247218757</v>
      </c>
      <c r="F2858" t="s">
        <v>51</v>
      </c>
      <c r="G2858" t="s">
        <v>52</v>
      </c>
      <c r="H2858" t="s">
        <v>8895</v>
      </c>
      <c r="I2858" t="s">
        <v>8896</v>
      </c>
      <c r="J2858" s="3">
        <v>45191.734027777777</v>
      </c>
      <c r="K2858" t="s">
        <v>8897</v>
      </c>
      <c r="M2858" t="s">
        <v>56</v>
      </c>
      <c r="P2858">
        <v>60</v>
      </c>
      <c r="Q2858">
        <v>60</v>
      </c>
      <c r="R2858">
        <v>2</v>
      </c>
      <c r="S2858" s="4">
        <v>120</v>
      </c>
      <c r="T2858">
        <v>0</v>
      </c>
      <c r="U2858">
        <v>0</v>
      </c>
      <c r="V2858">
        <v>0</v>
      </c>
      <c r="W2858">
        <v>0.36</v>
      </c>
      <c r="X2858">
        <v>2</v>
      </c>
      <c r="Y2858">
        <v>0.36</v>
      </c>
      <c r="Z2858">
        <v>0</v>
      </c>
      <c r="AA2858">
        <v>0</v>
      </c>
      <c r="AB2858">
        <v>0</v>
      </c>
      <c r="AC2858" t="s">
        <v>57</v>
      </c>
      <c r="AD2858">
        <v>0</v>
      </c>
      <c r="AE2858">
        <v>0</v>
      </c>
      <c r="AF2858">
        <v>0</v>
      </c>
      <c r="AG2858">
        <v>0</v>
      </c>
      <c r="AH2858">
        <v>120</v>
      </c>
      <c r="AI2858">
        <v>0</v>
      </c>
      <c r="AJ2858">
        <v>78</v>
      </c>
      <c r="AK2858">
        <v>0</v>
      </c>
      <c r="AL2858">
        <v>9</v>
      </c>
      <c r="AM2858">
        <v>120</v>
      </c>
      <c r="AN2858">
        <v>78</v>
      </c>
      <c r="AO2858" t="s">
        <v>564</v>
      </c>
      <c r="AP2858" t="s">
        <v>565</v>
      </c>
      <c r="AQ2858" t="s">
        <v>566</v>
      </c>
      <c r="AR2858" t="s">
        <v>114</v>
      </c>
      <c r="AS2858" t="s">
        <v>62</v>
      </c>
      <c r="AT2858">
        <v>8002</v>
      </c>
      <c r="AV2858" s="3">
        <v>45204.410416666666</v>
      </c>
    </row>
    <row r="2859" spans="1:48" x14ac:dyDescent="0.3">
      <c r="A2859" t="s">
        <v>8898</v>
      </c>
      <c r="B2859" t="s">
        <v>50</v>
      </c>
      <c r="E2859" s="2">
        <v>787247218760</v>
      </c>
      <c r="F2859" t="s">
        <v>51</v>
      </c>
      <c r="G2859" t="s">
        <v>52</v>
      </c>
      <c r="H2859" t="s">
        <v>8899</v>
      </c>
      <c r="I2859" t="s">
        <v>8896</v>
      </c>
      <c r="J2859" s="3">
        <v>45191.820833333331</v>
      </c>
      <c r="K2859" t="s">
        <v>8900</v>
      </c>
      <c r="M2859" t="s">
        <v>56</v>
      </c>
      <c r="P2859">
        <v>60</v>
      </c>
      <c r="Q2859">
        <v>60</v>
      </c>
      <c r="R2859">
        <v>2</v>
      </c>
      <c r="S2859" s="4">
        <v>120</v>
      </c>
      <c r="T2859">
        <v>0</v>
      </c>
      <c r="U2859">
        <v>0</v>
      </c>
      <c r="V2859">
        <v>0</v>
      </c>
      <c r="W2859">
        <v>0.36</v>
      </c>
      <c r="X2859">
        <v>2</v>
      </c>
      <c r="Y2859">
        <v>0.36</v>
      </c>
      <c r="Z2859">
        <v>0</v>
      </c>
      <c r="AA2859">
        <v>0</v>
      </c>
      <c r="AB2859">
        <v>0</v>
      </c>
      <c r="AC2859" t="s">
        <v>57</v>
      </c>
      <c r="AD2859">
        <v>0</v>
      </c>
      <c r="AE2859">
        <v>0</v>
      </c>
      <c r="AF2859">
        <v>0</v>
      </c>
      <c r="AG2859">
        <v>0</v>
      </c>
      <c r="AH2859">
        <v>120</v>
      </c>
      <c r="AI2859">
        <v>23</v>
      </c>
      <c r="AJ2859">
        <v>60</v>
      </c>
      <c r="AK2859">
        <v>0</v>
      </c>
      <c r="AL2859">
        <v>9</v>
      </c>
      <c r="AM2859">
        <v>143</v>
      </c>
      <c r="AN2859">
        <v>83</v>
      </c>
      <c r="AO2859" t="s">
        <v>8901</v>
      </c>
      <c r="AP2859" t="s">
        <v>79</v>
      </c>
      <c r="AQ2859" t="s">
        <v>120</v>
      </c>
      <c r="AR2859" t="s">
        <v>75</v>
      </c>
      <c r="AS2859" t="s">
        <v>62</v>
      </c>
      <c r="AT2859">
        <v>2318</v>
      </c>
      <c r="AV2859" s="3">
        <v>45199.211111111108</v>
      </c>
    </row>
    <row r="2860" spans="1:48" x14ac:dyDescent="0.3">
      <c r="A2860" t="s">
        <v>8902</v>
      </c>
      <c r="B2860" t="s">
        <v>50</v>
      </c>
      <c r="E2860" s="2">
        <v>787247218744</v>
      </c>
      <c r="F2860" t="s">
        <v>51</v>
      </c>
      <c r="G2860" t="s">
        <v>52</v>
      </c>
      <c r="H2860" t="s">
        <v>8903</v>
      </c>
      <c r="I2860" t="s">
        <v>8896</v>
      </c>
      <c r="J2860" s="3">
        <v>45191.845833333333</v>
      </c>
      <c r="K2860" t="s">
        <v>8904</v>
      </c>
      <c r="M2860" t="s">
        <v>56</v>
      </c>
      <c r="P2860">
        <v>60</v>
      </c>
      <c r="Q2860">
        <v>60</v>
      </c>
      <c r="R2860">
        <v>2</v>
      </c>
      <c r="S2860" s="4">
        <v>120</v>
      </c>
      <c r="T2860">
        <v>0</v>
      </c>
      <c r="U2860">
        <v>0</v>
      </c>
      <c r="V2860">
        <v>0</v>
      </c>
      <c r="W2860">
        <v>0.36</v>
      </c>
      <c r="X2860">
        <v>2</v>
      </c>
      <c r="Y2860">
        <v>0.36</v>
      </c>
      <c r="Z2860">
        <v>0</v>
      </c>
      <c r="AA2860">
        <v>0</v>
      </c>
      <c r="AB2860">
        <v>0</v>
      </c>
      <c r="AC2860" t="s">
        <v>57</v>
      </c>
      <c r="AD2860">
        <v>0</v>
      </c>
      <c r="AE2860">
        <v>0</v>
      </c>
      <c r="AF2860">
        <v>0</v>
      </c>
      <c r="AG2860">
        <v>0</v>
      </c>
      <c r="AH2860">
        <v>120</v>
      </c>
      <c r="AI2860">
        <v>23</v>
      </c>
      <c r="AJ2860">
        <v>60</v>
      </c>
      <c r="AK2860">
        <v>0</v>
      </c>
      <c r="AL2860">
        <v>9</v>
      </c>
      <c r="AM2860">
        <v>143</v>
      </c>
      <c r="AN2860">
        <v>83</v>
      </c>
      <c r="AO2860" t="s">
        <v>4312</v>
      </c>
      <c r="AP2860" t="s">
        <v>4313</v>
      </c>
      <c r="AQ2860" t="s">
        <v>181</v>
      </c>
      <c r="AR2860" t="s">
        <v>75</v>
      </c>
      <c r="AS2860" t="s">
        <v>62</v>
      </c>
      <c r="AT2860">
        <v>3305</v>
      </c>
      <c r="AV2860" s="3">
        <v>45199.384722222225</v>
      </c>
    </row>
    <row r="2861" spans="1:48" x14ac:dyDescent="0.3">
      <c r="A2861" t="s">
        <v>8905</v>
      </c>
      <c r="B2861" t="s">
        <v>50</v>
      </c>
      <c r="E2861" s="2">
        <v>787256156334</v>
      </c>
      <c r="F2861" t="s">
        <v>51</v>
      </c>
      <c r="G2861" t="s">
        <v>52</v>
      </c>
      <c r="H2861" t="s">
        <v>8906</v>
      </c>
      <c r="I2861" t="s">
        <v>8907</v>
      </c>
      <c r="J2861" s="3">
        <v>45192.481944444444</v>
      </c>
      <c r="K2861" t="s">
        <v>8908</v>
      </c>
      <c r="M2861" t="s">
        <v>56</v>
      </c>
      <c r="P2861">
        <v>60</v>
      </c>
      <c r="Q2861">
        <v>60</v>
      </c>
      <c r="R2861">
        <v>1</v>
      </c>
      <c r="S2861" s="4">
        <v>60</v>
      </c>
      <c r="T2861">
        <v>0</v>
      </c>
      <c r="U2861">
        <v>0</v>
      </c>
      <c r="V2861">
        <v>0</v>
      </c>
      <c r="W2861">
        <v>0.18</v>
      </c>
      <c r="X2861">
        <v>1</v>
      </c>
      <c r="Y2861">
        <v>0.18</v>
      </c>
      <c r="Z2861">
        <v>0</v>
      </c>
      <c r="AA2861">
        <v>0</v>
      </c>
      <c r="AB2861">
        <v>0</v>
      </c>
      <c r="AC2861" t="s">
        <v>57</v>
      </c>
      <c r="AD2861">
        <v>0</v>
      </c>
      <c r="AE2861">
        <v>0</v>
      </c>
      <c r="AF2861">
        <v>0</v>
      </c>
      <c r="AG2861">
        <v>0</v>
      </c>
      <c r="AH2861">
        <v>60</v>
      </c>
      <c r="AI2861">
        <v>20</v>
      </c>
      <c r="AJ2861">
        <v>60</v>
      </c>
      <c r="AK2861">
        <v>0</v>
      </c>
      <c r="AL2861">
        <v>5</v>
      </c>
      <c r="AM2861">
        <v>80</v>
      </c>
      <c r="AN2861">
        <v>80</v>
      </c>
      <c r="AO2861" t="s">
        <v>1629</v>
      </c>
      <c r="AP2861" t="s">
        <v>1630</v>
      </c>
      <c r="AQ2861" t="s">
        <v>81</v>
      </c>
      <c r="AR2861" t="s">
        <v>61</v>
      </c>
      <c r="AS2861" t="s">
        <v>62</v>
      </c>
      <c r="AT2861">
        <v>1870</v>
      </c>
      <c r="AV2861" s="3">
        <v>45196.609027777777</v>
      </c>
    </row>
    <row r="2862" spans="1:48" x14ac:dyDescent="0.3">
      <c r="A2862" t="s">
        <v>8909</v>
      </c>
      <c r="B2862" t="s">
        <v>50</v>
      </c>
      <c r="E2862" s="2">
        <v>787256156350</v>
      </c>
      <c r="F2862" t="s">
        <v>51</v>
      </c>
      <c r="G2862" t="s">
        <v>52</v>
      </c>
      <c r="H2862" t="s">
        <v>8910</v>
      </c>
      <c r="I2862" t="s">
        <v>8907</v>
      </c>
      <c r="J2862" s="3">
        <v>45192.587500000001</v>
      </c>
      <c r="K2862" t="s">
        <v>8911</v>
      </c>
      <c r="M2862" t="s">
        <v>56</v>
      </c>
      <c r="P2862">
        <v>60</v>
      </c>
      <c r="Q2862">
        <v>60</v>
      </c>
      <c r="R2862">
        <v>3</v>
      </c>
      <c r="S2862" s="4">
        <v>180</v>
      </c>
      <c r="T2862">
        <v>0</v>
      </c>
      <c r="U2862">
        <v>0</v>
      </c>
      <c r="V2862">
        <v>0</v>
      </c>
      <c r="W2862">
        <v>0.54</v>
      </c>
      <c r="X2862">
        <v>3</v>
      </c>
      <c r="Y2862">
        <v>0.54</v>
      </c>
      <c r="Z2862">
        <v>0</v>
      </c>
      <c r="AA2862">
        <v>0</v>
      </c>
      <c r="AB2862">
        <v>0</v>
      </c>
      <c r="AC2862" t="s">
        <v>57</v>
      </c>
      <c r="AD2862">
        <v>0</v>
      </c>
      <c r="AE2862">
        <v>0</v>
      </c>
      <c r="AF2862">
        <v>0</v>
      </c>
      <c r="AG2862">
        <v>0</v>
      </c>
      <c r="AH2862">
        <v>180</v>
      </c>
      <c r="AI2862">
        <v>23</v>
      </c>
      <c r="AJ2862">
        <v>60</v>
      </c>
      <c r="AK2862">
        <v>0</v>
      </c>
      <c r="AL2862">
        <v>14</v>
      </c>
      <c r="AM2862">
        <v>203</v>
      </c>
      <c r="AN2862">
        <v>83</v>
      </c>
      <c r="AO2862" t="s">
        <v>8912</v>
      </c>
      <c r="AP2862" t="s">
        <v>4501</v>
      </c>
      <c r="AQ2862" t="s">
        <v>145</v>
      </c>
      <c r="AR2862" t="s">
        <v>75</v>
      </c>
      <c r="AS2862" t="s">
        <v>62</v>
      </c>
      <c r="AT2862">
        <v>3123</v>
      </c>
      <c r="AV2862" s="3">
        <v>45196.599305555559</v>
      </c>
    </row>
    <row r="2863" spans="1:48" x14ac:dyDescent="0.3">
      <c r="A2863" t="s">
        <v>8913</v>
      </c>
      <c r="B2863" t="s">
        <v>50</v>
      </c>
      <c r="E2863" s="2">
        <v>787256156321</v>
      </c>
      <c r="F2863" t="s">
        <v>51</v>
      </c>
      <c r="G2863" t="s">
        <v>52</v>
      </c>
      <c r="H2863" t="s">
        <v>8914</v>
      </c>
      <c r="I2863" t="s">
        <v>8907</v>
      </c>
      <c r="J2863" s="3">
        <v>45192.718055555553</v>
      </c>
      <c r="K2863" t="s">
        <v>8915</v>
      </c>
      <c r="M2863" t="s">
        <v>56</v>
      </c>
      <c r="P2863">
        <v>60</v>
      </c>
      <c r="Q2863">
        <v>60</v>
      </c>
      <c r="R2863">
        <v>2</v>
      </c>
      <c r="S2863" s="4">
        <v>120</v>
      </c>
      <c r="T2863">
        <v>0</v>
      </c>
      <c r="U2863">
        <v>0</v>
      </c>
      <c r="V2863">
        <v>0</v>
      </c>
      <c r="W2863">
        <v>0.36</v>
      </c>
      <c r="X2863">
        <v>2</v>
      </c>
      <c r="Y2863">
        <v>0.36</v>
      </c>
      <c r="Z2863">
        <v>0</v>
      </c>
      <c r="AA2863">
        <v>0</v>
      </c>
      <c r="AB2863">
        <v>0</v>
      </c>
      <c r="AC2863" t="s">
        <v>57</v>
      </c>
      <c r="AD2863">
        <v>0</v>
      </c>
      <c r="AE2863">
        <v>0</v>
      </c>
      <c r="AF2863">
        <v>0</v>
      </c>
      <c r="AG2863">
        <v>0</v>
      </c>
      <c r="AH2863">
        <v>120</v>
      </c>
      <c r="AI2863">
        <v>20</v>
      </c>
      <c r="AJ2863">
        <v>60</v>
      </c>
      <c r="AK2863">
        <v>0</v>
      </c>
      <c r="AL2863">
        <v>9</v>
      </c>
      <c r="AM2863">
        <v>140</v>
      </c>
      <c r="AN2863">
        <v>80</v>
      </c>
      <c r="AO2863" t="s">
        <v>8916</v>
      </c>
      <c r="AP2863" t="s">
        <v>94</v>
      </c>
      <c r="AQ2863" t="s">
        <v>95</v>
      </c>
      <c r="AR2863" t="s">
        <v>75</v>
      </c>
      <c r="AS2863" t="s">
        <v>62</v>
      </c>
      <c r="AT2863">
        <v>3023</v>
      </c>
      <c r="AV2863" s="3">
        <v>45196.586805555555</v>
      </c>
    </row>
    <row r="2864" spans="1:48" x14ac:dyDescent="0.3">
      <c r="A2864" t="s">
        <v>8917</v>
      </c>
      <c r="B2864" t="s">
        <v>50</v>
      </c>
      <c r="E2864" s="2">
        <v>787256156363</v>
      </c>
      <c r="F2864" t="s">
        <v>51</v>
      </c>
      <c r="G2864" t="s">
        <v>52</v>
      </c>
      <c r="H2864" t="s">
        <v>8918</v>
      </c>
      <c r="I2864" t="s">
        <v>8907</v>
      </c>
      <c r="J2864" s="3">
        <v>45192.787499999999</v>
      </c>
      <c r="K2864" t="s">
        <v>8919</v>
      </c>
      <c r="M2864" t="s">
        <v>56</v>
      </c>
      <c r="P2864">
        <v>60</v>
      </c>
      <c r="Q2864">
        <v>60</v>
      </c>
      <c r="R2864">
        <v>2</v>
      </c>
      <c r="S2864" s="4">
        <v>120</v>
      </c>
      <c r="T2864">
        <v>0</v>
      </c>
      <c r="U2864">
        <v>0</v>
      </c>
      <c r="V2864">
        <v>0</v>
      </c>
      <c r="W2864">
        <v>0.36</v>
      </c>
      <c r="X2864">
        <v>2</v>
      </c>
      <c r="Y2864">
        <v>0.36</v>
      </c>
      <c r="Z2864">
        <v>0</v>
      </c>
      <c r="AA2864">
        <v>0</v>
      </c>
      <c r="AB2864">
        <v>0</v>
      </c>
      <c r="AC2864" t="s">
        <v>57</v>
      </c>
      <c r="AD2864">
        <v>0</v>
      </c>
      <c r="AE2864">
        <v>0</v>
      </c>
      <c r="AF2864">
        <v>0</v>
      </c>
      <c r="AG2864">
        <v>0</v>
      </c>
      <c r="AH2864">
        <v>120</v>
      </c>
      <c r="AI2864">
        <v>23</v>
      </c>
      <c r="AJ2864">
        <v>60</v>
      </c>
      <c r="AK2864">
        <v>0</v>
      </c>
      <c r="AL2864">
        <v>9</v>
      </c>
      <c r="AM2864">
        <v>143</v>
      </c>
      <c r="AN2864">
        <v>83</v>
      </c>
      <c r="AO2864" t="s">
        <v>415</v>
      </c>
      <c r="AP2864" t="s">
        <v>2962</v>
      </c>
      <c r="AQ2864" t="s">
        <v>174</v>
      </c>
      <c r="AR2864" t="s">
        <v>75</v>
      </c>
      <c r="AS2864" t="s">
        <v>62</v>
      </c>
      <c r="AT2864">
        <v>2436</v>
      </c>
      <c r="AV2864" s="3">
        <v>45200.368055555555</v>
      </c>
    </row>
    <row r="2865" spans="1:48" x14ac:dyDescent="0.3">
      <c r="A2865" t="s">
        <v>8920</v>
      </c>
      <c r="B2865" t="s">
        <v>50</v>
      </c>
      <c r="E2865" s="2">
        <v>787256156347</v>
      </c>
      <c r="F2865" t="s">
        <v>51</v>
      </c>
      <c r="G2865" t="s">
        <v>52</v>
      </c>
      <c r="H2865" t="s">
        <v>8921</v>
      </c>
      <c r="I2865" t="s">
        <v>8907</v>
      </c>
      <c r="J2865" s="3">
        <v>45193.145833333336</v>
      </c>
      <c r="K2865" t="s">
        <v>8922</v>
      </c>
      <c r="M2865" t="s">
        <v>56</v>
      </c>
      <c r="P2865">
        <v>60</v>
      </c>
      <c r="Q2865">
        <v>60</v>
      </c>
      <c r="R2865">
        <v>1</v>
      </c>
      <c r="S2865" s="4">
        <v>60</v>
      </c>
      <c r="T2865">
        <v>0</v>
      </c>
      <c r="U2865">
        <v>0</v>
      </c>
      <c r="V2865">
        <v>0</v>
      </c>
      <c r="W2865">
        <v>0.18</v>
      </c>
      <c r="X2865">
        <v>2</v>
      </c>
      <c r="Y2865">
        <v>0.36</v>
      </c>
      <c r="Z2865">
        <v>0</v>
      </c>
      <c r="AA2865">
        <v>0</v>
      </c>
      <c r="AB2865">
        <v>0</v>
      </c>
      <c r="AC2865" t="s">
        <v>57</v>
      </c>
      <c r="AD2865">
        <v>0</v>
      </c>
      <c r="AE2865">
        <v>0</v>
      </c>
      <c r="AF2865">
        <v>0</v>
      </c>
      <c r="AG2865">
        <v>0</v>
      </c>
      <c r="AH2865">
        <v>120</v>
      </c>
      <c r="AI2865">
        <v>30</v>
      </c>
      <c r="AJ2865">
        <v>50</v>
      </c>
      <c r="AK2865">
        <v>0</v>
      </c>
      <c r="AL2865">
        <v>9</v>
      </c>
      <c r="AM2865">
        <v>150</v>
      </c>
      <c r="AN2865">
        <v>80</v>
      </c>
      <c r="AO2865" t="s">
        <v>8923</v>
      </c>
      <c r="AP2865" t="s">
        <v>2593</v>
      </c>
      <c r="AQ2865" t="s">
        <v>156</v>
      </c>
      <c r="AR2865" t="s">
        <v>156</v>
      </c>
      <c r="AS2865" t="s">
        <v>62</v>
      </c>
      <c r="AT2865">
        <v>1004</v>
      </c>
      <c r="AV2865" s="3">
        <v>45196.907638888886</v>
      </c>
    </row>
    <row r="2866" spans="1:48" x14ac:dyDescent="0.3">
      <c r="A2866" t="s">
        <v>8920</v>
      </c>
      <c r="B2866" t="s">
        <v>50</v>
      </c>
      <c r="E2866" s="2">
        <v>787256156347</v>
      </c>
      <c r="F2866" t="s">
        <v>51</v>
      </c>
      <c r="G2866" t="s">
        <v>52</v>
      </c>
      <c r="H2866" t="s">
        <v>8921</v>
      </c>
      <c r="I2866" t="s">
        <v>8907</v>
      </c>
      <c r="J2866" s="3">
        <v>45193.145833333336</v>
      </c>
      <c r="K2866" t="s">
        <v>8922</v>
      </c>
      <c r="M2866" t="s">
        <v>191</v>
      </c>
      <c r="P2866">
        <v>60</v>
      </c>
      <c r="Q2866">
        <v>60</v>
      </c>
      <c r="R2866">
        <v>1</v>
      </c>
      <c r="S2866" s="4">
        <v>60</v>
      </c>
      <c r="T2866">
        <v>0</v>
      </c>
      <c r="U2866">
        <v>0</v>
      </c>
      <c r="V2866">
        <v>0</v>
      </c>
      <c r="W2866">
        <v>0.18</v>
      </c>
      <c r="X2866">
        <v>2</v>
      </c>
      <c r="Y2866">
        <v>0.36</v>
      </c>
      <c r="Z2866">
        <v>0</v>
      </c>
      <c r="AA2866">
        <v>0</v>
      </c>
      <c r="AB2866">
        <v>0</v>
      </c>
      <c r="AC2866" t="s">
        <v>57</v>
      </c>
      <c r="AD2866">
        <v>0</v>
      </c>
      <c r="AE2866">
        <v>0</v>
      </c>
      <c r="AF2866">
        <v>0</v>
      </c>
      <c r="AG2866">
        <v>0</v>
      </c>
      <c r="AH2866">
        <v>120</v>
      </c>
      <c r="AI2866">
        <v>30</v>
      </c>
      <c r="AJ2866">
        <v>50</v>
      </c>
      <c r="AK2866">
        <v>0</v>
      </c>
      <c r="AL2866">
        <v>9</v>
      </c>
      <c r="AM2866">
        <v>150</v>
      </c>
      <c r="AN2866">
        <v>80</v>
      </c>
      <c r="AO2866" t="s">
        <v>8923</v>
      </c>
      <c r="AP2866" t="s">
        <v>2593</v>
      </c>
      <c r="AQ2866" t="s">
        <v>156</v>
      </c>
      <c r="AR2866" t="s">
        <v>156</v>
      </c>
      <c r="AS2866" t="s">
        <v>62</v>
      </c>
      <c r="AT2866">
        <v>1004</v>
      </c>
      <c r="AV2866" s="3">
        <v>45196.907638888886</v>
      </c>
    </row>
    <row r="2867" spans="1:48" x14ac:dyDescent="0.3">
      <c r="A2867" t="s">
        <v>8924</v>
      </c>
      <c r="B2867" t="s">
        <v>50</v>
      </c>
      <c r="E2867" s="2">
        <v>787256156376</v>
      </c>
      <c r="F2867" t="s">
        <v>51</v>
      </c>
      <c r="G2867" t="s">
        <v>52</v>
      </c>
      <c r="H2867" t="s">
        <v>8925</v>
      </c>
      <c r="I2867" t="s">
        <v>8907</v>
      </c>
      <c r="J2867" s="3">
        <v>45193.149305555555</v>
      </c>
      <c r="K2867" t="s">
        <v>8926</v>
      </c>
      <c r="M2867" t="s">
        <v>56</v>
      </c>
      <c r="P2867">
        <v>60</v>
      </c>
      <c r="Q2867">
        <v>60</v>
      </c>
      <c r="R2867">
        <v>2</v>
      </c>
      <c r="S2867" s="4">
        <v>120</v>
      </c>
      <c r="T2867">
        <v>0</v>
      </c>
      <c r="U2867">
        <v>0</v>
      </c>
      <c r="V2867">
        <v>0</v>
      </c>
      <c r="W2867">
        <v>0.36</v>
      </c>
      <c r="X2867">
        <v>2</v>
      </c>
      <c r="Y2867">
        <v>0.36</v>
      </c>
      <c r="Z2867">
        <v>0</v>
      </c>
      <c r="AA2867">
        <v>0</v>
      </c>
      <c r="AB2867">
        <v>0</v>
      </c>
      <c r="AC2867" t="s">
        <v>57</v>
      </c>
      <c r="AD2867">
        <v>0</v>
      </c>
      <c r="AE2867">
        <v>0</v>
      </c>
      <c r="AF2867">
        <v>0</v>
      </c>
      <c r="AG2867">
        <v>0</v>
      </c>
      <c r="AH2867">
        <v>120</v>
      </c>
      <c r="AI2867">
        <v>23</v>
      </c>
      <c r="AJ2867">
        <v>60</v>
      </c>
      <c r="AK2867">
        <v>0</v>
      </c>
      <c r="AL2867">
        <v>9</v>
      </c>
      <c r="AM2867">
        <v>143</v>
      </c>
      <c r="AN2867">
        <v>83</v>
      </c>
      <c r="AO2867" t="s">
        <v>8927</v>
      </c>
      <c r="AP2867" t="s">
        <v>8928</v>
      </c>
      <c r="AQ2867" t="s">
        <v>174</v>
      </c>
      <c r="AR2867" t="s">
        <v>75</v>
      </c>
      <c r="AS2867" t="s">
        <v>62</v>
      </c>
      <c r="AT2867">
        <v>2442</v>
      </c>
      <c r="AV2867" s="3">
        <v>45197.895833333336</v>
      </c>
    </row>
    <row r="2868" spans="1:48" x14ac:dyDescent="0.3">
      <c r="A2868" t="s">
        <v>8929</v>
      </c>
      <c r="B2868" t="s">
        <v>50</v>
      </c>
      <c r="E2868" s="2">
        <v>787256156318</v>
      </c>
      <c r="F2868" t="s">
        <v>51</v>
      </c>
      <c r="G2868" t="s">
        <v>52</v>
      </c>
      <c r="H2868" t="s">
        <v>8930</v>
      </c>
      <c r="I2868" t="s">
        <v>8907</v>
      </c>
      <c r="J2868" s="3">
        <v>45193.220833333333</v>
      </c>
      <c r="K2868" t="s">
        <v>8931</v>
      </c>
      <c r="M2868" t="s">
        <v>56</v>
      </c>
      <c r="P2868">
        <v>60</v>
      </c>
      <c r="Q2868">
        <v>60</v>
      </c>
      <c r="R2868">
        <v>1</v>
      </c>
      <c r="S2868" s="4">
        <v>60</v>
      </c>
      <c r="T2868">
        <v>0</v>
      </c>
      <c r="U2868">
        <v>0</v>
      </c>
      <c r="V2868">
        <v>0</v>
      </c>
      <c r="W2868">
        <v>0.18</v>
      </c>
      <c r="X2868">
        <v>1</v>
      </c>
      <c r="Y2868">
        <v>0.18</v>
      </c>
      <c r="Z2868">
        <v>0</v>
      </c>
      <c r="AA2868">
        <v>0</v>
      </c>
      <c r="AB2868">
        <v>0</v>
      </c>
      <c r="AC2868" t="s">
        <v>57</v>
      </c>
      <c r="AD2868">
        <v>0</v>
      </c>
      <c r="AE2868">
        <v>0</v>
      </c>
      <c r="AF2868">
        <v>0</v>
      </c>
      <c r="AG2868">
        <v>0</v>
      </c>
      <c r="AH2868">
        <v>60</v>
      </c>
      <c r="AI2868">
        <v>23</v>
      </c>
      <c r="AJ2868">
        <v>60</v>
      </c>
      <c r="AK2868">
        <v>0</v>
      </c>
      <c r="AL2868">
        <v>5</v>
      </c>
      <c r="AM2868">
        <v>83</v>
      </c>
      <c r="AN2868">
        <v>83</v>
      </c>
      <c r="AO2868" t="s">
        <v>8932</v>
      </c>
      <c r="AP2868" t="s">
        <v>308</v>
      </c>
      <c r="AQ2868" t="s">
        <v>145</v>
      </c>
      <c r="AR2868" t="s">
        <v>75</v>
      </c>
      <c r="AS2868" t="s">
        <v>62</v>
      </c>
      <c r="AT2868">
        <v>3108</v>
      </c>
      <c r="AV2868" s="3">
        <v>45200.381944444445</v>
      </c>
    </row>
    <row r="2869" spans="1:48" x14ac:dyDescent="0.3">
      <c r="A2869" t="s">
        <v>8933</v>
      </c>
      <c r="B2869" t="s">
        <v>50</v>
      </c>
      <c r="E2869" s="2">
        <v>787274275705</v>
      </c>
      <c r="F2869" t="s">
        <v>51</v>
      </c>
      <c r="G2869" t="s">
        <v>52</v>
      </c>
      <c r="H2869" t="s">
        <v>8934</v>
      </c>
      <c r="I2869" t="s">
        <v>8935</v>
      </c>
      <c r="J2869" s="3">
        <v>45196.004166666666</v>
      </c>
      <c r="K2869" t="s">
        <v>8936</v>
      </c>
      <c r="M2869" t="s">
        <v>56</v>
      </c>
      <c r="P2869">
        <v>60</v>
      </c>
      <c r="Q2869">
        <v>60</v>
      </c>
      <c r="R2869">
        <v>2</v>
      </c>
      <c r="S2869" s="4">
        <v>120</v>
      </c>
      <c r="T2869">
        <v>0</v>
      </c>
      <c r="U2869">
        <v>0</v>
      </c>
      <c r="V2869">
        <v>0</v>
      </c>
      <c r="W2869">
        <v>0.36</v>
      </c>
      <c r="X2869">
        <v>2</v>
      </c>
      <c r="Y2869">
        <v>0.36</v>
      </c>
      <c r="Z2869">
        <v>0</v>
      </c>
      <c r="AA2869">
        <v>0</v>
      </c>
      <c r="AB2869">
        <v>0</v>
      </c>
      <c r="AC2869" t="s">
        <v>57</v>
      </c>
      <c r="AD2869">
        <v>0</v>
      </c>
      <c r="AE2869">
        <v>0</v>
      </c>
      <c r="AF2869">
        <v>0</v>
      </c>
      <c r="AG2869">
        <v>0</v>
      </c>
      <c r="AH2869">
        <v>120</v>
      </c>
      <c r="AI2869">
        <v>20</v>
      </c>
      <c r="AJ2869">
        <v>60</v>
      </c>
      <c r="AK2869">
        <v>0</v>
      </c>
      <c r="AL2869">
        <v>9</v>
      </c>
      <c r="AM2869">
        <v>140</v>
      </c>
      <c r="AN2869">
        <v>80</v>
      </c>
      <c r="AO2869" t="s">
        <v>58</v>
      </c>
      <c r="AP2869" t="s">
        <v>59</v>
      </c>
      <c r="AQ2869" t="s">
        <v>60</v>
      </c>
      <c r="AR2869" t="s">
        <v>61</v>
      </c>
      <c r="AS2869" t="s">
        <v>62</v>
      </c>
      <c r="AT2869">
        <v>4027</v>
      </c>
      <c r="AV2869" s="3">
        <v>45203.404166666667</v>
      </c>
    </row>
    <row r="2870" spans="1:48" x14ac:dyDescent="0.3">
      <c r="A2870" t="s">
        <v>8937</v>
      </c>
      <c r="B2870" t="s">
        <v>50</v>
      </c>
      <c r="E2870" s="2">
        <v>787274275718</v>
      </c>
      <c r="F2870" t="s">
        <v>51</v>
      </c>
      <c r="G2870" t="s">
        <v>52</v>
      </c>
      <c r="H2870" t="s">
        <v>8938</v>
      </c>
      <c r="I2870" t="s">
        <v>8935</v>
      </c>
      <c r="J2870" s="3">
        <v>45197.135416666664</v>
      </c>
      <c r="K2870" t="s">
        <v>8939</v>
      </c>
      <c r="M2870" t="s">
        <v>221</v>
      </c>
      <c r="P2870">
        <v>80</v>
      </c>
      <c r="Q2870">
        <v>80</v>
      </c>
      <c r="R2870">
        <v>2</v>
      </c>
      <c r="S2870" s="4">
        <v>160</v>
      </c>
      <c r="T2870">
        <v>0</v>
      </c>
      <c r="U2870">
        <v>0</v>
      </c>
      <c r="V2870">
        <v>0</v>
      </c>
      <c r="W2870">
        <v>0.36</v>
      </c>
      <c r="X2870">
        <v>2</v>
      </c>
      <c r="Y2870">
        <v>0.36</v>
      </c>
      <c r="Z2870">
        <v>0</v>
      </c>
      <c r="AA2870">
        <v>0</v>
      </c>
      <c r="AB2870">
        <v>0</v>
      </c>
      <c r="AC2870" t="s">
        <v>57</v>
      </c>
      <c r="AD2870">
        <v>0</v>
      </c>
      <c r="AE2870">
        <v>0</v>
      </c>
      <c r="AF2870">
        <v>0</v>
      </c>
      <c r="AG2870">
        <v>0</v>
      </c>
      <c r="AH2870">
        <v>160</v>
      </c>
      <c r="AI2870">
        <v>23</v>
      </c>
      <c r="AJ2870">
        <v>60</v>
      </c>
      <c r="AK2870">
        <v>0</v>
      </c>
      <c r="AL2870">
        <v>13</v>
      </c>
      <c r="AM2870">
        <v>183</v>
      </c>
      <c r="AN2870">
        <v>83</v>
      </c>
      <c r="AO2870" t="s">
        <v>5865</v>
      </c>
      <c r="AP2870" t="s">
        <v>778</v>
      </c>
      <c r="AQ2870" t="s">
        <v>265</v>
      </c>
      <c r="AR2870" t="s">
        <v>61</v>
      </c>
      <c r="AS2870" t="s">
        <v>62</v>
      </c>
      <c r="AT2870">
        <v>4301</v>
      </c>
      <c r="AV2870" s="3">
        <v>45199.961111111108</v>
      </c>
    </row>
    <row r="2871" spans="1:48" x14ac:dyDescent="0.3">
      <c r="A2871" t="s">
        <v>8940</v>
      </c>
      <c r="B2871" t="s">
        <v>50</v>
      </c>
      <c r="E2871" s="2">
        <v>787284428473</v>
      </c>
      <c r="F2871" t="s">
        <v>51</v>
      </c>
      <c r="G2871" t="s">
        <v>52</v>
      </c>
      <c r="H2871" t="s">
        <v>8941</v>
      </c>
      <c r="I2871" t="s">
        <v>8942</v>
      </c>
      <c r="J2871" s="3">
        <v>45197.654166666667</v>
      </c>
      <c r="K2871" t="s">
        <v>8943</v>
      </c>
      <c r="M2871" t="s">
        <v>56</v>
      </c>
      <c r="P2871">
        <v>60</v>
      </c>
      <c r="Q2871">
        <v>60</v>
      </c>
      <c r="R2871">
        <v>6</v>
      </c>
      <c r="S2871" s="4">
        <v>360</v>
      </c>
      <c r="T2871">
        <v>0</v>
      </c>
      <c r="U2871">
        <v>0</v>
      </c>
      <c r="V2871">
        <v>0</v>
      </c>
      <c r="W2871">
        <v>1.08</v>
      </c>
      <c r="X2871">
        <v>6</v>
      </c>
      <c r="Y2871">
        <v>1.08</v>
      </c>
      <c r="Z2871">
        <v>0</v>
      </c>
      <c r="AA2871">
        <v>0</v>
      </c>
      <c r="AB2871">
        <v>0</v>
      </c>
      <c r="AC2871" t="s">
        <v>57</v>
      </c>
      <c r="AD2871">
        <v>0</v>
      </c>
      <c r="AE2871">
        <v>0</v>
      </c>
      <c r="AF2871">
        <v>0</v>
      </c>
      <c r="AG2871">
        <v>0</v>
      </c>
      <c r="AH2871">
        <v>360</v>
      </c>
      <c r="AI2871">
        <v>84</v>
      </c>
      <c r="AJ2871">
        <v>0</v>
      </c>
      <c r="AK2871">
        <v>0</v>
      </c>
      <c r="AL2871">
        <v>28</v>
      </c>
      <c r="AM2871">
        <v>444</v>
      </c>
      <c r="AN2871">
        <v>84</v>
      </c>
      <c r="AO2871" t="s">
        <v>446</v>
      </c>
      <c r="AP2871" t="s">
        <v>447</v>
      </c>
      <c r="AQ2871" t="s">
        <v>120</v>
      </c>
      <c r="AR2871" t="s">
        <v>75</v>
      </c>
      <c r="AS2871" t="s">
        <v>62</v>
      </c>
      <c r="AT2871">
        <v>2315</v>
      </c>
      <c r="AV2871" s="3">
        <v>45202.706250000003</v>
      </c>
    </row>
    <row r="2872" spans="1:48" x14ac:dyDescent="0.3">
      <c r="A2872" t="s">
        <v>8944</v>
      </c>
      <c r="B2872" t="s">
        <v>50</v>
      </c>
      <c r="E2872" s="2">
        <v>787284428428</v>
      </c>
      <c r="F2872" t="s">
        <v>51</v>
      </c>
      <c r="G2872" t="s">
        <v>52</v>
      </c>
      <c r="H2872" t="s">
        <v>8945</v>
      </c>
      <c r="I2872" t="s">
        <v>8942</v>
      </c>
      <c r="J2872" s="3">
        <v>45197.730555555558</v>
      </c>
      <c r="K2872" t="s">
        <v>8946</v>
      </c>
      <c r="M2872" t="s">
        <v>56</v>
      </c>
      <c r="P2872">
        <v>60</v>
      </c>
      <c r="Q2872">
        <v>60</v>
      </c>
      <c r="R2872">
        <v>1</v>
      </c>
      <c r="S2872" s="4">
        <v>60</v>
      </c>
      <c r="T2872">
        <v>0</v>
      </c>
      <c r="U2872">
        <v>0</v>
      </c>
      <c r="V2872">
        <v>0</v>
      </c>
      <c r="W2872">
        <v>0.18</v>
      </c>
      <c r="X2872">
        <v>1</v>
      </c>
      <c r="Y2872">
        <v>0.18</v>
      </c>
      <c r="Z2872">
        <v>0</v>
      </c>
      <c r="AA2872">
        <v>0</v>
      </c>
      <c r="AB2872">
        <v>0</v>
      </c>
      <c r="AC2872" t="s">
        <v>57</v>
      </c>
      <c r="AD2872">
        <v>0</v>
      </c>
      <c r="AE2872">
        <v>0</v>
      </c>
      <c r="AF2872">
        <v>0</v>
      </c>
      <c r="AG2872">
        <v>0</v>
      </c>
      <c r="AH2872">
        <v>60</v>
      </c>
      <c r="AI2872">
        <v>83</v>
      </c>
      <c r="AJ2872">
        <v>0</v>
      </c>
      <c r="AK2872">
        <v>0</v>
      </c>
      <c r="AL2872">
        <v>5</v>
      </c>
      <c r="AM2872">
        <v>143</v>
      </c>
      <c r="AN2872">
        <v>83</v>
      </c>
      <c r="AO2872" t="s">
        <v>8947</v>
      </c>
      <c r="AP2872" t="s">
        <v>2580</v>
      </c>
      <c r="AQ2872" t="s">
        <v>402</v>
      </c>
      <c r="AR2872" t="s">
        <v>61</v>
      </c>
      <c r="AS2872" t="s">
        <v>62</v>
      </c>
      <c r="AT2872">
        <v>4500</v>
      </c>
      <c r="AV2872" s="3">
        <v>45206.394444444442</v>
      </c>
    </row>
    <row r="2873" spans="1:48" x14ac:dyDescent="0.3">
      <c r="A2873" t="s">
        <v>8948</v>
      </c>
      <c r="B2873" t="s">
        <v>50</v>
      </c>
      <c r="E2873" s="2">
        <v>787284428513</v>
      </c>
      <c r="F2873" t="s">
        <v>51</v>
      </c>
      <c r="G2873" t="s">
        <v>52</v>
      </c>
      <c r="H2873" t="s">
        <v>8949</v>
      </c>
      <c r="I2873" t="s">
        <v>8942</v>
      </c>
      <c r="J2873" s="3">
        <v>45197.786805555559</v>
      </c>
      <c r="K2873" t="s">
        <v>8950</v>
      </c>
      <c r="M2873" t="s">
        <v>56</v>
      </c>
      <c r="P2873">
        <v>60</v>
      </c>
      <c r="Q2873">
        <v>60</v>
      </c>
      <c r="R2873">
        <v>2</v>
      </c>
      <c r="S2873" s="4">
        <v>120</v>
      </c>
      <c r="T2873">
        <v>0</v>
      </c>
      <c r="U2873">
        <v>0</v>
      </c>
      <c r="V2873">
        <v>0</v>
      </c>
      <c r="W2873">
        <v>0.36</v>
      </c>
      <c r="X2873">
        <v>2</v>
      </c>
      <c r="Y2873">
        <v>0.36</v>
      </c>
      <c r="Z2873">
        <v>0</v>
      </c>
      <c r="AA2873">
        <v>0</v>
      </c>
      <c r="AB2873">
        <v>0</v>
      </c>
      <c r="AC2873" t="s">
        <v>57</v>
      </c>
      <c r="AD2873">
        <v>0</v>
      </c>
      <c r="AE2873">
        <v>0</v>
      </c>
      <c r="AF2873">
        <v>0</v>
      </c>
      <c r="AG2873">
        <v>0</v>
      </c>
      <c r="AH2873">
        <v>120</v>
      </c>
      <c r="AI2873">
        <v>20</v>
      </c>
      <c r="AJ2873">
        <v>60</v>
      </c>
      <c r="AK2873">
        <v>0</v>
      </c>
      <c r="AL2873">
        <v>9</v>
      </c>
      <c r="AM2873">
        <v>140</v>
      </c>
      <c r="AN2873">
        <v>80</v>
      </c>
      <c r="AO2873" t="s">
        <v>8951</v>
      </c>
      <c r="AP2873" t="s">
        <v>8606</v>
      </c>
      <c r="AQ2873" t="s">
        <v>60</v>
      </c>
      <c r="AR2873" t="s">
        <v>61</v>
      </c>
      <c r="AS2873" t="s">
        <v>62</v>
      </c>
      <c r="AT2873">
        <v>4018</v>
      </c>
      <c r="AV2873" s="3">
        <v>45205.349305555559</v>
      </c>
    </row>
    <row r="2874" spans="1:48" x14ac:dyDescent="0.3">
      <c r="A2874" t="s">
        <v>8952</v>
      </c>
      <c r="B2874" t="s">
        <v>50</v>
      </c>
      <c r="E2874" s="2">
        <v>787284428388</v>
      </c>
      <c r="F2874" t="s">
        <v>51</v>
      </c>
      <c r="G2874" t="s">
        <v>52</v>
      </c>
      <c r="H2874" t="s">
        <v>8953</v>
      </c>
      <c r="I2874" t="s">
        <v>8942</v>
      </c>
      <c r="J2874" s="3">
        <v>45197.892361111109</v>
      </c>
      <c r="K2874" t="s">
        <v>8954</v>
      </c>
      <c r="M2874" t="s">
        <v>56</v>
      </c>
      <c r="P2874">
        <v>60</v>
      </c>
      <c r="Q2874">
        <v>60</v>
      </c>
      <c r="R2874">
        <v>3</v>
      </c>
      <c r="S2874" s="4">
        <v>180</v>
      </c>
      <c r="T2874">
        <v>0</v>
      </c>
      <c r="U2874">
        <v>0</v>
      </c>
      <c r="V2874">
        <v>0</v>
      </c>
      <c r="W2874">
        <v>0.54</v>
      </c>
      <c r="X2874">
        <v>3</v>
      </c>
      <c r="Y2874">
        <v>0.54</v>
      </c>
      <c r="Z2874">
        <v>0</v>
      </c>
      <c r="AA2874">
        <v>0</v>
      </c>
      <c r="AB2874">
        <v>0</v>
      </c>
      <c r="AC2874" t="s">
        <v>57</v>
      </c>
      <c r="AD2874">
        <v>0</v>
      </c>
      <c r="AE2874">
        <v>0</v>
      </c>
      <c r="AF2874">
        <v>0</v>
      </c>
      <c r="AG2874">
        <v>0</v>
      </c>
      <c r="AH2874">
        <v>185</v>
      </c>
      <c r="AI2874">
        <v>83</v>
      </c>
      <c r="AJ2874">
        <v>0</v>
      </c>
      <c r="AK2874">
        <v>0</v>
      </c>
      <c r="AL2874">
        <v>14</v>
      </c>
      <c r="AM2874">
        <v>268</v>
      </c>
      <c r="AN2874">
        <v>83</v>
      </c>
      <c r="AO2874" t="s">
        <v>1235</v>
      </c>
      <c r="AP2874" t="s">
        <v>337</v>
      </c>
      <c r="AQ2874" t="s">
        <v>181</v>
      </c>
      <c r="AR2874" t="s">
        <v>75</v>
      </c>
      <c r="AS2874" t="s">
        <v>62</v>
      </c>
      <c r="AT2874">
        <v>3316</v>
      </c>
      <c r="AV2874" s="3">
        <v>45206.365972222222</v>
      </c>
    </row>
    <row r="2875" spans="1:48" x14ac:dyDescent="0.3">
      <c r="A2875" t="s">
        <v>8955</v>
      </c>
      <c r="B2875" t="s">
        <v>50</v>
      </c>
      <c r="E2875" s="2">
        <v>787284428457</v>
      </c>
      <c r="F2875" t="s">
        <v>51</v>
      </c>
      <c r="G2875" t="s">
        <v>52</v>
      </c>
      <c r="H2875" t="s">
        <v>8956</v>
      </c>
      <c r="I2875" t="s">
        <v>8942</v>
      </c>
      <c r="J2875" s="3">
        <v>45198.666666666664</v>
      </c>
      <c r="K2875" t="s">
        <v>8957</v>
      </c>
      <c r="M2875" t="s">
        <v>221</v>
      </c>
      <c r="P2875">
        <v>80</v>
      </c>
      <c r="Q2875">
        <v>80</v>
      </c>
      <c r="R2875">
        <v>5</v>
      </c>
      <c r="S2875" s="4">
        <v>400</v>
      </c>
      <c r="T2875">
        <v>0</v>
      </c>
      <c r="U2875">
        <v>0</v>
      </c>
      <c r="V2875">
        <v>0</v>
      </c>
      <c r="W2875">
        <v>0.9</v>
      </c>
      <c r="X2875">
        <v>5</v>
      </c>
      <c r="Y2875">
        <v>0.9</v>
      </c>
      <c r="Z2875">
        <v>0</v>
      </c>
      <c r="AA2875">
        <v>0</v>
      </c>
      <c r="AB2875">
        <v>0</v>
      </c>
      <c r="AC2875" t="s">
        <v>57</v>
      </c>
      <c r="AD2875">
        <v>0</v>
      </c>
      <c r="AE2875">
        <v>0</v>
      </c>
      <c r="AF2875">
        <v>0</v>
      </c>
      <c r="AG2875">
        <v>0</v>
      </c>
      <c r="AH2875">
        <v>400</v>
      </c>
      <c r="AI2875">
        <v>83</v>
      </c>
      <c r="AJ2875">
        <v>0</v>
      </c>
      <c r="AK2875">
        <v>0</v>
      </c>
      <c r="AL2875">
        <v>31</v>
      </c>
      <c r="AM2875">
        <v>483</v>
      </c>
      <c r="AN2875">
        <v>83</v>
      </c>
      <c r="AO2875" t="s">
        <v>1322</v>
      </c>
      <c r="AP2875" t="s">
        <v>342</v>
      </c>
      <c r="AQ2875" t="s">
        <v>343</v>
      </c>
      <c r="AR2875" t="s">
        <v>61</v>
      </c>
      <c r="AS2875" t="s">
        <v>62</v>
      </c>
      <c r="AT2875">
        <v>4400</v>
      </c>
      <c r="AV2875" s="3">
        <v>45206.359027777777</v>
      </c>
    </row>
    <row r="2876" spans="1:48" x14ac:dyDescent="0.3">
      <c r="A2876" t="s">
        <v>8958</v>
      </c>
      <c r="B2876" t="s">
        <v>50</v>
      </c>
      <c r="E2876" s="2">
        <v>787284428402</v>
      </c>
      <c r="F2876" t="s">
        <v>51</v>
      </c>
      <c r="G2876" t="s">
        <v>52</v>
      </c>
      <c r="H2876" t="s">
        <v>8959</v>
      </c>
      <c r="I2876" t="s">
        <v>8942</v>
      </c>
      <c r="J2876" s="3">
        <v>45198.847916666666</v>
      </c>
      <c r="K2876" t="s">
        <v>8960</v>
      </c>
      <c r="M2876" t="s">
        <v>56</v>
      </c>
      <c r="P2876">
        <v>60</v>
      </c>
      <c r="Q2876">
        <v>60</v>
      </c>
      <c r="R2876">
        <v>5</v>
      </c>
      <c r="S2876" s="4">
        <v>300</v>
      </c>
      <c r="T2876">
        <v>0</v>
      </c>
      <c r="U2876">
        <v>0</v>
      </c>
      <c r="V2876">
        <v>0</v>
      </c>
      <c r="W2876">
        <v>0.9</v>
      </c>
      <c r="X2876">
        <v>5</v>
      </c>
      <c r="Y2876">
        <v>0.9</v>
      </c>
      <c r="Z2876">
        <v>0</v>
      </c>
      <c r="AA2876">
        <v>0</v>
      </c>
      <c r="AB2876">
        <v>0</v>
      </c>
      <c r="AC2876" t="s">
        <v>57</v>
      </c>
      <c r="AD2876">
        <v>0</v>
      </c>
      <c r="AE2876">
        <v>0</v>
      </c>
      <c r="AF2876">
        <v>0</v>
      </c>
      <c r="AG2876">
        <v>0</v>
      </c>
      <c r="AH2876">
        <v>300</v>
      </c>
      <c r="AI2876">
        <v>23</v>
      </c>
      <c r="AJ2876">
        <v>60</v>
      </c>
      <c r="AK2876">
        <v>0</v>
      </c>
      <c r="AL2876">
        <v>24</v>
      </c>
      <c r="AM2876">
        <v>323</v>
      </c>
      <c r="AN2876">
        <v>83</v>
      </c>
      <c r="AO2876" t="s">
        <v>1859</v>
      </c>
      <c r="AP2876" t="s">
        <v>348</v>
      </c>
      <c r="AQ2876" t="s">
        <v>107</v>
      </c>
      <c r="AR2876" t="s">
        <v>75</v>
      </c>
      <c r="AS2876" t="s">
        <v>62</v>
      </c>
      <c r="AT2876">
        <v>2005</v>
      </c>
      <c r="AV2876" s="3">
        <v>45205.415277777778</v>
      </c>
    </row>
    <row r="2877" spans="1:48" x14ac:dyDescent="0.3">
      <c r="A2877" t="s">
        <v>8961</v>
      </c>
      <c r="B2877" t="s">
        <v>50</v>
      </c>
      <c r="E2877" s="2">
        <v>787284428486</v>
      </c>
      <c r="F2877" t="s">
        <v>51</v>
      </c>
      <c r="G2877" t="s">
        <v>52</v>
      </c>
      <c r="H2877" t="s">
        <v>8962</v>
      </c>
      <c r="I2877" t="s">
        <v>8942</v>
      </c>
      <c r="J2877" s="3">
        <v>45198.996527777781</v>
      </c>
      <c r="K2877" t="s">
        <v>8963</v>
      </c>
      <c r="M2877" t="s">
        <v>56</v>
      </c>
      <c r="P2877">
        <v>60</v>
      </c>
      <c r="Q2877">
        <v>60</v>
      </c>
      <c r="R2877">
        <v>2</v>
      </c>
      <c r="S2877" s="4">
        <v>120</v>
      </c>
      <c r="T2877">
        <v>0</v>
      </c>
      <c r="U2877">
        <v>0</v>
      </c>
      <c r="V2877">
        <v>0</v>
      </c>
      <c r="W2877">
        <v>0.36</v>
      </c>
      <c r="X2877">
        <v>2</v>
      </c>
      <c r="Y2877">
        <v>0.36</v>
      </c>
      <c r="Z2877">
        <v>0</v>
      </c>
      <c r="AA2877">
        <v>0</v>
      </c>
      <c r="AB2877">
        <v>0</v>
      </c>
      <c r="AC2877" t="s">
        <v>57</v>
      </c>
      <c r="AD2877">
        <v>0</v>
      </c>
      <c r="AE2877">
        <v>0</v>
      </c>
      <c r="AF2877">
        <v>0</v>
      </c>
      <c r="AG2877">
        <v>0</v>
      </c>
      <c r="AH2877">
        <v>120</v>
      </c>
      <c r="AI2877">
        <v>0</v>
      </c>
      <c r="AJ2877">
        <v>78</v>
      </c>
      <c r="AK2877">
        <v>0</v>
      </c>
      <c r="AL2877">
        <v>9</v>
      </c>
      <c r="AM2877">
        <v>120</v>
      </c>
      <c r="AN2877">
        <v>78</v>
      </c>
      <c r="AO2877" t="s">
        <v>8964</v>
      </c>
      <c r="AP2877" t="s">
        <v>5321</v>
      </c>
      <c r="AQ2877" t="s">
        <v>113</v>
      </c>
      <c r="AR2877" t="s">
        <v>114</v>
      </c>
      <c r="AS2877" t="s">
        <v>62</v>
      </c>
      <c r="AT2877">
        <v>9500</v>
      </c>
      <c r="AV2877" s="3">
        <v>45209.371527777781</v>
      </c>
    </row>
    <row r="2878" spans="1:48" x14ac:dyDescent="0.3">
      <c r="A2878" t="s">
        <v>8965</v>
      </c>
      <c r="B2878" t="s">
        <v>50</v>
      </c>
      <c r="E2878" s="2">
        <v>787284428555</v>
      </c>
      <c r="F2878" t="s">
        <v>51</v>
      </c>
      <c r="G2878" t="s">
        <v>52</v>
      </c>
      <c r="H2878" t="s">
        <v>8966</v>
      </c>
      <c r="I2878" t="s">
        <v>8942</v>
      </c>
      <c r="J2878" s="3">
        <v>45199.145833333336</v>
      </c>
      <c r="K2878" t="s">
        <v>8967</v>
      </c>
      <c r="M2878" t="s">
        <v>331</v>
      </c>
      <c r="O2878" t="s">
        <v>509</v>
      </c>
      <c r="P2878">
        <v>60</v>
      </c>
      <c r="Q2878">
        <v>60</v>
      </c>
      <c r="R2878">
        <v>1</v>
      </c>
      <c r="S2878" s="4">
        <v>60</v>
      </c>
      <c r="T2878">
        <v>0</v>
      </c>
      <c r="U2878">
        <v>0</v>
      </c>
      <c r="V2878">
        <v>0</v>
      </c>
      <c r="W2878">
        <v>0.18</v>
      </c>
      <c r="X2878">
        <v>1</v>
      </c>
      <c r="Y2878">
        <v>0.18</v>
      </c>
      <c r="Z2878">
        <v>0</v>
      </c>
      <c r="AA2878">
        <v>0</v>
      </c>
      <c r="AB2878">
        <v>0</v>
      </c>
      <c r="AC2878" t="s">
        <v>57</v>
      </c>
      <c r="AD2878">
        <v>0</v>
      </c>
      <c r="AE2878">
        <v>0</v>
      </c>
      <c r="AF2878">
        <v>0</v>
      </c>
      <c r="AG2878">
        <v>0</v>
      </c>
      <c r="AH2878">
        <v>60</v>
      </c>
      <c r="AI2878">
        <v>42</v>
      </c>
      <c r="AJ2878">
        <v>38</v>
      </c>
      <c r="AK2878">
        <v>0</v>
      </c>
      <c r="AL2878">
        <v>5</v>
      </c>
      <c r="AM2878">
        <v>102</v>
      </c>
      <c r="AN2878">
        <v>80</v>
      </c>
      <c r="AO2878" t="s">
        <v>3405</v>
      </c>
      <c r="AP2878" t="s">
        <v>193</v>
      </c>
      <c r="AQ2878" t="s">
        <v>156</v>
      </c>
      <c r="AR2878" t="s">
        <v>156</v>
      </c>
      <c r="AS2878" t="s">
        <v>62</v>
      </c>
      <c r="AT2878">
        <v>1604</v>
      </c>
      <c r="AV2878" s="3">
        <v>45205.415972222225</v>
      </c>
    </row>
    <row r="2879" spans="1:48" x14ac:dyDescent="0.3">
      <c r="A2879" t="s">
        <v>8968</v>
      </c>
      <c r="B2879" t="s">
        <v>50</v>
      </c>
      <c r="E2879" s="2">
        <v>787295959613</v>
      </c>
      <c r="F2879" t="s">
        <v>51</v>
      </c>
      <c r="G2879" t="s">
        <v>52</v>
      </c>
      <c r="H2879" t="s">
        <v>8969</v>
      </c>
      <c r="I2879" t="s">
        <v>8970</v>
      </c>
      <c r="J2879" s="3">
        <v>45199.605555555558</v>
      </c>
      <c r="K2879" t="s">
        <v>8971</v>
      </c>
      <c r="M2879" t="s">
        <v>56</v>
      </c>
      <c r="P2879">
        <v>60</v>
      </c>
      <c r="Q2879">
        <v>45</v>
      </c>
      <c r="R2879">
        <v>50</v>
      </c>
      <c r="S2879" s="4">
        <v>2250</v>
      </c>
      <c r="T2879">
        <v>750</v>
      </c>
      <c r="U2879">
        <v>750</v>
      </c>
      <c r="V2879">
        <v>0</v>
      </c>
      <c r="W2879">
        <v>9</v>
      </c>
      <c r="X2879">
        <v>50</v>
      </c>
      <c r="Y2879">
        <v>9</v>
      </c>
      <c r="Z2879">
        <v>0</v>
      </c>
      <c r="AA2879">
        <v>0</v>
      </c>
      <c r="AB2879">
        <v>300</v>
      </c>
      <c r="AC2879" t="s">
        <v>57</v>
      </c>
      <c r="AD2879">
        <v>0</v>
      </c>
      <c r="AE2879">
        <v>0</v>
      </c>
      <c r="AF2879">
        <v>0</v>
      </c>
      <c r="AG2879">
        <v>0</v>
      </c>
      <c r="AH2879">
        <v>1950</v>
      </c>
      <c r="AI2879">
        <v>238</v>
      </c>
      <c r="AJ2879">
        <v>0</v>
      </c>
      <c r="AK2879">
        <v>0</v>
      </c>
      <c r="AL2879">
        <v>176</v>
      </c>
      <c r="AM2879">
        <v>2188</v>
      </c>
      <c r="AN2879">
        <v>238</v>
      </c>
      <c r="AO2879" t="s">
        <v>4464</v>
      </c>
      <c r="AP2879" t="s">
        <v>2977</v>
      </c>
      <c r="AQ2879" t="s">
        <v>1521</v>
      </c>
      <c r="AR2879" t="s">
        <v>75</v>
      </c>
      <c r="AS2879" t="s">
        <v>62</v>
      </c>
      <c r="AT2879">
        <v>3401</v>
      </c>
      <c r="AV2879" s="3">
        <v>45204.681944444441</v>
      </c>
    </row>
    <row r="2880" spans="1:48" x14ac:dyDescent="0.3">
      <c r="A2880" t="s">
        <v>8972</v>
      </c>
      <c r="B2880" t="s">
        <v>50</v>
      </c>
      <c r="E2880" s="2">
        <v>787295959740</v>
      </c>
      <c r="F2880" t="s">
        <v>51</v>
      </c>
      <c r="G2880" t="s">
        <v>52</v>
      </c>
      <c r="H2880" t="s">
        <v>8973</v>
      </c>
      <c r="I2880" t="s">
        <v>8970</v>
      </c>
      <c r="J2880" s="3">
        <v>45199.857638888891</v>
      </c>
      <c r="K2880" t="s">
        <v>8974</v>
      </c>
      <c r="M2880" t="s">
        <v>56</v>
      </c>
      <c r="P2880">
        <v>60</v>
      </c>
      <c r="Q2880">
        <v>60</v>
      </c>
      <c r="R2880">
        <v>2</v>
      </c>
      <c r="S2880" s="4">
        <v>120</v>
      </c>
      <c r="T2880">
        <v>0</v>
      </c>
      <c r="U2880">
        <v>0</v>
      </c>
      <c r="V2880">
        <v>0</v>
      </c>
      <c r="W2880">
        <v>0.36</v>
      </c>
      <c r="X2880">
        <v>6</v>
      </c>
      <c r="Y2880">
        <v>1.08</v>
      </c>
      <c r="Z2880">
        <v>0</v>
      </c>
      <c r="AA2880">
        <v>0</v>
      </c>
      <c r="AB2880">
        <v>0</v>
      </c>
      <c r="AC2880" t="s">
        <v>57</v>
      </c>
      <c r="AD2880">
        <v>0</v>
      </c>
      <c r="AE2880">
        <v>0</v>
      </c>
      <c r="AF2880">
        <v>0</v>
      </c>
      <c r="AG2880">
        <v>0</v>
      </c>
      <c r="AH2880">
        <v>360</v>
      </c>
      <c r="AI2880">
        <v>55</v>
      </c>
      <c r="AJ2880">
        <v>80</v>
      </c>
      <c r="AK2880">
        <v>0</v>
      </c>
      <c r="AL2880">
        <v>28</v>
      </c>
      <c r="AM2880">
        <v>415</v>
      </c>
      <c r="AN2880">
        <v>135</v>
      </c>
      <c r="AO2880" t="s">
        <v>8975</v>
      </c>
      <c r="AP2880" t="s">
        <v>8976</v>
      </c>
      <c r="AQ2880" t="s">
        <v>2509</v>
      </c>
      <c r="AR2880" t="s">
        <v>114</v>
      </c>
      <c r="AS2880" t="s">
        <v>62</v>
      </c>
      <c r="AT2880">
        <v>9410</v>
      </c>
      <c r="AV2880" s="3">
        <v>45206.842361111114</v>
      </c>
    </row>
    <row r="2881" spans="1:48" x14ac:dyDescent="0.3">
      <c r="A2881" t="s">
        <v>8972</v>
      </c>
      <c r="B2881" t="s">
        <v>50</v>
      </c>
      <c r="E2881" s="2">
        <v>787295959740</v>
      </c>
      <c r="F2881" t="s">
        <v>51</v>
      </c>
      <c r="G2881" t="s">
        <v>52</v>
      </c>
      <c r="H2881" t="s">
        <v>8973</v>
      </c>
      <c r="I2881" t="s">
        <v>8970</v>
      </c>
      <c r="J2881" s="3">
        <v>45199.857638888891</v>
      </c>
      <c r="K2881" t="s">
        <v>8974</v>
      </c>
      <c r="M2881" t="s">
        <v>191</v>
      </c>
      <c r="P2881">
        <v>60</v>
      </c>
      <c r="Q2881">
        <v>60</v>
      </c>
      <c r="R2881">
        <v>2</v>
      </c>
      <c r="S2881" s="4">
        <v>120</v>
      </c>
      <c r="T2881">
        <v>0</v>
      </c>
      <c r="U2881">
        <v>0</v>
      </c>
      <c r="V2881">
        <v>0</v>
      </c>
      <c r="W2881">
        <v>0.36</v>
      </c>
      <c r="X2881">
        <v>6</v>
      </c>
      <c r="Y2881">
        <v>1.08</v>
      </c>
      <c r="Z2881">
        <v>0</v>
      </c>
      <c r="AA2881">
        <v>0</v>
      </c>
      <c r="AB2881">
        <v>0</v>
      </c>
      <c r="AC2881" t="s">
        <v>57</v>
      </c>
      <c r="AD2881">
        <v>0</v>
      </c>
      <c r="AE2881">
        <v>0</v>
      </c>
      <c r="AF2881">
        <v>0</v>
      </c>
      <c r="AG2881">
        <v>0</v>
      </c>
      <c r="AH2881">
        <v>360</v>
      </c>
      <c r="AI2881">
        <v>55</v>
      </c>
      <c r="AJ2881">
        <v>80</v>
      </c>
      <c r="AK2881">
        <v>0</v>
      </c>
      <c r="AL2881">
        <v>28</v>
      </c>
      <c r="AM2881">
        <v>415</v>
      </c>
      <c r="AN2881">
        <v>135</v>
      </c>
      <c r="AO2881" t="s">
        <v>8975</v>
      </c>
      <c r="AP2881" t="s">
        <v>8976</v>
      </c>
      <c r="AQ2881" t="s">
        <v>2509</v>
      </c>
      <c r="AR2881" t="s">
        <v>114</v>
      </c>
      <c r="AS2881" t="s">
        <v>62</v>
      </c>
      <c r="AT2881">
        <v>9410</v>
      </c>
      <c r="AV2881" s="3">
        <v>45206.842361111114</v>
      </c>
    </row>
    <row r="2882" spans="1:48" x14ac:dyDescent="0.3">
      <c r="A2882" t="s">
        <v>8972</v>
      </c>
      <c r="B2882" t="s">
        <v>50</v>
      </c>
      <c r="E2882" s="2">
        <v>787295959740</v>
      </c>
      <c r="F2882" t="s">
        <v>51</v>
      </c>
      <c r="G2882" t="s">
        <v>52</v>
      </c>
      <c r="H2882" t="s">
        <v>8973</v>
      </c>
      <c r="I2882" t="s">
        <v>8970</v>
      </c>
      <c r="J2882" s="3">
        <v>45199.857638888891</v>
      </c>
      <c r="K2882" t="s">
        <v>8974</v>
      </c>
      <c r="M2882" t="s">
        <v>85</v>
      </c>
      <c r="P2882">
        <v>60</v>
      </c>
      <c r="Q2882">
        <v>60</v>
      </c>
      <c r="R2882">
        <v>2</v>
      </c>
      <c r="S2882" s="4">
        <v>120</v>
      </c>
      <c r="T2882">
        <v>0</v>
      </c>
      <c r="U2882">
        <v>0</v>
      </c>
      <c r="V2882">
        <v>0</v>
      </c>
      <c r="W2882">
        <v>0.36</v>
      </c>
      <c r="X2882">
        <v>6</v>
      </c>
      <c r="Y2882">
        <v>1.08</v>
      </c>
      <c r="Z2882">
        <v>0</v>
      </c>
      <c r="AA2882">
        <v>0</v>
      </c>
      <c r="AB2882">
        <v>0</v>
      </c>
      <c r="AC2882" t="s">
        <v>57</v>
      </c>
      <c r="AD2882">
        <v>0</v>
      </c>
      <c r="AE2882">
        <v>0</v>
      </c>
      <c r="AF2882">
        <v>0</v>
      </c>
      <c r="AG2882">
        <v>0</v>
      </c>
      <c r="AH2882">
        <v>360</v>
      </c>
      <c r="AI2882">
        <v>55</v>
      </c>
      <c r="AJ2882">
        <v>80</v>
      </c>
      <c r="AK2882">
        <v>0</v>
      </c>
      <c r="AL2882">
        <v>28</v>
      </c>
      <c r="AM2882">
        <v>415</v>
      </c>
      <c r="AN2882">
        <v>135</v>
      </c>
      <c r="AO2882" t="s">
        <v>8975</v>
      </c>
      <c r="AP2882" t="s">
        <v>8976</v>
      </c>
      <c r="AQ2882" t="s">
        <v>2509</v>
      </c>
      <c r="AR2882" t="s">
        <v>114</v>
      </c>
      <c r="AS2882" t="s">
        <v>62</v>
      </c>
      <c r="AT2882">
        <v>9410</v>
      </c>
      <c r="AV2882" s="3">
        <v>45206.842361111114</v>
      </c>
    </row>
    <row r="2883" spans="1:48" x14ac:dyDescent="0.3">
      <c r="A2883" t="s">
        <v>8977</v>
      </c>
      <c r="B2883" t="s">
        <v>50</v>
      </c>
      <c r="E2883" s="2">
        <v>787295959671</v>
      </c>
      <c r="F2883" t="s">
        <v>51</v>
      </c>
      <c r="G2883" t="s">
        <v>52</v>
      </c>
      <c r="H2883" t="s">
        <v>8978</v>
      </c>
      <c r="I2883" t="s">
        <v>8970</v>
      </c>
      <c r="J2883" s="3">
        <v>45200.331944444442</v>
      </c>
      <c r="K2883" t="s">
        <v>8979</v>
      </c>
      <c r="M2883" t="s">
        <v>56</v>
      </c>
      <c r="P2883">
        <v>60</v>
      </c>
      <c r="Q2883">
        <v>60</v>
      </c>
      <c r="R2883">
        <v>2</v>
      </c>
      <c r="S2883" s="4">
        <v>120</v>
      </c>
      <c r="T2883">
        <v>0</v>
      </c>
      <c r="U2883">
        <v>0</v>
      </c>
      <c r="V2883">
        <v>0</v>
      </c>
      <c r="W2883">
        <v>0.36</v>
      </c>
      <c r="X2883">
        <v>2</v>
      </c>
      <c r="Y2883">
        <v>0.36</v>
      </c>
      <c r="Z2883">
        <v>0</v>
      </c>
      <c r="AA2883">
        <v>0</v>
      </c>
      <c r="AB2883">
        <v>0</v>
      </c>
      <c r="AC2883" t="s">
        <v>57</v>
      </c>
      <c r="AD2883">
        <v>0</v>
      </c>
      <c r="AE2883">
        <v>0</v>
      </c>
      <c r="AF2883">
        <v>0</v>
      </c>
      <c r="AG2883">
        <v>0</v>
      </c>
      <c r="AH2883">
        <v>120</v>
      </c>
      <c r="AI2883">
        <v>23</v>
      </c>
      <c r="AJ2883">
        <v>60</v>
      </c>
      <c r="AK2883">
        <v>0</v>
      </c>
      <c r="AL2883">
        <v>9</v>
      </c>
      <c r="AM2883">
        <v>143</v>
      </c>
      <c r="AN2883">
        <v>83</v>
      </c>
      <c r="AO2883" t="s">
        <v>8980</v>
      </c>
      <c r="AP2883" t="s">
        <v>5186</v>
      </c>
      <c r="AQ2883" t="s">
        <v>343</v>
      </c>
      <c r="AR2883" t="s">
        <v>61</v>
      </c>
      <c r="AS2883" t="s">
        <v>62</v>
      </c>
      <c r="AT2883">
        <v>4411</v>
      </c>
      <c r="AV2883" s="3">
        <v>45208.345138888886</v>
      </c>
    </row>
    <row r="2884" spans="1:48" x14ac:dyDescent="0.3">
      <c r="A2884" t="s">
        <v>8981</v>
      </c>
      <c r="B2884" t="s">
        <v>50</v>
      </c>
      <c r="E2884" s="2">
        <v>787295959586</v>
      </c>
      <c r="F2884" t="s">
        <v>51</v>
      </c>
      <c r="G2884" t="s">
        <v>52</v>
      </c>
      <c r="H2884" t="s">
        <v>8982</v>
      </c>
      <c r="I2884" t="s">
        <v>8970</v>
      </c>
      <c r="J2884" s="3">
        <v>45200.594444444447</v>
      </c>
      <c r="K2884" t="s">
        <v>8983</v>
      </c>
      <c r="M2884" t="s">
        <v>56</v>
      </c>
      <c r="P2884">
        <v>60</v>
      </c>
      <c r="Q2884">
        <v>60</v>
      </c>
      <c r="R2884">
        <v>1</v>
      </c>
      <c r="S2884" s="4">
        <v>60</v>
      </c>
      <c r="T2884">
        <v>0</v>
      </c>
      <c r="U2884">
        <v>0</v>
      </c>
      <c r="V2884">
        <v>0</v>
      </c>
      <c r="W2884">
        <v>0.18</v>
      </c>
      <c r="X2884">
        <v>1</v>
      </c>
      <c r="Y2884">
        <v>0.18</v>
      </c>
      <c r="Z2884">
        <v>0</v>
      </c>
      <c r="AA2884">
        <v>0</v>
      </c>
      <c r="AB2884">
        <v>0</v>
      </c>
      <c r="AC2884" t="s">
        <v>57</v>
      </c>
      <c r="AD2884">
        <v>0</v>
      </c>
      <c r="AE2884">
        <v>0</v>
      </c>
      <c r="AF2884">
        <v>0</v>
      </c>
      <c r="AG2884">
        <v>0</v>
      </c>
      <c r="AH2884">
        <v>60</v>
      </c>
      <c r="AI2884">
        <v>83</v>
      </c>
      <c r="AJ2884">
        <v>0</v>
      </c>
      <c r="AK2884">
        <v>0</v>
      </c>
      <c r="AL2884">
        <v>5</v>
      </c>
      <c r="AM2884">
        <v>143</v>
      </c>
      <c r="AN2884">
        <v>83</v>
      </c>
      <c r="AO2884" t="s">
        <v>8984</v>
      </c>
      <c r="AP2884" t="s">
        <v>1081</v>
      </c>
      <c r="AQ2884" t="s">
        <v>88</v>
      </c>
      <c r="AR2884" t="s">
        <v>61</v>
      </c>
      <c r="AS2884" t="s">
        <v>62</v>
      </c>
      <c r="AT2884">
        <v>4217</v>
      </c>
      <c r="AV2884" s="3">
        <v>45207.401388888888</v>
      </c>
    </row>
    <row r="2885" spans="1:48" x14ac:dyDescent="0.3">
      <c r="A2885" t="s">
        <v>8985</v>
      </c>
      <c r="B2885" t="s">
        <v>50</v>
      </c>
      <c r="E2885" s="2">
        <v>787295959668</v>
      </c>
      <c r="F2885" t="s">
        <v>51</v>
      </c>
      <c r="G2885" t="s">
        <v>52</v>
      </c>
      <c r="H2885" t="s">
        <v>8986</v>
      </c>
      <c r="I2885" t="s">
        <v>8970</v>
      </c>
      <c r="J2885" s="3">
        <v>45200.6</v>
      </c>
      <c r="K2885" t="s">
        <v>8987</v>
      </c>
      <c r="M2885" t="s">
        <v>56</v>
      </c>
      <c r="P2885">
        <v>60</v>
      </c>
      <c r="Q2885">
        <v>60</v>
      </c>
      <c r="R2885">
        <v>2</v>
      </c>
      <c r="S2885" s="4">
        <v>120</v>
      </c>
      <c r="T2885">
        <v>0</v>
      </c>
      <c r="U2885">
        <v>0</v>
      </c>
      <c r="V2885">
        <v>0</v>
      </c>
      <c r="W2885">
        <v>0.36</v>
      </c>
      <c r="X2885">
        <v>2</v>
      </c>
      <c r="Y2885">
        <v>0.36</v>
      </c>
      <c r="Z2885">
        <v>0</v>
      </c>
      <c r="AA2885">
        <v>0</v>
      </c>
      <c r="AB2885">
        <v>0</v>
      </c>
      <c r="AC2885" t="s">
        <v>57</v>
      </c>
      <c r="AD2885">
        <v>0</v>
      </c>
      <c r="AE2885">
        <v>0</v>
      </c>
      <c r="AF2885">
        <v>0</v>
      </c>
      <c r="AG2885">
        <v>0</v>
      </c>
      <c r="AH2885">
        <v>120</v>
      </c>
      <c r="AI2885">
        <v>23</v>
      </c>
      <c r="AJ2885">
        <v>60</v>
      </c>
      <c r="AK2885">
        <v>0</v>
      </c>
      <c r="AL2885">
        <v>9</v>
      </c>
      <c r="AM2885">
        <v>143</v>
      </c>
      <c r="AN2885">
        <v>83</v>
      </c>
      <c r="AO2885" t="s">
        <v>8988</v>
      </c>
      <c r="AP2885" t="s">
        <v>1967</v>
      </c>
      <c r="AQ2885" t="s">
        <v>174</v>
      </c>
      <c r="AR2885" t="s">
        <v>75</v>
      </c>
      <c r="AS2885" t="s">
        <v>62</v>
      </c>
      <c r="AT2885">
        <v>2400</v>
      </c>
      <c r="AV2885" s="3">
        <v>45208.377083333333</v>
      </c>
    </row>
    <row r="2886" spans="1:48" x14ac:dyDescent="0.3">
      <c r="A2886" t="s">
        <v>8989</v>
      </c>
      <c r="B2886" t="s">
        <v>50</v>
      </c>
      <c r="E2886" s="2">
        <v>787295959626</v>
      </c>
      <c r="F2886" t="s">
        <v>51</v>
      </c>
      <c r="G2886" t="s">
        <v>52</v>
      </c>
      <c r="H2886" t="s">
        <v>8990</v>
      </c>
      <c r="I2886" t="s">
        <v>8970</v>
      </c>
      <c r="J2886" s="3">
        <v>45200.665972222225</v>
      </c>
      <c r="K2886" t="s">
        <v>8991</v>
      </c>
      <c r="M2886" t="s">
        <v>56</v>
      </c>
      <c r="P2886">
        <v>60</v>
      </c>
      <c r="Q2886">
        <v>60</v>
      </c>
      <c r="R2886">
        <v>2</v>
      </c>
      <c r="S2886" s="4">
        <v>120</v>
      </c>
      <c r="T2886">
        <v>0</v>
      </c>
      <c r="U2886">
        <v>0</v>
      </c>
      <c r="V2886">
        <v>0</v>
      </c>
      <c r="W2886">
        <v>0.36</v>
      </c>
      <c r="X2886">
        <v>2</v>
      </c>
      <c r="Y2886">
        <v>0.36</v>
      </c>
      <c r="Z2886">
        <v>0</v>
      </c>
      <c r="AA2886">
        <v>0</v>
      </c>
      <c r="AB2886">
        <v>0</v>
      </c>
      <c r="AC2886" t="s">
        <v>57</v>
      </c>
      <c r="AD2886">
        <v>0</v>
      </c>
      <c r="AE2886">
        <v>0</v>
      </c>
      <c r="AF2886">
        <v>0</v>
      </c>
      <c r="AG2886">
        <v>0</v>
      </c>
      <c r="AH2886">
        <v>120</v>
      </c>
      <c r="AI2886">
        <v>23</v>
      </c>
      <c r="AJ2886">
        <v>60</v>
      </c>
      <c r="AK2886">
        <v>0</v>
      </c>
      <c r="AL2886">
        <v>9</v>
      </c>
      <c r="AM2886">
        <v>143</v>
      </c>
      <c r="AN2886">
        <v>83</v>
      </c>
      <c r="AO2886" t="s">
        <v>980</v>
      </c>
      <c r="AP2886" t="s">
        <v>981</v>
      </c>
      <c r="AQ2886" t="s">
        <v>378</v>
      </c>
      <c r="AR2886" t="s">
        <v>61</v>
      </c>
      <c r="AS2886" t="s">
        <v>62</v>
      </c>
      <c r="AT2886">
        <v>5206</v>
      </c>
      <c r="AV2886" s="3">
        <v>45208.356249999997</v>
      </c>
    </row>
    <row r="2887" spans="1:48" x14ac:dyDescent="0.3">
      <c r="A2887" t="s">
        <v>8992</v>
      </c>
      <c r="B2887" t="s">
        <v>50</v>
      </c>
      <c r="E2887" s="2">
        <v>787295959708</v>
      </c>
      <c r="F2887" t="s">
        <v>51</v>
      </c>
      <c r="G2887" t="s">
        <v>52</v>
      </c>
      <c r="H2887" t="s">
        <v>8993</v>
      </c>
      <c r="I2887" t="s">
        <v>8970</v>
      </c>
      <c r="J2887" s="3">
        <v>45200.804861111108</v>
      </c>
      <c r="K2887" t="s">
        <v>8994</v>
      </c>
      <c r="M2887" t="s">
        <v>56</v>
      </c>
      <c r="P2887">
        <v>60</v>
      </c>
      <c r="Q2887">
        <v>60</v>
      </c>
      <c r="R2887">
        <v>2</v>
      </c>
      <c r="S2887" s="4">
        <v>120</v>
      </c>
      <c r="T2887">
        <v>0</v>
      </c>
      <c r="U2887">
        <v>0</v>
      </c>
      <c r="V2887">
        <v>0</v>
      </c>
      <c r="W2887">
        <v>0.36</v>
      </c>
      <c r="X2887">
        <v>2</v>
      </c>
      <c r="Y2887">
        <v>0.36</v>
      </c>
      <c r="Z2887">
        <v>0</v>
      </c>
      <c r="AA2887">
        <v>0</v>
      </c>
      <c r="AB2887">
        <v>0</v>
      </c>
      <c r="AC2887" t="s">
        <v>57</v>
      </c>
      <c r="AD2887">
        <v>0</v>
      </c>
      <c r="AE2887">
        <v>0</v>
      </c>
      <c r="AF2887">
        <v>0</v>
      </c>
      <c r="AG2887">
        <v>0</v>
      </c>
      <c r="AH2887">
        <v>120</v>
      </c>
      <c r="AI2887">
        <v>20</v>
      </c>
      <c r="AJ2887">
        <v>60</v>
      </c>
      <c r="AK2887">
        <v>0</v>
      </c>
      <c r="AL2887">
        <v>9</v>
      </c>
      <c r="AM2887">
        <v>140</v>
      </c>
      <c r="AN2887">
        <v>80</v>
      </c>
      <c r="AO2887" t="s">
        <v>8995</v>
      </c>
      <c r="AP2887" t="s">
        <v>862</v>
      </c>
      <c r="AQ2887" t="s">
        <v>60</v>
      </c>
      <c r="AR2887" t="s">
        <v>61</v>
      </c>
      <c r="AS2887" t="s">
        <v>62</v>
      </c>
      <c r="AT2887">
        <v>2045</v>
      </c>
      <c r="AV2887" s="3">
        <v>45203.65625</v>
      </c>
    </row>
    <row r="2888" spans="1:48" x14ac:dyDescent="0.3">
      <c r="A2888" t="s">
        <v>8996</v>
      </c>
      <c r="B2888" t="s">
        <v>50</v>
      </c>
      <c r="E2888" s="2">
        <v>787295959560</v>
      </c>
      <c r="F2888" t="s">
        <v>51</v>
      </c>
      <c r="G2888" t="s">
        <v>52</v>
      </c>
      <c r="H2888" t="s">
        <v>8997</v>
      </c>
      <c r="I2888" t="s">
        <v>8970</v>
      </c>
      <c r="J2888" s="3">
        <v>45201</v>
      </c>
      <c r="K2888" t="s">
        <v>8998</v>
      </c>
      <c r="M2888" t="s">
        <v>56</v>
      </c>
      <c r="P2888">
        <v>60</v>
      </c>
      <c r="Q2888">
        <v>60</v>
      </c>
      <c r="R2888">
        <v>2</v>
      </c>
      <c r="S2888" s="4">
        <v>120</v>
      </c>
      <c r="T2888">
        <v>0</v>
      </c>
      <c r="U2888">
        <v>0</v>
      </c>
      <c r="V2888">
        <v>0</v>
      </c>
      <c r="W2888">
        <v>0.36</v>
      </c>
      <c r="X2888">
        <v>2</v>
      </c>
      <c r="Y2888">
        <v>0.36</v>
      </c>
      <c r="Z2888">
        <v>0</v>
      </c>
      <c r="AA2888">
        <v>0</v>
      </c>
      <c r="AB2888">
        <v>0</v>
      </c>
      <c r="AC2888" t="s">
        <v>57</v>
      </c>
      <c r="AD2888">
        <v>0</v>
      </c>
      <c r="AE2888">
        <v>0</v>
      </c>
      <c r="AF2888">
        <v>0</v>
      </c>
      <c r="AG2888">
        <v>0</v>
      </c>
      <c r="AH2888">
        <v>120</v>
      </c>
      <c r="AI2888">
        <v>20</v>
      </c>
      <c r="AJ2888">
        <v>60</v>
      </c>
      <c r="AK2888">
        <v>0</v>
      </c>
      <c r="AL2888">
        <v>9</v>
      </c>
      <c r="AM2888">
        <v>140</v>
      </c>
      <c r="AN2888">
        <v>80</v>
      </c>
      <c r="AO2888" t="s">
        <v>8999</v>
      </c>
      <c r="AP2888" t="s">
        <v>229</v>
      </c>
      <c r="AQ2888" t="s">
        <v>95</v>
      </c>
      <c r="AR2888" t="s">
        <v>75</v>
      </c>
      <c r="AS2888" t="s">
        <v>62</v>
      </c>
      <c r="AT2888">
        <v>1350</v>
      </c>
      <c r="AV2888" s="3">
        <v>45207.343055555553</v>
      </c>
    </row>
    <row r="2889" spans="1:48" x14ac:dyDescent="0.3">
      <c r="A2889" t="s">
        <v>9000</v>
      </c>
      <c r="B2889" t="s">
        <v>50</v>
      </c>
      <c r="E2889" s="2">
        <v>787295959573</v>
      </c>
      <c r="F2889" t="s">
        <v>51</v>
      </c>
      <c r="G2889" t="s">
        <v>52</v>
      </c>
      <c r="H2889" t="s">
        <v>9001</v>
      </c>
      <c r="I2889" t="s">
        <v>8970</v>
      </c>
      <c r="J2889" s="3">
        <v>45201.041666666664</v>
      </c>
      <c r="K2889" t="s">
        <v>9002</v>
      </c>
      <c r="M2889" t="s">
        <v>56</v>
      </c>
      <c r="P2889">
        <v>60</v>
      </c>
      <c r="Q2889">
        <v>60</v>
      </c>
      <c r="R2889">
        <v>10</v>
      </c>
      <c r="S2889" s="4">
        <v>600</v>
      </c>
      <c r="T2889">
        <v>0</v>
      </c>
      <c r="U2889">
        <v>0</v>
      </c>
      <c r="V2889">
        <v>0</v>
      </c>
      <c r="W2889">
        <v>1.8</v>
      </c>
      <c r="X2889">
        <v>10</v>
      </c>
      <c r="Y2889">
        <v>1.8</v>
      </c>
      <c r="Z2889">
        <v>0</v>
      </c>
      <c r="AA2889">
        <v>0</v>
      </c>
      <c r="AB2889">
        <v>0</v>
      </c>
      <c r="AC2889" t="s">
        <v>57</v>
      </c>
      <c r="AD2889">
        <v>0</v>
      </c>
      <c r="AE2889">
        <v>0</v>
      </c>
      <c r="AF2889">
        <v>0</v>
      </c>
      <c r="AG2889">
        <v>0</v>
      </c>
      <c r="AH2889">
        <v>600</v>
      </c>
      <c r="AI2889">
        <v>0</v>
      </c>
      <c r="AJ2889">
        <v>79</v>
      </c>
      <c r="AK2889">
        <v>0</v>
      </c>
      <c r="AL2889">
        <v>47</v>
      </c>
      <c r="AM2889">
        <v>600</v>
      </c>
      <c r="AN2889">
        <v>79</v>
      </c>
      <c r="AO2889" t="s">
        <v>3298</v>
      </c>
      <c r="AP2889" t="s">
        <v>9003</v>
      </c>
      <c r="AQ2889" t="s">
        <v>1483</v>
      </c>
      <c r="AR2889" t="s">
        <v>114</v>
      </c>
      <c r="AS2889" t="s">
        <v>62</v>
      </c>
      <c r="AT2889">
        <v>8700</v>
      </c>
      <c r="AV2889" s="3">
        <v>45207.724305555559</v>
      </c>
    </row>
    <row r="2890" spans="1:48" x14ac:dyDescent="0.3">
      <c r="A2890" t="s">
        <v>9004</v>
      </c>
      <c r="B2890" t="s">
        <v>50</v>
      </c>
      <c r="E2890" s="2">
        <v>787309767575</v>
      </c>
      <c r="F2890" t="s">
        <v>51</v>
      </c>
      <c r="G2890" t="s">
        <v>52</v>
      </c>
      <c r="H2890" t="s">
        <v>9005</v>
      </c>
      <c r="I2890" t="s">
        <v>9006</v>
      </c>
      <c r="J2890" s="3">
        <v>45202.392361111109</v>
      </c>
      <c r="K2890" t="s">
        <v>9007</v>
      </c>
      <c r="M2890" t="s">
        <v>191</v>
      </c>
      <c r="P2890">
        <v>60</v>
      </c>
      <c r="Q2890">
        <v>60</v>
      </c>
      <c r="R2890">
        <v>3</v>
      </c>
      <c r="S2890" s="4">
        <v>180</v>
      </c>
      <c r="T2890">
        <v>0</v>
      </c>
      <c r="U2890">
        <v>0</v>
      </c>
      <c r="V2890">
        <v>0</v>
      </c>
      <c r="W2890">
        <v>0.54</v>
      </c>
      <c r="X2890">
        <v>3</v>
      </c>
      <c r="Y2890">
        <v>0.54</v>
      </c>
      <c r="Z2890">
        <v>0</v>
      </c>
      <c r="AA2890">
        <v>0</v>
      </c>
      <c r="AB2890">
        <v>0</v>
      </c>
      <c r="AC2890" t="s">
        <v>57</v>
      </c>
      <c r="AD2890">
        <v>0</v>
      </c>
      <c r="AE2890">
        <v>0</v>
      </c>
      <c r="AF2890">
        <v>0</v>
      </c>
      <c r="AG2890">
        <v>0</v>
      </c>
      <c r="AH2890">
        <v>180</v>
      </c>
      <c r="AI2890">
        <v>0</v>
      </c>
      <c r="AJ2890">
        <v>74</v>
      </c>
      <c r="AK2890">
        <v>0</v>
      </c>
      <c r="AL2890">
        <v>14</v>
      </c>
      <c r="AM2890">
        <v>180</v>
      </c>
      <c r="AN2890">
        <v>74</v>
      </c>
      <c r="AO2890" t="s">
        <v>323</v>
      </c>
      <c r="AP2890" t="s">
        <v>324</v>
      </c>
      <c r="AQ2890" t="s">
        <v>325</v>
      </c>
      <c r="AR2890" t="s">
        <v>241</v>
      </c>
      <c r="AS2890" t="s">
        <v>62</v>
      </c>
      <c r="AT2890">
        <v>5000</v>
      </c>
      <c r="AV2890" s="3">
        <v>45208.661111111112</v>
      </c>
    </row>
    <row r="2891" spans="1:48" x14ac:dyDescent="0.3">
      <c r="A2891" t="s">
        <v>9008</v>
      </c>
      <c r="B2891" t="s">
        <v>50</v>
      </c>
      <c r="E2891" s="2">
        <v>787309767588</v>
      </c>
      <c r="F2891" t="s">
        <v>51</v>
      </c>
      <c r="G2891" t="s">
        <v>52</v>
      </c>
      <c r="H2891" t="s">
        <v>9009</v>
      </c>
      <c r="I2891" t="s">
        <v>9006</v>
      </c>
      <c r="J2891" s="3">
        <v>45202.550694444442</v>
      </c>
      <c r="K2891" t="s">
        <v>9010</v>
      </c>
      <c r="M2891" t="s">
        <v>56</v>
      </c>
      <c r="P2891">
        <v>60</v>
      </c>
      <c r="Q2891">
        <v>60</v>
      </c>
      <c r="R2891">
        <v>2</v>
      </c>
      <c r="S2891" s="4">
        <v>120</v>
      </c>
      <c r="T2891">
        <v>0</v>
      </c>
      <c r="U2891">
        <v>0</v>
      </c>
      <c r="V2891">
        <v>0</v>
      </c>
      <c r="W2891">
        <v>0.36</v>
      </c>
      <c r="X2891">
        <v>2</v>
      </c>
      <c r="Y2891">
        <v>0.36</v>
      </c>
      <c r="Z2891">
        <v>0</v>
      </c>
      <c r="AA2891">
        <v>0</v>
      </c>
      <c r="AB2891">
        <v>0</v>
      </c>
      <c r="AC2891" t="s">
        <v>57</v>
      </c>
      <c r="AD2891">
        <v>0</v>
      </c>
      <c r="AE2891">
        <v>0</v>
      </c>
      <c r="AF2891">
        <v>0</v>
      </c>
      <c r="AG2891">
        <v>0</v>
      </c>
      <c r="AH2891">
        <v>120</v>
      </c>
      <c r="AI2891">
        <v>80</v>
      </c>
      <c r="AJ2891">
        <v>0</v>
      </c>
      <c r="AK2891">
        <v>0</v>
      </c>
      <c r="AL2891">
        <v>9</v>
      </c>
      <c r="AM2891">
        <v>200</v>
      </c>
      <c r="AN2891">
        <v>80</v>
      </c>
      <c r="AO2891" t="s">
        <v>9011</v>
      </c>
      <c r="AP2891" t="s">
        <v>318</v>
      </c>
      <c r="AQ2891" t="s">
        <v>156</v>
      </c>
      <c r="AR2891" t="s">
        <v>156</v>
      </c>
      <c r="AS2891" t="s">
        <v>62</v>
      </c>
      <c r="AT2891">
        <v>1113</v>
      </c>
      <c r="AV2891" s="3">
        <v>45209.809027777781</v>
      </c>
    </row>
    <row r="2892" spans="1:48" x14ac:dyDescent="0.3">
      <c r="A2892" t="s">
        <v>9012</v>
      </c>
      <c r="B2892" t="s">
        <v>50</v>
      </c>
      <c r="E2892" s="2">
        <v>787309767602</v>
      </c>
      <c r="F2892" t="s">
        <v>51</v>
      </c>
      <c r="G2892" t="s">
        <v>52</v>
      </c>
      <c r="H2892" t="s">
        <v>9013</v>
      </c>
      <c r="I2892" t="s">
        <v>9006</v>
      </c>
      <c r="J2892" s="3">
        <v>45203.337500000001</v>
      </c>
      <c r="K2892" t="s">
        <v>9014</v>
      </c>
      <c r="M2892" t="s">
        <v>56</v>
      </c>
      <c r="P2892">
        <v>60</v>
      </c>
      <c r="Q2892">
        <v>60</v>
      </c>
      <c r="R2892">
        <v>2</v>
      </c>
      <c r="S2892" s="4">
        <v>120</v>
      </c>
      <c r="T2892">
        <v>0</v>
      </c>
      <c r="U2892">
        <v>0</v>
      </c>
      <c r="V2892">
        <v>0</v>
      </c>
      <c r="W2892">
        <v>0.36</v>
      </c>
      <c r="X2892">
        <v>2</v>
      </c>
      <c r="Y2892">
        <v>0.36</v>
      </c>
      <c r="Z2892">
        <v>0</v>
      </c>
      <c r="AA2892">
        <v>0</v>
      </c>
      <c r="AB2892">
        <v>0</v>
      </c>
      <c r="AC2892" t="s">
        <v>57</v>
      </c>
      <c r="AD2892">
        <v>0</v>
      </c>
      <c r="AE2892">
        <v>0</v>
      </c>
      <c r="AF2892">
        <v>300</v>
      </c>
      <c r="AG2892">
        <v>0</v>
      </c>
      <c r="AH2892">
        <v>117</v>
      </c>
      <c r="AI2892">
        <v>23</v>
      </c>
      <c r="AJ2892">
        <v>60</v>
      </c>
      <c r="AK2892">
        <v>0</v>
      </c>
      <c r="AL2892">
        <v>9</v>
      </c>
      <c r="AM2892">
        <v>140</v>
      </c>
      <c r="AN2892">
        <v>83</v>
      </c>
      <c r="AO2892" t="s">
        <v>3053</v>
      </c>
      <c r="AP2892" t="s">
        <v>8130</v>
      </c>
      <c r="AQ2892" t="s">
        <v>181</v>
      </c>
      <c r="AR2892" t="s">
        <v>75</v>
      </c>
      <c r="AS2892" t="s">
        <v>62</v>
      </c>
      <c r="AT2892">
        <v>3309</v>
      </c>
      <c r="AV2892" s="3">
        <v>45207.6</v>
      </c>
    </row>
    <row r="2893" spans="1:48" x14ac:dyDescent="0.3">
      <c r="A2893" t="s">
        <v>9015</v>
      </c>
      <c r="B2893" t="s">
        <v>50</v>
      </c>
      <c r="E2893" s="2">
        <v>787309767615</v>
      </c>
      <c r="F2893" t="s">
        <v>51</v>
      </c>
      <c r="G2893" t="s">
        <v>52</v>
      </c>
      <c r="H2893" t="s">
        <v>9016</v>
      </c>
      <c r="I2893" t="s">
        <v>9006</v>
      </c>
      <c r="J2893" s="3">
        <v>45203.413194444445</v>
      </c>
      <c r="K2893" t="s">
        <v>9017</v>
      </c>
      <c r="M2893" t="s">
        <v>56</v>
      </c>
      <c r="P2893">
        <v>60</v>
      </c>
      <c r="Q2893">
        <v>60</v>
      </c>
      <c r="R2893">
        <v>2</v>
      </c>
      <c r="S2893" s="4">
        <v>120</v>
      </c>
      <c r="T2893">
        <v>0</v>
      </c>
      <c r="U2893">
        <v>0</v>
      </c>
      <c r="V2893">
        <v>0</v>
      </c>
      <c r="W2893">
        <v>0.36</v>
      </c>
      <c r="X2893">
        <v>6</v>
      </c>
      <c r="Y2893">
        <v>1.08</v>
      </c>
      <c r="Z2893">
        <v>0</v>
      </c>
      <c r="AA2893">
        <v>0</v>
      </c>
      <c r="AB2893">
        <v>0</v>
      </c>
      <c r="AC2893" t="s">
        <v>57</v>
      </c>
      <c r="AD2893">
        <v>0</v>
      </c>
      <c r="AE2893">
        <v>0</v>
      </c>
      <c r="AF2893">
        <v>0</v>
      </c>
      <c r="AG2893">
        <v>0</v>
      </c>
      <c r="AH2893">
        <v>420</v>
      </c>
      <c r="AI2893">
        <v>84</v>
      </c>
      <c r="AJ2893">
        <v>0</v>
      </c>
      <c r="AK2893">
        <v>0</v>
      </c>
      <c r="AL2893">
        <v>33</v>
      </c>
      <c r="AM2893">
        <v>504</v>
      </c>
      <c r="AN2893">
        <v>84</v>
      </c>
      <c r="AO2893" t="s">
        <v>9018</v>
      </c>
      <c r="AP2893" t="s">
        <v>856</v>
      </c>
      <c r="AQ2893" t="s">
        <v>174</v>
      </c>
      <c r="AR2893" t="s">
        <v>75</v>
      </c>
      <c r="AS2893" t="s">
        <v>62</v>
      </c>
      <c r="AT2893">
        <v>2420</v>
      </c>
      <c r="AV2893" s="3">
        <v>45207.271527777775</v>
      </c>
    </row>
    <row r="2894" spans="1:48" x14ac:dyDescent="0.3">
      <c r="A2894" t="s">
        <v>9015</v>
      </c>
      <c r="B2894" t="s">
        <v>50</v>
      </c>
      <c r="E2894" s="2">
        <v>787309767615</v>
      </c>
      <c r="F2894" t="s">
        <v>51</v>
      </c>
      <c r="G2894" t="s">
        <v>52</v>
      </c>
      <c r="H2894" t="s">
        <v>9016</v>
      </c>
      <c r="I2894" t="s">
        <v>9006</v>
      </c>
      <c r="J2894" s="3">
        <v>45203.413194444445</v>
      </c>
      <c r="K2894" t="s">
        <v>9017</v>
      </c>
      <c r="M2894" t="s">
        <v>221</v>
      </c>
      <c r="P2894">
        <v>80</v>
      </c>
      <c r="Q2894">
        <v>80</v>
      </c>
      <c r="R2894">
        <v>3</v>
      </c>
      <c r="S2894" s="4">
        <v>240</v>
      </c>
      <c r="T2894">
        <v>0</v>
      </c>
      <c r="U2894">
        <v>0</v>
      </c>
      <c r="V2894">
        <v>0</v>
      </c>
      <c r="W2894">
        <v>0.54</v>
      </c>
      <c r="X2894">
        <v>6</v>
      </c>
      <c r="Y2894">
        <v>1.08</v>
      </c>
      <c r="Z2894">
        <v>0</v>
      </c>
      <c r="AA2894">
        <v>0</v>
      </c>
      <c r="AB2894">
        <v>0</v>
      </c>
      <c r="AC2894" t="s">
        <v>57</v>
      </c>
      <c r="AD2894">
        <v>0</v>
      </c>
      <c r="AE2894">
        <v>0</v>
      </c>
      <c r="AF2894">
        <v>0</v>
      </c>
      <c r="AG2894">
        <v>0</v>
      </c>
      <c r="AH2894">
        <v>420</v>
      </c>
      <c r="AI2894">
        <v>84</v>
      </c>
      <c r="AJ2894">
        <v>0</v>
      </c>
      <c r="AK2894">
        <v>0</v>
      </c>
      <c r="AL2894">
        <v>33</v>
      </c>
      <c r="AM2894">
        <v>504</v>
      </c>
      <c r="AN2894">
        <v>84</v>
      </c>
      <c r="AO2894" t="s">
        <v>9018</v>
      </c>
      <c r="AP2894" t="s">
        <v>856</v>
      </c>
      <c r="AQ2894" t="s">
        <v>174</v>
      </c>
      <c r="AR2894" t="s">
        <v>75</v>
      </c>
      <c r="AS2894" t="s">
        <v>62</v>
      </c>
      <c r="AT2894">
        <v>2420</v>
      </c>
      <c r="AV2894" s="3">
        <v>45207.271527777775</v>
      </c>
    </row>
    <row r="2895" spans="1:48" x14ac:dyDescent="0.3">
      <c r="A2895" t="s">
        <v>9015</v>
      </c>
      <c r="B2895" t="s">
        <v>50</v>
      </c>
      <c r="E2895" s="2">
        <v>787309767615</v>
      </c>
      <c r="F2895" t="s">
        <v>51</v>
      </c>
      <c r="G2895" t="s">
        <v>52</v>
      </c>
      <c r="H2895" t="s">
        <v>9016</v>
      </c>
      <c r="I2895" t="s">
        <v>9006</v>
      </c>
      <c r="J2895" s="3">
        <v>45203.413194444445</v>
      </c>
      <c r="K2895" t="s">
        <v>9017</v>
      </c>
      <c r="M2895" t="s">
        <v>331</v>
      </c>
      <c r="O2895" t="s">
        <v>332</v>
      </c>
      <c r="P2895">
        <v>60</v>
      </c>
      <c r="Q2895">
        <v>60</v>
      </c>
      <c r="R2895">
        <v>1</v>
      </c>
      <c r="S2895" s="4">
        <v>60</v>
      </c>
      <c r="T2895">
        <v>0</v>
      </c>
      <c r="U2895">
        <v>0</v>
      </c>
      <c r="V2895">
        <v>0</v>
      </c>
      <c r="W2895">
        <v>0.18</v>
      </c>
      <c r="X2895">
        <v>6</v>
      </c>
      <c r="Y2895">
        <v>1.08</v>
      </c>
      <c r="Z2895">
        <v>0</v>
      </c>
      <c r="AA2895">
        <v>0</v>
      </c>
      <c r="AB2895">
        <v>0</v>
      </c>
      <c r="AC2895" t="s">
        <v>57</v>
      </c>
      <c r="AD2895">
        <v>0</v>
      </c>
      <c r="AE2895">
        <v>0</v>
      </c>
      <c r="AF2895">
        <v>0</v>
      </c>
      <c r="AG2895">
        <v>0</v>
      </c>
      <c r="AH2895">
        <v>420</v>
      </c>
      <c r="AI2895">
        <v>84</v>
      </c>
      <c r="AJ2895">
        <v>0</v>
      </c>
      <c r="AK2895">
        <v>0</v>
      </c>
      <c r="AL2895">
        <v>33</v>
      </c>
      <c r="AM2895">
        <v>504</v>
      </c>
      <c r="AN2895">
        <v>84</v>
      </c>
      <c r="AO2895" t="s">
        <v>9018</v>
      </c>
      <c r="AP2895" t="s">
        <v>856</v>
      </c>
      <c r="AQ2895" t="s">
        <v>174</v>
      </c>
      <c r="AR2895" t="s">
        <v>75</v>
      </c>
      <c r="AS2895" t="s">
        <v>62</v>
      </c>
      <c r="AT2895">
        <v>2420</v>
      </c>
      <c r="AV2895" s="3">
        <v>45207.271527777775</v>
      </c>
    </row>
    <row r="2896" spans="1:48" x14ac:dyDescent="0.3">
      <c r="A2896" t="s">
        <v>9019</v>
      </c>
      <c r="B2896" t="s">
        <v>50</v>
      </c>
      <c r="E2896" s="2">
        <v>787311900031</v>
      </c>
      <c r="F2896" t="s">
        <v>51</v>
      </c>
      <c r="G2896" t="s">
        <v>52</v>
      </c>
      <c r="H2896" t="s">
        <v>9020</v>
      </c>
      <c r="I2896" t="s">
        <v>9006</v>
      </c>
      <c r="J2896" s="3">
        <v>45203.423611111109</v>
      </c>
      <c r="K2896" t="s">
        <v>9021</v>
      </c>
      <c r="M2896" t="s">
        <v>56</v>
      </c>
      <c r="P2896">
        <v>60</v>
      </c>
      <c r="Q2896">
        <v>60</v>
      </c>
      <c r="R2896">
        <v>1</v>
      </c>
      <c r="S2896" s="4">
        <v>60</v>
      </c>
      <c r="T2896">
        <v>0</v>
      </c>
      <c r="U2896">
        <v>0</v>
      </c>
      <c r="V2896">
        <v>0</v>
      </c>
      <c r="W2896">
        <v>0.18</v>
      </c>
      <c r="X2896">
        <v>1</v>
      </c>
      <c r="Y2896">
        <v>0.18</v>
      </c>
      <c r="Z2896">
        <v>0</v>
      </c>
      <c r="AA2896">
        <v>0</v>
      </c>
      <c r="AB2896">
        <v>0</v>
      </c>
      <c r="AC2896" t="s">
        <v>57</v>
      </c>
      <c r="AD2896">
        <v>0</v>
      </c>
      <c r="AE2896">
        <v>0</v>
      </c>
      <c r="AF2896">
        <v>0</v>
      </c>
      <c r="AG2896">
        <v>0</v>
      </c>
      <c r="AH2896">
        <v>60</v>
      </c>
      <c r="AI2896">
        <v>20</v>
      </c>
      <c r="AJ2896">
        <v>60</v>
      </c>
      <c r="AK2896">
        <v>0</v>
      </c>
      <c r="AL2896">
        <v>5</v>
      </c>
      <c r="AM2896">
        <v>80</v>
      </c>
      <c r="AN2896">
        <v>80</v>
      </c>
      <c r="AO2896" t="s">
        <v>9022</v>
      </c>
      <c r="AP2896" t="s">
        <v>2056</v>
      </c>
      <c r="AQ2896" t="s">
        <v>68</v>
      </c>
      <c r="AR2896" t="s">
        <v>61</v>
      </c>
      <c r="AS2896" t="s">
        <v>62</v>
      </c>
      <c r="AT2896">
        <v>4123</v>
      </c>
      <c r="AV2896" s="3">
        <v>45210.372916666667</v>
      </c>
    </row>
    <row r="2897" spans="1:48" x14ac:dyDescent="0.3">
      <c r="A2897" t="s">
        <v>9023</v>
      </c>
      <c r="B2897" t="s">
        <v>50</v>
      </c>
      <c r="E2897" s="2">
        <v>787311900044</v>
      </c>
      <c r="F2897" t="s">
        <v>51</v>
      </c>
      <c r="G2897" t="s">
        <v>52</v>
      </c>
      <c r="H2897" t="s">
        <v>9024</v>
      </c>
      <c r="I2897" t="s">
        <v>9006</v>
      </c>
      <c r="J2897" s="3">
        <v>45203.565972222219</v>
      </c>
      <c r="K2897" t="s">
        <v>9025</v>
      </c>
      <c r="M2897" t="s">
        <v>191</v>
      </c>
      <c r="P2897">
        <v>60</v>
      </c>
      <c r="Q2897">
        <v>60</v>
      </c>
      <c r="R2897">
        <v>2</v>
      </c>
      <c r="S2897" s="4">
        <v>120</v>
      </c>
      <c r="T2897">
        <v>0</v>
      </c>
      <c r="U2897">
        <v>0</v>
      </c>
      <c r="V2897">
        <v>0</v>
      </c>
      <c r="W2897">
        <v>0.36</v>
      </c>
      <c r="X2897">
        <v>2</v>
      </c>
      <c r="Y2897">
        <v>0.36</v>
      </c>
      <c r="Z2897">
        <v>0</v>
      </c>
      <c r="AA2897">
        <v>0</v>
      </c>
      <c r="AB2897">
        <v>0</v>
      </c>
      <c r="AC2897" t="s">
        <v>57</v>
      </c>
      <c r="AD2897">
        <v>0</v>
      </c>
      <c r="AE2897">
        <v>0</v>
      </c>
      <c r="AF2897">
        <v>0</v>
      </c>
      <c r="AG2897">
        <v>0</v>
      </c>
      <c r="AH2897">
        <v>120</v>
      </c>
      <c r="AI2897">
        <v>30</v>
      </c>
      <c r="AJ2897">
        <v>50</v>
      </c>
      <c r="AK2897">
        <v>0</v>
      </c>
      <c r="AL2897">
        <v>9</v>
      </c>
      <c r="AM2897">
        <v>150</v>
      </c>
      <c r="AN2897">
        <v>80</v>
      </c>
      <c r="AO2897" t="s">
        <v>415</v>
      </c>
      <c r="AP2897" t="s">
        <v>198</v>
      </c>
      <c r="AQ2897" t="s">
        <v>156</v>
      </c>
      <c r="AR2897" t="s">
        <v>156</v>
      </c>
      <c r="AS2897" t="s">
        <v>62</v>
      </c>
      <c r="AT2897">
        <v>1550</v>
      </c>
      <c r="AV2897" s="3">
        <v>45208.295138888891</v>
      </c>
    </row>
    <row r="2898" spans="1:48" x14ac:dyDescent="0.3">
      <c r="A2898" t="s">
        <v>9026</v>
      </c>
      <c r="B2898" t="s">
        <v>50</v>
      </c>
      <c r="E2898" s="2">
        <v>787311900028</v>
      </c>
      <c r="F2898" t="s">
        <v>51</v>
      </c>
      <c r="G2898" t="s">
        <v>52</v>
      </c>
      <c r="H2898" t="s">
        <v>9027</v>
      </c>
      <c r="I2898" t="s">
        <v>9006</v>
      </c>
      <c r="J2898" s="3">
        <v>45203.813194444447</v>
      </c>
      <c r="K2898" t="s">
        <v>9028</v>
      </c>
      <c r="M2898" t="s">
        <v>56</v>
      </c>
      <c r="P2898">
        <v>60</v>
      </c>
      <c r="Q2898">
        <v>60</v>
      </c>
      <c r="R2898">
        <v>3</v>
      </c>
      <c r="S2898" s="4">
        <v>180</v>
      </c>
      <c r="T2898">
        <v>0</v>
      </c>
      <c r="U2898">
        <v>0</v>
      </c>
      <c r="V2898">
        <v>0</v>
      </c>
      <c r="W2898">
        <v>0.54</v>
      </c>
      <c r="X2898">
        <v>5</v>
      </c>
      <c r="Y2898">
        <v>0.9</v>
      </c>
      <c r="Z2898">
        <v>0</v>
      </c>
      <c r="AA2898">
        <v>0</v>
      </c>
      <c r="AB2898">
        <v>0</v>
      </c>
      <c r="AC2898" t="s">
        <v>57</v>
      </c>
      <c r="AD2898">
        <v>0</v>
      </c>
      <c r="AE2898">
        <v>0</v>
      </c>
      <c r="AF2898">
        <v>0</v>
      </c>
      <c r="AG2898">
        <v>0</v>
      </c>
      <c r="AH2898">
        <v>300</v>
      </c>
      <c r="AI2898">
        <v>23</v>
      </c>
      <c r="AJ2898">
        <v>60</v>
      </c>
      <c r="AK2898">
        <v>0</v>
      </c>
      <c r="AL2898">
        <v>24</v>
      </c>
      <c r="AM2898">
        <v>323</v>
      </c>
      <c r="AN2898">
        <v>83</v>
      </c>
      <c r="AO2898" t="s">
        <v>1020</v>
      </c>
      <c r="AP2898" t="s">
        <v>580</v>
      </c>
      <c r="AQ2898" t="s">
        <v>378</v>
      </c>
      <c r="AR2898" t="s">
        <v>61</v>
      </c>
      <c r="AS2898" t="s">
        <v>62</v>
      </c>
      <c r="AT2898">
        <v>5212</v>
      </c>
      <c r="AV2898" s="3">
        <v>45211.372916666667</v>
      </c>
    </row>
    <row r="2899" spans="1:48" x14ac:dyDescent="0.3">
      <c r="A2899" t="s">
        <v>9026</v>
      </c>
      <c r="B2899" t="s">
        <v>50</v>
      </c>
      <c r="E2899" s="2">
        <v>787311900028</v>
      </c>
      <c r="F2899" t="s">
        <v>51</v>
      </c>
      <c r="G2899" t="s">
        <v>52</v>
      </c>
      <c r="H2899" t="s">
        <v>9027</v>
      </c>
      <c r="I2899" t="s">
        <v>9006</v>
      </c>
      <c r="J2899" s="3">
        <v>45203.813194444447</v>
      </c>
      <c r="K2899" t="s">
        <v>9028</v>
      </c>
      <c r="M2899" t="s">
        <v>191</v>
      </c>
      <c r="P2899">
        <v>60</v>
      </c>
      <c r="Q2899">
        <v>60</v>
      </c>
      <c r="R2899">
        <v>2</v>
      </c>
      <c r="S2899" s="4">
        <v>120</v>
      </c>
      <c r="T2899">
        <v>0</v>
      </c>
      <c r="U2899">
        <v>0</v>
      </c>
      <c r="V2899">
        <v>0</v>
      </c>
      <c r="W2899">
        <v>0.36</v>
      </c>
      <c r="X2899">
        <v>5</v>
      </c>
      <c r="Y2899">
        <v>0.9</v>
      </c>
      <c r="Z2899">
        <v>0</v>
      </c>
      <c r="AA2899">
        <v>0</v>
      </c>
      <c r="AB2899">
        <v>0</v>
      </c>
      <c r="AC2899" t="s">
        <v>57</v>
      </c>
      <c r="AD2899">
        <v>0</v>
      </c>
      <c r="AE2899">
        <v>0</v>
      </c>
      <c r="AF2899">
        <v>0</v>
      </c>
      <c r="AG2899">
        <v>0</v>
      </c>
      <c r="AH2899">
        <v>300</v>
      </c>
      <c r="AI2899">
        <v>23</v>
      </c>
      <c r="AJ2899">
        <v>60</v>
      </c>
      <c r="AK2899">
        <v>0</v>
      </c>
      <c r="AL2899">
        <v>24</v>
      </c>
      <c r="AM2899">
        <v>323</v>
      </c>
      <c r="AN2899">
        <v>83</v>
      </c>
      <c r="AO2899" t="s">
        <v>1020</v>
      </c>
      <c r="AP2899" t="s">
        <v>580</v>
      </c>
      <c r="AQ2899" t="s">
        <v>378</v>
      </c>
      <c r="AR2899" t="s">
        <v>61</v>
      </c>
      <c r="AS2899" t="s">
        <v>62</v>
      </c>
      <c r="AT2899">
        <v>5212</v>
      </c>
      <c r="AV2899" s="3">
        <v>45211.372916666667</v>
      </c>
    </row>
    <row r="2900" spans="1:48" x14ac:dyDescent="0.3">
      <c r="A2900" t="s">
        <v>9029</v>
      </c>
      <c r="B2900" t="s">
        <v>50</v>
      </c>
      <c r="E2900" s="2">
        <v>771438889891</v>
      </c>
      <c r="F2900" t="s">
        <v>51</v>
      </c>
      <c r="G2900" t="s">
        <v>295</v>
      </c>
      <c r="H2900" t="s">
        <v>9030</v>
      </c>
      <c r="I2900" t="s">
        <v>9006</v>
      </c>
      <c r="J2900" s="3">
        <v>45204.23333333333</v>
      </c>
      <c r="K2900" t="s">
        <v>9031</v>
      </c>
      <c r="M2900" t="s">
        <v>56</v>
      </c>
      <c r="P2900">
        <v>60</v>
      </c>
      <c r="Q2900">
        <v>60</v>
      </c>
      <c r="R2900">
        <v>1</v>
      </c>
      <c r="S2900" s="4">
        <v>60</v>
      </c>
      <c r="T2900">
        <v>0</v>
      </c>
      <c r="U2900">
        <v>0</v>
      </c>
      <c r="V2900">
        <v>0</v>
      </c>
      <c r="W2900">
        <v>0.18</v>
      </c>
      <c r="X2900">
        <v>1</v>
      </c>
      <c r="Y2900">
        <v>0.18</v>
      </c>
      <c r="Z2900">
        <v>0</v>
      </c>
      <c r="AA2900">
        <v>0</v>
      </c>
      <c r="AB2900">
        <v>0</v>
      </c>
      <c r="AC2900" t="s">
        <v>57</v>
      </c>
      <c r="AD2900">
        <v>0</v>
      </c>
      <c r="AE2900">
        <v>0</v>
      </c>
      <c r="AF2900">
        <v>0</v>
      </c>
      <c r="AG2900">
        <v>0</v>
      </c>
      <c r="AH2900">
        <v>60</v>
      </c>
      <c r="AI2900">
        <v>23</v>
      </c>
      <c r="AJ2900">
        <v>60</v>
      </c>
      <c r="AK2900">
        <v>0</v>
      </c>
      <c r="AL2900">
        <v>5</v>
      </c>
      <c r="AM2900">
        <v>83</v>
      </c>
      <c r="AN2900">
        <v>83</v>
      </c>
      <c r="AO2900" t="s">
        <v>9032</v>
      </c>
      <c r="AP2900" t="s">
        <v>1131</v>
      </c>
      <c r="AQ2900" t="s">
        <v>107</v>
      </c>
      <c r="AR2900" t="s">
        <v>75</v>
      </c>
      <c r="AS2900" t="s">
        <v>62</v>
      </c>
      <c r="AT2900">
        <v>2009</v>
      </c>
      <c r="AV2900" s="3">
        <v>45210.38958333333</v>
      </c>
    </row>
    <row r="2901" spans="1:48" x14ac:dyDescent="0.3">
      <c r="A2901" t="s">
        <v>9033</v>
      </c>
      <c r="B2901" t="s">
        <v>50</v>
      </c>
      <c r="E2901" s="2">
        <v>787324282303</v>
      </c>
      <c r="F2901" t="s">
        <v>51</v>
      </c>
      <c r="G2901" t="s">
        <v>52</v>
      </c>
      <c r="H2901" t="s">
        <v>9034</v>
      </c>
      <c r="I2901" t="s">
        <v>9035</v>
      </c>
      <c r="J2901" s="3">
        <v>45204.447222222225</v>
      </c>
      <c r="K2901" t="s">
        <v>9036</v>
      </c>
      <c r="M2901" t="s">
        <v>56</v>
      </c>
      <c r="P2901">
        <v>60</v>
      </c>
      <c r="Q2901">
        <v>60</v>
      </c>
      <c r="R2901">
        <v>2</v>
      </c>
      <c r="S2901" s="4">
        <v>120</v>
      </c>
      <c r="T2901">
        <v>0</v>
      </c>
      <c r="U2901">
        <v>0</v>
      </c>
      <c r="V2901">
        <v>0</v>
      </c>
      <c r="W2901">
        <v>0.36</v>
      </c>
      <c r="X2901">
        <v>2</v>
      </c>
      <c r="Y2901">
        <v>0.36</v>
      </c>
      <c r="Z2901">
        <v>0</v>
      </c>
      <c r="AA2901">
        <v>0</v>
      </c>
      <c r="AB2901">
        <v>0</v>
      </c>
      <c r="AC2901" t="s">
        <v>57</v>
      </c>
      <c r="AD2901">
        <v>0</v>
      </c>
      <c r="AE2901">
        <v>0</v>
      </c>
      <c r="AF2901">
        <v>0</v>
      </c>
      <c r="AG2901">
        <v>0</v>
      </c>
      <c r="AH2901">
        <v>120</v>
      </c>
      <c r="AI2901">
        <v>0</v>
      </c>
      <c r="AJ2901">
        <v>78</v>
      </c>
      <c r="AK2901">
        <v>0</v>
      </c>
      <c r="AL2901">
        <v>9</v>
      </c>
      <c r="AM2901">
        <v>120</v>
      </c>
      <c r="AN2901">
        <v>78</v>
      </c>
      <c r="AO2901" t="s">
        <v>9037</v>
      </c>
      <c r="AP2901" t="s">
        <v>675</v>
      </c>
      <c r="AQ2901" t="s">
        <v>566</v>
      </c>
      <c r="AR2901" t="s">
        <v>114</v>
      </c>
      <c r="AS2901" t="s">
        <v>62</v>
      </c>
      <c r="AT2901">
        <v>8000</v>
      </c>
      <c r="AV2901" s="3">
        <v>45216.402083333334</v>
      </c>
    </row>
    <row r="2902" spans="1:48" x14ac:dyDescent="0.3">
      <c r="A2902" t="s">
        <v>9038</v>
      </c>
      <c r="B2902" t="s">
        <v>50</v>
      </c>
      <c r="E2902" s="2">
        <v>787324282329</v>
      </c>
      <c r="F2902" t="s">
        <v>51</v>
      </c>
      <c r="G2902" t="s">
        <v>52</v>
      </c>
      <c r="H2902" t="s">
        <v>9039</v>
      </c>
      <c r="I2902" t="s">
        <v>9035</v>
      </c>
      <c r="J2902" s="3">
        <v>45204.447222222225</v>
      </c>
      <c r="K2902" t="s">
        <v>9040</v>
      </c>
      <c r="M2902" t="s">
        <v>56</v>
      </c>
      <c r="P2902">
        <v>60</v>
      </c>
      <c r="Q2902">
        <v>60</v>
      </c>
      <c r="R2902">
        <v>10</v>
      </c>
      <c r="S2902" s="4">
        <v>600</v>
      </c>
      <c r="T2902">
        <v>0</v>
      </c>
      <c r="U2902">
        <v>0</v>
      </c>
      <c r="V2902">
        <v>0</v>
      </c>
      <c r="W2902">
        <v>1.8</v>
      </c>
      <c r="X2902">
        <v>10</v>
      </c>
      <c r="Y2902">
        <v>1.8</v>
      </c>
      <c r="Z2902">
        <v>0</v>
      </c>
      <c r="AA2902">
        <v>0</v>
      </c>
      <c r="AB2902">
        <v>0</v>
      </c>
      <c r="AC2902" t="s">
        <v>57</v>
      </c>
      <c r="AD2902">
        <v>0</v>
      </c>
      <c r="AE2902">
        <v>0</v>
      </c>
      <c r="AF2902">
        <v>0</v>
      </c>
      <c r="AG2902">
        <v>0</v>
      </c>
      <c r="AH2902">
        <v>600</v>
      </c>
      <c r="AI2902">
        <v>24</v>
      </c>
      <c r="AJ2902">
        <v>60</v>
      </c>
      <c r="AK2902">
        <v>0</v>
      </c>
      <c r="AL2902">
        <v>47</v>
      </c>
      <c r="AM2902">
        <v>624</v>
      </c>
      <c r="AN2902">
        <v>84</v>
      </c>
      <c r="AO2902" t="s">
        <v>4344</v>
      </c>
      <c r="AP2902" t="s">
        <v>9041</v>
      </c>
      <c r="AQ2902" t="s">
        <v>120</v>
      </c>
      <c r="AR2902" t="s">
        <v>75</v>
      </c>
      <c r="AS2902" t="s">
        <v>62</v>
      </c>
      <c r="AT2902">
        <v>2311</v>
      </c>
      <c r="AV2902" s="3">
        <v>45208.911805555559</v>
      </c>
    </row>
    <row r="2903" spans="1:48" x14ac:dyDescent="0.3">
      <c r="A2903" t="s">
        <v>9042</v>
      </c>
      <c r="B2903" t="s">
        <v>50</v>
      </c>
      <c r="E2903" s="2">
        <v>787324282345</v>
      </c>
      <c r="F2903" t="s">
        <v>51</v>
      </c>
      <c r="G2903" t="s">
        <v>52</v>
      </c>
      <c r="H2903" t="s">
        <v>9043</v>
      </c>
      <c r="I2903" t="s">
        <v>9035</v>
      </c>
      <c r="J2903" s="3">
        <v>45204.506249999999</v>
      </c>
      <c r="K2903" t="s">
        <v>9044</v>
      </c>
      <c r="M2903" t="s">
        <v>56</v>
      </c>
      <c r="P2903">
        <v>60</v>
      </c>
      <c r="Q2903">
        <v>60</v>
      </c>
      <c r="R2903">
        <v>5</v>
      </c>
      <c r="S2903" s="4">
        <v>300</v>
      </c>
      <c r="T2903">
        <v>0</v>
      </c>
      <c r="U2903">
        <v>0</v>
      </c>
      <c r="V2903">
        <v>0</v>
      </c>
      <c r="W2903">
        <v>0.9</v>
      </c>
      <c r="X2903">
        <v>5</v>
      </c>
      <c r="Y2903">
        <v>0.9</v>
      </c>
      <c r="Z2903">
        <v>0</v>
      </c>
      <c r="AA2903">
        <v>0</v>
      </c>
      <c r="AB2903">
        <v>0</v>
      </c>
      <c r="AC2903" t="s">
        <v>57</v>
      </c>
      <c r="AD2903">
        <v>0</v>
      </c>
      <c r="AE2903">
        <v>0</v>
      </c>
      <c r="AF2903">
        <v>0</v>
      </c>
      <c r="AG2903">
        <v>0</v>
      </c>
      <c r="AH2903">
        <v>300</v>
      </c>
      <c r="AI2903">
        <v>30</v>
      </c>
      <c r="AJ2903">
        <v>50</v>
      </c>
      <c r="AK2903">
        <v>0</v>
      </c>
      <c r="AL2903">
        <v>24</v>
      </c>
      <c r="AM2903">
        <v>330</v>
      </c>
      <c r="AN2903">
        <v>80</v>
      </c>
      <c r="AO2903" t="s">
        <v>9045</v>
      </c>
      <c r="AP2903" t="s">
        <v>1569</v>
      </c>
      <c r="AQ2903" t="s">
        <v>156</v>
      </c>
      <c r="AR2903" t="s">
        <v>156</v>
      </c>
      <c r="AS2903" t="s">
        <v>62</v>
      </c>
      <c r="AT2903">
        <v>1409</v>
      </c>
      <c r="AV2903" s="3">
        <v>45212.341666666667</v>
      </c>
    </row>
    <row r="2904" spans="1:48" x14ac:dyDescent="0.3">
      <c r="A2904" t="s">
        <v>9046</v>
      </c>
      <c r="B2904" t="s">
        <v>50</v>
      </c>
      <c r="E2904" s="2">
        <v>787324282374</v>
      </c>
      <c r="F2904" t="s">
        <v>51</v>
      </c>
      <c r="G2904" t="s">
        <v>52</v>
      </c>
      <c r="H2904" t="s">
        <v>9047</v>
      </c>
      <c r="I2904" t="s">
        <v>9035</v>
      </c>
      <c r="J2904" s="3">
        <v>45204.820138888892</v>
      </c>
      <c r="K2904" t="s">
        <v>9048</v>
      </c>
      <c r="M2904" t="s">
        <v>56</v>
      </c>
      <c r="P2904">
        <v>60</v>
      </c>
      <c r="Q2904">
        <v>60</v>
      </c>
      <c r="R2904">
        <v>2</v>
      </c>
      <c r="S2904" s="4">
        <v>120</v>
      </c>
      <c r="T2904">
        <v>0</v>
      </c>
      <c r="U2904">
        <v>0</v>
      </c>
      <c r="V2904">
        <v>0</v>
      </c>
      <c r="W2904">
        <v>0.36</v>
      </c>
      <c r="X2904">
        <v>2</v>
      </c>
      <c r="Y2904">
        <v>0.36</v>
      </c>
      <c r="Z2904">
        <v>0</v>
      </c>
      <c r="AA2904">
        <v>0</v>
      </c>
      <c r="AB2904">
        <v>0</v>
      </c>
      <c r="AC2904" t="s">
        <v>57</v>
      </c>
      <c r="AD2904">
        <v>0</v>
      </c>
      <c r="AE2904">
        <v>0</v>
      </c>
      <c r="AF2904">
        <v>0</v>
      </c>
      <c r="AG2904">
        <v>0</v>
      </c>
      <c r="AH2904">
        <v>120</v>
      </c>
      <c r="AI2904">
        <v>23</v>
      </c>
      <c r="AJ2904">
        <v>60</v>
      </c>
      <c r="AK2904">
        <v>0</v>
      </c>
      <c r="AL2904">
        <v>9</v>
      </c>
      <c r="AM2904">
        <v>143</v>
      </c>
      <c r="AN2904">
        <v>83</v>
      </c>
      <c r="AO2904" t="s">
        <v>9049</v>
      </c>
      <c r="AP2904" t="s">
        <v>5545</v>
      </c>
      <c r="AQ2904" t="s">
        <v>120</v>
      </c>
      <c r="AR2904" t="s">
        <v>75</v>
      </c>
      <c r="AS2904" t="s">
        <v>62</v>
      </c>
      <c r="AT2904">
        <v>2317</v>
      </c>
      <c r="AV2904" s="3">
        <v>45212.40347222222</v>
      </c>
    </row>
    <row r="2905" spans="1:48" x14ac:dyDescent="0.3">
      <c r="A2905" t="s">
        <v>9050</v>
      </c>
      <c r="B2905" t="s">
        <v>50</v>
      </c>
      <c r="E2905" s="2">
        <v>787324282390</v>
      </c>
      <c r="F2905" t="s">
        <v>51</v>
      </c>
      <c r="G2905" t="s">
        <v>52</v>
      </c>
      <c r="H2905" t="s">
        <v>9051</v>
      </c>
      <c r="I2905" t="s">
        <v>9035</v>
      </c>
      <c r="J2905" s="3">
        <v>45204.95416666667</v>
      </c>
      <c r="K2905" t="s">
        <v>9052</v>
      </c>
      <c r="M2905" t="s">
        <v>56</v>
      </c>
      <c r="P2905">
        <v>60</v>
      </c>
      <c r="Q2905">
        <v>60</v>
      </c>
      <c r="R2905">
        <v>2</v>
      </c>
      <c r="S2905" s="4">
        <v>120</v>
      </c>
      <c r="T2905">
        <v>0</v>
      </c>
      <c r="U2905">
        <v>0</v>
      </c>
      <c r="V2905">
        <v>0</v>
      </c>
      <c r="W2905">
        <v>0.36</v>
      </c>
      <c r="X2905">
        <v>2</v>
      </c>
      <c r="Y2905">
        <v>0.36</v>
      </c>
      <c r="Z2905">
        <v>0</v>
      </c>
      <c r="AA2905">
        <v>0</v>
      </c>
      <c r="AB2905">
        <v>0</v>
      </c>
      <c r="AC2905" t="s">
        <v>57</v>
      </c>
      <c r="AD2905">
        <v>0</v>
      </c>
      <c r="AE2905">
        <v>0</v>
      </c>
      <c r="AF2905">
        <v>0</v>
      </c>
      <c r="AG2905">
        <v>0</v>
      </c>
      <c r="AH2905">
        <v>120</v>
      </c>
      <c r="AI2905">
        <v>23</v>
      </c>
      <c r="AJ2905">
        <v>60</v>
      </c>
      <c r="AK2905">
        <v>0</v>
      </c>
      <c r="AL2905">
        <v>9</v>
      </c>
      <c r="AM2905">
        <v>143</v>
      </c>
      <c r="AN2905">
        <v>83</v>
      </c>
      <c r="AO2905" t="s">
        <v>9053</v>
      </c>
      <c r="AP2905" t="s">
        <v>4202</v>
      </c>
      <c r="AQ2905" t="s">
        <v>107</v>
      </c>
      <c r="AR2905" t="s">
        <v>75</v>
      </c>
      <c r="AS2905" t="s">
        <v>62</v>
      </c>
      <c r="AT2905">
        <v>2001</v>
      </c>
      <c r="AV2905" s="3">
        <v>45209.615277777775</v>
      </c>
    </row>
    <row r="2906" spans="1:48" x14ac:dyDescent="0.3">
      <c r="A2906" t="s">
        <v>9054</v>
      </c>
      <c r="B2906" t="s">
        <v>50</v>
      </c>
      <c r="E2906" s="2">
        <v>787324282358</v>
      </c>
      <c r="F2906" t="s">
        <v>51</v>
      </c>
      <c r="G2906" t="s">
        <v>52</v>
      </c>
      <c r="H2906" t="s">
        <v>9055</v>
      </c>
      <c r="I2906" t="s">
        <v>9035</v>
      </c>
      <c r="J2906" s="3">
        <v>45205.097916666666</v>
      </c>
      <c r="K2906" t="s">
        <v>9056</v>
      </c>
      <c r="M2906" t="s">
        <v>56</v>
      </c>
      <c r="P2906">
        <v>60</v>
      </c>
      <c r="Q2906">
        <v>60</v>
      </c>
      <c r="R2906">
        <v>2</v>
      </c>
      <c r="S2906" s="4">
        <v>120</v>
      </c>
      <c r="T2906">
        <v>0</v>
      </c>
      <c r="U2906">
        <v>0</v>
      </c>
      <c r="V2906">
        <v>0</v>
      </c>
      <c r="W2906">
        <v>0.36</v>
      </c>
      <c r="X2906">
        <v>2</v>
      </c>
      <c r="Y2906">
        <v>0.36</v>
      </c>
      <c r="Z2906">
        <v>0</v>
      </c>
      <c r="AA2906">
        <v>0</v>
      </c>
      <c r="AB2906">
        <v>0</v>
      </c>
      <c r="AC2906" t="s">
        <v>57</v>
      </c>
      <c r="AD2906">
        <v>0</v>
      </c>
      <c r="AE2906">
        <v>0</v>
      </c>
      <c r="AF2906">
        <v>0</v>
      </c>
      <c r="AG2906">
        <v>0</v>
      </c>
      <c r="AH2906">
        <v>120</v>
      </c>
      <c r="AI2906">
        <v>20</v>
      </c>
      <c r="AJ2906">
        <v>60</v>
      </c>
      <c r="AK2906">
        <v>0</v>
      </c>
      <c r="AL2906">
        <v>9</v>
      </c>
      <c r="AM2906">
        <v>140</v>
      </c>
      <c r="AN2906">
        <v>80</v>
      </c>
      <c r="AO2906" t="s">
        <v>118</v>
      </c>
      <c r="AP2906" t="s">
        <v>529</v>
      </c>
      <c r="AQ2906" t="s">
        <v>60</v>
      </c>
      <c r="AR2906" t="s">
        <v>61</v>
      </c>
      <c r="AS2906" t="s">
        <v>62</v>
      </c>
      <c r="AT2906">
        <v>4023</v>
      </c>
      <c r="AV2906" s="3">
        <v>45212.388194444444</v>
      </c>
    </row>
    <row r="2907" spans="1:48" x14ac:dyDescent="0.3">
      <c r="A2907" t="s">
        <v>9057</v>
      </c>
      <c r="B2907" t="s">
        <v>50</v>
      </c>
      <c r="E2907" s="2">
        <v>787324282387</v>
      </c>
      <c r="F2907" t="s">
        <v>51</v>
      </c>
      <c r="G2907" t="s">
        <v>52</v>
      </c>
      <c r="H2907" t="s">
        <v>9058</v>
      </c>
      <c r="I2907" t="s">
        <v>9035</v>
      </c>
      <c r="J2907" s="3">
        <v>45205.49722222222</v>
      </c>
      <c r="K2907" t="s">
        <v>9059</v>
      </c>
      <c r="M2907" t="s">
        <v>56</v>
      </c>
      <c r="P2907">
        <v>60</v>
      </c>
      <c r="Q2907">
        <v>60</v>
      </c>
      <c r="R2907">
        <v>1</v>
      </c>
      <c r="S2907" s="4">
        <v>60</v>
      </c>
      <c r="T2907">
        <v>0</v>
      </c>
      <c r="U2907">
        <v>0</v>
      </c>
      <c r="V2907">
        <v>0</v>
      </c>
      <c r="W2907">
        <v>0.18</v>
      </c>
      <c r="X2907">
        <v>1</v>
      </c>
      <c r="Y2907">
        <v>0.18</v>
      </c>
      <c r="Z2907">
        <v>0</v>
      </c>
      <c r="AA2907">
        <v>0</v>
      </c>
      <c r="AB2907">
        <v>0</v>
      </c>
      <c r="AC2907" t="s">
        <v>57</v>
      </c>
      <c r="AD2907">
        <v>0</v>
      </c>
      <c r="AE2907">
        <v>0</v>
      </c>
      <c r="AF2907">
        <v>0</v>
      </c>
      <c r="AG2907">
        <v>0</v>
      </c>
      <c r="AH2907">
        <v>60</v>
      </c>
      <c r="AI2907">
        <v>23</v>
      </c>
      <c r="AJ2907">
        <v>60</v>
      </c>
      <c r="AK2907">
        <v>0</v>
      </c>
      <c r="AL2907">
        <v>5</v>
      </c>
      <c r="AM2907">
        <v>83</v>
      </c>
      <c r="AN2907">
        <v>83</v>
      </c>
      <c r="AO2907" t="s">
        <v>9060</v>
      </c>
      <c r="AP2907" t="s">
        <v>1750</v>
      </c>
      <c r="AQ2907" t="s">
        <v>265</v>
      </c>
      <c r="AR2907" t="s">
        <v>61</v>
      </c>
      <c r="AS2907" t="s">
        <v>62</v>
      </c>
      <c r="AT2907">
        <v>4307</v>
      </c>
      <c r="AV2907" s="3">
        <v>45212.40902777778</v>
      </c>
    </row>
    <row r="2908" spans="1:48" x14ac:dyDescent="0.3">
      <c r="A2908" t="s">
        <v>9061</v>
      </c>
      <c r="B2908" t="s">
        <v>50</v>
      </c>
      <c r="E2908" s="2">
        <v>787324282332</v>
      </c>
      <c r="F2908" t="s">
        <v>51</v>
      </c>
      <c r="G2908" t="s">
        <v>52</v>
      </c>
      <c r="H2908" t="s">
        <v>9062</v>
      </c>
      <c r="I2908" t="s">
        <v>9035</v>
      </c>
      <c r="J2908" s="3">
        <v>45205.507638888892</v>
      </c>
      <c r="K2908" t="s">
        <v>9063</v>
      </c>
      <c r="M2908" t="s">
        <v>56</v>
      </c>
      <c r="P2908">
        <v>60</v>
      </c>
      <c r="Q2908">
        <v>60</v>
      </c>
      <c r="R2908">
        <v>3</v>
      </c>
      <c r="S2908" s="4">
        <v>180</v>
      </c>
      <c r="T2908">
        <v>0</v>
      </c>
      <c r="U2908">
        <v>0</v>
      </c>
      <c r="V2908">
        <v>0</v>
      </c>
      <c r="W2908">
        <v>0.54</v>
      </c>
      <c r="X2908">
        <v>3</v>
      </c>
      <c r="Y2908">
        <v>0.54</v>
      </c>
      <c r="Z2908">
        <v>0</v>
      </c>
      <c r="AA2908">
        <v>0</v>
      </c>
      <c r="AB2908">
        <v>0</v>
      </c>
      <c r="AC2908" t="s">
        <v>57</v>
      </c>
      <c r="AD2908">
        <v>0</v>
      </c>
      <c r="AE2908">
        <v>0</v>
      </c>
      <c r="AF2908">
        <v>0</v>
      </c>
      <c r="AG2908">
        <v>0</v>
      </c>
      <c r="AH2908">
        <v>180</v>
      </c>
      <c r="AI2908">
        <v>23</v>
      </c>
      <c r="AJ2908">
        <v>60</v>
      </c>
      <c r="AK2908">
        <v>0</v>
      </c>
      <c r="AL2908">
        <v>14</v>
      </c>
      <c r="AM2908">
        <v>203</v>
      </c>
      <c r="AN2908">
        <v>83</v>
      </c>
      <c r="AO2908" t="s">
        <v>9064</v>
      </c>
      <c r="AP2908" t="s">
        <v>9065</v>
      </c>
      <c r="AQ2908" t="s">
        <v>4638</v>
      </c>
      <c r="AR2908" t="s">
        <v>75</v>
      </c>
      <c r="AS2908" t="s">
        <v>62</v>
      </c>
      <c r="AT2908">
        <v>3200</v>
      </c>
      <c r="AV2908" s="3">
        <v>45212.365972222222</v>
      </c>
    </row>
    <row r="2909" spans="1:48" x14ac:dyDescent="0.3">
      <c r="A2909" t="s">
        <v>9066</v>
      </c>
      <c r="B2909" t="s">
        <v>50</v>
      </c>
      <c r="E2909" s="2">
        <v>787324282316</v>
      </c>
      <c r="F2909" t="s">
        <v>51</v>
      </c>
      <c r="G2909" t="s">
        <v>52</v>
      </c>
      <c r="H2909" t="s">
        <v>9067</v>
      </c>
      <c r="I2909" t="s">
        <v>9035</v>
      </c>
      <c r="J2909" s="3">
        <v>45205.508333333331</v>
      </c>
      <c r="K2909" t="s">
        <v>9068</v>
      </c>
      <c r="M2909" t="s">
        <v>56</v>
      </c>
      <c r="P2909">
        <v>60</v>
      </c>
      <c r="Q2909">
        <v>60</v>
      </c>
      <c r="R2909">
        <v>1</v>
      </c>
      <c r="S2909" s="4">
        <v>60</v>
      </c>
      <c r="T2909">
        <v>0</v>
      </c>
      <c r="U2909">
        <v>0</v>
      </c>
      <c r="V2909">
        <v>0</v>
      </c>
      <c r="W2909">
        <v>0.18</v>
      </c>
      <c r="X2909">
        <v>1</v>
      </c>
      <c r="Y2909">
        <v>0.18</v>
      </c>
      <c r="Z2909">
        <v>0</v>
      </c>
      <c r="AA2909">
        <v>0</v>
      </c>
      <c r="AB2909">
        <v>0</v>
      </c>
      <c r="AC2909" t="s">
        <v>57</v>
      </c>
      <c r="AD2909">
        <v>0</v>
      </c>
      <c r="AE2909">
        <v>0</v>
      </c>
      <c r="AF2909">
        <v>0</v>
      </c>
      <c r="AG2909">
        <v>0</v>
      </c>
      <c r="AH2909">
        <v>60</v>
      </c>
      <c r="AI2909">
        <v>83</v>
      </c>
      <c r="AJ2909">
        <v>0</v>
      </c>
      <c r="AK2909">
        <v>0</v>
      </c>
      <c r="AL2909">
        <v>5</v>
      </c>
      <c r="AM2909">
        <v>143</v>
      </c>
      <c r="AN2909">
        <v>83</v>
      </c>
      <c r="AO2909" t="s">
        <v>9069</v>
      </c>
      <c r="AP2909" t="s">
        <v>9070</v>
      </c>
      <c r="AQ2909" t="s">
        <v>145</v>
      </c>
      <c r="AR2909" t="s">
        <v>75</v>
      </c>
      <c r="AS2909" t="s">
        <v>62</v>
      </c>
      <c r="AT2909">
        <v>3103</v>
      </c>
      <c r="AV2909" s="3">
        <v>45208.868055555555</v>
      </c>
    </row>
    <row r="2910" spans="1:48" x14ac:dyDescent="0.3">
      <c r="A2910" t="s">
        <v>9071</v>
      </c>
      <c r="B2910" t="s">
        <v>50</v>
      </c>
      <c r="E2910" s="2">
        <v>787324282361</v>
      </c>
      <c r="F2910" t="s">
        <v>51</v>
      </c>
      <c r="G2910" t="s">
        <v>52</v>
      </c>
      <c r="H2910" t="s">
        <v>9072</v>
      </c>
      <c r="I2910" t="s">
        <v>9035</v>
      </c>
      <c r="J2910" s="3">
        <v>45205.95208333333</v>
      </c>
      <c r="K2910" t="s">
        <v>9073</v>
      </c>
      <c r="M2910" t="s">
        <v>85</v>
      </c>
      <c r="P2910">
        <v>60</v>
      </c>
      <c r="Q2910">
        <v>60</v>
      </c>
      <c r="R2910">
        <v>3</v>
      </c>
      <c r="S2910" s="4">
        <v>180</v>
      </c>
      <c r="T2910">
        <v>0</v>
      </c>
      <c r="U2910">
        <v>0</v>
      </c>
      <c r="V2910">
        <v>0</v>
      </c>
      <c r="W2910">
        <v>0.54</v>
      </c>
      <c r="X2910">
        <v>3</v>
      </c>
      <c r="Y2910">
        <v>0.54</v>
      </c>
      <c r="Z2910">
        <v>0</v>
      </c>
      <c r="AA2910">
        <v>0</v>
      </c>
      <c r="AB2910">
        <v>0</v>
      </c>
      <c r="AC2910" t="s">
        <v>57</v>
      </c>
      <c r="AD2910">
        <v>0</v>
      </c>
      <c r="AE2910">
        <v>0</v>
      </c>
      <c r="AF2910">
        <v>0</v>
      </c>
      <c r="AG2910">
        <v>0</v>
      </c>
      <c r="AH2910">
        <v>185</v>
      </c>
      <c r="AI2910">
        <v>80</v>
      </c>
      <c r="AJ2910">
        <v>0</v>
      </c>
      <c r="AK2910">
        <v>0</v>
      </c>
      <c r="AL2910">
        <v>14</v>
      </c>
      <c r="AM2910">
        <v>265</v>
      </c>
      <c r="AN2910">
        <v>80</v>
      </c>
      <c r="AO2910" t="s">
        <v>9074</v>
      </c>
      <c r="AP2910" t="s">
        <v>829</v>
      </c>
      <c r="AQ2910" t="s">
        <v>95</v>
      </c>
      <c r="AR2910" t="s">
        <v>75</v>
      </c>
      <c r="AS2910" t="s">
        <v>62</v>
      </c>
      <c r="AT2910">
        <v>3000</v>
      </c>
      <c r="AV2910" s="3">
        <v>45212.359722222223</v>
      </c>
    </row>
    <row r="2911" spans="1:48" x14ac:dyDescent="0.3">
      <c r="A2911" t="s">
        <v>9075</v>
      </c>
      <c r="B2911" t="s">
        <v>50</v>
      </c>
      <c r="E2911" s="2">
        <v>787337018854</v>
      </c>
      <c r="F2911" t="s">
        <v>51</v>
      </c>
      <c r="G2911" t="s">
        <v>52</v>
      </c>
      <c r="H2911" t="s">
        <v>9076</v>
      </c>
      <c r="I2911" t="s">
        <v>9077</v>
      </c>
      <c r="J2911" s="3">
        <v>45206.490277777775</v>
      </c>
      <c r="K2911" t="s">
        <v>9078</v>
      </c>
      <c r="M2911" t="s">
        <v>56</v>
      </c>
      <c r="P2911">
        <v>60</v>
      </c>
      <c r="Q2911">
        <v>60</v>
      </c>
      <c r="R2911">
        <v>5</v>
      </c>
      <c r="S2911" s="4">
        <v>300</v>
      </c>
      <c r="T2911">
        <v>0</v>
      </c>
      <c r="U2911">
        <v>0</v>
      </c>
      <c r="V2911">
        <v>0</v>
      </c>
      <c r="W2911">
        <v>0.9</v>
      </c>
      <c r="X2911">
        <v>5</v>
      </c>
      <c r="Y2911">
        <v>0.9</v>
      </c>
      <c r="Z2911">
        <v>0</v>
      </c>
      <c r="AA2911">
        <v>0</v>
      </c>
      <c r="AB2911">
        <v>0</v>
      </c>
      <c r="AC2911" t="s">
        <v>57</v>
      </c>
      <c r="AD2911">
        <v>0</v>
      </c>
      <c r="AE2911">
        <v>0</v>
      </c>
      <c r="AF2911">
        <v>0</v>
      </c>
      <c r="AG2911">
        <v>0</v>
      </c>
      <c r="AH2911">
        <v>300</v>
      </c>
      <c r="AI2911">
        <v>79</v>
      </c>
      <c r="AJ2911">
        <v>0</v>
      </c>
      <c r="AK2911">
        <v>0</v>
      </c>
      <c r="AL2911">
        <v>24</v>
      </c>
      <c r="AM2911">
        <v>379</v>
      </c>
      <c r="AN2911">
        <v>79</v>
      </c>
      <c r="AO2911" t="s">
        <v>9079</v>
      </c>
      <c r="AP2911" t="s">
        <v>616</v>
      </c>
      <c r="AQ2911" t="s">
        <v>617</v>
      </c>
      <c r="AR2911" t="s">
        <v>114</v>
      </c>
      <c r="AS2911" t="s">
        <v>62</v>
      </c>
      <c r="AT2911">
        <v>9000</v>
      </c>
      <c r="AV2911" s="3">
        <v>45216.82916666667</v>
      </c>
    </row>
    <row r="2912" spans="1:48" x14ac:dyDescent="0.3">
      <c r="A2912" t="s">
        <v>9080</v>
      </c>
      <c r="B2912" t="s">
        <v>50</v>
      </c>
      <c r="E2912" s="2">
        <v>787337018923</v>
      </c>
      <c r="F2912" t="s">
        <v>51</v>
      </c>
      <c r="G2912" t="s">
        <v>52</v>
      </c>
      <c r="H2912" t="s">
        <v>9081</v>
      </c>
      <c r="I2912" t="s">
        <v>9077</v>
      </c>
      <c r="J2912" s="3">
        <v>45206.62777777778</v>
      </c>
      <c r="K2912" t="s">
        <v>9082</v>
      </c>
      <c r="M2912" t="s">
        <v>56</v>
      </c>
      <c r="P2912">
        <v>60</v>
      </c>
      <c r="Q2912">
        <v>60</v>
      </c>
      <c r="R2912">
        <v>1</v>
      </c>
      <c r="S2912" s="4">
        <v>60</v>
      </c>
      <c r="T2912">
        <v>0</v>
      </c>
      <c r="U2912">
        <v>0</v>
      </c>
      <c r="V2912">
        <v>0</v>
      </c>
      <c r="W2912">
        <v>0.18</v>
      </c>
      <c r="X2912">
        <v>1</v>
      </c>
      <c r="Y2912">
        <v>0.18</v>
      </c>
      <c r="Z2912">
        <v>0</v>
      </c>
      <c r="AA2912">
        <v>0</v>
      </c>
      <c r="AB2912">
        <v>0</v>
      </c>
      <c r="AC2912" t="s">
        <v>57</v>
      </c>
      <c r="AD2912">
        <v>0</v>
      </c>
      <c r="AE2912">
        <v>0</v>
      </c>
      <c r="AF2912">
        <v>0</v>
      </c>
      <c r="AG2912">
        <v>0</v>
      </c>
      <c r="AH2912">
        <v>60</v>
      </c>
      <c r="AI2912">
        <v>30</v>
      </c>
      <c r="AJ2912">
        <v>50</v>
      </c>
      <c r="AK2912">
        <v>0</v>
      </c>
      <c r="AL2912">
        <v>5</v>
      </c>
      <c r="AM2912">
        <v>90</v>
      </c>
      <c r="AN2912">
        <v>80</v>
      </c>
      <c r="AO2912" t="s">
        <v>7766</v>
      </c>
      <c r="AP2912" t="s">
        <v>259</v>
      </c>
      <c r="AQ2912" t="s">
        <v>156</v>
      </c>
      <c r="AR2912" t="s">
        <v>156</v>
      </c>
      <c r="AS2912" t="s">
        <v>62</v>
      </c>
      <c r="AT2912">
        <v>1632</v>
      </c>
      <c r="AV2912" s="3">
        <v>45215.37222222222</v>
      </c>
    </row>
    <row r="2913" spans="1:48" x14ac:dyDescent="0.3">
      <c r="A2913" t="s">
        <v>9083</v>
      </c>
      <c r="B2913" t="s">
        <v>50</v>
      </c>
      <c r="E2913" s="2">
        <v>787337018870</v>
      </c>
      <c r="F2913" t="s">
        <v>51</v>
      </c>
      <c r="G2913" t="s">
        <v>52</v>
      </c>
      <c r="H2913" t="s">
        <v>9084</v>
      </c>
      <c r="I2913" t="s">
        <v>9077</v>
      </c>
      <c r="J2913" s="3">
        <v>45207.489583333336</v>
      </c>
      <c r="K2913" t="s">
        <v>9085</v>
      </c>
      <c r="M2913" t="s">
        <v>56</v>
      </c>
      <c r="P2913">
        <v>60</v>
      </c>
      <c r="Q2913">
        <v>60</v>
      </c>
      <c r="R2913">
        <v>1</v>
      </c>
      <c r="S2913" s="4">
        <v>60</v>
      </c>
      <c r="T2913">
        <v>0</v>
      </c>
      <c r="U2913">
        <v>0</v>
      </c>
      <c r="V2913">
        <v>0</v>
      </c>
      <c r="W2913">
        <v>0.18</v>
      </c>
      <c r="X2913">
        <v>1</v>
      </c>
      <c r="Y2913">
        <v>0.18</v>
      </c>
      <c r="Z2913">
        <v>0</v>
      </c>
      <c r="AA2913">
        <v>0</v>
      </c>
      <c r="AB2913">
        <v>0</v>
      </c>
      <c r="AC2913" t="s">
        <v>57</v>
      </c>
      <c r="AD2913">
        <v>0</v>
      </c>
      <c r="AE2913">
        <v>0</v>
      </c>
      <c r="AF2913">
        <v>0</v>
      </c>
      <c r="AG2913">
        <v>0</v>
      </c>
      <c r="AH2913">
        <v>60</v>
      </c>
      <c r="AI2913">
        <v>20</v>
      </c>
      <c r="AJ2913">
        <v>60</v>
      </c>
      <c r="AK2913">
        <v>0</v>
      </c>
      <c r="AL2913">
        <v>5</v>
      </c>
      <c r="AM2913">
        <v>80</v>
      </c>
      <c r="AN2913">
        <v>80</v>
      </c>
      <c r="AO2913" t="s">
        <v>9086</v>
      </c>
      <c r="AP2913" t="s">
        <v>1678</v>
      </c>
      <c r="AQ2913" t="s">
        <v>60</v>
      </c>
      <c r="AR2913" t="s">
        <v>61</v>
      </c>
      <c r="AS2913" t="s">
        <v>62</v>
      </c>
      <c r="AT2913">
        <v>4002</v>
      </c>
      <c r="AV2913" s="3">
        <v>45214.362500000003</v>
      </c>
    </row>
    <row r="2914" spans="1:48" x14ac:dyDescent="0.3">
      <c r="A2914" t="s">
        <v>9087</v>
      </c>
      <c r="B2914" t="s">
        <v>50</v>
      </c>
      <c r="E2914" s="2">
        <v>787337018949</v>
      </c>
      <c r="F2914" t="s">
        <v>51</v>
      </c>
      <c r="G2914" t="s">
        <v>52</v>
      </c>
      <c r="H2914" t="s">
        <v>9088</v>
      </c>
      <c r="I2914" t="s">
        <v>9077</v>
      </c>
      <c r="J2914" s="3">
        <v>45208</v>
      </c>
      <c r="K2914" t="s">
        <v>9089</v>
      </c>
      <c r="M2914" t="s">
        <v>56</v>
      </c>
      <c r="P2914">
        <v>60</v>
      </c>
      <c r="Q2914">
        <v>60</v>
      </c>
      <c r="R2914">
        <v>2</v>
      </c>
      <c r="S2914" s="4">
        <v>120</v>
      </c>
      <c r="T2914">
        <v>0</v>
      </c>
      <c r="U2914">
        <v>0</v>
      </c>
      <c r="V2914">
        <v>0</v>
      </c>
      <c r="W2914">
        <v>0.36</v>
      </c>
      <c r="X2914">
        <v>2</v>
      </c>
      <c r="Y2914">
        <v>0.36</v>
      </c>
      <c r="Z2914">
        <v>0</v>
      </c>
      <c r="AA2914">
        <v>0</v>
      </c>
      <c r="AB2914">
        <v>0</v>
      </c>
      <c r="AC2914" t="s">
        <v>57</v>
      </c>
      <c r="AD2914">
        <v>0</v>
      </c>
      <c r="AE2914">
        <v>0</v>
      </c>
      <c r="AF2914">
        <v>0</v>
      </c>
      <c r="AG2914">
        <v>0</v>
      </c>
      <c r="AH2914">
        <v>120</v>
      </c>
      <c r="AI2914">
        <v>30</v>
      </c>
      <c r="AJ2914">
        <v>50</v>
      </c>
      <c r="AK2914">
        <v>0</v>
      </c>
      <c r="AL2914">
        <v>9</v>
      </c>
      <c r="AM2914">
        <v>150</v>
      </c>
      <c r="AN2914">
        <v>80</v>
      </c>
      <c r="AO2914" t="s">
        <v>2533</v>
      </c>
      <c r="AP2914" t="s">
        <v>318</v>
      </c>
      <c r="AQ2914" t="s">
        <v>156</v>
      </c>
      <c r="AR2914" t="s">
        <v>156</v>
      </c>
      <c r="AS2914" t="s">
        <v>62</v>
      </c>
      <c r="AT2914">
        <v>1116</v>
      </c>
      <c r="AV2914" s="3">
        <v>45212.829861111109</v>
      </c>
    </row>
    <row r="2915" spans="1:48" x14ac:dyDescent="0.3">
      <c r="A2915" t="s">
        <v>9090</v>
      </c>
      <c r="B2915" t="s">
        <v>50</v>
      </c>
      <c r="E2915" s="2">
        <v>787337018841</v>
      </c>
      <c r="F2915" t="s">
        <v>51</v>
      </c>
      <c r="G2915" t="s">
        <v>52</v>
      </c>
      <c r="H2915" t="s">
        <v>9091</v>
      </c>
      <c r="I2915" t="s">
        <v>9077</v>
      </c>
      <c r="J2915" s="3">
        <v>45208.255555555559</v>
      </c>
      <c r="K2915" t="s">
        <v>9092</v>
      </c>
      <c r="M2915" t="s">
        <v>56</v>
      </c>
      <c r="P2915">
        <v>60</v>
      </c>
      <c r="Q2915">
        <v>60</v>
      </c>
      <c r="R2915">
        <v>2</v>
      </c>
      <c r="S2915" s="4">
        <v>120</v>
      </c>
      <c r="T2915">
        <v>0</v>
      </c>
      <c r="U2915">
        <v>0</v>
      </c>
      <c r="V2915">
        <v>0</v>
      </c>
      <c r="W2915">
        <v>0.36</v>
      </c>
      <c r="X2915">
        <v>2</v>
      </c>
      <c r="Y2915">
        <v>0.36</v>
      </c>
      <c r="Z2915">
        <v>0</v>
      </c>
      <c r="AA2915">
        <v>0</v>
      </c>
      <c r="AB2915">
        <v>0</v>
      </c>
      <c r="AC2915" t="s">
        <v>57</v>
      </c>
      <c r="AD2915">
        <v>0</v>
      </c>
      <c r="AE2915">
        <v>0</v>
      </c>
      <c r="AF2915">
        <v>0</v>
      </c>
      <c r="AG2915">
        <v>0</v>
      </c>
      <c r="AH2915">
        <v>120</v>
      </c>
      <c r="AI2915">
        <v>49</v>
      </c>
      <c r="AJ2915">
        <v>80</v>
      </c>
      <c r="AK2915">
        <v>0</v>
      </c>
      <c r="AL2915">
        <v>9</v>
      </c>
      <c r="AM2915">
        <v>169</v>
      </c>
      <c r="AN2915">
        <v>129</v>
      </c>
      <c r="AO2915" t="s">
        <v>9093</v>
      </c>
      <c r="AP2915" t="s">
        <v>265</v>
      </c>
      <c r="AQ2915" t="s">
        <v>1483</v>
      </c>
      <c r="AR2915" t="s">
        <v>114</v>
      </c>
      <c r="AS2915" t="s">
        <v>62</v>
      </c>
      <c r="AT2915">
        <v>8715</v>
      </c>
      <c r="AV2915" s="3">
        <v>45217.376388888886</v>
      </c>
    </row>
    <row r="2916" spans="1:48" x14ac:dyDescent="0.3">
      <c r="A2916" t="s">
        <v>9094</v>
      </c>
      <c r="B2916" t="s">
        <v>50</v>
      </c>
      <c r="E2916" s="2">
        <v>787360988276</v>
      </c>
      <c r="F2916" t="s">
        <v>51</v>
      </c>
      <c r="G2916" t="s">
        <v>52</v>
      </c>
      <c r="H2916" t="s">
        <v>9095</v>
      </c>
      <c r="I2916" t="s">
        <v>9096</v>
      </c>
      <c r="J2916" s="3">
        <v>45208.536111111112</v>
      </c>
      <c r="K2916" t="s">
        <v>9097</v>
      </c>
      <c r="M2916" t="s">
        <v>56</v>
      </c>
      <c r="P2916">
        <v>60</v>
      </c>
      <c r="Q2916">
        <v>60</v>
      </c>
      <c r="R2916">
        <v>1</v>
      </c>
      <c r="S2916" s="4">
        <v>60</v>
      </c>
      <c r="T2916">
        <v>0</v>
      </c>
      <c r="U2916">
        <v>0</v>
      </c>
      <c r="V2916">
        <v>0</v>
      </c>
      <c r="W2916">
        <v>0.18</v>
      </c>
      <c r="X2916">
        <v>1</v>
      </c>
      <c r="Y2916">
        <v>0.18</v>
      </c>
      <c r="Z2916">
        <v>0</v>
      </c>
      <c r="AA2916">
        <v>0</v>
      </c>
      <c r="AB2916">
        <v>0</v>
      </c>
      <c r="AC2916" t="s">
        <v>57</v>
      </c>
      <c r="AD2916">
        <v>0</v>
      </c>
      <c r="AE2916">
        <v>0</v>
      </c>
      <c r="AF2916">
        <v>0</v>
      </c>
      <c r="AG2916">
        <v>0</v>
      </c>
      <c r="AH2916">
        <v>60</v>
      </c>
      <c r="AI2916">
        <v>110</v>
      </c>
      <c r="AJ2916">
        <v>0</v>
      </c>
      <c r="AK2916">
        <v>0</v>
      </c>
      <c r="AL2916">
        <v>5</v>
      </c>
      <c r="AM2916">
        <v>170</v>
      </c>
      <c r="AN2916">
        <v>110</v>
      </c>
      <c r="AO2916" t="s">
        <v>9098</v>
      </c>
      <c r="AP2916" t="s">
        <v>9099</v>
      </c>
      <c r="AQ2916" t="s">
        <v>4003</v>
      </c>
      <c r="AR2916" t="s">
        <v>241</v>
      </c>
      <c r="AS2916" t="s">
        <v>62</v>
      </c>
      <c r="AT2916">
        <v>6200</v>
      </c>
      <c r="AV2916" s="3">
        <v>45220.378472222219</v>
      </c>
    </row>
    <row r="2917" spans="1:48" x14ac:dyDescent="0.3">
      <c r="A2917" t="s">
        <v>9100</v>
      </c>
      <c r="B2917" t="s">
        <v>50</v>
      </c>
      <c r="E2917" s="2">
        <v>787360988234</v>
      </c>
      <c r="F2917" t="s">
        <v>51</v>
      </c>
      <c r="G2917" t="s">
        <v>52</v>
      </c>
      <c r="H2917" t="s">
        <v>9101</v>
      </c>
      <c r="I2917" t="s">
        <v>9096</v>
      </c>
      <c r="J2917" s="3">
        <v>45209.140277777777</v>
      </c>
      <c r="K2917" t="s">
        <v>9102</v>
      </c>
      <c r="M2917" t="s">
        <v>56</v>
      </c>
      <c r="P2917">
        <v>60</v>
      </c>
      <c r="Q2917">
        <v>60</v>
      </c>
      <c r="R2917">
        <v>5</v>
      </c>
      <c r="S2917" s="4">
        <v>300</v>
      </c>
      <c r="T2917">
        <v>0</v>
      </c>
      <c r="U2917">
        <v>0</v>
      </c>
      <c r="V2917">
        <v>0</v>
      </c>
      <c r="W2917">
        <v>0.9</v>
      </c>
      <c r="X2917">
        <v>5</v>
      </c>
      <c r="Y2917">
        <v>0.9</v>
      </c>
      <c r="Z2917">
        <v>0</v>
      </c>
      <c r="AA2917">
        <v>0</v>
      </c>
      <c r="AB2917">
        <v>0</v>
      </c>
      <c r="AC2917" t="s">
        <v>57</v>
      </c>
      <c r="AD2917">
        <v>0</v>
      </c>
      <c r="AE2917">
        <v>0</v>
      </c>
      <c r="AF2917">
        <v>0</v>
      </c>
      <c r="AG2917">
        <v>0</v>
      </c>
      <c r="AH2917">
        <v>300</v>
      </c>
      <c r="AI2917">
        <v>50</v>
      </c>
      <c r="AJ2917">
        <v>80</v>
      </c>
      <c r="AK2917">
        <v>0</v>
      </c>
      <c r="AL2917">
        <v>24</v>
      </c>
      <c r="AM2917">
        <v>350</v>
      </c>
      <c r="AN2917">
        <v>130</v>
      </c>
      <c r="AO2917" t="s">
        <v>9103</v>
      </c>
      <c r="AP2917" t="s">
        <v>3977</v>
      </c>
      <c r="AQ2917" t="s">
        <v>1483</v>
      </c>
      <c r="AR2917" t="s">
        <v>114</v>
      </c>
      <c r="AS2917" t="s">
        <v>62</v>
      </c>
      <c r="AT2917">
        <v>8714</v>
      </c>
      <c r="AV2917" s="3">
        <v>45218.545138888891</v>
      </c>
    </row>
    <row r="2918" spans="1:48" x14ac:dyDescent="0.3">
      <c r="A2918" t="s">
        <v>9104</v>
      </c>
      <c r="B2918" t="s">
        <v>50</v>
      </c>
      <c r="E2918" s="2">
        <v>787360988247</v>
      </c>
      <c r="F2918" t="s">
        <v>51</v>
      </c>
      <c r="G2918" t="s">
        <v>52</v>
      </c>
      <c r="H2918" t="s">
        <v>9105</v>
      </c>
      <c r="I2918" t="s">
        <v>9096</v>
      </c>
      <c r="J2918" s="3">
        <v>45209.383333333331</v>
      </c>
      <c r="K2918" t="s">
        <v>9106</v>
      </c>
      <c r="M2918" t="s">
        <v>56</v>
      </c>
      <c r="P2918">
        <v>60</v>
      </c>
      <c r="Q2918">
        <v>60</v>
      </c>
      <c r="R2918">
        <v>3</v>
      </c>
      <c r="S2918" s="4">
        <v>180</v>
      </c>
      <c r="T2918">
        <v>0</v>
      </c>
      <c r="U2918">
        <v>0</v>
      </c>
      <c r="V2918">
        <v>0</v>
      </c>
      <c r="W2918">
        <v>0.54</v>
      </c>
      <c r="X2918">
        <v>3</v>
      </c>
      <c r="Y2918">
        <v>0.54</v>
      </c>
      <c r="Z2918">
        <v>0</v>
      </c>
      <c r="AA2918">
        <v>0</v>
      </c>
      <c r="AB2918">
        <v>0</v>
      </c>
      <c r="AC2918" t="s">
        <v>57</v>
      </c>
      <c r="AD2918">
        <v>0</v>
      </c>
      <c r="AE2918">
        <v>0</v>
      </c>
      <c r="AF2918">
        <v>0</v>
      </c>
      <c r="AG2918">
        <v>0</v>
      </c>
      <c r="AH2918">
        <v>180</v>
      </c>
      <c r="AI2918">
        <v>80</v>
      </c>
      <c r="AJ2918">
        <v>0</v>
      </c>
      <c r="AK2918">
        <v>0</v>
      </c>
      <c r="AL2918">
        <v>14</v>
      </c>
      <c r="AM2918">
        <v>260</v>
      </c>
      <c r="AN2918">
        <v>80</v>
      </c>
      <c r="AO2918" t="s">
        <v>6974</v>
      </c>
      <c r="AP2918" t="s">
        <v>1136</v>
      </c>
      <c r="AQ2918" t="s">
        <v>156</v>
      </c>
      <c r="AR2918" t="s">
        <v>156</v>
      </c>
      <c r="AS2918" t="s">
        <v>62</v>
      </c>
      <c r="AT2918">
        <v>1012</v>
      </c>
      <c r="AU2918" t="s">
        <v>9107</v>
      </c>
      <c r="AV2918" s="3">
        <v>45214.137499999997</v>
      </c>
    </row>
    <row r="2919" spans="1:48" x14ac:dyDescent="0.3">
      <c r="A2919" t="s">
        <v>9108</v>
      </c>
      <c r="B2919" t="s">
        <v>50</v>
      </c>
      <c r="E2919" s="2">
        <v>787360988250</v>
      </c>
      <c r="F2919" t="s">
        <v>51</v>
      </c>
      <c r="G2919" t="s">
        <v>52</v>
      </c>
      <c r="H2919" t="s">
        <v>9109</v>
      </c>
      <c r="I2919" t="s">
        <v>9096</v>
      </c>
      <c r="J2919" s="3">
        <v>45209.43472222222</v>
      </c>
      <c r="K2919" t="s">
        <v>9110</v>
      </c>
      <c r="M2919" t="s">
        <v>56</v>
      </c>
      <c r="P2919">
        <v>60</v>
      </c>
      <c r="Q2919">
        <v>60</v>
      </c>
      <c r="R2919">
        <v>1</v>
      </c>
      <c r="S2919" s="4">
        <v>60</v>
      </c>
      <c r="T2919">
        <v>0</v>
      </c>
      <c r="U2919">
        <v>0</v>
      </c>
      <c r="V2919">
        <v>0</v>
      </c>
      <c r="W2919">
        <v>0.18</v>
      </c>
      <c r="X2919">
        <v>1</v>
      </c>
      <c r="Y2919">
        <v>0.18</v>
      </c>
      <c r="Z2919">
        <v>0</v>
      </c>
      <c r="AA2919">
        <v>0</v>
      </c>
      <c r="AB2919">
        <v>0</v>
      </c>
      <c r="AC2919" t="s">
        <v>57</v>
      </c>
      <c r="AD2919">
        <v>0</v>
      </c>
      <c r="AE2919">
        <v>0</v>
      </c>
      <c r="AF2919">
        <v>0</v>
      </c>
      <c r="AG2919">
        <v>0</v>
      </c>
      <c r="AH2919">
        <v>60</v>
      </c>
      <c r="AI2919">
        <v>0</v>
      </c>
      <c r="AJ2919">
        <v>78</v>
      </c>
      <c r="AK2919">
        <v>0</v>
      </c>
      <c r="AL2919">
        <v>5</v>
      </c>
      <c r="AM2919">
        <v>60</v>
      </c>
      <c r="AN2919">
        <v>78</v>
      </c>
      <c r="AO2919" t="s">
        <v>468</v>
      </c>
      <c r="AP2919" t="s">
        <v>675</v>
      </c>
      <c r="AQ2919" t="s">
        <v>566</v>
      </c>
      <c r="AR2919" t="s">
        <v>114</v>
      </c>
      <c r="AS2919" t="s">
        <v>62</v>
      </c>
      <c r="AT2919">
        <v>8000</v>
      </c>
      <c r="AV2919" s="3">
        <v>45219.787499999999</v>
      </c>
    </row>
    <row r="2920" spans="1:48" x14ac:dyDescent="0.3">
      <c r="A2920" t="s">
        <v>9111</v>
      </c>
      <c r="B2920" t="s">
        <v>50</v>
      </c>
      <c r="E2920" s="2">
        <v>787360988292</v>
      </c>
      <c r="F2920" t="s">
        <v>51</v>
      </c>
      <c r="G2920" t="s">
        <v>52</v>
      </c>
      <c r="H2920" t="s">
        <v>9112</v>
      </c>
      <c r="I2920" t="s">
        <v>9096</v>
      </c>
      <c r="J2920" s="3">
        <v>45209.854861111111</v>
      </c>
      <c r="K2920" t="s">
        <v>9113</v>
      </c>
      <c r="M2920" t="s">
        <v>56</v>
      </c>
      <c r="P2920">
        <v>60</v>
      </c>
      <c r="Q2920">
        <v>60</v>
      </c>
      <c r="R2920">
        <v>11</v>
      </c>
      <c r="S2920" s="4">
        <v>660</v>
      </c>
      <c r="T2920">
        <v>0</v>
      </c>
      <c r="U2920">
        <v>0</v>
      </c>
      <c r="V2920">
        <v>0</v>
      </c>
      <c r="W2920">
        <v>1.98</v>
      </c>
      <c r="X2920">
        <v>11</v>
      </c>
      <c r="Y2920">
        <v>1.98</v>
      </c>
      <c r="Z2920">
        <v>0</v>
      </c>
      <c r="AA2920">
        <v>0</v>
      </c>
      <c r="AB2920">
        <v>0</v>
      </c>
      <c r="AC2920" t="s">
        <v>57</v>
      </c>
      <c r="AD2920">
        <v>0</v>
      </c>
      <c r="AE2920">
        <v>0</v>
      </c>
      <c r="AF2920">
        <v>0</v>
      </c>
      <c r="AG2920">
        <v>0</v>
      </c>
      <c r="AH2920">
        <v>660</v>
      </c>
      <c r="AI2920">
        <v>0</v>
      </c>
      <c r="AJ2920">
        <v>74</v>
      </c>
      <c r="AK2920">
        <v>0</v>
      </c>
      <c r="AL2920">
        <v>52</v>
      </c>
      <c r="AM2920">
        <v>660</v>
      </c>
      <c r="AN2920">
        <v>74</v>
      </c>
      <c r="AO2920" t="s">
        <v>2736</v>
      </c>
      <c r="AP2920" t="s">
        <v>2129</v>
      </c>
      <c r="AQ2920" t="s">
        <v>179</v>
      </c>
      <c r="AR2920" t="s">
        <v>241</v>
      </c>
      <c r="AS2920" t="s">
        <v>62</v>
      </c>
      <c r="AT2920">
        <v>6000</v>
      </c>
      <c r="AV2920" s="3">
        <v>45215.820138888892</v>
      </c>
    </row>
    <row r="2921" spans="1:48" x14ac:dyDescent="0.3">
      <c r="A2921" t="s">
        <v>9114</v>
      </c>
      <c r="B2921" t="s">
        <v>50</v>
      </c>
      <c r="E2921" s="2">
        <v>787360988263</v>
      </c>
      <c r="F2921" t="s">
        <v>51</v>
      </c>
      <c r="G2921" t="s">
        <v>52</v>
      </c>
      <c r="H2921" t="s">
        <v>9115</v>
      </c>
      <c r="I2921" t="s">
        <v>9096</v>
      </c>
      <c r="J2921" s="3">
        <v>45210.184027777781</v>
      </c>
      <c r="K2921" t="s">
        <v>9116</v>
      </c>
      <c r="M2921" t="s">
        <v>56</v>
      </c>
      <c r="P2921">
        <v>60</v>
      </c>
      <c r="Q2921">
        <v>60</v>
      </c>
      <c r="R2921">
        <v>3</v>
      </c>
      <c r="S2921" s="4">
        <v>180</v>
      </c>
      <c r="T2921">
        <v>0</v>
      </c>
      <c r="U2921">
        <v>0</v>
      </c>
      <c r="V2921">
        <v>0</v>
      </c>
      <c r="W2921">
        <v>0.54</v>
      </c>
      <c r="X2921">
        <v>3</v>
      </c>
      <c r="Y2921">
        <v>0.54</v>
      </c>
      <c r="Z2921">
        <v>0</v>
      </c>
      <c r="AA2921">
        <v>0</v>
      </c>
      <c r="AB2921">
        <v>0</v>
      </c>
      <c r="AC2921" t="s">
        <v>57</v>
      </c>
      <c r="AD2921">
        <v>0</v>
      </c>
      <c r="AE2921">
        <v>0</v>
      </c>
      <c r="AF2921">
        <v>0</v>
      </c>
      <c r="AG2921">
        <v>0</v>
      </c>
      <c r="AH2921">
        <v>180</v>
      </c>
      <c r="AI2921">
        <v>23</v>
      </c>
      <c r="AJ2921">
        <v>60</v>
      </c>
      <c r="AK2921">
        <v>0</v>
      </c>
      <c r="AL2921">
        <v>14</v>
      </c>
      <c r="AM2921">
        <v>203</v>
      </c>
      <c r="AN2921">
        <v>83</v>
      </c>
      <c r="AO2921" t="s">
        <v>2575</v>
      </c>
      <c r="AP2921" t="s">
        <v>9117</v>
      </c>
      <c r="AQ2921" t="s">
        <v>174</v>
      </c>
      <c r="AR2921" t="s">
        <v>75</v>
      </c>
      <c r="AS2921" t="s">
        <v>62</v>
      </c>
      <c r="AT2921">
        <v>2446</v>
      </c>
      <c r="AV2921" s="3">
        <v>45215.623611111114</v>
      </c>
    </row>
    <row r="2922" spans="1:48" x14ac:dyDescent="0.3">
      <c r="A2922" t="s">
        <v>9118</v>
      </c>
      <c r="B2922" t="s">
        <v>50</v>
      </c>
      <c r="E2922" s="2">
        <v>787360988316</v>
      </c>
      <c r="F2922" t="s">
        <v>51</v>
      </c>
      <c r="G2922" t="s">
        <v>52</v>
      </c>
      <c r="H2922" t="s">
        <v>9119</v>
      </c>
      <c r="I2922" t="s">
        <v>9096</v>
      </c>
      <c r="J2922" s="3">
        <v>45210.259722222225</v>
      </c>
      <c r="K2922" t="s">
        <v>9120</v>
      </c>
      <c r="M2922" t="s">
        <v>56</v>
      </c>
      <c r="P2922">
        <v>60</v>
      </c>
      <c r="Q2922">
        <v>60</v>
      </c>
      <c r="R2922">
        <v>2</v>
      </c>
      <c r="S2922" s="4">
        <v>120</v>
      </c>
      <c r="T2922">
        <v>0</v>
      </c>
      <c r="U2922">
        <v>0</v>
      </c>
      <c r="V2922">
        <v>0</v>
      </c>
      <c r="W2922">
        <v>0.36</v>
      </c>
      <c r="X2922">
        <v>2</v>
      </c>
      <c r="Y2922">
        <v>0.36</v>
      </c>
      <c r="Z2922">
        <v>0</v>
      </c>
      <c r="AA2922">
        <v>0</v>
      </c>
      <c r="AB2922">
        <v>0</v>
      </c>
      <c r="AC2922" t="s">
        <v>57</v>
      </c>
      <c r="AD2922">
        <v>0</v>
      </c>
      <c r="AE2922">
        <v>0</v>
      </c>
      <c r="AF2922">
        <v>0</v>
      </c>
      <c r="AG2922">
        <v>0</v>
      </c>
      <c r="AH2922">
        <v>120</v>
      </c>
      <c r="AI2922">
        <v>23</v>
      </c>
      <c r="AJ2922">
        <v>60</v>
      </c>
      <c r="AK2922">
        <v>0</v>
      </c>
      <c r="AL2922">
        <v>9</v>
      </c>
      <c r="AM2922">
        <v>143</v>
      </c>
      <c r="AN2922">
        <v>83</v>
      </c>
      <c r="AO2922" t="s">
        <v>9121</v>
      </c>
      <c r="AP2922" t="s">
        <v>1141</v>
      </c>
      <c r="AQ2922" t="s">
        <v>127</v>
      </c>
      <c r="AR2922" t="s">
        <v>75</v>
      </c>
      <c r="AS2922" t="s">
        <v>62</v>
      </c>
      <c r="AT2922">
        <v>3700</v>
      </c>
      <c r="AV2922" s="3">
        <v>45218.421527777777</v>
      </c>
    </row>
    <row r="2923" spans="1:48" x14ac:dyDescent="0.3">
      <c r="A2923" t="s">
        <v>9122</v>
      </c>
      <c r="B2923" t="s">
        <v>50</v>
      </c>
      <c r="E2923" s="2">
        <v>787367661057</v>
      </c>
      <c r="F2923" t="s">
        <v>51</v>
      </c>
      <c r="G2923" t="s">
        <v>52</v>
      </c>
      <c r="H2923" t="s">
        <v>9123</v>
      </c>
      <c r="I2923" t="s">
        <v>9124</v>
      </c>
      <c r="J2923" s="3">
        <v>45211.347222222219</v>
      </c>
      <c r="K2923" t="s">
        <v>9125</v>
      </c>
      <c r="M2923" t="s">
        <v>56</v>
      </c>
      <c r="P2923">
        <v>60</v>
      </c>
      <c r="Q2923">
        <v>60</v>
      </c>
      <c r="R2923">
        <v>3</v>
      </c>
      <c r="S2923" s="4">
        <v>180</v>
      </c>
      <c r="T2923">
        <v>0</v>
      </c>
      <c r="U2923">
        <v>0</v>
      </c>
      <c r="V2923">
        <v>0</v>
      </c>
      <c r="W2923">
        <v>0.54</v>
      </c>
      <c r="X2923">
        <v>3</v>
      </c>
      <c r="Y2923">
        <v>0.54</v>
      </c>
      <c r="Z2923">
        <v>0</v>
      </c>
      <c r="AA2923">
        <v>0</v>
      </c>
      <c r="AB2923">
        <v>0</v>
      </c>
      <c r="AC2923" t="s">
        <v>57</v>
      </c>
      <c r="AD2923">
        <v>0</v>
      </c>
      <c r="AE2923">
        <v>0</v>
      </c>
      <c r="AF2923">
        <v>0</v>
      </c>
      <c r="AG2923">
        <v>0</v>
      </c>
      <c r="AH2923">
        <v>180</v>
      </c>
      <c r="AI2923">
        <v>30</v>
      </c>
      <c r="AJ2923">
        <v>50</v>
      </c>
      <c r="AK2923">
        <v>0</v>
      </c>
      <c r="AL2923">
        <v>14</v>
      </c>
      <c r="AM2923">
        <v>210</v>
      </c>
      <c r="AN2923">
        <v>80</v>
      </c>
      <c r="AO2923" t="s">
        <v>971</v>
      </c>
      <c r="AP2923" t="s">
        <v>881</v>
      </c>
      <c r="AQ2923" t="s">
        <v>156</v>
      </c>
      <c r="AR2923" t="s">
        <v>156</v>
      </c>
      <c r="AS2923" t="s">
        <v>62</v>
      </c>
      <c r="AT2923">
        <v>1805</v>
      </c>
      <c r="AV2923" s="3">
        <v>45216.915277777778</v>
      </c>
    </row>
    <row r="2924" spans="1:48" x14ac:dyDescent="0.3">
      <c r="A2924" t="s">
        <v>9126</v>
      </c>
      <c r="B2924" t="s">
        <v>50</v>
      </c>
      <c r="E2924" s="2">
        <v>787367661060</v>
      </c>
      <c r="F2924" t="s">
        <v>51</v>
      </c>
      <c r="G2924" t="s">
        <v>52</v>
      </c>
      <c r="H2924" t="s">
        <v>9127</v>
      </c>
      <c r="I2924" t="s">
        <v>9124</v>
      </c>
      <c r="J2924" s="3">
        <v>45211.505555555559</v>
      </c>
      <c r="K2924" t="s">
        <v>9128</v>
      </c>
      <c r="M2924" t="s">
        <v>56</v>
      </c>
      <c r="P2924">
        <v>60</v>
      </c>
      <c r="Q2924">
        <v>60</v>
      </c>
      <c r="R2924">
        <v>7</v>
      </c>
      <c r="S2924" s="4">
        <v>420</v>
      </c>
      <c r="T2924">
        <v>0</v>
      </c>
      <c r="U2924">
        <v>0</v>
      </c>
      <c r="V2924">
        <v>0</v>
      </c>
      <c r="W2924">
        <v>1.26</v>
      </c>
      <c r="X2924">
        <v>7</v>
      </c>
      <c r="Y2924">
        <v>1.26</v>
      </c>
      <c r="Z2924">
        <v>0</v>
      </c>
      <c r="AA2924">
        <v>0</v>
      </c>
      <c r="AB2924">
        <v>0</v>
      </c>
      <c r="AC2924" t="s">
        <v>57</v>
      </c>
      <c r="AD2924">
        <v>0</v>
      </c>
      <c r="AE2924">
        <v>0</v>
      </c>
      <c r="AF2924">
        <v>0</v>
      </c>
      <c r="AG2924">
        <v>0</v>
      </c>
      <c r="AH2924">
        <v>420</v>
      </c>
      <c r="AI2924">
        <v>50</v>
      </c>
      <c r="AJ2924">
        <v>80</v>
      </c>
      <c r="AK2924">
        <v>0</v>
      </c>
      <c r="AL2924">
        <v>33</v>
      </c>
      <c r="AM2924">
        <v>470</v>
      </c>
      <c r="AN2924">
        <v>130</v>
      </c>
      <c r="AO2924" t="s">
        <v>3817</v>
      </c>
      <c r="AP2924" t="s">
        <v>1504</v>
      </c>
      <c r="AQ2924" t="s">
        <v>113</v>
      </c>
      <c r="AR2924" t="s">
        <v>114</v>
      </c>
      <c r="AS2924" t="s">
        <v>62</v>
      </c>
      <c r="AT2924">
        <v>8112</v>
      </c>
      <c r="AV2924" s="3">
        <v>45222.347916666666</v>
      </c>
    </row>
    <row r="2925" spans="1:48" x14ac:dyDescent="0.3">
      <c r="A2925" t="s">
        <v>9129</v>
      </c>
      <c r="B2925" t="s">
        <v>50</v>
      </c>
      <c r="E2925" s="2">
        <v>787367661031</v>
      </c>
      <c r="F2925" t="s">
        <v>51</v>
      </c>
      <c r="G2925" t="s">
        <v>52</v>
      </c>
      <c r="H2925" t="s">
        <v>9130</v>
      </c>
      <c r="I2925" t="s">
        <v>9124</v>
      </c>
      <c r="J2925" s="3">
        <v>45211.513888888891</v>
      </c>
      <c r="K2925" t="s">
        <v>9131</v>
      </c>
      <c r="M2925" t="s">
        <v>56</v>
      </c>
      <c r="P2925">
        <v>60</v>
      </c>
      <c r="Q2925">
        <v>60</v>
      </c>
      <c r="R2925">
        <v>1</v>
      </c>
      <c r="S2925" s="4">
        <v>60</v>
      </c>
      <c r="T2925">
        <v>0</v>
      </c>
      <c r="U2925">
        <v>0</v>
      </c>
      <c r="V2925">
        <v>0</v>
      </c>
      <c r="W2925">
        <v>0.18</v>
      </c>
      <c r="X2925">
        <v>1</v>
      </c>
      <c r="Y2925">
        <v>0.18</v>
      </c>
      <c r="Z2925">
        <v>0</v>
      </c>
      <c r="AA2925">
        <v>0</v>
      </c>
      <c r="AB2925">
        <v>0</v>
      </c>
      <c r="AC2925" t="s">
        <v>57</v>
      </c>
      <c r="AD2925">
        <v>0</v>
      </c>
      <c r="AE2925">
        <v>0</v>
      </c>
      <c r="AF2925">
        <v>0</v>
      </c>
      <c r="AG2925">
        <v>0</v>
      </c>
      <c r="AH2925">
        <v>60</v>
      </c>
      <c r="AI2925">
        <v>23</v>
      </c>
      <c r="AJ2925">
        <v>60</v>
      </c>
      <c r="AK2925">
        <v>0</v>
      </c>
      <c r="AL2925">
        <v>5</v>
      </c>
      <c r="AM2925">
        <v>83</v>
      </c>
      <c r="AN2925">
        <v>83</v>
      </c>
      <c r="AO2925" t="s">
        <v>9132</v>
      </c>
      <c r="AP2925" t="s">
        <v>2450</v>
      </c>
      <c r="AQ2925" t="s">
        <v>174</v>
      </c>
      <c r="AR2925" t="s">
        <v>75</v>
      </c>
      <c r="AS2925" t="s">
        <v>62</v>
      </c>
      <c r="AT2925">
        <v>2438</v>
      </c>
      <c r="AV2925" s="3">
        <v>45219.427083333336</v>
      </c>
    </row>
    <row r="2926" spans="1:48" x14ac:dyDescent="0.3">
      <c r="A2926" t="s">
        <v>9133</v>
      </c>
      <c r="B2926" t="s">
        <v>50</v>
      </c>
      <c r="E2926" s="2">
        <v>787367661028</v>
      </c>
      <c r="F2926" t="s">
        <v>51</v>
      </c>
      <c r="G2926" t="s">
        <v>52</v>
      </c>
      <c r="H2926" t="s">
        <v>9134</v>
      </c>
      <c r="I2926" t="s">
        <v>9124</v>
      </c>
      <c r="J2926" s="3">
        <v>45211.536111111112</v>
      </c>
      <c r="K2926" t="s">
        <v>9135</v>
      </c>
      <c r="M2926" t="s">
        <v>56</v>
      </c>
      <c r="P2926">
        <v>60</v>
      </c>
      <c r="Q2926">
        <v>60</v>
      </c>
      <c r="R2926">
        <v>2</v>
      </c>
      <c r="S2926" s="4">
        <v>120</v>
      </c>
      <c r="T2926">
        <v>0</v>
      </c>
      <c r="U2926">
        <v>0</v>
      </c>
      <c r="V2926">
        <v>0</v>
      </c>
      <c r="W2926">
        <v>0.36</v>
      </c>
      <c r="X2926">
        <v>2</v>
      </c>
      <c r="Y2926">
        <v>0.36</v>
      </c>
      <c r="Z2926">
        <v>0</v>
      </c>
      <c r="AA2926">
        <v>0</v>
      </c>
      <c r="AB2926">
        <v>0</v>
      </c>
      <c r="AC2926" t="s">
        <v>57</v>
      </c>
      <c r="AD2926">
        <v>0</v>
      </c>
      <c r="AE2926">
        <v>0</v>
      </c>
      <c r="AF2926">
        <v>0</v>
      </c>
      <c r="AG2926">
        <v>0</v>
      </c>
      <c r="AH2926">
        <v>123</v>
      </c>
      <c r="AI2926">
        <v>20</v>
      </c>
      <c r="AJ2926">
        <v>60</v>
      </c>
      <c r="AK2926">
        <v>0</v>
      </c>
      <c r="AL2926">
        <v>9</v>
      </c>
      <c r="AM2926">
        <v>143</v>
      </c>
      <c r="AN2926">
        <v>80</v>
      </c>
      <c r="AO2926" t="s">
        <v>2717</v>
      </c>
      <c r="AP2926" t="s">
        <v>645</v>
      </c>
      <c r="AQ2926" t="s">
        <v>81</v>
      </c>
      <c r="AR2926" t="s">
        <v>61</v>
      </c>
      <c r="AS2926" t="s">
        <v>62</v>
      </c>
      <c r="AT2926">
        <v>1960</v>
      </c>
      <c r="AV2926" s="3">
        <v>45217.619444444441</v>
      </c>
    </row>
    <row r="2927" spans="1:48" x14ac:dyDescent="0.3">
      <c r="A2927" t="s">
        <v>9136</v>
      </c>
      <c r="B2927" t="s">
        <v>50</v>
      </c>
      <c r="E2927" s="2">
        <v>787367661044</v>
      </c>
      <c r="F2927" t="s">
        <v>51</v>
      </c>
      <c r="G2927" t="s">
        <v>52</v>
      </c>
      <c r="H2927" t="s">
        <v>9137</v>
      </c>
      <c r="I2927" t="s">
        <v>9124</v>
      </c>
      <c r="J2927" s="3">
        <v>45211.807638888888</v>
      </c>
      <c r="K2927" t="s">
        <v>9138</v>
      </c>
      <c r="M2927" t="s">
        <v>85</v>
      </c>
      <c r="P2927">
        <v>60</v>
      </c>
      <c r="Q2927">
        <v>60</v>
      </c>
      <c r="R2927">
        <v>2</v>
      </c>
      <c r="S2927" s="4">
        <v>120</v>
      </c>
      <c r="T2927">
        <v>0</v>
      </c>
      <c r="U2927">
        <v>0</v>
      </c>
      <c r="V2927">
        <v>0</v>
      </c>
      <c r="W2927">
        <v>0.36</v>
      </c>
      <c r="X2927">
        <v>3</v>
      </c>
      <c r="Y2927">
        <v>0.54</v>
      </c>
      <c r="Z2927">
        <v>0</v>
      </c>
      <c r="AA2927">
        <v>0</v>
      </c>
      <c r="AB2927">
        <v>0</v>
      </c>
      <c r="AC2927" t="s">
        <v>57</v>
      </c>
      <c r="AD2927">
        <v>0</v>
      </c>
      <c r="AE2927">
        <v>0</v>
      </c>
      <c r="AF2927">
        <v>0</v>
      </c>
      <c r="AG2927">
        <v>0</v>
      </c>
      <c r="AH2927">
        <v>180</v>
      </c>
      <c r="AI2927">
        <v>23</v>
      </c>
      <c r="AJ2927">
        <v>60</v>
      </c>
      <c r="AK2927">
        <v>0</v>
      </c>
      <c r="AL2927">
        <v>14</v>
      </c>
      <c r="AM2927">
        <v>203</v>
      </c>
      <c r="AN2927">
        <v>83</v>
      </c>
      <c r="AO2927" t="s">
        <v>2470</v>
      </c>
      <c r="AP2927" t="s">
        <v>2471</v>
      </c>
      <c r="AQ2927" t="s">
        <v>265</v>
      </c>
      <c r="AR2927" t="s">
        <v>61</v>
      </c>
      <c r="AS2927" t="s">
        <v>62</v>
      </c>
      <c r="AT2927">
        <v>4321</v>
      </c>
      <c r="AV2927" s="3">
        <v>45214.763888888891</v>
      </c>
    </row>
    <row r="2928" spans="1:48" x14ac:dyDescent="0.3">
      <c r="A2928" t="s">
        <v>9136</v>
      </c>
      <c r="B2928" t="s">
        <v>50</v>
      </c>
      <c r="E2928" s="2">
        <v>787367661044</v>
      </c>
      <c r="F2928" t="s">
        <v>51</v>
      </c>
      <c r="G2928" t="s">
        <v>52</v>
      </c>
      <c r="H2928" t="s">
        <v>9137</v>
      </c>
      <c r="I2928" t="s">
        <v>9124</v>
      </c>
      <c r="J2928" s="3">
        <v>45211.807638888888</v>
      </c>
      <c r="K2928" t="s">
        <v>9138</v>
      </c>
      <c r="M2928" t="s">
        <v>238</v>
      </c>
      <c r="P2928">
        <v>60</v>
      </c>
      <c r="Q2928">
        <v>60</v>
      </c>
      <c r="R2928">
        <v>1</v>
      </c>
      <c r="S2928" s="4">
        <v>60</v>
      </c>
      <c r="T2928">
        <v>0</v>
      </c>
      <c r="U2928">
        <v>0</v>
      </c>
      <c r="V2928">
        <v>0</v>
      </c>
      <c r="W2928">
        <v>0.18</v>
      </c>
      <c r="X2928">
        <v>3</v>
      </c>
      <c r="Y2928">
        <v>0.54</v>
      </c>
      <c r="Z2928">
        <v>0</v>
      </c>
      <c r="AA2928">
        <v>0</v>
      </c>
      <c r="AB2928">
        <v>0</v>
      </c>
      <c r="AC2928" t="s">
        <v>57</v>
      </c>
      <c r="AD2928">
        <v>0</v>
      </c>
      <c r="AE2928">
        <v>0</v>
      </c>
      <c r="AF2928">
        <v>0</v>
      </c>
      <c r="AG2928">
        <v>0</v>
      </c>
      <c r="AH2928">
        <v>180</v>
      </c>
      <c r="AI2928">
        <v>23</v>
      </c>
      <c r="AJ2928">
        <v>60</v>
      </c>
      <c r="AK2928">
        <v>0</v>
      </c>
      <c r="AL2928">
        <v>14</v>
      </c>
      <c r="AM2928">
        <v>203</v>
      </c>
      <c r="AN2928">
        <v>83</v>
      </c>
      <c r="AO2928" t="s">
        <v>2470</v>
      </c>
      <c r="AP2928" t="s">
        <v>2471</v>
      </c>
      <c r="AQ2928" t="s">
        <v>265</v>
      </c>
      <c r="AR2928" t="s">
        <v>61</v>
      </c>
      <c r="AS2928" t="s">
        <v>62</v>
      </c>
      <c r="AT2928">
        <v>4321</v>
      </c>
      <c r="AV2928" s="3">
        <v>45214.763888888891</v>
      </c>
    </row>
    <row r="2929" spans="1:48" x14ac:dyDescent="0.3">
      <c r="A2929" t="s">
        <v>9139</v>
      </c>
      <c r="B2929" t="s">
        <v>50</v>
      </c>
      <c r="E2929" s="2">
        <v>787375801522</v>
      </c>
      <c r="F2929" t="s">
        <v>51</v>
      </c>
      <c r="G2929" t="s">
        <v>52</v>
      </c>
      <c r="H2929" t="s">
        <v>9140</v>
      </c>
      <c r="I2929" t="s">
        <v>9141</v>
      </c>
      <c r="J2929" s="3">
        <v>45212.472916666666</v>
      </c>
      <c r="K2929" t="s">
        <v>9142</v>
      </c>
      <c r="M2929" t="s">
        <v>56</v>
      </c>
      <c r="P2929">
        <v>60</v>
      </c>
      <c r="Q2929">
        <v>60</v>
      </c>
      <c r="R2929">
        <v>1</v>
      </c>
      <c r="S2929" s="4">
        <v>60</v>
      </c>
      <c r="T2929">
        <v>0</v>
      </c>
      <c r="U2929">
        <v>0</v>
      </c>
      <c r="V2929">
        <v>0</v>
      </c>
      <c r="W2929">
        <v>0.18</v>
      </c>
      <c r="X2929">
        <v>1</v>
      </c>
      <c r="Y2929">
        <v>0.18</v>
      </c>
      <c r="Z2929">
        <v>0</v>
      </c>
      <c r="AA2929">
        <v>0</v>
      </c>
      <c r="AB2929">
        <v>0</v>
      </c>
      <c r="AC2929" t="s">
        <v>57</v>
      </c>
      <c r="AD2929">
        <v>0</v>
      </c>
      <c r="AE2929">
        <v>0</v>
      </c>
      <c r="AF2929">
        <v>0</v>
      </c>
      <c r="AG2929">
        <v>0</v>
      </c>
      <c r="AH2929">
        <v>60</v>
      </c>
      <c r="AI2929">
        <v>20</v>
      </c>
      <c r="AJ2929">
        <v>60</v>
      </c>
      <c r="AK2929">
        <v>0</v>
      </c>
      <c r="AL2929">
        <v>5</v>
      </c>
      <c r="AM2929">
        <v>80</v>
      </c>
      <c r="AN2929">
        <v>80</v>
      </c>
      <c r="AO2929" t="s">
        <v>460</v>
      </c>
      <c r="AP2929" t="s">
        <v>461</v>
      </c>
      <c r="AQ2929" t="s">
        <v>68</v>
      </c>
      <c r="AR2929" t="s">
        <v>61</v>
      </c>
      <c r="AS2929" t="s">
        <v>62</v>
      </c>
      <c r="AT2929">
        <v>4124</v>
      </c>
      <c r="AV2929" s="3">
        <v>45221.36041666667</v>
      </c>
    </row>
    <row r="2930" spans="1:48" x14ac:dyDescent="0.3">
      <c r="A2930" t="s">
        <v>9143</v>
      </c>
      <c r="B2930" t="s">
        <v>50</v>
      </c>
      <c r="E2930" s="2">
        <v>787375801495</v>
      </c>
      <c r="F2930" t="s">
        <v>51</v>
      </c>
      <c r="G2930" t="s">
        <v>52</v>
      </c>
      <c r="H2930" t="s">
        <v>9144</v>
      </c>
      <c r="I2930" t="s">
        <v>9141</v>
      </c>
      <c r="J2930" s="3">
        <v>45212.481944444444</v>
      </c>
      <c r="K2930" t="s">
        <v>9145</v>
      </c>
      <c r="M2930" t="s">
        <v>56</v>
      </c>
      <c r="P2930">
        <v>60</v>
      </c>
      <c r="Q2930">
        <v>60</v>
      </c>
      <c r="R2930">
        <v>1</v>
      </c>
      <c r="S2930" s="4">
        <v>60</v>
      </c>
      <c r="T2930">
        <v>0</v>
      </c>
      <c r="U2930">
        <v>0</v>
      </c>
      <c r="V2930">
        <v>0</v>
      </c>
      <c r="W2930">
        <v>0.18</v>
      </c>
      <c r="X2930">
        <v>3</v>
      </c>
      <c r="Y2930">
        <v>0.54</v>
      </c>
      <c r="Z2930">
        <v>0</v>
      </c>
      <c r="AA2930">
        <v>0</v>
      </c>
      <c r="AB2930">
        <v>0</v>
      </c>
      <c r="AC2930" t="s">
        <v>57</v>
      </c>
      <c r="AD2930">
        <v>0</v>
      </c>
      <c r="AE2930">
        <v>0</v>
      </c>
      <c r="AF2930">
        <v>0</v>
      </c>
      <c r="AG2930">
        <v>0</v>
      </c>
      <c r="AH2930">
        <v>180</v>
      </c>
      <c r="AI2930">
        <v>20</v>
      </c>
      <c r="AJ2930">
        <v>60</v>
      </c>
      <c r="AK2930">
        <v>0</v>
      </c>
      <c r="AL2930">
        <v>14</v>
      </c>
      <c r="AM2930">
        <v>200</v>
      </c>
      <c r="AN2930">
        <v>80</v>
      </c>
      <c r="AO2930" t="s">
        <v>420</v>
      </c>
      <c r="AP2930" t="s">
        <v>276</v>
      </c>
      <c r="AQ2930" t="s">
        <v>68</v>
      </c>
      <c r="AR2930" t="s">
        <v>61</v>
      </c>
      <c r="AS2930" t="s">
        <v>62</v>
      </c>
      <c r="AT2930">
        <v>4108</v>
      </c>
      <c r="AV2930" s="3">
        <v>45224.409722222219</v>
      </c>
    </row>
    <row r="2931" spans="1:48" x14ac:dyDescent="0.3">
      <c r="A2931" t="s">
        <v>9143</v>
      </c>
      <c r="B2931" t="s">
        <v>50</v>
      </c>
      <c r="E2931" s="2">
        <v>787375801495</v>
      </c>
      <c r="F2931" t="s">
        <v>51</v>
      </c>
      <c r="G2931" t="s">
        <v>52</v>
      </c>
      <c r="H2931" t="s">
        <v>9144</v>
      </c>
      <c r="I2931" t="s">
        <v>9141</v>
      </c>
      <c r="J2931" s="3">
        <v>45212.481944444444</v>
      </c>
      <c r="K2931" t="s">
        <v>9145</v>
      </c>
      <c r="M2931" t="s">
        <v>191</v>
      </c>
      <c r="P2931">
        <v>60</v>
      </c>
      <c r="Q2931">
        <v>60</v>
      </c>
      <c r="R2931">
        <v>2</v>
      </c>
      <c r="S2931" s="4">
        <v>120</v>
      </c>
      <c r="T2931">
        <v>0</v>
      </c>
      <c r="U2931">
        <v>0</v>
      </c>
      <c r="V2931">
        <v>0</v>
      </c>
      <c r="W2931">
        <v>0.36</v>
      </c>
      <c r="X2931">
        <v>3</v>
      </c>
      <c r="Y2931">
        <v>0.54</v>
      </c>
      <c r="Z2931">
        <v>0</v>
      </c>
      <c r="AA2931">
        <v>0</v>
      </c>
      <c r="AB2931">
        <v>0</v>
      </c>
      <c r="AC2931" t="s">
        <v>57</v>
      </c>
      <c r="AD2931">
        <v>0</v>
      </c>
      <c r="AE2931">
        <v>0</v>
      </c>
      <c r="AF2931">
        <v>0</v>
      </c>
      <c r="AG2931">
        <v>0</v>
      </c>
      <c r="AH2931">
        <v>180</v>
      </c>
      <c r="AI2931">
        <v>20</v>
      </c>
      <c r="AJ2931">
        <v>60</v>
      </c>
      <c r="AK2931">
        <v>0</v>
      </c>
      <c r="AL2931">
        <v>14</v>
      </c>
      <c r="AM2931">
        <v>200</v>
      </c>
      <c r="AN2931">
        <v>80</v>
      </c>
      <c r="AO2931" t="s">
        <v>420</v>
      </c>
      <c r="AP2931" t="s">
        <v>276</v>
      </c>
      <c r="AQ2931" t="s">
        <v>68</v>
      </c>
      <c r="AR2931" t="s">
        <v>61</v>
      </c>
      <c r="AS2931" t="s">
        <v>62</v>
      </c>
      <c r="AT2931">
        <v>4108</v>
      </c>
      <c r="AV2931" s="3">
        <v>45224.409722222219</v>
      </c>
    </row>
    <row r="2932" spans="1:48" x14ac:dyDescent="0.3">
      <c r="A2932" t="s">
        <v>9146</v>
      </c>
      <c r="B2932" t="s">
        <v>50</v>
      </c>
      <c r="E2932" s="2">
        <v>787375801535</v>
      </c>
      <c r="F2932" t="s">
        <v>51</v>
      </c>
      <c r="G2932" t="s">
        <v>52</v>
      </c>
      <c r="H2932" t="s">
        <v>9147</v>
      </c>
      <c r="I2932" t="s">
        <v>9141</v>
      </c>
      <c r="J2932" s="3">
        <v>45212.753472222219</v>
      </c>
      <c r="K2932" t="s">
        <v>9148</v>
      </c>
      <c r="M2932" t="s">
        <v>56</v>
      </c>
      <c r="P2932">
        <v>60</v>
      </c>
      <c r="Q2932">
        <v>60</v>
      </c>
      <c r="R2932">
        <v>2</v>
      </c>
      <c r="S2932" s="4">
        <v>120</v>
      </c>
      <c r="T2932">
        <v>0</v>
      </c>
      <c r="U2932">
        <v>0</v>
      </c>
      <c r="V2932">
        <v>0</v>
      </c>
      <c r="W2932">
        <v>0.36</v>
      </c>
      <c r="X2932">
        <v>2</v>
      </c>
      <c r="Y2932">
        <v>0.36</v>
      </c>
      <c r="Z2932">
        <v>0</v>
      </c>
      <c r="AA2932">
        <v>0</v>
      </c>
      <c r="AB2932">
        <v>0</v>
      </c>
      <c r="AC2932" t="s">
        <v>57</v>
      </c>
      <c r="AD2932">
        <v>0</v>
      </c>
      <c r="AE2932">
        <v>0</v>
      </c>
      <c r="AF2932">
        <v>0</v>
      </c>
      <c r="AG2932">
        <v>0</v>
      </c>
      <c r="AH2932">
        <v>120</v>
      </c>
      <c r="AI2932">
        <v>20</v>
      </c>
      <c r="AJ2932">
        <v>60</v>
      </c>
      <c r="AK2932">
        <v>0</v>
      </c>
      <c r="AL2932">
        <v>9</v>
      </c>
      <c r="AM2932">
        <v>140</v>
      </c>
      <c r="AN2932">
        <v>80</v>
      </c>
      <c r="AO2932" t="s">
        <v>9149</v>
      </c>
      <c r="AP2932" t="s">
        <v>309</v>
      </c>
      <c r="AQ2932" t="s">
        <v>60</v>
      </c>
      <c r="AR2932" t="s">
        <v>61</v>
      </c>
      <c r="AS2932" t="s">
        <v>62</v>
      </c>
      <c r="AT2932">
        <v>4024</v>
      </c>
      <c r="AV2932" s="3">
        <v>45221.357638888891</v>
      </c>
    </row>
    <row r="2933" spans="1:48" x14ac:dyDescent="0.3">
      <c r="A2933" t="s">
        <v>9150</v>
      </c>
      <c r="B2933" t="s">
        <v>50</v>
      </c>
      <c r="E2933" s="2">
        <v>787391345048</v>
      </c>
      <c r="F2933" t="s">
        <v>51</v>
      </c>
      <c r="G2933" t="s">
        <v>52</v>
      </c>
      <c r="H2933" t="s">
        <v>9151</v>
      </c>
      <c r="I2933" t="s">
        <v>9141</v>
      </c>
      <c r="J2933" s="3">
        <v>45213.44027777778</v>
      </c>
      <c r="K2933" t="s">
        <v>9152</v>
      </c>
      <c r="M2933" t="s">
        <v>56</v>
      </c>
      <c r="P2933">
        <v>60</v>
      </c>
      <c r="Q2933">
        <v>60</v>
      </c>
      <c r="R2933">
        <v>2</v>
      </c>
      <c r="S2933" s="4">
        <v>120</v>
      </c>
      <c r="T2933">
        <v>0</v>
      </c>
      <c r="U2933">
        <v>0</v>
      </c>
      <c r="V2933">
        <v>0</v>
      </c>
      <c r="W2933">
        <v>0.36</v>
      </c>
      <c r="X2933">
        <v>2</v>
      </c>
      <c r="Y2933">
        <v>0.36</v>
      </c>
      <c r="Z2933">
        <v>0</v>
      </c>
      <c r="AA2933">
        <v>0</v>
      </c>
      <c r="AB2933">
        <v>0</v>
      </c>
      <c r="AC2933" t="s">
        <v>57</v>
      </c>
      <c r="AD2933">
        <v>0</v>
      </c>
      <c r="AE2933">
        <v>0</v>
      </c>
      <c r="AF2933">
        <v>0</v>
      </c>
      <c r="AG2933">
        <v>0</v>
      </c>
      <c r="AH2933">
        <v>120</v>
      </c>
      <c r="AI2933">
        <v>30</v>
      </c>
      <c r="AJ2933">
        <v>50</v>
      </c>
      <c r="AK2933">
        <v>0</v>
      </c>
      <c r="AL2933">
        <v>9</v>
      </c>
      <c r="AM2933">
        <v>150</v>
      </c>
      <c r="AN2933">
        <v>80</v>
      </c>
      <c r="AO2933" t="s">
        <v>594</v>
      </c>
      <c r="AP2933" t="s">
        <v>234</v>
      </c>
      <c r="AQ2933" t="s">
        <v>156</v>
      </c>
      <c r="AR2933" t="s">
        <v>156</v>
      </c>
      <c r="AS2933" t="s">
        <v>62</v>
      </c>
      <c r="AT2933">
        <v>1400</v>
      </c>
      <c r="AV2933" s="3">
        <v>45222.356249999997</v>
      </c>
    </row>
    <row r="2934" spans="1:48" x14ac:dyDescent="0.3">
      <c r="A2934" t="s">
        <v>9153</v>
      </c>
      <c r="B2934" t="s">
        <v>50</v>
      </c>
      <c r="E2934" s="2">
        <v>787391345006</v>
      </c>
      <c r="F2934" t="s">
        <v>51</v>
      </c>
      <c r="G2934" t="s">
        <v>52</v>
      </c>
      <c r="H2934" t="s">
        <v>9154</v>
      </c>
      <c r="I2934" t="s">
        <v>9141</v>
      </c>
      <c r="J2934" s="3">
        <v>45214.71597222222</v>
      </c>
      <c r="K2934" t="s">
        <v>9155</v>
      </c>
      <c r="M2934" t="s">
        <v>56</v>
      </c>
      <c r="P2934">
        <v>60</v>
      </c>
      <c r="Q2934">
        <v>60</v>
      </c>
      <c r="R2934">
        <v>2</v>
      </c>
      <c r="S2934" s="4">
        <v>120</v>
      </c>
      <c r="T2934">
        <v>0</v>
      </c>
      <c r="U2934">
        <v>0</v>
      </c>
      <c r="V2934">
        <v>0</v>
      </c>
      <c r="W2934">
        <v>0.36</v>
      </c>
      <c r="X2934">
        <v>2</v>
      </c>
      <c r="Y2934">
        <v>0.36</v>
      </c>
      <c r="Z2934">
        <v>0</v>
      </c>
      <c r="AA2934">
        <v>0</v>
      </c>
      <c r="AB2934">
        <v>0</v>
      </c>
      <c r="AC2934" t="s">
        <v>57</v>
      </c>
      <c r="AD2934">
        <v>0</v>
      </c>
      <c r="AE2934">
        <v>0</v>
      </c>
      <c r="AF2934">
        <v>0</v>
      </c>
      <c r="AG2934">
        <v>0</v>
      </c>
      <c r="AH2934">
        <v>120</v>
      </c>
      <c r="AI2934">
        <v>35</v>
      </c>
      <c r="AJ2934">
        <v>45</v>
      </c>
      <c r="AK2934">
        <v>0</v>
      </c>
      <c r="AL2934">
        <v>9</v>
      </c>
      <c r="AM2934">
        <v>155</v>
      </c>
      <c r="AN2934">
        <v>80</v>
      </c>
      <c r="AO2934" t="s">
        <v>9156</v>
      </c>
      <c r="AP2934" t="s">
        <v>9157</v>
      </c>
      <c r="AQ2934" t="s">
        <v>60</v>
      </c>
      <c r="AR2934" t="s">
        <v>61</v>
      </c>
      <c r="AS2934" t="s">
        <v>62</v>
      </c>
      <c r="AT2934">
        <v>4012</v>
      </c>
      <c r="AV2934" s="3">
        <v>45217.779861111114</v>
      </c>
    </row>
    <row r="2935" spans="1:48" x14ac:dyDescent="0.3">
      <c r="A2935" t="s">
        <v>9158</v>
      </c>
      <c r="B2935" t="s">
        <v>50</v>
      </c>
      <c r="E2935" s="2">
        <v>787391345022</v>
      </c>
      <c r="F2935" t="s">
        <v>51</v>
      </c>
      <c r="G2935" t="s">
        <v>52</v>
      </c>
      <c r="H2935" t="s">
        <v>9159</v>
      </c>
      <c r="I2935" t="s">
        <v>9141</v>
      </c>
      <c r="J2935" s="3">
        <v>45214.818055555559</v>
      </c>
      <c r="K2935" t="s">
        <v>9160</v>
      </c>
      <c r="M2935" t="s">
        <v>56</v>
      </c>
      <c r="P2935">
        <v>60</v>
      </c>
      <c r="Q2935">
        <v>51</v>
      </c>
      <c r="R2935">
        <v>5</v>
      </c>
      <c r="S2935" s="4">
        <v>255</v>
      </c>
      <c r="T2935">
        <v>45</v>
      </c>
      <c r="U2935">
        <v>45</v>
      </c>
      <c r="V2935">
        <v>0</v>
      </c>
      <c r="W2935">
        <v>0.9</v>
      </c>
      <c r="X2935">
        <v>5</v>
      </c>
      <c r="Y2935">
        <v>0.9</v>
      </c>
      <c r="Z2935">
        <v>0</v>
      </c>
      <c r="AA2935">
        <v>0</v>
      </c>
      <c r="AB2935">
        <v>0</v>
      </c>
      <c r="AC2935" t="s">
        <v>3587</v>
      </c>
      <c r="AD2935">
        <v>0</v>
      </c>
      <c r="AE2935">
        <v>45</v>
      </c>
      <c r="AF2935">
        <v>0</v>
      </c>
      <c r="AG2935">
        <v>0</v>
      </c>
      <c r="AH2935">
        <v>255</v>
      </c>
      <c r="AI2935">
        <v>83</v>
      </c>
      <c r="AJ2935">
        <v>0</v>
      </c>
      <c r="AK2935">
        <v>0</v>
      </c>
      <c r="AL2935">
        <v>20</v>
      </c>
      <c r="AM2935">
        <v>338</v>
      </c>
      <c r="AN2935">
        <v>83</v>
      </c>
      <c r="AO2935" t="s">
        <v>415</v>
      </c>
      <c r="AP2935" t="s">
        <v>7574</v>
      </c>
      <c r="AQ2935" t="s">
        <v>343</v>
      </c>
      <c r="AR2935" t="s">
        <v>61</v>
      </c>
      <c r="AS2935" t="s">
        <v>62</v>
      </c>
      <c r="AT2935">
        <v>4420</v>
      </c>
      <c r="AV2935" s="3">
        <v>45222.409722222219</v>
      </c>
    </row>
    <row r="2936" spans="1:48" x14ac:dyDescent="0.3">
      <c r="A2936" t="s">
        <v>9161</v>
      </c>
      <c r="B2936" t="s">
        <v>50</v>
      </c>
      <c r="E2936" s="2">
        <v>787391344986</v>
      </c>
      <c r="F2936" t="s">
        <v>51</v>
      </c>
      <c r="G2936" t="s">
        <v>52</v>
      </c>
      <c r="H2936" t="s">
        <v>9162</v>
      </c>
      <c r="I2936" t="s">
        <v>9141</v>
      </c>
      <c r="J2936" s="3">
        <v>45214.915972222225</v>
      </c>
      <c r="K2936" t="s">
        <v>9163</v>
      </c>
      <c r="M2936" t="s">
        <v>56</v>
      </c>
      <c r="P2936">
        <v>60</v>
      </c>
      <c r="Q2936">
        <v>60</v>
      </c>
      <c r="R2936">
        <v>1</v>
      </c>
      <c r="S2936" s="4">
        <v>60</v>
      </c>
      <c r="T2936">
        <v>0</v>
      </c>
      <c r="U2936">
        <v>0</v>
      </c>
      <c r="V2936">
        <v>0</v>
      </c>
      <c r="W2936">
        <v>0.18</v>
      </c>
      <c r="X2936">
        <v>1</v>
      </c>
      <c r="Y2936">
        <v>0.18</v>
      </c>
      <c r="Z2936">
        <v>0</v>
      </c>
      <c r="AA2936">
        <v>0</v>
      </c>
      <c r="AB2936">
        <v>0</v>
      </c>
      <c r="AC2936" t="s">
        <v>57</v>
      </c>
      <c r="AD2936">
        <v>0</v>
      </c>
      <c r="AE2936">
        <v>0</v>
      </c>
      <c r="AF2936">
        <v>0</v>
      </c>
      <c r="AG2936">
        <v>0</v>
      </c>
      <c r="AH2936">
        <v>60</v>
      </c>
      <c r="AI2936">
        <v>78</v>
      </c>
      <c r="AJ2936">
        <v>0</v>
      </c>
      <c r="AK2936">
        <v>0</v>
      </c>
      <c r="AL2936">
        <v>5</v>
      </c>
      <c r="AM2936">
        <v>138</v>
      </c>
      <c r="AN2936">
        <v>78</v>
      </c>
      <c r="AO2936" t="s">
        <v>111</v>
      </c>
      <c r="AP2936" t="s">
        <v>112</v>
      </c>
      <c r="AQ2936" t="s">
        <v>113</v>
      </c>
      <c r="AR2936" t="s">
        <v>114</v>
      </c>
      <c r="AS2936" t="s">
        <v>62</v>
      </c>
      <c r="AT2936">
        <v>8105</v>
      </c>
      <c r="AV2936" s="3">
        <v>45224.443055555559</v>
      </c>
    </row>
    <row r="2937" spans="1:48" x14ac:dyDescent="0.3">
      <c r="A2937" t="s">
        <v>9164</v>
      </c>
      <c r="B2937" t="s">
        <v>50</v>
      </c>
      <c r="E2937" s="2">
        <v>787391345019</v>
      </c>
      <c r="F2937" t="s">
        <v>51</v>
      </c>
      <c r="G2937" t="s">
        <v>52</v>
      </c>
      <c r="H2937" t="s">
        <v>9165</v>
      </c>
      <c r="I2937" t="s">
        <v>9141</v>
      </c>
      <c r="J2937" s="3">
        <v>45214.950694444444</v>
      </c>
      <c r="K2937" t="s">
        <v>9166</v>
      </c>
      <c r="M2937" t="s">
        <v>56</v>
      </c>
      <c r="P2937">
        <v>60</v>
      </c>
      <c r="Q2937">
        <v>60</v>
      </c>
      <c r="R2937">
        <v>1</v>
      </c>
      <c r="S2937" s="4">
        <v>60</v>
      </c>
      <c r="T2937">
        <v>0</v>
      </c>
      <c r="U2937">
        <v>0</v>
      </c>
      <c r="V2937">
        <v>0</v>
      </c>
      <c r="W2937">
        <v>0.18</v>
      </c>
      <c r="X2937">
        <v>1</v>
      </c>
      <c r="Y2937">
        <v>0.18</v>
      </c>
      <c r="Z2937">
        <v>0</v>
      </c>
      <c r="AA2937">
        <v>0</v>
      </c>
      <c r="AB2937">
        <v>0</v>
      </c>
      <c r="AC2937" t="s">
        <v>57</v>
      </c>
      <c r="AD2937">
        <v>0</v>
      </c>
      <c r="AE2937">
        <v>0</v>
      </c>
      <c r="AF2937">
        <v>0</v>
      </c>
      <c r="AG2937">
        <v>0</v>
      </c>
      <c r="AH2937">
        <v>60</v>
      </c>
      <c r="AI2937">
        <v>23</v>
      </c>
      <c r="AJ2937">
        <v>60</v>
      </c>
      <c r="AK2937">
        <v>0</v>
      </c>
      <c r="AL2937">
        <v>5</v>
      </c>
      <c r="AM2937">
        <v>83</v>
      </c>
      <c r="AN2937">
        <v>83</v>
      </c>
      <c r="AO2937" t="s">
        <v>9167</v>
      </c>
      <c r="AP2937" t="s">
        <v>106</v>
      </c>
      <c r="AQ2937" t="s">
        <v>1008</v>
      </c>
      <c r="AR2937" t="s">
        <v>75</v>
      </c>
      <c r="AS2937" t="s">
        <v>62</v>
      </c>
      <c r="AT2937">
        <v>2500</v>
      </c>
      <c r="AV2937" s="3">
        <v>45221.352777777778</v>
      </c>
    </row>
    <row r="2938" spans="1:48" x14ac:dyDescent="0.3">
      <c r="A2938" t="s">
        <v>9168</v>
      </c>
      <c r="B2938" t="s">
        <v>50</v>
      </c>
      <c r="E2938" s="2">
        <v>787391344999</v>
      </c>
      <c r="F2938" t="s">
        <v>51</v>
      </c>
      <c r="G2938" t="s">
        <v>52</v>
      </c>
      <c r="H2938" t="s">
        <v>9169</v>
      </c>
      <c r="I2938" t="s">
        <v>9141</v>
      </c>
      <c r="J2938" s="3">
        <v>45215.324999999997</v>
      </c>
      <c r="K2938" t="s">
        <v>9170</v>
      </c>
      <c r="M2938" t="s">
        <v>56</v>
      </c>
      <c r="P2938">
        <v>60</v>
      </c>
      <c r="Q2938">
        <v>60</v>
      </c>
      <c r="R2938">
        <v>4</v>
      </c>
      <c r="S2938" s="4">
        <v>240</v>
      </c>
      <c r="T2938">
        <v>0</v>
      </c>
      <c r="U2938">
        <v>0</v>
      </c>
      <c r="V2938">
        <v>0</v>
      </c>
      <c r="W2938">
        <v>0.72</v>
      </c>
      <c r="X2938">
        <v>4</v>
      </c>
      <c r="Y2938">
        <v>0.72</v>
      </c>
      <c r="Z2938">
        <v>0</v>
      </c>
      <c r="AA2938">
        <v>0</v>
      </c>
      <c r="AB2938">
        <v>0</v>
      </c>
      <c r="AC2938" t="s">
        <v>57</v>
      </c>
      <c r="AD2938">
        <v>0</v>
      </c>
      <c r="AE2938">
        <v>0</v>
      </c>
      <c r="AF2938">
        <v>0</v>
      </c>
      <c r="AG2938">
        <v>0</v>
      </c>
      <c r="AH2938">
        <v>240</v>
      </c>
      <c r="AI2938">
        <v>50</v>
      </c>
      <c r="AJ2938">
        <v>80</v>
      </c>
      <c r="AK2938">
        <v>0</v>
      </c>
      <c r="AL2938">
        <v>19</v>
      </c>
      <c r="AM2938">
        <v>290</v>
      </c>
      <c r="AN2938">
        <v>130</v>
      </c>
      <c r="AO2938" t="s">
        <v>8846</v>
      </c>
      <c r="AP2938" t="s">
        <v>8847</v>
      </c>
      <c r="AQ2938" t="s">
        <v>912</v>
      </c>
      <c r="AR2938" t="s">
        <v>114</v>
      </c>
      <c r="AS2938" t="s">
        <v>62</v>
      </c>
      <c r="AT2938">
        <v>8605</v>
      </c>
      <c r="AV2938" s="3">
        <v>45220.618055555555</v>
      </c>
    </row>
    <row r="2939" spans="1:48" x14ac:dyDescent="0.3">
      <c r="A2939" t="s">
        <v>9171</v>
      </c>
      <c r="B2939" t="s">
        <v>50</v>
      </c>
      <c r="E2939" s="2">
        <v>787394900501</v>
      </c>
      <c r="F2939" t="s">
        <v>51</v>
      </c>
      <c r="G2939" t="s">
        <v>52</v>
      </c>
      <c r="H2939" t="s">
        <v>9172</v>
      </c>
      <c r="I2939" t="s">
        <v>9173</v>
      </c>
      <c r="J2939" s="3">
        <v>45215.651388888888</v>
      </c>
      <c r="K2939" t="s">
        <v>9174</v>
      </c>
      <c r="M2939" t="s">
        <v>56</v>
      </c>
      <c r="P2939">
        <v>60</v>
      </c>
      <c r="Q2939">
        <v>60</v>
      </c>
      <c r="R2939">
        <v>1</v>
      </c>
      <c r="S2939" s="4">
        <v>60</v>
      </c>
      <c r="T2939">
        <v>0</v>
      </c>
      <c r="U2939">
        <v>0</v>
      </c>
      <c r="V2939">
        <v>0</v>
      </c>
      <c r="W2939">
        <v>0.18</v>
      </c>
      <c r="X2939">
        <v>1</v>
      </c>
      <c r="Y2939">
        <v>0.18</v>
      </c>
      <c r="Z2939">
        <v>0</v>
      </c>
      <c r="AA2939">
        <v>0</v>
      </c>
      <c r="AB2939">
        <v>0</v>
      </c>
      <c r="AC2939" t="s">
        <v>57</v>
      </c>
      <c r="AD2939">
        <v>0</v>
      </c>
      <c r="AE2939">
        <v>0</v>
      </c>
      <c r="AF2939">
        <v>0</v>
      </c>
      <c r="AG2939">
        <v>0</v>
      </c>
      <c r="AH2939">
        <v>60</v>
      </c>
      <c r="AI2939">
        <v>83</v>
      </c>
      <c r="AJ2939">
        <v>0</v>
      </c>
      <c r="AK2939">
        <v>0</v>
      </c>
      <c r="AL2939">
        <v>5</v>
      </c>
      <c r="AM2939">
        <v>143</v>
      </c>
      <c r="AN2939">
        <v>83</v>
      </c>
      <c r="AO2939" t="s">
        <v>415</v>
      </c>
      <c r="AP2939" t="s">
        <v>9175</v>
      </c>
      <c r="AQ2939" t="s">
        <v>174</v>
      </c>
      <c r="AR2939" t="s">
        <v>75</v>
      </c>
      <c r="AS2939" t="s">
        <v>62</v>
      </c>
      <c r="AT2939">
        <v>2422</v>
      </c>
      <c r="AV2939" s="3">
        <v>45218.635416666664</v>
      </c>
    </row>
    <row r="2940" spans="1:48" x14ac:dyDescent="0.3">
      <c r="A2940" t="s">
        <v>9176</v>
      </c>
      <c r="B2940" t="s">
        <v>50</v>
      </c>
      <c r="E2940" s="2">
        <v>787394900641</v>
      </c>
      <c r="F2940" t="s">
        <v>51</v>
      </c>
      <c r="G2940" t="s">
        <v>52</v>
      </c>
      <c r="H2940" t="s">
        <v>9177</v>
      </c>
      <c r="I2940" t="s">
        <v>9173</v>
      </c>
      <c r="J2940" s="3">
        <v>45215.65902777778</v>
      </c>
      <c r="K2940" t="s">
        <v>9178</v>
      </c>
      <c r="M2940" t="s">
        <v>56</v>
      </c>
      <c r="P2940">
        <v>60</v>
      </c>
      <c r="Q2940">
        <v>60</v>
      </c>
      <c r="R2940">
        <v>1</v>
      </c>
      <c r="S2940" s="4">
        <v>60</v>
      </c>
      <c r="T2940">
        <v>0</v>
      </c>
      <c r="U2940">
        <v>0</v>
      </c>
      <c r="V2940">
        <v>0</v>
      </c>
      <c r="W2940">
        <v>0.18</v>
      </c>
      <c r="X2940">
        <v>1</v>
      </c>
      <c r="Y2940">
        <v>0.18</v>
      </c>
      <c r="Z2940">
        <v>0</v>
      </c>
      <c r="AA2940">
        <v>0</v>
      </c>
      <c r="AB2940">
        <v>0</v>
      </c>
      <c r="AC2940" t="s">
        <v>57</v>
      </c>
      <c r="AD2940">
        <v>0</v>
      </c>
      <c r="AE2940">
        <v>0</v>
      </c>
      <c r="AF2940">
        <v>0</v>
      </c>
      <c r="AG2940">
        <v>0</v>
      </c>
      <c r="AH2940">
        <v>60</v>
      </c>
      <c r="AI2940">
        <v>20</v>
      </c>
      <c r="AJ2940">
        <v>60</v>
      </c>
      <c r="AK2940">
        <v>0</v>
      </c>
      <c r="AL2940">
        <v>5</v>
      </c>
      <c r="AM2940">
        <v>80</v>
      </c>
      <c r="AN2940">
        <v>80</v>
      </c>
      <c r="AO2940" t="s">
        <v>5470</v>
      </c>
      <c r="AP2940" t="s">
        <v>5471</v>
      </c>
      <c r="AQ2940" t="s">
        <v>68</v>
      </c>
      <c r="AR2940" t="s">
        <v>61</v>
      </c>
      <c r="AS2940" t="s">
        <v>62</v>
      </c>
      <c r="AT2940">
        <v>4117</v>
      </c>
      <c r="AV2940" s="3">
        <v>45220.265972222223</v>
      </c>
    </row>
    <row r="2941" spans="1:48" x14ac:dyDescent="0.3">
      <c r="A2941" t="s">
        <v>9179</v>
      </c>
      <c r="B2941" t="s">
        <v>50</v>
      </c>
      <c r="E2941" s="2">
        <v>787394900490</v>
      </c>
      <c r="F2941" t="s">
        <v>51</v>
      </c>
      <c r="G2941" t="s">
        <v>52</v>
      </c>
      <c r="H2941" t="s">
        <v>9180</v>
      </c>
      <c r="I2941" t="s">
        <v>9173</v>
      </c>
      <c r="J2941" s="3">
        <v>45215.692361111112</v>
      </c>
      <c r="K2941" t="s">
        <v>9181</v>
      </c>
      <c r="M2941" t="s">
        <v>56</v>
      </c>
      <c r="P2941">
        <v>60</v>
      </c>
      <c r="Q2941">
        <v>51</v>
      </c>
      <c r="R2941">
        <v>5</v>
      </c>
      <c r="S2941" s="4">
        <v>255</v>
      </c>
      <c r="T2941">
        <v>45</v>
      </c>
      <c r="U2941">
        <v>45</v>
      </c>
      <c r="V2941">
        <v>0</v>
      </c>
      <c r="W2941">
        <v>0.9</v>
      </c>
      <c r="X2941">
        <v>7</v>
      </c>
      <c r="Y2941">
        <v>1.26</v>
      </c>
      <c r="Z2941">
        <v>10</v>
      </c>
      <c r="AA2941">
        <v>0</v>
      </c>
      <c r="AB2941">
        <v>110</v>
      </c>
      <c r="AC2941" t="s">
        <v>3587</v>
      </c>
      <c r="AD2941">
        <v>0</v>
      </c>
      <c r="AE2941">
        <v>45</v>
      </c>
      <c r="AF2941">
        <v>0</v>
      </c>
      <c r="AG2941">
        <v>0</v>
      </c>
      <c r="AH2941">
        <v>255</v>
      </c>
      <c r="AI2941">
        <v>80</v>
      </c>
      <c r="AJ2941">
        <v>0</v>
      </c>
      <c r="AK2941">
        <v>0</v>
      </c>
      <c r="AL2941">
        <v>29</v>
      </c>
      <c r="AM2941">
        <v>335</v>
      </c>
      <c r="AN2941">
        <v>80</v>
      </c>
      <c r="AO2941" t="s">
        <v>81</v>
      </c>
      <c r="AP2941" t="s">
        <v>155</v>
      </c>
      <c r="AQ2941" t="s">
        <v>156</v>
      </c>
      <c r="AR2941" t="s">
        <v>156</v>
      </c>
      <c r="AS2941" t="s">
        <v>62</v>
      </c>
      <c r="AT2941">
        <v>1218</v>
      </c>
      <c r="AV2941" s="3">
        <v>45223.407638888886</v>
      </c>
    </row>
    <row r="2942" spans="1:48" x14ac:dyDescent="0.3">
      <c r="A2942" t="s">
        <v>9179</v>
      </c>
      <c r="B2942" t="s">
        <v>50</v>
      </c>
      <c r="E2942" s="2">
        <v>787394900490</v>
      </c>
      <c r="F2942" t="s">
        <v>51</v>
      </c>
      <c r="G2942" t="s">
        <v>52</v>
      </c>
      <c r="H2942" t="s">
        <v>9180</v>
      </c>
      <c r="I2942" t="s">
        <v>9173</v>
      </c>
      <c r="J2942" s="3">
        <v>45215.692361111112</v>
      </c>
      <c r="K2942" t="s">
        <v>9181</v>
      </c>
      <c r="M2942" t="s">
        <v>56</v>
      </c>
      <c r="P2942">
        <v>60</v>
      </c>
      <c r="Q2942">
        <v>60</v>
      </c>
      <c r="R2942">
        <v>2</v>
      </c>
      <c r="S2942" s="4">
        <v>120</v>
      </c>
      <c r="T2942">
        <v>0</v>
      </c>
      <c r="U2942">
        <v>0</v>
      </c>
      <c r="V2942">
        <v>0</v>
      </c>
      <c r="W2942">
        <v>0.36</v>
      </c>
      <c r="X2942">
        <v>7</v>
      </c>
      <c r="Y2942">
        <v>1.26</v>
      </c>
      <c r="Z2942">
        <v>10</v>
      </c>
      <c r="AA2942">
        <v>0</v>
      </c>
      <c r="AB2942">
        <v>110</v>
      </c>
      <c r="AC2942" t="s">
        <v>57</v>
      </c>
      <c r="AD2942">
        <v>0</v>
      </c>
      <c r="AE2942">
        <v>45</v>
      </c>
      <c r="AF2942">
        <v>0</v>
      </c>
      <c r="AG2942">
        <v>0</v>
      </c>
      <c r="AH2942">
        <v>255</v>
      </c>
      <c r="AI2942">
        <v>80</v>
      </c>
      <c r="AJ2942">
        <v>0</v>
      </c>
      <c r="AK2942">
        <v>0</v>
      </c>
      <c r="AL2942">
        <v>29</v>
      </c>
      <c r="AM2942">
        <v>335</v>
      </c>
      <c r="AN2942">
        <v>80</v>
      </c>
      <c r="AO2942" t="s">
        <v>81</v>
      </c>
      <c r="AP2942" t="s">
        <v>155</v>
      </c>
      <c r="AQ2942" t="s">
        <v>156</v>
      </c>
      <c r="AR2942" t="s">
        <v>156</v>
      </c>
      <c r="AS2942" t="s">
        <v>62</v>
      </c>
      <c r="AT2942">
        <v>1218</v>
      </c>
      <c r="AV2942" s="3">
        <v>45223.407638888886</v>
      </c>
    </row>
    <row r="2943" spans="1:48" x14ac:dyDescent="0.3">
      <c r="A2943" t="s">
        <v>9182</v>
      </c>
      <c r="B2943" t="s">
        <v>50</v>
      </c>
      <c r="E2943" s="2">
        <v>787394900736</v>
      </c>
      <c r="F2943" t="s">
        <v>51</v>
      </c>
      <c r="G2943" t="s">
        <v>52</v>
      </c>
      <c r="H2943" t="s">
        <v>9183</v>
      </c>
      <c r="I2943" t="s">
        <v>9173</v>
      </c>
      <c r="J2943" s="3">
        <v>45215.818055555559</v>
      </c>
      <c r="K2943" t="s">
        <v>9184</v>
      </c>
      <c r="M2943" t="s">
        <v>56</v>
      </c>
      <c r="P2943">
        <v>60</v>
      </c>
      <c r="Q2943">
        <v>51</v>
      </c>
      <c r="R2943">
        <v>5</v>
      </c>
      <c r="S2943" s="4">
        <v>255</v>
      </c>
      <c r="T2943">
        <v>45</v>
      </c>
      <c r="U2943">
        <v>45</v>
      </c>
      <c r="V2943">
        <v>0</v>
      </c>
      <c r="W2943">
        <v>0.9</v>
      </c>
      <c r="X2943">
        <v>5</v>
      </c>
      <c r="Y2943">
        <v>0.9</v>
      </c>
      <c r="Z2943">
        <v>0</v>
      </c>
      <c r="AA2943">
        <v>0</v>
      </c>
      <c r="AB2943">
        <v>0</v>
      </c>
      <c r="AC2943" t="s">
        <v>3587</v>
      </c>
      <c r="AD2943">
        <v>0</v>
      </c>
      <c r="AE2943">
        <v>45</v>
      </c>
      <c r="AF2943">
        <v>0</v>
      </c>
      <c r="AG2943">
        <v>0</v>
      </c>
      <c r="AH2943">
        <v>255</v>
      </c>
      <c r="AI2943">
        <v>83</v>
      </c>
      <c r="AJ2943">
        <v>0</v>
      </c>
      <c r="AK2943">
        <v>0</v>
      </c>
      <c r="AL2943">
        <v>20</v>
      </c>
      <c r="AM2943">
        <v>338</v>
      </c>
      <c r="AN2943">
        <v>83</v>
      </c>
      <c r="AO2943" t="s">
        <v>9185</v>
      </c>
      <c r="AP2943" t="s">
        <v>1683</v>
      </c>
      <c r="AQ2943" t="s">
        <v>181</v>
      </c>
      <c r="AR2943" t="s">
        <v>75</v>
      </c>
      <c r="AS2943" t="s">
        <v>62</v>
      </c>
      <c r="AT2943">
        <v>3318</v>
      </c>
      <c r="AV2943" s="3">
        <v>45223.394444444442</v>
      </c>
    </row>
    <row r="2944" spans="1:48" x14ac:dyDescent="0.3">
      <c r="A2944" t="s">
        <v>9186</v>
      </c>
      <c r="B2944" t="s">
        <v>50</v>
      </c>
      <c r="E2944" s="2">
        <v>787394900572</v>
      </c>
      <c r="F2944" t="s">
        <v>51</v>
      </c>
      <c r="G2944" t="s">
        <v>52</v>
      </c>
      <c r="H2944" t="s">
        <v>9187</v>
      </c>
      <c r="I2944" t="s">
        <v>9173</v>
      </c>
      <c r="J2944" s="3">
        <v>45215.835416666669</v>
      </c>
      <c r="K2944" t="s">
        <v>9188</v>
      </c>
      <c r="M2944" t="s">
        <v>56</v>
      </c>
      <c r="P2944">
        <v>60</v>
      </c>
      <c r="Q2944">
        <v>60</v>
      </c>
      <c r="R2944">
        <v>2</v>
      </c>
      <c r="S2944" s="4">
        <v>120</v>
      </c>
      <c r="T2944">
        <v>0</v>
      </c>
      <c r="U2944">
        <v>0</v>
      </c>
      <c r="V2944">
        <v>0</v>
      </c>
      <c r="W2944">
        <v>0.36</v>
      </c>
      <c r="X2944">
        <v>2</v>
      </c>
      <c r="Y2944">
        <v>0.36</v>
      </c>
      <c r="Z2944">
        <v>0</v>
      </c>
      <c r="AA2944">
        <v>0</v>
      </c>
      <c r="AB2944">
        <v>0</v>
      </c>
      <c r="AC2944" t="s">
        <v>57</v>
      </c>
      <c r="AD2944">
        <v>0</v>
      </c>
      <c r="AE2944">
        <v>0</v>
      </c>
      <c r="AF2944">
        <v>0</v>
      </c>
      <c r="AG2944">
        <v>0</v>
      </c>
      <c r="AH2944">
        <v>120</v>
      </c>
      <c r="AI2944">
        <v>23</v>
      </c>
      <c r="AJ2944">
        <v>60</v>
      </c>
      <c r="AK2944">
        <v>0</v>
      </c>
      <c r="AL2944">
        <v>9</v>
      </c>
      <c r="AM2944">
        <v>143</v>
      </c>
      <c r="AN2944">
        <v>83</v>
      </c>
      <c r="AO2944" t="s">
        <v>3470</v>
      </c>
      <c r="AP2944" t="s">
        <v>2580</v>
      </c>
      <c r="AQ2944" t="s">
        <v>402</v>
      </c>
      <c r="AR2944" t="s">
        <v>61</v>
      </c>
      <c r="AS2944" t="s">
        <v>62</v>
      </c>
      <c r="AT2944">
        <v>4500</v>
      </c>
      <c r="AV2944" s="3">
        <v>45220.76458333333</v>
      </c>
    </row>
    <row r="2945" spans="1:48" x14ac:dyDescent="0.3">
      <c r="A2945" t="s">
        <v>9189</v>
      </c>
      <c r="B2945" t="s">
        <v>50</v>
      </c>
      <c r="E2945" s="2">
        <v>787409296939</v>
      </c>
      <c r="F2945" t="s">
        <v>51</v>
      </c>
      <c r="G2945" t="s">
        <v>52</v>
      </c>
      <c r="H2945" t="s">
        <v>9190</v>
      </c>
      <c r="I2945" t="s">
        <v>9191</v>
      </c>
      <c r="J2945" s="3">
        <v>45217.438194444447</v>
      </c>
      <c r="K2945" t="s">
        <v>9192</v>
      </c>
      <c r="M2945" t="s">
        <v>56</v>
      </c>
      <c r="P2945">
        <v>60</v>
      </c>
      <c r="Q2945">
        <v>60</v>
      </c>
      <c r="R2945">
        <v>3</v>
      </c>
      <c r="S2945" s="4">
        <v>180</v>
      </c>
      <c r="T2945">
        <v>0</v>
      </c>
      <c r="U2945">
        <v>0</v>
      </c>
      <c r="V2945">
        <v>0</v>
      </c>
      <c r="W2945">
        <v>0.54</v>
      </c>
      <c r="X2945">
        <v>3</v>
      </c>
      <c r="Y2945">
        <v>0.54</v>
      </c>
      <c r="Z2945">
        <v>0</v>
      </c>
      <c r="AA2945">
        <v>0</v>
      </c>
      <c r="AB2945">
        <v>0</v>
      </c>
      <c r="AC2945" t="s">
        <v>57</v>
      </c>
      <c r="AD2945">
        <v>0</v>
      </c>
      <c r="AE2945">
        <v>0</v>
      </c>
      <c r="AF2945">
        <v>0</v>
      </c>
      <c r="AG2945">
        <v>0</v>
      </c>
      <c r="AH2945">
        <v>180</v>
      </c>
      <c r="AI2945">
        <v>23</v>
      </c>
      <c r="AJ2945">
        <v>60</v>
      </c>
      <c r="AK2945">
        <v>0</v>
      </c>
      <c r="AL2945">
        <v>14</v>
      </c>
      <c r="AM2945">
        <v>203</v>
      </c>
      <c r="AN2945">
        <v>83</v>
      </c>
      <c r="AO2945" t="s">
        <v>5544</v>
      </c>
      <c r="AP2945" t="s">
        <v>5545</v>
      </c>
      <c r="AQ2945" t="s">
        <v>120</v>
      </c>
      <c r="AR2945" t="s">
        <v>75</v>
      </c>
      <c r="AS2945" t="s">
        <v>62</v>
      </c>
      <c r="AT2945">
        <v>2317</v>
      </c>
      <c r="AV2945" s="3">
        <v>45225.398611111108</v>
      </c>
    </row>
    <row r="2946" spans="1:48" x14ac:dyDescent="0.3">
      <c r="A2946" t="s">
        <v>9193</v>
      </c>
      <c r="B2946" t="s">
        <v>50</v>
      </c>
      <c r="E2946" s="2">
        <v>787409296971</v>
      </c>
      <c r="F2946" t="s">
        <v>51</v>
      </c>
      <c r="G2946" t="s">
        <v>52</v>
      </c>
      <c r="H2946" t="s">
        <v>9194</v>
      </c>
      <c r="I2946" t="s">
        <v>9191</v>
      </c>
      <c r="J2946" s="3">
        <v>45217.612500000003</v>
      </c>
      <c r="K2946" t="s">
        <v>9195</v>
      </c>
      <c r="M2946" t="s">
        <v>56</v>
      </c>
      <c r="P2946">
        <v>60</v>
      </c>
      <c r="Q2946">
        <v>60</v>
      </c>
      <c r="R2946">
        <v>2</v>
      </c>
      <c r="S2946" s="4">
        <v>120</v>
      </c>
      <c r="T2946">
        <v>0</v>
      </c>
      <c r="U2946">
        <v>0</v>
      </c>
      <c r="V2946">
        <v>0</v>
      </c>
      <c r="W2946">
        <v>0.36</v>
      </c>
      <c r="X2946">
        <v>2</v>
      </c>
      <c r="Y2946">
        <v>0.36</v>
      </c>
      <c r="Z2946">
        <v>0</v>
      </c>
      <c r="AA2946">
        <v>0</v>
      </c>
      <c r="AB2946">
        <v>0</v>
      </c>
      <c r="AC2946" t="s">
        <v>57</v>
      </c>
      <c r="AD2946">
        <v>0</v>
      </c>
      <c r="AE2946">
        <v>0</v>
      </c>
      <c r="AF2946">
        <v>0</v>
      </c>
      <c r="AG2946">
        <v>0</v>
      </c>
      <c r="AH2946">
        <v>120</v>
      </c>
      <c r="AI2946">
        <v>80</v>
      </c>
      <c r="AJ2946">
        <v>0</v>
      </c>
      <c r="AK2946">
        <v>0</v>
      </c>
      <c r="AL2946">
        <v>9</v>
      </c>
      <c r="AM2946">
        <v>200</v>
      </c>
      <c r="AN2946">
        <v>80</v>
      </c>
      <c r="AO2946" t="s">
        <v>3212</v>
      </c>
      <c r="AP2946" t="s">
        <v>893</v>
      </c>
      <c r="AQ2946" t="s">
        <v>156</v>
      </c>
      <c r="AR2946" t="s">
        <v>156</v>
      </c>
      <c r="AS2946" t="s">
        <v>62</v>
      </c>
      <c r="AT2946">
        <v>1771</v>
      </c>
      <c r="AV2946" s="3">
        <v>45226.362500000003</v>
      </c>
    </row>
    <row r="2947" spans="1:48" x14ac:dyDescent="0.3">
      <c r="A2947" t="s">
        <v>9196</v>
      </c>
      <c r="B2947" t="s">
        <v>50</v>
      </c>
      <c r="E2947" s="2">
        <v>787409296926</v>
      </c>
      <c r="F2947" t="s">
        <v>51</v>
      </c>
      <c r="G2947" t="s">
        <v>52</v>
      </c>
      <c r="H2947" t="s">
        <v>9197</v>
      </c>
      <c r="I2947" t="s">
        <v>9191</v>
      </c>
      <c r="J2947" s="3">
        <v>45217.82708333333</v>
      </c>
      <c r="K2947" t="s">
        <v>9198</v>
      </c>
      <c r="M2947" t="s">
        <v>56</v>
      </c>
      <c r="P2947">
        <v>60</v>
      </c>
      <c r="Q2947">
        <v>60</v>
      </c>
      <c r="R2947">
        <v>2</v>
      </c>
      <c r="S2947" s="4">
        <v>120</v>
      </c>
      <c r="T2947">
        <v>0</v>
      </c>
      <c r="U2947">
        <v>0</v>
      </c>
      <c r="V2947">
        <v>0</v>
      </c>
      <c r="W2947">
        <v>0.36</v>
      </c>
      <c r="X2947">
        <v>2</v>
      </c>
      <c r="Y2947">
        <v>0.36</v>
      </c>
      <c r="Z2947">
        <v>0</v>
      </c>
      <c r="AA2947">
        <v>0</v>
      </c>
      <c r="AB2947">
        <v>0</v>
      </c>
      <c r="AC2947" t="s">
        <v>57</v>
      </c>
      <c r="AD2947">
        <v>0</v>
      </c>
      <c r="AE2947">
        <v>0</v>
      </c>
      <c r="AF2947">
        <v>0</v>
      </c>
      <c r="AG2947">
        <v>0</v>
      </c>
      <c r="AH2947">
        <v>120</v>
      </c>
      <c r="AI2947">
        <v>23</v>
      </c>
      <c r="AJ2947">
        <v>60</v>
      </c>
      <c r="AK2947">
        <v>0</v>
      </c>
      <c r="AL2947">
        <v>9</v>
      </c>
      <c r="AM2947">
        <v>143</v>
      </c>
      <c r="AN2947">
        <v>83</v>
      </c>
      <c r="AO2947" t="s">
        <v>9199</v>
      </c>
      <c r="AP2947" t="s">
        <v>87</v>
      </c>
      <c r="AQ2947" t="s">
        <v>88</v>
      </c>
      <c r="AR2947" t="s">
        <v>61</v>
      </c>
      <c r="AS2947" t="s">
        <v>62</v>
      </c>
      <c r="AT2947">
        <v>4200</v>
      </c>
      <c r="AV2947" s="3">
        <v>45225.395138888889</v>
      </c>
    </row>
    <row r="2948" spans="1:48" x14ac:dyDescent="0.3">
      <c r="A2948" t="s">
        <v>9200</v>
      </c>
      <c r="B2948" t="s">
        <v>50</v>
      </c>
      <c r="E2948" s="2">
        <v>787409296913</v>
      </c>
      <c r="F2948" t="s">
        <v>51</v>
      </c>
      <c r="G2948" t="s">
        <v>52</v>
      </c>
      <c r="H2948" t="s">
        <v>9201</v>
      </c>
      <c r="I2948" t="s">
        <v>9191</v>
      </c>
      <c r="J2948" s="3">
        <v>45217.909722222219</v>
      </c>
      <c r="K2948" t="s">
        <v>9202</v>
      </c>
      <c r="M2948" t="s">
        <v>56</v>
      </c>
      <c r="P2948">
        <v>60</v>
      </c>
      <c r="Q2948">
        <v>60</v>
      </c>
      <c r="R2948">
        <v>4</v>
      </c>
      <c r="S2948" s="4">
        <v>240</v>
      </c>
      <c r="T2948">
        <v>0</v>
      </c>
      <c r="U2948">
        <v>0</v>
      </c>
      <c r="V2948">
        <v>0</v>
      </c>
      <c r="W2948">
        <v>0.72</v>
      </c>
      <c r="X2948">
        <v>4</v>
      </c>
      <c r="Y2948">
        <v>0.72</v>
      </c>
      <c r="Z2948">
        <v>0</v>
      </c>
      <c r="AA2948">
        <v>0</v>
      </c>
      <c r="AB2948">
        <v>0</v>
      </c>
      <c r="AC2948" t="s">
        <v>57</v>
      </c>
      <c r="AD2948">
        <v>0</v>
      </c>
      <c r="AE2948">
        <v>0</v>
      </c>
      <c r="AF2948">
        <v>0</v>
      </c>
      <c r="AG2948">
        <v>0</v>
      </c>
      <c r="AH2948">
        <v>240</v>
      </c>
      <c r="AI2948">
        <v>55</v>
      </c>
      <c r="AJ2948">
        <v>80</v>
      </c>
      <c r="AK2948">
        <v>0</v>
      </c>
      <c r="AL2948">
        <v>19</v>
      </c>
      <c r="AM2948">
        <v>295</v>
      </c>
      <c r="AN2948">
        <v>135</v>
      </c>
      <c r="AO2948" t="s">
        <v>8065</v>
      </c>
      <c r="AP2948" t="s">
        <v>1263</v>
      </c>
      <c r="AQ2948" t="s">
        <v>1264</v>
      </c>
      <c r="AR2948" t="s">
        <v>114</v>
      </c>
      <c r="AS2948" t="s">
        <v>62</v>
      </c>
      <c r="AT2948">
        <v>7100</v>
      </c>
      <c r="AV2948" s="3">
        <v>45225.934027777781</v>
      </c>
    </row>
    <row r="2949" spans="1:48" x14ac:dyDescent="0.3">
      <c r="A2949" t="s">
        <v>9203</v>
      </c>
      <c r="B2949" t="s">
        <v>50</v>
      </c>
      <c r="E2949" s="2">
        <v>787409297004</v>
      </c>
      <c r="F2949" t="s">
        <v>51</v>
      </c>
      <c r="G2949" t="s">
        <v>52</v>
      </c>
      <c r="H2949" t="s">
        <v>9204</v>
      </c>
      <c r="I2949" t="s">
        <v>9191</v>
      </c>
      <c r="J2949" s="3">
        <v>45217.943055555559</v>
      </c>
      <c r="K2949" t="s">
        <v>9205</v>
      </c>
      <c r="M2949" t="s">
        <v>56</v>
      </c>
      <c r="P2949">
        <v>60</v>
      </c>
      <c r="Q2949">
        <v>60</v>
      </c>
      <c r="R2949">
        <v>2</v>
      </c>
      <c r="S2949" s="4">
        <v>120</v>
      </c>
      <c r="T2949">
        <v>0</v>
      </c>
      <c r="U2949">
        <v>0</v>
      </c>
      <c r="V2949">
        <v>0</v>
      </c>
      <c r="W2949">
        <v>0.36</v>
      </c>
      <c r="X2949">
        <v>4</v>
      </c>
      <c r="Y2949">
        <v>0.72</v>
      </c>
      <c r="Z2949">
        <v>0</v>
      </c>
      <c r="AA2949">
        <v>0</v>
      </c>
      <c r="AB2949">
        <v>0</v>
      </c>
      <c r="AC2949" t="s">
        <v>57</v>
      </c>
      <c r="AD2949">
        <v>0</v>
      </c>
      <c r="AE2949">
        <v>0</v>
      </c>
      <c r="AF2949">
        <v>0</v>
      </c>
      <c r="AG2949">
        <v>0</v>
      </c>
      <c r="AH2949">
        <v>280</v>
      </c>
      <c r="AI2949">
        <v>20</v>
      </c>
      <c r="AJ2949">
        <v>60</v>
      </c>
      <c r="AK2949">
        <v>0</v>
      </c>
      <c r="AL2949">
        <v>22</v>
      </c>
      <c r="AM2949">
        <v>300</v>
      </c>
      <c r="AN2949">
        <v>80</v>
      </c>
      <c r="AO2949" t="s">
        <v>4866</v>
      </c>
      <c r="AP2949" t="s">
        <v>253</v>
      </c>
      <c r="AQ2949" t="s">
        <v>81</v>
      </c>
      <c r="AR2949" t="s">
        <v>61</v>
      </c>
      <c r="AS2949" t="s">
        <v>62</v>
      </c>
      <c r="AT2949">
        <v>1940</v>
      </c>
      <c r="AV2949" s="3">
        <v>45221.640277777777</v>
      </c>
    </row>
    <row r="2950" spans="1:48" x14ac:dyDescent="0.3">
      <c r="A2950" t="s">
        <v>9203</v>
      </c>
      <c r="B2950" t="s">
        <v>50</v>
      </c>
      <c r="E2950" s="2">
        <v>787409297004</v>
      </c>
      <c r="F2950" t="s">
        <v>51</v>
      </c>
      <c r="G2950" t="s">
        <v>52</v>
      </c>
      <c r="H2950" t="s">
        <v>9204</v>
      </c>
      <c r="I2950" t="s">
        <v>9191</v>
      </c>
      <c r="J2950" s="3">
        <v>45217.943055555559</v>
      </c>
      <c r="K2950" t="s">
        <v>9205</v>
      </c>
      <c r="M2950" t="s">
        <v>221</v>
      </c>
      <c r="P2950">
        <v>80</v>
      </c>
      <c r="Q2950">
        <v>80</v>
      </c>
      <c r="R2950">
        <v>2</v>
      </c>
      <c r="S2950" s="4">
        <v>160</v>
      </c>
      <c r="T2950">
        <v>0</v>
      </c>
      <c r="U2950">
        <v>0</v>
      </c>
      <c r="V2950">
        <v>0</v>
      </c>
      <c r="W2950">
        <v>0.36</v>
      </c>
      <c r="X2950">
        <v>4</v>
      </c>
      <c r="Y2950">
        <v>0.72</v>
      </c>
      <c r="Z2950">
        <v>0</v>
      </c>
      <c r="AA2950">
        <v>0</v>
      </c>
      <c r="AB2950">
        <v>0</v>
      </c>
      <c r="AC2950" t="s">
        <v>57</v>
      </c>
      <c r="AD2950">
        <v>0</v>
      </c>
      <c r="AE2950">
        <v>0</v>
      </c>
      <c r="AF2950">
        <v>0</v>
      </c>
      <c r="AG2950">
        <v>0</v>
      </c>
      <c r="AH2950">
        <v>280</v>
      </c>
      <c r="AI2950">
        <v>20</v>
      </c>
      <c r="AJ2950">
        <v>60</v>
      </c>
      <c r="AK2950">
        <v>0</v>
      </c>
      <c r="AL2950">
        <v>22</v>
      </c>
      <c r="AM2950">
        <v>300</v>
      </c>
      <c r="AN2950">
        <v>80</v>
      </c>
      <c r="AO2950" t="s">
        <v>4866</v>
      </c>
      <c r="AP2950" t="s">
        <v>253</v>
      </c>
      <c r="AQ2950" t="s">
        <v>81</v>
      </c>
      <c r="AR2950" t="s">
        <v>61</v>
      </c>
      <c r="AS2950" t="s">
        <v>62</v>
      </c>
      <c r="AT2950">
        <v>1940</v>
      </c>
      <c r="AV2950" s="3">
        <v>45221.640277777777</v>
      </c>
    </row>
    <row r="2951" spans="1:48" x14ac:dyDescent="0.3">
      <c r="A2951" t="s">
        <v>9206</v>
      </c>
      <c r="B2951" t="s">
        <v>50</v>
      </c>
      <c r="E2951" s="2">
        <v>787409296984</v>
      </c>
      <c r="F2951" t="s">
        <v>51</v>
      </c>
      <c r="G2951" t="s">
        <v>52</v>
      </c>
      <c r="H2951" t="s">
        <v>9207</v>
      </c>
      <c r="I2951" t="s">
        <v>9191</v>
      </c>
      <c r="J2951" s="3">
        <v>45217.972916666666</v>
      </c>
      <c r="K2951" t="s">
        <v>9208</v>
      </c>
      <c r="M2951" t="s">
        <v>56</v>
      </c>
      <c r="P2951">
        <v>60</v>
      </c>
      <c r="Q2951">
        <v>60</v>
      </c>
      <c r="R2951">
        <v>2</v>
      </c>
      <c r="S2951" s="4">
        <v>120</v>
      </c>
      <c r="T2951">
        <v>0</v>
      </c>
      <c r="U2951">
        <v>0</v>
      </c>
      <c r="V2951">
        <v>0</v>
      </c>
      <c r="W2951">
        <v>0.36</v>
      </c>
      <c r="X2951">
        <v>2</v>
      </c>
      <c r="Y2951">
        <v>0.36</v>
      </c>
      <c r="Z2951">
        <v>0</v>
      </c>
      <c r="AA2951">
        <v>0</v>
      </c>
      <c r="AB2951">
        <v>0</v>
      </c>
      <c r="AC2951" t="s">
        <v>57</v>
      </c>
      <c r="AD2951">
        <v>0</v>
      </c>
      <c r="AE2951">
        <v>0</v>
      </c>
      <c r="AF2951">
        <v>0</v>
      </c>
      <c r="AG2951">
        <v>0</v>
      </c>
      <c r="AH2951">
        <v>120</v>
      </c>
      <c r="AI2951">
        <v>23</v>
      </c>
      <c r="AJ2951">
        <v>60</v>
      </c>
      <c r="AK2951">
        <v>0</v>
      </c>
      <c r="AL2951">
        <v>9</v>
      </c>
      <c r="AM2951">
        <v>143</v>
      </c>
      <c r="AN2951">
        <v>83</v>
      </c>
      <c r="AO2951" t="s">
        <v>9069</v>
      </c>
      <c r="AP2951" t="s">
        <v>9070</v>
      </c>
      <c r="AQ2951" t="s">
        <v>145</v>
      </c>
      <c r="AR2951" t="s">
        <v>75</v>
      </c>
      <c r="AS2951" t="s">
        <v>62</v>
      </c>
      <c r="AT2951">
        <v>3103</v>
      </c>
      <c r="AV2951" s="3">
        <v>45225.836805555555</v>
      </c>
    </row>
    <row r="2952" spans="1:48" x14ac:dyDescent="0.3">
      <c r="A2952" t="s">
        <v>9209</v>
      </c>
      <c r="B2952" t="s">
        <v>50</v>
      </c>
      <c r="E2952" s="2">
        <v>787409296968</v>
      </c>
      <c r="F2952" t="s">
        <v>51</v>
      </c>
      <c r="G2952" t="s">
        <v>52</v>
      </c>
      <c r="H2952" t="s">
        <v>9210</v>
      </c>
      <c r="I2952" t="s">
        <v>9191</v>
      </c>
      <c r="J2952" s="3">
        <v>45218.383333333331</v>
      </c>
      <c r="K2952" t="s">
        <v>9211</v>
      </c>
      <c r="M2952" t="s">
        <v>56</v>
      </c>
      <c r="P2952">
        <v>60</v>
      </c>
      <c r="Q2952">
        <v>60</v>
      </c>
      <c r="R2952">
        <v>2</v>
      </c>
      <c r="S2952" s="4">
        <v>120</v>
      </c>
      <c r="T2952">
        <v>0</v>
      </c>
      <c r="U2952">
        <v>0</v>
      </c>
      <c r="V2952">
        <v>0</v>
      </c>
      <c r="W2952">
        <v>0.36</v>
      </c>
      <c r="X2952">
        <v>2</v>
      </c>
      <c r="Y2952">
        <v>0.36</v>
      </c>
      <c r="Z2952">
        <v>0</v>
      </c>
      <c r="AA2952">
        <v>0</v>
      </c>
      <c r="AB2952">
        <v>0</v>
      </c>
      <c r="AC2952" t="s">
        <v>57</v>
      </c>
      <c r="AD2952">
        <v>0</v>
      </c>
      <c r="AE2952">
        <v>0</v>
      </c>
      <c r="AF2952">
        <v>0</v>
      </c>
      <c r="AG2952">
        <v>0</v>
      </c>
      <c r="AH2952">
        <v>120</v>
      </c>
      <c r="AI2952">
        <v>30</v>
      </c>
      <c r="AJ2952">
        <v>50</v>
      </c>
      <c r="AK2952">
        <v>0</v>
      </c>
      <c r="AL2952">
        <v>9</v>
      </c>
      <c r="AM2952">
        <v>150</v>
      </c>
      <c r="AN2952">
        <v>80</v>
      </c>
      <c r="AO2952" t="s">
        <v>9212</v>
      </c>
      <c r="AP2952" t="s">
        <v>630</v>
      </c>
      <c r="AQ2952" t="s">
        <v>156</v>
      </c>
      <c r="AR2952" t="s">
        <v>156</v>
      </c>
      <c r="AS2952" t="s">
        <v>62</v>
      </c>
      <c r="AT2952">
        <v>1500</v>
      </c>
      <c r="AV2952" s="3">
        <v>45222.538194444445</v>
      </c>
    </row>
    <row r="2953" spans="1:48" x14ac:dyDescent="0.3">
      <c r="A2953" t="s">
        <v>9213</v>
      </c>
      <c r="B2953" t="s">
        <v>50</v>
      </c>
      <c r="E2953" s="2">
        <v>787410841788</v>
      </c>
      <c r="F2953" t="s">
        <v>51</v>
      </c>
      <c r="G2953" t="s">
        <v>52</v>
      </c>
      <c r="H2953" t="s">
        <v>9214</v>
      </c>
      <c r="I2953" t="s">
        <v>9191</v>
      </c>
      <c r="J2953" s="3">
        <v>45218.882638888892</v>
      </c>
      <c r="K2953" t="s">
        <v>9215</v>
      </c>
      <c r="M2953" t="s">
        <v>56</v>
      </c>
      <c r="P2953">
        <v>60</v>
      </c>
      <c r="Q2953">
        <v>60</v>
      </c>
      <c r="R2953">
        <v>1</v>
      </c>
      <c r="S2953" s="4">
        <v>60</v>
      </c>
      <c r="T2953">
        <v>0</v>
      </c>
      <c r="U2953">
        <v>0</v>
      </c>
      <c r="V2953">
        <v>0</v>
      </c>
      <c r="W2953">
        <v>0.18</v>
      </c>
      <c r="X2953">
        <v>1</v>
      </c>
      <c r="Y2953">
        <v>0.18</v>
      </c>
      <c r="Z2953">
        <v>0</v>
      </c>
      <c r="AA2953">
        <v>0</v>
      </c>
      <c r="AB2953">
        <v>0</v>
      </c>
      <c r="AC2953" t="s">
        <v>57</v>
      </c>
      <c r="AD2953">
        <v>0</v>
      </c>
      <c r="AE2953">
        <v>0</v>
      </c>
      <c r="AF2953">
        <v>0</v>
      </c>
      <c r="AG2953">
        <v>0</v>
      </c>
      <c r="AH2953">
        <v>60</v>
      </c>
      <c r="AI2953">
        <v>23</v>
      </c>
      <c r="AJ2953">
        <v>60</v>
      </c>
      <c r="AK2953">
        <v>0</v>
      </c>
      <c r="AL2953">
        <v>5</v>
      </c>
      <c r="AM2953">
        <v>83</v>
      </c>
      <c r="AN2953">
        <v>83</v>
      </c>
      <c r="AO2953" t="s">
        <v>9216</v>
      </c>
      <c r="AP2953" t="s">
        <v>2384</v>
      </c>
      <c r="AQ2953" t="s">
        <v>1008</v>
      </c>
      <c r="AR2953" t="s">
        <v>75</v>
      </c>
      <c r="AS2953" t="s">
        <v>62</v>
      </c>
      <c r="AT2953">
        <v>2517</v>
      </c>
      <c r="AV2953" s="3">
        <v>45221.757638888892</v>
      </c>
    </row>
    <row r="2954" spans="1:48" x14ac:dyDescent="0.3">
      <c r="A2954" t="s">
        <v>9217</v>
      </c>
      <c r="B2954" t="s">
        <v>50</v>
      </c>
      <c r="E2954" s="2">
        <v>787417425785</v>
      </c>
      <c r="F2954" t="s">
        <v>51</v>
      </c>
      <c r="G2954" t="s">
        <v>52</v>
      </c>
      <c r="H2954" t="s">
        <v>9218</v>
      </c>
      <c r="I2954" t="s">
        <v>9219</v>
      </c>
      <c r="J2954" s="3">
        <v>45219.529166666667</v>
      </c>
      <c r="K2954" t="s">
        <v>9220</v>
      </c>
      <c r="M2954" t="s">
        <v>56</v>
      </c>
      <c r="P2954">
        <v>60</v>
      </c>
      <c r="Q2954">
        <v>60</v>
      </c>
      <c r="R2954">
        <v>1</v>
      </c>
      <c r="S2954" s="4">
        <v>60</v>
      </c>
      <c r="T2954">
        <v>0</v>
      </c>
      <c r="U2954">
        <v>0</v>
      </c>
      <c r="V2954">
        <v>0</v>
      </c>
      <c r="W2954">
        <v>0.18</v>
      </c>
      <c r="X2954">
        <v>1</v>
      </c>
      <c r="Y2954">
        <v>0.18</v>
      </c>
      <c r="Z2954">
        <v>0</v>
      </c>
      <c r="AA2954">
        <v>0</v>
      </c>
      <c r="AB2954">
        <v>0</v>
      </c>
      <c r="AC2954" t="s">
        <v>57</v>
      </c>
      <c r="AD2954">
        <v>0</v>
      </c>
      <c r="AE2954">
        <v>0</v>
      </c>
      <c r="AF2954">
        <v>0</v>
      </c>
      <c r="AG2954">
        <v>0</v>
      </c>
      <c r="AH2954">
        <v>60</v>
      </c>
      <c r="AI2954">
        <v>20</v>
      </c>
      <c r="AJ2954">
        <v>60</v>
      </c>
      <c r="AK2954">
        <v>0</v>
      </c>
      <c r="AL2954">
        <v>5</v>
      </c>
      <c r="AM2954">
        <v>80</v>
      </c>
      <c r="AN2954">
        <v>80</v>
      </c>
      <c r="AO2954" t="s">
        <v>9221</v>
      </c>
      <c r="AP2954" t="s">
        <v>309</v>
      </c>
      <c r="AQ2954" t="s">
        <v>60</v>
      </c>
      <c r="AR2954" t="s">
        <v>61</v>
      </c>
      <c r="AS2954" t="s">
        <v>62</v>
      </c>
      <c r="AT2954">
        <v>4024</v>
      </c>
      <c r="AV2954" s="3">
        <v>45222.395138888889</v>
      </c>
    </row>
    <row r="2955" spans="1:48" x14ac:dyDescent="0.3">
      <c r="A2955" t="s">
        <v>9222</v>
      </c>
      <c r="B2955" t="s">
        <v>50</v>
      </c>
      <c r="E2955" s="2">
        <v>787417425825</v>
      </c>
      <c r="F2955" t="s">
        <v>51</v>
      </c>
      <c r="G2955" t="s">
        <v>52</v>
      </c>
      <c r="H2955" t="s">
        <v>9223</v>
      </c>
      <c r="I2955" t="s">
        <v>9219</v>
      </c>
      <c r="J2955" s="3">
        <v>45219.53402777778</v>
      </c>
      <c r="K2955" t="s">
        <v>9224</v>
      </c>
      <c r="M2955" t="s">
        <v>56</v>
      </c>
      <c r="P2955">
        <v>60</v>
      </c>
      <c r="Q2955">
        <v>60</v>
      </c>
      <c r="R2955">
        <v>2</v>
      </c>
      <c r="S2955" s="4">
        <v>120</v>
      </c>
      <c r="T2955">
        <v>0</v>
      </c>
      <c r="U2955">
        <v>0</v>
      </c>
      <c r="V2955">
        <v>0</v>
      </c>
      <c r="W2955">
        <v>0.36</v>
      </c>
      <c r="X2955">
        <v>2</v>
      </c>
      <c r="Y2955">
        <v>0.36</v>
      </c>
      <c r="Z2955">
        <v>0</v>
      </c>
      <c r="AA2955">
        <v>0</v>
      </c>
      <c r="AB2955">
        <v>0</v>
      </c>
      <c r="AC2955" t="s">
        <v>57</v>
      </c>
      <c r="AD2955">
        <v>0</v>
      </c>
      <c r="AE2955">
        <v>0</v>
      </c>
      <c r="AF2955">
        <v>0</v>
      </c>
      <c r="AG2955">
        <v>0</v>
      </c>
      <c r="AH2955">
        <v>120</v>
      </c>
      <c r="AI2955">
        <v>83</v>
      </c>
      <c r="AJ2955">
        <v>0</v>
      </c>
      <c r="AK2955">
        <v>0</v>
      </c>
      <c r="AL2955">
        <v>9</v>
      </c>
      <c r="AM2955">
        <v>203</v>
      </c>
      <c r="AN2955">
        <v>83</v>
      </c>
      <c r="AO2955" t="s">
        <v>9225</v>
      </c>
      <c r="AP2955" t="s">
        <v>9226</v>
      </c>
      <c r="AQ2955" t="s">
        <v>1008</v>
      </c>
      <c r="AR2955" t="s">
        <v>75</v>
      </c>
      <c r="AS2955" t="s">
        <v>62</v>
      </c>
      <c r="AT2955">
        <v>2512</v>
      </c>
      <c r="AV2955" s="3">
        <v>45223.780555555553</v>
      </c>
    </row>
    <row r="2956" spans="1:48" x14ac:dyDescent="0.3">
      <c r="A2956" t="s">
        <v>9227</v>
      </c>
      <c r="B2956" t="s">
        <v>50</v>
      </c>
      <c r="E2956" s="2">
        <v>787424888020</v>
      </c>
      <c r="F2956" t="s">
        <v>51</v>
      </c>
      <c r="G2956" t="s">
        <v>52</v>
      </c>
      <c r="H2956" t="s">
        <v>9228</v>
      </c>
      <c r="I2956" t="s">
        <v>9229</v>
      </c>
      <c r="J2956" s="3">
        <v>45220.645833333336</v>
      </c>
      <c r="K2956" t="s">
        <v>9230</v>
      </c>
      <c r="M2956" t="s">
        <v>56</v>
      </c>
      <c r="P2956">
        <v>60</v>
      </c>
      <c r="Q2956">
        <v>60</v>
      </c>
      <c r="R2956">
        <v>1</v>
      </c>
      <c r="S2956" s="4">
        <v>60</v>
      </c>
      <c r="T2956">
        <v>0</v>
      </c>
      <c r="U2956">
        <v>0</v>
      </c>
      <c r="V2956">
        <v>0</v>
      </c>
      <c r="W2956">
        <v>0.18</v>
      </c>
      <c r="X2956">
        <v>1</v>
      </c>
      <c r="Y2956">
        <v>0.18</v>
      </c>
      <c r="Z2956">
        <v>0</v>
      </c>
      <c r="AA2956">
        <v>0</v>
      </c>
      <c r="AB2956">
        <v>0</v>
      </c>
      <c r="AC2956" t="s">
        <v>57</v>
      </c>
      <c r="AD2956">
        <v>0</v>
      </c>
      <c r="AE2956">
        <v>0</v>
      </c>
      <c r="AF2956">
        <v>0</v>
      </c>
      <c r="AG2956">
        <v>0</v>
      </c>
      <c r="AH2956">
        <v>60</v>
      </c>
      <c r="AI2956">
        <v>23</v>
      </c>
      <c r="AJ2956">
        <v>60</v>
      </c>
      <c r="AK2956">
        <v>0</v>
      </c>
      <c r="AL2956">
        <v>5</v>
      </c>
      <c r="AM2956">
        <v>83</v>
      </c>
      <c r="AN2956">
        <v>83</v>
      </c>
      <c r="AO2956" t="s">
        <v>9231</v>
      </c>
      <c r="AP2956" t="s">
        <v>9232</v>
      </c>
      <c r="AQ2956" t="s">
        <v>550</v>
      </c>
      <c r="AR2956" t="s">
        <v>61</v>
      </c>
      <c r="AS2956" t="s">
        <v>62</v>
      </c>
      <c r="AT2956">
        <v>4808</v>
      </c>
      <c r="AV2956" s="3">
        <v>45226.818749999999</v>
      </c>
    </row>
    <row r="2957" spans="1:48" x14ac:dyDescent="0.3">
      <c r="A2957" t="s">
        <v>9233</v>
      </c>
      <c r="B2957" t="s">
        <v>50</v>
      </c>
      <c r="E2957" s="2">
        <v>787424888075</v>
      </c>
      <c r="F2957" t="s">
        <v>51</v>
      </c>
      <c r="G2957" t="s">
        <v>52</v>
      </c>
      <c r="H2957" t="s">
        <v>9234</v>
      </c>
      <c r="I2957" t="s">
        <v>9229</v>
      </c>
      <c r="J2957" s="3">
        <v>45220.845833333333</v>
      </c>
      <c r="K2957" t="s">
        <v>9235</v>
      </c>
      <c r="M2957" t="s">
        <v>56</v>
      </c>
      <c r="P2957">
        <v>60</v>
      </c>
      <c r="Q2957">
        <v>60</v>
      </c>
      <c r="R2957">
        <v>2</v>
      </c>
      <c r="S2957" s="4">
        <v>120</v>
      </c>
      <c r="T2957">
        <v>0</v>
      </c>
      <c r="U2957">
        <v>0</v>
      </c>
      <c r="V2957">
        <v>0</v>
      </c>
      <c r="W2957">
        <v>0.36</v>
      </c>
      <c r="X2957">
        <v>2</v>
      </c>
      <c r="Y2957">
        <v>0.36</v>
      </c>
      <c r="Z2957">
        <v>0</v>
      </c>
      <c r="AA2957">
        <v>0</v>
      </c>
      <c r="AB2957">
        <v>0</v>
      </c>
      <c r="AC2957" t="s">
        <v>57</v>
      </c>
      <c r="AD2957">
        <v>0</v>
      </c>
      <c r="AE2957">
        <v>0</v>
      </c>
      <c r="AF2957">
        <v>0</v>
      </c>
      <c r="AG2957">
        <v>0</v>
      </c>
      <c r="AH2957">
        <v>120</v>
      </c>
      <c r="AI2957">
        <v>20</v>
      </c>
      <c r="AJ2957">
        <v>60</v>
      </c>
      <c r="AK2957">
        <v>0</v>
      </c>
      <c r="AL2957">
        <v>9</v>
      </c>
      <c r="AM2957">
        <v>140</v>
      </c>
      <c r="AN2957">
        <v>80</v>
      </c>
      <c r="AO2957" t="s">
        <v>5519</v>
      </c>
      <c r="AP2957" t="s">
        <v>436</v>
      </c>
      <c r="AQ2957" t="s">
        <v>60</v>
      </c>
      <c r="AR2957" t="s">
        <v>61</v>
      </c>
      <c r="AS2957" t="s">
        <v>62</v>
      </c>
      <c r="AT2957">
        <v>2046</v>
      </c>
      <c r="AV2957" s="3">
        <v>45225.361805555556</v>
      </c>
    </row>
    <row r="2958" spans="1:48" x14ac:dyDescent="0.3">
      <c r="A2958" t="s">
        <v>9236</v>
      </c>
      <c r="B2958" t="s">
        <v>50</v>
      </c>
      <c r="E2958" s="2">
        <v>787424888033</v>
      </c>
      <c r="F2958" t="s">
        <v>51</v>
      </c>
      <c r="G2958" t="s">
        <v>52</v>
      </c>
      <c r="H2958" t="s">
        <v>9237</v>
      </c>
      <c r="I2958" t="s">
        <v>9229</v>
      </c>
      <c r="J2958" s="3">
        <v>45221.670138888891</v>
      </c>
      <c r="K2958" t="s">
        <v>9238</v>
      </c>
      <c r="M2958" t="s">
        <v>56</v>
      </c>
      <c r="P2958">
        <v>60</v>
      </c>
      <c r="Q2958">
        <v>60</v>
      </c>
      <c r="R2958">
        <v>3</v>
      </c>
      <c r="S2958" s="4">
        <v>180</v>
      </c>
      <c r="T2958">
        <v>0</v>
      </c>
      <c r="U2958">
        <v>0</v>
      </c>
      <c r="V2958">
        <v>0</v>
      </c>
      <c r="W2958">
        <v>0.54</v>
      </c>
      <c r="X2958">
        <v>3</v>
      </c>
      <c r="Y2958">
        <v>0.54</v>
      </c>
      <c r="Z2958">
        <v>0</v>
      </c>
      <c r="AA2958">
        <v>0</v>
      </c>
      <c r="AB2958">
        <v>0</v>
      </c>
      <c r="AC2958" t="s">
        <v>57</v>
      </c>
      <c r="AD2958">
        <v>0</v>
      </c>
      <c r="AE2958">
        <v>0</v>
      </c>
      <c r="AF2958">
        <v>0</v>
      </c>
      <c r="AG2958">
        <v>0</v>
      </c>
      <c r="AH2958">
        <v>180</v>
      </c>
      <c r="AI2958">
        <v>30</v>
      </c>
      <c r="AJ2958">
        <v>50</v>
      </c>
      <c r="AK2958">
        <v>0</v>
      </c>
      <c r="AL2958">
        <v>14</v>
      </c>
      <c r="AM2958">
        <v>210</v>
      </c>
      <c r="AN2958">
        <v>80</v>
      </c>
      <c r="AO2958" t="s">
        <v>8808</v>
      </c>
      <c r="AP2958" t="s">
        <v>234</v>
      </c>
      <c r="AQ2958" t="s">
        <v>156</v>
      </c>
      <c r="AR2958" t="s">
        <v>156</v>
      </c>
      <c r="AS2958" t="s">
        <v>62</v>
      </c>
      <c r="AT2958">
        <v>1408</v>
      </c>
      <c r="AV2958" s="3">
        <v>45224.631249999999</v>
      </c>
    </row>
    <row r="2959" spans="1:48" x14ac:dyDescent="0.3">
      <c r="A2959" t="s">
        <v>9239</v>
      </c>
      <c r="B2959" t="s">
        <v>50</v>
      </c>
      <c r="E2959" s="2">
        <v>787424888102</v>
      </c>
      <c r="F2959" t="s">
        <v>51</v>
      </c>
      <c r="G2959" t="s">
        <v>52</v>
      </c>
      <c r="H2959" t="s">
        <v>9240</v>
      </c>
      <c r="I2959" t="s">
        <v>9229</v>
      </c>
      <c r="J2959" s="3">
        <v>45221.90902777778</v>
      </c>
      <c r="K2959" t="s">
        <v>9241</v>
      </c>
      <c r="M2959" t="s">
        <v>56</v>
      </c>
      <c r="P2959">
        <v>60</v>
      </c>
      <c r="Q2959">
        <v>60</v>
      </c>
      <c r="R2959">
        <v>2</v>
      </c>
      <c r="S2959" s="4">
        <v>120</v>
      </c>
      <c r="T2959">
        <v>0</v>
      </c>
      <c r="U2959">
        <v>0</v>
      </c>
      <c r="V2959">
        <v>0</v>
      </c>
      <c r="W2959">
        <v>0.36</v>
      </c>
      <c r="X2959">
        <v>2</v>
      </c>
      <c r="Y2959">
        <v>0.36</v>
      </c>
      <c r="Z2959">
        <v>0</v>
      </c>
      <c r="AA2959">
        <v>0</v>
      </c>
      <c r="AB2959">
        <v>0</v>
      </c>
      <c r="AC2959" t="s">
        <v>57</v>
      </c>
      <c r="AD2959">
        <v>0</v>
      </c>
      <c r="AE2959">
        <v>0</v>
      </c>
      <c r="AF2959">
        <v>0</v>
      </c>
      <c r="AG2959">
        <v>0</v>
      </c>
      <c r="AH2959">
        <v>120</v>
      </c>
      <c r="AI2959">
        <v>23</v>
      </c>
      <c r="AJ2959">
        <v>60</v>
      </c>
      <c r="AK2959">
        <v>0</v>
      </c>
      <c r="AL2959">
        <v>9</v>
      </c>
      <c r="AM2959">
        <v>143</v>
      </c>
      <c r="AN2959">
        <v>83</v>
      </c>
      <c r="AO2959" t="s">
        <v>9242</v>
      </c>
      <c r="AP2959" t="s">
        <v>9243</v>
      </c>
      <c r="AQ2959" t="s">
        <v>651</v>
      </c>
      <c r="AR2959" t="s">
        <v>75</v>
      </c>
      <c r="AS2959" t="s">
        <v>62</v>
      </c>
      <c r="AT2959">
        <v>2202</v>
      </c>
      <c r="AV2959" s="3">
        <v>45224.93472222222</v>
      </c>
    </row>
    <row r="2960" spans="1:48" x14ac:dyDescent="0.3">
      <c r="A2960" t="s">
        <v>9244</v>
      </c>
      <c r="B2960" t="s">
        <v>50</v>
      </c>
      <c r="E2960" s="2">
        <v>787424888088</v>
      </c>
      <c r="F2960" t="s">
        <v>51</v>
      </c>
      <c r="G2960" t="s">
        <v>52</v>
      </c>
      <c r="H2960" t="s">
        <v>9245</v>
      </c>
      <c r="I2960" t="s">
        <v>9229</v>
      </c>
      <c r="J2960" s="3">
        <v>45221.927083333336</v>
      </c>
      <c r="K2960" t="s">
        <v>9246</v>
      </c>
      <c r="M2960" t="s">
        <v>56</v>
      </c>
      <c r="P2960">
        <v>60</v>
      </c>
      <c r="Q2960">
        <v>60</v>
      </c>
      <c r="R2960">
        <v>1</v>
      </c>
      <c r="S2960" s="4">
        <v>60</v>
      </c>
      <c r="T2960">
        <v>0</v>
      </c>
      <c r="U2960">
        <v>0</v>
      </c>
      <c r="V2960">
        <v>0</v>
      </c>
      <c r="W2960">
        <v>0.18</v>
      </c>
      <c r="X2960">
        <v>1</v>
      </c>
      <c r="Y2960">
        <v>0.18</v>
      </c>
      <c r="Z2960">
        <v>0</v>
      </c>
      <c r="AA2960">
        <v>0</v>
      </c>
      <c r="AB2960">
        <v>0</v>
      </c>
      <c r="AC2960" t="s">
        <v>57</v>
      </c>
      <c r="AD2960">
        <v>0</v>
      </c>
      <c r="AE2960">
        <v>0</v>
      </c>
      <c r="AF2960">
        <v>0</v>
      </c>
      <c r="AG2960">
        <v>0</v>
      </c>
      <c r="AH2960">
        <v>60</v>
      </c>
      <c r="AI2960">
        <v>23</v>
      </c>
      <c r="AJ2960">
        <v>60</v>
      </c>
      <c r="AK2960">
        <v>0</v>
      </c>
      <c r="AL2960">
        <v>5</v>
      </c>
      <c r="AM2960">
        <v>83</v>
      </c>
      <c r="AN2960">
        <v>83</v>
      </c>
      <c r="AO2960" t="s">
        <v>505</v>
      </c>
      <c r="AP2960" t="s">
        <v>9247</v>
      </c>
      <c r="AQ2960" t="s">
        <v>651</v>
      </c>
      <c r="AR2960" t="s">
        <v>75</v>
      </c>
      <c r="AS2960" t="s">
        <v>62</v>
      </c>
      <c r="AT2960">
        <v>2211</v>
      </c>
      <c r="AV2960" s="3">
        <v>45224.777083333334</v>
      </c>
    </row>
    <row r="2961" spans="1:48" x14ac:dyDescent="0.3">
      <c r="A2961" t="s">
        <v>9248</v>
      </c>
      <c r="B2961" t="s">
        <v>50</v>
      </c>
      <c r="E2961" s="2">
        <v>787424888017</v>
      </c>
      <c r="F2961" t="s">
        <v>51</v>
      </c>
      <c r="G2961" t="s">
        <v>52</v>
      </c>
      <c r="H2961" t="s">
        <v>9249</v>
      </c>
      <c r="I2961" t="s">
        <v>9229</v>
      </c>
      <c r="J2961" s="3">
        <v>45221.932638888888</v>
      </c>
      <c r="K2961" t="s">
        <v>9250</v>
      </c>
      <c r="M2961" t="s">
        <v>56</v>
      </c>
      <c r="P2961">
        <v>60</v>
      </c>
      <c r="Q2961">
        <v>60</v>
      </c>
      <c r="R2961">
        <v>1</v>
      </c>
      <c r="S2961" s="4">
        <v>60</v>
      </c>
      <c r="T2961">
        <v>0</v>
      </c>
      <c r="U2961">
        <v>0</v>
      </c>
      <c r="V2961">
        <v>0</v>
      </c>
      <c r="W2961">
        <v>0.18</v>
      </c>
      <c r="X2961">
        <v>1</v>
      </c>
      <c r="Y2961">
        <v>0.18</v>
      </c>
      <c r="Z2961">
        <v>0</v>
      </c>
      <c r="AA2961">
        <v>0</v>
      </c>
      <c r="AB2961">
        <v>0</v>
      </c>
      <c r="AC2961" t="s">
        <v>57</v>
      </c>
      <c r="AD2961">
        <v>0</v>
      </c>
      <c r="AE2961">
        <v>0</v>
      </c>
      <c r="AF2961">
        <v>0</v>
      </c>
      <c r="AG2961">
        <v>0</v>
      </c>
      <c r="AH2961">
        <v>60</v>
      </c>
      <c r="AI2961">
        <v>23</v>
      </c>
      <c r="AJ2961">
        <v>60</v>
      </c>
      <c r="AK2961">
        <v>0</v>
      </c>
      <c r="AL2961">
        <v>5</v>
      </c>
      <c r="AM2961">
        <v>83</v>
      </c>
      <c r="AN2961">
        <v>83</v>
      </c>
      <c r="AO2961" t="s">
        <v>9251</v>
      </c>
      <c r="AP2961" t="s">
        <v>9252</v>
      </c>
      <c r="AQ2961" t="s">
        <v>402</v>
      </c>
      <c r="AR2961" t="s">
        <v>61</v>
      </c>
      <c r="AS2961" t="s">
        <v>62</v>
      </c>
      <c r="AT2961">
        <v>4503</v>
      </c>
      <c r="AV2961" s="3">
        <v>45226.842361111114</v>
      </c>
    </row>
    <row r="2962" spans="1:48" x14ac:dyDescent="0.3">
      <c r="A2962" t="s">
        <v>9253</v>
      </c>
      <c r="B2962" t="s">
        <v>50</v>
      </c>
      <c r="E2962" s="2">
        <v>787433939295</v>
      </c>
      <c r="F2962" t="s">
        <v>51</v>
      </c>
      <c r="G2962" t="s">
        <v>52</v>
      </c>
      <c r="H2962" t="s">
        <v>9254</v>
      </c>
      <c r="I2962" t="s">
        <v>9255</v>
      </c>
      <c r="J2962" s="3">
        <v>45222.699305555558</v>
      </c>
      <c r="K2962" t="s">
        <v>9256</v>
      </c>
      <c r="M2962" t="s">
        <v>56</v>
      </c>
      <c r="P2962">
        <v>60</v>
      </c>
      <c r="Q2962">
        <v>60</v>
      </c>
      <c r="R2962">
        <v>1</v>
      </c>
      <c r="S2962" s="4">
        <v>60</v>
      </c>
      <c r="T2962">
        <v>0</v>
      </c>
      <c r="U2962">
        <v>0</v>
      </c>
      <c r="V2962">
        <v>0</v>
      </c>
      <c r="W2962">
        <v>0.18</v>
      </c>
      <c r="X2962">
        <v>1</v>
      </c>
      <c r="Y2962">
        <v>0.18</v>
      </c>
      <c r="Z2962">
        <v>0</v>
      </c>
      <c r="AA2962">
        <v>0</v>
      </c>
      <c r="AB2962">
        <v>0</v>
      </c>
      <c r="AC2962" t="s">
        <v>57</v>
      </c>
      <c r="AD2962">
        <v>0</v>
      </c>
      <c r="AE2962">
        <v>0</v>
      </c>
      <c r="AF2962">
        <v>0</v>
      </c>
      <c r="AG2962">
        <v>0</v>
      </c>
      <c r="AH2962">
        <v>60</v>
      </c>
      <c r="AI2962">
        <v>80</v>
      </c>
      <c r="AJ2962">
        <v>0</v>
      </c>
      <c r="AK2962">
        <v>0</v>
      </c>
      <c r="AL2962">
        <v>5</v>
      </c>
      <c r="AM2962">
        <v>140</v>
      </c>
      <c r="AN2962">
        <v>80</v>
      </c>
      <c r="AO2962" t="s">
        <v>9257</v>
      </c>
      <c r="AP2962" t="s">
        <v>881</v>
      </c>
      <c r="AQ2962" t="s">
        <v>156</v>
      </c>
      <c r="AR2962" t="s">
        <v>156</v>
      </c>
      <c r="AS2962" t="s">
        <v>62</v>
      </c>
      <c r="AT2962">
        <v>1808</v>
      </c>
      <c r="AV2962" s="3">
        <v>45226.590277777781</v>
      </c>
    </row>
    <row r="2963" spans="1:48" x14ac:dyDescent="0.3">
      <c r="A2963" t="s">
        <v>9258</v>
      </c>
      <c r="B2963" t="s">
        <v>50</v>
      </c>
      <c r="E2963" s="2">
        <v>787436894852</v>
      </c>
      <c r="F2963" t="s">
        <v>51</v>
      </c>
      <c r="G2963" t="s">
        <v>52</v>
      </c>
      <c r="H2963" t="s">
        <v>9259</v>
      </c>
      <c r="I2963" t="s">
        <v>9255</v>
      </c>
      <c r="J2963" s="3">
        <v>45224.037499999999</v>
      </c>
      <c r="K2963" t="s">
        <v>9260</v>
      </c>
      <c r="M2963" t="s">
        <v>191</v>
      </c>
      <c r="P2963">
        <v>60</v>
      </c>
      <c r="Q2963">
        <v>60</v>
      </c>
      <c r="R2963">
        <v>1</v>
      </c>
      <c r="S2963" s="4">
        <v>60</v>
      </c>
      <c r="T2963">
        <v>0</v>
      </c>
      <c r="U2963">
        <v>0</v>
      </c>
      <c r="V2963">
        <v>0</v>
      </c>
      <c r="W2963">
        <v>0.18</v>
      </c>
      <c r="X2963">
        <v>1</v>
      </c>
      <c r="Y2963">
        <v>0.18</v>
      </c>
      <c r="Z2963">
        <v>0</v>
      </c>
      <c r="AA2963">
        <v>0</v>
      </c>
      <c r="AB2963">
        <v>0</v>
      </c>
      <c r="AC2963" t="s">
        <v>57</v>
      </c>
      <c r="AD2963">
        <v>0</v>
      </c>
      <c r="AE2963">
        <v>0</v>
      </c>
      <c r="AF2963">
        <v>0</v>
      </c>
      <c r="AG2963">
        <v>0</v>
      </c>
      <c r="AH2963">
        <v>60</v>
      </c>
      <c r="AI2963">
        <v>20</v>
      </c>
      <c r="AJ2963">
        <v>60</v>
      </c>
      <c r="AK2963">
        <v>0</v>
      </c>
      <c r="AL2963">
        <v>5</v>
      </c>
      <c r="AM2963">
        <v>80</v>
      </c>
      <c r="AN2963">
        <v>80</v>
      </c>
      <c r="AO2963" t="s">
        <v>8511</v>
      </c>
      <c r="AP2963" t="s">
        <v>1296</v>
      </c>
      <c r="AQ2963" t="s">
        <v>68</v>
      </c>
      <c r="AR2963" t="s">
        <v>61</v>
      </c>
      <c r="AS2963" t="s">
        <v>62</v>
      </c>
      <c r="AT2963">
        <v>4118</v>
      </c>
      <c r="AV2963" s="3">
        <v>45226.742361111108</v>
      </c>
    </row>
    <row r="2964" spans="1:48" x14ac:dyDescent="0.3">
      <c r="A2964" t="s">
        <v>9261</v>
      </c>
      <c r="B2964" t="s">
        <v>50</v>
      </c>
      <c r="E2964" s="2">
        <v>771477250968</v>
      </c>
      <c r="F2964" t="s">
        <v>51</v>
      </c>
      <c r="G2964" t="s">
        <v>295</v>
      </c>
      <c r="H2964" t="s">
        <v>9262</v>
      </c>
      <c r="I2964" t="s">
        <v>9255</v>
      </c>
      <c r="J2964" s="3">
        <v>45224.23333333333</v>
      </c>
      <c r="K2964" t="s">
        <v>9263</v>
      </c>
      <c r="M2964" t="s">
        <v>56</v>
      </c>
      <c r="P2964">
        <v>60</v>
      </c>
      <c r="Q2964">
        <v>60</v>
      </c>
      <c r="R2964">
        <v>2</v>
      </c>
      <c r="S2964" s="4">
        <v>120</v>
      </c>
      <c r="T2964">
        <v>0</v>
      </c>
      <c r="U2964">
        <v>0</v>
      </c>
      <c r="V2964">
        <v>0</v>
      </c>
      <c r="W2964">
        <v>0.36</v>
      </c>
      <c r="X2964">
        <v>2</v>
      </c>
      <c r="Y2964">
        <v>0.36</v>
      </c>
      <c r="Z2964">
        <v>0</v>
      </c>
      <c r="AA2964">
        <v>0</v>
      </c>
      <c r="AB2964">
        <v>0</v>
      </c>
      <c r="AC2964" t="s">
        <v>57</v>
      </c>
      <c r="AD2964">
        <v>0</v>
      </c>
      <c r="AE2964">
        <v>0</v>
      </c>
      <c r="AF2964">
        <v>0</v>
      </c>
      <c r="AG2964">
        <v>0</v>
      </c>
      <c r="AH2964">
        <v>120</v>
      </c>
      <c r="AI2964">
        <v>23</v>
      </c>
      <c r="AJ2964">
        <v>60</v>
      </c>
      <c r="AK2964">
        <v>0</v>
      </c>
      <c r="AL2964">
        <v>9</v>
      </c>
      <c r="AM2964">
        <v>143</v>
      </c>
      <c r="AN2964">
        <v>83</v>
      </c>
      <c r="AO2964" t="s">
        <v>1120</v>
      </c>
      <c r="AP2964" t="s">
        <v>1121</v>
      </c>
      <c r="AQ2964" t="s">
        <v>1008</v>
      </c>
      <c r="AR2964" t="s">
        <v>75</v>
      </c>
      <c r="AS2964" t="s">
        <v>62</v>
      </c>
      <c r="AT2964">
        <v>2503</v>
      </c>
      <c r="AV2964" s="3">
        <v>45226.902777777781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B60B-A8CC-4B85-AC4A-C8EBCAF5CC59}">
  <dimension ref="A1:D1224"/>
  <sheetViews>
    <sheetView topLeftCell="A1193" workbookViewId="0">
      <selection activeCell="C1193" activeCellId="1" sqref="A1:A1048576 C1:C1048576"/>
    </sheetView>
  </sheetViews>
  <sheetFormatPr defaultRowHeight="14.4" x14ac:dyDescent="0.3"/>
  <cols>
    <col min="1" max="1" width="11.6640625" style="15" bestFit="1" customWidth="1"/>
    <col min="2" max="2" width="6" bestFit="1" customWidth="1"/>
  </cols>
  <sheetData>
    <row r="1" spans="1:4" x14ac:dyDescent="0.3">
      <c r="A1" s="15" t="s">
        <v>9666</v>
      </c>
      <c r="B1" t="s">
        <v>9665</v>
      </c>
      <c r="C1" t="s">
        <v>9667</v>
      </c>
      <c r="D1" t="s">
        <v>9668</v>
      </c>
    </row>
    <row r="2" spans="1:4" x14ac:dyDescent="0.3">
      <c r="A2" s="14">
        <v>44002</v>
      </c>
      <c r="B2" s="16">
        <v>4025</v>
      </c>
      <c r="C2">
        <f>AVERAGE(B2:B8)</f>
        <v>1292.1428571428571</v>
      </c>
      <c r="D2">
        <f>AVERAGE(C2:C31)</f>
        <v>679.28571428571422</v>
      </c>
    </row>
    <row r="3" spans="1:4" x14ac:dyDescent="0.3">
      <c r="A3" s="14">
        <v>44003</v>
      </c>
      <c r="B3" s="16">
        <v>0</v>
      </c>
      <c r="C3">
        <f t="shared" ref="C3:C66" si="0">AVERAGE(B3:B9)</f>
        <v>1027.8571428571429</v>
      </c>
      <c r="D3">
        <f t="shared" ref="D3:D66" si="1">AVERAGE(C3:C32)</f>
        <v>664.78571428571433</v>
      </c>
    </row>
    <row r="4" spans="1:4" x14ac:dyDescent="0.3">
      <c r="A4" s="14">
        <v>44004</v>
      </c>
      <c r="B4" s="16">
        <v>0</v>
      </c>
      <c r="C4">
        <f t="shared" si="0"/>
        <v>1027.8571428571429</v>
      </c>
      <c r="D4">
        <f t="shared" si="1"/>
        <v>650.76190476190493</v>
      </c>
    </row>
    <row r="5" spans="1:4" x14ac:dyDescent="0.3">
      <c r="A5" s="14">
        <v>44005</v>
      </c>
      <c r="B5" s="16">
        <v>3500</v>
      </c>
      <c r="C5">
        <f t="shared" si="0"/>
        <v>1027.8571428571429</v>
      </c>
      <c r="D5">
        <f t="shared" si="1"/>
        <v>636.73809523809541</v>
      </c>
    </row>
    <row r="6" spans="1:4" x14ac:dyDescent="0.3">
      <c r="A6" s="14">
        <v>44006</v>
      </c>
      <c r="B6" s="16">
        <v>50</v>
      </c>
      <c r="C6">
        <f t="shared" si="0"/>
        <v>527.85714285714289</v>
      </c>
      <c r="D6">
        <f t="shared" si="1"/>
        <v>618.90476190476204</v>
      </c>
    </row>
    <row r="7" spans="1:4" x14ac:dyDescent="0.3">
      <c r="A7" s="14">
        <v>44007</v>
      </c>
      <c r="B7" s="16">
        <v>0</v>
      </c>
      <c r="C7">
        <f t="shared" si="0"/>
        <v>520.71428571428567</v>
      </c>
      <c r="D7">
        <f t="shared" si="1"/>
        <v>604.40476190476193</v>
      </c>
    </row>
    <row r="8" spans="1:4" x14ac:dyDescent="0.3">
      <c r="A8" s="14">
        <v>44008</v>
      </c>
      <c r="B8" s="16">
        <v>1470</v>
      </c>
      <c r="C8">
        <f t="shared" si="0"/>
        <v>520.71428571428567</v>
      </c>
      <c r="D8">
        <f t="shared" si="1"/>
        <v>589.90476190476204</v>
      </c>
    </row>
    <row r="9" spans="1:4" x14ac:dyDescent="0.3">
      <c r="A9" s="14">
        <v>44009</v>
      </c>
      <c r="B9" s="16">
        <v>2175</v>
      </c>
      <c r="C9">
        <f t="shared" si="0"/>
        <v>339.28571428571428</v>
      </c>
      <c r="D9">
        <f t="shared" si="1"/>
        <v>574.92857142857144</v>
      </c>
    </row>
    <row r="10" spans="1:4" x14ac:dyDescent="0.3">
      <c r="A10" s="14">
        <v>44010</v>
      </c>
      <c r="B10" s="16">
        <v>0</v>
      </c>
      <c r="C10">
        <f t="shared" si="0"/>
        <v>680</v>
      </c>
      <c r="D10">
        <f t="shared" si="1"/>
        <v>566.00000000000011</v>
      </c>
    </row>
    <row r="11" spans="1:4" x14ac:dyDescent="0.3">
      <c r="A11" s="14">
        <v>44011</v>
      </c>
      <c r="B11" s="16">
        <v>0</v>
      </c>
      <c r="C11">
        <f t="shared" si="0"/>
        <v>712.85714285714289</v>
      </c>
      <c r="D11">
        <f t="shared" si="1"/>
        <v>546.66666666666663</v>
      </c>
    </row>
    <row r="12" spans="1:4" x14ac:dyDescent="0.3">
      <c r="A12" s="14">
        <v>44012</v>
      </c>
      <c r="B12" s="16">
        <v>0</v>
      </c>
      <c r="C12">
        <f t="shared" si="0"/>
        <v>712.85714285714289</v>
      </c>
      <c r="D12">
        <f t="shared" si="1"/>
        <v>526.2380952380953</v>
      </c>
    </row>
    <row r="13" spans="1:4" x14ac:dyDescent="0.3">
      <c r="A13" s="14">
        <v>44013</v>
      </c>
      <c r="B13" s="16">
        <v>0</v>
      </c>
      <c r="C13">
        <f t="shared" si="0"/>
        <v>732.85714285714289</v>
      </c>
      <c r="D13">
        <f t="shared" si="1"/>
        <v>513.26190476190482</v>
      </c>
    </row>
    <row r="14" spans="1:4" x14ac:dyDescent="0.3">
      <c r="A14" s="14">
        <v>44014</v>
      </c>
      <c r="B14" s="16">
        <v>0</v>
      </c>
      <c r="C14">
        <f t="shared" si="0"/>
        <v>804.28571428571433</v>
      </c>
      <c r="D14">
        <f t="shared" si="1"/>
        <v>498.66666666666669</v>
      </c>
    </row>
    <row r="15" spans="1:4" x14ac:dyDescent="0.3">
      <c r="A15" s="14">
        <v>44015</v>
      </c>
      <c r="B15" s="16">
        <v>200</v>
      </c>
      <c r="C15">
        <f t="shared" si="0"/>
        <v>871.42857142857144</v>
      </c>
      <c r="D15">
        <f t="shared" si="1"/>
        <v>481.45238095238091</v>
      </c>
    </row>
    <row r="16" spans="1:4" x14ac:dyDescent="0.3">
      <c r="A16" s="14">
        <v>44016</v>
      </c>
      <c r="B16" s="16">
        <v>4560</v>
      </c>
      <c r="C16">
        <f t="shared" si="0"/>
        <v>842.85714285714289</v>
      </c>
      <c r="D16">
        <f t="shared" si="1"/>
        <v>462.47619047619042</v>
      </c>
    </row>
    <row r="17" spans="1:4" x14ac:dyDescent="0.3">
      <c r="A17" s="14">
        <v>44017</v>
      </c>
      <c r="B17" s="16">
        <v>230</v>
      </c>
      <c r="C17">
        <f t="shared" si="0"/>
        <v>191.42857142857142</v>
      </c>
      <c r="D17">
        <f t="shared" si="1"/>
        <v>449.45238095238085</v>
      </c>
    </row>
    <row r="18" spans="1:4" x14ac:dyDescent="0.3">
      <c r="A18" s="14">
        <v>44018</v>
      </c>
      <c r="B18" s="16">
        <v>0</v>
      </c>
      <c r="C18">
        <f t="shared" si="0"/>
        <v>244.28571428571428</v>
      </c>
      <c r="D18">
        <f t="shared" si="1"/>
        <v>459.09523809523802</v>
      </c>
    </row>
    <row r="19" spans="1:4" x14ac:dyDescent="0.3">
      <c r="A19" s="14">
        <v>44019</v>
      </c>
      <c r="B19" s="16">
        <v>140</v>
      </c>
      <c r="C19">
        <f t="shared" si="0"/>
        <v>489.28571428571428</v>
      </c>
      <c r="D19">
        <f t="shared" si="1"/>
        <v>466.49999999999994</v>
      </c>
    </row>
    <row r="20" spans="1:4" x14ac:dyDescent="0.3">
      <c r="A20" s="14">
        <v>44020</v>
      </c>
      <c r="B20" s="16">
        <v>500</v>
      </c>
      <c r="C20">
        <f t="shared" si="0"/>
        <v>714.28571428571433</v>
      </c>
      <c r="D20">
        <f t="shared" si="1"/>
        <v>458.52380952380946</v>
      </c>
    </row>
    <row r="21" spans="1:4" x14ac:dyDescent="0.3">
      <c r="A21" s="14">
        <v>44021</v>
      </c>
      <c r="B21" s="16">
        <v>470</v>
      </c>
      <c r="C21">
        <f t="shared" si="0"/>
        <v>642.85714285714289</v>
      </c>
      <c r="D21">
        <f t="shared" si="1"/>
        <v>444</v>
      </c>
    </row>
    <row r="22" spans="1:4" x14ac:dyDescent="0.3">
      <c r="A22" s="14">
        <v>44022</v>
      </c>
      <c r="B22" s="16">
        <v>0</v>
      </c>
      <c r="C22">
        <f t="shared" si="0"/>
        <v>575.71428571428567</v>
      </c>
      <c r="D22">
        <f t="shared" si="1"/>
        <v>439.57142857142856</v>
      </c>
    </row>
    <row r="23" spans="1:4" x14ac:dyDescent="0.3">
      <c r="A23" s="14">
        <v>44023</v>
      </c>
      <c r="B23" s="16">
        <v>0</v>
      </c>
      <c r="C23">
        <f t="shared" si="0"/>
        <v>611.42857142857144</v>
      </c>
      <c r="D23">
        <f t="shared" si="1"/>
        <v>437.38095238095235</v>
      </c>
    </row>
    <row r="24" spans="1:4" x14ac:dyDescent="0.3">
      <c r="A24" s="14">
        <v>44024</v>
      </c>
      <c r="B24" s="16">
        <v>600</v>
      </c>
      <c r="C24">
        <f t="shared" si="0"/>
        <v>640</v>
      </c>
      <c r="D24">
        <f t="shared" si="1"/>
        <v>429</v>
      </c>
    </row>
    <row r="25" spans="1:4" x14ac:dyDescent="0.3">
      <c r="A25" s="14">
        <v>44025</v>
      </c>
      <c r="B25" s="16">
        <v>1715</v>
      </c>
      <c r="C25">
        <f t="shared" si="0"/>
        <v>568.57142857142856</v>
      </c>
      <c r="D25">
        <f t="shared" si="1"/>
        <v>417.7619047619047</v>
      </c>
    </row>
    <row r="26" spans="1:4" x14ac:dyDescent="0.3">
      <c r="A26" s="14">
        <v>44026</v>
      </c>
      <c r="B26" s="16">
        <v>1715</v>
      </c>
      <c r="C26">
        <f t="shared" si="0"/>
        <v>573.57142857142856</v>
      </c>
      <c r="D26">
        <f t="shared" si="1"/>
        <v>409.85714285714289</v>
      </c>
    </row>
    <row r="27" spans="1:4" x14ac:dyDescent="0.3">
      <c r="A27" s="14">
        <v>44027</v>
      </c>
      <c r="B27" s="16">
        <v>0</v>
      </c>
      <c r="C27">
        <f t="shared" si="0"/>
        <v>342.85714285714283</v>
      </c>
      <c r="D27">
        <f t="shared" si="1"/>
        <v>406.54761904761904</v>
      </c>
    </row>
    <row r="28" spans="1:4" x14ac:dyDescent="0.3">
      <c r="A28" s="14">
        <v>44028</v>
      </c>
      <c r="B28" s="16">
        <v>0</v>
      </c>
      <c r="C28">
        <f t="shared" si="0"/>
        <v>478.57142857142856</v>
      </c>
      <c r="D28">
        <f t="shared" si="1"/>
        <v>410.45238095238091</v>
      </c>
    </row>
    <row r="29" spans="1:4" x14ac:dyDescent="0.3">
      <c r="A29" s="14">
        <v>44029</v>
      </c>
      <c r="B29" s="16">
        <v>250</v>
      </c>
      <c r="C29">
        <f t="shared" si="0"/>
        <v>907.14285714285711</v>
      </c>
      <c r="D29">
        <f t="shared" si="1"/>
        <v>445.45238095238091</v>
      </c>
    </row>
    <row r="30" spans="1:4" x14ac:dyDescent="0.3">
      <c r="A30" s="14">
        <v>44030</v>
      </c>
      <c r="B30" s="16">
        <v>200</v>
      </c>
      <c r="C30">
        <f t="shared" si="0"/>
        <v>885.71428571428567</v>
      </c>
      <c r="D30">
        <f t="shared" si="1"/>
        <v>481.97619047619048</v>
      </c>
    </row>
    <row r="31" spans="1:4" x14ac:dyDescent="0.3">
      <c r="A31" s="14">
        <v>44031</v>
      </c>
      <c r="B31" s="16">
        <v>100</v>
      </c>
      <c r="C31">
        <f t="shared" si="0"/>
        <v>871.42857142857144</v>
      </c>
      <c r="D31">
        <f t="shared" si="1"/>
        <v>519.21428571428567</v>
      </c>
    </row>
    <row r="32" spans="1:4" x14ac:dyDescent="0.3">
      <c r="A32" s="14">
        <v>44032</v>
      </c>
      <c r="B32" s="16">
        <v>1750</v>
      </c>
      <c r="C32">
        <f t="shared" si="0"/>
        <v>857.14285714285711</v>
      </c>
      <c r="D32">
        <f t="shared" si="1"/>
        <v>572.88095238095241</v>
      </c>
    </row>
    <row r="33" spans="1:4" x14ac:dyDescent="0.3">
      <c r="A33" s="14">
        <v>44033</v>
      </c>
      <c r="B33" s="16">
        <v>100</v>
      </c>
      <c r="C33">
        <f t="shared" si="0"/>
        <v>607.14285714285711</v>
      </c>
      <c r="D33">
        <f t="shared" si="1"/>
        <v>632.357142857143</v>
      </c>
    </row>
    <row r="34" spans="1:4" x14ac:dyDescent="0.3">
      <c r="A34" s="14">
        <v>44034</v>
      </c>
      <c r="B34" s="16">
        <v>950</v>
      </c>
      <c r="C34">
        <f t="shared" si="0"/>
        <v>607.14285714285711</v>
      </c>
      <c r="D34">
        <f t="shared" si="1"/>
        <v>695.64285714285722</v>
      </c>
    </row>
    <row r="35" spans="1:4" x14ac:dyDescent="0.3">
      <c r="A35" s="14">
        <v>44035</v>
      </c>
      <c r="B35" s="16">
        <v>3000</v>
      </c>
      <c r="C35">
        <f t="shared" si="0"/>
        <v>492.85714285714283</v>
      </c>
      <c r="D35">
        <f t="shared" si="1"/>
        <v>758.45238095238119</v>
      </c>
    </row>
    <row r="36" spans="1:4" x14ac:dyDescent="0.3">
      <c r="A36" s="14">
        <v>44036</v>
      </c>
      <c r="B36" s="16">
        <v>100</v>
      </c>
      <c r="C36">
        <f t="shared" si="0"/>
        <v>92.857142857142861</v>
      </c>
      <c r="D36">
        <f t="shared" si="1"/>
        <v>782.9761904761906</v>
      </c>
    </row>
    <row r="37" spans="1:4" x14ac:dyDescent="0.3">
      <c r="A37" s="14">
        <v>44037</v>
      </c>
      <c r="B37" s="16">
        <v>100</v>
      </c>
      <c r="C37">
        <f t="shared" si="0"/>
        <v>85.714285714285708</v>
      </c>
      <c r="D37">
        <f t="shared" si="1"/>
        <v>807.40476190476193</v>
      </c>
    </row>
    <row r="38" spans="1:4" x14ac:dyDescent="0.3">
      <c r="A38" s="14">
        <v>44038</v>
      </c>
      <c r="B38" s="16">
        <v>0</v>
      </c>
      <c r="C38">
        <f t="shared" si="0"/>
        <v>71.428571428571431</v>
      </c>
      <c r="D38">
        <f t="shared" si="1"/>
        <v>833.97619047619048</v>
      </c>
    </row>
    <row r="39" spans="1:4" x14ac:dyDescent="0.3">
      <c r="A39" s="14">
        <v>44039</v>
      </c>
      <c r="B39" s="16">
        <v>0</v>
      </c>
      <c r="C39">
        <f t="shared" si="0"/>
        <v>71.428571428571431</v>
      </c>
      <c r="D39">
        <f t="shared" si="1"/>
        <v>845.78571428571433</v>
      </c>
    </row>
    <row r="40" spans="1:4" x14ac:dyDescent="0.3">
      <c r="A40" s="14">
        <v>44040</v>
      </c>
      <c r="B40" s="16">
        <v>100</v>
      </c>
      <c r="C40">
        <f t="shared" si="0"/>
        <v>100</v>
      </c>
      <c r="D40">
        <f t="shared" si="1"/>
        <v>853.45238095238108</v>
      </c>
    </row>
    <row r="41" spans="1:4" x14ac:dyDescent="0.3">
      <c r="A41" s="14">
        <v>44041</v>
      </c>
      <c r="B41" s="16">
        <v>150</v>
      </c>
      <c r="C41">
        <f t="shared" si="0"/>
        <v>100</v>
      </c>
      <c r="D41">
        <f t="shared" si="1"/>
        <v>868.09523809523819</v>
      </c>
    </row>
    <row r="42" spans="1:4" x14ac:dyDescent="0.3">
      <c r="A42" s="14">
        <v>44042</v>
      </c>
      <c r="B42" s="16">
        <v>200</v>
      </c>
      <c r="C42">
        <f t="shared" si="0"/>
        <v>323.57142857142856</v>
      </c>
      <c r="D42">
        <f t="shared" si="1"/>
        <v>883.92857142857144</v>
      </c>
    </row>
    <row r="43" spans="1:4" x14ac:dyDescent="0.3">
      <c r="A43" s="14">
        <v>44043</v>
      </c>
      <c r="B43" s="16">
        <v>50</v>
      </c>
      <c r="C43">
        <f t="shared" si="0"/>
        <v>295</v>
      </c>
      <c r="D43">
        <f t="shared" si="1"/>
        <v>891.07142857142867</v>
      </c>
    </row>
    <row r="44" spans="1:4" x14ac:dyDescent="0.3">
      <c r="A44" s="14">
        <v>44044</v>
      </c>
      <c r="B44" s="16">
        <v>0</v>
      </c>
      <c r="C44">
        <f t="shared" si="0"/>
        <v>287.85714285714283</v>
      </c>
      <c r="D44">
        <f t="shared" si="1"/>
        <v>896.30952380952397</v>
      </c>
    </row>
    <row r="45" spans="1:4" x14ac:dyDescent="0.3">
      <c r="A45" s="14">
        <v>44045</v>
      </c>
      <c r="B45" s="16">
        <v>0</v>
      </c>
      <c r="C45">
        <f t="shared" si="0"/>
        <v>302.14285714285717</v>
      </c>
      <c r="D45">
        <f t="shared" si="1"/>
        <v>900.59523809523819</v>
      </c>
    </row>
    <row r="46" spans="1:4" x14ac:dyDescent="0.3">
      <c r="A46" s="14">
        <v>44046</v>
      </c>
      <c r="B46" s="16">
        <v>200</v>
      </c>
      <c r="C46">
        <f t="shared" si="0"/>
        <v>452.14285714285717</v>
      </c>
      <c r="D46">
        <f t="shared" si="1"/>
        <v>903.92857142857167</v>
      </c>
    </row>
    <row r="47" spans="1:4" x14ac:dyDescent="0.3">
      <c r="A47" s="14">
        <v>44047</v>
      </c>
      <c r="B47" s="16">
        <v>100</v>
      </c>
      <c r="C47">
        <f t="shared" si="0"/>
        <v>480.71428571428572</v>
      </c>
      <c r="D47">
        <f t="shared" si="1"/>
        <v>908.28571428571433</v>
      </c>
    </row>
    <row r="48" spans="1:4" x14ac:dyDescent="0.3">
      <c r="A48" s="14">
        <v>44048</v>
      </c>
      <c r="B48" s="16">
        <v>1715</v>
      </c>
      <c r="C48">
        <f t="shared" si="0"/>
        <v>466.42857142857144</v>
      </c>
      <c r="D48">
        <f t="shared" si="1"/>
        <v>905.87619047619057</v>
      </c>
    </row>
    <row r="49" spans="1:4" x14ac:dyDescent="0.3">
      <c r="A49" s="14">
        <v>44049</v>
      </c>
      <c r="B49" s="16">
        <v>0</v>
      </c>
      <c r="C49">
        <f t="shared" si="0"/>
        <v>250</v>
      </c>
      <c r="D49">
        <f t="shared" si="1"/>
        <v>916.56190476190488</v>
      </c>
    </row>
    <row r="50" spans="1:4" x14ac:dyDescent="0.3">
      <c r="A50" s="14">
        <v>44050</v>
      </c>
      <c r="B50" s="16">
        <v>0</v>
      </c>
      <c r="C50">
        <f t="shared" si="0"/>
        <v>278.57142857142856</v>
      </c>
      <c r="D50">
        <f t="shared" si="1"/>
        <v>935.17619047619053</v>
      </c>
    </row>
    <row r="51" spans="1:4" x14ac:dyDescent="0.3">
      <c r="A51" s="14">
        <v>44051</v>
      </c>
      <c r="B51" s="16">
        <v>100</v>
      </c>
      <c r="C51">
        <f t="shared" si="0"/>
        <v>510</v>
      </c>
      <c r="D51">
        <f t="shared" si="1"/>
        <v>955.98095238095254</v>
      </c>
    </row>
    <row r="52" spans="1:4" x14ac:dyDescent="0.3">
      <c r="A52" s="14">
        <v>44052</v>
      </c>
      <c r="B52" s="16">
        <v>1050</v>
      </c>
      <c r="C52">
        <f t="shared" si="0"/>
        <v>510</v>
      </c>
      <c r="D52">
        <f t="shared" si="1"/>
        <v>968.83333333333348</v>
      </c>
    </row>
    <row r="53" spans="1:4" x14ac:dyDescent="0.3">
      <c r="A53" s="14">
        <v>44053</v>
      </c>
      <c r="B53" s="16">
        <v>400</v>
      </c>
      <c r="C53">
        <f t="shared" si="0"/>
        <v>360</v>
      </c>
      <c r="D53">
        <f t="shared" si="1"/>
        <v>981.44761904761924</v>
      </c>
    </row>
    <row r="54" spans="1:4" x14ac:dyDescent="0.3">
      <c r="A54" s="14">
        <v>44054</v>
      </c>
      <c r="B54" s="16">
        <v>0</v>
      </c>
      <c r="C54">
        <f t="shared" si="0"/>
        <v>302.85714285714283</v>
      </c>
      <c r="D54">
        <f t="shared" si="1"/>
        <v>990.89523809523826</v>
      </c>
    </row>
    <row r="55" spans="1:4" x14ac:dyDescent="0.3">
      <c r="A55" s="14">
        <v>44055</v>
      </c>
      <c r="B55" s="16">
        <v>200</v>
      </c>
      <c r="C55">
        <f t="shared" si="0"/>
        <v>331.42857142857144</v>
      </c>
      <c r="D55">
        <f t="shared" si="1"/>
        <v>999.65714285714307</v>
      </c>
    </row>
    <row r="56" spans="1:4" x14ac:dyDescent="0.3">
      <c r="A56" s="14">
        <v>44056</v>
      </c>
      <c r="B56" s="16">
        <v>200</v>
      </c>
      <c r="C56">
        <f t="shared" si="0"/>
        <v>474.28571428571428</v>
      </c>
      <c r="D56">
        <f t="shared" si="1"/>
        <v>996.27619047619066</v>
      </c>
    </row>
    <row r="57" spans="1:4" x14ac:dyDescent="0.3">
      <c r="A57" s="14">
        <v>44057</v>
      </c>
      <c r="B57" s="16">
        <v>1620</v>
      </c>
      <c r="C57">
        <f t="shared" si="0"/>
        <v>460</v>
      </c>
      <c r="D57">
        <f t="shared" si="1"/>
        <v>990.27619047619066</v>
      </c>
    </row>
    <row r="58" spans="1:4" x14ac:dyDescent="0.3">
      <c r="A58" s="14">
        <v>44058</v>
      </c>
      <c r="B58" s="16">
        <v>100</v>
      </c>
      <c r="C58">
        <f t="shared" si="0"/>
        <v>1528.5714285714287</v>
      </c>
      <c r="D58">
        <f t="shared" si="1"/>
        <v>981.60952380952403</v>
      </c>
    </row>
    <row r="59" spans="1:4" x14ac:dyDescent="0.3">
      <c r="A59" s="14">
        <v>44059</v>
      </c>
      <c r="B59" s="16">
        <v>0</v>
      </c>
      <c r="C59">
        <f t="shared" si="0"/>
        <v>2002.8571428571429</v>
      </c>
      <c r="D59">
        <f t="shared" si="1"/>
        <v>936.84761904761933</v>
      </c>
    </row>
    <row r="60" spans="1:4" x14ac:dyDescent="0.3">
      <c r="A60" s="14">
        <v>44060</v>
      </c>
      <c r="B60" s="16">
        <v>0</v>
      </c>
      <c r="C60">
        <f t="shared" si="0"/>
        <v>2002.8571428571429</v>
      </c>
      <c r="D60">
        <f t="shared" si="1"/>
        <v>876.75238095238115</v>
      </c>
    </row>
    <row r="61" spans="1:4" x14ac:dyDescent="0.3">
      <c r="A61" s="14">
        <v>44061</v>
      </c>
      <c r="B61" s="16">
        <v>200</v>
      </c>
      <c r="C61">
        <f t="shared" si="0"/>
        <v>2481.4285714285716</v>
      </c>
      <c r="D61">
        <f t="shared" si="1"/>
        <v>817.84761904761922</v>
      </c>
    </row>
    <row r="62" spans="1:4" x14ac:dyDescent="0.3">
      <c r="A62" s="14">
        <v>44062</v>
      </c>
      <c r="B62" s="16">
        <v>1200</v>
      </c>
      <c r="C62">
        <f t="shared" si="0"/>
        <v>2641.4285714285716</v>
      </c>
      <c r="D62">
        <f t="shared" si="1"/>
        <v>749.94285714285718</v>
      </c>
    </row>
    <row r="63" spans="1:4" x14ac:dyDescent="0.3">
      <c r="A63" s="14">
        <v>44063</v>
      </c>
      <c r="B63" s="16">
        <v>100</v>
      </c>
      <c r="C63">
        <f t="shared" si="0"/>
        <v>2505.7142857142858</v>
      </c>
      <c r="D63">
        <f t="shared" si="1"/>
        <v>674.56190476190466</v>
      </c>
    </row>
    <row r="64" spans="1:4" x14ac:dyDescent="0.3">
      <c r="A64" s="14">
        <v>44064</v>
      </c>
      <c r="B64" s="16">
        <v>9100</v>
      </c>
      <c r="C64">
        <f t="shared" si="0"/>
        <v>2491.4285714285716</v>
      </c>
      <c r="D64">
        <f t="shared" si="1"/>
        <v>601.32380952380947</v>
      </c>
    </row>
    <row r="65" spans="1:4" x14ac:dyDescent="0.3">
      <c r="A65" s="14">
        <v>44065</v>
      </c>
      <c r="B65" s="16">
        <v>3420</v>
      </c>
      <c r="C65">
        <f t="shared" si="0"/>
        <v>1228.5714285714287</v>
      </c>
      <c r="D65">
        <f t="shared" si="1"/>
        <v>532.13333333333344</v>
      </c>
    </row>
    <row r="66" spans="1:4" x14ac:dyDescent="0.3">
      <c r="A66" s="14">
        <v>44066</v>
      </c>
      <c r="B66" s="16">
        <v>0</v>
      </c>
      <c r="C66">
        <f t="shared" si="0"/>
        <v>825.71428571428567</v>
      </c>
      <c r="D66">
        <f t="shared" si="1"/>
        <v>505.99047619047622</v>
      </c>
    </row>
    <row r="67" spans="1:4" x14ac:dyDescent="0.3">
      <c r="A67" s="14">
        <v>44067</v>
      </c>
      <c r="B67" s="16">
        <v>3350</v>
      </c>
      <c r="C67">
        <f t="shared" ref="C67:C130" si="2">AVERAGE(B67:B73)</f>
        <v>882.85714285714289</v>
      </c>
      <c r="D67">
        <f t="shared" ref="D67:D130" si="3">AVERAGE(C67:C96)</f>
        <v>494.22857142857146</v>
      </c>
    </row>
    <row r="68" spans="1:4" x14ac:dyDescent="0.3">
      <c r="A68" s="14">
        <v>44068</v>
      </c>
      <c r="B68" s="16">
        <v>1320</v>
      </c>
      <c r="C68">
        <f t="shared" si="2"/>
        <v>425.71428571428572</v>
      </c>
      <c r="D68">
        <f t="shared" si="3"/>
        <v>480.60952380952386</v>
      </c>
    </row>
    <row r="69" spans="1:4" x14ac:dyDescent="0.3">
      <c r="A69" s="14">
        <v>44069</v>
      </c>
      <c r="B69" s="16">
        <v>250</v>
      </c>
      <c r="C69">
        <f t="shared" si="2"/>
        <v>301.42857142857144</v>
      </c>
      <c r="D69">
        <f t="shared" si="3"/>
        <v>478.99047619047622</v>
      </c>
    </row>
    <row r="70" spans="1:4" x14ac:dyDescent="0.3">
      <c r="A70" s="14">
        <v>44070</v>
      </c>
      <c r="B70" s="16">
        <v>0</v>
      </c>
      <c r="C70">
        <f t="shared" si="2"/>
        <v>539.28571428571433</v>
      </c>
      <c r="D70">
        <f t="shared" si="3"/>
        <v>481.03809523809525</v>
      </c>
    </row>
    <row r="71" spans="1:4" x14ac:dyDescent="0.3">
      <c r="A71" s="14">
        <v>44071</v>
      </c>
      <c r="B71" s="16">
        <v>260</v>
      </c>
      <c r="C71">
        <f t="shared" si="2"/>
        <v>575</v>
      </c>
      <c r="D71">
        <f t="shared" si="3"/>
        <v>477.10952380952381</v>
      </c>
    </row>
    <row r="72" spans="1:4" x14ac:dyDescent="0.3">
      <c r="A72" s="14">
        <v>44072</v>
      </c>
      <c r="B72" s="16">
        <v>600</v>
      </c>
      <c r="C72">
        <f t="shared" si="2"/>
        <v>537.85714285714289</v>
      </c>
      <c r="D72">
        <f t="shared" si="3"/>
        <v>470.08571428571423</v>
      </c>
    </row>
    <row r="73" spans="1:4" x14ac:dyDescent="0.3">
      <c r="A73" s="14">
        <v>44073</v>
      </c>
      <c r="B73" s="16">
        <v>400</v>
      </c>
      <c r="C73">
        <f t="shared" si="2"/>
        <v>452.14285714285717</v>
      </c>
      <c r="D73">
        <f t="shared" si="3"/>
        <v>465.49047619047616</v>
      </c>
    </row>
    <row r="74" spans="1:4" x14ac:dyDescent="0.3">
      <c r="A74" s="14">
        <v>44074</v>
      </c>
      <c r="B74" s="16">
        <v>150</v>
      </c>
      <c r="C74">
        <f t="shared" si="2"/>
        <v>416.42857142857144</v>
      </c>
      <c r="D74">
        <f t="shared" si="3"/>
        <v>463.27619047619044</v>
      </c>
    </row>
    <row r="75" spans="1:4" x14ac:dyDescent="0.3">
      <c r="A75" s="14">
        <v>44075</v>
      </c>
      <c r="B75" s="16">
        <v>450</v>
      </c>
      <c r="C75">
        <f t="shared" si="2"/>
        <v>402.14285714285717</v>
      </c>
      <c r="D75">
        <f t="shared" si="3"/>
        <v>463.1571428571429</v>
      </c>
    </row>
    <row r="76" spans="1:4" x14ac:dyDescent="0.3">
      <c r="A76" s="14">
        <v>44076</v>
      </c>
      <c r="B76" s="16">
        <v>1915</v>
      </c>
      <c r="C76">
        <f t="shared" si="2"/>
        <v>582.85714285714289</v>
      </c>
      <c r="D76">
        <f t="shared" si="3"/>
        <v>461.46666666666658</v>
      </c>
    </row>
    <row r="77" spans="1:4" x14ac:dyDescent="0.3">
      <c r="A77" s="14">
        <v>44077</v>
      </c>
      <c r="B77" s="16">
        <v>250</v>
      </c>
      <c r="C77">
        <f t="shared" si="2"/>
        <v>408.42857142857144</v>
      </c>
      <c r="D77">
        <f t="shared" si="3"/>
        <v>456.37142857142851</v>
      </c>
    </row>
    <row r="78" spans="1:4" x14ac:dyDescent="0.3">
      <c r="A78" s="14">
        <v>44078</v>
      </c>
      <c r="B78" s="16">
        <v>0</v>
      </c>
      <c r="C78">
        <f t="shared" si="2"/>
        <v>787</v>
      </c>
      <c r="D78">
        <f t="shared" si="3"/>
        <v>455.61428571428564</v>
      </c>
    </row>
    <row r="79" spans="1:4" x14ac:dyDescent="0.3">
      <c r="A79" s="14">
        <v>44079</v>
      </c>
      <c r="B79" s="16">
        <v>0</v>
      </c>
      <c r="C79">
        <f t="shared" si="2"/>
        <v>808.42857142857144</v>
      </c>
      <c r="D79">
        <f t="shared" si="3"/>
        <v>442.47619047619042</v>
      </c>
    </row>
    <row r="80" spans="1:4" x14ac:dyDescent="0.3">
      <c r="A80" s="14">
        <v>44080</v>
      </c>
      <c r="B80" s="16">
        <v>150</v>
      </c>
      <c r="C80">
        <f t="shared" si="2"/>
        <v>902.71428571428567</v>
      </c>
      <c r="D80">
        <f t="shared" si="3"/>
        <v>427.67142857142858</v>
      </c>
    </row>
    <row r="81" spans="1:4" x14ac:dyDescent="0.3">
      <c r="A81" s="14">
        <v>44081</v>
      </c>
      <c r="B81" s="16">
        <v>50</v>
      </c>
      <c r="C81">
        <f t="shared" si="2"/>
        <v>895.57142857142856</v>
      </c>
      <c r="D81">
        <f t="shared" si="3"/>
        <v>411.39047619047614</v>
      </c>
    </row>
    <row r="82" spans="1:4" x14ac:dyDescent="0.3">
      <c r="A82" s="14">
        <v>44082</v>
      </c>
      <c r="B82" s="16">
        <v>1715</v>
      </c>
      <c r="C82">
        <f t="shared" si="2"/>
        <v>888.42857142857144</v>
      </c>
      <c r="D82">
        <f t="shared" si="3"/>
        <v>393.44285714285712</v>
      </c>
    </row>
    <row r="83" spans="1:4" x14ac:dyDescent="0.3">
      <c r="A83" s="14">
        <v>44083</v>
      </c>
      <c r="B83" s="16">
        <v>694</v>
      </c>
      <c r="C83">
        <f t="shared" si="2"/>
        <v>643.42857142857144</v>
      </c>
      <c r="D83">
        <f t="shared" si="3"/>
        <v>373.35238095238094</v>
      </c>
    </row>
    <row r="84" spans="1:4" x14ac:dyDescent="0.3">
      <c r="A84" s="14">
        <v>44084</v>
      </c>
      <c r="B84" s="16">
        <v>2900</v>
      </c>
      <c r="C84">
        <f t="shared" si="2"/>
        <v>565.71428571428567</v>
      </c>
      <c r="D84">
        <f t="shared" si="3"/>
        <v>359.28571428571433</v>
      </c>
    </row>
    <row r="85" spans="1:4" x14ac:dyDescent="0.3">
      <c r="A85" s="14">
        <v>44085</v>
      </c>
      <c r="B85" s="16">
        <v>150</v>
      </c>
      <c r="C85">
        <f t="shared" si="2"/>
        <v>230</v>
      </c>
      <c r="D85">
        <f t="shared" si="3"/>
        <v>347.33333333333326</v>
      </c>
    </row>
    <row r="86" spans="1:4" x14ac:dyDescent="0.3">
      <c r="A86" s="14">
        <v>44086</v>
      </c>
      <c r="B86" s="16">
        <v>660</v>
      </c>
      <c r="C86">
        <f t="shared" si="2"/>
        <v>294.28571428571428</v>
      </c>
      <c r="D86">
        <f t="shared" si="3"/>
        <v>350.95238095238091</v>
      </c>
    </row>
    <row r="87" spans="1:4" x14ac:dyDescent="0.3">
      <c r="A87" s="14">
        <v>44087</v>
      </c>
      <c r="B87" s="16">
        <v>100</v>
      </c>
      <c r="C87">
        <f t="shared" si="2"/>
        <v>200</v>
      </c>
      <c r="D87">
        <f t="shared" si="3"/>
        <v>352.42857142857144</v>
      </c>
    </row>
    <row r="88" spans="1:4" x14ac:dyDescent="0.3">
      <c r="A88" s="14">
        <v>44088</v>
      </c>
      <c r="B88" s="16">
        <v>0</v>
      </c>
      <c r="C88">
        <f t="shared" si="2"/>
        <v>185.71428571428572</v>
      </c>
      <c r="D88">
        <f t="shared" si="3"/>
        <v>354.42857142857144</v>
      </c>
    </row>
    <row r="89" spans="1:4" x14ac:dyDescent="0.3">
      <c r="A89" s="14">
        <v>44089</v>
      </c>
      <c r="B89" s="16">
        <v>0</v>
      </c>
      <c r="C89">
        <f t="shared" si="2"/>
        <v>200</v>
      </c>
      <c r="D89">
        <f t="shared" si="3"/>
        <v>357.85714285714295</v>
      </c>
    </row>
    <row r="90" spans="1:4" x14ac:dyDescent="0.3">
      <c r="A90" s="14">
        <v>44090</v>
      </c>
      <c r="B90" s="16">
        <v>150</v>
      </c>
      <c r="C90">
        <f t="shared" si="2"/>
        <v>235.71428571428572</v>
      </c>
      <c r="D90">
        <f t="shared" si="3"/>
        <v>360.80952380952391</v>
      </c>
    </row>
    <row r="91" spans="1:4" x14ac:dyDescent="0.3">
      <c r="A91" s="14">
        <v>44091</v>
      </c>
      <c r="B91" s="16">
        <v>550</v>
      </c>
      <c r="C91">
        <f t="shared" si="2"/>
        <v>444.28571428571428</v>
      </c>
      <c r="D91">
        <f t="shared" si="3"/>
        <v>362.85714285714295</v>
      </c>
    </row>
    <row r="92" spans="1:4" x14ac:dyDescent="0.3">
      <c r="A92" s="14">
        <v>44092</v>
      </c>
      <c r="B92" s="16">
        <v>600</v>
      </c>
      <c r="C92">
        <f t="shared" si="2"/>
        <v>380</v>
      </c>
      <c r="D92">
        <f t="shared" si="3"/>
        <v>358.33333333333343</v>
      </c>
    </row>
    <row r="93" spans="1:4" x14ac:dyDescent="0.3">
      <c r="A93" s="14">
        <v>44093</v>
      </c>
      <c r="B93" s="16">
        <v>0</v>
      </c>
      <c r="C93">
        <f t="shared" si="2"/>
        <v>308.57142857142856</v>
      </c>
      <c r="D93">
        <f t="shared" si="3"/>
        <v>349.6666666666668</v>
      </c>
    </row>
    <row r="94" spans="1:4" x14ac:dyDescent="0.3">
      <c r="A94" s="14">
        <v>44094</v>
      </c>
      <c r="B94" s="16">
        <v>0</v>
      </c>
      <c r="C94">
        <f t="shared" si="2"/>
        <v>415.71428571428572</v>
      </c>
      <c r="D94">
        <f t="shared" si="3"/>
        <v>342.19047619047626</v>
      </c>
    </row>
    <row r="95" spans="1:4" x14ac:dyDescent="0.3">
      <c r="A95" s="14">
        <v>44095</v>
      </c>
      <c r="B95" s="16">
        <v>100</v>
      </c>
      <c r="C95">
        <f t="shared" si="2"/>
        <v>444.28571428571428</v>
      </c>
      <c r="D95">
        <f t="shared" si="3"/>
        <v>331.14285714285717</v>
      </c>
    </row>
    <row r="96" spans="1:4" x14ac:dyDescent="0.3">
      <c r="A96" s="14">
        <v>44096</v>
      </c>
      <c r="B96" s="16">
        <v>250</v>
      </c>
      <c r="C96">
        <f t="shared" si="2"/>
        <v>472.85714285714283</v>
      </c>
      <c r="D96">
        <f t="shared" si="3"/>
        <v>317.95238095238096</v>
      </c>
    </row>
    <row r="97" spans="1:4" x14ac:dyDescent="0.3">
      <c r="A97" s="14">
        <v>44097</v>
      </c>
      <c r="B97" s="16">
        <v>1610</v>
      </c>
      <c r="C97">
        <f t="shared" si="2"/>
        <v>474.28571428571428</v>
      </c>
      <c r="D97">
        <f t="shared" si="3"/>
        <v>303.80952380952385</v>
      </c>
    </row>
    <row r="98" spans="1:4" x14ac:dyDescent="0.3">
      <c r="A98" s="14">
        <v>44098</v>
      </c>
      <c r="B98" s="16">
        <v>100</v>
      </c>
      <c r="C98">
        <f t="shared" si="2"/>
        <v>377.14285714285717</v>
      </c>
      <c r="D98">
        <f t="shared" si="3"/>
        <v>289.8</v>
      </c>
    </row>
    <row r="99" spans="1:4" x14ac:dyDescent="0.3">
      <c r="A99" s="14">
        <v>44099</v>
      </c>
      <c r="B99" s="16">
        <v>100</v>
      </c>
      <c r="C99">
        <f t="shared" si="2"/>
        <v>362.85714285714283</v>
      </c>
      <c r="D99">
        <f t="shared" si="3"/>
        <v>278.64761904761906</v>
      </c>
    </row>
    <row r="100" spans="1:4" x14ac:dyDescent="0.3">
      <c r="A100" s="14">
        <v>44100</v>
      </c>
      <c r="B100" s="16">
        <v>750</v>
      </c>
      <c r="C100">
        <f t="shared" si="2"/>
        <v>421.42857142857144</v>
      </c>
      <c r="D100">
        <f t="shared" si="3"/>
        <v>268.73333333333329</v>
      </c>
    </row>
    <row r="101" spans="1:4" x14ac:dyDescent="0.3">
      <c r="A101" s="14">
        <v>44101</v>
      </c>
      <c r="B101" s="16">
        <v>200</v>
      </c>
      <c r="C101">
        <f t="shared" si="2"/>
        <v>364.28571428571428</v>
      </c>
      <c r="D101">
        <f t="shared" si="3"/>
        <v>259.48571428571427</v>
      </c>
    </row>
    <row r="102" spans="1:4" x14ac:dyDescent="0.3">
      <c r="A102" s="14">
        <v>44102</v>
      </c>
      <c r="B102" s="16">
        <v>300</v>
      </c>
      <c r="C102">
        <f t="shared" si="2"/>
        <v>400</v>
      </c>
      <c r="D102">
        <f t="shared" si="3"/>
        <v>254.52380952380952</v>
      </c>
    </row>
    <row r="103" spans="1:4" x14ac:dyDescent="0.3">
      <c r="A103" s="14">
        <v>44103</v>
      </c>
      <c r="B103" s="16">
        <v>260</v>
      </c>
      <c r="C103">
        <f t="shared" si="2"/>
        <v>385.71428571428572</v>
      </c>
      <c r="D103">
        <f t="shared" si="3"/>
        <v>248.37142857142857</v>
      </c>
    </row>
    <row r="104" spans="1:4" x14ac:dyDescent="0.3">
      <c r="A104" s="14">
        <v>44104</v>
      </c>
      <c r="B104" s="16">
        <v>930</v>
      </c>
      <c r="C104">
        <f t="shared" si="2"/>
        <v>412.85714285714283</v>
      </c>
      <c r="D104">
        <f t="shared" si="3"/>
        <v>249.83809523809526</v>
      </c>
    </row>
    <row r="105" spans="1:4" x14ac:dyDescent="0.3">
      <c r="A105" s="14">
        <v>44105</v>
      </c>
      <c r="B105" s="16">
        <v>0</v>
      </c>
      <c r="C105">
        <f t="shared" si="2"/>
        <v>351.42857142857144</v>
      </c>
      <c r="D105">
        <f t="shared" si="3"/>
        <v>257.67142857142858</v>
      </c>
    </row>
    <row r="106" spans="1:4" x14ac:dyDescent="0.3">
      <c r="A106" s="14">
        <v>44106</v>
      </c>
      <c r="B106" s="16">
        <v>510</v>
      </c>
      <c r="C106">
        <f t="shared" si="2"/>
        <v>430</v>
      </c>
      <c r="D106">
        <f t="shared" si="3"/>
        <v>268.50476190476195</v>
      </c>
    </row>
    <row r="107" spans="1:4" x14ac:dyDescent="0.3">
      <c r="A107" s="14">
        <v>44107</v>
      </c>
      <c r="B107" s="16">
        <v>350</v>
      </c>
      <c r="C107">
        <f t="shared" si="2"/>
        <v>385.71428571428572</v>
      </c>
      <c r="D107">
        <f t="shared" si="3"/>
        <v>276.43333333333334</v>
      </c>
    </row>
    <row r="108" spans="1:4" x14ac:dyDescent="0.3">
      <c r="A108" s="14">
        <v>44108</v>
      </c>
      <c r="B108" s="16">
        <v>450</v>
      </c>
      <c r="C108">
        <f t="shared" si="2"/>
        <v>392.85714285714283</v>
      </c>
      <c r="D108">
        <f t="shared" si="3"/>
        <v>283.21904761904767</v>
      </c>
    </row>
    <row r="109" spans="1:4" x14ac:dyDescent="0.3">
      <c r="A109" s="14">
        <v>44109</v>
      </c>
      <c r="B109" s="16">
        <v>200</v>
      </c>
      <c r="C109">
        <f t="shared" si="2"/>
        <v>364.28571428571428</v>
      </c>
      <c r="D109">
        <f t="shared" si="3"/>
        <v>287.3857142857143</v>
      </c>
    </row>
    <row r="110" spans="1:4" x14ac:dyDescent="0.3">
      <c r="A110" s="14">
        <v>44110</v>
      </c>
      <c r="B110" s="16">
        <v>450</v>
      </c>
      <c r="C110">
        <f t="shared" si="2"/>
        <v>414.28571428571428</v>
      </c>
      <c r="D110">
        <f t="shared" si="3"/>
        <v>302.76666666666665</v>
      </c>
    </row>
    <row r="111" spans="1:4" x14ac:dyDescent="0.3">
      <c r="A111" s="14">
        <v>44111</v>
      </c>
      <c r="B111" s="16">
        <v>500</v>
      </c>
      <c r="C111">
        <f t="shared" si="2"/>
        <v>357.14285714285717</v>
      </c>
      <c r="D111">
        <f t="shared" si="3"/>
        <v>310.52857142857141</v>
      </c>
    </row>
    <row r="112" spans="1:4" x14ac:dyDescent="0.3">
      <c r="A112" s="14">
        <v>44112</v>
      </c>
      <c r="B112" s="16">
        <v>550</v>
      </c>
      <c r="C112">
        <f t="shared" si="2"/>
        <v>285.71428571428572</v>
      </c>
      <c r="D112">
        <f t="shared" si="3"/>
        <v>313.8857142857143</v>
      </c>
    </row>
    <row r="113" spans="1:4" x14ac:dyDescent="0.3">
      <c r="A113" s="14">
        <v>44113</v>
      </c>
      <c r="B113" s="16">
        <v>200</v>
      </c>
      <c r="C113">
        <f t="shared" si="2"/>
        <v>221.42857142857142</v>
      </c>
      <c r="D113">
        <f t="shared" si="3"/>
        <v>319.14761904761906</v>
      </c>
    </row>
    <row r="114" spans="1:4" x14ac:dyDescent="0.3">
      <c r="A114" s="14">
        <v>44114</v>
      </c>
      <c r="B114" s="16">
        <v>400</v>
      </c>
      <c r="C114">
        <f t="shared" si="2"/>
        <v>207.14285714285714</v>
      </c>
      <c r="D114">
        <f t="shared" si="3"/>
        <v>326.0761904761905</v>
      </c>
    </row>
    <row r="115" spans="1:4" x14ac:dyDescent="0.3">
      <c r="A115" s="14">
        <v>44115</v>
      </c>
      <c r="B115" s="16">
        <v>250</v>
      </c>
      <c r="C115">
        <f t="shared" si="2"/>
        <v>338.57142857142856</v>
      </c>
      <c r="D115">
        <f t="shared" si="3"/>
        <v>333.48095238095243</v>
      </c>
    </row>
    <row r="116" spans="1:4" x14ac:dyDescent="0.3">
      <c r="A116" s="14">
        <v>44116</v>
      </c>
      <c r="B116" s="16">
        <v>550</v>
      </c>
      <c r="C116">
        <f t="shared" si="2"/>
        <v>338.57142857142856</v>
      </c>
      <c r="D116">
        <f t="shared" si="3"/>
        <v>336.50476190476189</v>
      </c>
    </row>
    <row r="117" spans="1:4" x14ac:dyDescent="0.3">
      <c r="A117" s="14">
        <v>44117</v>
      </c>
      <c r="B117" s="16">
        <v>50</v>
      </c>
      <c r="C117">
        <f t="shared" si="2"/>
        <v>260</v>
      </c>
      <c r="D117">
        <f t="shared" si="3"/>
        <v>331.17142857142858</v>
      </c>
    </row>
    <row r="118" spans="1:4" x14ac:dyDescent="0.3">
      <c r="A118" s="14">
        <v>44118</v>
      </c>
      <c r="B118" s="16">
        <v>0</v>
      </c>
      <c r="C118">
        <f t="shared" si="2"/>
        <v>288.57142857142856</v>
      </c>
      <c r="D118">
        <f t="shared" si="3"/>
        <v>337.26666666666665</v>
      </c>
    </row>
    <row r="119" spans="1:4" x14ac:dyDescent="0.3">
      <c r="A119" s="14">
        <v>44119</v>
      </c>
      <c r="B119" s="16">
        <v>100</v>
      </c>
      <c r="C119">
        <f t="shared" si="2"/>
        <v>288.57142857142856</v>
      </c>
      <c r="D119">
        <f t="shared" si="3"/>
        <v>340.50476190476195</v>
      </c>
    </row>
    <row r="120" spans="1:4" x14ac:dyDescent="0.3">
      <c r="A120" s="14">
        <v>44120</v>
      </c>
      <c r="B120" s="16">
        <v>100</v>
      </c>
      <c r="C120">
        <f t="shared" si="2"/>
        <v>297.14285714285717</v>
      </c>
      <c r="D120">
        <f t="shared" si="3"/>
        <v>342.79047619047628</v>
      </c>
    </row>
    <row r="121" spans="1:4" x14ac:dyDescent="0.3">
      <c r="A121" s="14">
        <v>44121</v>
      </c>
      <c r="B121" s="16">
        <v>1320</v>
      </c>
      <c r="C121">
        <f t="shared" si="2"/>
        <v>308.57142857142856</v>
      </c>
      <c r="D121">
        <f t="shared" si="3"/>
        <v>345.74285714285719</v>
      </c>
    </row>
    <row r="122" spans="1:4" x14ac:dyDescent="0.3">
      <c r="A122" s="14">
        <v>44122</v>
      </c>
      <c r="B122" s="16">
        <v>250</v>
      </c>
      <c r="C122">
        <f t="shared" si="2"/>
        <v>120</v>
      </c>
      <c r="D122">
        <f t="shared" si="3"/>
        <v>349.74285714285725</v>
      </c>
    </row>
    <row r="123" spans="1:4" x14ac:dyDescent="0.3">
      <c r="A123" s="14">
        <v>44123</v>
      </c>
      <c r="B123" s="16">
        <v>0</v>
      </c>
      <c r="C123">
        <f t="shared" si="2"/>
        <v>84.285714285714292</v>
      </c>
      <c r="D123">
        <f t="shared" si="3"/>
        <v>360.02857142857158</v>
      </c>
    </row>
    <row r="124" spans="1:4" x14ac:dyDescent="0.3">
      <c r="A124" s="14">
        <v>44124</v>
      </c>
      <c r="B124" s="16">
        <v>250</v>
      </c>
      <c r="C124">
        <f t="shared" si="2"/>
        <v>84.285714285714292</v>
      </c>
      <c r="D124">
        <f t="shared" si="3"/>
        <v>369.83809523809538</v>
      </c>
    </row>
    <row r="125" spans="1:4" x14ac:dyDescent="0.3">
      <c r="A125" s="14">
        <v>44125</v>
      </c>
      <c r="B125" s="16">
        <v>0</v>
      </c>
      <c r="C125">
        <f t="shared" si="2"/>
        <v>48.571428571428569</v>
      </c>
      <c r="D125">
        <f t="shared" si="3"/>
        <v>372.02857142857158</v>
      </c>
    </row>
    <row r="126" spans="1:4" x14ac:dyDescent="0.3">
      <c r="A126" s="14">
        <v>44126</v>
      </c>
      <c r="B126" s="16">
        <v>160</v>
      </c>
      <c r="C126">
        <f t="shared" si="2"/>
        <v>48.571428571428569</v>
      </c>
      <c r="D126">
        <f t="shared" si="3"/>
        <v>375.40952380952393</v>
      </c>
    </row>
    <row r="127" spans="1:4" x14ac:dyDescent="0.3">
      <c r="A127" s="14">
        <v>44127</v>
      </c>
      <c r="B127" s="16">
        <v>180</v>
      </c>
      <c r="C127">
        <f t="shared" si="2"/>
        <v>54</v>
      </c>
      <c r="D127">
        <f t="shared" si="3"/>
        <v>380.21904761904779</v>
      </c>
    </row>
    <row r="128" spans="1:4" x14ac:dyDescent="0.3">
      <c r="A128" s="14">
        <v>44128</v>
      </c>
      <c r="B128" s="16">
        <v>0</v>
      </c>
      <c r="C128">
        <f t="shared" si="2"/>
        <v>42.571428571428569</v>
      </c>
      <c r="D128">
        <f t="shared" si="3"/>
        <v>383.8952380952382</v>
      </c>
    </row>
    <row r="129" spans="1:4" x14ac:dyDescent="0.3">
      <c r="A129" s="14">
        <v>44129</v>
      </c>
      <c r="B129" s="16">
        <v>0</v>
      </c>
      <c r="C129">
        <f t="shared" si="2"/>
        <v>65.428571428571431</v>
      </c>
      <c r="D129">
        <f t="shared" si="3"/>
        <v>387.23809523809535</v>
      </c>
    </row>
    <row r="130" spans="1:4" x14ac:dyDescent="0.3">
      <c r="A130" s="14">
        <v>44130</v>
      </c>
      <c r="B130" s="16">
        <v>0</v>
      </c>
      <c r="C130">
        <f t="shared" si="2"/>
        <v>144</v>
      </c>
      <c r="D130">
        <f t="shared" si="3"/>
        <v>394.39047619047631</v>
      </c>
    </row>
    <row r="131" spans="1:4" x14ac:dyDescent="0.3">
      <c r="A131" s="14">
        <v>44131</v>
      </c>
      <c r="B131" s="16">
        <v>0</v>
      </c>
      <c r="C131">
        <f t="shared" ref="C131:C194" si="4">AVERAGE(B131:B137)</f>
        <v>215.42857142857142</v>
      </c>
      <c r="D131">
        <f t="shared" ref="D131:D194" si="5">AVERAGE(C131:C160)</f>
        <v>398.68571428571443</v>
      </c>
    </row>
    <row r="132" spans="1:4" x14ac:dyDescent="0.3">
      <c r="A132" s="14">
        <v>44132</v>
      </c>
      <c r="B132" s="16">
        <v>0</v>
      </c>
      <c r="C132">
        <f t="shared" si="4"/>
        <v>215.42857142857142</v>
      </c>
      <c r="D132">
        <f t="shared" si="5"/>
        <v>398.21904761904773</v>
      </c>
    </row>
    <row r="133" spans="1:4" x14ac:dyDescent="0.3">
      <c r="A133" s="14">
        <v>44133</v>
      </c>
      <c r="B133" s="16">
        <v>198</v>
      </c>
      <c r="C133">
        <f t="shared" si="4"/>
        <v>429.71428571428572</v>
      </c>
      <c r="D133">
        <f t="shared" si="5"/>
        <v>400.84761904761916</v>
      </c>
    </row>
    <row r="134" spans="1:4" x14ac:dyDescent="0.3">
      <c r="A134" s="14">
        <v>44134</v>
      </c>
      <c r="B134" s="16">
        <v>100</v>
      </c>
      <c r="C134">
        <f t="shared" si="4"/>
        <v>647.85714285714289</v>
      </c>
      <c r="D134">
        <f t="shared" si="5"/>
        <v>396.09523809523819</v>
      </c>
    </row>
    <row r="135" spans="1:4" x14ac:dyDescent="0.3">
      <c r="A135" s="14">
        <v>44135</v>
      </c>
      <c r="B135" s="16">
        <v>160</v>
      </c>
      <c r="C135">
        <f t="shared" si="4"/>
        <v>676.42857142857144</v>
      </c>
      <c r="D135">
        <f t="shared" si="5"/>
        <v>384.54761904761909</v>
      </c>
    </row>
    <row r="136" spans="1:4" x14ac:dyDescent="0.3">
      <c r="A136" s="14">
        <v>44136</v>
      </c>
      <c r="B136" s="16">
        <v>550</v>
      </c>
      <c r="C136">
        <f t="shared" si="4"/>
        <v>667.85714285714289</v>
      </c>
      <c r="D136">
        <f t="shared" si="5"/>
        <v>371.33333333333326</v>
      </c>
    </row>
    <row r="137" spans="1:4" x14ac:dyDescent="0.3">
      <c r="A137" s="14">
        <v>44137</v>
      </c>
      <c r="B137" s="16">
        <v>500</v>
      </c>
      <c r="C137">
        <f t="shared" si="4"/>
        <v>589.28571428571433</v>
      </c>
      <c r="D137">
        <f t="shared" si="5"/>
        <v>353.8333333333332</v>
      </c>
    </row>
    <row r="138" spans="1:4" x14ac:dyDescent="0.3">
      <c r="A138" s="14">
        <v>44138</v>
      </c>
      <c r="B138" s="16">
        <v>0</v>
      </c>
      <c r="C138">
        <f t="shared" si="4"/>
        <v>517.85714285714289</v>
      </c>
      <c r="D138">
        <f t="shared" si="5"/>
        <v>338.95238095238091</v>
      </c>
    </row>
    <row r="139" spans="1:4" x14ac:dyDescent="0.3">
      <c r="A139" s="14">
        <v>44139</v>
      </c>
      <c r="B139" s="16">
        <v>1500</v>
      </c>
      <c r="C139">
        <f t="shared" si="4"/>
        <v>825.71428571428567</v>
      </c>
      <c r="D139">
        <f t="shared" si="5"/>
        <v>326.45238095238091</v>
      </c>
    </row>
    <row r="140" spans="1:4" x14ac:dyDescent="0.3">
      <c r="A140" s="14">
        <v>44140</v>
      </c>
      <c r="B140" s="16">
        <v>1725</v>
      </c>
      <c r="C140">
        <f t="shared" si="4"/>
        <v>647.14285714285711</v>
      </c>
      <c r="D140">
        <f t="shared" si="5"/>
        <v>307.26190476190476</v>
      </c>
    </row>
    <row r="141" spans="1:4" x14ac:dyDescent="0.3">
      <c r="A141" s="14">
        <v>44141</v>
      </c>
      <c r="B141" s="16">
        <v>300</v>
      </c>
      <c r="C141">
        <f t="shared" si="4"/>
        <v>457.85714285714283</v>
      </c>
      <c r="D141">
        <f t="shared" si="5"/>
        <v>292.83333333333337</v>
      </c>
    </row>
    <row r="142" spans="1:4" x14ac:dyDescent="0.3">
      <c r="A142" s="14">
        <v>44142</v>
      </c>
      <c r="B142" s="16">
        <v>100</v>
      </c>
      <c r="C142">
        <f t="shared" si="4"/>
        <v>443.57142857142856</v>
      </c>
      <c r="D142">
        <f t="shared" si="5"/>
        <v>288.04761904761909</v>
      </c>
    </row>
    <row r="143" spans="1:4" x14ac:dyDescent="0.3">
      <c r="A143" s="14">
        <v>44143</v>
      </c>
      <c r="B143" s="16">
        <v>0</v>
      </c>
      <c r="C143">
        <f t="shared" si="4"/>
        <v>429.28571428571428</v>
      </c>
      <c r="D143">
        <f t="shared" si="5"/>
        <v>283.97619047619054</v>
      </c>
    </row>
    <row r="144" spans="1:4" x14ac:dyDescent="0.3">
      <c r="A144" s="14">
        <v>44144</v>
      </c>
      <c r="B144" s="16">
        <v>0</v>
      </c>
      <c r="C144">
        <f t="shared" si="4"/>
        <v>429.28571428571428</v>
      </c>
      <c r="D144">
        <f t="shared" si="5"/>
        <v>281.33333333333343</v>
      </c>
    </row>
    <row r="145" spans="1:4" x14ac:dyDescent="0.3">
      <c r="A145" s="14">
        <v>44145</v>
      </c>
      <c r="B145" s="16">
        <v>2155</v>
      </c>
      <c r="C145">
        <f t="shared" si="4"/>
        <v>429.28571428571428</v>
      </c>
      <c r="D145">
        <f t="shared" si="5"/>
        <v>280.11904761904765</v>
      </c>
    </row>
    <row r="146" spans="1:4" x14ac:dyDescent="0.3">
      <c r="A146" s="14">
        <v>44146</v>
      </c>
      <c r="B146" s="16">
        <v>250</v>
      </c>
      <c r="C146">
        <f t="shared" si="4"/>
        <v>178.57142857142858</v>
      </c>
      <c r="D146">
        <f t="shared" si="5"/>
        <v>278.90476190476198</v>
      </c>
    </row>
    <row r="147" spans="1:4" x14ac:dyDescent="0.3">
      <c r="A147" s="14">
        <v>44147</v>
      </c>
      <c r="B147" s="16">
        <v>400</v>
      </c>
      <c r="C147">
        <f t="shared" si="4"/>
        <v>442.85714285714283</v>
      </c>
      <c r="D147">
        <f t="shared" si="5"/>
        <v>279.38095238095241</v>
      </c>
    </row>
    <row r="148" spans="1:4" x14ac:dyDescent="0.3">
      <c r="A148" s="14">
        <v>44148</v>
      </c>
      <c r="B148" s="16">
        <v>200</v>
      </c>
      <c r="C148">
        <f t="shared" si="4"/>
        <v>385.71428571428572</v>
      </c>
      <c r="D148">
        <f t="shared" si="5"/>
        <v>271.04761904761909</v>
      </c>
    </row>
    <row r="149" spans="1:4" x14ac:dyDescent="0.3">
      <c r="A149" s="14">
        <v>44149</v>
      </c>
      <c r="B149" s="16">
        <v>0</v>
      </c>
      <c r="C149">
        <f t="shared" si="4"/>
        <v>357.14285714285717</v>
      </c>
      <c r="D149">
        <f t="shared" si="5"/>
        <v>269.85714285714295</v>
      </c>
    </row>
    <row r="150" spans="1:4" x14ac:dyDescent="0.3">
      <c r="A150" s="14">
        <v>44150</v>
      </c>
      <c r="B150" s="16">
        <v>0</v>
      </c>
      <c r="C150">
        <f t="shared" si="4"/>
        <v>385.71428571428572</v>
      </c>
      <c r="D150">
        <f t="shared" si="5"/>
        <v>269.38095238095246</v>
      </c>
    </row>
    <row r="151" spans="1:4" x14ac:dyDescent="0.3">
      <c r="A151" s="14">
        <v>44151</v>
      </c>
      <c r="B151" s="16">
        <v>0</v>
      </c>
      <c r="C151">
        <f t="shared" si="4"/>
        <v>428.57142857142856</v>
      </c>
      <c r="D151">
        <f t="shared" si="5"/>
        <v>267.00000000000011</v>
      </c>
    </row>
    <row r="152" spans="1:4" x14ac:dyDescent="0.3">
      <c r="A152" s="14">
        <v>44152</v>
      </c>
      <c r="B152" s="16">
        <v>400</v>
      </c>
      <c r="C152">
        <f t="shared" si="4"/>
        <v>428.57142857142856</v>
      </c>
      <c r="D152">
        <f t="shared" si="5"/>
        <v>262.2380952380953</v>
      </c>
    </row>
    <row r="153" spans="1:4" x14ac:dyDescent="0.3">
      <c r="A153" s="14">
        <v>44153</v>
      </c>
      <c r="B153" s="16">
        <v>2100</v>
      </c>
      <c r="C153">
        <f t="shared" si="4"/>
        <v>378.57142857142856</v>
      </c>
      <c r="D153">
        <f t="shared" si="5"/>
        <v>257.47619047619054</v>
      </c>
    </row>
    <row r="154" spans="1:4" x14ac:dyDescent="0.3">
      <c r="A154" s="14">
        <v>44154</v>
      </c>
      <c r="B154" s="16">
        <v>0</v>
      </c>
      <c r="C154">
        <f t="shared" si="4"/>
        <v>150</v>
      </c>
      <c r="D154">
        <f t="shared" si="5"/>
        <v>254.38095238095238</v>
      </c>
    </row>
    <row r="155" spans="1:4" x14ac:dyDescent="0.3">
      <c r="A155" s="14">
        <v>44155</v>
      </c>
      <c r="B155" s="16">
        <v>0</v>
      </c>
      <c r="C155">
        <f t="shared" si="4"/>
        <v>150</v>
      </c>
      <c r="D155">
        <f t="shared" si="5"/>
        <v>258.90476190476187</v>
      </c>
    </row>
    <row r="156" spans="1:4" x14ac:dyDescent="0.3">
      <c r="A156" s="14">
        <v>44156</v>
      </c>
      <c r="B156" s="16">
        <v>200</v>
      </c>
      <c r="C156">
        <f t="shared" si="4"/>
        <v>192.85714285714286</v>
      </c>
      <c r="D156">
        <f t="shared" si="5"/>
        <v>254.38095238095235</v>
      </c>
    </row>
    <row r="157" spans="1:4" x14ac:dyDescent="0.3">
      <c r="A157" s="14">
        <v>44157</v>
      </c>
      <c r="B157" s="16">
        <v>300</v>
      </c>
      <c r="C157">
        <f t="shared" si="4"/>
        <v>164.28571428571428</v>
      </c>
      <c r="D157">
        <f t="shared" si="5"/>
        <v>249.38095238095238</v>
      </c>
    </row>
    <row r="158" spans="1:4" x14ac:dyDescent="0.3">
      <c r="A158" s="14">
        <v>44158</v>
      </c>
      <c r="B158" s="16">
        <v>0</v>
      </c>
      <c r="C158">
        <f t="shared" si="4"/>
        <v>142.85714285714286</v>
      </c>
      <c r="D158">
        <f t="shared" si="5"/>
        <v>246.52380952380952</v>
      </c>
    </row>
    <row r="159" spans="1:4" x14ac:dyDescent="0.3">
      <c r="A159" s="14">
        <v>44159</v>
      </c>
      <c r="B159" s="16">
        <v>50</v>
      </c>
      <c r="C159">
        <f t="shared" si="4"/>
        <v>280</v>
      </c>
      <c r="D159">
        <f t="shared" si="5"/>
        <v>243.90476190476193</v>
      </c>
    </row>
    <row r="160" spans="1:4" x14ac:dyDescent="0.3">
      <c r="A160" s="14">
        <v>44160</v>
      </c>
      <c r="B160" s="16">
        <v>500</v>
      </c>
      <c r="C160">
        <f t="shared" si="4"/>
        <v>272.85714285714283</v>
      </c>
      <c r="D160">
        <f t="shared" si="5"/>
        <v>242.66666666666666</v>
      </c>
    </row>
    <row r="161" spans="1:4" x14ac:dyDescent="0.3">
      <c r="A161" s="14">
        <v>44161</v>
      </c>
      <c r="B161" s="16">
        <v>0</v>
      </c>
      <c r="C161">
        <f t="shared" si="4"/>
        <v>201.42857142857142</v>
      </c>
      <c r="D161">
        <f t="shared" si="5"/>
        <v>253.33333333333337</v>
      </c>
    </row>
    <row r="162" spans="1:4" x14ac:dyDescent="0.3">
      <c r="A162" s="14">
        <v>44162</v>
      </c>
      <c r="B162" s="16">
        <v>300</v>
      </c>
      <c r="C162">
        <f t="shared" si="4"/>
        <v>294.28571428571428</v>
      </c>
      <c r="D162">
        <f t="shared" si="5"/>
        <v>273.04761904761904</v>
      </c>
    </row>
    <row r="163" spans="1:4" x14ac:dyDescent="0.3">
      <c r="A163" s="14">
        <v>44163</v>
      </c>
      <c r="B163" s="16">
        <v>0</v>
      </c>
      <c r="C163">
        <f t="shared" si="4"/>
        <v>287.14285714285717</v>
      </c>
      <c r="D163">
        <f t="shared" si="5"/>
        <v>292.57142857142856</v>
      </c>
    </row>
    <row r="164" spans="1:4" x14ac:dyDescent="0.3">
      <c r="A164" s="14">
        <v>44164</v>
      </c>
      <c r="B164" s="16">
        <v>150</v>
      </c>
      <c r="C164">
        <f t="shared" si="4"/>
        <v>301.42857142857144</v>
      </c>
      <c r="D164">
        <f t="shared" si="5"/>
        <v>329.88095238095235</v>
      </c>
    </row>
    <row r="165" spans="1:4" x14ac:dyDescent="0.3">
      <c r="A165" s="14">
        <v>44165</v>
      </c>
      <c r="B165" s="16">
        <v>960</v>
      </c>
      <c r="C165">
        <f t="shared" si="4"/>
        <v>280</v>
      </c>
      <c r="D165">
        <f t="shared" si="5"/>
        <v>366.71428571428561</v>
      </c>
    </row>
    <row r="166" spans="1:4" x14ac:dyDescent="0.3">
      <c r="A166" s="14">
        <v>44166</v>
      </c>
      <c r="B166" s="16">
        <v>0</v>
      </c>
      <c r="C166">
        <f t="shared" si="4"/>
        <v>142.85714285714286</v>
      </c>
      <c r="D166">
        <f t="shared" si="5"/>
        <v>406.64285714285705</v>
      </c>
    </row>
    <row r="167" spans="1:4" x14ac:dyDescent="0.3">
      <c r="A167" s="14">
        <v>44167</v>
      </c>
      <c r="B167" s="16">
        <v>0</v>
      </c>
      <c r="C167">
        <f t="shared" si="4"/>
        <v>142.85714285714286</v>
      </c>
      <c r="D167">
        <f t="shared" si="5"/>
        <v>445.19047619047615</v>
      </c>
    </row>
    <row r="168" spans="1:4" x14ac:dyDescent="0.3">
      <c r="A168" s="14">
        <v>44168</v>
      </c>
      <c r="B168" s="16">
        <v>650</v>
      </c>
      <c r="C168">
        <f t="shared" si="4"/>
        <v>142.85714285714286</v>
      </c>
      <c r="D168">
        <f t="shared" si="5"/>
        <v>473.2619047619047</v>
      </c>
    </row>
    <row r="169" spans="1:4" x14ac:dyDescent="0.3">
      <c r="A169" s="14">
        <v>44169</v>
      </c>
      <c r="B169" s="16">
        <v>250</v>
      </c>
      <c r="C169">
        <f t="shared" si="4"/>
        <v>250</v>
      </c>
      <c r="D169">
        <f t="shared" si="5"/>
        <v>494.66666666666663</v>
      </c>
    </row>
    <row r="170" spans="1:4" x14ac:dyDescent="0.3">
      <c r="A170" s="14">
        <v>44170</v>
      </c>
      <c r="B170" s="16">
        <v>100</v>
      </c>
      <c r="C170">
        <f t="shared" si="4"/>
        <v>214.28571428571428</v>
      </c>
      <c r="D170">
        <f t="shared" si="5"/>
        <v>509.59523809523813</v>
      </c>
    </row>
    <row r="171" spans="1:4" x14ac:dyDescent="0.3">
      <c r="A171" s="14">
        <v>44171</v>
      </c>
      <c r="B171" s="16">
        <v>0</v>
      </c>
      <c r="C171">
        <f t="shared" si="4"/>
        <v>314.28571428571428</v>
      </c>
      <c r="D171">
        <f t="shared" si="5"/>
        <v>518.16666666666663</v>
      </c>
    </row>
    <row r="172" spans="1:4" x14ac:dyDescent="0.3">
      <c r="A172" s="14">
        <v>44172</v>
      </c>
      <c r="B172" s="16">
        <v>0</v>
      </c>
      <c r="C172">
        <f t="shared" si="4"/>
        <v>321.42857142857144</v>
      </c>
      <c r="D172">
        <f t="shared" si="5"/>
        <v>522.92857142857144</v>
      </c>
    </row>
    <row r="173" spans="1:4" x14ac:dyDescent="0.3">
      <c r="A173" s="14">
        <v>44173</v>
      </c>
      <c r="B173" s="16">
        <v>0</v>
      </c>
      <c r="C173">
        <f t="shared" si="4"/>
        <v>350</v>
      </c>
      <c r="D173">
        <f t="shared" si="5"/>
        <v>525.07142857142856</v>
      </c>
    </row>
    <row r="174" spans="1:4" x14ac:dyDescent="0.3">
      <c r="A174" s="14">
        <v>44174</v>
      </c>
      <c r="B174" s="16">
        <v>0</v>
      </c>
      <c r="C174">
        <f t="shared" si="4"/>
        <v>392.85714285714283</v>
      </c>
      <c r="D174">
        <f t="shared" si="5"/>
        <v>526.73809523809518</v>
      </c>
    </row>
    <row r="175" spans="1:4" x14ac:dyDescent="0.3">
      <c r="A175" s="14">
        <v>44175</v>
      </c>
      <c r="B175" s="16">
        <v>1400</v>
      </c>
      <c r="C175">
        <f t="shared" si="4"/>
        <v>392.85714285714283</v>
      </c>
      <c r="D175">
        <f t="shared" si="5"/>
        <v>537.45238095238096</v>
      </c>
    </row>
    <row r="176" spans="1:4" x14ac:dyDescent="0.3">
      <c r="A176" s="14">
        <v>44176</v>
      </c>
      <c r="B176" s="16">
        <v>0</v>
      </c>
      <c r="C176">
        <f t="shared" si="4"/>
        <v>192.85714285714286</v>
      </c>
      <c r="D176">
        <f t="shared" si="5"/>
        <v>550.40476190476181</v>
      </c>
    </row>
    <row r="177" spans="1:4" x14ac:dyDescent="0.3">
      <c r="A177" s="14">
        <v>44177</v>
      </c>
      <c r="B177" s="16">
        <v>800</v>
      </c>
      <c r="C177">
        <f t="shared" si="4"/>
        <v>192.85714285714286</v>
      </c>
      <c r="D177">
        <f t="shared" si="5"/>
        <v>570.0238095238094</v>
      </c>
    </row>
    <row r="178" spans="1:4" x14ac:dyDescent="0.3">
      <c r="A178" s="14">
        <v>44178</v>
      </c>
      <c r="B178" s="16">
        <v>50</v>
      </c>
      <c r="C178">
        <f t="shared" si="4"/>
        <v>350</v>
      </c>
      <c r="D178">
        <f t="shared" si="5"/>
        <v>578.69047619047603</v>
      </c>
    </row>
    <row r="179" spans="1:4" x14ac:dyDescent="0.3">
      <c r="A179" s="14">
        <v>44179</v>
      </c>
      <c r="B179" s="16">
        <v>200</v>
      </c>
      <c r="C179">
        <f t="shared" si="4"/>
        <v>342.85714285714283</v>
      </c>
      <c r="D179">
        <f t="shared" si="5"/>
        <v>584.54761904761892</v>
      </c>
    </row>
    <row r="180" spans="1:4" x14ac:dyDescent="0.3">
      <c r="A180" s="14">
        <v>44180</v>
      </c>
      <c r="B180" s="16">
        <v>300</v>
      </c>
      <c r="C180">
        <f t="shared" si="4"/>
        <v>314.28571428571428</v>
      </c>
      <c r="D180">
        <f t="shared" si="5"/>
        <v>590.64285714285711</v>
      </c>
    </row>
    <row r="181" spans="1:4" x14ac:dyDescent="0.3">
      <c r="A181" s="14">
        <v>44181</v>
      </c>
      <c r="B181" s="16">
        <v>0</v>
      </c>
      <c r="C181">
        <f t="shared" si="4"/>
        <v>285.71428571428572</v>
      </c>
      <c r="D181">
        <f t="shared" si="5"/>
        <v>599.35714285714289</v>
      </c>
    </row>
    <row r="182" spans="1:4" x14ac:dyDescent="0.3">
      <c r="A182" s="14">
        <v>44182</v>
      </c>
      <c r="B182" s="16">
        <v>0</v>
      </c>
      <c r="C182">
        <f t="shared" si="4"/>
        <v>285.71428571428572</v>
      </c>
      <c r="D182">
        <f t="shared" si="5"/>
        <v>597.35714285714289</v>
      </c>
    </row>
    <row r="183" spans="1:4" x14ac:dyDescent="0.3">
      <c r="A183" s="14">
        <v>44183</v>
      </c>
      <c r="B183" s="16">
        <v>0</v>
      </c>
      <c r="C183">
        <f t="shared" si="4"/>
        <v>285.71428571428572</v>
      </c>
      <c r="D183">
        <f t="shared" si="5"/>
        <v>593.11904761904759</v>
      </c>
    </row>
    <row r="184" spans="1:4" x14ac:dyDescent="0.3">
      <c r="A184" s="14">
        <v>44184</v>
      </c>
      <c r="B184" s="16">
        <v>1900</v>
      </c>
      <c r="C184">
        <f t="shared" si="4"/>
        <v>285.71428571428572</v>
      </c>
      <c r="D184">
        <f t="shared" si="5"/>
        <v>588.88095238095229</v>
      </c>
    </row>
    <row r="185" spans="1:4" x14ac:dyDescent="0.3">
      <c r="A185" s="14">
        <v>44185</v>
      </c>
      <c r="B185" s="16">
        <v>0</v>
      </c>
      <c r="C185">
        <f t="shared" si="4"/>
        <v>14.285714285714286</v>
      </c>
      <c r="D185">
        <f t="shared" si="5"/>
        <v>585.35714285714278</v>
      </c>
    </row>
    <row r="186" spans="1:4" x14ac:dyDescent="0.3">
      <c r="A186" s="14">
        <v>44186</v>
      </c>
      <c r="B186" s="16">
        <v>0</v>
      </c>
      <c r="C186">
        <f t="shared" si="4"/>
        <v>42.857142857142854</v>
      </c>
      <c r="D186">
        <f t="shared" si="5"/>
        <v>587.73809523809518</v>
      </c>
    </row>
    <row r="187" spans="1:4" x14ac:dyDescent="0.3">
      <c r="A187" s="14">
        <v>44187</v>
      </c>
      <c r="B187" s="16">
        <v>100</v>
      </c>
      <c r="C187">
        <f t="shared" si="4"/>
        <v>78.571428571428569</v>
      </c>
      <c r="D187">
        <f t="shared" si="5"/>
        <v>590.30952380952374</v>
      </c>
    </row>
    <row r="188" spans="1:4" x14ac:dyDescent="0.3">
      <c r="A188" s="14">
        <v>44188</v>
      </c>
      <c r="B188" s="16">
        <v>0</v>
      </c>
      <c r="C188">
        <f t="shared" si="4"/>
        <v>64.285714285714292</v>
      </c>
      <c r="D188">
        <f t="shared" si="5"/>
        <v>589.54761904761892</v>
      </c>
    </row>
    <row r="189" spans="1:4" x14ac:dyDescent="0.3">
      <c r="A189" s="14">
        <v>44189</v>
      </c>
      <c r="B189" s="16">
        <v>0</v>
      </c>
      <c r="C189">
        <f t="shared" si="4"/>
        <v>242.85714285714286</v>
      </c>
      <c r="D189">
        <f t="shared" si="5"/>
        <v>589.2619047619047</v>
      </c>
    </row>
    <row r="190" spans="1:4" x14ac:dyDescent="0.3">
      <c r="A190" s="14">
        <v>44190</v>
      </c>
      <c r="B190" s="16">
        <v>0</v>
      </c>
      <c r="C190">
        <f t="shared" si="4"/>
        <v>592.85714285714289</v>
      </c>
      <c r="D190">
        <f t="shared" si="5"/>
        <v>583.02380952380952</v>
      </c>
    </row>
    <row r="191" spans="1:4" x14ac:dyDescent="0.3">
      <c r="A191" s="14">
        <v>44191</v>
      </c>
      <c r="B191" s="16">
        <v>0</v>
      </c>
      <c r="C191">
        <f t="shared" si="4"/>
        <v>792.85714285714289</v>
      </c>
      <c r="D191">
        <f t="shared" si="5"/>
        <v>567.69047619047626</v>
      </c>
    </row>
    <row r="192" spans="1:4" x14ac:dyDescent="0.3">
      <c r="A192" s="14">
        <v>44192</v>
      </c>
      <c r="B192" s="16">
        <v>200</v>
      </c>
      <c r="C192">
        <f t="shared" si="4"/>
        <v>880</v>
      </c>
      <c r="D192">
        <f t="shared" si="5"/>
        <v>546.16666666666674</v>
      </c>
    </row>
    <row r="193" spans="1:4" x14ac:dyDescent="0.3">
      <c r="A193" s="14">
        <v>44193</v>
      </c>
      <c r="B193" s="16">
        <v>250</v>
      </c>
      <c r="C193">
        <f t="shared" si="4"/>
        <v>1406.4285714285713</v>
      </c>
      <c r="D193">
        <f t="shared" si="5"/>
        <v>529.00000000000011</v>
      </c>
    </row>
    <row r="194" spans="1:4" x14ac:dyDescent="0.3">
      <c r="A194" s="14">
        <v>44194</v>
      </c>
      <c r="B194" s="16">
        <v>0</v>
      </c>
      <c r="C194">
        <f t="shared" si="4"/>
        <v>1406.4285714285713</v>
      </c>
      <c r="D194">
        <f t="shared" si="5"/>
        <v>495.52380952380969</v>
      </c>
    </row>
    <row r="195" spans="1:4" x14ac:dyDescent="0.3">
      <c r="A195" s="14">
        <v>44195</v>
      </c>
      <c r="B195" s="16">
        <v>1250</v>
      </c>
      <c r="C195">
        <f t="shared" ref="C195:C258" si="6">AVERAGE(B195:B201)</f>
        <v>1477.8571428571429</v>
      </c>
      <c r="D195">
        <f t="shared" ref="D195:D258" si="7">AVERAGE(C195:C224)</f>
        <v>464.38095238095252</v>
      </c>
    </row>
    <row r="196" spans="1:4" x14ac:dyDescent="0.3">
      <c r="A196" s="14">
        <v>44196</v>
      </c>
      <c r="B196" s="16">
        <v>2450</v>
      </c>
      <c r="C196">
        <f t="shared" si="6"/>
        <v>1299.2857142857142</v>
      </c>
      <c r="D196">
        <f t="shared" si="7"/>
        <v>430.857142857143</v>
      </c>
    </row>
    <row r="197" spans="1:4" x14ac:dyDescent="0.3">
      <c r="A197" s="14">
        <v>44197</v>
      </c>
      <c r="B197" s="16">
        <v>1400</v>
      </c>
      <c r="C197">
        <f t="shared" si="6"/>
        <v>985</v>
      </c>
      <c r="D197">
        <f t="shared" si="7"/>
        <v>405.09523809523824</v>
      </c>
    </row>
    <row r="198" spans="1:4" x14ac:dyDescent="0.3">
      <c r="A198" s="14">
        <v>44198</v>
      </c>
      <c r="B198" s="16">
        <v>610</v>
      </c>
      <c r="C198">
        <f t="shared" si="6"/>
        <v>785</v>
      </c>
      <c r="D198">
        <f t="shared" si="7"/>
        <v>388.04761904761904</v>
      </c>
    </row>
    <row r="199" spans="1:4" x14ac:dyDescent="0.3">
      <c r="A199" s="14">
        <v>44199</v>
      </c>
      <c r="B199" s="16">
        <v>3885</v>
      </c>
      <c r="C199">
        <f t="shared" si="6"/>
        <v>697.85714285714289</v>
      </c>
      <c r="D199">
        <f t="shared" si="7"/>
        <v>376.47619047619031</v>
      </c>
    </row>
    <row r="200" spans="1:4" x14ac:dyDescent="0.3">
      <c r="A200" s="14">
        <v>44200</v>
      </c>
      <c r="B200" s="16">
        <v>250</v>
      </c>
      <c r="C200">
        <f t="shared" si="6"/>
        <v>471.42857142857144</v>
      </c>
      <c r="D200">
        <f t="shared" si="7"/>
        <v>362.45238095238085</v>
      </c>
    </row>
    <row r="201" spans="1:4" x14ac:dyDescent="0.3">
      <c r="A201" s="14">
        <v>44201</v>
      </c>
      <c r="B201" s="16">
        <v>500</v>
      </c>
      <c r="C201">
        <f t="shared" si="6"/>
        <v>457.14285714285717</v>
      </c>
      <c r="D201">
        <f t="shared" si="7"/>
        <v>354.07142857142844</v>
      </c>
    </row>
    <row r="202" spans="1:4" x14ac:dyDescent="0.3">
      <c r="A202" s="14">
        <v>44202</v>
      </c>
      <c r="B202" s="16">
        <v>0</v>
      </c>
      <c r="C202">
        <f t="shared" si="6"/>
        <v>385.71428571428572</v>
      </c>
      <c r="D202">
        <f t="shared" si="7"/>
        <v>344.54761904761892</v>
      </c>
    </row>
    <row r="203" spans="1:4" x14ac:dyDescent="0.3">
      <c r="A203" s="14">
        <v>44203</v>
      </c>
      <c r="B203" s="16">
        <v>250</v>
      </c>
      <c r="C203">
        <f t="shared" si="6"/>
        <v>400</v>
      </c>
      <c r="D203">
        <f t="shared" si="7"/>
        <v>337.40476190476176</v>
      </c>
    </row>
    <row r="204" spans="1:4" x14ac:dyDescent="0.3">
      <c r="A204" s="14">
        <v>44204</v>
      </c>
      <c r="B204" s="16">
        <v>0</v>
      </c>
      <c r="C204">
        <f t="shared" si="6"/>
        <v>714.28571428571433</v>
      </c>
      <c r="D204">
        <f t="shared" si="7"/>
        <v>327.97619047619031</v>
      </c>
    </row>
    <row r="205" spans="1:4" x14ac:dyDescent="0.3">
      <c r="A205" s="14">
        <v>44205</v>
      </c>
      <c r="B205" s="16">
        <v>0</v>
      </c>
      <c r="C205">
        <f t="shared" si="6"/>
        <v>781.42857142857144</v>
      </c>
      <c r="D205">
        <f t="shared" si="7"/>
        <v>307.26190476190465</v>
      </c>
    </row>
    <row r="206" spans="1:4" x14ac:dyDescent="0.3">
      <c r="A206" s="14">
        <v>44206</v>
      </c>
      <c r="B206" s="16">
        <v>2300</v>
      </c>
      <c r="C206">
        <f t="shared" si="6"/>
        <v>781.42857142857144</v>
      </c>
      <c r="D206">
        <f t="shared" si="7"/>
        <v>286.45238095238091</v>
      </c>
    </row>
    <row r="207" spans="1:4" x14ac:dyDescent="0.3">
      <c r="A207" s="14">
        <v>44207</v>
      </c>
      <c r="B207" s="16">
        <v>150</v>
      </c>
      <c r="C207">
        <f t="shared" si="6"/>
        <v>452.85714285714283</v>
      </c>
      <c r="D207">
        <f t="shared" si="7"/>
        <v>273.40476190476187</v>
      </c>
    </row>
    <row r="208" spans="1:4" x14ac:dyDescent="0.3">
      <c r="A208" s="14">
        <v>44208</v>
      </c>
      <c r="B208" s="16">
        <v>0</v>
      </c>
      <c r="C208">
        <f t="shared" si="6"/>
        <v>525.71428571428567</v>
      </c>
      <c r="D208">
        <f t="shared" si="7"/>
        <v>270.83333333333331</v>
      </c>
    </row>
    <row r="209" spans="1:4" x14ac:dyDescent="0.3">
      <c r="A209" s="14">
        <v>44209</v>
      </c>
      <c r="B209" s="16">
        <v>100</v>
      </c>
      <c r="C209">
        <f t="shared" si="6"/>
        <v>525.71428571428567</v>
      </c>
      <c r="D209">
        <f t="shared" si="7"/>
        <v>269.95238095238096</v>
      </c>
    </row>
    <row r="210" spans="1:4" x14ac:dyDescent="0.3">
      <c r="A210" s="14">
        <v>44210</v>
      </c>
      <c r="B210" s="16">
        <v>2450</v>
      </c>
      <c r="C210">
        <f t="shared" si="6"/>
        <v>575.71428571428567</v>
      </c>
      <c r="D210">
        <f t="shared" si="7"/>
        <v>272.02380952380952</v>
      </c>
    </row>
    <row r="211" spans="1:4" x14ac:dyDescent="0.3">
      <c r="A211" s="14">
        <v>44211</v>
      </c>
      <c r="B211" s="16">
        <v>470</v>
      </c>
      <c r="C211">
        <f t="shared" si="6"/>
        <v>225.71428571428572</v>
      </c>
      <c r="D211">
        <f t="shared" si="7"/>
        <v>272.42857142857144</v>
      </c>
    </row>
    <row r="212" spans="1:4" x14ac:dyDescent="0.3">
      <c r="A212" s="14">
        <v>44212</v>
      </c>
      <c r="B212" s="16">
        <v>0</v>
      </c>
      <c r="C212">
        <f t="shared" si="6"/>
        <v>158.57142857142858</v>
      </c>
      <c r="D212">
        <f t="shared" si="7"/>
        <v>284.5</v>
      </c>
    </row>
    <row r="213" spans="1:4" x14ac:dyDescent="0.3">
      <c r="A213" s="14">
        <v>44213</v>
      </c>
      <c r="B213" s="16">
        <v>0</v>
      </c>
      <c r="C213">
        <f t="shared" si="6"/>
        <v>158.57142857142858</v>
      </c>
      <c r="D213">
        <f t="shared" si="7"/>
        <v>296.66666666666669</v>
      </c>
    </row>
    <row r="214" spans="1:4" x14ac:dyDescent="0.3">
      <c r="A214" s="14">
        <v>44214</v>
      </c>
      <c r="B214" s="16">
        <v>660</v>
      </c>
      <c r="C214">
        <f t="shared" si="6"/>
        <v>180</v>
      </c>
      <c r="D214">
        <f t="shared" si="7"/>
        <v>318.21428571428572</v>
      </c>
    </row>
    <row r="215" spans="1:4" x14ac:dyDescent="0.3">
      <c r="A215" s="14">
        <v>44215</v>
      </c>
      <c r="B215" s="16">
        <v>0</v>
      </c>
      <c r="C215">
        <f t="shared" si="6"/>
        <v>85.714285714285708</v>
      </c>
      <c r="D215">
        <f t="shared" si="7"/>
        <v>339.04761904761909</v>
      </c>
    </row>
    <row r="216" spans="1:4" x14ac:dyDescent="0.3">
      <c r="A216" s="14">
        <v>44216</v>
      </c>
      <c r="B216" s="16">
        <v>450</v>
      </c>
      <c r="C216">
        <f t="shared" si="6"/>
        <v>120</v>
      </c>
      <c r="D216">
        <f t="shared" si="7"/>
        <v>359.14285714285717</v>
      </c>
    </row>
    <row r="217" spans="1:4" x14ac:dyDescent="0.3">
      <c r="A217" s="14">
        <v>44217</v>
      </c>
      <c r="B217" s="16">
        <v>0</v>
      </c>
      <c r="C217">
        <f t="shared" si="6"/>
        <v>55.714285714285715</v>
      </c>
      <c r="D217">
        <f t="shared" si="7"/>
        <v>375.14285714285717</v>
      </c>
    </row>
    <row r="218" spans="1:4" x14ac:dyDescent="0.3">
      <c r="A218" s="14">
        <v>44218</v>
      </c>
      <c r="B218" s="16">
        <v>0</v>
      </c>
      <c r="C218">
        <f t="shared" si="6"/>
        <v>55.714285714285715</v>
      </c>
      <c r="D218">
        <f t="shared" si="7"/>
        <v>394.00000000000006</v>
      </c>
    </row>
    <row r="219" spans="1:4" x14ac:dyDescent="0.3">
      <c r="A219" s="14">
        <v>44219</v>
      </c>
      <c r="B219" s="16">
        <v>0</v>
      </c>
      <c r="C219">
        <f t="shared" si="6"/>
        <v>55.714285714285715</v>
      </c>
      <c r="D219">
        <f t="shared" si="7"/>
        <v>415.00000000000006</v>
      </c>
    </row>
    <row r="220" spans="1:4" x14ac:dyDescent="0.3">
      <c r="A220" s="14">
        <v>44220</v>
      </c>
      <c r="B220" s="16">
        <v>150</v>
      </c>
      <c r="C220">
        <f t="shared" si="6"/>
        <v>132.85714285714286</v>
      </c>
      <c r="D220">
        <f t="shared" si="7"/>
        <v>436.71428571428567</v>
      </c>
    </row>
    <row r="221" spans="1:4" x14ac:dyDescent="0.3">
      <c r="A221" s="14">
        <v>44221</v>
      </c>
      <c r="B221" s="16">
        <v>0</v>
      </c>
      <c r="C221">
        <f t="shared" si="6"/>
        <v>147.14285714285714</v>
      </c>
      <c r="D221">
        <f t="shared" si="7"/>
        <v>437.76190476190476</v>
      </c>
    </row>
    <row r="222" spans="1:4" x14ac:dyDescent="0.3">
      <c r="A222" s="14">
        <v>44222</v>
      </c>
      <c r="B222" s="16">
        <v>240</v>
      </c>
      <c r="C222">
        <f t="shared" si="6"/>
        <v>365</v>
      </c>
      <c r="D222">
        <f t="shared" si="7"/>
        <v>438.33333333333331</v>
      </c>
    </row>
    <row r="223" spans="1:4" x14ac:dyDescent="0.3">
      <c r="A223" s="14">
        <v>44223</v>
      </c>
      <c r="B223" s="16">
        <v>0</v>
      </c>
      <c r="C223">
        <f t="shared" si="6"/>
        <v>402.14285714285717</v>
      </c>
      <c r="D223">
        <f t="shared" si="7"/>
        <v>438.95238095238102</v>
      </c>
    </row>
    <row r="224" spans="1:4" x14ac:dyDescent="0.3">
      <c r="A224" s="14">
        <v>44224</v>
      </c>
      <c r="B224" s="16">
        <v>0</v>
      </c>
      <c r="C224">
        <f t="shared" si="6"/>
        <v>472.14285714285717</v>
      </c>
      <c r="D224">
        <f t="shared" si="7"/>
        <v>438.33333333333337</v>
      </c>
    </row>
    <row r="225" spans="1:4" x14ac:dyDescent="0.3">
      <c r="A225" s="14">
        <v>44225</v>
      </c>
      <c r="B225" s="16">
        <v>0</v>
      </c>
      <c r="C225">
        <f t="shared" si="6"/>
        <v>472.14285714285717</v>
      </c>
      <c r="D225">
        <f t="shared" si="7"/>
        <v>434.66666666666674</v>
      </c>
    </row>
    <row r="226" spans="1:4" x14ac:dyDescent="0.3">
      <c r="A226" s="14">
        <v>44226</v>
      </c>
      <c r="B226" s="16">
        <v>540</v>
      </c>
      <c r="C226">
        <f t="shared" si="6"/>
        <v>526.42857142857144</v>
      </c>
      <c r="D226">
        <f t="shared" si="7"/>
        <v>430.61904761904765</v>
      </c>
    </row>
    <row r="227" spans="1:4" x14ac:dyDescent="0.3">
      <c r="A227" s="14">
        <v>44227</v>
      </c>
      <c r="B227" s="16">
        <v>250</v>
      </c>
      <c r="C227">
        <f t="shared" si="6"/>
        <v>473.57142857142856</v>
      </c>
      <c r="D227">
        <f t="shared" si="7"/>
        <v>426.09523809523813</v>
      </c>
    </row>
    <row r="228" spans="1:4" x14ac:dyDescent="0.3">
      <c r="A228" s="14">
        <v>44228</v>
      </c>
      <c r="B228" s="16">
        <v>1525</v>
      </c>
      <c r="C228">
        <f t="shared" si="6"/>
        <v>437.85714285714283</v>
      </c>
      <c r="D228">
        <f t="shared" si="7"/>
        <v>422.38095238095241</v>
      </c>
    </row>
    <row r="229" spans="1:4" x14ac:dyDescent="0.3">
      <c r="A229" s="14">
        <v>44229</v>
      </c>
      <c r="B229" s="16">
        <v>500</v>
      </c>
      <c r="C229">
        <f t="shared" si="6"/>
        <v>277.14285714285717</v>
      </c>
      <c r="D229">
        <f t="shared" si="7"/>
        <v>419.85714285714289</v>
      </c>
    </row>
    <row r="230" spans="1:4" x14ac:dyDescent="0.3">
      <c r="A230" s="14">
        <v>44230</v>
      </c>
      <c r="B230" s="16">
        <v>490</v>
      </c>
      <c r="C230">
        <f t="shared" si="6"/>
        <v>220</v>
      </c>
      <c r="D230">
        <f t="shared" si="7"/>
        <v>414.95238095238096</v>
      </c>
    </row>
    <row r="231" spans="1:4" x14ac:dyDescent="0.3">
      <c r="A231" s="14">
        <v>44231</v>
      </c>
      <c r="B231" s="16">
        <v>0</v>
      </c>
      <c r="C231">
        <f t="shared" si="6"/>
        <v>171.42857142857142</v>
      </c>
      <c r="D231">
        <f t="shared" si="7"/>
        <v>412.1904761904762</v>
      </c>
    </row>
    <row r="232" spans="1:4" x14ac:dyDescent="0.3">
      <c r="A232" s="14">
        <v>44232</v>
      </c>
      <c r="B232" s="16">
        <v>380</v>
      </c>
      <c r="C232">
        <f t="shared" si="6"/>
        <v>171.42857142857142</v>
      </c>
      <c r="D232">
        <f t="shared" si="7"/>
        <v>413.4285714285715</v>
      </c>
    </row>
    <row r="233" spans="1:4" x14ac:dyDescent="0.3">
      <c r="A233" s="14">
        <v>44233</v>
      </c>
      <c r="B233" s="16">
        <v>170</v>
      </c>
      <c r="C233">
        <f t="shared" si="6"/>
        <v>117.14285714285714</v>
      </c>
      <c r="D233">
        <f t="shared" si="7"/>
        <v>412.90476190476198</v>
      </c>
    </row>
    <row r="234" spans="1:4" x14ac:dyDescent="0.3">
      <c r="A234" s="14">
        <v>44234</v>
      </c>
      <c r="B234" s="16">
        <v>0</v>
      </c>
      <c r="C234">
        <f t="shared" si="6"/>
        <v>92.857142857142861</v>
      </c>
      <c r="D234">
        <f t="shared" si="7"/>
        <v>415.00000000000006</v>
      </c>
    </row>
    <row r="235" spans="1:4" x14ac:dyDescent="0.3">
      <c r="A235" s="14">
        <v>44235</v>
      </c>
      <c r="B235" s="16">
        <v>400</v>
      </c>
      <c r="C235">
        <f t="shared" si="6"/>
        <v>157.14285714285714</v>
      </c>
      <c r="D235">
        <f t="shared" si="7"/>
        <v>418.14285714285717</v>
      </c>
    </row>
    <row r="236" spans="1:4" x14ac:dyDescent="0.3">
      <c r="A236" s="14">
        <v>44236</v>
      </c>
      <c r="B236" s="16">
        <v>100</v>
      </c>
      <c r="C236">
        <f t="shared" si="6"/>
        <v>390</v>
      </c>
      <c r="D236">
        <f t="shared" si="7"/>
        <v>420.33333333333337</v>
      </c>
    </row>
    <row r="237" spans="1:4" x14ac:dyDescent="0.3">
      <c r="A237" s="14">
        <v>44237</v>
      </c>
      <c r="B237" s="16">
        <v>150</v>
      </c>
      <c r="C237">
        <f t="shared" si="6"/>
        <v>375.71428571428572</v>
      </c>
      <c r="D237">
        <f t="shared" si="7"/>
        <v>419.78571428571439</v>
      </c>
    </row>
    <row r="238" spans="1:4" x14ac:dyDescent="0.3">
      <c r="A238" s="14">
        <v>44238</v>
      </c>
      <c r="B238" s="16">
        <v>0</v>
      </c>
      <c r="C238">
        <f t="shared" si="6"/>
        <v>499.28571428571428</v>
      </c>
      <c r="D238">
        <f t="shared" si="7"/>
        <v>421.61904761904776</v>
      </c>
    </row>
    <row r="239" spans="1:4" x14ac:dyDescent="0.3">
      <c r="A239" s="14">
        <v>44239</v>
      </c>
      <c r="B239" s="16">
        <v>0</v>
      </c>
      <c r="C239">
        <f t="shared" si="6"/>
        <v>587.85714285714289</v>
      </c>
      <c r="D239">
        <f t="shared" si="7"/>
        <v>417.90476190476204</v>
      </c>
    </row>
    <row r="240" spans="1:4" x14ac:dyDescent="0.3">
      <c r="A240" s="14">
        <v>44240</v>
      </c>
      <c r="B240" s="16">
        <v>0</v>
      </c>
      <c r="C240">
        <f t="shared" si="6"/>
        <v>587.85714285714289</v>
      </c>
      <c r="D240">
        <f t="shared" si="7"/>
        <v>412.19047619047626</v>
      </c>
    </row>
    <row r="241" spans="1:4" x14ac:dyDescent="0.3">
      <c r="A241" s="14">
        <v>44241</v>
      </c>
      <c r="B241" s="16">
        <v>450</v>
      </c>
      <c r="C241">
        <f t="shared" si="6"/>
        <v>587.85714285714289</v>
      </c>
      <c r="D241">
        <f t="shared" si="7"/>
        <v>403.61904761904765</v>
      </c>
    </row>
    <row r="242" spans="1:4" x14ac:dyDescent="0.3">
      <c r="A242" s="14">
        <v>44242</v>
      </c>
      <c r="B242" s="16">
        <v>2030</v>
      </c>
      <c r="C242">
        <f t="shared" si="6"/>
        <v>523.57142857142856</v>
      </c>
      <c r="D242">
        <f t="shared" si="7"/>
        <v>395.52380952380952</v>
      </c>
    </row>
    <row r="243" spans="1:4" x14ac:dyDescent="0.3">
      <c r="A243" s="14">
        <v>44243</v>
      </c>
      <c r="B243" s="16">
        <v>0</v>
      </c>
      <c r="C243">
        <f t="shared" si="6"/>
        <v>805</v>
      </c>
      <c r="D243">
        <f t="shared" si="7"/>
        <v>388.38095238095235</v>
      </c>
    </row>
    <row r="244" spans="1:4" x14ac:dyDescent="0.3">
      <c r="A244" s="14">
        <v>44244</v>
      </c>
      <c r="B244" s="16">
        <v>1015</v>
      </c>
      <c r="C244">
        <f t="shared" si="6"/>
        <v>805</v>
      </c>
      <c r="D244">
        <f t="shared" si="7"/>
        <v>366.3095238095238</v>
      </c>
    </row>
    <row r="245" spans="1:4" x14ac:dyDescent="0.3">
      <c r="A245" s="14">
        <v>44245</v>
      </c>
      <c r="B245" s="16">
        <v>620</v>
      </c>
      <c r="C245">
        <f t="shared" si="6"/>
        <v>688.57142857142856</v>
      </c>
      <c r="D245">
        <f t="shared" si="7"/>
        <v>342.5714285714285</v>
      </c>
    </row>
    <row r="246" spans="1:4" x14ac:dyDescent="0.3">
      <c r="A246" s="14">
        <v>44246</v>
      </c>
      <c r="B246" s="16">
        <v>0</v>
      </c>
      <c r="C246">
        <f t="shared" si="6"/>
        <v>600</v>
      </c>
      <c r="D246">
        <f t="shared" si="7"/>
        <v>321.7619047619047</v>
      </c>
    </row>
    <row r="247" spans="1:4" x14ac:dyDescent="0.3">
      <c r="A247" s="14">
        <v>44247</v>
      </c>
      <c r="B247" s="16">
        <v>0</v>
      </c>
      <c r="C247">
        <f t="shared" si="6"/>
        <v>621.42857142857144</v>
      </c>
      <c r="D247">
        <f t="shared" si="7"/>
        <v>302.95238095238091</v>
      </c>
    </row>
    <row r="248" spans="1:4" x14ac:dyDescent="0.3">
      <c r="A248" s="14">
        <v>44248</v>
      </c>
      <c r="B248" s="16">
        <v>0</v>
      </c>
      <c r="C248">
        <f t="shared" si="6"/>
        <v>685.71428571428567</v>
      </c>
      <c r="D248">
        <f t="shared" si="7"/>
        <v>284.38095238095235</v>
      </c>
    </row>
    <row r="249" spans="1:4" x14ac:dyDescent="0.3">
      <c r="A249" s="14">
        <v>44249</v>
      </c>
      <c r="B249" s="16">
        <v>4000</v>
      </c>
      <c r="C249">
        <f t="shared" si="6"/>
        <v>707.14285714285711</v>
      </c>
      <c r="D249">
        <f t="shared" si="7"/>
        <v>265.33333333333337</v>
      </c>
    </row>
    <row r="250" spans="1:4" x14ac:dyDescent="0.3">
      <c r="A250" s="14">
        <v>44250</v>
      </c>
      <c r="B250" s="16">
        <v>0</v>
      </c>
      <c r="C250">
        <f t="shared" si="6"/>
        <v>164.28571428571428</v>
      </c>
      <c r="D250">
        <f t="shared" si="7"/>
        <v>259.28571428571433</v>
      </c>
    </row>
    <row r="251" spans="1:4" x14ac:dyDescent="0.3">
      <c r="A251" s="14">
        <v>44251</v>
      </c>
      <c r="B251" s="16">
        <v>200</v>
      </c>
      <c r="C251">
        <f t="shared" si="6"/>
        <v>164.28571428571428</v>
      </c>
      <c r="D251">
        <f t="shared" si="7"/>
        <v>274.4285714285715</v>
      </c>
    </row>
    <row r="252" spans="1:4" x14ac:dyDescent="0.3">
      <c r="A252" s="14">
        <v>44252</v>
      </c>
      <c r="B252" s="16">
        <v>0</v>
      </c>
      <c r="C252">
        <f t="shared" si="6"/>
        <v>383.57142857142856</v>
      </c>
      <c r="D252">
        <f t="shared" si="7"/>
        <v>289.09523809523819</v>
      </c>
    </row>
    <row r="253" spans="1:4" x14ac:dyDescent="0.3">
      <c r="A253" s="14">
        <v>44253</v>
      </c>
      <c r="B253" s="16">
        <v>150</v>
      </c>
      <c r="C253">
        <f t="shared" si="6"/>
        <v>383.57142857142856</v>
      </c>
      <c r="D253">
        <f t="shared" si="7"/>
        <v>298.35714285714289</v>
      </c>
    </row>
    <row r="254" spans="1:4" x14ac:dyDescent="0.3">
      <c r="A254" s="14">
        <v>44254</v>
      </c>
      <c r="B254" s="16">
        <v>450</v>
      </c>
      <c r="C254">
        <f t="shared" si="6"/>
        <v>362.14285714285717</v>
      </c>
      <c r="D254">
        <f t="shared" si="7"/>
        <v>310.00000000000006</v>
      </c>
    </row>
    <row r="255" spans="1:4" x14ac:dyDescent="0.3">
      <c r="A255" s="14">
        <v>44255</v>
      </c>
      <c r="B255" s="16">
        <v>150</v>
      </c>
      <c r="C255">
        <f t="shared" si="6"/>
        <v>350.71428571428572</v>
      </c>
      <c r="D255">
        <f t="shared" si="7"/>
        <v>323.07142857142856</v>
      </c>
    </row>
    <row r="256" spans="1:4" x14ac:dyDescent="0.3">
      <c r="A256" s="14">
        <v>44256</v>
      </c>
      <c r="B256" s="16">
        <v>200</v>
      </c>
      <c r="C256">
        <f t="shared" si="6"/>
        <v>390.71428571428572</v>
      </c>
      <c r="D256">
        <f t="shared" si="7"/>
        <v>339.38095238095241</v>
      </c>
    </row>
    <row r="257" spans="1:4" x14ac:dyDescent="0.3">
      <c r="A257" s="14">
        <v>44257</v>
      </c>
      <c r="B257" s="16">
        <v>0</v>
      </c>
      <c r="C257">
        <f t="shared" si="6"/>
        <v>362.14285714285717</v>
      </c>
      <c r="D257">
        <f t="shared" si="7"/>
        <v>344.21428571428572</v>
      </c>
    </row>
    <row r="258" spans="1:4" x14ac:dyDescent="0.3">
      <c r="A258" s="14">
        <v>44258</v>
      </c>
      <c r="B258" s="16">
        <v>1735</v>
      </c>
      <c r="C258">
        <f t="shared" si="6"/>
        <v>362.14285714285717</v>
      </c>
      <c r="D258">
        <f t="shared" si="7"/>
        <v>346.90476190476204</v>
      </c>
    </row>
    <row r="259" spans="1:4" x14ac:dyDescent="0.3">
      <c r="A259" s="14">
        <v>44259</v>
      </c>
      <c r="B259" s="16">
        <v>0</v>
      </c>
      <c r="C259">
        <f t="shared" ref="C259:C322" si="8">AVERAGE(B259:B265)</f>
        <v>130</v>
      </c>
      <c r="D259">
        <f t="shared" ref="D259:D322" si="9">AVERAGE(C259:C288)</f>
        <v>351.02380952380958</v>
      </c>
    </row>
    <row r="260" spans="1:4" x14ac:dyDescent="0.3">
      <c r="A260" s="14">
        <v>44260</v>
      </c>
      <c r="B260" s="16">
        <v>0</v>
      </c>
      <c r="C260">
        <f t="shared" si="8"/>
        <v>137.14285714285714</v>
      </c>
      <c r="D260">
        <f t="shared" si="9"/>
        <v>363.35714285714295</v>
      </c>
    </row>
    <row r="261" spans="1:4" x14ac:dyDescent="0.3">
      <c r="A261" s="14">
        <v>44261</v>
      </c>
      <c r="B261" s="16">
        <v>370</v>
      </c>
      <c r="C261">
        <f t="shared" si="8"/>
        <v>208.57142857142858</v>
      </c>
      <c r="D261">
        <f t="shared" si="9"/>
        <v>373.07142857142861</v>
      </c>
    </row>
    <row r="262" spans="1:4" x14ac:dyDescent="0.3">
      <c r="A262" s="14">
        <v>44262</v>
      </c>
      <c r="B262" s="16">
        <v>430</v>
      </c>
      <c r="C262">
        <f t="shared" si="8"/>
        <v>155.71428571428572</v>
      </c>
      <c r="D262">
        <f t="shared" si="9"/>
        <v>382.07142857142867</v>
      </c>
    </row>
    <row r="263" spans="1:4" x14ac:dyDescent="0.3">
      <c r="A263" s="14">
        <v>44263</v>
      </c>
      <c r="B263" s="16">
        <v>0</v>
      </c>
      <c r="C263">
        <f t="shared" si="8"/>
        <v>180</v>
      </c>
      <c r="D263">
        <f t="shared" si="9"/>
        <v>459.02380952380958</v>
      </c>
    </row>
    <row r="264" spans="1:4" x14ac:dyDescent="0.3">
      <c r="A264" s="14">
        <v>44264</v>
      </c>
      <c r="B264" s="16">
        <v>0</v>
      </c>
      <c r="C264">
        <f t="shared" si="8"/>
        <v>187.14285714285714</v>
      </c>
      <c r="D264">
        <f t="shared" si="9"/>
        <v>533.7380952380953</v>
      </c>
    </row>
    <row r="265" spans="1:4" x14ac:dyDescent="0.3">
      <c r="A265" s="14">
        <v>44265</v>
      </c>
      <c r="B265" s="16">
        <v>110</v>
      </c>
      <c r="C265">
        <f t="shared" si="8"/>
        <v>222.85714285714286</v>
      </c>
      <c r="D265">
        <f t="shared" si="9"/>
        <v>609.40476190476204</v>
      </c>
    </row>
    <row r="266" spans="1:4" x14ac:dyDescent="0.3">
      <c r="A266" s="14">
        <v>44266</v>
      </c>
      <c r="B266" s="16">
        <v>50</v>
      </c>
      <c r="C266">
        <f t="shared" si="8"/>
        <v>373.57142857142856</v>
      </c>
      <c r="D266">
        <f t="shared" si="9"/>
        <v>683.40476190476193</v>
      </c>
    </row>
    <row r="267" spans="1:4" x14ac:dyDescent="0.3">
      <c r="A267" s="14">
        <v>44267</v>
      </c>
      <c r="B267" s="16">
        <v>500</v>
      </c>
      <c r="C267">
        <f t="shared" si="8"/>
        <v>430.71428571428572</v>
      </c>
      <c r="D267">
        <f t="shared" si="9"/>
        <v>750.00000000000011</v>
      </c>
    </row>
    <row r="268" spans="1:4" x14ac:dyDescent="0.3">
      <c r="A268" s="14">
        <v>44268</v>
      </c>
      <c r="B268" s="16">
        <v>0</v>
      </c>
      <c r="C268">
        <f t="shared" si="8"/>
        <v>387.85714285714283</v>
      </c>
      <c r="D268">
        <f t="shared" si="9"/>
        <v>819.45238095238108</v>
      </c>
    </row>
    <row r="269" spans="1:4" x14ac:dyDescent="0.3">
      <c r="A269" s="14">
        <v>44269</v>
      </c>
      <c r="B269" s="16">
        <v>600</v>
      </c>
      <c r="C269">
        <f t="shared" si="8"/>
        <v>416.42857142857144</v>
      </c>
      <c r="D269">
        <f t="shared" si="9"/>
        <v>887</v>
      </c>
    </row>
    <row r="270" spans="1:4" x14ac:dyDescent="0.3">
      <c r="A270" s="14">
        <v>44270</v>
      </c>
      <c r="B270" s="16">
        <v>50</v>
      </c>
      <c r="C270">
        <f t="shared" si="8"/>
        <v>330.71428571428572</v>
      </c>
      <c r="D270">
        <f t="shared" si="9"/>
        <v>883.83333333333348</v>
      </c>
    </row>
    <row r="271" spans="1:4" x14ac:dyDescent="0.3">
      <c r="A271" s="14">
        <v>44271</v>
      </c>
      <c r="B271" s="16">
        <v>250</v>
      </c>
      <c r="C271">
        <f t="shared" si="8"/>
        <v>345</v>
      </c>
      <c r="D271">
        <f t="shared" si="9"/>
        <v>893.42857142857144</v>
      </c>
    </row>
    <row r="272" spans="1:4" x14ac:dyDescent="0.3">
      <c r="A272" s="14">
        <v>44272</v>
      </c>
      <c r="B272" s="16">
        <v>1165</v>
      </c>
      <c r="C272">
        <f t="shared" si="8"/>
        <v>309.28571428571428</v>
      </c>
      <c r="D272">
        <f t="shared" si="9"/>
        <v>901.35714285714278</v>
      </c>
    </row>
    <row r="273" spans="1:4" x14ac:dyDescent="0.3">
      <c r="A273" s="14">
        <v>44273</v>
      </c>
      <c r="B273" s="16">
        <v>450</v>
      </c>
      <c r="C273">
        <f t="shared" si="8"/>
        <v>142.85714285714286</v>
      </c>
      <c r="D273">
        <f t="shared" si="9"/>
        <v>909.99999999999989</v>
      </c>
    </row>
    <row r="274" spans="1:4" x14ac:dyDescent="0.3">
      <c r="A274" s="14">
        <v>44274</v>
      </c>
      <c r="B274" s="16">
        <v>200</v>
      </c>
      <c r="C274">
        <f t="shared" si="8"/>
        <v>92.857142857142861</v>
      </c>
      <c r="D274">
        <f t="shared" si="9"/>
        <v>924.19047619047603</v>
      </c>
    </row>
    <row r="275" spans="1:4" x14ac:dyDescent="0.3">
      <c r="A275" s="14">
        <v>44275</v>
      </c>
      <c r="B275" s="16">
        <v>200</v>
      </c>
      <c r="C275">
        <f t="shared" si="8"/>
        <v>64.285714285714292</v>
      </c>
      <c r="D275">
        <f t="shared" si="9"/>
        <v>938.38095238095218</v>
      </c>
    </row>
    <row r="276" spans="1:4" x14ac:dyDescent="0.3">
      <c r="A276" s="14">
        <v>44276</v>
      </c>
      <c r="B276" s="16">
        <v>0</v>
      </c>
      <c r="C276">
        <f t="shared" si="8"/>
        <v>35.714285714285715</v>
      </c>
      <c r="D276">
        <f t="shared" si="9"/>
        <v>962.09523809523796</v>
      </c>
    </row>
    <row r="277" spans="1:4" x14ac:dyDescent="0.3">
      <c r="A277" s="14">
        <v>44277</v>
      </c>
      <c r="B277" s="16">
        <v>150</v>
      </c>
      <c r="C277">
        <f t="shared" si="8"/>
        <v>64.285714285714292</v>
      </c>
      <c r="D277">
        <f t="shared" si="9"/>
        <v>985.09523809523796</v>
      </c>
    </row>
    <row r="278" spans="1:4" x14ac:dyDescent="0.3">
      <c r="A278" s="14">
        <v>44278</v>
      </c>
      <c r="B278" s="16">
        <v>0</v>
      </c>
      <c r="C278">
        <f t="shared" si="8"/>
        <v>114.28571428571429</v>
      </c>
      <c r="D278">
        <f t="shared" si="9"/>
        <v>996.04761904761881</v>
      </c>
    </row>
    <row r="279" spans="1:4" x14ac:dyDescent="0.3">
      <c r="A279" s="14">
        <v>44279</v>
      </c>
      <c r="B279" s="16">
        <v>0</v>
      </c>
      <c r="C279">
        <f t="shared" si="8"/>
        <v>525.71428571428567</v>
      </c>
      <c r="D279">
        <f t="shared" si="9"/>
        <v>1005.3333333333331</v>
      </c>
    </row>
    <row r="280" spans="1:4" x14ac:dyDescent="0.3">
      <c r="A280" s="14">
        <v>44280</v>
      </c>
      <c r="B280" s="16">
        <v>100</v>
      </c>
      <c r="C280">
        <f t="shared" si="8"/>
        <v>618.57142857142856</v>
      </c>
      <c r="D280">
        <f t="shared" si="9"/>
        <v>1000.4285714285711</v>
      </c>
    </row>
    <row r="281" spans="1:4" x14ac:dyDescent="0.3">
      <c r="A281" s="14">
        <v>44281</v>
      </c>
      <c r="B281" s="16">
        <v>0</v>
      </c>
      <c r="C281">
        <f t="shared" si="8"/>
        <v>604.28571428571433</v>
      </c>
      <c r="D281">
        <f t="shared" si="9"/>
        <v>992.4285714285711</v>
      </c>
    </row>
    <row r="282" spans="1:4" x14ac:dyDescent="0.3">
      <c r="A282" s="14">
        <v>44282</v>
      </c>
      <c r="B282" s="16">
        <v>0</v>
      </c>
      <c r="C282">
        <f t="shared" si="8"/>
        <v>661.42857142857144</v>
      </c>
      <c r="D282">
        <f t="shared" si="9"/>
        <v>981.80952380952351</v>
      </c>
    </row>
    <row r="283" spans="1:4" x14ac:dyDescent="0.3">
      <c r="A283" s="14">
        <v>44283</v>
      </c>
      <c r="B283" s="16">
        <v>200</v>
      </c>
      <c r="C283">
        <f t="shared" si="8"/>
        <v>732.85714285714289</v>
      </c>
      <c r="D283">
        <f t="shared" si="9"/>
        <v>960.71428571428544</v>
      </c>
    </row>
    <row r="284" spans="1:4" x14ac:dyDescent="0.3">
      <c r="A284" s="14">
        <v>44284</v>
      </c>
      <c r="B284" s="16">
        <v>500</v>
      </c>
      <c r="C284">
        <f t="shared" si="8"/>
        <v>754.28571428571433</v>
      </c>
      <c r="D284">
        <f t="shared" si="9"/>
        <v>937.23809523809496</v>
      </c>
    </row>
    <row r="285" spans="1:4" x14ac:dyDescent="0.3">
      <c r="A285" s="14">
        <v>44285</v>
      </c>
      <c r="B285" s="16">
        <v>2880</v>
      </c>
      <c r="C285">
        <f t="shared" si="8"/>
        <v>840</v>
      </c>
      <c r="D285">
        <f t="shared" si="9"/>
        <v>913.52380952380906</v>
      </c>
    </row>
    <row r="286" spans="1:4" x14ac:dyDescent="0.3">
      <c r="A286" s="14">
        <v>44286</v>
      </c>
      <c r="B286" s="16">
        <v>650</v>
      </c>
      <c r="C286">
        <f t="shared" si="8"/>
        <v>535.71428571428567</v>
      </c>
      <c r="D286">
        <f t="shared" si="9"/>
        <v>907.90476190476147</v>
      </c>
    </row>
    <row r="287" spans="1:4" x14ac:dyDescent="0.3">
      <c r="A287" s="14">
        <v>44287</v>
      </c>
      <c r="B287" s="16">
        <v>0</v>
      </c>
      <c r="C287">
        <f t="shared" si="8"/>
        <v>442.85714285714283</v>
      </c>
      <c r="D287">
        <f t="shared" si="9"/>
        <v>912.4285714285711</v>
      </c>
    </row>
    <row r="288" spans="1:4" x14ac:dyDescent="0.3">
      <c r="A288" s="14">
        <v>44288</v>
      </c>
      <c r="B288" s="16">
        <v>400</v>
      </c>
      <c r="C288">
        <f t="shared" si="8"/>
        <v>485.71428571428572</v>
      </c>
      <c r="D288">
        <f t="shared" si="9"/>
        <v>922.42857142857099</v>
      </c>
    </row>
    <row r="289" spans="1:4" x14ac:dyDescent="0.3">
      <c r="A289" s="14">
        <v>44289</v>
      </c>
      <c r="B289" s="16">
        <v>500</v>
      </c>
      <c r="C289">
        <f t="shared" si="8"/>
        <v>500</v>
      </c>
      <c r="D289">
        <f t="shared" si="9"/>
        <v>931.47619047619014</v>
      </c>
    </row>
    <row r="290" spans="1:4" x14ac:dyDescent="0.3">
      <c r="A290" s="14">
        <v>44290</v>
      </c>
      <c r="B290" s="16">
        <v>350</v>
      </c>
      <c r="C290">
        <f t="shared" si="8"/>
        <v>428.57142857142856</v>
      </c>
      <c r="D290">
        <f t="shared" si="9"/>
        <v>940.0476190476187</v>
      </c>
    </row>
    <row r="291" spans="1:4" x14ac:dyDescent="0.3">
      <c r="A291" s="14">
        <v>44291</v>
      </c>
      <c r="B291" s="16">
        <v>1100</v>
      </c>
      <c r="C291">
        <f t="shared" si="8"/>
        <v>478.57142857142856</v>
      </c>
      <c r="D291">
        <f t="shared" si="9"/>
        <v>953.61904761904736</v>
      </c>
    </row>
    <row r="292" spans="1:4" x14ac:dyDescent="0.3">
      <c r="A292" s="14">
        <v>44292</v>
      </c>
      <c r="B292" s="16">
        <v>750</v>
      </c>
      <c r="C292">
        <f t="shared" si="8"/>
        <v>2464.2857142857142</v>
      </c>
      <c r="D292">
        <f t="shared" si="9"/>
        <v>968.9285714285711</v>
      </c>
    </row>
    <row r="293" spans="1:4" x14ac:dyDescent="0.3">
      <c r="A293" s="14">
        <v>44293</v>
      </c>
      <c r="B293" s="16">
        <v>0</v>
      </c>
      <c r="C293">
        <f t="shared" si="8"/>
        <v>2421.4285714285716</v>
      </c>
      <c r="D293">
        <f t="shared" si="9"/>
        <v>898.19047619047603</v>
      </c>
    </row>
    <row r="294" spans="1:4" x14ac:dyDescent="0.3">
      <c r="A294" s="14">
        <v>44294</v>
      </c>
      <c r="B294" s="16">
        <v>300</v>
      </c>
      <c r="C294">
        <f t="shared" si="8"/>
        <v>2457.1428571428573</v>
      </c>
      <c r="D294">
        <f t="shared" si="9"/>
        <v>830.78571428571422</v>
      </c>
    </row>
    <row r="295" spans="1:4" x14ac:dyDescent="0.3">
      <c r="A295" s="14">
        <v>44295</v>
      </c>
      <c r="B295" s="16">
        <v>500</v>
      </c>
      <c r="C295">
        <f t="shared" si="8"/>
        <v>2442.8571428571427</v>
      </c>
      <c r="D295">
        <f t="shared" si="9"/>
        <v>769.64285714285734</v>
      </c>
    </row>
    <row r="296" spans="1:4" x14ac:dyDescent="0.3">
      <c r="A296" s="14">
        <v>44296</v>
      </c>
      <c r="B296" s="16">
        <v>0</v>
      </c>
      <c r="C296">
        <f t="shared" si="8"/>
        <v>2371.4285714285716</v>
      </c>
      <c r="D296">
        <f t="shared" si="9"/>
        <v>711.59523809523841</v>
      </c>
    </row>
    <row r="297" spans="1:4" x14ac:dyDescent="0.3">
      <c r="A297" s="14">
        <v>44297</v>
      </c>
      <c r="B297" s="16">
        <v>700</v>
      </c>
      <c r="C297">
        <f t="shared" si="8"/>
        <v>2514.2857142857142</v>
      </c>
      <c r="D297">
        <f t="shared" si="9"/>
        <v>657.11904761904782</v>
      </c>
    </row>
    <row r="298" spans="1:4" x14ac:dyDescent="0.3">
      <c r="A298" s="14">
        <v>44298</v>
      </c>
      <c r="B298" s="16">
        <v>15000</v>
      </c>
      <c r="C298">
        <f t="shared" si="8"/>
        <v>2414.2857142857142</v>
      </c>
      <c r="D298">
        <f t="shared" si="9"/>
        <v>597.16666666666674</v>
      </c>
    </row>
    <row r="299" spans="1:4" x14ac:dyDescent="0.3">
      <c r="A299" s="14">
        <v>44299</v>
      </c>
      <c r="B299" s="16">
        <v>450</v>
      </c>
      <c r="C299">
        <f t="shared" si="8"/>
        <v>321.42857142857144</v>
      </c>
      <c r="D299">
        <f t="shared" si="9"/>
        <v>535.71428571428567</v>
      </c>
    </row>
    <row r="300" spans="1:4" x14ac:dyDescent="0.3">
      <c r="A300" s="14">
        <v>44300</v>
      </c>
      <c r="B300" s="16">
        <v>250</v>
      </c>
      <c r="C300">
        <f t="shared" si="8"/>
        <v>618.57142857142856</v>
      </c>
      <c r="D300">
        <f t="shared" si="9"/>
        <v>542.92857142857144</v>
      </c>
    </row>
    <row r="301" spans="1:4" x14ac:dyDescent="0.3">
      <c r="A301" s="14">
        <v>44301</v>
      </c>
      <c r="B301" s="16">
        <v>200</v>
      </c>
      <c r="C301">
        <f t="shared" si="8"/>
        <v>582.85714285714289</v>
      </c>
      <c r="D301">
        <f t="shared" si="9"/>
        <v>538.57142857142867</v>
      </c>
    </row>
    <row r="302" spans="1:4" x14ac:dyDescent="0.3">
      <c r="A302" s="14">
        <v>44302</v>
      </c>
      <c r="B302" s="16">
        <v>0</v>
      </c>
      <c r="C302">
        <f t="shared" si="8"/>
        <v>568.57142857142856</v>
      </c>
      <c r="D302">
        <f t="shared" si="9"/>
        <v>525.57142857142867</v>
      </c>
    </row>
    <row r="303" spans="1:4" x14ac:dyDescent="0.3">
      <c r="A303" s="14">
        <v>44303</v>
      </c>
      <c r="B303" s="16">
        <v>1000</v>
      </c>
      <c r="C303">
        <f t="shared" si="8"/>
        <v>568.57142857142856</v>
      </c>
      <c r="D303">
        <f t="shared" si="9"/>
        <v>510.66666666666663</v>
      </c>
    </row>
    <row r="304" spans="1:4" x14ac:dyDescent="0.3">
      <c r="A304" s="14">
        <v>44304</v>
      </c>
      <c r="B304" s="16">
        <v>0</v>
      </c>
      <c r="C304">
        <f t="shared" si="8"/>
        <v>518.57142857142856</v>
      </c>
      <c r="D304">
        <f t="shared" si="9"/>
        <v>494.57142857142856</v>
      </c>
    </row>
    <row r="305" spans="1:4" x14ac:dyDescent="0.3">
      <c r="A305" s="14">
        <v>44305</v>
      </c>
      <c r="B305" s="16">
        <v>350</v>
      </c>
      <c r="C305">
        <f t="shared" si="8"/>
        <v>775.71428571428567</v>
      </c>
      <c r="D305">
        <f t="shared" si="9"/>
        <v>478.71428571428567</v>
      </c>
    </row>
    <row r="306" spans="1:4" x14ac:dyDescent="0.3">
      <c r="A306" s="14">
        <v>44306</v>
      </c>
      <c r="B306" s="16">
        <v>2530</v>
      </c>
      <c r="C306">
        <f t="shared" si="8"/>
        <v>725.71428571428567</v>
      </c>
      <c r="D306">
        <f t="shared" si="9"/>
        <v>457.14285714285717</v>
      </c>
    </row>
    <row r="307" spans="1:4" x14ac:dyDescent="0.3">
      <c r="A307" s="14">
        <v>44307</v>
      </c>
      <c r="B307" s="16">
        <v>0</v>
      </c>
      <c r="C307">
        <f t="shared" si="8"/>
        <v>392.85714285714283</v>
      </c>
      <c r="D307">
        <f t="shared" si="9"/>
        <v>437.95238095238096</v>
      </c>
    </row>
    <row r="308" spans="1:4" x14ac:dyDescent="0.3">
      <c r="A308" s="14">
        <v>44308</v>
      </c>
      <c r="B308" s="16">
        <v>100</v>
      </c>
      <c r="C308">
        <f t="shared" si="8"/>
        <v>392.85714285714283</v>
      </c>
      <c r="D308">
        <f t="shared" si="9"/>
        <v>429.61904761904765</v>
      </c>
    </row>
    <row r="309" spans="1:4" x14ac:dyDescent="0.3">
      <c r="A309" s="14">
        <v>44309</v>
      </c>
      <c r="B309" s="16">
        <v>0</v>
      </c>
      <c r="C309">
        <f t="shared" si="8"/>
        <v>378.57142857142856</v>
      </c>
      <c r="D309">
        <f t="shared" si="9"/>
        <v>421.28571428571439</v>
      </c>
    </row>
    <row r="310" spans="1:4" x14ac:dyDescent="0.3">
      <c r="A310" s="14">
        <v>44310</v>
      </c>
      <c r="B310" s="16">
        <v>650</v>
      </c>
      <c r="C310">
        <f t="shared" si="8"/>
        <v>378.57142857142856</v>
      </c>
      <c r="D310">
        <f t="shared" si="9"/>
        <v>414.14285714285717</v>
      </c>
    </row>
    <row r="311" spans="1:4" x14ac:dyDescent="0.3">
      <c r="A311" s="14">
        <v>44311</v>
      </c>
      <c r="B311" s="16">
        <v>1800</v>
      </c>
      <c r="C311">
        <f t="shared" si="8"/>
        <v>285.71428571428572</v>
      </c>
      <c r="D311">
        <f t="shared" si="9"/>
        <v>407.00000000000006</v>
      </c>
    </row>
    <row r="312" spans="1:4" x14ac:dyDescent="0.3">
      <c r="A312" s="14">
        <v>44312</v>
      </c>
      <c r="B312" s="16">
        <v>0</v>
      </c>
      <c r="C312">
        <f t="shared" si="8"/>
        <v>28.571428571428573</v>
      </c>
      <c r="D312">
        <f t="shared" si="9"/>
        <v>403.90476190476204</v>
      </c>
    </row>
    <row r="313" spans="1:4" x14ac:dyDescent="0.3">
      <c r="A313" s="14">
        <v>44313</v>
      </c>
      <c r="B313" s="16">
        <v>200</v>
      </c>
      <c r="C313">
        <f t="shared" si="8"/>
        <v>28.571428571428573</v>
      </c>
      <c r="D313">
        <f t="shared" si="9"/>
        <v>412.07142857142867</v>
      </c>
    </row>
    <row r="314" spans="1:4" x14ac:dyDescent="0.3">
      <c r="A314" s="14">
        <v>44314</v>
      </c>
      <c r="B314" s="16">
        <v>0</v>
      </c>
      <c r="C314">
        <f t="shared" si="8"/>
        <v>42.857142857142854</v>
      </c>
      <c r="D314">
        <f t="shared" si="9"/>
        <v>421.80952380952391</v>
      </c>
    </row>
    <row r="315" spans="1:4" x14ac:dyDescent="0.3">
      <c r="A315" s="14">
        <v>44315</v>
      </c>
      <c r="B315" s="16">
        <v>0</v>
      </c>
      <c r="C315">
        <f t="shared" si="8"/>
        <v>671.42857142857144</v>
      </c>
      <c r="D315">
        <f t="shared" si="9"/>
        <v>431.07142857142867</v>
      </c>
    </row>
    <row r="316" spans="1:4" x14ac:dyDescent="0.3">
      <c r="A316" s="14">
        <v>44316</v>
      </c>
      <c r="B316" s="16">
        <v>0</v>
      </c>
      <c r="C316">
        <f t="shared" si="8"/>
        <v>671.42857142857144</v>
      </c>
      <c r="D316">
        <f t="shared" si="9"/>
        <v>419.38095238095252</v>
      </c>
    </row>
    <row r="317" spans="1:4" x14ac:dyDescent="0.3">
      <c r="A317" s="14">
        <v>44317</v>
      </c>
      <c r="B317" s="16">
        <v>0</v>
      </c>
      <c r="C317">
        <f t="shared" si="8"/>
        <v>742.85714285714289</v>
      </c>
      <c r="D317">
        <f t="shared" si="9"/>
        <v>406.26190476190482</v>
      </c>
    </row>
    <row r="318" spans="1:4" x14ac:dyDescent="0.3">
      <c r="A318" s="14">
        <v>44318</v>
      </c>
      <c r="B318" s="16">
        <v>0</v>
      </c>
      <c r="C318">
        <f t="shared" si="8"/>
        <v>757.14285714285711</v>
      </c>
      <c r="D318">
        <f t="shared" si="9"/>
        <v>393.61904761904776</v>
      </c>
    </row>
    <row r="319" spans="1:4" x14ac:dyDescent="0.3">
      <c r="A319" s="14">
        <v>44319</v>
      </c>
      <c r="B319" s="16">
        <v>0</v>
      </c>
      <c r="C319">
        <f t="shared" si="8"/>
        <v>757.14285714285711</v>
      </c>
      <c r="D319">
        <f t="shared" si="9"/>
        <v>379.07142857142867</v>
      </c>
    </row>
    <row r="320" spans="1:4" x14ac:dyDescent="0.3">
      <c r="A320" s="14">
        <v>44320</v>
      </c>
      <c r="B320" s="16">
        <v>300</v>
      </c>
      <c r="C320">
        <f t="shared" si="8"/>
        <v>835.71428571428567</v>
      </c>
      <c r="D320">
        <f t="shared" si="9"/>
        <v>361.26190476190493</v>
      </c>
    </row>
    <row r="321" spans="1:4" x14ac:dyDescent="0.3">
      <c r="A321" s="14">
        <v>44321</v>
      </c>
      <c r="B321" s="16">
        <v>4400</v>
      </c>
      <c r="C321">
        <f t="shared" si="8"/>
        <v>937.85714285714289</v>
      </c>
      <c r="D321">
        <f t="shared" si="9"/>
        <v>338.54761904761915</v>
      </c>
    </row>
    <row r="322" spans="1:4" x14ac:dyDescent="0.3">
      <c r="A322" s="14">
        <v>44322</v>
      </c>
      <c r="B322" s="16">
        <v>0</v>
      </c>
      <c r="C322">
        <f t="shared" si="8"/>
        <v>342.14285714285717</v>
      </c>
      <c r="D322">
        <f t="shared" si="9"/>
        <v>312.4285714285715</v>
      </c>
    </row>
    <row r="323" spans="1:4" x14ac:dyDescent="0.3">
      <c r="A323" s="14">
        <v>44323</v>
      </c>
      <c r="B323" s="16">
        <v>500</v>
      </c>
      <c r="C323">
        <f t="shared" ref="C323:C386" si="10">AVERAGE(B323:B329)</f>
        <v>399.28571428571428</v>
      </c>
      <c r="D323">
        <f t="shared" ref="D323:D386" si="11">AVERAGE(C323:C352)</f>
        <v>309.97619047619054</v>
      </c>
    </row>
    <row r="324" spans="1:4" x14ac:dyDescent="0.3">
      <c r="A324" s="14">
        <v>44324</v>
      </c>
      <c r="B324" s="16">
        <v>100</v>
      </c>
      <c r="C324">
        <f t="shared" si="10"/>
        <v>622.85714285714289</v>
      </c>
      <c r="D324">
        <f t="shared" si="11"/>
        <v>305.61904761904765</v>
      </c>
    </row>
    <row r="325" spans="1:4" x14ac:dyDescent="0.3">
      <c r="A325" s="14">
        <v>44325</v>
      </c>
      <c r="B325" s="16">
        <v>0</v>
      </c>
      <c r="C325">
        <f t="shared" si="10"/>
        <v>701.42857142857144</v>
      </c>
      <c r="D325">
        <f t="shared" si="11"/>
        <v>290.95238095238102</v>
      </c>
    </row>
    <row r="326" spans="1:4" x14ac:dyDescent="0.3">
      <c r="A326" s="14">
        <v>44326</v>
      </c>
      <c r="B326" s="16">
        <v>550</v>
      </c>
      <c r="C326">
        <f t="shared" si="10"/>
        <v>737.14285714285711</v>
      </c>
      <c r="D326">
        <f t="shared" si="11"/>
        <v>273.66666666666669</v>
      </c>
    </row>
    <row r="327" spans="1:4" x14ac:dyDescent="0.3">
      <c r="A327" s="14">
        <v>44327</v>
      </c>
      <c r="B327" s="16">
        <v>1015</v>
      </c>
      <c r="C327">
        <f t="shared" si="10"/>
        <v>715.71428571428567</v>
      </c>
      <c r="D327">
        <f t="shared" si="11"/>
        <v>252.90476190476187</v>
      </c>
    </row>
    <row r="328" spans="1:4" x14ac:dyDescent="0.3">
      <c r="A328" s="14">
        <v>44328</v>
      </c>
      <c r="B328" s="16">
        <v>230</v>
      </c>
      <c r="C328">
        <f t="shared" si="10"/>
        <v>570.71428571428567</v>
      </c>
      <c r="D328">
        <f t="shared" si="11"/>
        <v>232.85714285714286</v>
      </c>
    </row>
    <row r="329" spans="1:4" x14ac:dyDescent="0.3">
      <c r="A329" s="14">
        <v>44329</v>
      </c>
      <c r="B329" s="16">
        <v>400</v>
      </c>
      <c r="C329">
        <f t="shared" si="10"/>
        <v>537.85714285714289</v>
      </c>
      <c r="D329">
        <f t="shared" si="11"/>
        <v>217.64285714285722</v>
      </c>
    </row>
    <row r="330" spans="1:4" x14ac:dyDescent="0.3">
      <c r="A330" s="14">
        <v>44330</v>
      </c>
      <c r="B330" s="16">
        <v>2065</v>
      </c>
      <c r="C330">
        <f t="shared" si="10"/>
        <v>487.85714285714283</v>
      </c>
      <c r="D330">
        <f t="shared" si="11"/>
        <v>199.71428571428578</v>
      </c>
    </row>
    <row r="331" spans="1:4" x14ac:dyDescent="0.3">
      <c r="A331" s="14">
        <v>44331</v>
      </c>
      <c r="B331" s="16">
        <v>650</v>
      </c>
      <c r="C331">
        <f t="shared" si="10"/>
        <v>192.85714285714286</v>
      </c>
      <c r="D331">
        <f t="shared" si="11"/>
        <v>183.45238095238102</v>
      </c>
    </row>
    <row r="332" spans="1:4" x14ac:dyDescent="0.3">
      <c r="A332" s="14">
        <v>44332</v>
      </c>
      <c r="B332" s="16">
        <v>250</v>
      </c>
      <c r="C332">
        <f t="shared" si="10"/>
        <v>121.42857142857143</v>
      </c>
      <c r="D332">
        <f t="shared" si="11"/>
        <v>177.02380952380958</v>
      </c>
    </row>
    <row r="333" spans="1:4" x14ac:dyDescent="0.3">
      <c r="A333" s="14">
        <v>44333</v>
      </c>
      <c r="B333" s="16">
        <v>400</v>
      </c>
      <c r="C333">
        <f t="shared" si="10"/>
        <v>85.714285714285708</v>
      </c>
      <c r="D333">
        <f t="shared" si="11"/>
        <v>172.97619047619051</v>
      </c>
    </row>
    <row r="334" spans="1:4" x14ac:dyDescent="0.3">
      <c r="A334" s="14">
        <v>44334</v>
      </c>
      <c r="B334" s="16">
        <v>0</v>
      </c>
      <c r="C334">
        <f t="shared" si="10"/>
        <v>42.857142857142854</v>
      </c>
      <c r="D334">
        <f t="shared" si="11"/>
        <v>170.11904761904768</v>
      </c>
    </row>
    <row r="335" spans="1:4" x14ac:dyDescent="0.3">
      <c r="A335" s="14">
        <v>44335</v>
      </c>
      <c r="B335" s="16">
        <v>0</v>
      </c>
      <c r="C335">
        <f t="shared" si="10"/>
        <v>128.57142857142858</v>
      </c>
      <c r="D335">
        <f t="shared" si="11"/>
        <v>168.69047619047623</v>
      </c>
    </row>
    <row r="336" spans="1:4" x14ac:dyDescent="0.3">
      <c r="A336" s="14">
        <v>44336</v>
      </c>
      <c r="B336" s="16">
        <v>50</v>
      </c>
      <c r="C336">
        <f t="shared" si="10"/>
        <v>150</v>
      </c>
      <c r="D336">
        <f t="shared" si="11"/>
        <v>164.40476190476195</v>
      </c>
    </row>
    <row r="337" spans="1:4" x14ac:dyDescent="0.3">
      <c r="A337" s="14">
        <v>44337</v>
      </c>
      <c r="B337" s="16">
        <v>0</v>
      </c>
      <c r="C337">
        <f t="shared" si="10"/>
        <v>142.85714285714286</v>
      </c>
      <c r="D337">
        <f t="shared" si="11"/>
        <v>159.40476190476193</v>
      </c>
    </row>
    <row r="338" spans="1:4" x14ac:dyDescent="0.3">
      <c r="A338" s="14">
        <v>44338</v>
      </c>
      <c r="B338" s="16">
        <v>150</v>
      </c>
      <c r="C338">
        <f t="shared" si="10"/>
        <v>142.85714285714286</v>
      </c>
      <c r="D338">
        <f t="shared" si="11"/>
        <v>154.64285714285717</v>
      </c>
    </row>
    <row r="339" spans="1:4" x14ac:dyDescent="0.3">
      <c r="A339" s="14">
        <v>44339</v>
      </c>
      <c r="B339" s="16">
        <v>0</v>
      </c>
      <c r="C339">
        <f t="shared" si="10"/>
        <v>164.28571428571428</v>
      </c>
      <c r="D339">
        <f t="shared" si="11"/>
        <v>149.88095238095241</v>
      </c>
    </row>
    <row r="340" spans="1:4" x14ac:dyDescent="0.3">
      <c r="A340" s="14">
        <v>44340</v>
      </c>
      <c r="B340" s="16">
        <v>100</v>
      </c>
      <c r="C340">
        <f t="shared" si="10"/>
        <v>164.28571428571428</v>
      </c>
      <c r="D340">
        <f t="shared" si="11"/>
        <v>144.4047619047619</v>
      </c>
    </row>
    <row r="341" spans="1:4" x14ac:dyDescent="0.3">
      <c r="A341" s="14">
        <v>44341</v>
      </c>
      <c r="B341" s="16">
        <v>600</v>
      </c>
      <c r="C341">
        <f t="shared" si="10"/>
        <v>192.85714285714286</v>
      </c>
      <c r="D341">
        <f t="shared" si="11"/>
        <v>140.21428571428569</v>
      </c>
    </row>
    <row r="342" spans="1:4" x14ac:dyDescent="0.3">
      <c r="A342" s="14">
        <v>44342</v>
      </c>
      <c r="B342" s="16">
        <v>150</v>
      </c>
      <c r="C342">
        <f t="shared" si="10"/>
        <v>273.57142857142856</v>
      </c>
      <c r="D342">
        <f t="shared" si="11"/>
        <v>135.54761904761901</v>
      </c>
    </row>
    <row r="343" spans="1:4" x14ac:dyDescent="0.3">
      <c r="A343" s="14">
        <v>44343</v>
      </c>
      <c r="B343" s="16">
        <v>0</v>
      </c>
      <c r="C343">
        <f t="shared" si="10"/>
        <v>320.71428571428572</v>
      </c>
      <c r="D343">
        <f t="shared" si="11"/>
        <v>128.19047619047612</v>
      </c>
    </row>
    <row r="344" spans="1:4" x14ac:dyDescent="0.3">
      <c r="A344" s="14">
        <v>44344</v>
      </c>
      <c r="B344" s="16">
        <v>0</v>
      </c>
      <c r="C344">
        <f t="shared" si="10"/>
        <v>320.71428571428572</v>
      </c>
      <c r="D344">
        <f t="shared" si="11"/>
        <v>124.02380952380948</v>
      </c>
    </row>
    <row r="345" spans="1:4" x14ac:dyDescent="0.3">
      <c r="A345" s="14">
        <v>44345</v>
      </c>
      <c r="B345" s="16">
        <v>300</v>
      </c>
      <c r="C345">
        <f t="shared" si="10"/>
        <v>320.71428571428572</v>
      </c>
      <c r="D345">
        <f t="shared" si="11"/>
        <v>119.85714285714282</v>
      </c>
    </row>
    <row r="346" spans="1:4" x14ac:dyDescent="0.3">
      <c r="A346" s="14">
        <v>44346</v>
      </c>
      <c r="B346" s="16">
        <v>0</v>
      </c>
      <c r="C346">
        <f t="shared" si="10"/>
        <v>277.85714285714283</v>
      </c>
      <c r="D346">
        <f t="shared" si="11"/>
        <v>117.26190476190472</v>
      </c>
    </row>
    <row r="347" spans="1:4" x14ac:dyDescent="0.3">
      <c r="A347" s="14">
        <v>44347</v>
      </c>
      <c r="B347" s="16">
        <v>300</v>
      </c>
      <c r="C347">
        <f t="shared" si="10"/>
        <v>363.57142857142856</v>
      </c>
      <c r="D347">
        <f t="shared" si="11"/>
        <v>116.09523809523806</v>
      </c>
    </row>
    <row r="348" spans="1:4" x14ac:dyDescent="0.3">
      <c r="A348" s="14">
        <v>44348</v>
      </c>
      <c r="B348" s="16">
        <v>1165</v>
      </c>
      <c r="C348">
        <f t="shared" si="10"/>
        <v>320.71428571428572</v>
      </c>
      <c r="D348">
        <f t="shared" si="11"/>
        <v>110.78571428571425</v>
      </c>
    </row>
    <row r="349" spans="1:4" x14ac:dyDescent="0.3">
      <c r="A349" s="14">
        <v>44349</v>
      </c>
      <c r="B349" s="16">
        <v>480</v>
      </c>
      <c r="C349">
        <f t="shared" si="10"/>
        <v>222.85714285714286</v>
      </c>
      <c r="D349">
        <f t="shared" si="11"/>
        <v>106.4285714285714</v>
      </c>
    </row>
    <row r="350" spans="1:4" x14ac:dyDescent="0.3">
      <c r="A350" s="14">
        <v>44350</v>
      </c>
      <c r="B350" s="16">
        <v>0</v>
      </c>
      <c r="C350">
        <f t="shared" si="10"/>
        <v>154.28571428571428</v>
      </c>
      <c r="D350">
        <f t="shared" si="11"/>
        <v>116.19047619047618</v>
      </c>
    </row>
    <row r="351" spans="1:4" x14ac:dyDescent="0.3">
      <c r="A351" s="14">
        <v>44351</v>
      </c>
      <c r="B351" s="16">
        <v>0</v>
      </c>
      <c r="C351">
        <f t="shared" si="10"/>
        <v>154.28571428571428</v>
      </c>
      <c r="D351">
        <f t="shared" si="11"/>
        <v>123.47619047619045</v>
      </c>
    </row>
    <row r="352" spans="1:4" x14ac:dyDescent="0.3">
      <c r="A352" s="14">
        <v>44352</v>
      </c>
      <c r="B352" s="16">
        <v>0</v>
      </c>
      <c r="C352">
        <f t="shared" si="10"/>
        <v>268.57142857142856</v>
      </c>
      <c r="D352">
        <f t="shared" si="11"/>
        <v>132.66666666666666</v>
      </c>
    </row>
    <row r="353" spans="1:4" x14ac:dyDescent="0.3">
      <c r="A353" s="14">
        <v>44353</v>
      </c>
      <c r="B353" s="16">
        <v>600</v>
      </c>
      <c r="C353">
        <f t="shared" si="10"/>
        <v>268.57142857142856</v>
      </c>
      <c r="D353">
        <f t="shared" si="11"/>
        <v>139.80952380952382</v>
      </c>
    </row>
    <row r="354" spans="1:4" x14ac:dyDescent="0.3">
      <c r="A354" s="14">
        <v>44354</v>
      </c>
      <c r="B354" s="16">
        <v>0</v>
      </c>
      <c r="C354">
        <f t="shared" si="10"/>
        <v>182.85714285714286</v>
      </c>
      <c r="D354">
        <f t="shared" si="11"/>
        <v>153.38095238095238</v>
      </c>
    </row>
    <row r="355" spans="1:4" x14ac:dyDescent="0.3">
      <c r="A355" s="14">
        <v>44355</v>
      </c>
      <c r="B355" s="16">
        <v>480</v>
      </c>
      <c r="C355">
        <f t="shared" si="10"/>
        <v>182.85714285714286</v>
      </c>
      <c r="D355">
        <f t="shared" si="11"/>
        <v>170.52380952380952</v>
      </c>
    </row>
    <row r="356" spans="1:4" x14ac:dyDescent="0.3">
      <c r="A356" s="14">
        <v>44356</v>
      </c>
      <c r="B356" s="16">
        <v>0</v>
      </c>
      <c r="C356">
        <f t="shared" si="10"/>
        <v>114.28571428571429</v>
      </c>
      <c r="D356">
        <f t="shared" si="11"/>
        <v>189.57142857142856</v>
      </c>
    </row>
    <row r="357" spans="1:4" x14ac:dyDescent="0.3">
      <c r="A357" s="14">
        <v>44357</v>
      </c>
      <c r="B357" s="16">
        <v>0</v>
      </c>
      <c r="C357">
        <f t="shared" si="10"/>
        <v>114.28571428571429</v>
      </c>
      <c r="D357">
        <f t="shared" si="11"/>
        <v>207.45238095238091</v>
      </c>
    </row>
    <row r="358" spans="1:4" x14ac:dyDescent="0.3">
      <c r="A358" s="14">
        <v>44358</v>
      </c>
      <c r="B358" s="16">
        <v>800</v>
      </c>
      <c r="C358">
        <f t="shared" si="10"/>
        <v>114.28571428571429</v>
      </c>
      <c r="D358">
        <f t="shared" si="11"/>
        <v>228.71428571428569</v>
      </c>
    </row>
    <row r="359" spans="1:4" x14ac:dyDescent="0.3">
      <c r="A359" s="14">
        <v>44359</v>
      </c>
      <c r="B359" s="16">
        <v>0</v>
      </c>
      <c r="C359">
        <f t="shared" si="10"/>
        <v>0</v>
      </c>
      <c r="D359">
        <f t="shared" si="11"/>
        <v>248.07142857142856</v>
      </c>
    </row>
    <row r="360" spans="1:4" x14ac:dyDescent="0.3">
      <c r="A360" s="14">
        <v>44360</v>
      </c>
      <c r="B360" s="16">
        <v>0</v>
      </c>
      <c r="C360">
        <f t="shared" si="10"/>
        <v>0</v>
      </c>
      <c r="D360">
        <f t="shared" si="11"/>
        <v>270.76190476190476</v>
      </c>
    </row>
    <row r="361" spans="1:4" x14ac:dyDescent="0.3">
      <c r="A361" s="14">
        <v>44361</v>
      </c>
      <c r="B361" s="16">
        <v>0</v>
      </c>
      <c r="C361">
        <f t="shared" si="10"/>
        <v>0</v>
      </c>
      <c r="D361">
        <f t="shared" si="11"/>
        <v>287.5</v>
      </c>
    </row>
    <row r="362" spans="1:4" x14ac:dyDescent="0.3">
      <c r="A362" s="14">
        <v>44362</v>
      </c>
      <c r="B362" s="16">
        <v>0</v>
      </c>
      <c r="C362">
        <f t="shared" si="10"/>
        <v>0</v>
      </c>
      <c r="D362">
        <f t="shared" si="11"/>
        <v>303.52380952380952</v>
      </c>
    </row>
    <row r="363" spans="1:4" x14ac:dyDescent="0.3">
      <c r="A363" s="14">
        <v>44363</v>
      </c>
      <c r="B363" s="16">
        <v>0</v>
      </c>
      <c r="C363">
        <f t="shared" si="10"/>
        <v>0</v>
      </c>
      <c r="D363">
        <f t="shared" si="11"/>
        <v>318.35714285714289</v>
      </c>
    </row>
    <row r="364" spans="1:4" x14ac:dyDescent="0.3">
      <c r="A364" s="14">
        <v>44364</v>
      </c>
      <c r="B364" s="16">
        <v>0</v>
      </c>
      <c r="C364">
        <f t="shared" si="10"/>
        <v>0</v>
      </c>
      <c r="D364">
        <f t="shared" si="11"/>
        <v>325.78571428571433</v>
      </c>
    </row>
    <row r="365" spans="1:4" x14ac:dyDescent="0.3">
      <c r="A365" s="14">
        <v>44365</v>
      </c>
      <c r="B365" s="16">
        <v>0</v>
      </c>
      <c r="C365">
        <f t="shared" si="10"/>
        <v>0</v>
      </c>
      <c r="D365">
        <f t="shared" si="11"/>
        <v>331.35714285714289</v>
      </c>
    </row>
    <row r="366" spans="1:4" x14ac:dyDescent="0.3">
      <c r="A366" s="14">
        <v>44366</v>
      </c>
      <c r="B366" s="16">
        <v>0</v>
      </c>
      <c r="C366">
        <f t="shared" si="10"/>
        <v>0</v>
      </c>
      <c r="D366">
        <f t="shared" si="11"/>
        <v>337.88095238095241</v>
      </c>
    </row>
    <row r="367" spans="1:4" x14ac:dyDescent="0.3">
      <c r="A367" s="14">
        <v>44367</v>
      </c>
      <c r="B367" s="16">
        <v>0</v>
      </c>
      <c r="C367">
        <f t="shared" si="10"/>
        <v>0</v>
      </c>
      <c r="D367">
        <f t="shared" si="11"/>
        <v>341.54761904761909</v>
      </c>
    </row>
    <row r="368" spans="1:4" x14ac:dyDescent="0.3">
      <c r="A368" s="14">
        <v>44368</v>
      </c>
      <c r="B368" s="16">
        <v>0</v>
      </c>
      <c r="C368">
        <f t="shared" si="10"/>
        <v>0</v>
      </c>
      <c r="D368">
        <f t="shared" si="11"/>
        <v>344.7380952380953</v>
      </c>
    </row>
    <row r="369" spans="1:4" x14ac:dyDescent="0.3">
      <c r="A369" s="14">
        <v>44369</v>
      </c>
      <c r="B369" s="16">
        <v>0</v>
      </c>
      <c r="C369">
        <f t="shared" si="10"/>
        <v>0</v>
      </c>
      <c r="D369">
        <f t="shared" si="11"/>
        <v>348.88095238095241</v>
      </c>
    </row>
    <row r="370" spans="1:4" x14ac:dyDescent="0.3">
      <c r="A370" s="14">
        <v>44370</v>
      </c>
      <c r="B370" s="16">
        <v>0</v>
      </c>
      <c r="C370">
        <f t="shared" si="10"/>
        <v>38.571428571428569</v>
      </c>
      <c r="D370">
        <f t="shared" si="11"/>
        <v>354.6904761904762</v>
      </c>
    </row>
    <row r="371" spans="1:4" x14ac:dyDescent="0.3">
      <c r="A371" s="14">
        <v>44371</v>
      </c>
      <c r="B371" s="16">
        <v>0</v>
      </c>
      <c r="C371">
        <f t="shared" si="10"/>
        <v>52.857142857142854</v>
      </c>
      <c r="D371">
        <f t="shared" si="11"/>
        <v>359.21428571428567</v>
      </c>
    </row>
    <row r="372" spans="1:4" x14ac:dyDescent="0.3">
      <c r="A372" s="14">
        <v>44372</v>
      </c>
      <c r="B372" s="16">
        <v>0</v>
      </c>
      <c r="C372">
        <f t="shared" si="10"/>
        <v>52.857142857142854</v>
      </c>
      <c r="D372">
        <f t="shared" si="11"/>
        <v>361.73809523809524</v>
      </c>
    </row>
    <row r="373" spans="1:4" x14ac:dyDescent="0.3">
      <c r="A373" s="14">
        <v>44373</v>
      </c>
      <c r="B373" s="16">
        <v>0</v>
      </c>
      <c r="C373">
        <f t="shared" si="10"/>
        <v>195.71428571428572</v>
      </c>
      <c r="D373">
        <f t="shared" si="11"/>
        <v>370.52380952380946</v>
      </c>
    </row>
    <row r="374" spans="1:4" x14ac:dyDescent="0.3">
      <c r="A374" s="14">
        <v>44374</v>
      </c>
      <c r="B374" s="16">
        <v>0</v>
      </c>
      <c r="C374">
        <f t="shared" si="10"/>
        <v>195.71428571428572</v>
      </c>
      <c r="D374">
        <f t="shared" si="11"/>
        <v>380.09523809523813</v>
      </c>
    </row>
    <row r="375" spans="1:4" x14ac:dyDescent="0.3">
      <c r="A375" s="14">
        <v>44375</v>
      </c>
      <c r="B375" s="16">
        <v>0</v>
      </c>
      <c r="C375">
        <f t="shared" si="10"/>
        <v>242.85714285714286</v>
      </c>
      <c r="D375">
        <f t="shared" si="11"/>
        <v>393.14285714285705</v>
      </c>
    </row>
    <row r="376" spans="1:4" x14ac:dyDescent="0.3">
      <c r="A376" s="14">
        <v>44376</v>
      </c>
      <c r="B376" s="16">
        <v>270</v>
      </c>
      <c r="C376">
        <f t="shared" si="10"/>
        <v>242.85714285714286</v>
      </c>
      <c r="D376">
        <f t="shared" si="11"/>
        <v>403.66666666666669</v>
      </c>
    </row>
    <row r="377" spans="1:4" x14ac:dyDescent="0.3">
      <c r="A377" s="14">
        <v>44377</v>
      </c>
      <c r="B377" s="16">
        <v>100</v>
      </c>
      <c r="C377">
        <f t="shared" si="10"/>
        <v>204.28571428571428</v>
      </c>
      <c r="D377">
        <f t="shared" si="11"/>
        <v>411.8095238095238</v>
      </c>
    </row>
    <row r="378" spans="1:4" x14ac:dyDescent="0.3">
      <c r="A378" s="14">
        <v>44378</v>
      </c>
      <c r="B378" s="16">
        <v>0</v>
      </c>
      <c r="C378">
        <f t="shared" si="10"/>
        <v>190</v>
      </c>
      <c r="D378">
        <f t="shared" si="11"/>
        <v>421.23809523809518</v>
      </c>
    </row>
    <row r="379" spans="1:4" x14ac:dyDescent="0.3">
      <c r="A379" s="14">
        <v>44379</v>
      </c>
      <c r="B379" s="16">
        <v>1000</v>
      </c>
      <c r="C379">
        <f t="shared" si="10"/>
        <v>515.71428571428567</v>
      </c>
      <c r="D379">
        <f t="shared" si="11"/>
        <v>431.61904761904754</v>
      </c>
    </row>
    <row r="380" spans="1:4" x14ac:dyDescent="0.3">
      <c r="A380" s="14">
        <v>44380</v>
      </c>
      <c r="B380" s="16">
        <v>0</v>
      </c>
      <c r="C380">
        <f t="shared" si="10"/>
        <v>372.85714285714283</v>
      </c>
      <c r="D380">
        <f t="shared" si="11"/>
        <v>425.642857142857</v>
      </c>
    </row>
    <row r="381" spans="1:4" x14ac:dyDescent="0.3">
      <c r="A381" s="14">
        <v>44381</v>
      </c>
      <c r="B381" s="16">
        <v>330</v>
      </c>
      <c r="C381">
        <f t="shared" si="10"/>
        <v>430</v>
      </c>
      <c r="D381">
        <f t="shared" si="11"/>
        <v>424.5952380952379</v>
      </c>
    </row>
    <row r="382" spans="1:4" x14ac:dyDescent="0.3">
      <c r="A382" s="14">
        <v>44382</v>
      </c>
      <c r="B382" s="16">
        <v>0</v>
      </c>
      <c r="C382">
        <f t="shared" si="10"/>
        <v>482.85714285714283</v>
      </c>
      <c r="D382">
        <f t="shared" si="11"/>
        <v>418.16666666666657</v>
      </c>
    </row>
    <row r="383" spans="1:4" x14ac:dyDescent="0.3">
      <c r="A383" s="14">
        <v>44383</v>
      </c>
      <c r="B383" s="16">
        <v>0</v>
      </c>
      <c r="C383">
        <f t="shared" si="10"/>
        <v>675.71428571428567</v>
      </c>
      <c r="D383">
        <f t="shared" si="11"/>
        <v>409.97619047619031</v>
      </c>
    </row>
    <row r="384" spans="1:4" x14ac:dyDescent="0.3">
      <c r="A384" s="14">
        <v>44384</v>
      </c>
      <c r="B384" s="16">
        <v>0</v>
      </c>
      <c r="C384">
        <f t="shared" si="10"/>
        <v>697.14285714285711</v>
      </c>
      <c r="D384">
        <f t="shared" si="11"/>
        <v>396.54761904761898</v>
      </c>
    </row>
    <row r="385" spans="1:4" x14ac:dyDescent="0.3">
      <c r="A385" s="14">
        <v>44385</v>
      </c>
      <c r="B385" s="16">
        <v>2280</v>
      </c>
      <c r="C385">
        <f t="shared" si="10"/>
        <v>754.28571428571433</v>
      </c>
      <c r="D385">
        <f t="shared" si="11"/>
        <v>385.2619047619047</v>
      </c>
    </row>
    <row r="386" spans="1:4" x14ac:dyDescent="0.3">
      <c r="A386" s="14">
        <v>44386</v>
      </c>
      <c r="B386" s="16">
        <v>0</v>
      </c>
      <c r="C386">
        <f t="shared" si="10"/>
        <v>650.71428571428567</v>
      </c>
      <c r="D386">
        <f t="shared" si="11"/>
        <v>372.3095238095238</v>
      </c>
    </row>
    <row r="387" spans="1:4" x14ac:dyDescent="0.3">
      <c r="A387" s="14">
        <v>44387</v>
      </c>
      <c r="B387" s="16">
        <v>400</v>
      </c>
      <c r="C387">
        <f t="shared" ref="C387:C450" si="12">AVERAGE(B387:B393)</f>
        <v>752.14285714285711</v>
      </c>
      <c r="D387">
        <f t="shared" ref="D387:D450" si="13">AVERAGE(C387:C416)</f>
        <v>361.33333333333326</v>
      </c>
    </row>
    <row r="388" spans="1:4" x14ac:dyDescent="0.3">
      <c r="A388" s="14">
        <v>44388</v>
      </c>
      <c r="B388" s="16">
        <v>700</v>
      </c>
      <c r="C388">
        <f t="shared" si="12"/>
        <v>695</v>
      </c>
      <c r="D388">
        <f t="shared" si="13"/>
        <v>343.88095238095241</v>
      </c>
    </row>
    <row r="389" spans="1:4" x14ac:dyDescent="0.3">
      <c r="A389" s="14">
        <v>44389</v>
      </c>
      <c r="B389" s="16">
        <v>1350</v>
      </c>
      <c r="C389">
        <f t="shared" si="12"/>
        <v>680.71428571428567</v>
      </c>
      <c r="D389">
        <f t="shared" si="13"/>
        <v>328.8095238095238</v>
      </c>
    </row>
    <row r="390" spans="1:4" x14ac:dyDescent="0.3">
      <c r="A390" s="14">
        <v>44390</v>
      </c>
      <c r="B390" s="16">
        <v>150</v>
      </c>
      <c r="C390">
        <f t="shared" si="12"/>
        <v>502.14285714285717</v>
      </c>
      <c r="D390">
        <f t="shared" si="13"/>
        <v>319.99999999999994</v>
      </c>
    </row>
    <row r="391" spans="1:4" x14ac:dyDescent="0.3">
      <c r="A391" s="14">
        <v>44391</v>
      </c>
      <c r="B391" s="16">
        <v>400</v>
      </c>
      <c r="C391">
        <f t="shared" si="12"/>
        <v>480.71428571428572</v>
      </c>
      <c r="D391">
        <f t="shared" si="13"/>
        <v>319.28571428571428</v>
      </c>
    </row>
    <row r="392" spans="1:4" x14ac:dyDescent="0.3">
      <c r="A392" s="14">
        <v>44392</v>
      </c>
      <c r="B392" s="16">
        <v>1555</v>
      </c>
      <c r="C392">
        <f t="shared" si="12"/>
        <v>445</v>
      </c>
      <c r="D392">
        <f t="shared" si="13"/>
        <v>317.61904761904759</v>
      </c>
    </row>
    <row r="393" spans="1:4" x14ac:dyDescent="0.3">
      <c r="A393" s="14">
        <v>44393</v>
      </c>
      <c r="B393" s="16">
        <v>710</v>
      </c>
      <c r="C393">
        <f t="shared" si="12"/>
        <v>222.85714285714286</v>
      </c>
      <c r="D393">
        <f t="shared" si="13"/>
        <v>316.42857142857144</v>
      </c>
    </row>
    <row r="394" spans="1:4" x14ac:dyDescent="0.3">
      <c r="A394" s="14">
        <v>44394</v>
      </c>
      <c r="B394" s="16">
        <v>0</v>
      </c>
      <c r="C394">
        <f t="shared" si="12"/>
        <v>167.14285714285714</v>
      </c>
      <c r="D394">
        <f t="shared" si="13"/>
        <v>330.3095238095238</v>
      </c>
    </row>
    <row r="395" spans="1:4" x14ac:dyDescent="0.3">
      <c r="A395" s="14">
        <v>44395</v>
      </c>
      <c r="B395" s="16">
        <v>600</v>
      </c>
      <c r="C395">
        <f t="shared" si="12"/>
        <v>195.71428571428572</v>
      </c>
      <c r="D395">
        <f t="shared" si="13"/>
        <v>343.90476190476187</v>
      </c>
    </row>
    <row r="396" spans="1:4" x14ac:dyDescent="0.3">
      <c r="A396" s="14">
        <v>44396</v>
      </c>
      <c r="B396" s="16">
        <v>100</v>
      </c>
      <c r="C396">
        <f t="shared" si="12"/>
        <v>110</v>
      </c>
      <c r="D396">
        <f t="shared" si="13"/>
        <v>356.07142857142856</v>
      </c>
    </row>
    <row r="397" spans="1:4" x14ac:dyDescent="0.3">
      <c r="A397" s="14">
        <v>44397</v>
      </c>
      <c r="B397" s="16">
        <v>0</v>
      </c>
      <c r="C397">
        <f t="shared" si="12"/>
        <v>95.714285714285708</v>
      </c>
      <c r="D397">
        <f t="shared" si="13"/>
        <v>366.73809523809524</v>
      </c>
    </row>
    <row r="398" spans="1:4" x14ac:dyDescent="0.3">
      <c r="A398" s="14">
        <v>44398</v>
      </c>
      <c r="B398" s="16">
        <v>150</v>
      </c>
      <c r="C398">
        <f t="shared" si="12"/>
        <v>124.28571428571429</v>
      </c>
      <c r="D398">
        <f t="shared" si="13"/>
        <v>374.54761904761904</v>
      </c>
    </row>
    <row r="399" spans="1:4" x14ac:dyDescent="0.3">
      <c r="A399" s="14">
        <v>44399</v>
      </c>
      <c r="B399" s="16">
        <v>0</v>
      </c>
      <c r="C399">
        <f t="shared" si="12"/>
        <v>174.28571428571428</v>
      </c>
      <c r="D399">
        <f t="shared" si="13"/>
        <v>382.05238095238093</v>
      </c>
    </row>
    <row r="400" spans="1:4" x14ac:dyDescent="0.3">
      <c r="A400" s="14">
        <v>44400</v>
      </c>
      <c r="B400" s="16">
        <v>320</v>
      </c>
      <c r="C400">
        <f t="shared" si="12"/>
        <v>174.28571428571428</v>
      </c>
      <c r="D400">
        <f t="shared" si="13"/>
        <v>390.25238095238086</v>
      </c>
    </row>
    <row r="401" spans="1:4" x14ac:dyDescent="0.3">
      <c r="A401" s="14">
        <v>44401</v>
      </c>
      <c r="B401" s="16">
        <v>200</v>
      </c>
      <c r="C401">
        <f t="shared" si="12"/>
        <v>128.57142857142858</v>
      </c>
      <c r="D401">
        <f t="shared" si="13"/>
        <v>391.66666666666663</v>
      </c>
    </row>
    <row r="402" spans="1:4" x14ac:dyDescent="0.3">
      <c r="A402" s="14">
        <v>44402</v>
      </c>
      <c r="B402" s="16">
        <v>0</v>
      </c>
      <c r="C402">
        <f t="shared" si="12"/>
        <v>316.42857142857144</v>
      </c>
      <c r="D402">
        <f t="shared" si="13"/>
        <v>394.8</v>
      </c>
    </row>
    <row r="403" spans="1:4" x14ac:dyDescent="0.3">
      <c r="A403" s="14">
        <v>44403</v>
      </c>
      <c r="B403" s="16">
        <v>0</v>
      </c>
      <c r="C403">
        <f t="shared" si="12"/>
        <v>482.85714285714283</v>
      </c>
      <c r="D403">
        <f t="shared" si="13"/>
        <v>394.13333333333333</v>
      </c>
    </row>
    <row r="404" spans="1:4" x14ac:dyDescent="0.3">
      <c r="A404" s="14">
        <v>44404</v>
      </c>
      <c r="B404" s="16">
        <v>200</v>
      </c>
      <c r="C404">
        <f t="shared" si="12"/>
        <v>587.14285714285711</v>
      </c>
      <c r="D404">
        <f t="shared" si="13"/>
        <v>386.49047619047622</v>
      </c>
    </row>
    <row r="405" spans="1:4" x14ac:dyDescent="0.3">
      <c r="A405" s="14">
        <v>44405</v>
      </c>
      <c r="B405" s="16">
        <v>500</v>
      </c>
      <c r="C405">
        <f t="shared" si="12"/>
        <v>558.57142857142856</v>
      </c>
      <c r="D405">
        <f t="shared" si="13"/>
        <v>376.0428571428572</v>
      </c>
    </row>
    <row r="406" spans="1:4" x14ac:dyDescent="0.3">
      <c r="A406" s="14">
        <v>44406</v>
      </c>
      <c r="B406" s="16">
        <v>0</v>
      </c>
      <c r="C406">
        <f t="shared" si="12"/>
        <v>487.14285714285717</v>
      </c>
      <c r="D406">
        <f t="shared" si="13"/>
        <v>364.70952380952383</v>
      </c>
    </row>
    <row r="407" spans="1:4" x14ac:dyDescent="0.3">
      <c r="A407" s="14">
        <v>44407</v>
      </c>
      <c r="B407" s="16">
        <v>0</v>
      </c>
      <c r="C407">
        <f t="shared" si="12"/>
        <v>487.14285714285717</v>
      </c>
      <c r="D407">
        <f t="shared" si="13"/>
        <v>353.39523809523808</v>
      </c>
    </row>
    <row r="408" spans="1:4" x14ac:dyDescent="0.3">
      <c r="A408" s="14">
        <v>44408</v>
      </c>
      <c r="B408" s="16">
        <v>1515</v>
      </c>
      <c r="C408">
        <f t="shared" si="12"/>
        <v>501.42857142857144</v>
      </c>
      <c r="D408">
        <f t="shared" si="13"/>
        <v>342.08095238095245</v>
      </c>
    </row>
    <row r="409" spans="1:4" x14ac:dyDescent="0.3">
      <c r="A409" s="14">
        <v>44409</v>
      </c>
      <c r="B409" s="16">
        <v>1165</v>
      </c>
      <c r="C409">
        <f t="shared" si="12"/>
        <v>336.42857142857144</v>
      </c>
      <c r="D409">
        <f t="shared" si="13"/>
        <v>330.16190476190491</v>
      </c>
    </row>
    <row r="410" spans="1:4" x14ac:dyDescent="0.3">
      <c r="A410" s="14">
        <v>44410</v>
      </c>
      <c r="B410" s="16">
        <v>730</v>
      </c>
      <c r="C410">
        <f t="shared" si="12"/>
        <v>341.42857142857144</v>
      </c>
      <c r="D410">
        <f t="shared" si="13"/>
        <v>321.50476190476201</v>
      </c>
    </row>
    <row r="411" spans="1:4" x14ac:dyDescent="0.3">
      <c r="A411" s="14">
        <v>44411</v>
      </c>
      <c r="B411" s="16">
        <v>0</v>
      </c>
      <c r="C411">
        <f t="shared" si="12"/>
        <v>237.14285714285714</v>
      </c>
      <c r="D411">
        <f t="shared" si="13"/>
        <v>312.68095238095253</v>
      </c>
    </row>
    <row r="412" spans="1:4" x14ac:dyDescent="0.3">
      <c r="A412" s="14">
        <v>44412</v>
      </c>
      <c r="B412" s="16">
        <v>0</v>
      </c>
      <c r="C412">
        <f t="shared" si="12"/>
        <v>237.14285714285714</v>
      </c>
      <c r="D412">
        <f t="shared" si="13"/>
        <v>308.22857142857157</v>
      </c>
    </row>
    <row r="413" spans="1:4" x14ac:dyDescent="0.3">
      <c r="A413" s="14">
        <v>44413</v>
      </c>
      <c r="B413" s="16">
        <v>0</v>
      </c>
      <c r="C413">
        <f t="shared" si="12"/>
        <v>272.85714285714283</v>
      </c>
      <c r="D413">
        <f t="shared" si="13"/>
        <v>307.13333333333338</v>
      </c>
    </row>
    <row r="414" spans="1:4" x14ac:dyDescent="0.3">
      <c r="A414" s="14">
        <v>44414</v>
      </c>
      <c r="B414" s="16">
        <v>100</v>
      </c>
      <c r="C414">
        <f t="shared" si="12"/>
        <v>358.57142857142856</v>
      </c>
      <c r="D414">
        <f t="shared" si="13"/>
        <v>304.84761904761911</v>
      </c>
    </row>
    <row r="415" spans="1:4" x14ac:dyDescent="0.3">
      <c r="A415" s="14">
        <v>44415</v>
      </c>
      <c r="B415" s="16">
        <v>360</v>
      </c>
      <c r="C415">
        <f t="shared" si="12"/>
        <v>365.71428571428572</v>
      </c>
      <c r="D415">
        <f t="shared" si="13"/>
        <v>298.58571428571423</v>
      </c>
    </row>
    <row r="416" spans="1:4" x14ac:dyDescent="0.3">
      <c r="A416" s="14">
        <v>44416</v>
      </c>
      <c r="B416" s="16">
        <v>1200</v>
      </c>
      <c r="C416">
        <f t="shared" si="12"/>
        <v>321.42857142857144</v>
      </c>
      <c r="D416">
        <f t="shared" si="13"/>
        <v>291.54285714285709</v>
      </c>
    </row>
    <row r="417" spans="1:4" x14ac:dyDescent="0.3">
      <c r="A417" s="14">
        <v>44417</v>
      </c>
      <c r="B417" s="16">
        <v>0</v>
      </c>
      <c r="C417">
        <f t="shared" si="12"/>
        <v>228.57142857142858</v>
      </c>
      <c r="D417">
        <f t="shared" si="13"/>
        <v>289.40476190476181</v>
      </c>
    </row>
    <row r="418" spans="1:4" x14ac:dyDescent="0.3">
      <c r="A418" s="14">
        <v>44418</v>
      </c>
      <c r="B418" s="16">
        <v>0</v>
      </c>
      <c r="C418">
        <f t="shared" si="12"/>
        <v>242.85714285714286</v>
      </c>
      <c r="D418">
        <f t="shared" si="13"/>
        <v>291.27142857142849</v>
      </c>
    </row>
    <row r="419" spans="1:4" x14ac:dyDescent="0.3">
      <c r="A419" s="14">
        <v>44419</v>
      </c>
      <c r="B419" s="16">
        <v>250</v>
      </c>
      <c r="C419">
        <f t="shared" si="12"/>
        <v>416.42857142857144</v>
      </c>
      <c r="D419">
        <f t="shared" si="13"/>
        <v>300.81904761904758</v>
      </c>
    </row>
    <row r="420" spans="1:4" x14ac:dyDescent="0.3">
      <c r="A420" s="14">
        <v>44420</v>
      </c>
      <c r="B420" s="16">
        <v>600</v>
      </c>
      <c r="C420">
        <f t="shared" si="12"/>
        <v>480.71428571428572</v>
      </c>
      <c r="D420">
        <f t="shared" si="13"/>
        <v>301.22380952380951</v>
      </c>
    </row>
    <row r="421" spans="1:4" x14ac:dyDescent="0.3">
      <c r="A421" s="14">
        <v>44421</v>
      </c>
      <c r="B421" s="16">
        <v>150</v>
      </c>
      <c r="C421">
        <f t="shared" si="12"/>
        <v>430.71428571428572</v>
      </c>
      <c r="D421">
        <f t="shared" si="13"/>
        <v>299.48571428571432</v>
      </c>
    </row>
    <row r="422" spans="1:4" x14ac:dyDescent="0.3">
      <c r="A422" s="14">
        <v>44422</v>
      </c>
      <c r="B422" s="16">
        <v>50</v>
      </c>
      <c r="C422">
        <f t="shared" si="12"/>
        <v>409.28571428571428</v>
      </c>
      <c r="D422">
        <f t="shared" si="13"/>
        <v>299.41428571428577</v>
      </c>
    </row>
    <row r="423" spans="1:4" x14ac:dyDescent="0.3">
      <c r="A423" s="14">
        <v>44423</v>
      </c>
      <c r="B423" s="16">
        <v>550</v>
      </c>
      <c r="C423">
        <f t="shared" si="12"/>
        <v>639.28571428571433</v>
      </c>
      <c r="D423">
        <f t="shared" si="13"/>
        <v>300.50476190476189</v>
      </c>
    </row>
    <row r="424" spans="1:4" x14ac:dyDescent="0.3">
      <c r="A424" s="14">
        <v>44424</v>
      </c>
      <c r="B424" s="16">
        <v>100</v>
      </c>
      <c r="C424">
        <f t="shared" si="12"/>
        <v>575</v>
      </c>
      <c r="D424">
        <f t="shared" si="13"/>
        <v>290.72380952380951</v>
      </c>
    </row>
    <row r="425" spans="1:4" x14ac:dyDescent="0.3">
      <c r="A425" s="14">
        <v>44425</v>
      </c>
      <c r="B425" s="16">
        <v>1215</v>
      </c>
      <c r="C425">
        <f t="shared" si="12"/>
        <v>560.71428571428567</v>
      </c>
      <c r="D425">
        <f t="shared" si="13"/>
        <v>283.07142857142856</v>
      </c>
    </row>
    <row r="426" spans="1:4" x14ac:dyDescent="0.3">
      <c r="A426" s="14">
        <v>44426</v>
      </c>
      <c r="B426" s="16">
        <v>700</v>
      </c>
      <c r="C426">
        <f t="shared" si="12"/>
        <v>430</v>
      </c>
      <c r="D426">
        <f t="shared" si="13"/>
        <v>266.84285714285716</v>
      </c>
    </row>
    <row r="427" spans="1:4" x14ac:dyDescent="0.3">
      <c r="A427" s="14">
        <v>44427</v>
      </c>
      <c r="B427" s="16">
        <v>250</v>
      </c>
      <c r="C427">
        <f t="shared" si="12"/>
        <v>330</v>
      </c>
      <c r="D427">
        <f t="shared" si="13"/>
        <v>254.97142857142859</v>
      </c>
    </row>
    <row r="428" spans="1:4" x14ac:dyDescent="0.3">
      <c r="A428" s="14">
        <v>44428</v>
      </c>
      <c r="B428" s="16">
        <v>0</v>
      </c>
      <c r="C428">
        <f t="shared" si="12"/>
        <v>349.42857142857144</v>
      </c>
      <c r="D428">
        <f t="shared" si="13"/>
        <v>247.99523809523814</v>
      </c>
    </row>
    <row r="429" spans="1:4" x14ac:dyDescent="0.3">
      <c r="A429" s="14">
        <v>44429</v>
      </c>
      <c r="B429" s="16">
        <v>1660</v>
      </c>
      <c r="C429">
        <f t="shared" si="12"/>
        <v>420.28571428571428</v>
      </c>
      <c r="D429">
        <f t="shared" si="13"/>
        <v>243.95238095238093</v>
      </c>
    </row>
    <row r="430" spans="1:4" x14ac:dyDescent="0.3">
      <c r="A430" s="14">
        <v>44430</v>
      </c>
      <c r="B430" s="16">
        <v>100</v>
      </c>
      <c r="C430">
        <f t="shared" si="12"/>
        <v>216.71428571428572</v>
      </c>
      <c r="D430">
        <f t="shared" si="13"/>
        <v>237.1</v>
      </c>
    </row>
    <row r="431" spans="1:4" x14ac:dyDescent="0.3">
      <c r="A431" s="14">
        <v>44431</v>
      </c>
      <c r="B431" s="16">
        <v>0</v>
      </c>
      <c r="C431">
        <f t="shared" si="12"/>
        <v>222.57142857142858</v>
      </c>
      <c r="D431">
        <f t="shared" si="13"/>
        <v>236.58571428571432</v>
      </c>
    </row>
    <row r="432" spans="1:4" x14ac:dyDescent="0.3">
      <c r="A432" s="14">
        <v>44432</v>
      </c>
      <c r="B432" s="16">
        <v>300</v>
      </c>
      <c r="C432">
        <f t="shared" si="12"/>
        <v>296.42857142857144</v>
      </c>
      <c r="D432">
        <f t="shared" si="13"/>
        <v>248.74761904761908</v>
      </c>
    </row>
    <row r="433" spans="1:4" x14ac:dyDescent="0.3">
      <c r="A433" s="14">
        <v>44433</v>
      </c>
      <c r="B433" s="16">
        <v>0</v>
      </c>
      <c r="C433">
        <f t="shared" si="12"/>
        <v>253.57142857142858</v>
      </c>
      <c r="D433">
        <f t="shared" si="13"/>
        <v>259.32380952380953</v>
      </c>
    </row>
    <row r="434" spans="1:4" x14ac:dyDescent="0.3">
      <c r="A434" s="14">
        <v>44434</v>
      </c>
      <c r="B434" s="16">
        <v>386</v>
      </c>
      <c r="C434">
        <f t="shared" si="12"/>
        <v>273.71428571428572</v>
      </c>
      <c r="D434">
        <f t="shared" si="13"/>
        <v>278.647619047619</v>
      </c>
    </row>
    <row r="435" spans="1:4" x14ac:dyDescent="0.3">
      <c r="A435" s="14">
        <v>44435</v>
      </c>
      <c r="B435" s="16">
        <v>496</v>
      </c>
      <c r="C435">
        <f t="shared" si="12"/>
        <v>218.57142857142858</v>
      </c>
      <c r="D435">
        <f t="shared" si="13"/>
        <v>296.63333333333333</v>
      </c>
    </row>
    <row r="436" spans="1:4" x14ac:dyDescent="0.3">
      <c r="A436" s="14">
        <v>44436</v>
      </c>
      <c r="B436" s="16">
        <v>235</v>
      </c>
      <c r="C436">
        <f t="shared" si="12"/>
        <v>147.71428571428572</v>
      </c>
      <c r="D436">
        <f t="shared" si="13"/>
        <v>315.65714285714279</v>
      </c>
    </row>
    <row r="437" spans="1:4" x14ac:dyDescent="0.3">
      <c r="A437" s="14">
        <v>44437</v>
      </c>
      <c r="B437" s="16">
        <v>141</v>
      </c>
      <c r="C437">
        <f t="shared" si="12"/>
        <v>147.71428571428572</v>
      </c>
      <c r="D437">
        <f t="shared" si="13"/>
        <v>338.16190476190474</v>
      </c>
    </row>
    <row r="438" spans="1:4" x14ac:dyDescent="0.3">
      <c r="A438" s="14">
        <v>44438</v>
      </c>
      <c r="B438" s="16">
        <v>517</v>
      </c>
      <c r="C438">
        <f t="shared" si="12"/>
        <v>143.85714285714286</v>
      </c>
      <c r="D438">
        <f t="shared" si="13"/>
        <v>362.23333333333335</v>
      </c>
    </row>
    <row r="439" spans="1:4" x14ac:dyDescent="0.3">
      <c r="A439" s="14">
        <v>44439</v>
      </c>
      <c r="B439" s="16">
        <v>0</v>
      </c>
      <c r="C439">
        <f t="shared" si="12"/>
        <v>76.714285714285708</v>
      </c>
      <c r="D439">
        <f t="shared" si="13"/>
        <v>374.1952380952381</v>
      </c>
    </row>
    <row r="440" spans="1:4" x14ac:dyDescent="0.3">
      <c r="A440" s="14">
        <v>44440</v>
      </c>
      <c r="B440" s="16">
        <v>141</v>
      </c>
      <c r="C440">
        <f t="shared" si="12"/>
        <v>76.714285714285708</v>
      </c>
      <c r="D440">
        <f t="shared" si="13"/>
        <v>390.10000000000008</v>
      </c>
    </row>
    <row r="441" spans="1:4" x14ac:dyDescent="0.3">
      <c r="A441" s="14">
        <v>44441</v>
      </c>
      <c r="B441" s="16">
        <v>0</v>
      </c>
      <c r="C441">
        <f t="shared" si="12"/>
        <v>103.57142857142857</v>
      </c>
      <c r="D441">
        <f t="shared" si="13"/>
        <v>399.91904761904766</v>
      </c>
    </row>
    <row r="442" spans="1:4" x14ac:dyDescent="0.3">
      <c r="A442" s="14">
        <v>44442</v>
      </c>
      <c r="B442" s="16">
        <v>0</v>
      </c>
      <c r="C442">
        <f t="shared" si="12"/>
        <v>204.28571428571428</v>
      </c>
      <c r="D442">
        <f t="shared" si="13"/>
        <v>408.3095238095238</v>
      </c>
    </row>
    <row r="443" spans="1:4" x14ac:dyDescent="0.3">
      <c r="A443" s="14">
        <v>44443</v>
      </c>
      <c r="B443" s="16">
        <v>235</v>
      </c>
      <c r="C443">
        <f t="shared" si="12"/>
        <v>204.28571428571428</v>
      </c>
      <c r="D443">
        <f t="shared" si="13"/>
        <v>413.82380952380953</v>
      </c>
    </row>
    <row r="444" spans="1:4" x14ac:dyDescent="0.3">
      <c r="A444" s="14">
        <v>44444</v>
      </c>
      <c r="B444" s="16">
        <v>114</v>
      </c>
      <c r="C444">
        <f t="shared" si="12"/>
        <v>170.71428571428572</v>
      </c>
      <c r="D444">
        <f t="shared" si="13"/>
        <v>428.46190476190475</v>
      </c>
    </row>
    <row r="445" spans="1:4" x14ac:dyDescent="0.3">
      <c r="A445" s="14">
        <v>44445</v>
      </c>
      <c r="B445" s="16">
        <v>47</v>
      </c>
      <c r="C445">
        <f t="shared" si="12"/>
        <v>154.42857142857142</v>
      </c>
      <c r="D445">
        <f t="shared" si="13"/>
        <v>456.71428571428567</v>
      </c>
    </row>
    <row r="446" spans="1:4" x14ac:dyDescent="0.3">
      <c r="A446" s="14">
        <v>44446</v>
      </c>
      <c r="B446" s="16">
        <v>0</v>
      </c>
      <c r="C446">
        <f t="shared" si="12"/>
        <v>257.28571428571428</v>
      </c>
      <c r="D446">
        <f t="shared" si="13"/>
        <v>485.1</v>
      </c>
    </row>
    <row r="447" spans="1:4" x14ac:dyDescent="0.3">
      <c r="A447" s="14">
        <v>44447</v>
      </c>
      <c r="B447" s="16">
        <v>329</v>
      </c>
      <c r="C447">
        <f t="shared" si="12"/>
        <v>284.57142857142856</v>
      </c>
      <c r="D447">
        <f t="shared" si="13"/>
        <v>508.60952380952386</v>
      </c>
    </row>
    <row r="448" spans="1:4" x14ac:dyDescent="0.3">
      <c r="A448" s="14">
        <v>44448</v>
      </c>
      <c r="B448" s="16">
        <v>705</v>
      </c>
      <c r="C448">
        <f t="shared" si="12"/>
        <v>529.28571428571433</v>
      </c>
      <c r="D448">
        <f t="shared" si="13"/>
        <v>530.40476190476193</v>
      </c>
    </row>
    <row r="449" spans="1:4" x14ac:dyDescent="0.3">
      <c r="A449" s="14">
        <v>44449</v>
      </c>
      <c r="B449" s="16">
        <v>0</v>
      </c>
      <c r="C449">
        <f t="shared" si="12"/>
        <v>428.57142857142856</v>
      </c>
      <c r="D449">
        <f t="shared" si="13"/>
        <v>595.56666666666672</v>
      </c>
    </row>
    <row r="450" spans="1:4" x14ac:dyDescent="0.3">
      <c r="A450" s="14">
        <v>44450</v>
      </c>
      <c r="B450" s="16">
        <v>0</v>
      </c>
      <c r="C450">
        <f t="shared" si="12"/>
        <v>428.57142857142856</v>
      </c>
      <c r="D450">
        <f t="shared" si="13"/>
        <v>662.16666666666663</v>
      </c>
    </row>
    <row r="451" spans="1:4" x14ac:dyDescent="0.3">
      <c r="A451" s="14">
        <v>44451</v>
      </c>
      <c r="B451" s="16">
        <v>0</v>
      </c>
      <c r="C451">
        <f t="shared" ref="C451:C514" si="14">AVERAGE(B451:B457)</f>
        <v>428.57142857142856</v>
      </c>
      <c r="D451">
        <f t="shared" ref="D451:D514" si="15">AVERAGE(C451:C480)</f>
        <v>718.97142857142865</v>
      </c>
    </row>
    <row r="452" spans="1:4" x14ac:dyDescent="0.3">
      <c r="A452" s="14">
        <v>44452</v>
      </c>
      <c r="B452" s="16">
        <v>767</v>
      </c>
      <c r="C452">
        <f t="shared" si="14"/>
        <v>442</v>
      </c>
      <c r="D452">
        <f t="shared" si="15"/>
        <v>764.62857142857138</v>
      </c>
    </row>
    <row r="453" spans="1:4" x14ac:dyDescent="0.3">
      <c r="A453" s="14">
        <v>44453</v>
      </c>
      <c r="B453" s="16">
        <v>191</v>
      </c>
      <c r="C453">
        <f t="shared" si="14"/>
        <v>345.85714285714283</v>
      </c>
      <c r="D453">
        <f t="shared" si="15"/>
        <v>821.78571428571422</v>
      </c>
    </row>
    <row r="454" spans="1:4" x14ac:dyDescent="0.3">
      <c r="A454" s="14">
        <v>44454</v>
      </c>
      <c r="B454" s="16">
        <v>2042</v>
      </c>
      <c r="C454">
        <f t="shared" si="14"/>
        <v>345.42857142857144</v>
      </c>
      <c r="D454">
        <f t="shared" si="15"/>
        <v>885.24761904761908</v>
      </c>
    </row>
    <row r="455" spans="1:4" x14ac:dyDescent="0.3">
      <c r="A455" s="14">
        <v>44455</v>
      </c>
      <c r="B455" s="16">
        <v>0</v>
      </c>
      <c r="C455">
        <f t="shared" si="14"/>
        <v>73.857142857142861</v>
      </c>
      <c r="D455">
        <f t="shared" si="15"/>
        <v>952.91428571428571</v>
      </c>
    </row>
    <row r="456" spans="1:4" x14ac:dyDescent="0.3">
      <c r="A456" s="14">
        <v>44456</v>
      </c>
      <c r="B456" s="16">
        <v>0</v>
      </c>
      <c r="C456">
        <f t="shared" si="14"/>
        <v>73.857142857142861</v>
      </c>
      <c r="D456">
        <f t="shared" si="15"/>
        <v>992.39047619047631</v>
      </c>
    </row>
    <row r="457" spans="1:4" x14ac:dyDescent="0.3">
      <c r="A457" s="14">
        <v>44457</v>
      </c>
      <c r="B457" s="16">
        <v>0</v>
      </c>
      <c r="C457">
        <f t="shared" si="14"/>
        <v>120.71428571428571</v>
      </c>
      <c r="D457">
        <f t="shared" si="15"/>
        <v>1037.5952380952381</v>
      </c>
    </row>
    <row r="458" spans="1:4" x14ac:dyDescent="0.3">
      <c r="A458" s="14">
        <v>44458</v>
      </c>
      <c r="B458" s="16">
        <v>94</v>
      </c>
      <c r="C458">
        <f t="shared" si="14"/>
        <v>228.14285714285714</v>
      </c>
      <c r="D458">
        <f t="shared" si="15"/>
        <v>1084.6238095238095</v>
      </c>
    </row>
    <row r="459" spans="1:4" x14ac:dyDescent="0.3">
      <c r="A459" s="14">
        <v>44459</v>
      </c>
      <c r="B459" s="16">
        <v>94</v>
      </c>
      <c r="C459">
        <f t="shared" si="14"/>
        <v>214.71428571428572</v>
      </c>
      <c r="D459">
        <f t="shared" si="15"/>
        <v>1125.1571428571431</v>
      </c>
    </row>
    <row r="460" spans="1:4" x14ac:dyDescent="0.3">
      <c r="A460" s="14">
        <v>44460</v>
      </c>
      <c r="B460" s="16">
        <v>188</v>
      </c>
      <c r="C460">
        <f t="shared" si="14"/>
        <v>201.28571428571428</v>
      </c>
      <c r="D460">
        <f t="shared" si="15"/>
        <v>1154.0238095238094</v>
      </c>
    </row>
    <row r="461" spans="1:4" x14ac:dyDescent="0.3">
      <c r="A461" s="14">
        <v>44461</v>
      </c>
      <c r="B461" s="16">
        <v>141</v>
      </c>
      <c r="C461">
        <f t="shared" si="14"/>
        <v>587.42857142857144</v>
      </c>
      <c r="D461">
        <f t="shared" si="15"/>
        <v>1186.9238095238097</v>
      </c>
    </row>
    <row r="462" spans="1:4" x14ac:dyDescent="0.3">
      <c r="A462" s="14">
        <v>44462</v>
      </c>
      <c r="B462" s="16">
        <v>0</v>
      </c>
      <c r="C462">
        <f t="shared" si="14"/>
        <v>613.71428571428567</v>
      </c>
      <c r="D462">
        <f t="shared" si="15"/>
        <v>1206.4904761904763</v>
      </c>
    </row>
    <row r="463" spans="1:4" x14ac:dyDescent="0.3">
      <c r="A463" s="14">
        <v>44463</v>
      </c>
      <c r="B463" s="16">
        <v>328</v>
      </c>
      <c r="C463">
        <f t="shared" si="14"/>
        <v>833.28571428571433</v>
      </c>
      <c r="D463">
        <f t="shared" si="15"/>
        <v>1212.2047619047621</v>
      </c>
    </row>
    <row r="464" spans="1:4" x14ac:dyDescent="0.3">
      <c r="A464" s="14">
        <v>44464</v>
      </c>
      <c r="B464" s="16">
        <v>752</v>
      </c>
      <c r="C464">
        <f t="shared" si="14"/>
        <v>813.28571428571433</v>
      </c>
      <c r="D464">
        <f t="shared" si="15"/>
        <v>1211.5904761904762</v>
      </c>
    </row>
    <row r="465" spans="1:4" x14ac:dyDescent="0.3">
      <c r="A465" s="14">
        <v>44465</v>
      </c>
      <c r="B465" s="16">
        <v>0</v>
      </c>
      <c r="C465">
        <f t="shared" si="14"/>
        <v>789.28571428571433</v>
      </c>
      <c r="D465">
        <f t="shared" si="15"/>
        <v>1214.6190476190475</v>
      </c>
    </row>
    <row r="466" spans="1:4" x14ac:dyDescent="0.3">
      <c r="A466" s="14">
        <v>44466</v>
      </c>
      <c r="B466" s="16">
        <v>0</v>
      </c>
      <c r="C466">
        <f t="shared" si="14"/>
        <v>822.85714285714289</v>
      </c>
      <c r="D466">
        <f t="shared" si="15"/>
        <v>1221.5904761904762</v>
      </c>
    </row>
    <row r="467" spans="1:4" x14ac:dyDescent="0.3">
      <c r="A467" s="14">
        <v>44467</v>
      </c>
      <c r="B467" s="16">
        <v>2891</v>
      </c>
      <c r="C467">
        <f t="shared" si="14"/>
        <v>869.85714285714289</v>
      </c>
      <c r="D467">
        <f t="shared" si="15"/>
        <v>1228.1571428571433</v>
      </c>
    </row>
    <row r="468" spans="1:4" x14ac:dyDescent="0.3">
      <c r="A468" s="14">
        <v>44468</v>
      </c>
      <c r="B468" s="16">
        <v>325</v>
      </c>
      <c r="C468">
        <f t="shared" si="14"/>
        <v>502.71428571428572</v>
      </c>
      <c r="D468">
        <f t="shared" si="15"/>
        <v>1228.5238095238099</v>
      </c>
    </row>
    <row r="469" spans="1:4" x14ac:dyDescent="0.3">
      <c r="A469" s="14">
        <v>44469</v>
      </c>
      <c r="B469" s="16">
        <v>1537</v>
      </c>
      <c r="C469">
        <f t="shared" si="14"/>
        <v>553.85714285714289</v>
      </c>
      <c r="D469">
        <f t="shared" si="15"/>
        <v>1240.2095238095242</v>
      </c>
    </row>
    <row r="470" spans="1:4" x14ac:dyDescent="0.3">
      <c r="A470" s="14">
        <v>44470</v>
      </c>
      <c r="B470" s="16">
        <v>188</v>
      </c>
      <c r="C470">
        <f t="shared" si="14"/>
        <v>371.28571428571428</v>
      </c>
      <c r="D470">
        <f t="shared" si="15"/>
        <v>1249.380952380953</v>
      </c>
    </row>
    <row r="471" spans="1:4" x14ac:dyDescent="0.3">
      <c r="A471" s="14">
        <v>44471</v>
      </c>
      <c r="B471" s="16">
        <v>584</v>
      </c>
      <c r="C471">
        <f t="shared" si="14"/>
        <v>355.28571428571428</v>
      </c>
      <c r="D471">
        <f t="shared" si="15"/>
        <v>1258.5380952380956</v>
      </c>
    </row>
    <row r="472" spans="1:4" x14ac:dyDescent="0.3">
      <c r="A472" s="14">
        <v>44472</v>
      </c>
      <c r="B472" s="16">
        <v>235</v>
      </c>
      <c r="C472">
        <f t="shared" si="14"/>
        <v>369.71428571428572</v>
      </c>
      <c r="D472">
        <f t="shared" si="15"/>
        <v>1271.8952380952387</v>
      </c>
    </row>
    <row r="473" spans="1:4" x14ac:dyDescent="0.3">
      <c r="A473" s="14">
        <v>44473</v>
      </c>
      <c r="B473" s="16">
        <v>329</v>
      </c>
      <c r="C473">
        <f t="shared" si="14"/>
        <v>643.42857142857144</v>
      </c>
      <c r="D473">
        <f t="shared" si="15"/>
        <v>1283.5333333333338</v>
      </c>
    </row>
    <row r="474" spans="1:4" x14ac:dyDescent="0.3">
      <c r="A474" s="14">
        <v>44474</v>
      </c>
      <c r="B474" s="16">
        <v>321</v>
      </c>
      <c r="C474">
        <f t="shared" si="14"/>
        <v>1018.2857142857143</v>
      </c>
      <c r="D474">
        <f t="shared" si="15"/>
        <v>1284.8571428571433</v>
      </c>
    </row>
    <row r="475" spans="1:4" x14ac:dyDescent="0.3">
      <c r="A475" s="14">
        <v>44475</v>
      </c>
      <c r="B475" s="16">
        <v>683</v>
      </c>
      <c r="C475">
        <f t="shared" si="14"/>
        <v>1006</v>
      </c>
      <c r="D475">
        <f t="shared" si="15"/>
        <v>1272.0904761904765</v>
      </c>
    </row>
    <row r="476" spans="1:4" x14ac:dyDescent="0.3">
      <c r="A476" s="14">
        <v>44476</v>
      </c>
      <c r="B476" s="16">
        <v>259</v>
      </c>
      <c r="C476">
        <f t="shared" si="14"/>
        <v>962.57142857142856</v>
      </c>
      <c r="D476">
        <f t="shared" si="15"/>
        <v>1275.4000000000003</v>
      </c>
    </row>
    <row r="477" spans="1:4" x14ac:dyDescent="0.3">
      <c r="A477" s="14">
        <v>44477</v>
      </c>
      <c r="B477" s="16">
        <v>76</v>
      </c>
      <c r="C477">
        <f t="shared" si="14"/>
        <v>938.42857142857144</v>
      </c>
      <c r="D477">
        <f t="shared" si="15"/>
        <v>1287.1095238095243</v>
      </c>
    </row>
    <row r="478" spans="1:4" x14ac:dyDescent="0.3">
      <c r="A478" s="14">
        <v>44478</v>
      </c>
      <c r="B478" s="16">
        <v>685</v>
      </c>
      <c r="C478">
        <f t="shared" si="14"/>
        <v>2484.1428571428573</v>
      </c>
      <c r="D478">
        <f t="shared" si="15"/>
        <v>1299.2333333333338</v>
      </c>
    </row>
    <row r="479" spans="1:4" x14ac:dyDescent="0.3">
      <c r="A479" s="14">
        <v>44479</v>
      </c>
      <c r="B479" s="16">
        <v>2151</v>
      </c>
      <c r="C479">
        <f t="shared" si="14"/>
        <v>2426.5714285714284</v>
      </c>
      <c r="D479">
        <f t="shared" si="15"/>
        <v>1249.8333333333335</v>
      </c>
    </row>
    <row r="480" spans="1:4" x14ac:dyDescent="0.3">
      <c r="A480" s="14">
        <v>44480</v>
      </c>
      <c r="B480" s="16">
        <v>2953</v>
      </c>
      <c r="C480">
        <f t="shared" si="14"/>
        <v>2132.7142857142858</v>
      </c>
      <c r="D480">
        <f t="shared" si="15"/>
        <v>1203.4476190476189</v>
      </c>
    </row>
    <row r="481" spans="1:4" x14ac:dyDescent="0.3">
      <c r="A481" s="14">
        <v>44481</v>
      </c>
      <c r="B481" s="16">
        <v>235</v>
      </c>
      <c r="C481">
        <f t="shared" si="14"/>
        <v>1798.2857142857142</v>
      </c>
      <c r="D481">
        <f t="shared" si="15"/>
        <v>1169.6190476190479</v>
      </c>
    </row>
    <row r="482" spans="1:4" x14ac:dyDescent="0.3">
      <c r="A482" s="14">
        <v>44482</v>
      </c>
      <c r="B482" s="16">
        <v>379</v>
      </c>
      <c r="C482">
        <f t="shared" si="14"/>
        <v>2156.7142857142858</v>
      </c>
      <c r="D482">
        <f t="shared" si="15"/>
        <v>1148.0095238095237</v>
      </c>
    </row>
    <row r="483" spans="1:4" x14ac:dyDescent="0.3">
      <c r="A483" s="14">
        <v>44483</v>
      </c>
      <c r="B483" s="16">
        <v>90</v>
      </c>
      <c r="C483">
        <f t="shared" si="14"/>
        <v>2249.7142857142858</v>
      </c>
      <c r="D483">
        <f t="shared" si="15"/>
        <v>1097.4047619047619</v>
      </c>
    </row>
    <row r="484" spans="1:4" x14ac:dyDescent="0.3">
      <c r="A484" s="14">
        <v>44484</v>
      </c>
      <c r="B484" s="16">
        <v>10896</v>
      </c>
      <c r="C484">
        <f t="shared" si="14"/>
        <v>2375.4285714285716</v>
      </c>
      <c r="D484">
        <f t="shared" si="15"/>
        <v>1037.6999999999998</v>
      </c>
    </row>
    <row r="485" spans="1:4" x14ac:dyDescent="0.3">
      <c r="A485" s="14">
        <v>44485</v>
      </c>
      <c r="B485" s="16">
        <v>282</v>
      </c>
      <c r="C485">
        <f t="shared" si="14"/>
        <v>1258.1428571428571</v>
      </c>
      <c r="D485">
        <f t="shared" si="15"/>
        <v>1000.5666666666664</v>
      </c>
    </row>
    <row r="486" spans="1:4" x14ac:dyDescent="0.3">
      <c r="A486" s="14">
        <v>44486</v>
      </c>
      <c r="B486" s="16">
        <v>94</v>
      </c>
      <c r="C486">
        <f t="shared" si="14"/>
        <v>1430</v>
      </c>
      <c r="D486">
        <f t="shared" si="15"/>
        <v>1006.2</v>
      </c>
    </row>
    <row r="487" spans="1:4" x14ac:dyDescent="0.3">
      <c r="A487" s="14">
        <v>44487</v>
      </c>
      <c r="B487" s="16">
        <v>612</v>
      </c>
      <c r="C487">
        <f t="shared" si="14"/>
        <v>1531.5714285714287</v>
      </c>
      <c r="D487">
        <f t="shared" si="15"/>
        <v>1007.6666666666666</v>
      </c>
    </row>
    <row r="488" spans="1:4" x14ac:dyDescent="0.3">
      <c r="A488" s="14">
        <v>44488</v>
      </c>
      <c r="B488" s="16">
        <v>2744</v>
      </c>
      <c r="C488">
        <f t="shared" si="14"/>
        <v>1444.1428571428571</v>
      </c>
      <c r="D488">
        <f t="shared" si="15"/>
        <v>1014.9904761904762</v>
      </c>
    </row>
    <row r="489" spans="1:4" x14ac:dyDescent="0.3">
      <c r="A489" s="14">
        <v>44489</v>
      </c>
      <c r="B489" s="16">
        <v>1030</v>
      </c>
      <c r="C489">
        <f t="shared" si="14"/>
        <v>1080.7142857142858</v>
      </c>
      <c r="D489">
        <f t="shared" si="15"/>
        <v>1034.8666666666666</v>
      </c>
    </row>
    <row r="490" spans="1:4" x14ac:dyDescent="0.3">
      <c r="A490" s="14">
        <v>44490</v>
      </c>
      <c r="B490" s="16">
        <v>970</v>
      </c>
      <c r="C490">
        <f t="shared" si="14"/>
        <v>1188.2857142857142</v>
      </c>
      <c r="D490">
        <f t="shared" si="15"/>
        <v>1065.7285714285713</v>
      </c>
    </row>
    <row r="491" spans="1:4" x14ac:dyDescent="0.3">
      <c r="A491" s="14">
        <v>44491</v>
      </c>
      <c r="B491" s="16">
        <v>3075</v>
      </c>
      <c r="C491">
        <f t="shared" si="14"/>
        <v>1174.4285714285713</v>
      </c>
      <c r="D491">
        <f t="shared" si="15"/>
        <v>1094.7095238095237</v>
      </c>
    </row>
    <row r="492" spans="1:4" x14ac:dyDescent="0.3">
      <c r="A492" s="14">
        <v>44492</v>
      </c>
      <c r="B492" s="16">
        <v>1485</v>
      </c>
      <c r="C492">
        <f t="shared" si="14"/>
        <v>785.14285714285711</v>
      </c>
      <c r="D492">
        <f t="shared" si="15"/>
        <v>1096.2761904761903</v>
      </c>
    </row>
    <row r="493" spans="1:4" x14ac:dyDescent="0.3">
      <c r="A493" s="14">
        <v>44493</v>
      </c>
      <c r="B493" s="16">
        <v>805</v>
      </c>
      <c r="C493">
        <f t="shared" si="14"/>
        <v>814.85714285714289</v>
      </c>
      <c r="D493">
        <f t="shared" si="15"/>
        <v>1111.0238095238096</v>
      </c>
    </row>
    <row r="494" spans="1:4" x14ac:dyDescent="0.3">
      <c r="A494" s="14">
        <v>44494</v>
      </c>
      <c r="B494" s="16">
        <v>0</v>
      </c>
      <c r="C494">
        <f t="shared" si="14"/>
        <v>904.14285714285711</v>
      </c>
      <c r="D494">
        <f t="shared" si="15"/>
        <v>1125.0190476190476</v>
      </c>
    </row>
    <row r="495" spans="1:4" x14ac:dyDescent="0.3">
      <c r="A495" s="14">
        <v>44495</v>
      </c>
      <c r="B495" s="16">
        <v>200</v>
      </c>
      <c r="C495">
        <f t="shared" si="14"/>
        <v>998.42857142857144</v>
      </c>
      <c r="D495">
        <f t="shared" si="15"/>
        <v>1132.4904761904763</v>
      </c>
    </row>
    <row r="496" spans="1:4" x14ac:dyDescent="0.3">
      <c r="A496" s="14">
        <v>44496</v>
      </c>
      <c r="B496" s="16">
        <v>1783</v>
      </c>
      <c r="C496">
        <f t="shared" si="14"/>
        <v>1019.8571428571429</v>
      </c>
      <c r="D496">
        <f t="shared" si="15"/>
        <v>1136.0428571428572</v>
      </c>
    </row>
    <row r="497" spans="1:4" x14ac:dyDescent="0.3">
      <c r="A497" s="14">
        <v>44497</v>
      </c>
      <c r="B497" s="16">
        <v>873</v>
      </c>
      <c r="C497">
        <f t="shared" si="14"/>
        <v>880.85714285714289</v>
      </c>
      <c r="D497">
        <f t="shared" si="15"/>
        <v>1146.6523809523812</v>
      </c>
    </row>
    <row r="498" spans="1:4" x14ac:dyDescent="0.3">
      <c r="A498" s="14">
        <v>44498</v>
      </c>
      <c r="B498" s="16">
        <v>350</v>
      </c>
      <c r="C498">
        <f t="shared" si="14"/>
        <v>853.28571428571433</v>
      </c>
      <c r="D498">
        <f t="shared" si="15"/>
        <v>1161.8095238095239</v>
      </c>
    </row>
    <row r="499" spans="1:4" x14ac:dyDescent="0.3">
      <c r="A499" s="14">
        <v>44499</v>
      </c>
      <c r="B499" s="16">
        <v>1693</v>
      </c>
      <c r="C499">
        <f t="shared" si="14"/>
        <v>829</v>
      </c>
      <c r="D499">
        <f t="shared" si="15"/>
        <v>1190.5666666666668</v>
      </c>
    </row>
    <row r="500" spans="1:4" x14ac:dyDescent="0.3">
      <c r="A500" s="14">
        <v>44500</v>
      </c>
      <c r="B500" s="16">
        <v>1430</v>
      </c>
      <c r="C500">
        <f t="shared" si="14"/>
        <v>646</v>
      </c>
      <c r="D500">
        <f t="shared" si="15"/>
        <v>1218.757142857143</v>
      </c>
    </row>
    <row r="501" spans="1:4" x14ac:dyDescent="0.3">
      <c r="A501" s="14">
        <v>44501</v>
      </c>
      <c r="B501" s="16">
        <v>660</v>
      </c>
      <c r="C501">
        <f t="shared" si="14"/>
        <v>756</v>
      </c>
      <c r="D501">
        <f t="shared" si="15"/>
        <v>1257.3904761904762</v>
      </c>
    </row>
    <row r="502" spans="1:4" x14ac:dyDescent="0.3">
      <c r="A502" s="14">
        <v>44502</v>
      </c>
      <c r="B502" s="16">
        <v>350</v>
      </c>
      <c r="C502">
        <f t="shared" si="14"/>
        <v>718.85714285714289</v>
      </c>
      <c r="D502">
        <f t="shared" si="15"/>
        <v>1286.7380952380952</v>
      </c>
    </row>
    <row r="503" spans="1:4" x14ac:dyDescent="0.3">
      <c r="A503" s="14">
        <v>44503</v>
      </c>
      <c r="B503" s="16">
        <v>810</v>
      </c>
      <c r="C503">
        <f t="shared" si="14"/>
        <v>683.14285714285711</v>
      </c>
      <c r="D503">
        <f t="shared" si="15"/>
        <v>1310.8428571428569</v>
      </c>
    </row>
    <row r="504" spans="1:4" x14ac:dyDescent="0.3">
      <c r="A504" s="14">
        <v>44504</v>
      </c>
      <c r="B504" s="16">
        <v>680</v>
      </c>
      <c r="C504">
        <f t="shared" si="14"/>
        <v>635.28571428571433</v>
      </c>
      <c r="D504">
        <f t="shared" si="15"/>
        <v>1327.6380952380953</v>
      </c>
    </row>
    <row r="505" spans="1:4" x14ac:dyDescent="0.3">
      <c r="A505" s="14">
        <v>44505</v>
      </c>
      <c r="B505" s="16">
        <v>180</v>
      </c>
      <c r="C505">
        <f t="shared" si="14"/>
        <v>1105.2857142857142</v>
      </c>
      <c r="D505">
        <f t="shared" si="15"/>
        <v>1342.6</v>
      </c>
    </row>
    <row r="506" spans="1:4" x14ac:dyDescent="0.3">
      <c r="A506" s="14">
        <v>44506</v>
      </c>
      <c r="B506" s="16">
        <v>412</v>
      </c>
      <c r="C506">
        <f t="shared" si="14"/>
        <v>1313.8571428571429</v>
      </c>
      <c r="D506">
        <f t="shared" si="15"/>
        <v>1328.7571428571428</v>
      </c>
    </row>
    <row r="507" spans="1:4" x14ac:dyDescent="0.3">
      <c r="A507" s="14">
        <v>44507</v>
      </c>
      <c r="B507" s="16">
        <v>2200</v>
      </c>
      <c r="C507">
        <f t="shared" si="14"/>
        <v>1302.1428571428571</v>
      </c>
      <c r="D507">
        <f t="shared" si="15"/>
        <v>1313.4047619047619</v>
      </c>
    </row>
    <row r="508" spans="1:4" x14ac:dyDescent="0.3">
      <c r="A508" s="14">
        <v>44508</v>
      </c>
      <c r="B508" s="16">
        <v>400</v>
      </c>
      <c r="C508">
        <f t="shared" si="14"/>
        <v>1002.1428571428571</v>
      </c>
      <c r="D508">
        <f t="shared" si="15"/>
        <v>1290.6714285714286</v>
      </c>
    </row>
    <row r="509" spans="1:4" x14ac:dyDescent="0.3">
      <c r="A509" s="14">
        <v>44509</v>
      </c>
      <c r="B509" s="16">
        <v>100</v>
      </c>
      <c r="C509">
        <f t="shared" si="14"/>
        <v>1035</v>
      </c>
      <c r="D509">
        <f t="shared" si="15"/>
        <v>1275.5380952380951</v>
      </c>
    </row>
    <row r="510" spans="1:4" x14ac:dyDescent="0.3">
      <c r="A510" s="14">
        <v>44510</v>
      </c>
      <c r="B510" s="16">
        <v>475</v>
      </c>
      <c r="C510">
        <f t="shared" si="14"/>
        <v>1117.8571428571429</v>
      </c>
      <c r="D510">
        <f t="shared" si="15"/>
        <v>1254.5095238095237</v>
      </c>
    </row>
    <row r="511" spans="1:4" x14ac:dyDescent="0.3">
      <c r="A511" s="14">
        <v>44511</v>
      </c>
      <c r="B511" s="16">
        <v>3970</v>
      </c>
      <c r="C511">
        <f t="shared" si="14"/>
        <v>1150</v>
      </c>
      <c r="D511">
        <f t="shared" si="15"/>
        <v>1230.7190476190476</v>
      </c>
    </row>
    <row r="512" spans="1:4" x14ac:dyDescent="0.3">
      <c r="A512" s="14">
        <v>44512</v>
      </c>
      <c r="B512" s="16">
        <v>1640</v>
      </c>
      <c r="C512">
        <f t="shared" si="14"/>
        <v>638.57142857142856</v>
      </c>
      <c r="D512">
        <f t="shared" si="15"/>
        <v>1207</v>
      </c>
    </row>
    <row r="513" spans="1:4" x14ac:dyDescent="0.3">
      <c r="A513" s="14">
        <v>44513</v>
      </c>
      <c r="B513" s="16">
        <v>330</v>
      </c>
      <c r="C513">
        <f t="shared" si="14"/>
        <v>458.57142857142856</v>
      </c>
      <c r="D513">
        <f t="shared" si="15"/>
        <v>1201.2428571428572</v>
      </c>
    </row>
    <row r="514" spans="1:4" x14ac:dyDescent="0.3">
      <c r="A514" s="14">
        <v>44514</v>
      </c>
      <c r="B514" s="16">
        <v>100</v>
      </c>
      <c r="C514">
        <f t="shared" si="14"/>
        <v>1261.4285714285713</v>
      </c>
      <c r="D514">
        <f t="shared" si="15"/>
        <v>1192.347619047619</v>
      </c>
    </row>
    <row r="515" spans="1:4" x14ac:dyDescent="0.3">
      <c r="A515" s="14">
        <v>44515</v>
      </c>
      <c r="B515" s="16">
        <v>630</v>
      </c>
      <c r="C515">
        <f t="shared" ref="C515:C578" si="16">AVERAGE(B515:B521)</f>
        <v>1427.1428571428571</v>
      </c>
      <c r="D515">
        <f t="shared" ref="D515:D578" si="17">AVERAGE(C515:C544)</f>
        <v>1159.9761904761906</v>
      </c>
    </row>
    <row r="516" spans="1:4" x14ac:dyDescent="0.3">
      <c r="A516" s="14">
        <v>44516</v>
      </c>
      <c r="B516" s="16">
        <v>680</v>
      </c>
      <c r="C516">
        <f t="shared" si="16"/>
        <v>1474</v>
      </c>
      <c r="D516">
        <f t="shared" si="17"/>
        <v>1121.1666666666672</v>
      </c>
    </row>
    <row r="517" spans="1:4" x14ac:dyDescent="0.3">
      <c r="A517" s="14">
        <v>44517</v>
      </c>
      <c r="B517" s="16">
        <v>700</v>
      </c>
      <c r="C517">
        <f t="shared" si="16"/>
        <v>1751.2857142857142</v>
      </c>
      <c r="D517">
        <f t="shared" si="17"/>
        <v>1082.8523809523811</v>
      </c>
    </row>
    <row r="518" spans="1:4" x14ac:dyDescent="0.3">
      <c r="A518" s="14">
        <v>44518</v>
      </c>
      <c r="B518" s="16">
        <v>390</v>
      </c>
      <c r="C518">
        <f t="shared" si="16"/>
        <v>2040.4285714285713</v>
      </c>
      <c r="D518">
        <f t="shared" si="17"/>
        <v>1038.5333333333335</v>
      </c>
    </row>
    <row r="519" spans="1:4" x14ac:dyDescent="0.3">
      <c r="A519" s="14">
        <v>44519</v>
      </c>
      <c r="B519" s="16">
        <v>380</v>
      </c>
      <c r="C519">
        <f t="shared" si="16"/>
        <v>2006.5714285714287</v>
      </c>
      <c r="D519">
        <f t="shared" si="17"/>
        <v>984.80476190476213</v>
      </c>
    </row>
    <row r="520" spans="1:4" x14ac:dyDescent="0.3">
      <c r="A520" s="14">
        <v>44520</v>
      </c>
      <c r="B520" s="16">
        <v>5950</v>
      </c>
      <c r="C520">
        <f t="shared" si="16"/>
        <v>2057.7142857142858</v>
      </c>
      <c r="D520">
        <f t="shared" si="17"/>
        <v>931.29047619047628</v>
      </c>
    </row>
    <row r="521" spans="1:4" x14ac:dyDescent="0.3">
      <c r="A521" s="14">
        <v>44521</v>
      </c>
      <c r="B521" s="16">
        <v>1260</v>
      </c>
      <c r="C521">
        <f t="shared" si="16"/>
        <v>1221.4285714285713</v>
      </c>
      <c r="D521">
        <f t="shared" si="17"/>
        <v>875.65238095238112</v>
      </c>
    </row>
    <row r="522" spans="1:4" x14ac:dyDescent="0.3">
      <c r="A522" s="14">
        <v>44522</v>
      </c>
      <c r="B522" s="16">
        <v>958</v>
      </c>
      <c r="C522">
        <f t="shared" si="16"/>
        <v>1227.5714285714287</v>
      </c>
      <c r="D522">
        <f t="shared" si="17"/>
        <v>845.47142857142876</v>
      </c>
    </row>
    <row r="523" spans="1:4" x14ac:dyDescent="0.3">
      <c r="A523" s="14">
        <v>44523</v>
      </c>
      <c r="B523" s="16">
        <v>2621</v>
      </c>
      <c r="C523">
        <f t="shared" si="16"/>
        <v>1234.7142857142858</v>
      </c>
      <c r="D523">
        <f t="shared" si="17"/>
        <v>815.3238095238097</v>
      </c>
    </row>
    <row r="524" spans="1:4" x14ac:dyDescent="0.3">
      <c r="A524" s="14">
        <v>44524</v>
      </c>
      <c r="B524" s="16">
        <v>2724</v>
      </c>
      <c r="C524">
        <f t="shared" si="16"/>
        <v>1128.2857142857142</v>
      </c>
      <c r="D524">
        <f t="shared" si="17"/>
        <v>782.68095238095259</v>
      </c>
    </row>
    <row r="525" spans="1:4" x14ac:dyDescent="0.3">
      <c r="A525" s="14">
        <v>44525</v>
      </c>
      <c r="B525" s="16">
        <v>153</v>
      </c>
      <c r="C525">
        <f t="shared" si="16"/>
        <v>1105</v>
      </c>
      <c r="D525">
        <f t="shared" si="17"/>
        <v>751.77619047619055</v>
      </c>
    </row>
    <row r="526" spans="1:4" x14ac:dyDescent="0.3">
      <c r="A526" s="14">
        <v>44526</v>
      </c>
      <c r="B526" s="16">
        <v>738</v>
      </c>
      <c r="C526">
        <f t="shared" si="16"/>
        <v>1338.1428571428571</v>
      </c>
      <c r="D526">
        <f t="shared" si="17"/>
        <v>723.20952380952383</v>
      </c>
    </row>
    <row r="527" spans="1:4" x14ac:dyDescent="0.3">
      <c r="A527" s="14">
        <v>44527</v>
      </c>
      <c r="B527" s="16">
        <v>96</v>
      </c>
      <c r="C527">
        <f t="shared" si="16"/>
        <v>1335.5714285714287</v>
      </c>
      <c r="D527">
        <f t="shared" si="17"/>
        <v>688.12857142857138</v>
      </c>
    </row>
    <row r="528" spans="1:4" x14ac:dyDescent="0.3">
      <c r="A528" s="14">
        <v>44528</v>
      </c>
      <c r="B528" s="16">
        <v>1303</v>
      </c>
      <c r="C528">
        <f t="shared" si="16"/>
        <v>1716</v>
      </c>
      <c r="D528">
        <f t="shared" si="17"/>
        <v>653.50476190476195</v>
      </c>
    </row>
    <row r="529" spans="1:4" x14ac:dyDescent="0.3">
      <c r="A529" s="14">
        <v>44529</v>
      </c>
      <c r="B529" s="16">
        <v>1008</v>
      </c>
      <c r="C529">
        <f t="shared" si="16"/>
        <v>1674.7142857142858</v>
      </c>
      <c r="D529">
        <f t="shared" si="17"/>
        <v>604.79999999999995</v>
      </c>
    </row>
    <row r="530" spans="1:4" x14ac:dyDescent="0.3">
      <c r="A530" s="14">
        <v>44530</v>
      </c>
      <c r="B530" s="16">
        <v>1876</v>
      </c>
      <c r="C530">
        <f t="shared" si="16"/>
        <v>1805</v>
      </c>
      <c r="D530">
        <f t="shared" si="17"/>
        <v>560.51904761904757</v>
      </c>
    </row>
    <row r="531" spans="1:4" x14ac:dyDescent="0.3">
      <c r="A531" s="14">
        <v>44531</v>
      </c>
      <c r="B531" s="16">
        <v>2561</v>
      </c>
      <c r="C531">
        <f t="shared" si="16"/>
        <v>1636.4285714285713</v>
      </c>
      <c r="D531">
        <f t="shared" si="17"/>
        <v>513.48571428571427</v>
      </c>
    </row>
    <row r="532" spans="1:4" x14ac:dyDescent="0.3">
      <c r="A532" s="14">
        <v>44532</v>
      </c>
      <c r="B532" s="16">
        <v>1785</v>
      </c>
      <c r="C532">
        <f t="shared" si="16"/>
        <v>1442</v>
      </c>
      <c r="D532">
        <f t="shared" si="17"/>
        <v>473.32857142857148</v>
      </c>
    </row>
    <row r="533" spans="1:4" x14ac:dyDescent="0.3">
      <c r="A533" s="14">
        <v>44533</v>
      </c>
      <c r="B533" s="16">
        <v>720</v>
      </c>
      <c r="C533">
        <f t="shared" si="16"/>
        <v>1187</v>
      </c>
      <c r="D533">
        <f t="shared" si="17"/>
        <v>437.46190476190475</v>
      </c>
    </row>
    <row r="534" spans="1:4" x14ac:dyDescent="0.3">
      <c r="A534" s="14">
        <v>44534</v>
      </c>
      <c r="B534" s="16">
        <v>2759</v>
      </c>
      <c r="C534">
        <f t="shared" si="16"/>
        <v>1084.1428571428571</v>
      </c>
      <c r="D534">
        <f t="shared" si="17"/>
        <v>412.05714285714282</v>
      </c>
    </row>
    <row r="535" spans="1:4" x14ac:dyDescent="0.3">
      <c r="A535" s="14">
        <v>44535</v>
      </c>
      <c r="B535" s="16">
        <v>1014</v>
      </c>
      <c r="C535">
        <f t="shared" si="16"/>
        <v>690</v>
      </c>
      <c r="D535">
        <f t="shared" si="17"/>
        <v>388.99523809523811</v>
      </c>
    </row>
    <row r="536" spans="1:4" x14ac:dyDescent="0.3">
      <c r="A536" s="14">
        <v>44536</v>
      </c>
      <c r="B536" s="16">
        <v>1920</v>
      </c>
      <c r="C536">
        <f t="shared" si="16"/>
        <v>853.28571428571433</v>
      </c>
      <c r="D536">
        <f t="shared" si="17"/>
        <v>378.23333333333329</v>
      </c>
    </row>
    <row r="537" spans="1:4" x14ac:dyDescent="0.3">
      <c r="A537" s="14">
        <v>44537</v>
      </c>
      <c r="B537" s="16">
        <v>696</v>
      </c>
      <c r="C537">
        <f t="shared" si="16"/>
        <v>620.14285714285711</v>
      </c>
      <c r="D537">
        <f t="shared" si="17"/>
        <v>358.74285714285713</v>
      </c>
    </row>
    <row r="538" spans="1:4" x14ac:dyDescent="0.3">
      <c r="A538" s="14">
        <v>44538</v>
      </c>
      <c r="B538" s="16">
        <v>1200</v>
      </c>
      <c r="C538">
        <f t="shared" si="16"/>
        <v>548.14285714285711</v>
      </c>
      <c r="D538">
        <f t="shared" si="17"/>
        <v>344.71904761904756</v>
      </c>
    </row>
    <row r="539" spans="1:4" x14ac:dyDescent="0.3">
      <c r="A539" s="14">
        <v>44539</v>
      </c>
      <c r="B539" s="16">
        <v>0</v>
      </c>
      <c r="C539">
        <f t="shared" si="16"/>
        <v>404.14285714285717</v>
      </c>
      <c r="D539">
        <f t="shared" si="17"/>
        <v>332.07619047619045</v>
      </c>
    </row>
    <row r="540" spans="1:4" x14ac:dyDescent="0.3">
      <c r="A540" s="14">
        <v>44540</v>
      </c>
      <c r="B540" s="16">
        <v>0</v>
      </c>
      <c r="C540">
        <f t="shared" si="16"/>
        <v>404.14285714285717</v>
      </c>
      <c r="D540">
        <f t="shared" si="17"/>
        <v>323.49047619047622</v>
      </c>
    </row>
    <row r="541" spans="1:4" x14ac:dyDescent="0.3">
      <c r="A541" s="14">
        <v>44541</v>
      </c>
      <c r="B541" s="16">
        <v>0</v>
      </c>
      <c r="C541">
        <f t="shared" si="16"/>
        <v>438.42857142857144</v>
      </c>
      <c r="D541">
        <f t="shared" si="17"/>
        <v>313.52857142857152</v>
      </c>
    </row>
    <row r="542" spans="1:4" x14ac:dyDescent="0.3">
      <c r="A542" s="14">
        <v>44542</v>
      </c>
      <c r="B542" s="16">
        <v>2157</v>
      </c>
      <c r="C542">
        <f t="shared" si="16"/>
        <v>465.85714285714283</v>
      </c>
      <c r="D542">
        <f t="shared" si="17"/>
        <v>302.63809523809527</v>
      </c>
    </row>
    <row r="543" spans="1:4" x14ac:dyDescent="0.3">
      <c r="A543" s="14">
        <v>44543</v>
      </c>
      <c r="B543" s="16">
        <v>288</v>
      </c>
      <c r="C543">
        <f t="shared" si="16"/>
        <v>191.71428571428572</v>
      </c>
      <c r="D543">
        <f t="shared" si="17"/>
        <v>299.16666666666674</v>
      </c>
    </row>
    <row r="544" spans="1:4" x14ac:dyDescent="0.3">
      <c r="A544" s="14">
        <v>44544</v>
      </c>
      <c r="B544" s="16">
        <v>192</v>
      </c>
      <c r="C544">
        <f t="shared" si="16"/>
        <v>290.28571428571428</v>
      </c>
      <c r="D544">
        <f t="shared" si="17"/>
        <v>315.02380952380958</v>
      </c>
    </row>
    <row r="545" spans="1:4" x14ac:dyDescent="0.3">
      <c r="A545" s="14">
        <v>44545</v>
      </c>
      <c r="B545" s="16">
        <v>192</v>
      </c>
      <c r="C545">
        <f t="shared" si="16"/>
        <v>262.85714285714283</v>
      </c>
      <c r="D545">
        <f t="shared" si="17"/>
        <v>328.78571428571433</v>
      </c>
    </row>
    <row r="546" spans="1:4" x14ac:dyDescent="0.3">
      <c r="A546" s="14">
        <v>44546</v>
      </c>
      <c r="B546" s="16">
        <v>0</v>
      </c>
      <c r="C546">
        <f t="shared" si="16"/>
        <v>324.57142857142856</v>
      </c>
      <c r="D546">
        <f t="shared" si="17"/>
        <v>347.27142857142854</v>
      </c>
    </row>
    <row r="547" spans="1:4" x14ac:dyDescent="0.3">
      <c r="A547" s="14">
        <v>44547</v>
      </c>
      <c r="B547" s="16">
        <v>240</v>
      </c>
      <c r="C547">
        <f t="shared" si="16"/>
        <v>421.71428571428572</v>
      </c>
      <c r="D547">
        <f t="shared" si="17"/>
        <v>365.72380952380951</v>
      </c>
    </row>
    <row r="548" spans="1:4" x14ac:dyDescent="0.3">
      <c r="A548" s="14">
        <v>44548</v>
      </c>
      <c r="B548" s="16">
        <v>192</v>
      </c>
      <c r="C548">
        <f t="shared" si="16"/>
        <v>428.57142857142856</v>
      </c>
      <c r="D548">
        <f t="shared" si="17"/>
        <v>387.09523809523802</v>
      </c>
    </row>
    <row r="549" spans="1:4" x14ac:dyDescent="0.3">
      <c r="A549" s="14">
        <v>44549</v>
      </c>
      <c r="B549" s="16">
        <v>238</v>
      </c>
      <c r="C549">
        <f t="shared" si="16"/>
        <v>401.14285714285717</v>
      </c>
      <c r="D549">
        <f t="shared" si="17"/>
        <v>408.02380952380946</v>
      </c>
    </row>
    <row r="550" spans="1:4" x14ac:dyDescent="0.3">
      <c r="A550" s="14">
        <v>44550</v>
      </c>
      <c r="B550" s="16">
        <v>978</v>
      </c>
      <c r="C550">
        <f t="shared" si="16"/>
        <v>388.57142857142856</v>
      </c>
      <c r="D550">
        <f t="shared" si="17"/>
        <v>432.10476190476192</v>
      </c>
    </row>
    <row r="551" spans="1:4" x14ac:dyDescent="0.3">
      <c r="A551" s="14">
        <v>44551</v>
      </c>
      <c r="B551" s="16">
        <v>0</v>
      </c>
      <c r="C551">
        <f t="shared" si="16"/>
        <v>316</v>
      </c>
      <c r="D551">
        <f t="shared" si="17"/>
        <v>446.89047619047614</v>
      </c>
    </row>
    <row r="552" spans="1:4" x14ac:dyDescent="0.3">
      <c r="A552" s="14">
        <v>44552</v>
      </c>
      <c r="B552" s="16">
        <v>624</v>
      </c>
      <c r="C552">
        <f t="shared" si="16"/>
        <v>323.14285714285717</v>
      </c>
      <c r="D552">
        <f t="shared" si="17"/>
        <v>462.90476190476187</v>
      </c>
    </row>
    <row r="553" spans="1:4" x14ac:dyDescent="0.3">
      <c r="A553" s="14">
        <v>44553</v>
      </c>
      <c r="B553" s="16">
        <v>680</v>
      </c>
      <c r="C553">
        <f t="shared" si="16"/>
        <v>255.42857142857142</v>
      </c>
      <c r="D553">
        <f t="shared" si="17"/>
        <v>477.96666666666658</v>
      </c>
    </row>
    <row r="554" spans="1:4" x14ac:dyDescent="0.3">
      <c r="A554" s="14">
        <v>44554</v>
      </c>
      <c r="B554" s="16">
        <v>288</v>
      </c>
      <c r="C554">
        <f t="shared" si="16"/>
        <v>201.14285714285714</v>
      </c>
      <c r="D554">
        <f t="shared" si="17"/>
        <v>493.73809523809524</v>
      </c>
    </row>
    <row r="555" spans="1:4" x14ac:dyDescent="0.3">
      <c r="A555" s="14">
        <v>44555</v>
      </c>
      <c r="B555" s="16">
        <v>0</v>
      </c>
      <c r="C555">
        <f t="shared" si="16"/>
        <v>248</v>
      </c>
      <c r="D555">
        <f t="shared" si="17"/>
        <v>509.74761904761903</v>
      </c>
    </row>
    <row r="556" spans="1:4" x14ac:dyDescent="0.3">
      <c r="A556" s="14">
        <v>44556</v>
      </c>
      <c r="B556" s="16">
        <v>150</v>
      </c>
      <c r="C556">
        <f t="shared" si="16"/>
        <v>285.71428571428572</v>
      </c>
      <c r="D556">
        <f t="shared" si="17"/>
        <v>527.09999999999991</v>
      </c>
    </row>
    <row r="557" spans="1:4" x14ac:dyDescent="0.3">
      <c r="A557" s="14">
        <v>44557</v>
      </c>
      <c r="B557" s="16">
        <v>470</v>
      </c>
      <c r="C557">
        <f t="shared" si="16"/>
        <v>296.85714285714283</v>
      </c>
      <c r="D557">
        <f t="shared" si="17"/>
        <v>533.57619047619039</v>
      </c>
    </row>
    <row r="558" spans="1:4" x14ac:dyDescent="0.3">
      <c r="A558" s="14">
        <v>44558</v>
      </c>
      <c r="B558" s="16">
        <v>50</v>
      </c>
      <c r="C558">
        <f t="shared" si="16"/>
        <v>254.85714285714286</v>
      </c>
      <c r="D558">
        <f t="shared" si="17"/>
        <v>552.20476190476188</v>
      </c>
    </row>
    <row r="559" spans="1:4" x14ac:dyDescent="0.3">
      <c r="A559" s="14">
        <v>44559</v>
      </c>
      <c r="B559" s="16">
        <v>150</v>
      </c>
      <c r="C559">
        <f t="shared" si="16"/>
        <v>346.28571428571428</v>
      </c>
      <c r="D559">
        <f t="shared" si="17"/>
        <v>613.28095238095239</v>
      </c>
    </row>
    <row r="560" spans="1:4" x14ac:dyDescent="0.3">
      <c r="A560" s="14">
        <v>44560</v>
      </c>
      <c r="B560" s="16">
        <v>300</v>
      </c>
      <c r="C560">
        <f t="shared" si="16"/>
        <v>394</v>
      </c>
      <c r="D560">
        <f t="shared" si="17"/>
        <v>666.54761904761904</v>
      </c>
    </row>
    <row r="561" spans="1:4" x14ac:dyDescent="0.3">
      <c r="A561" s="14">
        <v>44561</v>
      </c>
      <c r="B561" s="16">
        <v>616</v>
      </c>
      <c r="C561">
        <f t="shared" si="16"/>
        <v>431.71428571428572</v>
      </c>
      <c r="D561">
        <f t="shared" si="17"/>
        <v>717.74761904761908</v>
      </c>
    </row>
    <row r="562" spans="1:4" x14ac:dyDescent="0.3">
      <c r="A562" s="14">
        <v>44562</v>
      </c>
      <c r="B562" s="16">
        <v>264</v>
      </c>
      <c r="C562">
        <f t="shared" si="16"/>
        <v>366</v>
      </c>
      <c r="D562">
        <f t="shared" si="17"/>
        <v>764.40476190476193</v>
      </c>
    </row>
    <row r="563" spans="1:4" x14ac:dyDescent="0.3">
      <c r="A563" s="14">
        <v>44563</v>
      </c>
      <c r="B563" s="16">
        <v>228</v>
      </c>
      <c r="C563">
        <f t="shared" si="16"/>
        <v>424.85714285714283</v>
      </c>
      <c r="D563">
        <f t="shared" si="17"/>
        <v>810.34761904761911</v>
      </c>
    </row>
    <row r="564" spans="1:4" x14ac:dyDescent="0.3">
      <c r="A564" s="14">
        <v>44564</v>
      </c>
      <c r="B564" s="16">
        <v>176</v>
      </c>
      <c r="C564">
        <f t="shared" si="16"/>
        <v>392.28571428571428</v>
      </c>
      <c r="D564">
        <f t="shared" si="17"/>
        <v>855.28095238095239</v>
      </c>
    </row>
    <row r="565" spans="1:4" x14ac:dyDescent="0.3">
      <c r="A565" s="14">
        <v>44565</v>
      </c>
      <c r="B565" s="16">
        <v>690</v>
      </c>
      <c r="C565">
        <f t="shared" si="16"/>
        <v>367.14285714285717</v>
      </c>
      <c r="D565">
        <f t="shared" si="17"/>
        <v>893.20476190476199</v>
      </c>
    </row>
    <row r="566" spans="1:4" x14ac:dyDescent="0.3">
      <c r="A566" s="14">
        <v>44566</v>
      </c>
      <c r="B566" s="16">
        <v>484</v>
      </c>
      <c r="C566">
        <f t="shared" si="16"/>
        <v>268.57142857142856</v>
      </c>
      <c r="D566">
        <f t="shared" si="17"/>
        <v>902.25238095238092</v>
      </c>
    </row>
    <row r="567" spans="1:4" x14ac:dyDescent="0.3">
      <c r="A567" s="14">
        <v>44567</v>
      </c>
      <c r="B567" s="16">
        <v>564</v>
      </c>
      <c r="C567">
        <f t="shared" si="16"/>
        <v>199.42857142857142</v>
      </c>
      <c r="D567">
        <f t="shared" si="17"/>
        <v>916.9666666666667</v>
      </c>
    </row>
    <row r="568" spans="1:4" x14ac:dyDescent="0.3">
      <c r="A568" s="14">
        <v>44568</v>
      </c>
      <c r="B568" s="16">
        <v>156</v>
      </c>
      <c r="C568">
        <f t="shared" si="16"/>
        <v>168.85714285714286</v>
      </c>
      <c r="D568">
        <f t="shared" si="17"/>
        <v>935.65238095238089</v>
      </c>
    </row>
    <row r="569" spans="1:4" x14ac:dyDescent="0.3">
      <c r="A569" s="14">
        <v>44569</v>
      </c>
      <c r="B569" s="16">
        <v>676</v>
      </c>
      <c r="C569">
        <f t="shared" si="16"/>
        <v>146.57142857142858</v>
      </c>
      <c r="D569">
        <f t="shared" si="17"/>
        <v>952.21428571428578</v>
      </c>
    </row>
    <row r="570" spans="1:4" x14ac:dyDescent="0.3">
      <c r="A570" s="14">
        <v>44570</v>
      </c>
      <c r="B570" s="16">
        <v>0</v>
      </c>
      <c r="C570">
        <f t="shared" si="16"/>
        <v>105.28571428571429</v>
      </c>
      <c r="D570">
        <f t="shared" si="17"/>
        <v>969.51904761904757</v>
      </c>
    </row>
    <row r="571" spans="1:4" x14ac:dyDescent="0.3">
      <c r="A571" s="14">
        <v>44571</v>
      </c>
      <c r="B571" s="16">
        <v>0</v>
      </c>
      <c r="C571">
        <f t="shared" si="16"/>
        <v>111.71428571428571</v>
      </c>
      <c r="D571">
        <f t="shared" si="17"/>
        <v>987.48571428571427</v>
      </c>
    </row>
    <row r="572" spans="1:4" x14ac:dyDescent="0.3">
      <c r="A572" s="14">
        <v>44572</v>
      </c>
      <c r="B572" s="16">
        <v>0</v>
      </c>
      <c r="C572">
        <f t="shared" si="16"/>
        <v>361.71428571428572</v>
      </c>
      <c r="D572">
        <f t="shared" si="17"/>
        <v>1004.8571428571428</v>
      </c>
    </row>
    <row r="573" spans="1:4" x14ac:dyDescent="0.3">
      <c r="A573" s="14">
        <v>44573</v>
      </c>
      <c r="B573" s="16">
        <v>0</v>
      </c>
      <c r="C573">
        <f t="shared" si="16"/>
        <v>667.42857142857144</v>
      </c>
      <c r="D573">
        <f t="shared" si="17"/>
        <v>1008.0380952380951</v>
      </c>
    </row>
    <row r="574" spans="1:4" x14ac:dyDescent="0.3">
      <c r="A574" s="14">
        <v>44574</v>
      </c>
      <c r="B574" s="16">
        <v>350</v>
      </c>
      <c r="C574">
        <f t="shared" si="16"/>
        <v>703.14285714285711</v>
      </c>
      <c r="D574">
        <f t="shared" si="17"/>
        <v>999.83809523809532</v>
      </c>
    </row>
    <row r="575" spans="1:4" x14ac:dyDescent="0.3">
      <c r="A575" s="14">
        <v>44575</v>
      </c>
      <c r="B575" s="16">
        <v>0</v>
      </c>
      <c r="C575">
        <f t="shared" si="16"/>
        <v>817.42857142857144</v>
      </c>
      <c r="D575">
        <f t="shared" si="17"/>
        <v>991.16190476190468</v>
      </c>
    </row>
    <row r="576" spans="1:4" x14ac:dyDescent="0.3">
      <c r="A576" s="14">
        <v>44576</v>
      </c>
      <c r="B576" s="16">
        <v>387</v>
      </c>
      <c r="C576">
        <f t="shared" si="16"/>
        <v>878.14285714285711</v>
      </c>
      <c r="D576">
        <f t="shared" si="17"/>
        <v>980.10476190476186</v>
      </c>
    </row>
    <row r="577" spans="1:4" x14ac:dyDescent="0.3">
      <c r="A577" s="14">
        <v>44577</v>
      </c>
      <c r="B577" s="16">
        <v>45</v>
      </c>
      <c r="C577">
        <f t="shared" si="16"/>
        <v>1062.8571428571429</v>
      </c>
      <c r="D577">
        <f t="shared" si="17"/>
        <v>968.88095238095229</v>
      </c>
    </row>
    <row r="578" spans="1:4" x14ac:dyDescent="0.3">
      <c r="A578" s="14">
        <v>44578</v>
      </c>
      <c r="B578" s="16">
        <v>1750</v>
      </c>
      <c r="C578">
        <f t="shared" si="16"/>
        <v>1056.4285714285713</v>
      </c>
      <c r="D578">
        <f t="shared" si="17"/>
        <v>950.30952380952374</v>
      </c>
    </row>
    <row r="579" spans="1:4" x14ac:dyDescent="0.3">
      <c r="A579" s="14">
        <v>44579</v>
      </c>
      <c r="B579" s="16">
        <v>2140</v>
      </c>
      <c r="C579">
        <f t="shared" ref="C579:C642" si="18">AVERAGE(B579:B585)</f>
        <v>1123.5714285714287</v>
      </c>
      <c r="D579">
        <f t="shared" ref="D579:D642" si="19">AVERAGE(C579:C608)</f>
        <v>940.88571428571424</v>
      </c>
    </row>
    <row r="580" spans="1:4" x14ac:dyDescent="0.3">
      <c r="A580" s="14">
        <v>44580</v>
      </c>
      <c r="B580" s="16">
        <v>250</v>
      </c>
      <c r="C580">
        <f t="shared" si="18"/>
        <v>832.14285714285711</v>
      </c>
      <c r="D580">
        <f t="shared" si="19"/>
        <v>924.93809523809534</v>
      </c>
    </row>
    <row r="581" spans="1:4" x14ac:dyDescent="0.3">
      <c r="A581" s="14">
        <v>44581</v>
      </c>
      <c r="B581" s="16">
        <v>1150</v>
      </c>
      <c r="C581">
        <f t="shared" si="18"/>
        <v>796.42857142857144</v>
      </c>
      <c r="D581">
        <f t="shared" si="19"/>
        <v>917.51428571428573</v>
      </c>
    </row>
    <row r="582" spans="1:4" x14ac:dyDescent="0.3">
      <c r="A582" s="14">
        <v>44582</v>
      </c>
      <c r="B582" s="16">
        <v>425</v>
      </c>
      <c r="C582">
        <f t="shared" si="18"/>
        <v>775</v>
      </c>
      <c r="D582">
        <f t="shared" si="19"/>
        <v>911.37619047619046</v>
      </c>
    </row>
    <row r="583" spans="1:4" x14ac:dyDescent="0.3">
      <c r="A583" s="14">
        <v>44583</v>
      </c>
      <c r="B583" s="16">
        <v>1680</v>
      </c>
      <c r="C583">
        <f t="shared" si="18"/>
        <v>728.57142857142856</v>
      </c>
      <c r="D583">
        <f t="shared" si="19"/>
        <v>904.52380952380963</v>
      </c>
    </row>
    <row r="584" spans="1:4" x14ac:dyDescent="0.3">
      <c r="A584" s="14">
        <v>44584</v>
      </c>
      <c r="B584" s="16">
        <v>0</v>
      </c>
      <c r="C584">
        <f t="shared" si="18"/>
        <v>681.42857142857144</v>
      </c>
      <c r="D584">
        <f t="shared" si="19"/>
        <v>897.36190476190495</v>
      </c>
    </row>
    <row r="585" spans="1:4" x14ac:dyDescent="0.3">
      <c r="A585" s="14">
        <v>44585</v>
      </c>
      <c r="B585" s="16">
        <v>2220</v>
      </c>
      <c r="C585">
        <f t="shared" si="18"/>
        <v>768.57142857142856</v>
      </c>
      <c r="D585">
        <f t="shared" si="19"/>
        <v>893.72380952380979</v>
      </c>
    </row>
    <row r="586" spans="1:4" x14ac:dyDescent="0.3">
      <c r="A586" s="14">
        <v>44586</v>
      </c>
      <c r="B586" s="16">
        <v>100</v>
      </c>
      <c r="C586">
        <f t="shared" si="18"/>
        <v>480</v>
      </c>
      <c r="D586">
        <f t="shared" si="19"/>
        <v>875.43809523809546</v>
      </c>
    </row>
    <row r="587" spans="1:4" x14ac:dyDescent="0.3">
      <c r="A587" s="14">
        <v>44587</v>
      </c>
      <c r="B587" s="16">
        <v>0</v>
      </c>
      <c r="C587">
        <f t="shared" si="18"/>
        <v>855.71428571428567</v>
      </c>
      <c r="D587">
        <f t="shared" si="19"/>
        <v>865.58095238095257</v>
      </c>
    </row>
    <row r="588" spans="1:4" x14ac:dyDescent="0.3">
      <c r="A588" s="14">
        <v>44588</v>
      </c>
      <c r="B588" s="16">
        <v>1000</v>
      </c>
      <c r="C588">
        <f t="shared" si="18"/>
        <v>2087.1428571428573</v>
      </c>
      <c r="D588">
        <f t="shared" si="19"/>
        <v>847.24761904761931</v>
      </c>
    </row>
    <row r="589" spans="1:4" x14ac:dyDescent="0.3">
      <c r="A589" s="14">
        <v>44589</v>
      </c>
      <c r="B589" s="16">
        <v>100</v>
      </c>
      <c r="C589">
        <f t="shared" si="18"/>
        <v>1944.2857142857142</v>
      </c>
      <c r="D589">
        <f t="shared" si="19"/>
        <v>786.10476190476209</v>
      </c>
    </row>
    <row r="590" spans="1:4" x14ac:dyDescent="0.3">
      <c r="A590" s="14">
        <v>44590</v>
      </c>
      <c r="B590" s="16">
        <v>1350</v>
      </c>
      <c r="C590">
        <f t="shared" si="18"/>
        <v>1930</v>
      </c>
      <c r="D590">
        <f t="shared" si="19"/>
        <v>730.91428571428571</v>
      </c>
    </row>
    <row r="591" spans="1:4" x14ac:dyDescent="0.3">
      <c r="A591" s="14">
        <v>44591</v>
      </c>
      <c r="B591" s="16">
        <v>610</v>
      </c>
      <c r="C591">
        <f t="shared" si="18"/>
        <v>1831.4285714285713</v>
      </c>
      <c r="D591">
        <f t="shared" si="19"/>
        <v>678.34285714285704</v>
      </c>
    </row>
    <row r="592" spans="1:4" x14ac:dyDescent="0.3">
      <c r="A592" s="14">
        <v>44592</v>
      </c>
      <c r="B592" s="16">
        <v>200</v>
      </c>
      <c r="C592">
        <f t="shared" si="18"/>
        <v>1744.2857142857142</v>
      </c>
      <c r="D592">
        <f t="shared" si="19"/>
        <v>627.6761904761903</v>
      </c>
    </row>
    <row r="593" spans="1:4" x14ac:dyDescent="0.3">
      <c r="A593" s="14">
        <v>44593</v>
      </c>
      <c r="B593" s="16">
        <v>2730</v>
      </c>
      <c r="C593">
        <f t="shared" si="18"/>
        <v>1772.8571428571429</v>
      </c>
      <c r="D593">
        <f t="shared" si="19"/>
        <v>578.43809523809512</v>
      </c>
    </row>
    <row r="594" spans="1:4" x14ac:dyDescent="0.3">
      <c r="A594" s="14">
        <v>44594</v>
      </c>
      <c r="B594" s="16">
        <v>8620</v>
      </c>
      <c r="C594">
        <f t="shared" si="18"/>
        <v>1530</v>
      </c>
      <c r="D594">
        <f t="shared" si="19"/>
        <v>528.24761904761897</v>
      </c>
    </row>
    <row r="595" spans="1:4" x14ac:dyDescent="0.3">
      <c r="A595" s="14">
        <v>44595</v>
      </c>
      <c r="B595" s="16">
        <v>0</v>
      </c>
      <c r="C595">
        <f t="shared" si="18"/>
        <v>638.57142857142856</v>
      </c>
      <c r="D595">
        <f t="shared" si="19"/>
        <v>484.39047619047608</v>
      </c>
    </row>
    <row r="596" spans="1:4" x14ac:dyDescent="0.3">
      <c r="A596" s="14">
        <v>44596</v>
      </c>
      <c r="B596" s="16">
        <v>0</v>
      </c>
      <c r="C596">
        <f t="shared" si="18"/>
        <v>710</v>
      </c>
      <c r="D596">
        <f t="shared" si="19"/>
        <v>470.1047619047618</v>
      </c>
    </row>
    <row r="597" spans="1:4" x14ac:dyDescent="0.3">
      <c r="A597" s="14">
        <v>44597</v>
      </c>
      <c r="B597" s="16">
        <v>660</v>
      </c>
      <c r="C597">
        <f t="shared" si="18"/>
        <v>760</v>
      </c>
      <c r="D597">
        <f t="shared" si="19"/>
        <v>452.72380952380939</v>
      </c>
    </row>
    <row r="598" spans="1:4" x14ac:dyDescent="0.3">
      <c r="A598" s="14">
        <v>44598</v>
      </c>
      <c r="B598" s="16">
        <v>0</v>
      </c>
      <c r="C598">
        <f t="shared" si="18"/>
        <v>665.71428571428567</v>
      </c>
      <c r="D598">
        <f t="shared" si="19"/>
        <v>432.72380952380951</v>
      </c>
    </row>
    <row r="599" spans="1:4" x14ac:dyDescent="0.3">
      <c r="A599" s="14">
        <v>44599</v>
      </c>
      <c r="B599" s="16">
        <v>400</v>
      </c>
      <c r="C599">
        <f t="shared" si="18"/>
        <v>665.71428571428567</v>
      </c>
      <c r="D599">
        <f t="shared" si="19"/>
        <v>415.29523809523812</v>
      </c>
    </row>
    <row r="600" spans="1:4" x14ac:dyDescent="0.3">
      <c r="A600" s="14">
        <v>44600</v>
      </c>
      <c r="B600" s="16">
        <v>1030</v>
      </c>
      <c r="C600">
        <f t="shared" si="18"/>
        <v>644.28571428571433</v>
      </c>
      <c r="D600">
        <f t="shared" si="19"/>
        <v>398.3428571428571</v>
      </c>
    </row>
    <row r="601" spans="1:4" x14ac:dyDescent="0.3">
      <c r="A601" s="14">
        <v>44601</v>
      </c>
      <c r="B601" s="16">
        <v>2380</v>
      </c>
      <c r="C601">
        <f t="shared" si="18"/>
        <v>632.85714285714289</v>
      </c>
      <c r="D601">
        <f t="shared" si="19"/>
        <v>382.10476190476197</v>
      </c>
    </row>
    <row r="602" spans="1:4" x14ac:dyDescent="0.3">
      <c r="A602" s="14">
        <v>44602</v>
      </c>
      <c r="B602" s="16">
        <v>500</v>
      </c>
      <c r="C602">
        <f t="shared" si="18"/>
        <v>457.14285714285717</v>
      </c>
      <c r="D602">
        <f t="shared" si="19"/>
        <v>368.48571428571432</v>
      </c>
    </row>
    <row r="603" spans="1:4" x14ac:dyDescent="0.3">
      <c r="A603" s="14">
        <v>44603</v>
      </c>
      <c r="B603" s="16">
        <v>350</v>
      </c>
      <c r="C603">
        <f t="shared" si="18"/>
        <v>421.42857142857144</v>
      </c>
      <c r="D603">
        <f t="shared" si="19"/>
        <v>362.53333333333336</v>
      </c>
    </row>
    <row r="604" spans="1:4" x14ac:dyDescent="0.3">
      <c r="A604" s="14">
        <v>44604</v>
      </c>
      <c r="B604" s="16">
        <v>0</v>
      </c>
      <c r="C604">
        <f t="shared" si="18"/>
        <v>442.85714285714283</v>
      </c>
      <c r="D604">
        <f t="shared" si="19"/>
        <v>359.34285714285721</v>
      </c>
    </row>
    <row r="605" spans="1:4" x14ac:dyDescent="0.3">
      <c r="A605" s="14">
        <v>44605</v>
      </c>
      <c r="B605" s="16">
        <v>0</v>
      </c>
      <c r="C605">
        <f t="shared" si="18"/>
        <v>485.71428571428572</v>
      </c>
      <c r="D605">
        <f t="shared" si="19"/>
        <v>355.43809523809529</v>
      </c>
    </row>
    <row r="606" spans="1:4" x14ac:dyDescent="0.3">
      <c r="A606" s="14">
        <v>44606</v>
      </c>
      <c r="B606" s="16">
        <v>250</v>
      </c>
      <c r="C606">
        <f t="shared" si="18"/>
        <v>541.42857142857144</v>
      </c>
      <c r="D606">
        <f t="shared" si="19"/>
        <v>351.10476190476203</v>
      </c>
    </row>
    <row r="607" spans="1:4" x14ac:dyDescent="0.3">
      <c r="A607" s="14">
        <v>44607</v>
      </c>
      <c r="B607" s="16">
        <v>950</v>
      </c>
      <c r="C607">
        <f t="shared" si="18"/>
        <v>505.71428571428572</v>
      </c>
      <c r="D607">
        <f t="shared" si="19"/>
        <v>346.20000000000005</v>
      </c>
    </row>
    <row r="608" spans="1:4" x14ac:dyDescent="0.3">
      <c r="A608" s="14">
        <v>44608</v>
      </c>
      <c r="B608" s="16">
        <v>1150</v>
      </c>
      <c r="C608">
        <f t="shared" si="18"/>
        <v>773.71428571428567</v>
      </c>
      <c r="D608">
        <f t="shared" si="19"/>
        <v>347.48571428571432</v>
      </c>
    </row>
    <row r="609" spans="1:4" x14ac:dyDescent="0.3">
      <c r="A609" s="14">
        <v>44609</v>
      </c>
      <c r="B609" s="16">
        <v>250</v>
      </c>
      <c r="C609">
        <f t="shared" si="18"/>
        <v>645.14285714285711</v>
      </c>
      <c r="D609">
        <f t="shared" si="19"/>
        <v>335.79047619047617</v>
      </c>
    </row>
    <row r="610" spans="1:4" x14ac:dyDescent="0.3">
      <c r="A610" s="14">
        <v>44610</v>
      </c>
      <c r="B610" s="16">
        <v>500</v>
      </c>
      <c r="C610">
        <f t="shared" si="18"/>
        <v>609.42857142857144</v>
      </c>
      <c r="D610">
        <f t="shared" si="19"/>
        <v>325.99999999999994</v>
      </c>
    </row>
    <row r="611" spans="1:4" x14ac:dyDescent="0.3">
      <c r="A611" s="14">
        <v>44611</v>
      </c>
      <c r="B611" s="16">
        <v>300</v>
      </c>
      <c r="C611">
        <f t="shared" si="18"/>
        <v>612.28571428571433</v>
      </c>
      <c r="D611">
        <f t="shared" si="19"/>
        <v>321.54285714285709</v>
      </c>
    </row>
    <row r="612" spans="1:4" x14ac:dyDescent="0.3">
      <c r="A612" s="14">
        <v>44612</v>
      </c>
      <c r="B612" s="16">
        <v>390</v>
      </c>
      <c r="C612">
        <f t="shared" si="18"/>
        <v>569.42857142857144</v>
      </c>
      <c r="D612">
        <f t="shared" si="19"/>
        <v>319.22857142857146</v>
      </c>
    </row>
    <row r="613" spans="1:4" x14ac:dyDescent="0.3">
      <c r="A613" s="14">
        <v>44613</v>
      </c>
      <c r="B613" s="16">
        <v>0</v>
      </c>
      <c r="C613">
        <f t="shared" si="18"/>
        <v>513.71428571428567</v>
      </c>
      <c r="D613">
        <f t="shared" si="19"/>
        <v>319.15238095238095</v>
      </c>
    </row>
    <row r="614" spans="1:4" x14ac:dyDescent="0.3">
      <c r="A614" s="14">
        <v>44614</v>
      </c>
      <c r="B614" s="16">
        <v>2826</v>
      </c>
      <c r="C614">
        <f t="shared" si="18"/>
        <v>572.28571428571433</v>
      </c>
      <c r="D614">
        <f t="shared" si="19"/>
        <v>327.86190476190478</v>
      </c>
    </row>
    <row r="615" spans="1:4" x14ac:dyDescent="0.3">
      <c r="A615" s="14">
        <v>44615</v>
      </c>
      <c r="B615" s="16">
        <v>250</v>
      </c>
      <c r="C615">
        <f t="shared" si="18"/>
        <v>220</v>
      </c>
      <c r="D615">
        <f t="shared" si="19"/>
        <v>334.95238095238096</v>
      </c>
    </row>
    <row r="616" spans="1:4" x14ac:dyDescent="0.3">
      <c r="A616" s="14">
        <v>44616</v>
      </c>
      <c r="B616" s="16">
        <v>0</v>
      </c>
      <c r="C616">
        <f t="shared" si="18"/>
        <v>184.28571428571428</v>
      </c>
      <c r="D616">
        <f t="shared" si="19"/>
        <v>353.54761904761909</v>
      </c>
    </row>
    <row r="617" spans="1:4" x14ac:dyDescent="0.3">
      <c r="A617" s="14">
        <v>44617</v>
      </c>
      <c r="B617" s="16">
        <v>520</v>
      </c>
      <c r="C617">
        <f t="shared" si="18"/>
        <v>305.71428571428572</v>
      </c>
      <c r="D617">
        <f t="shared" si="19"/>
        <v>373.33333333333331</v>
      </c>
    </row>
    <row r="618" spans="1:4" x14ac:dyDescent="0.3">
      <c r="A618" s="14">
        <v>44618</v>
      </c>
      <c r="B618" s="16">
        <v>0</v>
      </c>
      <c r="C618">
        <f t="shared" si="18"/>
        <v>252.85714285714286</v>
      </c>
      <c r="D618">
        <f t="shared" si="19"/>
        <v>383.73809523809524</v>
      </c>
    </row>
    <row r="619" spans="1:4" x14ac:dyDescent="0.3">
      <c r="A619" s="14">
        <v>44619</v>
      </c>
      <c r="B619" s="16">
        <v>0</v>
      </c>
      <c r="C619">
        <f t="shared" si="18"/>
        <v>288.57142857142856</v>
      </c>
      <c r="D619">
        <f t="shared" si="19"/>
        <v>392.47619047619054</v>
      </c>
    </row>
    <row r="620" spans="1:4" x14ac:dyDescent="0.3">
      <c r="A620" s="14">
        <v>44620</v>
      </c>
      <c r="B620" s="16">
        <v>410</v>
      </c>
      <c r="C620">
        <f t="shared" si="18"/>
        <v>352.85714285714283</v>
      </c>
      <c r="D620">
        <f t="shared" si="19"/>
        <v>402.9761904761906</v>
      </c>
    </row>
    <row r="621" spans="1:4" x14ac:dyDescent="0.3">
      <c r="A621" s="14">
        <v>44621</v>
      </c>
      <c r="B621" s="16">
        <v>360</v>
      </c>
      <c r="C621">
        <f t="shared" si="18"/>
        <v>311.42857142857144</v>
      </c>
      <c r="D621">
        <f t="shared" si="19"/>
        <v>409.92857142857144</v>
      </c>
    </row>
    <row r="622" spans="1:4" x14ac:dyDescent="0.3">
      <c r="A622" s="14">
        <v>44622</v>
      </c>
      <c r="B622" s="16">
        <v>0</v>
      </c>
      <c r="C622">
        <f t="shared" si="18"/>
        <v>267.14285714285717</v>
      </c>
      <c r="D622">
        <f t="shared" si="19"/>
        <v>412.92857142857144</v>
      </c>
    </row>
    <row r="623" spans="1:4" x14ac:dyDescent="0.3">
      <c r="A623" s="14">
        <v>44623</v>
      </c>
      <c r="B623" s="16">
        <v>850</v>
      </c>
      <c r="C623">
        <f t="shared" si="18"/>
        <v>267.14285714285717</v>
      </c>
      <c r="D623">
        <f t="shared" si="19"/>
        <v>420.02380952380946</v>
      </c>
    </row>
    <row r="624" spans="1:4" x14ac:dyDescent="0.3">
      <c r="A624" s="14">
        <v>44624</v>
      </c>
      <c r="B624" s="16">
        <v>150</v>
      </c>
      <c r="C624">
        <f t="shared" si="18"/>
        <v>214.28571428571428</v>
      </c>
      <c r="D624">
        <f t="shared" si="19"/>
        <v>427.11904761904759</v>
      </c>
    </row>
    <row r="625" spans="1:4" x14ac:dyDescent="0.3">
      <c r="A625" s="14">
        <v>44625</v>
      </c>
      <c r="B625" s="16">
        <v>250</v>
      </c>
      <c r="C625">
        <f t="shared" si="18"/>
        <v>210</v>
      </c>
      <c r="D625">
        <f t="shared" si="19"/>
        <v>435.11904761904759</v>
      </c>
    </row>
    <row r="626" spans="1:4" x14ac:dyDescent="0.3">
      <c r="A626" s="14">
        <v>44626</v>
      </c>
      <c r="B626" s="16">
        <v>450</v>
      </c>
      <c r="C626">
        <f t="shared" si="18"/>
        <v>188.57142857142858</v>
      </c>
      <c r="D626">
        <f t="shared" si="19"/>
        <v>444.97619047619048</v>
      </c>
    </row>
    <row r="627" spans="1:4" x14ac:dyDescent="0.3">
      <c r="A627" s="14">
        <v>44627</v>
      </c>
      <c r="B627" s="16">
        <v>120</v>
      </c>
      <c r="C627">
        <f t="shared" si="18"/>
        <v>160</v>
      </c>
      <c r="D627">
        <f t="shared" si="19"/>
        <v>460.78571428571428</v>
      </c>
    </row>
    <row r="628" spans="1:4" x14ac:dyDescent="0.3">
      <c r="A628" s="14">
        <v>44628</v>
      </c>
      <c r="B628" s="16">
        <v>50</v>
      </c>
      <c r="C628">
        <f t="shared" si="18"/>
        <v>142.85714285714286</v>
      </c>
      <c r="D628">
        <f t="shared" si="19"/>
        <v>475.16666666666663</v>
      </c>
    </row>
    <row r="629" spans="1:4" x14ac:dyDescent="0.3">
      <c r="A629" s="14">
        <v>44629</v>
      </c>
      <c r="B629" s="16">
        <v>0</v>
      </c>
      <c r="C629">
        <f t="shared" si="18"/>
        <v>157.14285714285714</v>
      </c>
      <c r="D629">
        <f t="shared" si="19"/>
        <v>490.40476190476187</v>
      </c>
    </row>
    <row r="630" spans="1:4" x14ac:dyDescent="0.3">
      <c r="A630" s="14">
        <v>44630</v>
      </c>
      <c r="B630" s="16">
        <v>480</v>
      </c>
      <c r="C630">
        <f t="shared" si="18"/>
        <v>157.14285714285714</v>
      </c>
      <c r="D630">
        <f t="shared" si="19"/>
        <v>503.16666666666663</v>
      </c>
    </row>
    <row r="631" spans="1:4" x14ac:dyDescent="0.3">
      <c r="A631" s="14">
        <v>44631</v>
      </c>
      <c r="B631" s="16">
        <v>120</v>
      </c>
      <c r="C631">
        <f t="shared" si="18"/>
        <v>224.28571428571428</v>
      </c>
      <c r="D631">
        <f t="shared" si="19"/>
        <v>521.16666666666663</v>
      </c>
    </row>
    <row r="632" spans="1:4" x14ac:dyDescent="0.3">
      <c r="A632" s="14">
        <v>44632</v>
      </c>
      <c r="B632" s="16">
        <v>100</v>
      </c>
      <c r="C632">
        <f t="shared" si="18"/>
        <v>278.57142857142856</v>
      </c>
      <c r="D632">
        <f t="shared" si="19"/>
        <v>537.97619047619048</v>
      </c>
    </row>
    <row r="633" spans="1:4" x14ac:dyDescent="0.3">
      <c r="A633" s="14">
        <v>44633</v>
      </c>
      <c r="B633" s="16">
        <v>250</v>
      </c>
      <c r="C633">
        <f t="shared" si="18"/>
        <v>325.71428571428572</v>
      </c>
      <c r="D633">
        <f t="shared" si="19"/>
        <v>551.2619047619047</v>
      </c>
    </row>
    <row r="634" spans="1:4" x14ac:dyDescent="0.3">
      <c r="A634" s="14">
        <v>44634</v>
      </c>
      <c r="B634" s="16">
        <v>0</v>
      </c>
      <c r="C634">
        <f t="shared" si="18"/>
        <v>325.71428571428572</v>
      </c>
      <c r="D634">
        <f t="shared" si="19"/>
        <v>560.83333333333337</v>
      </c>
    </row>
    <row r="635" spans="1:4" x14ac:dyDescent="0.3">
      <c r="A635" s="14">
        <v>44635</v>
      </c>
      <c r="B635" s="16">
        <v>150</v>
      </c>
      <c r="C635">
        <f t="shared" si="18"/>
        <v>355.71428571428572</v>
      </c>
      <c r="D635">
        <f t="shared" si="19"/>
        <v>566.78571428571422</v>
      </c>
    </row>
    <row r="636" spans="1:4" x14ac:dyDescent="0.3">
      <c r="A636" s="14">
        <v>44636</v>
      </c>
      <c r="B636" s="16">
        <v>0</v>
      </c>
      <c r="C636">
        <f t="shared" si="18"/>
        <v>394.28571428571428</v>
      </c>
      <c r="D636">
        <f t="shared" si="19"/>
        <v>573.16666666666663</v>
      </c>
    </row>
    <row r="637" spans="1:4" x14ac:dyDescent="0.3">
      <c r="A637" s="14">
        <v>44637</v>
      </c>
      <c r="B637" s="16">
        <v>950</v>
      </c>
      <c r="C637">
        <f t="shared" si="18"/>
        <v>544.28571428571433</v>
      </c>
      <c r="D637">
        <f t="shared" si="19"/>
        <v>579.40476190476193</v>
      </c>
    </row>
    <row r="638" spans="1:4" x14ac:dyDescent="0.3">
      <c r="A638" s="14">
        <v>44638</v>
      </c>
      <c r="B638" s="16">
        <v>500</v>
      </c>
      <c r="C638">
        <f t="shared" si="18"/>
        <v>422.85714285714283</v>
      </c>
      <c r="D638">
        <f t="shared" si="19"/>
        <v>576.83333333333337</v>
      </c>
    </row>
    <row r="639" spans="1:4" x14ac:dyDescent="0.3">
      <c r="A639" s="14">
        <v>44639</v>
      </c>
      <c r="B639" s="16">
        <v>430</v>
      </c>
      <c r="C639">
        <f t="shared" si="18"/>
        <v>351.42857142857144</v>
      </c>
      <c r="D639">
        <f t="shared" si="19"/>
        <v>587.83333333333337</v>
      </c>
    </row>
    <row r="640" spans="1:4" x14ac:dyDescent="0.3">
      <c r="A640" s="14">
        <v>44640</v>
      </c>
      <c r="B640" s="16">
        <v>250</v>
      </c>
      <c r="C640">
        <f t="shared" si="18"/>
        <v>475.71428571428572</v>
      </c>
      <c r="D640">
        <f t="shared" si="19"/>
        <v>601.21428571428567</v>
      </c>
    </row>
    <row r="641" spans="1:4" x14ac:dyDescent="0.3">
      <c r="A641" s="14">
        <v>44641</v>
      </c>
      <c r="B641" s="16">
        <v>210</v>
      </c>
      <c r="C641">
        <f t="shared" si="18"/>
        <v>542.85714285714289</v>
      </c>
      <c r="D641">
        <f t="shared" si="19"/>
        <v>622.73809523809518</v>
      </c>
    </row>
    <row r="642" spans="1:4" x14ac:dyDescent="0.3">
      <c r="A642" s="14">
        <v>44642</v>
      </c>
      <c r="B642" s="16">
        <v>420</v>
      </c>
      <c r="C642">
        <f t="shared" si="18"/>
        <v>567.14285714285711</v>
      </c>
      <c r="D642">
        <f t="shared" si="19"/>
        <v>641.07142857142856</v>
      </c>
    </row>
    <row r="643" spans="1:4" x14ac:dyDescent="0.3">
      <c r="A643" s="14">
        <v>44643</v>
      </c>
      <c r="B643" s="16">
        <v>1050</v>
      </c>
      <c r="C643">
        <f t="shared" ref="C643:C706" si="20">AVERAGE(B643:B649)</f>
        <v>775</v>
      </c>
      <c r="D643">
        <f t="shared" ref="D643:D706" si="21">AVERAGE(C643:C672)</f>
        <v>668.73809523809518</v>
      </c>
    </row>
    <row r="644" spans="1:4" x14ac:dyDescent="0.3">
      <c r="A644" s="14">
        <v>44644</v>
      </c>
      <c r="B644" s="16">
        <v>100</v>
      </c>
      <c r="C644">
        <f t="shared" si="20"/>
        <v>785</v>
      </c>
      <c r="D644">
        <f t="shared" si="21"/>
        <v>693.57142857142856</v>
      </c>
    </row>
    <row r="645" spans="1:4" x14ac:dyDescent="0.3">
      <c r="A645" s="14">
        <v>44645</v>
      </c>
      <c r="B645" s="16">
        <v>0</v>
      </c>
      <c r="C645">
        <f t="shared" si="20"/>
        <v>777.85714285714289</v>
      </c>
      <c r="D645">
        <f t="shared" si="21"/>
        <v>720.35714285714278</v>
      </c>
    </row>
    <row r="646" spans="1:4" x14ac:dyDescent="0.3">
      <c r="A646" s="14">
        <v>44646</v>
      </c>
      <c r="B646" s="16">
        <v>1300</v>
      </c>
      <c r="C646">
        <f t="shared" si="20"/>
        <v>777.85714285714289</v>
      </c>
      <c r="D646">
        <f t="shared" si="21"/>
        <v>739.47619047619048</v>
      </c>
    </row>
    <row r="647" spans="1:4" x14ac:dyDescent="0.3">
      <c r="A647" s="14">
        <v>44647</v>
      </c>
      <c r="B647" s="16">
        <v>720</v>
      </c>
      <c r="C647">
        <f t="shared" si="20"/>
        <v>617.85714285714289</v>
      </c>
      <c r="D647">
        <f t="shared" si="21"/>
        <v>759.16666666666663</v>
      </c>
    </row>
    <row r="648" spans="1:4" x14ac:dyDescent="0.3">
      <c r="A648" s="14">
        <v>44648</v>
      </c>
      <c r="B648" s="16">
        <v>380</v>
      </c>
      <c r="C648">
        <f t="shared" si="20"/>
        <v>515</v>
      </c>
      <c r="D648">
        <f t="shared" si="21"/>
        <v>765.19047619047603</v>
      </c>
    </row>
    <row r="649" spans="1:4" x14ac:dyDescent="0.3">
      <c r="A649" s="14">
        <v>44649</v>
      </c>
      <c r="B649" s="16">
        <v>1875</v>
      </c>
      <c r="C649">
        <f t="shared" si="20"/>
        <v>603.57142857142856</v>
      </c>
      <c r="D649">
        <f t="shared" si="21"/>
        <v>774.07142857142856</v>
      </c>
    </row>
    <row r="650" spans="1:4" x14ac:dyDescent="0.3">
      <c r="A650" s="14">
        <v>44650</v>
      </c>
      <c r="B650" s="16">
        <v>1120</v>
      </c>
      <c r="C650">
        <f t="shared" si="20"/>
        <v>561.42857142857144</v>
      </c>
      <c r="D650">
        <f t="shared" si="21"/>
        <v>770.71428571428567</v>
      </c>
    </row>
    <row r="651" spans="1:4" x14ac:dyDescent="0.3">
      <c r="A651" s="14">
        <v>44651</v>
      </c>
      <c r="B651" s="16">
        <v>50</v>
      </c>
      <c r="C651">
        <f t="shared" si="20"/>
        <v>401.42857142857144</v>
      </c>
      <c r="D651">
        <f t="shared" si="21"/>
        <v>769.142857142857</v>
      </c>
    </row>
    <row r="652" spans="1:4" x14ac:dyDescent="0.3">
      <c r="A652" s="14">
        <v>44652</v>
      </c>
      <c r="B652" s="16">
        <v>0</v>
      </c>
      <c r="C652">
        <f t="shared" si="20"/>
        <v>480</v>
      </c>
      <c r="D652">
        <f t="shared" si="21"/>
        <v>769.19047619047603</v>
      </c>
    </row>
    <row r="653" spans="1:4" x14ac:dyDescent="0.3">
      <c r="A653" s="14">
        <v>44653</v>
      </c>
      <c r="B653" s="16">
        <v>180</v>
      </c>
      <c r="C653">
        <f t="shared" si="20"/>
        <v>480</v>
      </c>
      <c r="D653">
        <f t="shared" si="21"/>
        <v>765.09523809523807</v>
      </c>
    </row>
    <row r="654" spans="1:4" x14ac:dyDescent="0.3">
      <c r="A654" s="14">
        <v>44654</v>
      </c>
      <c r="B654" s="16">
        <v>0</v>
      </c>
      <c r="C654">
        <f t="shared" si="20"/>
        <v>454.28571428571428</v>
      </c>
      <c r="D654">
        <f t="shared" si="21"/>
        <v>760.42857142857133</v>
      </c>
    </row>
    <row r="655" spans="1:4" x14ac:dyDescent="0.3">
      <c r="A655" s="14">
        <v>44655</v>
      </c>
      <c r="B655" s="16">
        <v>1000</v>
      </c>
      <c r="C655">
        <f t="shared" si="20"/>
        <v>505.71428571428572</v>
      </c>
      <c r="D655">
        <f t="shared" si="21"/>
        <v>756.142857142857</v>
      </c>
    </row>
    <row r="656" spans="1:4" x14ac:dyDescent="0.3">
      <c r="A656" s="14">
        <v>44656</v>
      </c>
      <c r="B656" s="16">
        <v>1580</v>
      </c>
      <c r="C656">
        <f t="shared" si="20"/>
        <v>662.85714285714289</v>
      </c>
      <c r="D656">
        <f t="shared" si="21"/>
        <v>751.28571428571422</v>
      </c>
    </row>
    <row r="657" spans="1:4" x14ac:dyDescent="0.3">
      <c r="A657" s="14">
        <v>44657</v>
      </c>
      <c r="B657" s="16">
        <v>0</v>
      </c>
      <c r="C657">
        <f t="shared" si="20"/>
        <v>591.42857142857144</v>
      </c>
      <c r="D657">
        <f t="shared" si="21"/>
        <v>738.61904761904748</v>
      </c>
    </row>
    <row r="658" spans="1:4" x14ac:dyDescent="0.3">
      <c r="A658" s="14">
        <v>44658</v>
      </c>
      <c r="B658" s="16">
        <v>600</v>
      </c>
      <c r="C658">
        <f t="shared" si="20"/>
        <v>600</v>
      </c>
      <c r="D658">
        <f t="shared" si="21"/>
        <v>727.38095238095229</v>
      </c>
    </row>
    <row r="659" spans="1:4" x14ac:dyDescent="0.3">
      <c r="A659" s="14">
        <v>44659</v>
      </c>
      <c r="B659" s="16">
        <v>0</v>
      </c>
      <c r="C659">
        <f t="shared" si="20"/>
        <v>540</v>
      </c>
      <c r="D659">
        <f t="shared" si="21"/>
        <v>728.71428571428567</v>
      </c>
    </row>
    <row r="660" spans="1:4" x14ac:dyDescent="0.3">
      <c r="A660" s="14">
        <v>44660</v>
      </c>
      <c r="B660" s="16">
        <v>0</v>
      </c>
      <c r="C660">
        <f t="shared" si="20"/>
        <v>697.14285714285711</v>
      </c>
      <c r="D660">
        <f t="shared" si="21"/>
        <v>731.47619047619037</v>
      </c>
    </row>
    <row r="661" spans="1:4" x14ac:dyDescent="0.3">
      <c r="A661" s="14">
        <v>44661</v>
      </c>
      <c r="B661" s="16">
        <v>360</v>
      </c>
      <c r="C661">
        <f t="shared" si="20"/>
        <v>728.57142857142856</v>
      </c>
      <c r="D661">
        <f t="shared" si="21"/>
        <v>731.95238095238096</v>
      </c>
    </row>
    <row r="662" spans="1:4" x14ac:dyDescent="0.3">
      <c r="A662" s="14">
        <v>44662</v>
      </c>
      <c r="B662" s="16">
        <v>2100</v>
      </c>
      <c r="C662">
        <f t="shared" si="20"/>
        <v>677.14285714285711</v>
      </c>
      <c r="D662">
        <f t="shared" si="21"/>
        <v>731</v>
      </c>
    </row>
    <row r="663" spans="1:4" x14ac:dyDescent="0.3">
      <c r="A663" s="14">
        <v>44663</v>
      </c>
      <c r="B663" s="16">
        <v>1080</v>
      </c>
      <c r="C663">
        <f t="shared" si="20"/>
        <v>612.85714285714289</v>
      </c>
      <c r="D663">
        <f t="shared" si="21"/>
        <v>730.61904761904759</v>
      </c>
    </row>
    <row r="664" spans="1:4" x14ac:dyDescent="0.3">
      <c r="A664" s="14">
        <v>44664</v>
      </c>
      <c r="B664" s="16">
        <v>60</v>
      </c>
      <c r="C664">
        <f t="shared" si="20"/>
        <v>504.28571428571428</v>
      </c>
      <c r="D664">
        <f t="shared" si="21"/>
        <v>733.80952380952374</v>
      </c>
    </row>
    <row r="665" spans="1:4" x14ac:dyDescent="0.3">
      <c r="A665" s="14">
        <v>44665</v>
      </c>
      <c r="B665" s="16">
        <v>180</v>
      </c>
      <c r="C665">
        <f t="shared" si="20"/>
        <v>547.14285714285711</v>
      </c>
      <c r="D665">
        <f t="shared" si="21"/>
        <v>738.66666666666652</v>
      </c>
    </row>
    <row r="666" spans="1:4" x14ac:dyDescent="0.3">
      <c r="A666" s="14">
        <v>44666</v>
      </c>
      <c r="B666" s="16">
        <v>1100</v>
      </c>
      <c r="C666">
        <f t="shared" si="20"/>
        <v>581.42857142857144</v>
      </c>
      <c r="D666">
        <f t="shared" si="21"/>
        <v>730.09523809523807</v>
      </c>
    </row>
    <row r="667" spans="1:4" x14ac:dyDescent="0.3">
      <c r="A667" s="14">
        <v>44667</v>
      </c>
      <c r="B667" s="16">
        <v>220</v>
      </c>
      <c r="C667">
        <f t="shared" si="20"/>
        <v>467.14285714285717</v>
      </c>
      <c r="D667">
        <f t="shared" si="21"/>
        <v>720.09523809523819</v>
      </c>
    </row>
    <row r="668" spans="1:4" x14ac:dyDescent="0.3">
      <c r="A668" s="14">
        <v>44668</v>
      </c>
      <c r="B668" s="16">
        <v>0</v>
      </c>
      <c r="C668">
        <f t="shared" si="20"/>
        <v>752.85714285714289</v>
      </c>
      <c r="D668">
        <f t="shared" si="21"/>
        <v>712.66666666666663</v>
      </c>
    </row>
    <row r="669" spans="1:4" x14ac:dyDescent="0.3">
      <c r="A669" s="14">
        <v>44669</v>
      </c>
      <c r="B669" s="16">
        <v>1650</v>
      </c>
      <c r="C669">
        <f t="shared" si="20"/>
        <v>752.85714285714289</v>
      </c>
      <c r="D669">
        <f t="shared" si="21"/>
        <v>695.42857142857144</v>
      </c>
    </row>
    <row r="670" spans="1:4" x14ac:dyDescent="0.3">
      <c r="A670" s="14">
        <v>44670</v>
      </c>
      <c r="B670" s="16">
        <v>320</v>
      </c>
      <c r="C670">
        <f t="shared" si="20"/>
        <v>1121.4285714285713</v>
      </c>
      <c r="D670">
        <f t="shared" si="21"/>
        <v>679.04761904761904</v>
      </c>
    </row>
    <row r="671" spans="1:4" x14ac:dyDescent="0.3">
      <c r="A671" s="14">
        <v>44671</v>
      </c>
      <c r="B671" s="16">
        <v>360</v>
      </c>
      <c r="C671">
        <f t="shared" si="20"/>
        <v>1092.8571428571429</v>
      </c>
      <c r="D671">
        <f t="shared" si="21"/>
        <v>651.95238095238096</v>
      </c>
    </row>
    <row r="672" spans="1:4" x14ac:dyDescent="0.3">
      <c r="A672" s="14">
        <v>44672</v>
      </c>
      <c r="B672" s="16">
        <v>420</v>
      </c>
      <c r="C672">
        <f t="shared" si="20"/>
        <v>1397.1428571428571</v>
      </c>
      <c r="D672">
        <f t="shared" si="21"/>
        <v>623.47619047619048</v>
      </c>
    </row>
    <row r="673" spans="1:4" x14ac:dyDescent="0.3">
      <c r="A673" s="14">
        <v>44673</v>
      </c>
      <c r="B673" s="16">
        <v>300</v>
      </c>
      <c r="C673">
        <f t="shared" si="20"/>
        <v>1520</v>
      </c>
      <c r="D673">
        <f t="shared" si="21"/>
        <v>598.09523809523807</v>
      </c>
    </row>
    <row r="674" spans="1:4" x14ac:dyDescent="0.3">
      <c r="A674" s="14">
        <v>44674</v>
      </c>
      <c r="B674" s="16">
        <v>2220</v>
      </c>
      <c r="C674">
        <f t="shared" si="20"/>
        <v>1588.5714285714287</v>
      </c>
      <c r="D674">
        <f t="shared" si="21"/>
        <v>571.57142857142867</v>
      </c>
    </row>
    <row r="675" spans="1:4" x14ac:dyDescent="0.3">
      <c r="A675" s="14">
        <v>44675</v>
      </c>
      <c r="B675" s="16">
        <v>0</v>
      </c>
      <c r="C675">
        <f t="shared" si="20"/>
        <v>1351.4285714285713</v>
      </c>
      <c r="D675">
        <f t="shared" si="21"/>
        <v>544.95238095238096</v>
      </c>
    </row>
    <row r="676" spans="1:4" x14ac:dyDescent="0.3">
      <c r="A676" s="14">
        <v>44676</v>
      </c>
      <c r="B676" s="16">
        <v>4230</v>
      </c>
      <c r="C676">
        <f t="shared" si="20"/>
        <v>1368.5714285714287</v>
      </c>
      <c r="D676">
        <f t="shared" si="21"/>
        <v>529.85714285714289</v>
      </c>
    </row>
    <row r="677" spans="1:4" x14ac:dyDescent="0.3">
      <c r="A677" s="14">
        <v>44677</v>
      </c>
      <c r="B677" s="16">
        <v>120</v>
      </c>
      <c r="C677">
        <f t="shared" si="20"/>
        <v>798.57142857142856</v>
      </c>
      <c r="D677">
        <f t="shared" si="21"/>
        <v>514.19047619047637</v>
      </c>
    </row>
    <row r="678" spans="1:4" x14ac:dyDescent="0.3">
      <c r="A678" s="14">
        <v>44678</v>
      </c>
      <c r="B678" s="16">
        <v>2490</v>
      </c>
      <c r="C678">
        <f t="shared" si="20"/>
        <v>781.42857142857144</v>
      </c>
      <c r="D678">
        <f t="shared" si="21"/>
        <v>524.52380952380963</v>
      </c>
    </row>
    <row r="679" spans="1:4" x14ac:dyDescent="0.3">
      <c r="A679" s="14">
        <v>44679</v>
      </c>
      <c r="B679" s="16">
        <v>1280</v>
      </c>
      <c r="C679">
        <f t="shared" si="20"/>
        <v>502.85714285714283</v>
      </c>
      <c r="D679">
        <f t="shared" si="21"/>
        <v>537.04761904761904</v>
      </c>
    </row>
    <row r="680" spans="1:4" x14ac:dyDescent="0.3">
      <c r="A680" s="14">
        <v>44680</v>
      </c>
      <c r="B680" s="16">
        <v>780</v>
      </c>
      <c r="C680">
        <f t="shared" si="20"/>
        <v>514.28571428571433</v>
      </c>
      <c r="D680">
        <f t="shared" si="21"/>
        <v>548.76190476190482</v>
      </c>
    </row>
    <row r="681" spans="1:4" x14ac:dyDescent="0.3">
      <c r="A681" s="14">
        <v>44681</v>
      </c>
      <c r="B681" s="16">
        <v>560</v>
      </c>
      <c r="C681">
        <f t="shared" si="20"/>
        <v>402.85714285714283</v>
      </c>
      <c r="D681">
        <f t="shared" si="21"/>
        <v>560.38095238095241</v>
      </c>
    </row>
    <row r="682" spans="1:4" x14ac:dyDescent="0.3">
      <c r="A682" s="14">
        <v>44682</v>
      </c>
      <c r="B682" s="16">
        <v>120</v>
      </c>
      <c r="C682">
        <f t="shared" si="20"/>
        <v>357.14285714285717</v>
      </c>
      <c r="D682">
        <f t="shared" si="21"/>
        <v>581.52380952380963</v>
      </c>
    </row>
    <row r="683" spans="1:4" x14ac:dyDescent="0.3">
      <c r="A683" s="14">
        <v>44683</v>
      </c>
      <c r="B683" s="16">
        <v>240</v>
      </c>
      <c r="C683">
        <f t="shared" si="20"/>
        <v>340</v>
      </c>
      <c r="D683">
        <f t="shared" si="21"/>
        <v>610.28571428571433</v>
      </c>
    </row>
    <row r="684" spans="1:4" x14ac:dyDescent="0.3">
      <c r="A684" s="14">
        <v>44684</v>
      </c>
      <c r="B684" s="16">
        <v>0</v>
      </c>
      <c r="C684">
        <f t="shared" si="20"/>
        <v>325.71428571428572</v>
      </c>
      <c r="D684">
        <f t="shared" si="21"/>
        <v>641.04761904761904</v>
      </c>
    </row>
    <row r="685" spans="1:4" x14ac:dyDescent="0.3">
      <c r="A685" s="14">
        <v>44685</v>
      </c>
      <c r="B685" s="16">
        <v>540</v>
      </c>
      <c r="C685">
        <f t="shared" si="20"/>
        <v>360</v>
      </c>
      <c r="D685">
        <f t="shared" si="21"/>
        <v>676</v>
      </c>
    </row>
    <row r="686" spans="1:4" x14ac:dyDescent="0.3">
      <c r="A686" s="14">
        <v>44686</v>
      </c>
      <c r="B686" s="16">
        <v>1360</v>
      </c>
      <c r="C686">
        <f t="shared" si="20"/>
        <v>282.85714285714283</v>
      </c>
      <c r="D686">
        <f t="shared" si="21"/>
        <v>706.95238095238096</v>
      </c>
    </row>
    <row r="687" spans="1:4" x14ac:dyDescent="0.3">
      <c r="A687" s="14">
        <v>44687</v>
      </c>
      <c r="B687" s="16">
        <v>0</v>
      </c>
      <c r="C687">
        <f t="shared" si="20"/>
        <v>254.28571428571428</v>
      </c>
      <c r="D687">
        <f t="shared" si="21"/>
        <v>739.38095238095229</v>
      </c>
    </row>
    <row r="688" spans="1:4" x14ac:dyDescent="0.3">
      <c r="A688" s="14">
        <v>44688</v>
      </c>
      <c r="B688" s="16">
        <v>240</v>
      </c>
      <c r="C688">
        <f t="shared" si="20"/>
        <v>640</v>
      </c>
      <c r="D688">
        <f t="shared" si="21"/>
        <v>771.5238095238094</v>
      </c>
    </row>
    <row r="689" spans="1:4" x14ac:dyDescent="0.3">
      <c r="A689" s="14">
        <v>44689</v>
      </c>
      <c r="B689" s="16">
        <v>0</v>
      </c>
      <c r="C689">
        <f t="shared" si="20"/>
        <v>622.85714285714289</v>
      </c>
      <c r="D689">
        <f t="shared" si="21"/>
        <v>782.71428571428567</v>
      </c>
    </row>
    <row r="690" spans="1:4" x14ac:dyDescent="0.3">
      <c r="A690" s="14">
        <v>44690</v>
      </c>
      <c r="B690" s="16">
        <v>140</v>
      </c>
      <c r="C690">
        <f t="shared" si="20"/>
        <v>711.42857142857144</v>
      </c>
      <c r="D690">
        <f t="shared" si="21"/>
        <v>792.38095238095229</v>
      </c>
    </row>
    <row r="691" spans="1:4" x14ac:dyDescent="0.3">
      <c r="A691" s="14">
        <v>44691</v>
      </c>
      <c r="B691" s="16">
        <v>240</v>
      </c>
      <c r="C691">
        <f t="shared" si="20"/>
        <v>700</v>
      </c>
      <c r="D691">
        <f t="shared" si="21"/>
        <v>798.52380952380952</v>
      </c>
    </row>
    <row r="692" spans="1:4" x14ac:dyDescent="0.3">
      <c r="A692" s="14">
        <v>44692</v>
      </c>
      <c r="B692" s="16">
        <v>0</v>
      </c>
      <c r="C692">
        <f t="shared" si="20"/>
        <v>665.71428571428567</v>
      </c>
      <c r="D692">
        <f t="shared" si="21"/>
        <v>792.47619047619037</v>
      </c>
    </row>
    <row r="693" spans="1:4" x14ac:dyDescent="0.3">
      <c r="A693" s="14">
        <v>44693</v>
      </c>
      <c r="B693" s="16">
        <v>1160</v>
      </c>
      <c r="C693">
        <f t="shared" si="20"/>
        <v>708.57142857142856</v>
      </c>
      <c r="D693">
        <f t="shared" si="21"/>
        <v>788.71428571428555</v>
      </c>
    </row>
    <row r="694" spans="1:4" x14ac:dyDescent="0.3">
      <c r="A694" s="14">
        <v>44694</v>
      </c>
      <c r="B694" s="16">
        <v>2700</v>
      </c>
      <c r="C694">
        <f t="shared" si="20"/>
        <v>650</v>
      </c>
      <c r="D694">
        <f t="shared" si="21"/>
        <v>783.76190476190459</v>
      </c>
    </row>
    <row r="695" spans="1:4" x14ac:dyDescent="0.3">
      <c r="A695" s="14">
        <v>44695</v>
      </c>
      <c r="B695" s="16">
        <v>120</v>
      </c>
      <c r="C695">
        <f t="shared" si="20"/>
        <v>290</v>
      </c>
      <c r="D695">
        <f t="shared" si="21"/>
        <v>780.76190476190459</v>
      </c>
    </row>
    <row r="696" spans="1:4" x14ac:dyDescent="0.3">
      <c r="A696" s="14">
        <v>44696</v>
      </c>
      <c r="B696" s="16">
        <v>620</v>
      </c>
      <c r="C696">
        <f t="shared" si="20"/>
        <v>281.42857142857144</v>
      </c>
      <c r="D696">
        <f t="shared" si="21"/>
        <v>788.99999999999989</v>
      </c>
    </row>
    <row r="697" spans="1:4" x14ac:dyDescent="0.3">
      <c r="A697" s="14">
        <v>44697</v>
      </c>
      <c r="B697" s="16">
        <v>60</v>
      </c>
      <c r="C697">
        <f t="shared" si="20"/>
        <v>244.28571428571428</v>
      </c>
      <c r="D697">
        <f t="shared" si="21"/>
        <v>801.99999999999989</v>
      </c>
    </row>
    <row r="698" spans="1:4" x14ac:dyDescent="0.3">
      <c r="A698" s="14">
        <v>44698</v>
      </c>
      <c r="B698" s="16">
        <v>0</v>
      </c>
      <c r="C698">
        <f t="shared" si="20"/>
        <v>235.71428571428572</v>
      </c>
      <c r="D698">
        <f t="shared" si="21"/>
        <v>815.95238095238085</v>
      </c>
    </row>
    <row r="699" spans="1:4" x14ac:dyDescent="0.3">
      <c r="A699" s="14">
        <v>44699</v>
      </c>
      <c r="B699" s="16">
        <v>300</v>
      </c>
      <c r="C699">
        <f t="shared" si="20"/>
        <v>261.42857142857144</v>
      </c>
      <c r="D699">
        <f t="shared" si="21"/>
        <v>830.47619047619048</v>
      </c>
    </row>
    <row r="700" spans="1:4" x14ac:dyDescent="0.3">
      <c r="A700" s="14">
        <v>44700</v>
      </c>
      <c r="B700" s="16">
        <v>750</v>
      </c>
      <c r="C700">
        <f t="shared" si="20"/>
        <v>308.57142857142856</v>
      </c>
      <c r="D700">
        <f t="shared" si="21"/>
        <v>843</v>
      </c>
    </row>
    <row r="701" spans="1:4" x14ac:dyDescent="0.3">
      <c r="A701" s="14">
        <v>44701</v>
      </c>
      <c r="B701" s="16">
        <v>180</v>
      </c>
      <c r="C701">
        <f t="shared" si="20"/>
        <v>238.57142857142858</v>
      </c>
      <c r="D701">
        <f t="shared" si="21"/>
        <v>862.2380952380953</v>
      </c>
    </row>
    <row r="702" spans="1:4" x14ac:dyDescent="0.3">
      <c r="A702" s="14">
        <v>44702</v>
      </c>
      <c r="B702" s="16">
        <v>60</v>
      </c>
      <c r="C702">
        <f t="shared" si="20"/>
        <v>635.71428571428567</v>
      </c>
      <c r="D702">
        <f t="shared" si="21"/>
        <v>888.14285714285722</v>
      </c>
    </row>
    <row r="703" spans="1:4" x14ac:dyDescent="0.3">
      <c r="A703" s="14">
        <v>44703</v>
      </c>
      <c r="B703" s="16">
        <v>360</v>
      </c>
      <c r="C703">
        <f t="shared" si="20"/>
        <v>724.28571428571433</v>
      </c>
      <c r="D703">
        <f t="shared" si="21"/>
        <v>899.95238095238108</v>
      </c>
    </row>
    <row r="704" spans="1:4" x14ac:dyDescent="0.3">
      <c r="A704" s="14">
        <v>44704</v>
      </c>
      <c r="B704" s="16">
        <v>0</v>
      </c>
      <c r="C704">
        <f t="shared" si="20"/>
        <v>790</v>
      </c>
      <c r="D704">
        <f t="shared" si="21"/>
        <v>897.57142857142867</v>
      </c>
    </row>
    <row r="705" spans="1:4" x14ac:dyDescent="0.3">
      <c r="A705" s="14">
        <v>44705</v>
      </c>
      <c r="B705" s="16">
        <v>180</v>
      </c>
      <c r="C705">
        <f t="shared" si="20"/>
        <v>898.57142857142856</v>
      </c>
      <c r="D705">
        <f t="shared" si="21"/>
        <v>891.85714285714289</v>
      </c>
    </row>
    <row r="706" spans="1:4" x14ac:dyDescent="0.3">
      <c r="A706" s="14">
        <v>44706</v>
      </c>
      <c r="B706" s="16">
        <v>630</v>
      </c>
      <c r="C706">
        <f t="shared" si="20"/>
        <v>898.57142857142856</v>
      </c>
      <c r="D706">
        <f t="shared" si="21"/>
        <v>882.52380952380952</v>
      </c>
    </row>
    <row r="707" spans="1:4" x14ac:dyDescent="0.3">
      <c r="A707" s="14">
        <v>44707</v>
      </c>
      <c r="B707" s="16">
        <v>260</v>
      </c>
      <c r="C707">
        <f t="shared" ref="C707:C770" si="22">AVERAGE(B707:B713)</f>
        <v>1108.5714285714287</v>
      </c>
      <c r="D707">
        <f t="shared" ref="D707:D770" si="23">AVERAGE(C707:C736)</f>
        <v>874.80952380952408</v>
      </c>
    </row>
    <row r="708" spans="1:4" x14ac:dyDescent="0.3">
      <c r="A708" s="14">
        <v>44708</v>
      </c>
      <c r="B708" s="16">
        <v>2960</v>
      </c>
      <c r="C708">
        <f t="shared" si="22"/>
        <v>1157.1428571428571</v>
      </c>
      <c r="D708">
        <f t="shared" si="23"/>
        <v>852.66666666666686</v>
      </c>
    </row>
    <row r="709" spans="1:4" x14ac:dyDescent="0.3">
      <c r="A709" s="14">
        <v>44709</v>
      </c>
      <c r="B709" s="16">
        <v>680</v>
      </c>
      <c r="C709">
        <f t="shared" si="22"/>
        <v>854.28571428571433</v>
      </c>
      <c r="D709">
        <f t="shared" si="23"/>
        <v>822.28571428571433</v>
      </c>
    </row>
    <row r="710" spans="1:4" x14ac:dyDescent="0.3">
      <c r="A710" s="14">
        <v>44710</v>
      </c>
      <c r="B710" s="16">
        <v>820</v>
      </c>
      <c r="C710">
        <f t="shared" si="22"/>
        <v>862.85714285714289</v>
      </c>
      <c r="D710">
        <f t="shared" si="23"/>
        <v>802.28571428571433</v>
      </c>
    </row>
    <row r="711" spans="1:4" x14ac:dyDescent="0.3">
      <c r="A711" s="14">
        <v>44711</v>
      </c>
      <c r="B711" s="16">
        <v>760</v>
      </c>
      <c r="C711">
        <f t="shared" si="22"/>
        <v>1037.1428571428571</v>
      </c>
      <c r="D711">
        <f t="shared" si="23"/>
        <v>782.85714285714289</v>
      </c>
    </row>
    <row r="712" spans="1:4" x14ac:dyDescent="0.3">
      <c r="A712" s="14">
        <v>44712</v>
      </c>
      <c r="B712" s="16">
        <v>180</v>
      </c>
      <c r="C712">
        <f t="shared" si="22"/>
        <v>1220</v>
      </c>
      <c r="D712">
        <f t="shared" si="23"/>
        <v>758.7619047619047</v>
      </c>
    </row>
    <row r="713" spans="1:4" x14ac:dyDescent="0.3">
      <c r="A713" s="14">
        <v>44713</v>
      </c>
      <c r="B713" s="16">
        <v>2100</v>
      </c>
      <c r="C713">
        <f t="shared" si="22"/>
        <v>1262.8571428571429</v>
      </c>
      <c r="D713">
        <f t="shared" si="23"/>
        <v>727.142857142857</v>
      </c>
    </row>
    <row r="714" spans="1:4" x14ac:dyDescent="0.3">
      <c r="A714" s="14">
        <v>44714</v>
      </c>
      <c r="B714" s="16">
        <v>600</v>
      </c>
      <c r="C714">
        <f t="shared" si="22"/>
        <v>1374.2857142857142</v>
      </c>
      <c r="D714">
        <f t="shared" si="23"/>
        <v>699.04761904761892</v>
      </c>
    </row>
    <row r="715" spans="1:4" x14ac:dyDescent="0.3">
      <c r="A715" s="14">
        <v>44715</v>
      </c>
      <c r="B715" s="16">
        <v>840</v>
      </c>
      <c r="C715">
        <f t="shared" si="22"/>
        <v>1288.5714285714287</v>
      </c>
      <c r="D715">
        <f t="shared" si="23"/>
        <v>663.52380952380952</v>
      </c>
    </row>
    <row r="716" spans="1:4" x14ac:dyDescent="0.3">
      <c r="A716" s="14">
        <v>44716</v>
      </c>
      <c r="B716" s="16">
        <v>740</v>
      </c>
      <c r="C716">
        <f t="shared" si="22"/>
        <v>1255.7142857142858</v>
      </c>
      <c r="D716">
        <f t="shared" si="23"/>
        <v>632.28571428571433</v>
      </c>
    </row>
    <row r="717" spans="1:4" x14ac:dyDescent="0.3">
      <c r="A717" s="14">
        <v>44717</v>
      </c>
      <c r="B717" s="16">
        <v>2040</v>
      </c>
      <c r="C717">
        <f t="shared" si="22"/>
        <v>1218.5714285714287</v>
      </c>
      <c r="D717">
        <f t="shared" si="23"/>
        <v>605.57142857142867</v>
      </c>
    </row>
    <row r="718" spans="1:4" x14ac:dyDescent="0.3">
      <c r="A718" s="14">
        <v>44718</v>
      </c>
      <c r="B718" s="16">
        <v>2040</v>
      </c>
      <c r="C718">
        <f t="shared" si="22"/>
        <v>975.71428571428567</v>
      </c>
      <c r="D718">
        <f t="shared" si="23"/>
        <v>579.80952380952374</v>
      </c>
    </row>
    <row r="719" spans="1:4" x14ac:dyDescent="0.3">
      <c r="A719" s="14">
        <v>44719</v>
      </c>
      <c r="B719" s="16">
        <v>480</v>
      </c>
      <c r="C719">
        <f t="shared" si="22"/>
        <v>912.85714285714289</v>
      </c>
      <c r="D719">
        <f t="shared" si="23"/>
        <v>565</v>
      </c>
    </row>
    <row r="720" spans="1:4" x14ac:dyDescent="0.3">
      <c r="A720" s="14">
        <v>44720</v>
      </c>
      <c r="B720" s="16">
        <v>2880</v>
      </c>
      <c r="C720">
        <f t="shared" si="22"/>
        <v>895.71428571428567</v>
      </c>
      <c r="D720">
        <f t="shared" si="23"/>
        <v>554.28571428571422</v>
      </c>
    </row>
    <row r="721" spans="1:4" x14ac:dyDescent="0.3">
      <c r="A721" s="14">
        <v>44721</v>
      </c>
      <c r="B721" s="16">
        <v>0</v>
      </c>
      <c r="C721">
        <f t="shared" si="22"/>
        <v>518.57142857142856</v>
      </c>
      <c r="D721">
        <f t="shared" si="23"/>
        <v>537.57142857142844</v>
      </c>
    </row>
    <row r="722" spans="1:4" x14ac:dyDescent="0.3">
      <c r="A722" s="14">
        <v>44722</v>
      </c>
      <c r="B722" s="16">
        <v>610</v>
      </c>
      <c r="C722">
        <f t="shared" si="22"/>
        <v>552.85714285714289</v>
      </c>
      <c r="D722">
        <f t="shared" si="23"/>
        <v>539.90476190476181</v>
      </c>
    </row>
    <row r="723" spans="1:4" x14ac:dyDescent="0.3">
      <c r="A723" s="14">
        <v>44723</v>
      </c>
      <c r="B723" s="16">
        <v>480</v>
      </c>
      <c r="C723">
        <f t="shared" si="22"/>
        <v>560</v>
      </c>
      <c r="D723">
        <f t="shared" si="23"/>
        <v>539.66666666666663</v>
      </c>
    </row>
    <row r="724" spans="1:4" x14ac:dyDescent="0.3">
      <c r="A724" s="14">
        <v>44724</v>
      </c>
      <c r="B724" s="16">
        <v>340</v>
      </c>
      <c r="C724">
        <f t="shared" si="22"/>
        <v>560</v>
      </c>
      <c r="D724">
        <f t="shared" si="23"/>
        <v>535.47619047619037</v>
      </c>
    </row>
    <row r="725" spans="1:4" x14ac:dyDescent="0.3">
      <c r="A725" s="14">
        <v>44725</v>
      </c>
      <c r="B725" s="16">
        <v>1600</v>
      </c>
      <c r="C725">
        <f t="shared" si="22"/>
        <v>537.14285714285711</v>
      </c>
      <c r="D725">
        <f t="shared" si="23"/>
        <v>555.38095238095229</v>
      </c>
    </row>
    <row r="726" spans="1:4" x14ac:dyDescent="0.3">
      <c r="A726" s="14">
        <v>44726</v>
      </c>
      <c r="B726" s="16">
        <v>360</v>
      </c>
      <c r="C726">
        <f t="shared" si="22"/>
        <v>671.42857142857144</v>
      </c>
      <c r="D726">
        <f t="shared" si="23"/>
        <v>573.19047619047603</v>
      </c>
    </row>
    <row r="727" spans="1:4" x14ac:dyDescent="0.3">
      <c r="A727" s="14">
        <v>44727</v>
      </c>
      <c r="B727" s="16">
        <v>240</v>
      </c>
      <c r="C727">
        <f t="shared" si="22"/>
        <v>662.85714285714289</v>
      </c>
      <c r="D727">
        <f t="shared" si="23"/>
        <v>586.5238095238094</v>
      </c>
    </row>
    <row r="728" spans="1:4" x14ac:dyDescent="0.3">
      <c r="A728" s="14">
        <v>44728</v>
      </c>
      <c r="B728" s="16">
        <v>240</v>
      </c>
      <c r="C728">
        <f t="shared" si="22"/>
        <v>671.42857142857144</v>
      </c>
      <c r="D728">
        <f t="shared" si="23"/>
        <v>604.42857142857133</v>
      </c>
    </row>
    <row r="729" spans="1:4" x14ac:dyDescent="0.3">
      <c r="A729" s="14">
        <v>44729</v>
      </c>
      <c r="B729" s="16">
        <v>660</v>
      </c>
      <c r="C729">
        <f t="shared" si="22"/>
        <v>637.14285714285711</v>
      </c>
      <c r="D729">
        <f t="shared" si="23"/>
        <v>615.28571428571422</v>
      </c>
    </row>
    <row r="730" spans="1:4" x14ac:dyDescent="0.3">
      <c r="A730" s="14">
        <v>44730</v>
      </c>
      <c r="B730" s="16">
        <v>480</v>
      </c>
      <c r="C730">
        <f t="shared" si="22"/>
        <v>885.71428571428567</v>
      </c>
      <c r="D730">
        <f t="shared" si="23"/>
        <v>628.99999999999989</v>
      </c>
    </row>
    <row r="731" spans="1:4" x14ac:dyDescent="0.3">
      <c r="A731" s="14">
        <v>44731</v>
      </c>
      <c r="B731" s="16">
        <v>180</v>
      </c>
      <c r="C731">
        <f t="shared" si="22"/>
        <v>1015.7142857142857</v>
      </c>
      <c r="D731">
        <f t="shared" si="23"/>
        <v>634.42857142857122</v>
      </c>
    </row>
    <row r="732" spans="1:4" x14ac:dyDescent="0.3">
      <c r="A732" s="14">
        <v>44732</v>
      </c>
      <c r="B732" s="16">
        <v>2540</v>
      </c>
      <c r="C732">
        <f t="shared" si="22"/>
        <v>990</v>
      </c>
      <c r="D732">
        <f t="shared" si="23"/>
        <v>612.85714285714278</v>
      </c>
    </row>
    <row r="733" spans="1:4" x14ac:dyDescent="0.3">
      <c r="A733" s="14">
        <v>44733</v>
      </c>
      <c r="B733" s="16">
        <v>300</v>
      </c>
      <c r="C733">
        <f t="shared" si="22"/>
        <v>652.85714285714289</v>
      </c>
      <c r="D733">
        <f t="shared" si="23"/>
        <v>592.42857142857133</v>
      </c>
    </row>
    <row r="734" spans="1:4" x14ac:dyDescent="0.3">
      <c r="A734" s="14">
        <v>44734</v>
      </c>
      <c r="B734" s="16">
        <v>300</v>
      </c>
      <c r="C734">
        <f t="shared" si="22"/>
        <v>618.57142857142856</v>
      </c>
      <c r="D734">
        <f t="shared" si="23"/>
        <v>598.38095238095241</v>
      </c>
    </row>
    <row r="735" spans="1:4" x14ac:dyDescent="0.3">
      <c r="A735" s="14">
        <v>44735</v>
      </c>
      <c r="B735" s="16">
        <v>0</v>
      </c>
      <c r="C735">
        <f t="shared" si="22"/>
        <v>618.57142857142856</v>
      </c>
      <c r="D735">
        <f t="shared" si="23"/>
        <v>602.80952380952397</v>
      </c>
    </row>
    <row r="736" spans="1:4" x14ac:dyDescent="0.3">
      <c r="A736" s="14">
        <v>44736</v>
      </c>
      <c r="B736" s="16">
        <v>2400</v>
      </c>
      <c r="C736">
        <f t="shared" si="22"/>
        <v>667.14285714285711</v>
      </c>
      <c r="D736">
        <f t="shared" si="23"/>
        <v>609.90476190476193</v>
      </c>
    </row>
    <row r="737" spans="1:4" x14ac:dyDescent="0.3">
      <c r="A737" s="14">
        <v>44737</v>
      </c>
      <c r="B737" s="16">
        <v>1390</v>
      </c>
      <c r="C737">
        <f t="shared" si="22"/>
        <v>444.28571428571428</v>
      </c>
      <c r="D737">
        <f t="shared" si="23"/>
        <v>623.09523809523807</v>
      </c>
    </row>
    <row r="738" spans="1:4" x14ac:dyDescent="0.3">
      <c r="A738" s="14">
        <v>44738</v>
      </c>
      <c r="B738" s="16">
        <v>0</v>
      </c>
      <c r="C738">
        <f t="shared" si="22"/>
        <v>245.71428571428572</v>
      </c>
      <c r="D738">
        <f t="shared" si="23"/>
        <v>647.42857142857133</v>
      </c>
    </row>
    <row r="739" spans="1:4" x14ac:dyDescent="0.3">
      <c r="A739" s="14">
        <v>44739</v>
      </c>
      <c r="B739" s="16">
        <v>180</v>
      </c>
      <c r="C739">
        <f t="shared" si="22"/>
        <v>254.28571428571428</v>
      </c>
      <c r="D739">
        <f t="shared" si="23"/>
        <v>680.38095238095229</v>
      </c>
    </row>
    <row r="740" spans="1:4" x14ac:dyDescent="0.3">
      <c r="A740" s="14">
        <v>44740</v>
      </c>
      <c r="B740" s="16">
        <v>60</v>
      </c>
      <c r="C740">
        <f t="shared" si="22"/>
        <v>280</v>
      </c>
      <c r="D740">
        <f t="shared" si="23"/>
        <v>713.04761904761892</v>
      </c>
    </row>
    <row r="741" spans="1:4" x14ac:dyDescent="0.3">
      <c r="A741" s="14">
        <v>44741</v>
      </c>
      <c r="B741" s="16">
        <v>300</v>
      </c>
      <c r="C741">
        <f t="shared" si="22"/>
        <v>314.28571428571428</v>
      </c>
      <c r="D741">
        <f t="shared" si="23"/>
        <v>734.57142857142856</v>
      </c>
    </row>
    <row r="742" spans="1:4" x14ac:dyDescent="0.3">
      <c r="A742" s="14">
        <v>44742</v>
      </c>
      <c r="B742" s="16">
        <v>340</v>
      </c>
      <c r="C742">
        <f t="shared" si="22"/>
        <v>271.42857142857144</v>
      </c>
      <c r="D742">
        <f t="shared" si="23"/>
        <v>760.90476190476181</v>
      </c>
    </row>
    <row r="743" spans="1:4" x14ac:dyDescent="0.3">
      <c r="A743" s="14">
        <v>44743</v>
      </c>
      <c r="B743" s="16">
        <v>840</v>
      </c>
      <c r="C743">
        <f t="shared" si="22"/>
        <v>420</v>
      </c>
      <c r="D743">
        <f t="shared" si="23"/>
        <v>786.85714285714278</v>
      </c>
    </row>
    <row r="744" spans="1:4" x14ac:dyDescent="0.3">
      <c r="A744" s="14">
        <v>44744</v>
      </c>
      <c r="B744" s="16">
        <v>0</v>
      </c>
      <c r="C744">
        <f t="shared" si="22"/>
        <v>308.57142857142856</v>
      </c>
      <c r="D744">
        <f t="shared" si="23"/>
        <v>798.42857142857133</v>
      </c>
    </row>
    <row r="745" spans="1:4" x14ac:dyDescent="0.3">
      <c r="A745" s="14">
        <v>44745</v>
      </c>
      <c r="B745" s="16">
        <v>60</v>
      </c>
      <c r="C745">
        <f t="shared" si="22"/>
        <v>351.42857142857144</v>
      </c>
      <c r="D745">
        <f t="shared" si="23"/>
        <v>810.857142857143</v>
      </c>
    </row>
    <row r="746" spans="1:4" x14ac:dyDescent="0.3">
      <c r="A746" s="14">
        <v>44746</v>
      </c>
      <c r="B746" s="16">
        <v>360</v>
      </c>
      <c r="C746">
        <f t="shared" si="22"/>
        <v>454.28571428571428</v>
      </c>
      <c r="D746">
        <f t="shared" si="23"/>
        <v>821.00000000000011</v>
      </c>
    </row>
    <row r="747" spans="1:4" x14ac:dyDescent="0.3">
      <c r="A747" s="14">
        <v>44747</v>
      </c>
      <c r="B747" s="16">
        <v>300</v>
      </c>
      <c r="C747">
        <f t="shared" si="22"/>
        <v>445.71428571428572</v>
      </c>
      <c r="D747">
        <f t="shared" si="23"/>
        <v>836.857142857143</v>
      </c>
    </row>
    <row r="748" spans="1:4" x14ac:dyDescent="0.3">
      <c r="A748" s="14">
        <v>44748</v>
      </c>
      <c r="B748" s="16">
        <v>0</v>
      </c>
      <c r="C748">
        <f t="shared" si="22"/>
        <v>531.42857142857144</v>
      </c>
      <c r="D748">
        <f t="shared" si="23"/>
        <v>848.71428571428589</v>
      </c>
    </row>
    <row r="749" spans="1:4" x14ac:dyDescent="0.3">
      <c r="A749" s="14">
        <v>44749</v>
      </c>
      <c r="B749" s="16">
        <v>1380</v>
      </c>
      <c r="C749">
        <f t="shared" si="22"/>
        <v>591.42857142857144</v>
      </c>
      <c r="D749">
        <f t="shared" si="23"/>
        <v>851.28571428571433</v>
      </c>
    </row>
    <row r="750" spans="1:4" x14ac:dyDescent="0.3">
      <c r="A750" s="14">
        <v>44750</v>
      </c>
      <c r="B750" s="16">
        <v>60</v>
      </c>
      <c r="C750">
        <f t="shared" si="22"/>
        <v>394.28571428571428</v>
      </c>
      <c r="D750">
        <f t="shared" si="23"/>
        <v>851.85714285714289</v>
      </c>
    </row>
    <row r="751" spans="1:4" x14ac:dyDescent="0.3">
      <c r="A751" s="14">
        <v>44751</v>
      </c>
      <c r="B751" s="16">
        <v>300</v>
      </c>
      <c r="C751">
        <f t="shared" si="22"/>
        <v>588.57142857142856</v>
      </c>
      <c r="D751">
        <f t="shared" si="23"/>
        <v>860.14285714285711</v>
      </c>
    </row>
    <row r="752" spans="1:4" x14ac:dyDescent="0.3">
      <c r="A752" s="14">
        <v>44752</v>
      </c>
      <c r="B752" s="16">
        <v>780</v>
      </c>
      <c r="C752">
        <f t="shared" si="22"/>
        <v>545.71428571428567</v>
      </c>
      <c r="D752">
        <f t="shared" si="23"/>
        <v>861.09523809523807</v>
      </c>
    </row>
    <row r="753" spans="1:4" x14ac:dyDescent="0.3">
      <c r="A753" s="14">
        <v>44753</v>
      </c>
      <c r="B753" s="16">
        <v>300</v>
      </c>
      <c r="C753">
        <f t="shared" si="22"/>
        <v>434.28571428571428</v>
      </c>
      <c r="D753">
        <f t="shared" si="23"/>
        <v>862.90476190476181</v>
      </c>
    </row>
    <row r="754" spans="1:4" x14ac:dyDescent="0.3">
      <c r="A754" s="14">
        <v>44754</v>
      </c>
      <c r="B754" s="16">
        <v>900</v>
      </c>
      <c r="C754">
        <f t="shared" si="22"/>
        <v>1157.1428571428571</v>
      </c>
      <c r="D754">
        <f t="shared" si="23"/>
        <v>861</v>
      </c>
    </row>
    <row r="755" spans="1:4" x14ac:dyDescent="0.3">
      <c r="A755" s="14">
        <v>44755</v>
      </c>
      <c r="B755" s="16">
        <v>420</v>
      </c>
      <c r="C755">
        <f t="shared" si="22"/>
        <v>1071.4285714285713</v>
      </c>
      <c r="D755">
        <f t="shared" si="23"/>
        <v>833</v>
      </c>
    </row>
    <row r="756" spans="1:4" x14ac:dyDescent="0.3">
      <c r="A756" s="14">
        <v>44756</v>
      </c>
      <c r="B756" s="16">
        <v>0</v>
      </c>
      <c r="C756">
        <f t="shared" si="22"/>
        <v>1071.4285714285713</v>
      </c>
      <c r="D756">
        <f t="shared" si="23"/>
        <v>807.857142857143</v>
      </c>
    </row>
    <row r="757" spans="1:4" x14ac:dyDescent="0.3">
      <c r="A757" s="14">
        <v>44757</v>
      </c>
      <c r="B757" s="16">
        <v>1420</v>
      </c>
      <c r="C757">
        <f t="shared" si="22"/>
        <v>1200</v>
      </c>
      <c r="D757">
        <f t="shared" si="23"/>
        <v>792.42857142857144</v>
      </c>
    </row>
    <row r="758" spans="1:4" x14ac:dyDescent="0.3">
      <c r="A758" s="14">
        <v>44758</v>
      </c>
      <c r="B758" s="16">
        <v>0</v>
      </c>
      <c r="C758">
        <f t="shared" si="22"/>
        <v>997.14285714285711</v>
      </c>
      <c r="D758">
        <f t="shared" si="23"/>
        <v>771.57142857142867</v>
      </c>
    </row>
    <row r="759" spans="1:4" x14ac:dyDescent="0.3">
      <c r="A759" s="14">
        <v>44759</v>
      </c>
      <c r="B759" s="16">
        <v>0</v>
      </c>
      <c r="C759">
        <f t="shared" si="22"/>
        <v>1048.5714285714287</v>
      </c>
      <c r="D759">
        <f t="shared" si="23"/>
        <v>757.47619047619048</v>
      </c>
    </row>
    <row r="760" spans="1:4" x14ac:dyDescent="0.3">
      <c r="A760" s="14">
        <v>44760</v>
      </c>
      <c r="B760" s="16">
        <v>5360</v>
      </c>
      <c r="C760">
        <f t="shared" si="22"/>
        <v>1048.5714285714287</v>
      </c>
      <c r="D760">
        <f t="shared" si="23"/>
        <v>744.88095238095241</v>
      </c>
    </row>
    <row r="761" spans="1:4" x14ac:dyDescent="0.3">
      <c r="A761" s="14">
        <v>44761</v>
      </c>
      <c r="B761" s="16">
        <v>300</v>
      </c>
      <c r="C761">
        <f t="shared" si="22"/>
        <v>368.57142857142856</v>
      </c>
      <c r="D761">
        <f t="shared" si="23"/>
        <v>732.28571428571433</v>
      </c>
    </row>
    <row r="762" spans="1:4" x14ac:dyDescent="0.3">
      <c r="A762" s="14">
        <v>44762</v>
      </c>
      <c r="B762" s="16">
        <v>420</v>
      </c>
      <c r="C762">
        <f t="shared" si="22"/>
        <v>377.14285714285717</v>
      </c>
      <c r="D762">
        <f t="shared" si="23"/>
        <v>745.9761904761906</v>
      </c>
    </row>
    <row r="763" spans="1:4" x14ac:dyDescent="0.3">
      <c r="A763" s="14">
        <v>44763</v>
      </c>
      <c r="B763" s="16">
        <v>900</v>
      </c>
      <c r="C763">
        <f t="shared" si="22"/>
        <v>831.42857142857144</v>
      </c>
      <c r="D763">
        <f t="shared" si="23"/>
        <v>758.7380952380953</v>
      </c>
    </row>
    <row r="764" spans="1:4" x14ac:dyDescent="0.3">
      <c r="A764" s="14">
        <v>44764</v>
      </c>
      <c r="B764" s="16">
        <v>0</v>
      </c>
      <c r="C764">
        <f t="shared" si="22"/>
        <v>751.42857142857144</v>
      </c>
      <c r="D764">
        <f t="shared" si="23"/>
        <v>747.21428571428578</v>
      </c>
    </row>
    <row r="765" spans="1:4" x14ac:dyDescent="0.3">
      <c r="A765" s="14">
        <v>44765</v>
      </c>
      <c r="B765" s="16">
        <v>360</v>
      </c>
      <c r="C765">
        <f t="shared" si="22"/>
        <v>831.42857142857144</v>
      </c>
      <c r="D765">
        <f t="shared" si="23"/>
        <v>740.64285714285711</v>
      </c>
    </row>
    <row r="766" spans="1:4" x14ac:dyDescent="0.3">
      <c r="A766" s="14">
        <v>44766</v>
      </c>
      <c r="B766" s="16">
        <v>0</v>
      </c>
      <c r="C766">
        <f t="shared" si="22"/>
        <v>1062.8571428571429</v>
      </c>
      <c r="D766">
        <f t="shared" si="23"/>
        <v>732.2619047619047</v>
      </c>
    </row>
    <row r="767" spans="1:4" x14ac:dyDescent="0.3">
      <c r="A767" s="14">
        <v>44767</v>
      </c>
      <c r="B767" s="16">
        <v>600</v>
      </c>
      <c r="C767">
        <f t="shared" si="22"/>
        <v>1174.2857142857142</v>
      </c>
      <c r="D767">
        <f t="shared" si="23"/>
        <v>710.09523809523807</v>
      </c>
    </row>
    <row r="768" spans="1:4" x14ac:dyDescent="0.3">
      <c r="A768" s="14">
        <v>44768</v>
      </c>
      <c r="B768" s="16">
        <v>360</v>
      </c>
      <c r="C768">
        <f t="shared" si="22"/>
        <v>1234.2857142857142</v>
      </c>
      <c r="D768">
        <f t="shared" si="23"/>
        <v>683.07142857142833</v>
      </c>
    </row>
    <row r="769" spans="1:4" x14ac:dyDescent="0.3">
      <c r="A769" s="14">
        <v>44769</v>
      </c>
      <c r="B769" s="16">
        <v>3600</v>
      </c>
      <c r="C769">
        <f t="shared" si="22"/>
        <v>1234.2857142857142</v>
      </c>
      <c r="D769">
        <f t="shared" si="23"/>
        <v>651.85714285714278</v>
      </c>
    </row>
    <row r="770" spans="1:4" x14ac:dyDescent="0.3">
      <c r="A770" s="14">
        <v>44770</v>
      </c>
      <c r="B770" s="16">
        <v>340</v>
      </c>
      <c r="C770">
        <f t="shared" si="22"/>
        <v>925.71428571428567</v>
      </c>
      <c r="D770">
        <f t="shared" si="23"/>
        <v>620.42857142857122</v>
      </c>
    </row>
    <row r="771" spans="1:4" x14ac:dyDescent="0.3">
      <c r="A771" s="14">
        <v>44771</v>
      </c>
      <c r="B771" s="16">
        <v>560</v>
      </c>
      <c r="C771">
        <f t="shared" ref="C771:C834" si="24">AVERAGE(B771:B777)</f>
        <v>1104.2857142857142</v>
      </c>
      <c r="D771">
        <f t="shared" ref="D771:D834" si="25">AVERAGE(C771:C800)</f>
        <v>599.57142857142856</v>
      </c>
    </row>
    <row r="772" spans="1:4" x14ac:dyDescent="0.3">
      <c r="A772" s="14">
        <v>44772</v>
      </c>
      <c r="B772" s="16">
        <v>1980</v>
      </c>
      <c r="C772">
        <f t="shared" si="24"/>
        <v>1050</v>
      </c>
      <c r="D772">
        <f t="shared" si="25"/>
        <v>584.19047619047626</v>
      </c>
    </row>
    <row r="773" spans="1:4" x14ac:dyDescent="0.3">
      <c r="A773" s="14">
        <v>44773</v>
      </c>
      <c r="B773" s="16">
        <v>780</v>
      </c>
      <c r="C773">
        <f t="shared" si="24"/>
        <v>767.14285714285711</v>
      </c>
      <c r="D773">
        <f t="shared" si="25"/>
        <v>572.42857142857144</v>
      </c>
    </row>
    <row r="774" spans="1:4" x14ac:dyDescent="0.3">
      <c r="A774" s="14">
        <v>44774</v>
      </c>
      <c r="B774" s="16">
        <v>1020</v>
      </c>
      <c r="C774">
        <f t="shared" si="24"/>
        <v>681.42857142857144</v>
      </c>
      <c r="D774">
        <f t="shared" si="25"/>
        <v>573.52380952380952</v>
      </c>
    </row>
    <row r="775" spans="1:4" x14ac:dyDescent="0.3">
      <c r="A775" s="14">
        <v>44775</v>
      </c>
      <c r="B775" s="16">
        <v>360</v>
      </c>
      <c r="C775">
        <f t="shared" si="24"/>
        <v>655.71428571428567</v>
      </c>
      <c r="D775">
        <f t="shared" si="25"/>
        <v>586.47619047619048</v>
      </c>
    </row>
    <row r="776" spans="1:4" x14ac:dyDescent="0.3">
      <c r="A776" s="14">
        <v>44776</v>
      </c>
      <c r="B776" s="16">
        <v>1440</v>
      </c>
      <c r="C776">
        <f t="shared" si="24"/>
        <v>930</v>
      </c>
      <c r="D776">
        <f t="shared" si="25"/>
        <v>599.71428571428567</v>
      </c>
    </row>
    <row r="777" spans="1:4" x14ac:dyDescent="0.3">
      <c r="A777" s="14">
        <v>44777</v>
      </c>
      <c r="B777" s="16">
        <v>1590</v>
      </c>
      <c r="C777">
        <f t="shared" si="24"/>
        <v>801.42857142857144</v>
      </c>
      <c r="D777">
        <f t="shared" si="25"/>
        <v>605.61904761904759</v>
      </c>
    </row>
    <row r="778" spans="1:4" x14ac:dyDescent="0.3">
      <c r="A778" s="14">
        <v>44778</v>
      </c>
      <c r="B778" s="16">
        <v>180</v>
      </c>
      <c r="C778">
        <f t="shared" si="24"/>
        <v>608.57142857142856</v>
      </c>
      <c r="D778">
        <f t="shared" si="25"/>
        <v>619.80952380952397</v>
      </c>
    </row>
    <row r="779" spans="1:4" x14ac:dyDescent="0.3">
      <c r="A779" s="14">
        <v>44779</v>
      </c>
      <c r="B779" s="16">
        <v>0</v>
      </c>
      <c r="C779">
        <f t="shared" si="24"/>
        <v>608.57142857142856</v>
      </c>
      <c r="D779">
        <f t="shared" si="25"/>
        <v>638.00000000000011</v>
      </c>
    </row>
    <row r="780" spans="1:4" x14ac:dyDescent="0.3">
      <c r="A780" s="14">
        <v>44780</v>
      </c>
      <c r="B780" s="16">
        <v>180</v>
      </c>
      <c r="C780">
        <f t="shared" si="24"/>
        <v>642.85714285714289</v>
      </c>
      <c r="D780">
        <f t="shared" si="25"/>
        <v>660.09523809523819</v>
      </c>
    </row>
    <row r="781" spans="1:4" x14ac:dyDescent="0.3">
      <c r="A781" s="14">
        <v>44781</v>
      </c>
      <c r="B781" s="16">
        <v>840</v>
      </c>
      <c r="C781">
        <f t="shared" si="24"/>
        <v>617.14285714285711</v>
      </c>
      <c r="D781">
        <f t="shared" si="25"/>
        <v>677.61904761904759</v>
      </c>
    </row>
    <row r="782" spans="1:4" x14ac:dyDescent="0.3">
      <c r="A782" s="14">
        <v>44782</v>
      </c>
      <c r="B782" s="16">
        <v>2280</v>
      </c>
      <c r="C782">
        <f t="shared" si="24"/>
        <v>600</v>
      </c>
      <c r="D782">
        <f t="shared" si="25"/>
        <v>685.85714285714289</v>
      </c>
    </row>
    <row r="783" spans="1:4" x14ac:dyDescent="0.3">
      <c r="A783" s="14">
        <v>44783</v>
      </c>
      <c r="B783" s="16">
        <v>540</v>
      </c>
      <c r="C783">
        <f t="shared" si="24"/>
        <v>377.14285714285717</v>
      </c>
      <c r="D783">
        <f t="shared" si="25"/>
        <v>694.95238095238096</v>
      </c>
    </row>
    <row r="784" spans="1:4" x14ac:dyDescent="0.3">
      <c r="A784" s="14">
        <v>44784</v>
      </c>
      <c r="B784" s="16">
        <v>240</v>
      </c>
      <c r="C784">
        <f t="shared" si="24"/>
        <v>317.14285714285717</v>
      </c>
      <c r="D784">
        <f t="shared" si="25"/>
        <v>709.38095238095229</v>
      </c>
    </row>
    <row r="785" spans="1:4" x14ac:dyDescent="0.3">
      <c r="A785" s="14">
        <v>44785</v>
      </c>
      <c r="B785" s="16">
        <v>180</v>
      </c>
      <c r="C785">
        <f t="shared" si="24"/>
        <v>317.14285714285717</v>
      </c>
      <c r="D785">
        <f t="shared" si="25"/>
        <v>730.38095238095229</v>
      </c>
    </row>
    <row r="786" spans="1:4" x14ac:dyDescent="0.3">
      <c r="A786" s="14">
        <v>44786</v>
      </c>
      <c r="B786" s="16">
        <v>240</v>
      </c>
      <c r="C786">
        <f t="shared" si="24"/>
        <v>608.57142857142856</v>
      </c>
      <c r="D786">
        <f t="shared" si="25"/>
        <v>744.66666666666663</v>
      </c>
    </row>
    <row r="787" spans="1:4" x14ac:dyDescent="0.3">
      <c r="A787" s="14">
        <v>44787</v>
      </c>
      <c r="B787" s="16">
        <v>0</v>
      </c>
      <c r="C787">
        <f t="shared" si="24"/>
        <v>574.28571428571433</v>
      </c>
      <c r="D787">
        <f t="shared" si="25"/>
        <v>742.95238095238108</v>
      </c>
    </row>
    <row r="788" spans="1:4" x14ac:dyDescent="0.3">
      <c r="A788" s="14">
        <v>44788</v>
      </c>
      <c r="B788" s="16">
        <v>720</v>
      </c>
      <c r="C788">
        <f t="shared" si="24"/>
        <v>574.28571428571433</v>
      </c>
      <c r="D788">
        <f t="shared" si="25"/>
        <v>744.38095238095241</v>
      </c>
    </row>
    <row r="789" spans="1:4" x14ac:dyDescent="0.3">
      <c r="A789" s="14">
        <v>44789</v>
      </c>
      <c r="B789" s="16">
        <v>720</v>
      </c>
      <c r="C789">
        <f t="shared" si="24"/>
        <v>670.71428571428567</v>
      </c>
      <c r="D789">
        <f t="shared" si="25"/>
        <v>747.23809523809541</v>
      </c>
    </row>
    <row r="790" spans="1:4" x14ac:dyDescent="0.3">
      <c r="A790" s="14">
        <v>44790</v>
      </c>
      <c r="B790" s="16">
        <v>120</v>
      </c>
      <c r="C790">
        <f t="shared" si="24"/>
        <v>670.71428571428567</v>
      </c>
      <c r="D790">
        <f t="shared" si="25"/>
        <v>745.16666666666674</v>
      </c>
    </row>
    <row r="791" spans="1:4" x14ac:dyDescent="0.3">
      <c r="A791" s="14">
        <v>44791</v>
      </c>
      <c r="B791" s="16">
        <v>240</v>
      </c>
      <c r="C791">
        <f t="shared" si="24"/>
        <v>779.28571428571433</v>
      </c>
      <c r="D791">
        <f t="shared" si="25"/>
        <v>744.80952380952397</v>
      </c>
    </row>
    <row r="792" spans="1:4" x14ac:dyDescent="0.3">
      <c r="A792" s="14">
        <v>44792</v>
      </c>
      <c r="B792" s="16">
        <v>2220</v>
      </c>
      <c r="C792">
        <f t="shared" si="24"/>
        <v>760</v>
      </c>
      <c r="D792">
        <f t="shared" si="25"/>
        <v>734.92857142857133</v>
      </c>
    </row>
    <row r="793" spans="1:4" x14ac:dyDescent="0.3">
      <c r="A793" s="14">
        <v>44793</v>
      </c>
      <c r="B793" s="16">
        <v>0</v>
      </c>
      <c r="C793">
        <f t="shared" si="24"/>
        <v>485.71428571428572</v>
      </c>
      <c r="D793">
        <f t="shared" si="25"/>
        <v>722.26190476190482</v>
      </c>
    </row>
    <row r="794" spans="1:4" x14ac:dyDescent="0.3">
      <c r="A794" s="14">
        <v>44794</v>
      </c>
      <c r="B794" s="16">
        <v>0</v>
      </c>
      <c r="C794">
        <f t="shared" si="24"/>
        <v>554.28571428571433</v>
      </c>
      <c r="D794">
        <f t="shared" si="25"/>
        <v>719.11904761904771</v>
      </c>
    </row>
    <row r="795" spans="1:4" x14ac:dyDescent="0.3">
      <c r="A795" s="14">
        <v>44795</v>
      </c>
      <c r="B795" s="16">
        <v>1395</v>
      </c>
      <c r="C795">
        <f t="shared" si="24"/>
        <v>580</v>
      </c>
      <c r="D795">
        <f t="shared" si="25"/>
        <v>711.97619047619048</v>
      </c>
    </row>
    <row r="796" spans="1:4" x14ac:dyDescent="0.3">
      <c r="A796" s="14">
        <v>44796</v>
      </c>
      <c r="B796" s="16">
        <v>720</v>
      </c>
      <c r="C796">
        <f t="shared" si="24"/>
        <v>397.85714285714283</v>
      </c>
      <c r="D796">
        <f t="shared" si="25"/>
        <v>703.02380952380952</v>
      </c>
    </row>
    <row r="797" spans="1:4" x14ac:dyDescent="0.3">
      <c r="A797" s="14">
        <v>44797</v>
      </c>
      <c r="B797" s="16">
        <v>880</v>
      </c>
      <c r="C797">
        <f t="shared" si="24"/>
        <v>363.57142857142856</v>
      </c>
      <c r="D797">
        <f t="shared" si="25"/>
        <v>701.28571428571422</v>
      </c>
    </row>
    <row r="798" spans="1:4" x14ac:dyDescent="0.3">
      <c r="A798" s="14">
        <v>44798</v>
      </c>
      <c r="B798" s="16">
        <v>105</v>
      </c>
      <c r="C798">
        <f t="shared" si="24"/>
        <v>297.85714285714283</v>
      </c>
      <c r="D798">
        <f t="shared" si="25"/>
        <v>699.54761904761904</v>
      </c>
    </row>
    <row r="799" spans="1:4" x14ac:dyDescent="0.3">
      <c r="A799" s="14">
        <v>44799</v>
      </c>
      <c r="B799" s="16">
        <v>300</v>
      </c>
      <c r="C799">
        <f t="shared" si="24"/>
        <v>291.42857142857144</v>
      </c>
      <c r="D799">
        <f t="shared" si="25"/>
        <v>696.7619047619047</v>
      </c>
    </row>
    <row r="800" spans="1:4" x14ac:dyDescent="0.3">
      <c r="A800" s="14">
        <v>44800</v>
      </c>
      <c r="B800" s="16">
        <v>480</v>
      </c>
      <c r="C800">
        <f t="shared" si="24"/>
        <v>300</v>
      </c>
      <c r="D800">
        <f t="shared" si="25"/>
        <v>693.04761904761892</v>
      </c>
    </row>
    <row r="801" spans="1:4" x14ac:dyDescent="0.3">
      <c r="A801" s="14">
        <v>44801</v>
      </c>
      <c r="B801" s="16">
        <v>180</v>
      </c>
      <c r="C801">
        <f t="shared" si="24"/>
        <v>642.85714285714289</v>
      </c>
      <c r="D801">
        <f t="shared" si="25"/>
        <v>688.95238095238108</v>
      </c>
    </row>
    <row r="802" spans="1:4" x14ac:dyDescent="0.3">
      <c r="A802" s="14">
        <v>44802</v>
      </c>
      <c r="B802" s="16">
        <v>120</v>
      </c>
      <c r="C802">
        <f t="shared" si="24"/>
        <v>697.14285714285711</v>
      </c>
      <c r="D802">
        <f t="shared" si="25"/>
        <v>672.57142857142878</v>
      </c>
    </row>
    <row r="803" spans="1:4" x14ac:dyDescent="0.3">
      <c r="A803" s="14">
        <v>44803</v>
      </c>
      <c r="B803" s="16">
        <v>480</v>
      </c>
      <c r="C803">
        <f t="shared" si="24"/>
        <v>800</v>
      </c>
      <c r="D803">
        <f t="shared" si="25"/>
        <v>653.61904761904771</v>
      </c>
    </row>
    <row r="804" spans="1:4" x14ac:dyDescent="0.3">
      <c r="A804" s="14">
        <v>44804</v>
      </c>
      <c r="B804" s="16">
        <v>420</v>
      </c>
      <c r="C804">
        <f t="shared" si="24"/>
        <v>1070</v>
      </c>
      <c r="D804">
        <f t="shared" si="25"/>
        <v>630.66666666666674</v>
      </c>
    </row>
    <row r="805" spans="1:4" x14ac:dyDescent="0.3">
      <c r="A805" s="14">
        <v>44805</v>
      </c>
      <c r="B805" s="16">
        <v>60</v>
      </c>
      <c r="C805">
        <f t="shared" si="24"/>
        <v>1052.8571428571429</v>
      </c>
      <c r="D805">
        <f t="shared" si="25"/>
        <v>600.42857142857133</v>
      </c>
    </row>
    <row r="806" spans="1:4" x14ac:dyDescent="0.3">
      <c r="A806" s="14">
        <v>44806</v>
      </c>
      <c r="B806" s="16">
        <v>360</v>
      </c>
      <c r="C806">
        <f t="shared" si="24"/>
        <v>1107.1428571428571</v>
      </c>
      <c r="D806">
        <f t="shared" si="25"/>
        <v>570.7619047619047</v>
      </c>
    </row>
    <row r="807" spans="1:4" x14ac:dyDescent="0.3">
      <c r="A807" s="14">
        <v>44807</v>
      </c>
      <c r="B807" s="16">
        <v>2880</v>
      </c>
      <c r="C807">
        <f t="shared" si="24"/>
        <v>1227.1428571428571</v>
      </c>
      <c r="D807">
        <f t="shared" si="25"/>
        <v>541.85714285714278</v>
      </c>
    </row>
    <row r="808" spans="1:4" x14ac:dyDescent="0.3">
      <c r="A808" s="14">
        <v>44808</v>
      </c>
      <c r="B808" s="16">
        <v>560</v>
      </c>
      <c r="C808">
        <f t="shared" si="24"/>
        <v>1154.2857142857142</v>
      </c>
      <c r="D808">
        <f t="shared" si="25"/>
        <v>510.66666666666657</v>
      </c>
    </row>
    <row r="809" spans="1:4" x14ac:dyDescent="0.3">
      <c r="A809" s="14">
        <v>44809</v>
      </c>
      <c r="B809" s="16">
        <v>840</v>
      </c>
      <c r="C809">
        <f t="shared" si="24"/>
        <v>1271.4285714285713</v>
      </c>
      <c r="D809">
        <f t="shared" si="25"/>
        <v>487.99999999999989</v>
      </c>
    </row>
    <row r="810" spans="1:4" x14ac:dyDescent="0.3">
      <c r="A810" s="14">
        <v>44810</v>
      </c>
      <c r="B810" s="16">
        <v>2370</v>
      </c>
      <c r="C810">
        <f t="shared" si="24"/>
        <v>1168.5714285714287</v>
      </c>
      <c r="D810">
        <f t="shared" si="25"/>
        <v>463.80952380952368</v>
      </c>
    </row>
    <row r="811" spans="1:4" x14ac:dyDescent="0.3">
      <c r="A811" s="14">
        <v>44811</v>
      </c>
      <c r="B811" s="16">
        <v>300</v>
      </c>
      <c r="C811">
        <f t="shared" si="24"/>
        <v>864.28571428571433</v>
      </c>
      <c r="D811">
        <f t="shared" si="25"/>
        <v>442.47619047619042</v>
      </c>
    </row>
    <row r="812" spans="1:4" x14ac:dyDescent="0.3">
      <c r="A812" s="14">
        <v>44812</v>
      </c>
      <c r="B812" s="16">
        <v>440</v>
      </c>
      <c r="C812">
        <f t="shared" si="24"/>
        <v>872.85714285714289</v>
      </c>
      <c r="D812">
        <f t="shared" si="25"/>
        <v>431.28571428571428</v>
      </c>
    </row>
    <row r="813" spans="1:4" x14ac:dyDescent="0.3">
      <c r="A813" s="14">
        <v>44813</v>
      </c>
      <c r="B813" s="16">
        <v>1200</v>
      </c>
      <c r="C813">
        <f t="shared" si="24"/>
        <v>810</v>
      </c>
      <c r="D813">
        <f t="shared" si="25"/>
        <v>419.52380952380952</v>
      </c>
    </row>
    <row r="814" spans="1:4" x14ac:dyDescent="0.3">
      <c r="A814" s="14">
        <v>44814</v>
      </c>
      <c r="B814" s="16">
        <v>2370</v>
      </c>
      <c r="C814">
        <f t="shared" si="24"/>
        <v>947.14285714285711</v>
      </c>
      <c r="D814">
        <f t="shared" si="25"/>
        <v>408.42857142857144</v>
      </c>
    </row>
    <row r="815" spans="1:4" x14ac:dyDescent="0.3">
      <c r="A815" s="14">
        <v>44815</v>
      </c>
      <c r="B815" s="16">
        <v>1380</v>
      </c>
      <c r="C815">
        <f t="shared" si="24"/>
        <v>745.71428571428567</v>
      </c>
      <c r="D815">
        <f t="shared" si="25"/>
        <v>390.4761904761906</v>
      </c>
    </row>
    <row r="816" spans="1:4" x14ac:dyDescent="0.3">
      <c r="A816" s="14">
        <v>44816</v>
      </c>
      <c r="B816" s="16">
        <v>120</v>
      </c>
      <c r="C816">
        <f t="shared" si="24"/>
        <v>557.14285714285711</v>
      </c>
      <c r="D816">
        <f t="shared" si="25"/>
        <v>373.14285714285722</v>
      </c>
    </row>
    <row r="817" spans="1:4" x14ac:dyDescent="0.3">
      <c r="A817" s="14">
        <v>44817</v>
      </c>
      <c r="B817" s="16">
        <v>240</v>
      </c>
      <c r="C817">
        <f t="shared" si="24"/>
        <v>617.14285714285711</v>
      </c>
      <c r="D817">
        <f t="shared" si="25"/>
        <v>361.21428571428584</v>
      </c>
    </row>
    <row r="818" spans="1:4" x14ac:dyDescent="0.3">
      <c r="A818" s="14">
        <v>44818</v>
      </c>
      <c r="B818" s="16">
        <v>360</v>
      </c>
      <c r="C818">
        <f t="shared" si="24"/>
        <v>660</v>
      </c>
      <c r="D818">
        <f t="shared" si="25"/>
        <v>359.00000000000006</v>
      </c>
    </row>
    <row r="819" spans="1:4" x14ac:dyDescent="0.3">
      <c r="A819" s="14">
        <v>44819</v>
      </c>
      <c r="B819" s="16">
        <v>0</v>
      </c>
      <c r="C819">
        <f t="shared" si="24"/>
        <v>608.57142857142856</v>
      </c>
      <c r="D819">
        <f t="shared" si="25"/>
        <v>354.21428571428572</v>
      </c>
    </row>
    <row r="820" spans="1:4" x14ac:dyDescent="0.3">
      <c r="A820" s="14">
        <v>44820</v>
      </c>
      <c r="B820" s="16">
        <v>2160</v>
      </c>
      <c r="C820">
        <f t="shared" si="24"/>
        <v>660</v>
      </c>
      <c r="D820">
        <f t="shared" si="25"/>
        <v>352</v>
      </c>
    </row>
    <row r="821" spans="1:4" x14ac:dyDescent="0.3">
      <c r="A821" s="14">
        <v>44821</v>
      </c>
      <c r="B821" s="16">
        <v>960</v>
      </c>
      <c r="C821">
        <f t="shared" si="24"/>
        <v>482.85714285714283</v>
      </c>
      <c r="D821">
        <f t="shared" si="25"/>
        <v>347.78571428571428</v>
      </c>
    </row>
    <row r="822" spans="1:4" x14ac:dyDescent="0.3">
      <c r="A822" s="14">
        <v>44822</v>
      </c>
      <c r="B822" s="16">
        <v>60</v>
      </c>
      <c r="C822">
        <f t="shared" si="24"/>
        <v>380</v>
      </c>
      <c r="D822">
        <f t="shared" si="25"/>
        <v>351.47619047619048</v>
      </c>
    </row>
    <row r="823" spans="1:4" x14ac:dyDescent="0.3">
      <c r="A823" s="14">
        <v>44823</v>
      </c>
      <c r="B823" s="16">
        <v>540</v>
      </c>
      <c r="C823">
        <f t="shared" si="24"/>
        <v>391.42857142857144</v>
      </c>
      <c r="D823">
        <f t="shared" si="25"/>
        <v>360.59523809523813</v>
      </c>
    </row>
    <row r="824" spans="1:4" x14ac:dyDescent="0.3">
      <c r="A824" s="14">
        <v>44824</v>
      </c>
      <c r="B824" s="16">
        <v>540</v>
      </c>
      <c r="C824">
        <f t="shared" si="24"/>
        <v>340</v>
      </c>
      <c r="D824">
        <f t="shared" si="25"/>
        <v>366.97619047619054</v>
      </c>
    </row>
    <row r="825" spans="1:4" x14ac:dyDescent="0.3">
      <c r="A825" s="14">
        <v>44825</v>
      </c>
      <c r="B825" s="16">
        <v>0</v>
      </c>
      <c r="C825">
        <f t="shared" si="24"/>
        <v>311.42857142857144</v>
      </c>
      <c r="D825">
        <f t="shared" si="25"/>
        <v>364.50000000000006</v>
      </c>
    </row>
    <row r="826" spans="1:4" x14ac:dyDescent="0.3">
      <c r="A826" s="14">
        <v>44826</v>
      </c>
      <c r="B826" s="16">
        <v>360</v>
      </c>
      <c r="C826">
        <f t="shared" si="24"/>
        <v>345.71428571428572</v>
      </c>
      <c r="D826">
        <f t="shared" si="25"/>
        <v>363.26190476190476</v>
      </c>
    </row>
    <row r="827" spans="1:4" x14ac:dyDescent="0.3">
      <c r="A827" s="14">
        <v>44827</v>
      </c>
      <c r="B827" s="16">
        <v>920</v>
      </c>
      <c r="C827">
        <f t="shared" si="24"/>
        <v>311.42857142857144</v>
      </c>
      <c r="D827">
        <f t="shared" si="25"/>
        <v>359.16666666666669</v>
      </c>
    </row>
    <row r="828" spans="1:4" x14ac:dyDescent="0.3">
      <c r="A828" s="14">
        <v>44828</v>
      </c>
      <c r="B828" s="16">
        <v>240</v>
      </c>
      <c r="C828">
        <f t="shared" si="24"/>
        <v>214.28571428571428</v>
      </c>
      <c r="D828">
        <f t="shared" si="25"/>
        <v>355.92857142857144</v>
      </c>
    </row>
    <row r="829" spans="1:4" x14ac:dyDescent="0.3">
      <c r="A829" s="14">
        <v>44829</v>
      </c>
      <c r="B829" s="16">
        <v>140</v>
      </c>
      <c r="C829">
        <f t="shared" si="24"/>
        <v>180</v>
      </c>
      <c r="D829">
        <f t="shared" si="25"/>
        <v>353.92857142857144</v>
      </c>
    </row>
    <row r="830" spans="1:4" x14ac:dyDescent="0.3">
      <c r="A830" s="14">
        <v>44830</v>
      </c>
      <c r="B830" s="16">
        <v>180</v>
      </c>
      <c r="C830">
        <f t="shared" si="24"/>
        <v>177.14285714285714</v>
      </c>
      <c r="D830">
        <f t="shared" si="25"/>
        <v>355.2619047619047</v>
      </c>
    </row>
    <row r="831" spans="1:4" x14ac:dyDescent="0.3">
      <c r="A831" s="14">
        <v>44831</v>
      </c>
      <c r="B831" s="16">
        <v>340</v>
      </c>
      <c r="C831">
        <f t="shared" si="24"/>
        <v>151.42857142857142</v>
      </c>
      <c r="D831">
        <f t="shared" si="25"/>
        <v>359.45238095238091</v>
      </c>
    </row>
    <row r="832" spans="1:4" x14ac:dyDescent="0.3">
      <c r="A832" s="14">
        <v>44832</v>
      </c>
      <c r="B832" s="16">
        <v>240</v>
      </c>
      <c r="C832">
        <f t="shared" si="24"/>
        <v>128.57142857142858</v>
      </c>
      <c r="D832">
        <f t="shared" si="25"/>
        <v>365.07142857142856</v>
      </c>
    </row>
    <row r="833" spans="1:4" x14ac:dyDescent="0.3">
      <c r="A833" s="14">
        <v>44833</v>
      </c>
      <c r="B833" s="16">
        <v>120</v>
      </c>
      <c r="C833">
        <f t="shared" si="24"/>
        <v>111.42857142857143</v>
      </c>
      <c r="D833">
        <f t="shared" si="25"/>
        <v>380.73809523809524</v>
      </c>
    </row>
    <row r="834" spans="1:4" x14ac:dyDescent="0.3">
      <c r="A834" s="14">
        <v>44834</v>
      </c>
      <c r="B834" s="16">
        <v>240</v>
      </c>
      <c r="C834">
        <f t="shared" si="24"/>
        <v>162.85714285714286</v>
      </c>
      <c r="D834">
        <f t="shared" si="25"/>
        <v>396.97619047619048</v>
      </c>
    </row>
    <row r="835" spans="1:4" x14ac:dyDescent="0.3">
      <c r="A835" s="14">
        <v>44835</v>
      </c>
      <c r="B835" s="16">
        <v>0</v>
      </c>
      <c r="C835">
        <f t="shared" ref="C835:C898" si="26">AVERAGE(B835:B841)</f>
        <v>162.85714285714286</v>
      </c>
      <c r="D835">
        <f t="shared" ref="D835:D898" si="27">AVERAGE(C835:C864)</f>
        <v>412.64285714285711</v>
      </c>
    </row>
    <row r="836" spans="1:4" x14ac:dyDescent="0.3">
      <c r="A836" s="14">
        <v>44836</v>
      </c>
      <c r="B836" s="16">
        <v>120</v>
      </c>
      <c r="C836">
        <f t="shared" si="26"/>
        <v>240</v>
      </c>
      <c r="D836">
        <f t="shared" si="27"/>
        <v>430.40476190476198</v>
      </c>
    </row>
    <row r="837" spans="1:4" x14ac:dyDescent="0.3">
      <c r="A837" s="14">
        <v>44837</v>
      </c>
      <c r="B837" s="16">
        <v>0</v>
      </c>
      <c r="C837">
        <f t="shared" si="26"/>
        <v>291.42857142857144</v>
      </c>
      <c r="D837">
        <f t="shared" si="27"/>
        <v>442.54761904761909</v>
      </c>
    </row>
    <row r="838" spans="1:4" x14ac:dyDescent="0.3">
      <c r="A838" s="14">
        <v>44838</v>
      </c>
      <c r="B838" s="16">
        <v>180</v>
      </c>
      <c r="C838">
        <f t="shared" si="26"/>
        <v>474.28571428571428</v>
      </c>
      <c r="D838">
        <f t="shared" si="27"/>
        <v>454.6904761904762</v>
      </c>
    </row>
    <row r="839" spans="1:4" x14ac:dyDescent="0.3">
      <c r="A839" s="14">
        <v>44839</v>
      </c>
      <c r="B839" s="16">
        <v>120</v>
      </c>
      <c r="C839">
        <f t="shared" si="26"/>
        <v>545.71428571428567</v>
      </c>
      <c r="D839">
        <f t="shared" si="27"/>
        <v>459.02380952380952</v>
      </c>
    </row>
    <row r="840" spans="1:4" x14ac:dyDescent="0.3">
      <c r="A840" s="14">
        <v>44840</v>
      </c>
      <c r="B840" s="16">
        <v>480</v>
      </c>
      <c r="C840">
        <f t="shared" si="26"/>
        <v>528.57142857142856</v>
      </c>
      <c r="D840">
        <f t="shared" si="27"/>
        <v>450.54761904761915</v>
      </c>
    </row>
    <row r="841" spans="1:4" x14ac:dyDescent="0.3">
      <c r="A841" s="14">
        <v>44841</v>
      </c>
      <c r="B841" s="16">
        <v>240</v>
      </c>
      <c r="C841">
        <f t="shared" si="26"/>
        <v>528.57142857142856</v>
      </c>
      <c r="D841">
        <f t="shared" si="27"/>
        <v>445.78571428571439</v>
      </c>
    </row>
    <row r="842" spans="1:4" x14ac:dyDescent="0.3">
      <c r="A842" s="14">
        <v>44842</v>
      </c>
      <c r="B842" s="16">
        <v>540</v>
      </c>
      <c r="C842">
        <f t="shared" si="26"/>
        <v>520</v>
      </c>
      <c r="D842">
        <f t="shared" si="27"/>
        <v>440.7380952380953</v>
      </c>
    </row>
    <row r="843" spans="1:4" x14ac:dyDescent="0.3">
      <c r="A843" s="14">
        <v>44843</v>
      </c>
      <c r="B843" s="16">
        <v>480</v>
      </c>
      <c r="C843">
        <f t="shared" si="26"/>
        <v>477.14285714285717</v>
      </c>
      <c r="D843">
        <f t="shared" si="27"/>
        <v>436.26190476190482</v>
      </c>
    </row>
    <row r="844" spans="1:4" x14ac:dyDescent="0.3">
      <c r="A844" s="14">
        <v>44844</v>
      </c>
      <c r="B844" s="16">
        <v>1280</v>
      </c>
      <c r="C844">
        <f t="shared" si="26"/>
        <v>408.57142857142856</v>
      </c>
      <c r="D844">
        <f t="shared" si="27"/>
        <v>432.07142857142856</v>
      </c>
    </row>
    <row r="845" spans="1:4" x14ac:dyDescent="0.3">
      <c r="A845" s="14">
        <v>44845</v>
      </c>
      <c r="B845" s="16">
        <v>680</v>
      </c>
      <c r="C845">
        <f t="shared" si="26"/>
        <v>225.71428571428572</v>
      </c>
      <c r="D845">
        <f t="shared" si="27"/>
        <v>435.69047619047615</v>
      </c>
    </row>
    <row r="846" spans="1:4" x14ac:dyDescent="0.3">
      <c r="A846" s="14">
        <v>44846</v>
      </c>
      <c r="B846" s="16">
        <v>0</v>
      </c>
      <c r="C846">
        <f t="shared" si="26"/>
        <v>199.28571428571428</v>
      </c>
      <c r="D846">
        <f t="shared" si="27"/>
        <v>446.83333333333331</v>
      </c>
    </row>
    <row r="847" spans="1:4" x14ac:dyDescent="0.3">
      <c r="A847" s="14">
        <v>44847</v>
      </c>
      <c r="B847" s="16">
        <v>480</v>
      </c>
      <c r="C847">
        <f t="shared" si="26"/>
        <v>550.71428571428567</v>
      </c>
      <c r="D847">
        <f t="shared" si="27"/>
        <v>459.42857142857139</v>
      </c>
    </row>
    <row r="848" spans="1:4" x14ac:dyDescent="0.3">
      <c r="A848" s="14">
        <v>44848</v>
      </c>
      <c r="B848" s="16">
        <v>180</v>
      </c>
      <c r="C848">
        <f t="shared" si="26"/>
        <v>516.42857142857144</v>
      </c>
      <c r="D848">
        <f t="shared" si="27"/>
        <v>457.16666666666669</v>
      </c>
    </row>
    <row r="849" spans="1:4" x14ac:dyDescent="0.3">
      <c r="A849" s="14">
        <v>44849</v>
      </c>
      <c r="B849" s="16">
        <v>240</v>
      </c>
      <c r="C849">
        <f t="shared" si="26"/>
        <v>542.14285714285711</v>
      </c>
      <c r="D849">
        <f t="shared" si="27"/>
        <v>458.04761904761904</v>
      </c>
    </row>
    <row r="850" spans="1:4" x14ac:dyDescent="0.3">
      <c r="A850" s="14">
        <v>44850</v>
      </c>
      <c r="B850" s="16">
        <v>0</v>
      </c>
      <c r="C850">
        <f t="shared" si="26"/>
        <v>533.57142857142856</v>
      </c>
      <c r="D850">
        <f t="shared" si="27"/>
        <v>456.83333333333326</v>
      </c>
    </row>
    <row r="851" spans="1:4" x14ac:dyDescent="0.3">
      <c r="A851" s="14">
        <v>44851</v>
      </c>
      <c r="B851" s="16">
        <v>0</v>
      </c>
      <c r="C851">
        <f t="shared" si="26"/>
        <v>593.57142857142856</v>
      </c>
      <c r="D851">
        <f t="shared" si="27"/>
        <v>463.47619047619048</v>
      </c>
    </row>
    <row r="852" spans="1:4" x14ac:dyDescent="0.3">
      <c r="A852" s="14">
        <v>44852</v>
      </c>
      <c r="B852" s="16">
        <v>495</v>
      </c>
      <c r="C852">
        <f t="shared" si="26"/>
        <v>653.57142857142856</v>
      </c>
      <c r="D852">
        <f t="shared" si="27"/>
        <v>458.11904761904765</v>
      </c>
    </row>
    <row r="853" spans="1:4" x14ac:dyDescent="0.3">
      <c r="A853" s="14">
        <v>44853</v>
      </c>
      <c r="B853" s="16">
        <v>2460</v>
      </c>
      <c r="C853">
        <f t="shared" si="26"/>
        <v>582.85714285714289</v>
      </c>
      <c r="D853">
        <f t="shared" si="27"/>
        <v>449.33333333333331</v>
      </c>
    </row>
    <row r="854" spans="1:4" x14ac:dyDescent="0.3">
      <c r="A854" s="14">
        <v>44854</v>
      </c>
      <c r="B854" s="16">
        <v>240</v>
      </c>
      <c r="C854">
        <f t="shared" si="26"/>
        <v>265.71428571428572</v>
      </c>
      <c r="D854">
        <f t="shared" si="27"/>
        <v>442.42857142857144</v>
      </c>
    </row>
    <row r="855" spans="1:4" x14ac:dyDescent="0.3">
      <c r="A855" s="14">
        <v>44855</v>
      </c>
      <c r="B855" s="16">
        <v>360</v>
      </c>
      <c r="C855">
        <f t="shared" si="26"/>
        <v>274.28571428571428</v>
      </c>
      <c r="D855">
        <f t="shared" si="27"/>
        <v>448.38095238095241</v>
      </c>
    </row>
    <row r="856" spans="1:4" x14ac:dyDescent="0.3">
      <c r="A856" s="14">
        <v>44856</v>
      </c>
      <c r="B856" s="16">
        <v>180</v>
      </c>
      <c r="C856">
        <f t="shared" si="26"/>
        <v>222.85714285714286</v>
      </c>
      <c r="D856">
        <f t="shared" si="27"/>
        <v>450.61904761904759</v>
      </c>
    </row>
    <row r="857" spans="1:4" x14ac:dyDescent="0.3">
      <c r="A857" s="14">
        <v>44857</v>
      </c>
      <c r="B857" s="16">
        <v>420</v>
      </c>
      <c r="C857">
        <f t="shared" si="26"/>
        <v>214.28571428571428</v>
      </c>
      <c r="D857">
        <f t="shared" si="27"/>
        <v>453.42857142857144</v>
      </c>
    </row>
    <row r="858" spans="1:4" x14ac:dyDescent="0.3">
      <c r="A858" s="14">
        <v>44858</v>
      </c>
      <c r="B858" s="16">
        <v>420</v>
      </c>
      <c r="C858">
        <f t="shared" si="26"/>
        <v>154.28571428571428</v>
      </c>
      <c r="D858">
        <f t="shared" si="27"/>
        <v>449.23809523809524</v>
      </c>
    </row>
    <row r="859" spans="1:4" x14ac:dyDescent="0.3">
      <c r="A859" s="14">
        <v>44859</v>
      </c>
      <c r="B859" s="16">
        <v>0</v>
      </c>
      <c r="C859">
        <f t="shared" si="26"/>
        <v>220</v>
      </c>
      <c r="D859">
        <f t="shared" si="27"/>
        <v>448.47619047619048</v>
      </c>
    </row>
    <row r="860" spans="1:4" x14ac:dyDescent="0.3">
      <c r="A860" s="14">
        <v>44860</v>
      </c>
      <c r="B860" s="16">
        <v>240</v>
      </c>
      <c r="C860">
        <f t="shared" si="26"/>
        <v>302.85714285714283</v>
      </c>
      <c r="D860">
        <f t="shared" si="27"/>
        <v>446.95238095238091</v>
      </c>
    </row>
    <row r="861" spans="1:4" x14ac:dyDescent="0.3">
      <c r="A861" s="14">
        <v>44861</v>
      </c>
      <c r="B861" s="16">
        <v>300</v>
      </c>
      <c r="C861">
        <f t="shared" si="26"/>
        <v>320</v>
      </c>
      <c r="D861">
        <f t="shared" si="27"/>
        <v>446.09523809523802</v>
      </c>
    </row>
    <row r="862" spans="1:4" x14ac:dyDescent="0.3">
      <c r="A862" s="14">
        <v>44862</v>
      </c>
      <c r="B862" s="16">
        <v>0</v>
      </c>
      <c r="C862">
        <f t="shared" si="26"/>
        <v>598.57142857142856</v>
      </c>
      <c r="D862">
        <f t="shared" si="27"/>
        <v>444.09523809523802</v>
      </c>
    </row>
    <row r="863" spans="1:4" x14ac:dyDescent="0.3">
      <c r="A863" s="14">
        <v>44863</v>
      </c>
      <c r="B863" s="16">
        <v>120</v>
      </c>
      <c r="C863">
        <f t="shared" si="26"/>
        <v>598.57142857142856</v>
      </c>
      <c r="D863">
        <f t="shared" si="27"/>
        <v>432.80952380952374</v>
      </c>
    </row>
    <row r="864" spans="1:4" x14ac:dyDescent="0.3">
      <c r="A864" s="14">
        <v>44864</v>
      </c>
      <c r="B864" s="16">
        <v>0</v>
      </c>
      <c r="C864">
        <f t="shared" si="26"/>
        <v>632.85714285714289</v>
      </c>
      <c r="D864">
        <f t="shared" si="27"/>
        <v>421.5238095238094</v>
      </c>
    </row>
    <row r="865" spans="1:4" x14ac:dyDescent="0.3">
      <c r="A865" s="14">
        <v>44865</v>
      </c>
      <c r="B865" s="16">
        <v>880</v>
      </c>
      <c r="C865">
        <f t="shared" si="26"/>
        <v>695.71428571428567</v>
      </c>
      <c r="D865">
        <f t="shared" si="27"/>
        <v>408.80952380952374</v>
      </c>
    </row>
    <row r="866" spans="1:4" x14ac:dyDescent="0.3">
      <c r="A866" s="14">
        <v>44866</v>
      </c>
      <c r="B866" s="16">
        <v>580</v>
      </c>
      <c r="C866">
        <f t="shared" si="26"/>
        <v>604.28571428571433</v>
      </c>
      <c r="D866">
        <f t="shared" si="27"/>
        <v>397.71428571428567</v>
      </c>
    </row>
    <row r="867" spans="1:4" x14ac:dyDescent="0.3">
      <c r="A867" s="14">
        <v>44867</v>
      </c>
      <c r="B867" s="16">
        <v>360</v>
      </c>
      <c r="C867">
        <f t="shared" si="26"/>
        <v>655.71428571428567</v>
      </c>
      <c r="D867">
        <f t="shared" si="27"/>
        <v>399.47619047619042</v>
      </c>
    </row>
    <row r="868" spans="1:4" x14ac:dyDescent="0.3">
      <c r="A868" s="14">
        <v>44868</v>
      </c>
      <c r="B868" s="16">
        <v>2250</v>
      </c>
      <c r="C868">
        <f t="shared" si="26"/>
        <v>604.28571428571433</v>
      </c>
      <c r="D868">
        <f t="shared" si="27"/>
        <v>395.99999999999994</v>
      </c>
    </row>
    <row r="869" spans="1:4" x14ac:dyDescent="0.3">
      <c r="A869" s="14">
        <v>44869</v>
      </c>
      <c r="B869" s="16">
        <v>0</v>
      </c>
      <c r="C869">
        <f t="shared" si="26"/>
        <v>291.42857142857144</v>
      </c>
      <c r="D869">
        <f t="shared" si="27"/>
        <v>392.5238095238094</v>
      </c>
    </row>
    <row r="870" spans="1:4" x14ac:dyDescent="0.3">
      <c r="A870" s="14">
        <v>44870</v>
      </c>
      <c r="B870" s="16">
        <v>360</v>
      </c>
      <c r="C870">
        <f t="shared" si="26"/>
        <v>385.71428571428572</v>
      </c>
      <c r="D870">
        <f t="shared" si="27"/>
        <v>400.90476190476181</v>
      </c>
    </row>
    <row r="871" spans="1:4" x14ac:dyDescent="0.3">
      <c r="A871" s="14">
        <v>44871</v>
      </c>
      <c r="B871" s="16">
        <v>440</v>
      </c>
      <c r="C871">
        <f t="shared" si="26"/>
        <v>377.14285714285717</v>
      </c>
      <c r="D871">
        <f t="shared" si="27"/>
        <v>407.57142857142856</v>
      </c>
    </row>
    <row r="872" spans="1:4" x14ac:dyDescent="0.3">
      <c r="A872" s="14">
        <v>44872</v>
      </c>
      <c r="B872" s="16">
        <v>240</v>
      </c>
      <c r="C872">
        <f t="shared" si="26"/>
        <v>385.71428571428572</v>
      </c>
      <c r="D872">
        <f t="shared" si="27"/>
        <v>426.99999999999994</v>
      </c>
    </row>
    <row r="873" spans="1:4" x14ac:dyDescent="0.3">
      <c r="A873" s="14">
        <v>44873</v>
      </c>
      <c r="B873" s="16">
        <v>940</v>
      </c>
      <c r="C873">
        <f t="shared" si="26"/>
        <v>351.42857142857144</v>
      </c>
      <c r="D873">
        <f t="shared" si="27"/>
        <v>444.71428571428567</v>
      </c>
    </row>
    <row r="874" spans="1:4" x14ac:dyDescent="0.3">
      <c r="A874" s="14">
        <v>44874</v>
      </c>
      <c r="B874" s="16">
        <v>0</v>
      </c>
      <c r="C874">
        <f t="shared" si="26"/>
        <v>517.14285714285711</v>
      </c>
      <c r="D874">
        <f t="shared" si="27"/>
        <v>452.61904761904765</v>
      </c>
    </row>
    <row r="875" spans="1:4" x14ac:dyDescent="0.3">
      <c r="A875" s="14">
        <v>44875</v>
      </c>
      <c r="B875" s="16">
        <v>60</v>
      </c>
      <c r="C875">
        <f t="shared" si="26"/>
        <v>560</v>
      </c>
      <c r="D875">
        <f t="shared" si="27"/>
        <v>455.28571428571433</v>
      </c>
    </row>
    <row r="876" spans="1:4" x14ac:dyDescent="0.3">
      <c r="A876" s="14">
        <v>44876</v>
      </c>
      <c r="B876" s="16">
        <v>660</v>
      </c>
      <c r="C876">
        <f t="shared" si="26"/>
        <v>577.14285714285711</v>
      </c>
      <c r="D876">
        <f t="shared" si="27"/>
        <v>457.66666666666669</v>
      </c>
    </row>
    <row r="877" spans="1:4" x14ac:dyDescent="0.3">
      <c r="A877" s="14">
        <v>44877</v>
      </c>
      <c r="B877" s="16">
        <v>300</v>
      </c>
      <c r="C877">
        <f t="shared" si="26"/>
        <v>482.85714285714283</v>
      </c>
      <c r="D877">
        <f t="shared" si="27"/>
        <v>458.04761904761909</v>
      </c>
    </row>
    <row r="878" spans="1:4" x14ac:dyDescent="0.3">
      <c r="A878" s="14">
        <v>44878</v>
      </c>
      <c r="B878" s="16">
        <v>500</v>
      </c>
      <c r="C878">
        <f t="shared" si="26"/>
        <v>542.85714285714289</v>
      </c>
      <c r="D878">
        <f t="shared" si="27"/>
        <v>470.14285714285717</v>
      </c>
    </row>
    <row r="879" spans="1:4" x14ac:dyDescent="0.3">
      <c r="A879" s="14">
        <v>44879</v>
      </c>
      <c r="B879" s="16">
        <v>0</v>
      </c>
      <c r="C879">
        <f t="shared" si="26"/>
        <v>505.71428571428572</v>
      </c>
      <c r="D879">
        <f t="shared" si="27"/>
        <v>470.61904761904765</v>
      </c>
    </row>
    <row r="880" spans="1:4" x14ac:dyDescent="0.3">
      <c r="A880" s="14">
        <v>44880</v>
      </c>
      <c r="B880" s="16">
        <v>2100</v>
      </c>
      <c r="C880">
        <f t="shared" si="26"/>
        <v>732.85714285714289</v>
      </c>
      <c r="D880">
        <f t="shared" si="27"/>
        <v>469.47619047619054</v>
      </c>
    </row>
    <row r="881" spans="1:4" x14ac:dyDescent="0.3">
      <c r="A881" s="14">
        <v>44881</v>
      </c>
      <c r="B881" s="16">
        <v>300</v>
      </c>
      <c r="C881">
        <f t="shared" si="26"/>
        <v>432.85714285714283</v>
      </c>
      <c r="D881">
        <f t="shared" si="27"/>
        <v>462.38095238095241</v>
      </c>
    </row>
    <row r="882" spans="1:4" x14ac:dyDescent="0.3">
      <c r="A882" s="14">
        <v>44882</v>
      </c>
      <c r="B882" s="16">
        <v>180</v>
      </c>
      <c r="C882">
        <f t="shared" si="26"/>
        <v>390</v>
      </c>
      <c r="D882">
        <f t="shared" si="27"/>
        <v>472.57142857142861</v>
      </c>
    </row>
    <row r="883" spans="1:4" x14ac:dyDescent="0.3">
      <c r="A883" s="14">
        <v>44883</v>
      </c>
      <c r="B883" s="16">
        <v>0</v>
      </c>
      <c r="C883">
        <f t="shared" si="26"/>
        <v>375.71428571428572</v>
      </c>
      <c r="D883">
        <f t="shared" si="27"/>
        <v>483.04761904761909</v>
      </c>
    </row>
    <row r="884" spans="1:4" x14ac:dyDescent="0.3">
      <c r="A884" s="14">
        <v>44884</v>
      </c>
      <c r="B884" s="16">
        <v>720</v>
      </c>
      <c r="C884">
        <f t="shared" si="26"/>
        <v>444.28571428571428</v>
      </c>
      <c r="D884">
        <f t="shared" si="27"/>
        <v>493.99999999999994</v>
      </c>
    </row>
    <row r="885" spans="1:4" x14ac:dyDescent="0.3">
      <c r="A885" s="14">
        <v>44885</v>
      </c>
      <c r="B885" s="16">
        <v>240</v>
      </c>
      <c r="C885">
        <f t="shared" si="26"/>
        <v>341.42857142857144</v>
      </c>
      <c r="D885">
        <f t="shared" si="27"/>
        <v>493.52380952380946</v>
      </c>
    </row>
    <row r="886" spans="1:4" x14ac:dyDescent="0.3">
      <c r="A886" s="14">
        <v>44886</v>
      </c>
      <c r="B886" s="16">
        <v>1590</v>
      </c>
      <c r="C886">
        <f t="shared" si="26"/>
        <v>307.14285714285717</v>
      </c>
      <c r="D886">
        <f t="shared" si="27"/>
        <v>493.61904761904759</v>
      </c>
    </row>
    <row r="887" spans="1:4" x14ac:dyDescent="0.3">
      <c r="A887" s="14">
        <v>44887</v>
      </c>
      <c r="B887" s="16">
        <v>0</v>
      </c>
      <c r="C887">
        <f t="shared" si="26"/>
        <v>88.571428571428569</v>
      </c>
      <c r="D887">
        <f t="shared" si="27"/>
        <v>494</v>
      </c>
    </row>
    <row r="888" spans="1:4" x14ac:dyDescent="0.3">
      <c r="A888" s="14">
        <v>44888</v>
      </c>
      <c r="B888" s="16">
        <v>0</v>
      </c>
      <c r="C888">
        <f t="shared" si="26"/>
        <v>131.42857142857142</v>
      </c>
      <c r="D888">
        <f t="shared" si="27"/>
        <v>500.71428571428567</v>
      </c>
    </row>
    <row r="889" spans="1:4" x14ac:dyDescent="0.3">
      <c r="A889" s="14">
        <v>44889</v>
      </c>
      <c r="B889" s="16">
        <v>80</v>
      </c>
      <c r="C889">
        <f t="shared" si="26"/>
        <v>174.28571428571428</v>
      </c>
      <c r="D889">
        <f t="shared" si="27"/>
        <v>511.66666666666669</v>
      </c>
    </row>
    <row r="890" spans="1:4" x14ac:dyDescent="0.3">
      <c r="A890" s="14">
        <v>44890</v>
      </c>
      <c r="B890" s="16">
        <v>480</v>
      </c>
      <c r="C890">
        <f t="shared" si="26"/>
        <v>277.14285714285717</v>
      </c>
      <c r="D890">
        <f t="shared" si="27"/>
        <v>521.47619047619048</v>
      </c>
    </row>
    <row r="891" spans="1:4" x14ac:dyDescent="0.3">
      <c r="A891" s="14">
        <v>44891</v>
      </c>
      <c r="B891" s="16">
        <v>0</v>
      </c>
      <c r="C891">
        <f t="shared" si="26"/>
        <v>260</v>
      </c>
      <c r="D891">
        <f t="shared" si="27"/>
        <v>529</v>
      </c>
    </row>
    <row r="892" spans="1:4" x14ac:dyDescent="0.3">
      <c r="A892" s="14">
        <v>44892</v>
      </c>
      <c r="B892" s="16">
        <v>0</v>
      </c>
      <c r="C892">
        <f t="shared" si="26"/>
        <v>260</v>
      </c>
      <c r="D892">
        <f t="shared" si="27"/>
        <v>539.04761904761904</v>
      </c>
    </row>
    <row r="893" spans="1:4" x14ac:dyDescent="0.3">
      <c r="A893" s="14">
        <v>44893</v>
      </c>
      <c r="B893" s="16">
        <v>60</v>
      </c>
      <c r="C893">
        <f t="shared" si="26"/>
        <v>260</v>
      </c>
      <c r="D893">
        <f t="shared" si="27"/>
        <v>561.38095238095229</v>
      </c>
    </row>
    <row r="894" spans="1:4" x14ac:dyDescent="0.3">
      <c r="A894" s="14">
        <v>44894</v>
      </c>
      <c r="B894" s="16">
        <v>300</v>
      </c>
      <c r="C894">
        <f t="shared" si="26"/>
        <v>251.42857142857142</v>
      </c>
      <c r="D894">
        <f t="shared" si="27"/>
        <v>585.99999999999989</v>
      </c>
    </row>
    <row r="895" spans="1:4" x14ac:dyDescent="0.3">
      <c r="A895" s="14">
        <v>44895</v>
      </c>
      <c r="B895" s="16">
        <v>300</v>
      </c>
      <c r="C895">
        <f t="shared" si="26"/>
        <v>362.85714285714283</v>
      </c>
      <c r="D895">
        <f t="shared" si="27"/>
        <v>620.23809523809518</v>
      </c>
    </row>
    <row r="896" spans="1:4" x14ac:dyDescent="0.3">
      <c r="A896" s="14">
        <v>44896</v>
      </c>
      <c r="B896" s="16">
        <v>800</v>
      </c>
      <c r="C896">
        <f t="shared" si="26"/>
        <v>657.14285714285711</v>
      </c>
      <c r="D896">
        <f t="shared" si="27"/>
        <v>637.23809523809518</v>
      </c>
    </row>
    <row r="897" spans="1:4" x14ac:dyDescent="0.3">
      <c r="A897" s="14">
        <v>44897</v>
      </c>
      <c r="B897" s="16">
        <v>360</v>
      </c>
      <c r="C897">
        <f t="shared" si="26"/>
        <v>551.42857142857144</v>
      </c>
      <c r="D897">
        <f t="shared" si="27"/>
        <v>644.99999999999989</v>
      </c>
    </row>
    <row r="898" spans="1:4" x14ac:dyDescent="0.3">
      <c r="A898" s="14">
        <v>44898</v>
      </c>
      <c r="B898" s="16">
        <v>0</v>
      </c>
      <c r="C898">
        <f t="shared" si="26"/>
        <v>500</v>
      </c>
      <c r="D898">
        <f t="shared" si="27"/>
        <v>655.14285714285711</v>
      </c>
    </row>
    <row r="899" spans="1:4" x14ac:dyDescent="0.3">
      <c r="A899" s="14">
        <v>44899</v>
      </c>
      <c r="B899" s="16">
        <v>0</v>
      </c>
      <c r="C899">
        <f t="shared" ref="C899:C962" si="28">AVERAGE(B899:B905)</f>
        <v>542.85714285714289</v>
      </c>
      <c r="D899">
        <f t="shared" ref="D899:D962" si="29">AVERAGE(C899:C928)</f>
        <v>666.47619047619048</v>
      </c>
    </row>
    <row r="900" spans="1:4" x14ac:dyDescent="0.3">
      <c r="A900" s="14">
        <v>44900</v>
      </c>
      <c r="B900" s="16">
        <v>0</v>
      </c>
      <c r="C900">
        <f t="shared" si="28"/>
        <v>585.71428571428567</v>
      </c>
      <c r="D900">
        <f t="shared" si="29"/>
        <v>671.95238095238108</v>
      </c>
    </row>
    <row r="901" spans="1:4" x14ac:dyDescent="0.3">
      <c r="A901" s="14">
        <v>44901</v>
      </c>
      <c r="B901" s="16">
        <v>1080</v>
      </c>
      <c r="C901">
        <f t="shared" si="28"/>
        <v>960</v>
      </c>
      <c r="D901">
        <f t="shared" si="29"/>
        <v>674.00000000000011</v>
      </c>
    </row>
    <row r="902" spans="1:4" x14ac:dyDescent="0.3">
      <c r="A902" s="14">
        <v>44902</v>
      </c>
      <c r="B902" s="16">
        <v>2360</v>
      </c>
      <c r="C902">
        <f t="shared" si="28"/>
        <v>917.14285714285711</v>
      </c>
      <c r="D902">
        <f t="shared" si="29"/>
        <v>655.19047619047637</v>
      </c>
    </row>
    <row r="903" spans="1:4" x14ac:dyDescent="0.3">
      <c r="A903" s="14">
        <v>44903</v>
      </c>
      <c r="B903" s="16">
        <v>60</v>
      </c>
      <c r="C903">
        <f t="shared" si="28"/>
        <v>588.57142857142856</v>
      </c>
      <c r="D903">
        <f t="shared" si="29"/>
        <v>651.69047619047649</v>
      </c>
    </row>
    <row r="904" spans="1:4" x14ac:dyDescent="0.3">
      <c r="A904" s="14">
        <v>44904</v>
      </c>
      <c r="B904" s="16">
        <v>0</v>
      </c>
      <c r="C904">
        <f t="shared" si="28"/>
        <v>597.14285714285711</v>
      </c>
      <c r="D904">
        <f t="shared" si="29"/>
        <v>658.28571428571456</v>
      </c>
    </row>
    <row r="905" spans="1:4" x14ac:dyDescent="0.3">
      <c r="A905" s="14">
        <v>44905</v>
      </c>
      <c r="B905" s="16">
        <v>300</v>
      </c>
      <c r="C905">
        <f t="shared" si="28"/>
        <v>631.42857142857144</v>
      </c>
      <c r="D905">
        <f t="shared" si="29"/>
        <v>664.59523809523841</v>
      </c>
    </row>
    <row r="906" spans="1:4" x14ac:dyDescent="0.3">
      <c r="A906" s="14">
        <v>44906</v>
      </c>
      <c r="B906" s="16">
        <v>300</v>
      </c>
      <c r="C906">
        <f t="shared" si="28"/>
        <v>588.57142857142856</v>
      </c>
      <c r="D906">
        <f t="shared" si="29"/>
        <v>676.61904761904793</v>
      </c>
    </row>
    <row r="907" spans="1:4" x14ac:dyDescent="0.3">
      <c r="A907" s="14">
        <v>44907</v>
      </c>
      <c r="B907" s="16">
        <v>2620</v>
      </c>
      <c r="C907">
        <f t="shared" si="28"/>
        <v>845.71428571428567</v>
      </c>
      <c r="D907">
        <f t="shared" si="29"/>
        <v>682.21428571428601</v>
      </c>
    </row>
    <row r="908" spans="1:4" x14ac:dyDescent="0.3">
      <c r="A908" s="14">
        <v>44908</v>
      </c>
      <c r="B908" s="16">
        <v>780</v>
      </c>
      <c r="C908">
        <f t="shared" si="28"/>
        <v>557.14285714285711</v>
      </c>
      <c r="D908">
        <f t="shared" si="29"/>
        <v>679.23809523809541</v>
      </c>
    </row>
    <row r="909" spans="1:4" x14ac:dyDescent="0.3">
      <c r="A909" s="14">
        <v>44909</v>
      </c>
      <c r="B909" s="16">
        <v>60</v>
      </c>
      <c r="C909">
        <f t="shared" si="28"/>
        <v>471.42857142857144</v>
      </c>
      <c r="D909">
        <f t="shared" si="29"/>
        <v>684.54761904761938</v>
      </c>
    </row>
    <row r="910" spans="1:4" x14ac:dyDescent="0.3">
      <c r="A910" s="14">
        <v>44910</v>
      </c>
      <c r="B910" s="16">
        <v>120</v>
      </c>
      <c r="C910">
        <f t="shared" si="28"/>
        <v>520</v>
      </c>
      <c r="D910">
        <f t="shared" si="29"/>
        <v>692.45238095238108</v>
      </c>
    </row>
    <row r="911" spans="1:4" x14ac:dyDescent="0.3">
      <c r="A911" s="14">
        <v>44911</v>
      </c>
      <c r="B911" s="16">
        <v>240</v>
      </c>
      <c r="C911">
        <f t="shared" si="28"/>
        <v>738.57142857142856</v>
      </c>
      <c r="D911">
        <f t="shared" si="29"/>
        <v>698.7380952380953</v>
      </c>
    </row>
    <row r="912" spans="1:4" x14ac:dyDescent="0.3">
      <c r="A912" s="14">
        <v>44912</v>
      </c>
      <c r="B912" s="16">
        <v>0</v>
      </c>
      <c r="C912">
        <f t="shared" si="28"/>
        <v>704.28571428571433</v>
      </c>
      <c r="D912">
        <f t="shared" si="29"/>
        <v>697.73809523809518</v>
      </c>
    </row>
    <row r="913" spans="1:4" x14ac:dyDescent="0.3">
      <c r="A913" s="14">
        <v>44913</v>
      </c>
      <c r="B913" s="16">
        <v>2100</v>
      </c>
      <c r="C913">
        <f t="shared" si="28"/>
        <v>704.28571428571433</v>
      </c>
      <c r="D913">
        <f t="shared" si="29"/>
        <v>689.88095238095229</v>
      </c>
    </row>
    <row r="914" spans="1:4" x14ac:dyDescent="0.3">
      <c r="A914" s="14">
        <v>44914</v>
      </c>
      <c r="B914" s="16">
        <v>600</v>
      </c>
      <c r="C914">
        <f t="shared" si="28"/>
        <v>430</v>
      </c>
      <c r="D914">
        <f t="shared" si="29"/>
        <v>683.642857142857</v>
      </c>
    </row>
    <row r="915" spans="1:4" x14ac:dyDescent="0.3">
      <c r="A915" s="14">
        <v>44915</v>
      </c>
      <c r="B915" s="16">
        <v>180</v>
      </c>
      <c r="C915">
        <f t="shared" si="28"/>
        <v>344.28571428571428</v>
      </c>
      <c r="D915">
        <f t="shared" si="29"/>
        <v>688.26190476190459</v>
      </c>
    </row>
    <row r="916" spans="1:4" x14ac:dyDescent="0.3">
      <c r="A916" s="14">
        <v>44916</v>
      </c>
      <c r="B916" s="16">
        <v>400</v>
      </c>
      <c r="C916">
        <f t="shared" si="28"/>
        <v>318.57142857142856</v>
      </c>
      <c r="D916">
        <f t="shared" si="29"/>
        <v>695.73809523809496</v>
      </c>
    </row>
    <row r="917" spans="1:4" x14ac:dyDescent="0.3">
      <c r="A917" s="14">
        <v>44917</v>
      </c>
      <c r="B917" s="16">
        <v>1650</v>
      </c>
      <c r="C917">
        <f t="shared" si="28"/>
        <v>290</v>
      </c>
      <c r="D917">
        <f t="shared" si="29"/>
        <v>700.5476190476187</v>
      </c>
    </row>
    <row r="918" spans="1:4" x14ac:dyDescent="0.3">
      <c r="A918" s="14">
        <v>44918</v>
      </c>
      <c r="B918" s="16">
        <v>0</v>
      </c>
      <c r="C918">
        <f t="shared" si="28"/>
        <v>460</v>
      </c>
      <c r="D918">
        <f t="shared" si="29"/>
        <v>707.16666666666629</v>
      </c>
    </row>
    <row r="919" spans="1:4" x14ac:dyDescent="0.3">
      <c r="A919" s="14">
        <v>44919</v>
      </c>
      <c r="B919" s="16">
        <v>0</v>
      </c>
      <c r="C919">
        <f t="shared" si="28"/>
        <v>468.57142857142856</v>
      </c>
      <c r="D919">
        <f t="shared" si="29"/>
        <v>708.69047619047581</v>
      </c>
    </row>
    <row r="920" spans="1:4" x14ac:dyDescent="0.3">
      <c r="A920" s="14">
        <v>44920</v>
      </c>
      <c r="B920" s="16">
        <v>180</v>
      </c>
      <c r="C920">
        <f t="shared" si="28"/>
        <v>502.85714285714283</v>
      </c>
      <c r="D920">
        <f t="shared" si="29"/>
        <v>709.64285714285688</v>
      </c>
    </row>
    <row r="921" spans="1:4" x14ac:dyDescent="0.3">
      <c r="A921" s="14">
        <v>44921</v>
      </c>
      <c r="B921" s="16">
        <v>0</v>
      </c>
      <c r="C921">
        <f t="shared" si="28"/>
        <v>561.42857142857144</v>
      </c>
      <c r="D921">
        <f t="shared" si="29"/>
        <v>711.92857142857122</v>
      </c>
    </row>
    <row r="922" spans="1:4" x14ac:dyDescent="0.3">
      <c r="A922" s="14">
        <v>44922</v>
      </c>
      <c r="B922" s="16">
        <v>0</v>
      </c>
      <c r="C922">
        <f t="shared" si="28"/>
        <v>930</v>
      </c>
      <c r="D922">
        <f t="shared" si="29"/>
        <v>713.0238095238094</v>
      </c>
    </row>
    <row r="923" spans="1:4" x14ac:dyDescent="0.3">
      <c r="A923" s="14">
        <v>44923</v>
      </c>
      <c r="B923" s="16">
        <v>200</v>
      </c>
      <c r="C923">
        <f t="shared" si="28"/>
        <v>998.57142857142856</v>
      </c>
      <c r="D923">
        <f t="shared" si="29"/>
        <v>701.2619047619047</v>
      </c>
    </row>
    <row r="924" spans="1:4" x14ac:dyDescent="0.3">
      <c r="A924" s="14">
        <v>44924</v>
      </c>
      <c r="B924" s="16">
        <v>2840</v>
      </c>
      <c r="C924">
        <f t="shared" si="28"/>
        <v>1278.5714285714287</v>
      </c>
      <c r="D924">
        <f t="shared" si="29"/>
        <v>681.30952380952397</v>
      </c>
    </row>
    <row r="925" spans="1:4" x14ac:dyDescent="0.3">
      <c r="A925" s="14">
        <v>44925</v>
      </c>
      <c r="B925" s="16">
        <v>60</v>
      </c>
      <c r="C925">
        <f t="shared" si="28"/>
        <v>872.85714285714289</v>
      </c>
      <c r="D925">
        <f t="shared" si="29"/>
        <v>655.54761904761915</v>
      </c>
    </row>
    <row r="926" spans="1:4" x14ac:dyDescent="0.3">
      <c r="A926" s="14">
        <v>44926</v>
      </c>
      <c r="B926" s="16">
        <v>240</v>
      </c>
      <c r="C926">
        <f t="shared" si="28"/>
        <v>890</v>
      </c>
      <c r="D926">
        <f t="shared" si="29"/>
        <v>643.02380952380975</v>
      </c>
    </row>
    <row r="927" spans="1:4" x14ac:dyDescent="0.3">
      <c r="A927" s="14">
        <v>44927</v>
      </c>
      <c r="B927" s="16">
        <v>590</v>
      </c>
      <c r="C927">
        <f t="shared" si="28"/>
        <v>855.71428571428567</v>
      </c>
      <c r="D927">
        <f t="shared" si="29"/>
        <v>629.0714285714289</v>
      </c>
    </row>
    <row r="928" spans="1:4" x14ac:dyDescent="0.3">
      <c r="A928" s="14">
        <v>44928</v>
      </c>
      <c r="B928" s="16">
        <v>2580</v>
      </c>
      <c r="C928">
        <f t="shared" si="28"/>
        <v>840</v>
      </c>
      <c r="D928">
        <f t="shared" si="29"/>
        <v>613.59523809523841</v>
      </c>
    </row>
    <row r="929" spans="1:4" x14ac:dyDescent="0.3">
      <c r="A929" s="14">
        <v>44929</v>
      </c>
      <c r="B929" s="16">
        <v>480</v>
      </c>
      <c r="C929">
        <f t="shared" si="28"/>
        <v>707.14285714285711</v>
      </c>
      <c r="D929">
        <f t="shared" si="29"/>
        <v>598.16666666666686</v>
      </c>
    </row>
    <row r="930" spans="1:4" x14ac:dyDescent="0.3">
      <c r="A930" s="14">
        <v>44930</v>
      </c>
      <c r="B930" s="16">
        <v>2160</v>
      </c>
      <c r="C930">
        <f t="shared" si="28"/>
        <v>647.14285714285711</v>
      </c>
      <c r="D930">
        <f t="shared" si="29"/>
        <v>594.16666666666686</v>
      </c>
    </row>
    <row r="931" spans="1:4" x14ac:dyDescent="0.3">
      <c r="A931" s="14">
        <v>44931</v>
      </c>
      <c r="B931" s="16">
        <v>0</v>
      </c>
      <c r="C931">
        <f t="shared" si="28"/>
        <v>395.71428571428572</v>
      </c>
      <c r="D931">
        <f t="shared" si="29"/>
        <v>587.9761904761906</v>
      </c>
    </row>
    <row r="932" spans="1:4" x14ac:dyDescent="0.3">
      <c r="A932" s="14">
        <v>44932</v>
      </c>
      <c r="B932" s="16">
        <v>180</v>
      </c>
      <c r="C932">
        <f t="shared" si="28"/>
        <v>812.14285714285711</v>
      </c>
      <c r="D932">
        <f t="shared" si="29"/>
        <v>586.7380952380953</v>
      </c>
    </row>
    <row r="933" spans="1:4" x14ac:dyDescent="0.3">
      <c r="A933" s="14">
        <v>44933</v>
      </c>
      <c r="B933" s="16">
        <v>0</v>
      </c>
      <c r="C933">
        <f t="shared" si="28"/>
        <v>786.42857142857144</v>
      </c>
      <c r="D933">
        <f t="shared" si="29"/>
        <v>571.33333333333326</v>
      </c>
    </row>
    <row r="934" spans="1:4" x14ac:dyDescent="0.3">
      <c r="A934" s="14">
        <v>44934</v>
      </c>
      <c r="B934" s="16">
        <v>480</v>
      </c>
      <c r="C934">
        <f t="shared" si="28"/>
        <v>786.42857142857144</v>
      </c>
      <c r="D934">
        <f t="shared" si="29"/>
        <v>556.78571428571422</v>
      </c>
    </row>
    <row r="935" spans="1:4" x14ac:dyDescent="0.3">
      <c r="A935" s="14">
        <v>44935</v>
      </c>
      <c r="B935" s="16">
        <v>1650</v>
      </c>
      <c r="C935">
        <f t="shared" si="28"/>
        <v>992.14285714285711</v>
      </c>
      <c r="D935">
        <f t="shared" si="29"/>
        <v>541.95238095238085</v>
      </c>
    </row>
    <row r="936" spans="1:4" x14ac:dyDescent="0.3">
      <c r="A936" s="14">
        <v>44936</v>
      </c>
      <c r="B936" s="16">
        <v>60</v>
      </c>
      <c r="C936">
        <f t="shared" si="28"/>
        <v>756.42857142857144</v>
      </c>
      <c r="D936">
        <f t="shared" si="29"/>
        <v>531.97619047619037</v>
      </c>
    </row>
    <row r="937" spans="1:4" x14ac:dyDescent="0.3">
      <c r="A937" s="14">
        <v>44937</v>
      </c>
      <c r="B937" s="16">
        <v>400</v>
      </c>
      <c r="C937">
        <f t="shared" si="28"/>
        <v>756.42857142857144</v>
      </c>
      <c r="D937">
        <f t="shared" si="29"/>
        <v>524.85714285714266</v>
      </c>
    </row>
    <row r="938" spans="1:4" x14ac:dyDescent="0.3">
      <c r="A938" s="14">
        <v>44938</v>
      </c>
      <c r="B938" s="16">
        <v>2915</v>
      </c>
      <c r="C938">
        <f t="shared" si="28"/>
        <v>716.42857142857144</v>
      </c>
      <c r="D938">
        <f t="shared" si="29"/>
        <v>521.2619047619047</v>
      </c>
    </row>
    <row r="939" spans="1:4" x14ac:dyDescent="0.3">
      <c r="A939" s="14">
        <v>44939</v>
      </c>
      <c r="B939" s="16">
        <v>0</v>
      </c>
      <c r="C939">
        <f t="shared" si="28"/>
        <v>708.57142857142856</v>
      </c>
      <c r="D939">
        <f t="shared" si="29"/>
        <v>518.04761904761904</v>
      </c>
    </row>
    <row r="940" spans="1:4" x14ac:dyDescent="0.3">
      <c r="A940" s="14">
        <v>44940</v>
      </c>
      <c r="B940" s="16">
        <v>0</v>
      </c>
      <c r="C940">
        <f t="shared" si="28"/>
        <v>708.57142857142856</v>
      </c>
      <c r="D940">
        <f t="shared" si="29"/>
        <v>515.66666666666663</v>
      </c>
    </row>
    <row r="941" spans="1:4" x14ac:dyDescent="0.3">
      <c r="A941" s="14">
        <v>44941</v>
      </c>
      <c r="B941" s="16">
        <v>1920</v>
      </c>
      <c r="C941">
        <f t="shared" si="28"/>
        <v>708.57142857142856</v>
      </c>
      <c r="D941">
        <f t="shared" si="29"/>
        <v>514.80952380952374</v>
      </c>
    </row>
    <row r="942" spans="1:4" x14ac:dyDescent="0.3">
      <c r="A942" s="14">
        <v>44942</v>
      </c>
      <c r="B942" s="16">
        <v>0</v>
      </c>
      <c r="C942">
        <f t="shared" si="28"/>
        <v>468.57142857142856</v>
      </c>
      <c r="D942">
        <f t="shared" si="29"/>
        <v>514.52380952380952</v>
      </c>
    </row>
    <row r="943" spans="1:4" x14ac:dyDescent="0.3">
      <c r="A943" s="14">
        <v>44943</v>
      </c>
      <c r="B943" s="16">
        <v>60</v>
      </c>
      <c r="C943">
        <f t="shared" si="28"/>
        <v>517.14285714285711</v>
      </c>
      <c r="D943">
        <f t="shared" si="29"/>
        <v>512.42857142857144</v>
      </c>
    </row>
    <row r="944" spans="1:4" x14ac:dyDescent="0.3">
      <c r="A944" s="14">
        <v>44944</v>
      </c>
      <c r="B944" s="16">
        <v>120</v>
      </c>
      <c r="C944">
        <f t="shared" si="28"/>
        <v>568.57142857142856</v>
      </c>
      <c r="D944">
        <f t="shared" si="29"/>
        <v>507</v>
      </c>
    </row>
    <row r="945" spans="1:4" x14ac:dyDescent="0.3">
      <c r="A945" s="14">
        <v>44945</v>
      </c>
      <c r="B945" s="16">
        <v>2860</v>
      </c>
      <c r="C945">
        <f t="shared" si="28"/>
        <v>568.57142857142856</v>
      </c>
      <c r="D945">
        <f t="shared" si="29"/>
        <v>496.90476190476198</v>
      </c>
    </row>
    <row r="946" spans="1:4" x14ac:dyDescent="0.3">
      <c r="A946" s="14">
        <v>44946</v>
      </c>
      <c r="B946" s="16">
        <v>0</v>
      </c>
      <c r="C946">
        <f t="shared" si="28"/>
        <v>462.85714285714283</v>
      </c>
      <c r="D946">
        <f t="shared" si="29"/>
        <v>488.52380952380946</v>
      </c>
    </row>
    <row r="947" spans="1:4" x14ac:dyDescent="0.3">
      <c r="A947" s="14">
        <v>44947</v>
      </c>
      <c r="B947" s="16">
        <v>0</v>
      </c>
      <c r="C947">
        <f t="shared" si="28"/>
        <v>488.57142857142856</v>
      </c>
      <c r="D947">
        <f t="shared" si="29"/>
        <v>487.38095238095241</v>
      </c>
    </row>
    <row r="948" spans="1:4" x14ac:dyDescent="0.3">
      <c r="A948" s="14">
        <v>44948</v>
      </c>
      <c r="B948" s="16">
        <v>240</v>
      </c>
      <c r="C948">
        <f t="shared" si="28"/>
        <v>505.71428571428572</v>
      </c>
      <c r="D948">
        <f t="shared" si="29"/>
        <v>484.71428571428584</v>
      </c>
    </row>
    <row r="949" spans="1:4" x14ac:dyDescent="0.3">
      <c r="A949" s="14">
        <v>44949</v>
      </c>
      <c r="B949" s="16">
        <v>340</v>
      </c>
      <c r="C949">
        <f t="shared" si="28"/>
        <v>497.14285714285717</v>
      </c>
      <c r="D949">
        <f t="shared" si="29"/>
        <v>488.90476190476198</v>
      </c>
    </row>
    <row r="950" spans="1:4" x14ac:dyDescent="0.3">
      <c r="A950" s="14">
        <v>44950</v>
      </c>
      <c r="B950" s="16">
        <v>420</v>
      </c>
      <c r="C950">
        <f t="shared" si="28"/>
        <v>571.42857142857144</v>
      </c>
      <c r="D950">
        <f t="shared" si="29"/>
        <v>489.19047619047626</v>
      </c>
    </row>
    <row r="951" spans="1:4" x14ac:dyDescent="0.3">
      <c r="A951" s="14">
        <v>44951</v>
      </c>
      <c r="B951" s="16">
        <v>120</v>
      </c>
      <c r="C951">
        <f t="shared" si="28"/>
        <v>594.28571428571433</v>
      </c>
      <c r="D951">
        <f t="shared" si="29"/>
        <v>488.42857142857156</v>
      </c>
    </row>
    <row r="952" spans="1:4" x14ac:dyDescent="0.3">
      <c r="A952" s="14">
        <v>44952</v>
      </c>
      <c r="B952" s="16">
        <v>2120</v>
      </c>
      <c r="C952">
        <f t="shared" si="28"/>
        <v>577.14285714285711</v>
      </c>
      <c r="D952">
        <f t="shared" si="29"/>
        <v>486.61904761904776</v>
      </c>
    </row>
    <row r="953" spans="1:4" x14ac:dyDescent="0.3">
      <c r="A953" s="14">
        <v>44953</v>
      </c>
      <c r="B953" s="16">
        <v>180</v>
      </c>
      <c r="C953">
        <f t="shared" si="28"/>
        <v>400</v>
      </c>
      <c r="D953">
        <f t="shared" si="29"/>
        <v>486.23809523809535</v>
      </c>
    </row>
    <row r="954" spans="1:4" x14ac:dyDescent="0.3">
      <c r="A954" s="14">
        <v>44954</v>
      </c>
      <c r="B954" s="16">
        <v>120</v>
      </c>
      <c r="C954">
        <f t="shared" si="28"/>
        <v>505.71428571428572</v>
      </c>
      <c r="D954">
        <f t="shared" si="29"/>
        <v>489.19047619047632</v>
      </c>
    </row>
    <row r="955" spans="1:4" x14ac:dyDescent="0.3">
      <c r="A955" s="14">
        <v>44955</v>
      </c>
      <c r="B955" s="16">
        <v>180</v>
      </c>
      <c r="C955">
        <f t="shared" si="28"/>
        <v>497.14285714285717</v>
      </c>
      <c r="D955">
        <f t="shared" si="29"/>
        <v>488.33333333333343</v>
      </c>
    </row>
    <row r="956" spans="1:4" x14ac:dyDescent="0.3">
      <c r="A956" s="14">
        <v>44956</v>
      </c>
      <c r="B956" s="16">
        <v>860</v>
      </c>
      <c r="C956">
        <f t="shared" si="28"/>
        <v>471.42857142857144</v>
      </c>
      <c r="D956">
        <f t="shared" si="29"/>
        <v>479.19047619047632</v>
      </c>
    </row>
    <row r="957" spans="1:4" x14ac:dyDescent="0.3">
      <c r="A957" s="14">
        <v>44957</v>
      </c>
      <c r="B957" s="16">
        <v>580</v>
      </c>
      <c r="C957">
        <f t="shared" si="28"/>
        <v>391.42857142857144</v>
      </c>
      <c r="D957">
        <f t="shared" si="29"/>
        <v>470.90476190476204</v>
      </c>
    </row>
    <row r="958" spans="1:4" x14ac:dyDescent="0.3">
      <c r="A958" s="14">
        <v>44958</v>
      </c>
      <c r="B958" s="16">
        <v>0</v>
      </c>
      <c r="C958">
        <f t="shared" si="28"/>
        <v>377.14285714285717</v>
      </c>
      <c r="D958">
        <f t="shared" si="29"/>
        <v>465.857142857143</v>
      </c>
    </row>
    <row r="959" spans="1:4" x14ac:dyDescent="0.3">
      <c r="A959" s="14">
        <v>44959</v>
      </c>
      <c r="B959" s="16">
        <v>880</v>
      </c>
      <c r="C959">
        <f t="shared" si="28"/>
        <v>587.14285714285711</v>
      </c>
      <c r="D959">
        <f t="shared" si="29"/>
        <v>461.00000000000011</v>
      </c>
    </row>
    <row r="960" spans="1:4" x14ac:dyDescent="0.3">
      <c r="A960" s="14">
        <v>44960</v>
      </c>
      <c r="B960" s="16">
        <v>920</v>
      </c>
      <c r="C960">
        <f t="shared" si="28"/>
        <v>461.42857142857144</v>
      </c>
      <c r="D960">
        <f t="shared" si="29"/>
        <v>448.00000000000006</v>
      </c>
    </row>
    <row r="961" spans="1:4" x14ac:dyDescent="0.3">
      <c r="A961" s="14">
        <v>44961</v>
      </c>
      <c r="B961" s="16">
        <v>60</v>
      </c>
      <c r="C961">
        <f t="shared" si="28"/>
        <v>358.57142857142856</v>
      </c>
      <c r="D961">
        <f t="shared" si="29"/>
        <v>437.47619047619054</v>
      </c>
    </row>
    <row r="962" spans="1:4" x14ac:dyDescent="0.3">
      <c r="A962" s="14">
        <v>44962</v>
      </c>
      <c r="B962" s="16">
        <v>0</v>
      </c>
      <c r="C962">
        <f t="shared" si="28"/>
        <v>350</v>
      </c>
      <c r="D962">
        <f t="shared" si="29"/>
        <v>434.00000000000006</v>
      </c>
    </row>
    <row r="963" spans="1:4" x14ac:dyDescent="0.3">
      <c r="A963" s="14">
        <v>44963</v>
      </c>
      <c r="B963" s="16">
        <v>300</v>
      </c>
      <c r="C963">
        <f t="shared" ref="C963:C1026" si="30">AVERAGE(B963:B969)</f>
        <v>350</v>
      </c>
      <c r="D963">
        <f t="shared" ref="D963:D1026" si="31">AVERAGE(C963:C992)</f>
        <v>432.52380952380958</v>
      </c>
    </row>
    <row r="964" spans="1:4" x14ac:dyDescent="0.3">
      <c r="A964" s="14">
        <v>44964</v>
      </c>
      <c r="B964" s="16">
        <v>480</v>
      </c>
      <c r="C964">
        <f t="shared" si="30"/>
        <v>341.42857142857144</v>
      </c>
      <c r="D964">
        <f t="shared" si="31"/>
        <v>431.33333333333331</v>
      </c>
    </row>
    <row r="965" spans="1:4" x14ac:dyDescent="0.3">
      <c r="A965" s="14">
        <v>44965</v>
      </c>
      <c r="B965" s="16">
        <v>1470</v>
      </c>
      <c r="C965">
        <f t="shared" si="30"/>
        <v>692.85714285714289</v>
      </c>
      <c r="D965">
        <f t="shared" si="31"/>
        <v>429</v>
      </c>
    </row>
    <row r="966" spans="1:4" x14ac:dyDescent="0.3">
      <c r="A966" s="14">
        <v>44966</v>
      </c>
      <c r="B966" s="16">
        <v>0</v>
      </c>
      <c r="C966">
        <f t="shared" si="30"/>
        <v>542.85714285714289</v>
      </c>
      <c r="D966">
        <f t="shared" si="31"/>
        <v>415.23809523809518</v>
      </c>
    </row>
    <row r="967" spans="1:4" x14ac:dyDescent="0.3">
      <c r="A967" s="14">
        <v>44967</v>
      </c>
      <c r="B967" s="16">
        <v>200</v>
      </c>
      <c r="C967">
        <f t="shared" si="30"/>
        <v>648.57142857142856</v>
      </c>
      <c r="D967">
        <f t="shared" si="31"/>
        <v>406.7619047619047</v>
      </c>
    </row>
    <row r="968" spans="1:4" x14ac:dyDescent="0.3">
      <c r="A968" s="14">
        <v>44968</v>
      </c>
      <c r="B968" s="16">
        <v>0</v>
      </c>
      <c r="C968">
        <f t="shared" si="30"/>
        <v>620</v>
      </c>
      <c r="D968">
        <f t="shared" si="31"/>
        <v>394.76190476190476</v>
      </c>
    </row>
    <row r="969" spans="1:4" x14ac:dyDescent="0.3">
      <c r="A969" s="14">
        <v>44969</v>
      </c>
      <c r="B969" s="16">
        <v>0</v>
      </c>
      <c r="C969">
        <f t="shared" si="30"/>
        <v>637.14285714285711</v>
      </c>
      <c r="D969">
        <f t="shared" si="31"/>
        <v>379.52380952380946</v>
      </c>
    </row>
    <row r="970" spans="1:4" x14ac:dyDescent="0.3">
      <c r="A970" s="14">
        <v>44970</v>
      </c>
      <c r="B970" s="16">
        <v>240</v>
      </c>
      <c r="C970">
        <f t="shared" si="30"/>
        <v>682.85714285714289</v>
      </c>
      <c r="D970">
        <f t="shared" si="31"/>
        <v>365.42857142857144</v>
      </c>
    </row>
    <row r="971" spans="1:4" x14ac:dyDescent="0.3">
      <c r="A971" s="14">
        <v>44971</v>
      </c>
      <c r="B971" s="16">
        <v>2940</v>
      </c>
      <c r="C971">
        <f t="shared" si="30"/>
        <v>700</v>
      </c>
      <c r="D971">
        <f t="shared" si="31"/>
        <v>359.52380952380952</v>
      </c>
    </row>
    <row r="972" spans="1:4" x14ac:dyDescent="0.3">
      <c r="A972" s="14">
        <v>44972</v>
      </c>
      <c r="B972" s="16">
        <v>420</v>
      </c>
      <c r="C972">
        <f t="shared" si="30"/>
        <v>405.71428571428572</v>
      </c>
      <c r="D972">
        <f t="shared" si="31"/>
        <v>353.04761904761915</v>
      </c>
    </row>
    <row r="973" spans="1:4" x14ac:dyDescent="0.3">
      <c r="A973" s="14">
        <v>44973</v>
      </c>
      <c r="B973" s="16">
        <v>740</v>
      </c>
      <c r="C973">
        <f t="shared" si="30"/>
        <v>354.28571428571428</v>
      </c>
      <c r="D973">
        <f t="shared" si="31"/>
        <v>356.4761904761906</v>
      </c>
    </row>
    <row r="974" spans="1:4" x14ac:dyDescent="0.3">
      <c r="A974" s="14">
        <v>44974</v>
      </c>
      <c r="B974" s="16">
        <v>0</v>
      </c>
      <c r="C974">
        <f t="shared" si="30"/>
        <v>265.71428571428572</v>
      </c>
      <c r="D974">
        <f t="shared" si="31"/>
        <v>361.04761904761909</v>
      </c>
    </row>
    <row r="975" spans="1:4" x14ac:dyDescent="0.3">
      <c r="A975" s="14">
        <v>44975</v>
      </c>
      <c r="B975" s="16">
        <v>120</v>
      </c>
      <c r="C975">
        <f t="shared" si="30"/>
        <v>317.14285714285717</v>
      </c>
      <c r="D975">
        <f t="shared" si="31"/>
        <v>368.57142857142856</v>
      </c>
    </row>
    <row r="976" spans="1:4" x14ac:dyDescent="0.3">
      <c r="A976" s="14">
        <v>44976</v>
      </c>
      <c r="B976" s="16">
        <v>320</v>
      </c>
      <c r="C976">
        <f t="shared" si="30"/>
        <v>428.57142857142856</v>
      </c>
      <c r="D976">
        <f t="shared" si="31"/>
        <v>376.28571428571433</v>
      </c>
    </row>
    <row r="977" spans="1:4" x14ac:dyDescent="0.3">
      <c r="A977" s="14">
        <v>44977</v>
      </c>
      <c r="B977" s="16">
        <v>360</v>
      </c>
      <c r="C977">
        <f t="shared" si="30"/>
        <v>408.57142857142856</v>
      </c>
      <c r="D977">
        <f t="shared" si="31"/>
        <v>376.85714285714295</v>
      </c>
    </row>
    <row r="978" spans="1:4" x14ac:dyDescent="0.3">
      <c r="A978" s="14">
        <v>44978</v>
      </c>
      <c r="B978" s="16">
        <v>880</v>
      </c>
      <c r="C978">
        <f t="shared" si="30"/>
        <v>631.42857142857144</v>
      </c>
      <c r="D978">
        <f t="shared" si="31"/>
        <v>372.95238095238091</v>
      </c>
    </row>
    <row r="979" spans="1:4" x14ac:dyDescent="0.3">
      <c r="A979" s="14">
        <v>44979</v>
      </c>
      <c r="B979" s="16">
        <v>60</v>
      </c>
      <c r="C979">
        <f t="shared" si="30"/>
        <v>505.71428571428572</v>
      </c>
      <c r="D979">
        <f t="shared" si="31"/>
        <v>360.7619047619047</v>
      </c>
    </row>
    <row r="980" spans="1:4" x14ac:dyDescent="0.3">
      <c r="A980" s="14">
        <v>44980</v>
      </c>
      <c r="B980" s="16">
        <v>120</v>
      </c>
      <c r="C980">
        <f t="shared" si="30"/>
        <v>548.57142857142856</v>
      </c>
      <c r="D980">
        <f t="shared" si="31"/>
        <v>355.71428571428567</v>
      </c>
    </row>
    <row r="981" spans="1:4" x14ac:dyDescent="0.3">
      <c r="A981" s="14">
        <v>44981</v>
      </c>
      <c r="B981" s="16">
        <v>360</v>
      </c>
      <c r="C981">
        <f t="shared" si="30"/>
        <v>540</v>
      </c>
      <c r="D981">
        <f t="shared" si="31"/>
        <v>350.09523809523813</v>
      </c>
    </row>
    <row r="982" spans="1:4" x14ac:dyDescent="0.3">
      <c r="A982" s="14">
        <v>44982</v>
      </c>
      <c r="B982" s="16">
        <v>900</v>
      </c>
      <c r="C982">
        <f t="shared" si="30"/>
        <v>565.71428571428567</v>
      </c>
      <c r="D982">
        <f t="shared" si="31"/>
        <v>344.76190476190476</v>
      </c>
    </row>
    <row r="983" spans="1:4" x14ac:dyDescent="0.3">
      <c r="A983" s="14">
        <v>44983</v>
      </c>
      <c r="B983" s="16">
        <v>180</v>
      </c>
      <c r="C983">
        <f t="shared" si="30"/>
        <v>488.57142857142856</v>
      </c>
      <c r="D983">
        <f t="shared" si="31"/>
        <v>339.90476190476187</v>
      </c>
    </row>
    <row r="984" spans="1:4" x14ac:dyDescent="0.3">
      <c r="A984" s="14">
        <v>44984</v>
      </c>
      <c r="B984" s="16">
        <v>1920</v>
      </c>
      <c r="C984">
        <f t="shared" si="30"/>
        <v>480</v>
      </c>
      <c r="D984">
        <f t="shared" si="31"/>
        <v>337.33333333333326</v>
      </c>
    </row>
    <row r="985" spans="1:4" x14ac:dyDescent="0.3">
      <c r="A985" s="14">
        <v>44985</v>
      </c>
      <c r="B985" s="16">
        <v>0</v>
      </c>
      <c r="C985">
        <f t="shared" si="30"/>
        <v>222.85714285714286</v>
      </c>
      <c r="D985">
        <f t="shared" si="31"/>
        <v>331.04761904761898</v>
      </c>
    </row>
    <row r="986" spans="1:4" x14ac:dyDescent="0.3">
      <c r="A986" s="14">
        <v>44986</v>
      </c>
      <c r="B986" s="16">
        <v>360</v>
      </c>
      <c r="C986">
        <f t="shared" si="30"/>
        <v>222.85714285714286</v>
      </c>
      <c r="D986">
        <f t="shared" si="31"/>
        <v>334.19047619047609</v>
      </c>
    </row>
    <row r="987" spans="1:4" x14ac:dyDescent="0.3">
      <c r="A987" s="14">
        <v>44987</v>
      </c>
      <c r="B987" s="16">
        <v>60</v>
      </c>
      <c r="C987">
        <f t="shared" si="30"/>
        <v>240</v>
      </c>
      <c r="D987">
        <f t="shared" si="31"/>
        <v>335.71428571428561</v>
      </c>
    </row>
    <row r="988" spans="1:4" x14ac:dyDescent="0.3">
      <c r="A988" s="14">
        <v>44988</v>
      </c>
      <c r="B988" s="16">
        <v>540</v>
      </c>
      <c r="C988">
        <f t="shared" si="30"/>
        <v>231.42857142857142</v>
      </c>
      <c r="D988">
        <f t="shared" si="31"/>
        <v>339.42857142857133</v>
      </c>
    </row>
    <row r="989" spans="1:4" x14ac:dyDescent="0.3">
      <c r="A989" s="14">
        <v>44989</v>
      </c>
      <c r="B989" s="16">
        <v>360</v>
      </c>
      <c r="C989">
        <f t="shared" si="30"/>
        <v>197.14285714285714</v>
      </c>
      <c r="D989">
        <f t="shared" si="31"/>
        <v>343.42857142857133</v>
      </c>
    </row>
    <row r="990" spans="1:4" x14ac:dyDescent="0.3">
      <c r="A990" s="14">
        <v>44990</v>
      </c>
      <c r="B990" s="16">
        <v>120</v>
      </c>
      <c r="C990">
        <f t="shared" si="30"/>
        <v>145.71428571428572</v>
      </c>
      <c r="D990">
        <f t="shared" si="31"/>
        <v>349.23809523809513</v>
      </c>
    </row>
    <row r="991" spans="1:4" x14ac:dyDescent="0.3">
      <c r="A991" s="14">
        <v>44991</v>
      </c>
      <c r="B991" s="16">
        <v>120</v>
      </c>
      <c r="C991">
        <f t="shared" si="30"/>
        <v>254.28571428571428</v>
      </c>
      <c r="D991">
        <f t="shared" si="31"/>
        <v>360.76190476190459</v>
      </c>
    </row>
    <row r="992" spans="1:4" x14ac:dyDescent="0.3">
      <c r="A992" s="14">
        <v>44992</v>
      </c>
      <c r="B992" s="16">
        <v>0</v>
      </c>
      <c r="C992">
        <f t="shared" si="30"/>
        <v>305.71428571428572</v>
      </c>
      <c r="D992">
        <f t="shared" si="31"/>
        <v>373.95238095238085</v>
      </c>
    </row>
    <row r="993" spans="1:4" x14ac:dyDescent="0.3">
      <c r="A993" s="14">
        <v>44993</v>
      </c>
      <c r="B993" s="16">
        <v>480</v>
      </c>
      <c r="C993">
        <f t="shared" si="30"/>
        <v>314.28571428571428</v>
      </c>
      <c r="D993">
        <f t="shared" si="31"/>
        <v>385.142857142857</v>
      </c>
    </row>
    <row r="994" spans="1:4" x14ac:dyDescent="0.3">
      <c r="A994" s="14">
        <v>44994</v>
      </c>
      <c r="B994" s="16">
        <v>0</v>
      </c>
      <c r="C994">
        <f t="shared" si="30"/>
        <v>271.42857142857144</v>
      </c>
      <c r="D994">
        <f t="shared" si="31"/>
        <v>394.3333333333332</v>
      </c>
    </row>
    <row r="995" spans="1:4" x14ac:dyDescent="0.3">
      <c r="A995" s="14">
        <v>44995</v>
      </c>
      <c r="B995" s="16">
        <v>300</v>
      </c>
      <c r="C995">
        <f t="shared" si="30"/>
        <v>280</v>
      </c>
      <c r="D995">
        <f t="shared" si="31"/>
        <v>400.19047619047609</v>
      </c>
    </row>
    <row r="996" spans="1:4" x14ac:dyDescent="0.3">
      <c r="A996" s="14">
        <v>44996</v>
      </c>
      <c r="B996" s="16">
        <v>0</v>
      </c>
      <c r="C996">
        <f t="shared" si="30"/>
        <v>288.57142857142856</v>
      </c>
      <c r="D996">
        <f t="shared" si="31"/>
        <v>413.90476190476176</v>
      </c>
    </row>
    <row r="997" spans="1:4" x14ac:dyDescent="0.3">
      <c r="A997" s="14">
        <v>44997</v>
      </c>
      <c r="B997" s="16">
        <v>880</v>
      </c>
      <c r="C997">
        <f t="shared" si="30"/>
        <v>288.57142857142856</v>
      </c>
      <c r="D997">
        <f t="shared" si="31"/>
        <v>423.42857142857133</v>
      </c>
    </row>
    <row r="998" spans="1:4" x14ac:dyDescent="0.3">
      <c r="A998" s="14">
        <v>44998</v>
      </c>
      <c r="B998" s="16">
        <v>480</v>
      </c>
      <c r="C998">
        <f t="shared" si="30"/>
        <v>162.85714285714286</v>
      </c>
      <c r="D998">
        <f t="shared" si="31"/>
        <v>432.09523809523802</v>
      </c>
    </row>
    <row r="999" spans="1:4" x14ac:dyDescent="0.3">
      <c r="A999" s="14">
        <v>44999</v>
      </c>
      <c r="B999" s="16">
        <v>60</v>
      </c>
      <c r="C999">
        <f t="shared" si="30"/>
        <v>214.28571428571428</v>
      </c>
      <c r="D999">
        <f t="shared" si="31"/>
        <v>438.80952380952374</v>
      </c>
    </row>
    <row r="1000" spans="1:4" x14ac:dyDescent="0.3">
      <c r="A1000" s="14">
        <v>45000</v>
      </c>
      <c r="B1000" s="16">
        <v>180</v>
      </c>
      <c r="C1000">
        <f t="shared" si="30"/>
        <v>505.71428571428572</v>
      </c>
      <c r="D1000">
        <f t="shared" si="31"/>
        <v>443.23809523809518</v>
      </c>
    </row>
    <row r="1001" spans="1:4" x14ac:dyDescent="0.3">
      <c r="A1001" s="14">
        <v>45001</v>
      </c>
      <c r="B1001" s="16">
        <v>60</v>
      </c>
      <c r="C1001">
        <f t="shared" si="30"/>
        <v>505.71428571428572</v>
      </c>
      <c r="D1001">
        <f t="shared" si="31"/>
        <v>437.95238095238091</v>
      </c>
    </row>
    <row r="1002" spans="1:4" x14ac:dyDescent="0.3">
      <c r="A1002" s="14">
        <v>45002</v>
      </c>
      <c r="B1002" s="16">
        <v>360</v>
      </c>
      <c r="C1002">
        <f t="shared" si="30"/>
        <v>508.57142857142856</v>
      </c>
      <c r="D1002">
        <f t="shared" si="31"/>
        <v>437.04761904761904</v>
      </c>
    </row>
    <row r="1003" spans="1:4" x14ac:dyDescent="0.3">
      <c r="A1003" s="14">
        <v>45003</v>
      </c>
      <c r="B1003" s="16">
        <v>0</v>
      </c>
      <c r="C1003">
        <f t="shared" si="30"/>
        <v>491.42857142857144</v>
      </c>
      <c r="D1003">
        <f t="shared" si="31"/>
        <v>429.04761904761904</v>
      </c>
    </row>
    <row r="1004" spans="1:4" x14ac:dyDescent="0.3">
      <c r="A1004" s="14">
        <v>45004</v>
      </c>
      <c r="B1004" s="16">
        <v>0</v>
      </c>
      <c r="C1004">
        <f t="shared" si="30"/>
        <v>491.42857142857144</v>
      </c>
      <c r="D1004">
        <f t="shared" si="31"/>
        <v>427.33333333333331</v>
      </c>
    </row>
    <row r="1005" spans="1:4" x14ac:dyDescent="0.3">
      <c r="A1005" s="14">
        <v>45005</v>
      </c>
      <c r="B1005" s="16">
        <v>840</v>
      </c>
      <c r="C1005">
        <f t="shared" si="30"/>
        <v>548.57142857142856</v>
      </c>
      <c r="D1005">
        <f t="shared" si="31"/>
        <v>424.1904761904762</v>
      </c>
    </row>
    <row r="1006" spans="1:4" x14ac:dyDescent="0.3">
      <c r="A1006" s="14">
        <v>45006</v>
      </c>
      <c r="B1006" s="16">
        <v>2100</v>
      </c>
      <c r="C1006">
        <f t="shared" si="30"/>
        <v>445.71428571428572</v>
      </c>
      <c r="D1006">
        <f t="shared" si="31"/>
        <v>421.42857142857144</v>
      </c>
    </row>
    <row r="1007" spans="1:4" x14ac:dyDescent="0.3">
      <c r="A1007" s="14">
        <v>45007</v>
      </c>
      <c r="B1007" s="16">
        <v>180</v>
      </c>
      <c r="C1007">
        <f t="shared" si="30"/>
        <v>291.42857142857144</v>
      </c>
      <c r="D1007">
        <f t="shared" si="31"/>
        <v>433.2380952380953</v>
      </c>
    </row>
    <row r="1008" spans="1:4" x14ac:dyDescent="0.3">
      <c r="A1008" s="14">
        <v>45008</v>
      </c>
      <c r="B1008" s="16">
        <v>80</v>
      </c>
      <c r="C1008">
        <f t="shared" si="30"/>
        <v>265.71428571428572</v>
      </c>
      <c r="D1008">
        <f t="shared" si="31"/>
        <v>450.76190476190482</v>
      </c>
    </row>
    <row r="1009" spans="1:4" x14ac:dyDescent="0.3">
      <c r="A1009" s="14">
        <v>45009</v>
      </c>
      <c r="B1009" s="16">
        <v>240</v>
      </c>
      <c r="C1009">
        <f t="shared" si="30"/>
        <v>354.28571428571428</v>
      </c>
      <c r="D1009">
        <f t="shared" si="31"/>
        <v>464.76190476190482</v>
      </c>
    </row>
    <row r="1010" spans="1:4" x14ac:dyDescent="0.3">
      <c r="A1010" s="14">
        <v>45010</v>
      </c>
      <c r="B1010" s="16">
        <v>0</v>
      </c>
      <c r="C1010">
        <f t="shared" si="30"/>
        <v>380</v>
      </c>
      <c r="D1010">
        <f t="shared" si="31"/>
        <v>475.80952380952391</v>
      </c>
    </row>
    <row r="1011" spans="1:4" x14ac:dyDescent="0.3">
      <c r="A1011" s="14">
        <v>45011</v>
      </c>
      <c r="B1011" s="16">
        <v>400</v>
      </c>
      <c r="C1011">
        <f t="shared" si="30"/>
        <v>380</v>
      </c>
      <c r="D1011">
        <f t="shared" si="31"/>
        <v>480.28571428571445</v>
      </c>
    </row>
    <row r="1012" spans="1:4" x14ac:dyDescent="0.3">
      <c r="A1012" s="14">
        <v>45012</v>
      </c>
      <c r="B1012" s="16">
        <v>120</v>
      </c>
      <c r="C1012">
        <f t="shared" si="30"/>
        <v>420</v>
      </c>
      <c r="D1012">
        <f t="shared" si="31"/>
        <v>483.33333333333337</v>
      </c>
    </row>
    <row r="1013" spans="1:4" x14ac:dyDescent="0.3">
      <c r="A1013" s="14">
        <v>45013</v>
      </c>
      <c r="B1013" s="16">
        <v>1020</v>
      </c>
      <c r="C1013">
        <f t="shared" si="30"/>
        <v>411.42857142857144</v>
      </c>
      <c r="D1013">
        <f t="shared" si="31"/>
        <v>487.04761904761909</v>
      </c>
    </row>
    <row r="1014" spans="1:4" x14ac:dyDescent="0.3">
      <c r="A1014" s="14">
        <v>45014</v>
      </c>
      <c r="B1014" s="16">
        <v>0</v>
      </c>
      <c r="C1014">
        <f t="shared" si="30"/>
        <v>291.42857142857144</v>
      </c>
      <c r="D1014">
        <f t="shared" si="31"/>
        <v>481.61904761904765</v>
      </c>
    </row>
    <row r="1015" spans="1:4" x14ac:dyDescent="0.3">
      <c r="A1015" s="14">
        <v>45015</v>
      </c>
      <c r="B1015" s="16">
        <v>700</v>
      </c>
      <c r="C1015">
        <f t="shared" si="30"/>
        <v>317.14285714285717</v>
      </c>
      <c r="D1015">
        <f t="shared" si="31"/>
        <v>481.04761904761904</v>
      </c>
    </row>
    <row r="1016" spans="1:4" x14ac:dyDescent="0.3">
      <c r="A1016" s="14">
        <v>45016</v>
      </c>
      <c r="B1016" s="16">
        <v>420</v>
      </c>
      <c r="C1016">
        <f t="shared" si="30"/>
        <v>268.57142857142856</v>
      </c>
      <c r="D1016">
        <f t="shared" si="31"/>
        <v>485.04761904761904</v>
      </c>
    </row>
    <row r="1017" spans="1:4" x14ac:dyDescent="0.3">
      <c r="A1017" s="14">
        <v>45017</v>
      </c>
      <c r="B1017" s="16">
        <v>0</v>
      </c>
      <c r="C1017">
        <f t="shared" si="30"/>
        <v>351.42857142857144</v>
      </c>
      <c r="D1017">
        <f t="shared" si="31"/>
        <v>490.09523809523813</v>
      </c>
    </row>
    <row r="1018" spans="1:4" x14ac:dyDescent="0.3">
      <c r="A1018" s="14">
        <v>45018</v>
      </c>
      <c r="B1018" s="16">
        <v>680</v>
      </c>
      <c r="C1018">
        <f t="shared" si="30"/>
        <v>351.42857142857144</v>
      </c>
      <c r="D1018">
        <f t="shared" si="31"/>
        <v>493.04761904761904</v>
      </c>
    </row>
    <row r="1019" spans="1:4" x14ac:dyDescent="0.3">
      <c r="A1019" s="14">
        <v>45019</v>
      </c>
      <c r="B1019" s="16">
        <v>60</v>
      </c>
      <c r="C1019">
        <f t="shared" si="30"/>
        <v>371.42857142857144</v>
      </c>
      <c r="D1019">
        <f t="shared" si="31"/>
        <v>509.14285714285705</v>
      </c>
    </row>
    <row r="1020" spans="1:4" x14ac:dyDescent="0.3">
      <c r="A1020" s="14">
        <v>45020</v>
      </c>
      <c r="B1020" s="16">
        <v>180</v>
      </c>
      <c r="C1020">
        <f t="shared" si="30"/>
        <v>491.42857142857144</v>
      </c>
      <c r="D1020">
        <f t="shared" si="31"/>
        <v>523.71428571428567</v>
      </c>
    </row>
    <row r="1021" spans="1:4" x14ac:dyDescent="0.3">
      <c r="A1021" s="14">
        <v>45021</v>
      </c>
      <c r="B1021" s="16">
        <v>180</v>
      </c>
      <c r="C1021">
        <f t="shared" si="30"/>
        <v>650</v>
      </c>
      <c r="D1021">
        <f t="shared" si="31"/>
        <v>534.79999999999995</v>
      </c>
    </row>
    <row r="1022" spans="1:4" x14ac:dyDescent="0.3">
      <c r="A1022" s="14">
        <v>45022</v>
      </c>
      <c r="B1022" s="16">
        <v>360</v>
      </c>
      <c r="C1022">
        <f t="shared" si="30"/>
        <v>641.42857142857144</v>
      </c>
      <c r="D1022">
        <f t="shared" si="31"/>
        <v>541.88571428571424</v>
      </c>
    </row>
    <row r="1023" spans="1:4" x14ac:dyDescent="0.3">
      <c r="A1023" s="14">
        <v>45023</v>
      </c>
      <c r="B1023" s="16">
        <v>1000</v>
      </c>
      <c r="C1023">
        <f t="shared" si="30"/>
        <v>590</v>
      </c>
      <c r="D1023">
        <f t="shared" si="31"/>
        <v>546.27142857142849</v>
      </c>
    </row>
    <row r="1024" spans="1:4" x14ac:dyDescent="0.3">
      <c r="A1024" s="14">
        <v>45024</v>
      </c>
      <c r="B1024" s="16">
        <v>0</v>
      </c>
      <c r="C1024">
        <f t="shared" si="30"/>
        <v>447.14285714285717</v>
      </c>
      <c r="D1024">
        <f t="shared" si="31"/>
        <v>553.37619047619046</v>
      </c>
    </row>
    <row r="1025" spans="1:4" x14ac:dyDescent="0.3">
      <c r="A1025" s="14">
        <v>45025</v>
      </c>
      <c r="B1025" s="16">
        <v>820</v>
      </c>
      <c r="C1025">
        <f t="shared" si="30"/>
        <v>691.42857142857144</v>
      </c>
      <c r="D1025">
        <f t="shared" si="31"/>
        <v>566.20476190476188</v>
      </c>
    </row>
    <row r="1026" spans="1:4" x14ac:dyDescent="0.3">
      <c r="A1026" s="14">
        <v>45026</v>
      </c>
      <c r="B1026" s="16">
        <v>900</v>
      </c>
      <c r="C1026">
        <f t="shared" si="30"/>
        <v>574.28571428571433</v>
      </c>
      <c r="D1026">
        <f t="shared" si="31"/>
        <v>559.46190476190475</v>
      </c>
    </row>
    <row r="1027" spans="1:4" x14ac:dyDescent="0.3">
      <c r="A1027" s="14">
        <v>45027</v>
      </c>
      <c r="B1027" s="16">
        <v>1290</v>
      </c>
      <c r="C1027">
        <f t="shared" ref="C1027:C1090" si="32">AVERAGE(B1027:B1033)</f>
        <v>548.57142857142856</v>
      </c>
      <c r="D1027">
        <f t="shared" ref="D1027:D1090" si="33">AVERAGE(C1027:C1056)</f>
        <v>554.33809523809521</v>
      </c>
    </row>
    <row r="1028" spans="1:4" x14ac:dyDescent="0.3">
      <c r="A1028" s="14">
        <v>45028</v>
      </c>
      <c r="B1028" s="16">
        <v>120</v>
      </c>
      <c r="C1028">
        <f t="shared" si="32"/>
        <v>364.28571428571428</v>
      </c>
      <c r="D1028">
        <f t="shared" si="33"/>
        <v>551.55714285714305</v>
      </c>
    </row>
    <row r="1029" spans="1:4" x14ac:dyDescent="0.3">
      <c r="A1029" s="14">
        <v>45029</v>
      </c>
      <c r="B1029" s="16">
        <v>0</v>
      </c>
      <c r="C1029">
        <f t="shared" si="32"/>
        <v>347.14285714285717</v>
      </c>
      <c r="D1029">
        <f t="shared" si="33"/>
        <v>555.91904761904766</v>
      </c>
    </row>
    <row r="1030" spans="1:4" x14ac:dyDescent="0.3">
      <c r="A1030" s="14">
        <v>45030</v>
      </c>
      <c r="B1030" s="16">
        <v>0</v>
      </c>
      <c r="C1030">
        <f t="shared" si="32"/>
        <v>347.14285714285717</v>
      </c>
      <c r="D1030">
        <f t="shared" si="33"/>
        <v>560.98095238095243</v>
      </c>
    </row>
    <row r="1031" spans="1:4" x14ac:dyDescent="0.3">
      <c r="A1031" s="14">
        <v>45031</v>
      </c>
      <c r="B1031" s="16">
        <v>1710</v>
      </c>
      <c r="C1031">
        <f t="shared" si="32"/>
        <v>478.57142857142856</v>
      </c>
      <c r="D1031">
        <f t="shared" si="33"/>
        <v>567.03809523809525</v>
      </c>
    </row>
    <row r="1032" spans="1:4" x14ac:dyDescent="0.3">
      <c r="A1032" s="14">
        <v>45032</v>
      </c>
      <c r="B1032" s="16">
        <v>0</v>
      </c>
      <c r="C1032">
        <f t="shared" si="32"/>
        <v>268.57142857142856</v>
      </c>
      <c r="D1032">
        <f t="shared" si="33"/>
        <v>571.94285714285729</v>
      </c>
    </row>
    <row r="1033" spans="1:4" x14ac:dyDescent="0.3">
      <c r="A1033" s="14">
        <v>45033</v>
      </c>
      <c r="B1033" s="16">
        <v>720</v>
      </c>
      <c r="C1033">
        <f t="shared" si="32"/>
        <v>440</v>
      </c>
      <c r="D1033">
        <f t="shared" si="33"/>
        <v>592.41904761904755</v>
      </c>
    </row>
    <row r="1034" spans="1:4" x14ac:dyDescent="0.3">
      <c r="A1034" s="14">
        <v>45034</v>
      </c>
      <c r="B1034" s="16">
        <v>0</v>
      </c>
      <c r="C1034">
        <f t="shared" si="32"/>
        <v>397.14285714285717</v>
      </c>
      <c r="D1034">
        <f t="shared" si="33"/>
        <v>610.60952380952381</v>
      </c>
    </row>
    <row r="1035" spans="1:4" x14ac:dyDescent="0.3">
      <c r="A1035" s="14">
        <v>45035</v>
      </c>
      <c r="B1035" s="16">
        <v>0</v>
      </c>
      <c r="C1035">
        <f t="shared" si="32"/>
        <v>465.71428571428572</v>
      </c>
      <c r="D1035">
        <f t="shared" si="33"/>
        <v>627.65714285714284</v>
      </c>
    </row>
    <row r="1036" spans="1:4" x14ac:dyDescent="0.3">
      <c r="A1036" s="14">
        <v>45036</v>
      </c>
      <c r="B1036" s="16">
        <v>0</v>
      </c>
      <c r="C1036">
        <f t="shared" si="32"/>
        <v>800</v>
      </c>
      <c r="D1036">
        <f t="shared" si="33"/>
        <v>640.13333333333333</v>
      </c>
    </row>
    <row r="1037" spans="1:4" x14ac:dyDescent="0.3">
      <c r="A1037" s="14">
        <v>45037</v>
      </c>
      <c r="B1037" s="16">
        <v>920</v>
      </c>
      <c r="C1037">
        <f t="shared" si="32"/>
        <v>817.14285714285711</v>
      </c>
      <c r="D1037">
        <f t="shared" si="33"/>
        <v>640.60952380952381</v>
      </c>
    </row>
    <row r="1038" spans="1:4" x14ac:dyDescent="0.3">
      <c r="A1038" s="14">
        <v>45038</v>
      </c>
      <c r="B1038" s="16">
        <v>240</v>
      </c>
      <c r="C1038">
        <f t="shared" si="32"/>
        <v>685.71428571428567</v>
      </c>
      <c r="D1038">
        <f t="shared" si="33"/>
        <v>638.51428571428573</v>
      </c>
    </row>
    <row r="1039" spans="1:4" x14ac:dyDescent="0.3">
      <c r="A1039" s="14">
        <v>45039</v>
      </c>
      <c r="B1039" s="16">
        <v>1200</v>
      </c>
      <c r="C1039">
        <f t="shared" si="32"/>
        <v>685.71428571428567</v>
      </c>
      <c r="D1039">
        <f t="shared" si="33"/>
        <v>637.94285714285729</v>
      </c>
    </row>
    <row r="1040" spans="1:4" x14ac:dyDescent="0.3">
      <c r="A1040" s="14">
        <v>45040</v>
      </c>
      <c r="B1040" s="16">
        <v>420</v>
      </c>
      <c r="C1040">
        <f t="shared" si="32"/>
        <v>514.28571428571433</v>
      </c>
      <c r="D1040">
        <f t="shared" si="33"/>
        <v>628.22857142857151</v>
      </c>
    </row>
    <row r="1041" spans="1:4" x14ac:dyDescent="0.3">
      <c r="A1041" s="14">
        <v>45041</v>
      </c>
      <c r="B1041" s="16">
        <v>480</v>
      </c>
      <c r="C1041">
        <f t="shared" si="32"/>
        <v>471.42857142857144</v>
      </c>
      <c r="D1041">
        <f t="shared" si="33"/>
        <v>624.80000000000007</v>
      </c>
    </row>
    <row r="1042" spans="1:4" x14ac:dyDescent="0.3">
      <c r="A1042" s="14">
        <v>45042</v>
      </c>
      <c r="B1042" s="16">
        <v>2340</v>
      </c>
      <c r="C1042">
        <f t="shared" si="32"/>
        <v>531.42857142857144</v>
      </c>
      <c r="D1042">
        <f t="shared" si="33"/>
        <v>624.80000000000007</v>
      </c>
    </row>
    <row r="1043" spans="1:4" x14ac:dyDescent="0.3">
      <c r="A1043" s="14">
        <v>45043</v>
      </c>
      <c r="B1043" s="16">
        <v>120</v>
      </c>
      <c r="C1043">
        <f t="shared" si="32"/>
        <v>248.57142857142858</v>
      </c>
      <c r="D1043">
        <f t="shared" si="33"/>
        <v>621.37142857142862</v>
      </c>
    </row>
    <row r="1044" spans="1:4" x14ac:dyDescent="0.3">
      <c r="A1044" s="14">
        <v>45044</v>
      </c>
      <c r="B1044" s="16">
        <v>0</v>
      </c>
      <c r="C1044">
        <f t="shared" si="32"/>
        <v>274.28571428571428</v>
      </c>
      <c r="D1044">
        <f t="shared" si="33"/>
        <v>627.27619047619055</v>
      </c>
    </row>
    <row r="1045" spans="1:4" x14ac:dyDescent="0.3">
      <c r="A1045" s="14">
        <v>45045</v>
      </c>
      <c r="B1045" s="16">
        <v>240</v>
      </c>
      <c r="C1045">
        <f t="shared" si="32"/>
        <v>437.14285714285717</v>
      </c>
      <c r="D1045">
        <f t="shared" si="33"/>
        <v>634.03809523809525</v>
      </c>
    </row>
    <row r="1046" spans="1:4" x14ac:dyDescent="0.3">
      <c r="A1046" s="14">
        <v>45046</v>
      </c>
      <c r="B1046" s="16">
        <v>0</v>
      </c>
      <c r="C1046">
        <f t="shared" si="32"/>
        <v>420</v>
      </c>
      <c r="D1046">
        <f t="shared" si="33"/>
        <v>637.18095238095259</v>
      </c>
    </row>
    <row r="1047" spans="1:4" x14ac:dyDescent="0.3">
      <c r="A1047" s="14">
        <v>45047</v>
      </c>
      <c r="B1047" s="16">
        <v>120</v>
      </c>
      <c r="C1047">
        <f t="shared" si="32"/>
        <v>440</v>
      </c>
      <c r="D1047">
        <f t="shared" si="33"/>
        <v>642.03809523809525</v>
      </c>
    </row>
    <row r="1048" spans="1:4" x14ac:dyDescent="0.3">
      <c r="A1048" s="14">
        <v>45048</v>
      </c>
      <c r="B1048" s="16">
        <v>900</v>
      </c>
      <c r="C1048">
        <f t="shared" si="32"/>
        <v>834.28571428571433</v>
      </c>
      <c r="D1048">
        <f t="shared" si="33"/>
        <v>644.79999999999995</v>
      </c>
    </row>
    <row r="1049" spans="1:4" x14ac:dyDescent="0.3">
      <c r="A1049" s="14">
        <v>45049</v>
      </c>
      <c r="B1049" s="16">
        <v>360</v>
      </c>
      <c r="C1049">
        <f t="shared" si="32"/>
        <v>808.57142857142856</v>
      </c>
      <c r="D1049">
        <f t="shared" si="33"/>
        <v>632.13333333333333</v>
      </c>
    </row>
    <row r="1050" spans="1:4" x14ac:dyDescent="0.3">
      <c r="A1050" s="14">
        <v>45050</v>
      </c>
      <c r="B1050" s="16">
        <v>300</v>
      </c>
      <c r="C1050">
        <f t="shared" si="32"/>
        <v>824</v>
      </c>
      <c r="D1050">
        <f t="shared" si="33"/>
        <v>627.18095238095225</v>
      </c>
    </row>
    <row r="1051" spans="1:4" x14ac:dyDescent="0.3">
      <c r="A1051" s="14">
        <v>45051</v>
      </c>
      <c r="B1051" s="16">
        <v>1140</v>
      </c>
      <c r="C1051">
        <f t="shared" si="32"/>
        <v>862.57142857142856</v>
      </c>
      <c r="D1051">
        <f t="shared" si="33"/>
        <v>620.66666666666652</v>
      </c>
    </row>
    <row r="1052" spans="1:4" x14ac:dyDescent="0.3">
      <c r="A1052" s="14">
        <v>45052</v>
      </c>
      <c r="B1052" s="16">
        <v>120</v>
      </c>
      <c r="C1052">
        <f t="shared" si="32"/>
        <v>773</v>
      </c>
      <c r="D1052">
        <f t="shared" si="33"/>
        <v>610.86666666666656</v>
      </c>
    </row>
    <row r="1053" spans="1:4" x14ac:dyDescent="0.3">
      <c r="A1053" s="14">
        <v>45053</v>
      </c>
      <c r="B1053" s="16">
        <v>140</v>
      </c>
      <c r="C1053">
        <f t="shared" si="32"/>
        <v>803.14285714285711</v>
      </c>
      <c r="D1053">
        <f t="shared" si="33"/>
        <v>600.24285714285702</v>
      </c>
    </row>
    <row r="1054" spans="1:4" x14ac:dyDescent="0.3">
      <c r="A1054" s="14">
        <v>45054</v>
      </c>
      <c r="B1054" s="16">
        <v>2880</v>
      </c>
      <c r="C1054">
        <f t="shared" si="32"/>
        <v>832</v>
      </c>
      <c r="D1054">
        <f t="shared" si="33"/>
        <v>586.04285714285709</v>
      </c>
    </row>
    <row r="1055" spans="1:4" x14ac:dyDescent="0.3">
      <c r="A1055" s="14">
        <v>45055</v>
      </c>
      <c r="B1055" s="16">
        <v>720</v>
      </c>
      <c r="C1055">
        <f t="shared" si="32"/>
        <v>489.14285714285717</v>
      </c>
      <c r="D1055">
        <f t="shared" si="33"/>
        <v>573.45238095238096</v>
      </c>
    </row>
    <row r="1056" spans="1:4" x14ac:dyDescent="0.3">
      <c r="A1056" s="14">
        <v>45056</v>
      </c>
      <c r="B1056" s="16">
        <v>468</v>
      </c>
      <c r="C1056">
        <f t="shared" si="32"/>
        <v>420.57142857142856</v>
      </c>
      <c r="D1056">
        <f t="shared" si="33"/>
        <v>572.86190476190484</v>
      </c>
    </row>
    <row r="1057" spans="1:4" x14ac:dyDescent="0.3">
      <c r="A1057" s="14">
        <v>45057</v>
      </c>
      <c r="B1057" s="16">
        <v>570</v>
      </c>
      <c r="C1057">
        <f t="shared" si="32"/>
        <v>465.14285714285717</v>
      </c>
      <c r="D1057">
        <f t="shared" si="33"/>
        <v>568.27142857142849</v>
      </c>
    </row>
    <row r="1058" spans="1:4" x14ac:dyDescent="0.3">
      <c r="A1058" s="14">
        <v>45058</v>
      </c>
      <c r="B1058" s="16">
        <v>513</v>
      </c>
      <c r="C1058">
        <f t="shared" si="32"/>
        <v>495.14285714285717</v>
      </c>
      <c r="D1058">
        <f t="shared" si="33"/>
        <v>564.00476190476195</v>
      </c>
    </row>
    <row r="1059" spans="1:4" x14ac:dyDescent="0.3">
      <c r="A1059" s="14">
        <v>45059</v>
      </c>
      <c r="B1059" s="16">
        <v>331</v>
      </c>
      <c r="C1059">
        <f t="shared" si="32"/>
        <v>499</v>
      </c>
      <c r="D1059">
        <f t="shared" si="33"/>
        <v>558.7380952380953</v>
      </c>
    </row>
    <row r="1060" spans="1:4" x14ac:dyDescent="0.3">
      <c r="A1060" s="14">
        <v>45060</v>
      </c>
      <c r="B1060" s="16">
        <v>342</v>
      </c>
      <c r="C1060">
        <f t="shared" si="32"/>
        <v>528.85714285714289</v>
      </c>
      <c r="D1060">
        <f t="shared" si="33"/>
        <v>554.48571428571427</v>
      </c>
    </row>
    <row r="1061" spans="1:4" x14ac:dyDescent="0.3">
      <c r="A1061" s="14">
        <v>45061</v>
      </c>
      <c r="B1061" s="16">
        <v>480</v>
      </c>
      <c r="C1061">
        <f t="shared" si="32"/>
        <v>625.71428571428567</v>
      </c>
      <c r="D1061">
        <f t="shared" si="33"/>
        <v>553.23809523809518</v>
      </c>
    </row>
    <row r="1062" spans="1:4" x14ac:dyDescent="0.3">
      <c r="A1062" s="14">
        <v>45062</v>
      </c>
      <c r="B1062" s="16">
        <v>240</v>
      </c>
      <c r="C1062">
        <f t="shared" si="32"/>
        <v>882.85714285714289</v>
      </c>
      <c r="D1062">
        <f t="shared" si="33"/>
        <v>545.61904761904748</v>
      </c>
    </row>
    <row r="1063" spans="1:4" x14ac:dyDescent="0.3">
      <c r="A1063" s="14">
        <v>45063</v>
      </c>
      <c r="B1063" s="16">
        <v>780</v>
      </c>
      <c r="C1063">
        <f t="shared" si="32"/>
        <v>985.71428571428567</v>
      </c>
      <c r="D1063">
        <f t="shared" si="33"/>
        <v>529.23809523809507</v>
      </c>
    </row>
    <row r="1064" spans="1:4" x14ac:dyDescent="0.3">
      <c r="A1064" s="14">
        <v>45064</v>
      </c>
      <c r="B1064" s="16">
        <v>780</v>
      </c>
      <c r="C1064">
        <f t="shared" si="32"/>
        <v>908.57142857142856</v>
      </c>
      <c r="D1064">
        <f t="shared" si="33"/>
        <v>511.42857142857127</v>
      </c>
    </row>
    <row r="1065" spans="1:4" x14ac:dyDescent="0.3">
      <c r="A1065" s="14">
        <v>45065</v>
      </c>
      <c r="B1065" s="16">
        <v>540</v>
      </c>
      <c r="C1065">
        <f t="shared" si="32"/>
        <v>840</v>
      </c>
      <c r="D1065">
        <f t="shared" si="33"/>
        <v>494.38095238095224</v>
      </c>
    </row>
    <row r="1066" spans="1:4" x14ac:dyDescent="0.3">
      <c r="A1066" s="14">
        <v>45066</v>
      </c>
      <c r="B1066" s="16">
        <v>540</v>
      </c>
      <c r="C1066">
        <f t="shared" si="32"/>
        <v>814.28571428571433</v>
      </c>
      <c r="D1066">
        <f t="shared" si="33"/>
        <v>479.3333333333332</v>
      </c>
    </row>
    <row r="1067" spans="1:4" x14ac:dyDescent="0.3">
      <c r="A1067" s="14">
        <v>45067</v>
      </c>
      <c r="B1067" s="16">
        <v>1020</v>
      </c>
      <c r="C1067">
        <f t="shared" si="32"/>
        <v>754.28571428571433</v>
      </c>
      <c r="D1067">
        <f t="shared" si="33"/>
        <v>463.99999999999983</v>
      </c>
    </row>
    <row r="1068" spans="1:4" x14ac:dyDescent="0.3">
      <c r="A1068" s="14">
        <v>45068</v>
      </c>
      <c r="B1068" s="16">
        <v>2280</v>
      </c>
      <c r="C1068">
        <f t="shared" si="32"/>
        <v>668.57142857142856</v>
      </c>
      <c r="D1068">
        <f t="shared" si="33"/>
        <v>446.95238095238085</v>
      </c>
    </row>
    <row r="1069" spans="1:4" x14ac:dyDescent="0.3">
      <c r="A1069" s="14">
        <v>45069</v>
      </c>
      <c r="B1069" s="16">
        <v>960</v>
      </c>
      <c r="C1069">
        <f t="shared" si="32"/>
        <v>394.28571428571428</v>
      </c>
      <c r="D1069">
        <f t="shared" si="33"/>
        <v>431.23809523809518</v>
      </c>
    </row>
    <row r="1070" spans="1:4" x14ac:dyDescent="0.3">
      <c r="A1070" s="14">
        <v>45070</v>
      </c>
      <c r="B1070" s="16">
        <v>240</v>
      </c>
      <c r="C1070">
        <f t="shared" si="32"/>
        <v>411.42857142857144</v>
      </c>
      <c r="D1070">
        <f t="shared" si="33"/>
        <v>428.5714285714285</v>
      </c>
    </row>
    <row r="1071" spans="1:4" x14ac:dyDescent="0.3">
      <c r="A1071" s="14">
        <v>45071</v>
      </c>
      <c r="B1071" s="16">
        <v>300</v>
      </c>
      <c r="C1071">
        <f t="shared" si="32"/>
        <v>471.42857142857144</v>
      </c>
      <c r="D1071">
        <f t="shared" si="33"/>
        <v>423.3333333333332</v>
      </c>
    </row>
    <row r="1072" spans="1:4" x14ac:dyDescent="0.3">
      <c r="A1072" s="14">
        <v>45072</v>
      </c>
      <c r="B1072" s="16">
        <v>360</v>
      </c>
      <c r="C1072">
        <f t="shared" si="32"/>
        <v>428.57142857142856</v>
      </c>
      <c r="D1072">
        <f t="shared" si="33"/>
        <v>420.38095238095229</v>
      </c>
    </row>
    <row r="1073" spans="1:4" x14ac:dyDescent="0.3">
      <c r="A1073" s="14">
        <v>45073</v>
      </c>
      <c r="B1073" s="16">
        <v>120</v>
      </c>
      <c r="C1073">
        <f t="shared" si="32"/>
        <v>425.71428571428572</v>
      </c>
      <c r="D1073">
        <f t="shared" si="33"/>
        <v>431.71428571428567</v>
      </c>
    </row>
    <row r="1074" spans="1:4" x14ac:dyDescent="0.3">
      <c r="A1074" s="14">
        <v>45074</v>
      </c>
      <c r="B1074" s="16">
        <v>420</v>
      </c>
      <c r="C1074">
        <f t="shared" si="32"/>
        <v>477.14285714285717</v>
      </c>
      <c r="D1074">
        <f t="shared" si="33"/>
        <v>449.85714285714283</v>
      </c>
    </row>
    <row r="1075" spans="1:4" x14ac:dyDescent="0.3">
      <c r="A1075" s="14">
        <v>45075</v>
      </c>
      <c r="B1075" s="16">
        <v>360</v>
      </c>
      <c r="C1075">
        <f t="shared" si="32"/>
        <v>531.42857142857144</v>
      </c>
      <c r="D1075">
        <f t="shared" si="33"/>
        <v>472.71428571428567</v>
      </c>
    </row>
    <row r="1076" spans="1:4" x14ac:dyDescent="0.3">
      <c r="A1076" s="14">
        <v>45076</v>
      </c>
      <c r="B1076" s="16">
        <v>1080</v>
      </c>
      <c r="C1076">
        <f t="shared" si="32"/>
        <v>565.71428571428567</v>
      </c>
      <c r="D1076">
        <f t="shared" si="33"/>
        <v>492.14285714285711</v>
      </c>
    </row>
    <row r="1077" spans="1:4" x14ac:dyDescent="0.3">
      <c r="A1077" s="14">
        <v>45077</v>
      </c>
      <c r="B1077" s="16">
        <v>660</v>
      </c>
      <c r="C1077">
        <f t="shared" si="32"/>
        <v>522.85714285714289</v>
      </c>
      <c r="D1077">
        <f t="shared" si="33"/>
        <v>505.28571428571428</v>
      </c>
    </row>
    <row r="1078" spans="1:4" x14ac:dyDescent="0.3">
      <c r="A1078" s="14">
        <v>45078</v>
      </c>
      <c r="B1078" s="16">
        <v>0</v>
      </c>
      <c r="C1078">
        <f t="shared" si="32"/>
        <v>454.28571428571428</v>
      </c>
      <c r="D1078">
        <f t="shared" si="33"/>
        <v>520.42857142857133</v>
      </c>
    </row>
    <row r="1079" spans="1:4" x14ac:dyDescent="0.3">
      <c r="A1079" s="14">
        <v>45079</v>
      </c>
      <c r="B1079" s="16">
        <v>340</v>
      </c>
      <c r="C1079">
        <f t="shared" si="32"/>
        <v>660</v>
      </c>
      <c r="D1079">
        <f t="shared" si="33"/>
        <v>537.85714285714278</v>
      </c>
    </row>
    <row r="1080" spans="1:4" x14ac:dyDescent="0.3">
      <c r="A1080" s="14">
        <v>45080</v>
      </c>
      <c r="B1080" s="16">
        <v>480</v>
      </c>
      <c r="C1080">
        <f t="shared" si="32"/>
        <v>628.57142857142856</v>
      </c>
      <c r="D1080">
        <f t="shared" si="33"/>
        <v>540.42857142857144</v>
      </c>
    </row>
    <row r="1081" spans="1:4" x14ac:dyDescent="0.3">
      <c r="A1081" s="14">
        <v>45081</v>
      </c>
      <c r="B1081" s="16">
        <v>800</v>
      </c>
      <c r="C1081">
        <f t="shared" si="32"/>
        <v>568.57142857142856</v>
      </c>
      <c r="D1081">
        <f t="shared" si="33"/>
        <v>543.90476190476193</v>
      </c>
    </row>
    <row r="1082" spans="1:4" x14ac:dyDescent="0.3">
      <c r="A1082" s="14">
        <v>45082</v>
      </c>
      <c r="B1082" s="16">
        <v>600</v>
      </c>
      <c r="C1082">
        <f t="shared" si="32"/>
        <v>454.28571428571428</v>
      </c>
      <c r="D1082">
        <f t="shared" si="33"/>
        <v>543.80952380952385</v>
      </c>
    </row>
    <row r="1083" spans="1:4" x14ac:dyDescent="0.3">
      <c r="A1083" s="14">
        <v>45083</v>
      </c>
      <c r="B1083" s="16">
        <v>780</v>
      </c>
      <c r="C1083">
        <f t="shared" si="32"/>
        <v>377.14285714285717</v>
      </c>
      <c r="D1083">
        <f t="shared" si="33"/>
        <v>552.38095238095241</v>
      </c>
    </row>
    <row r="1084" spans="1:4" x14ac:dyDescent="0.3">
      <c r="A1084" s="14">
        <v>45084</v>
      </c>
      <c r="B1084" s="16">
        <v>180</v>
      </c>
      <c r="C1084">
        <f t="shared" si="32"/>
        <v>454.28571428571428</v>
      </c>
      <c r="D1084">
        <f t="shared" si="33"/>
        <v>565.52380952380952</v>
      </c>
    </row>
    <row r="1085" spans="1:4" x14ac:dyDescent="0.3">
      <c r="A1085" s="14">
        <v>45085</v>
      </c>
      <c r="B1085" s="16">
        <v>1440</v>
      </c>
      <c r="C1085">
        <f t="shared" si="32"/>
        <v>471.42857142857144</v>
      </c>
      <c r="D1085">
        <f t="shared" si="33"/>
        <v>577.2380952380953</v>
      </c>
    </row>
    <row r="1086" spans="1:4" x14ac:dyDescent="0.3">
      <c r="A1086" s="14">
        <v>45086</v>
      </c>
      <c r="B1086" s="16">
        <v>120</v>
      </c>
      <c r="C1086">
        <f t="shared" si="32"/>
        <v>282.85714285714283</v>
      </c>
      <c r="D1086">
        <f t="shared" si="33"/>
        <v>589.33333333333337</v>
      </c>
    </row>
    <row r="1087" spans="1:4" x14ac:dyDescent="0.3">
      <c r="A1087" s="14">
        <v>45087</v>
      </c>
      <c r="B1087" s="16">
        <v>60</v>
      </c>
      <c r="C1087">
        <f t="shared" si="32"/>
        <v>337.14285714285717</v>
      </c>
      <c r="D1087">
        <f t="shared" si="33"/>
        <v>605.42857142857133</v>
      </c>
    </row>
    <row r="1088" spans="1:4" x14ac:dyDescent="0.3">
      <c r="A1088" s="14">
        <v>45088</v>
      </c>
      <c r="B1088" s="16">
        <v>0</v>
      </c>
      <c r="C1088">
        <f t="shared" si="32"/>
        <v>337.14285714285717</v>
      </c>
      <c r="D1088">
        <f t="shared" si="33"/>
        <v>614.28571428571422</v>
      </c>
    </row>
    <row r="1089" spans="1:4" x14ac:dyDescent="0.3">
      <c r="A1089" s="14">
        <v>45089</v>
      </c>
      <c r="B1089" s="16">
        <v>60</v>
      </c>
      <c r="C1089">
        <f t="shared" si="32"/>
        <v>371.42857142857144</v>
      </c>
      <c r="D1089">
        <f t="shared" si="33"/>
        <v>623.142857142857</v>
      </c>
    </row>
    <row r="1090" spans="1:4" x14ac:dyDescent="0.3">
      <c r="A1090" s="14">
        <v>45090</v>
      </c>
      <c r="B1090" s="16">
        <v>1320</v>
      </c>
      <c r="C1090">
        <f t="shared" si="32"/>
        <v>491.42857142857144</v>
      </c>
      <c r="D1090">
        <f t="shared" si="33"/>
        <v>627.99999999999989</v>
      </c>
    </row>
    <row r="1091" spans="1:4" x14ac:dyDescent="0.3">
      <c r="A1091" s="14">
        <v>45091</v>
      </c>
      <c r="B1091" s="16">
        <v>300</v>
      </c>
      <c r="C1091">
        <f t="shared" ref="C1091:C1154" si="34">AVERAGE(B1091:B1097)</f>
        <v>397.14285714285717</v>
      </c>
      <c r="D1091">
        <f t="shared" ref="D1091:D1154" si="35">AVERAGE(C1091:C1120)</f>
        <v>629.71428571428555</v>
      </c>
    </row>
    <row r="1092" spans="1:4" x14ac:dyDescent="0.3">
      <c r="A1092" s="14">
        <v>45092</v>
      </c>
      <c r="B1092" s="16">
        <v>120</v>
      </c>
      <c r="C1092">
        <f t="shared" si="34"/>
        <v>391.42857142857144</v>
      </c>
      <c r="D1092">
        <f t="shared" si="35"/>
        <v>633.71428571428567</v>
      </c>
    </row>
    <row r="1093" spans="1:4" x14ac:dyDescent="0.3">
      <c r="A1093" s="14">
        <v>45093</v>
      </c>
      <c r="B1093" s="16">
        <v>500</v>
      </c>
      <c r="C1093">
        <f t="shared" si="34"/>
        <v>451.42857142857144</v>
      </c>
      <c r="D1093">
        <f t="shared" si="35"/>
        <v>639.23809523809518</v>
      </c>
    </row>
    <row r="1094" spans="1:4" x14ac:dyDescent="0.3">
      <c r="A1094" s="14">
        <v>45094</v>
      </c>
      <c r="B1094" s="16">
        <v>60</v>
      </c>
      <c r="C1094">
        <f t="shared" si="34"/>
        <v>397.14285714285717</v>
      </c>
      <c r="D1094">
        <f t="shared" si="35"/>
        <v>653.69047619047626</v>
      </c>
    </row>
    <row r="1095" spans="1:4" x14ac:dyDescent="0.3">
      <c r="A1095" s="14">
        <v>45095</v>
      </c>
      <c r="B1095" s="16">
        <v>240</v>
      </c>
      <c r="C1095">
        <f t="shared" si="34"/>
        <v>388.57142857142856</v>
      </c>
      <c r="D1095">
        <f t="shared" si="35"/>
        <v>671.09523809523819</v>
      </c>
    </row>
    <row r="1096" spans="1:4" x14ac:dyDescent="0.3">
      <c r="A1096" s="14">
        <v>45096</v>
      </c>
      <c r="B1096" s="16">
        <v>900</v>
      </c>
      <c r="C1096">
        <f t="shared" si="34"/>
        <v>354.28571428571428</v>
      </c>
      <c r="D1096">
        <f t="shared" si="35"/>
        <v>691.07142857142856</v>
      </c>
    </row>
    <row r="1097" spans="1:4" x14ac:dyDescent="0.3">
      <c r="A1097" s="14">
        <v>45097</v>
      </c>
      <c r="B1097" s="16">
        <v>660</v>
      </c>
      <c r="C1097">
        <f t="shared" si="34"/>
        <v>242.85714285714286</v>
      </c>
      <c r="D1097">
        <f t="shared" si="35"/>
        <v>713.04761904761892</v>
      </c>
    </row>
    <row r="1098" spans="1:4" x14ac:dyDescent="0.3">
      <c r="A1098" s="14">
        <v>45098</v>
      </c>
      <c r="B1098" s="16">
        <v>260</v>
      </c>
      <c r="C1098">
        <f t="shared" si="34"/>
        <v>197.14285714285714</v>
      </c>
      <c r="D1098">
        <f t="shared" si="35"/>
        <v>738.16666666666663</v>
      </c>
    </row>
    <row r="1099" spans="1:4" x14ac:dyDescent="0.3">
      <c r="A1099" s="14">
        <v>45099</v>
      </c>
      <c r="B1099" s="16">
        <v>540</v>
      </c>
      <c r="C1099">
        <f t="shared" si="34"/>
        <v>314.28571428571428</v>
      </c>
      <c r="D1099">
        <f t="shared" si="35"/>
        <v>782.95238095238096</v>
      </c>
    </row>
    <row r="1100" spans="1:4" x14ac:dyDescent="0.3">
      <c r="A1100" s="14">
        <v>45100</v>
      </c>
      <c r="B1100" s="16">
        <v>120</v>
      </c>
      <c r="C1100">
        <f t="shared" si="34"/>
        <v>254.28571428571428</v>
      </c>
      <c r="D1100">
        <f t="shared" si="35"/>
        <v>828.97619047619048</v>
      </c>
    </row>
    <row r="1101" spans="1:4" x14ac:dyDescent="0.3">
      <c r="A1101" s="14">
        <v>45101</v>
      </c>
      <c r="B1101" s="16">
        <v>0</v>
      </c>
      <c r="C1101">
        <f t="shared" si="34"/>
        <v>382.85714285714283</v>
      </c>
      <c r="D1101">
        <f t="shared" si="35"/>
        <v>865.5</v>
      </c>
    </row>
    <row r="1102" spans="1:4" x14ac:dyDescent="0.3">
      <c r="A1102" s="14">
        <v>45102</v>
      </c>
      <c r="B1102" s="16">
        <v>0</v>
      </c>
      <c r="C1102">
        <f t="shared" si="34"/>
        <v>768.57142857142856</v>
      </c>
      <c r="D1102">
        <f t="shared" si="35"/>
        <v>900.30952380952374</v>
      </c>
    </row>
    <row r="1103" spans="1:4" x14ac:dyDescent="0.3">
      <c r="A1103" s="14">
        <v>45103</v>
      </c>
      <c r="B1103" s="16">
        <v>120</v>
      </c>
      <c r="C1103">
        <f t="shared" si="34"/>
        <v>970</v>
      </c>
      <c r="D1103">
        <f t="shared" si="35"/>
        <v>919.97619047619048</v>
      </c>
    </row>
    <row r="1104" spans="1:4" x14ac:dyDescent="0.3">
      <c r="A1104" s="14">
        <v>45104</v>
      </c>
      <c r="B1104" s="16">
        <v>340</v>
      </c>
      <c r="C1104">
        <f t="shared" si="34"/>
        <v>1162.8571428571429</v>
      </c>
      <c r="D1104">
        <f t="shared" si="35"/>
        <v>930.07142857142856</v>
      </c>
    </row>
    <row r="1105" spans="1:4" x14ac:dyDescent="0.3">
      <c r="A1105" s="14">
        <v>45105</v>
      </c>
      <c r="B1105" s="16">
        <v>1080</v>
      </c>
      <c r="C1105">
        <f t="shared" si="34"/>
        <v>1114.2857142857142</v>
      </c>
      <c r="D1105">
        <f t="shared" si="35"/>
        <v>933.73809523809518</v>
      </c>
    </row>
    <row r="1106" spans="1:4" x14ac:dyDescent="0.3">
      <c r="A1106" s="14">
        <v>45106</v>
      </c>
      <c r="B1106" s="16">
        <v>120</v>
      </c>
      <c r="C1106">
        <f t="shared" si="34"/>
        <v>960</v>
      </c>
      <c r="D1106">
        <f t="shared" si="35"/>
        <v>920.88095238095229</v>
      </c>
    </row>
    <row r="1107" spans="1:4" x14ac:dyDescent="0.3">
      <c r="A1107" s="14">
        <v>45107</v>
      </c>
      <c r="B1107" s="16">
        <v>1020</v>
      </c>
      <c r="C1107">
        <f t="shared" si="34"/>
        <v>977.14285714285711</v>
      </c>
      <c r="D1107">
        <f t="shared" si="35"/>
        <v>901.1666666666664</v>
      </c>
    </row>
    <row r="1108" spans="1:4" x14ac:dyDescent="0.3">
      <c r="A1108" s="14">
        <v>45108</v>
      </c>
      <c r="B1108" s="16">
        <v>2700</v>
      </c>
      <c r="C1108">
        <f t="shared" si="34"/>
        <v>977.14285714285711</v>
      </c>
      <c r="D1108">
        <f t="shared" si="35"/>
        <v>882.88095238095218</v>
      </c>
    </row>
    <row r="1109" spans="1:4" x14ac:dyDescent="0.3">
      <c r="A1109" s="14">
        <v>45109</v>
      </c>
      <c r="B1109" s="16">
        <v>1410</v>
      </c>
      <c r="C1109">
        <f t="shared" si="34"/>
        <v>737.14285714285711</v>
      </c>
      <c r="D1109">
        <f t="shared" si="35"/>
        <v>863.45238095238085</v>
      </c>
    </row>
    <row r="1110" spans="1:4" x14ac:dyDescent="0.3">
      <c r="A1110" s="14">
        <v>45110</v>
      </c>
      <c r="B1110" s="16">
        <v>1470</v>
      </c>
      <c r="C1110">
        <f t="shared" si="34"/>
        <v>732.85714285714289</v>
      </c>
      <c r="D1110">
        <f t="shared" si="35"/>
        <v>852.02380952380929</v>
      </c>
    </row>
    <row r="1111" spans="1:4" x14ac:dyDescent="0.3">
      <c r="A1111" s="14">
        <v>45111</v>
      </c>
      <c r="B1111" s="16">
        <v>0</v>
      </c>
      <c r="C1111">
        <f t="shared" si="34"/>
        <v>565.71428571428567</v>
      </c>
      <c r="D1111">
        <f t="shared" si="35"/>
        <v>844.45238095238062</v>
      </c>
    </row>
    <row r="1112" spans="1:4" x14ac:dyDescent="0.3">
      <c r="A1112" s="14">
        <v>45112</v>
      </c>
      <c r="B1112" s="16">
        <v>0</v>
      </c>
      <c r="C1112">
        <f t="shared" si="34"/>
        <v>711.42857142857144</v>
      </c>
      <c r="D1112">
        <f t="shared" si="35"/>
        <v>843.69047619047592</v>
      </c>
    </row>
    <row r="1113" spans="1:4" x14ac:dyDescent="0.3">
      <c r="A1113" s="14">
        <v>45113</v>
      </c>
      <c r="B1113" s="16">
        <v>240</v>
      </c>
      <c r="C1113">
        <f t="shared" si="34"/>
        <v>771.42857142857144</v>
      </c>
      <c r="D1113">
        <f t="shared" si="35"/>
        <v>837.78571428571399</v>
      </c>
    </row>
    <row r="1114" spans="1:4" x14ac:dyDescent="0.3">
      <c r="A1114" s="14">
        <v>45114</v>
      </c>
      <c r="B1114" s="16">
        <v>1020</v>
      </c>
      <c r="C1114">
        <f t="shared" si="34"/>
        <v>805.71428571428567</v>
      </c>
      <c r="D1114">
        <f t="shared" si="35"/>
        <v>829.59523809523785</v>
      </c>
    </row>
    <row r="1115" spans="1:4" x14ac:dyDescent="0.3">
      <c r="A1115" s="14">
        <v>45115</v>
      </c>
      <c r="B1115" s="16">
        <v>1020</v>
      </c>
      <c r="C1115">
        <f t="shared" si="34"/>
        <v>834.28571428571433</v>
      </c>
      <c r="D1115">
        <f t="shared" si="35"/>
        <v>819.78571428571399</v>
      </c>
    </row>
    <row r="1116" spans="1:4" x14ac:dyDescent="0.3">
      <c r="A1116" s="14">
        <v>45116</v>
      </c>
      <c r="B1116" s="16">
        <v>1380</v>
      </c>
      <c r="C1116">
        <f t="shared" si="34"/>
        <v>765.71428571428567</v>
      </c>
      <c r="D1116">
        <f t="shared" si="35"/>
        <v>809.69047619047603</v>
      </c>
    </row>
    <row r="1117" spans="1:4" x14ac:dyDescent="0.3">
      <c r="A1117" s="14">
        <v>45117</v>
      </c>
      <c r="B1117" s="16">
        <v>300</v>
      </c>
      <c r="C1117">
        <f t="shared" si="34"/>
        <v>602.85714285714289</v>
      </c>
      <c r="D1117">
        <f t="shared" si="35"/>
        <v>802.642857142857</v>
      </c>
    </row>
    <row r="1118" spans="1:4" x14ac:dyDescent="0.3">
      <c r="A1118" s="14">
        <v>45118</v>
      </c>
      <c r="B1118" s="16">
        <v>1020</v>
      </c>
      <c r="C1118">
        <f t="shared" si="34"/>
        <v>602.85714285714289</v>
      </c>
      <c r="D1118">
        <f t="shared" si="35"/>
        <v>801.69047619047603</v>
      </c>
    </row>
    <row r="1119" spans="1:4" x14ac:dyDescent="0.3">
      <c r="A1119" s="14">
        <v>45119</v>
      </c>
      <c r="B1119" s="16">
        <v>420</v>
      </c>
      <c r="C1119">
        <f t="shared" si="34"/>
        <v>517.14285714285711</v>
      </c>
      <c r="D1119">
        <f t="shared" si="35"/>
        <v>798.92857142857122</v>
      </c>
    </row>
    <row r="1120" spans="1:4" x14ac:dyDescent="0.3">
      <c r="A1120" s="14">
        <v>45120</v>
      </c>
      <c r="B1120" s="16">
        <v>480</v>
      </c>
      <c r="C1120">
        <f t="shared" si="34"/>
        <v>542.85714285714289</v>
      </c>
      <c r="D1120">
        <f t="shared" si="35"/>
        <v>799.0238095238094</v>
      </c>
    </row>
    <row r="1121" spans="1:4" x14ac:dyDescent="0.3">
      <c r="A1121" s="14">
        <v>45121</v>
      </c>
      <c r="B1121" s="16">
        <v>1220</v>
      </c>
      <c r="C1121">
        <f t="shared" si="34"/>
        <v>517.14285714285711</v>
      </c>
      <c r="D1121">
        <f t="shared" si="35"/>
        <v>801.11904761904759</v>
      </c>
    </row>
    <row r="1122" spans="1:4" x14ac:dyDescent="0.3">
      <c r="A1122" s="14">
        <v>45122</v>
      </c>
      <c r="B1122" s="16">
        <v>540</v>
      </c>
      <c r="C1122">
        <f t="shared" si="34"/>
        <v>557.14285714285711</v>
      </c>
      <c r="D1122">
        <f t="shared" si="35"/>
        <v>802.54761904761904</v>
      </c>
    </row>
    <row r="1123" spans="1:4" x14ac:dyDescent="0.3">
      <c r="A1123" s="14">
        <v>45123</v>
      </c>
      <c r="B1123" s="16">
        <v>240</v>
      </c>
      <c r="C1123">
        <f t="shared" si="34"/>
        <v>885</v>
      </c>
      <c r="D1123">
        <f t="shared" si="35"/>
        <v>798.83333333333348</v>
      </c>
    </row>
    <row r="1124" spans="1:4" x14ac:dyDescent="0.3">
      <c r="A1124" s="14">
        <v>45124</v>
      </c>
      <c r="B1124" s="16">
        <v>300</v>
      </c>
      <c r="C1124">
        <f t="shared" si="34"/>
        <v>919.28571428571433</v>
      </c>
      <c r="D1124">
        <f t="shared" si="35"/>
        <v>784.57142857142878</v>
      </c>
    </row>
    <row r="1125" spans="1:4" x14ac:dyDescent="0.3">
      <c r="A1125" s="14">
        <v>45125</v>
      </c>
      <c r="B1125" s="16">
        <v>420</v>
      </c>
      <c r="C1125">
        <f t="shared" si="34"/>
        <v>987.85714285714289</v>
      </c>
      <c r="D1125">
        <f t="shared" si="35"/>
        <v>765.0714285714289</v>
      </c>
    </row>
    <row r="1126" spans="1:4" x14ac:dyDescent="0.3">
      <c r="A1126" s="14">
        <v>45126</v>
      </c>
      <c r="B1126" s="16">
        <v>600</v>
      </c>
      <c r="C1126">
        <f t="shared" si="34"/>
        <v>1013.5714285714286</v>
      </c>
      <c r="D1126">
        <f t="shared" si="35"/>
        <v>745.28571428571445</v>
      </c>
    </row>
    <row r="1127" spans="1:4" x14ac:dyDescent="0.3">
      <c r="A1127" s="14">
        <v>45127</v>
      </c>
      <c r="B1127" s="16">
        <v>300</v>
      </c>
      <c r="C1127">
        <f t="shared" si="34"/>
        <v>996.42857142857144</v>
      </c>
      <c r="D1127">
        <f t="shared" si="35"/>
        <v>726.357142857143</v>
      </c>
    </row>
    <row r="1128" spans="1:4" x14ac:dyDescent="0.3">
      <c r="A1128" s="14">
        <v>45128</v>
      </c>
      <c r="B1128" s="16">
        <v>1500</v>
      </c>
      <c r="C1128">
        <f t="shared" si="34"/>
        <v>1540.7142857142858</v>
      </c>
      <c r="D1128">
        <f t="shared" si="35"/>
        <v>707.42857142857144</v>
      </c>
    </row>
    <row r="1129" spans="1:4" x14ac:dyDescent="0.3">
      <c r="A1129" s="14">
        <v>45129</v>
      </c>
      <c r="B1129" s="16">
        <v>2835</v>
      </c>
      <c r="C1129">
        <f t="shared" si="34"/>
        <v>1695</v>
      </c>
      <c r="D1129">
        <f t="shared" si="35"/>
        <v>673.21428571428567</v>
      </c>
    </row>
    <row r="1130" spans="1:4" x14ac:dyDescent="0.3">
      <c r="A1130" s="14">
        <v>45130</v>
      </c>
      <c r="B1130" s="16">
        <v>480</v>
      </c>
      <c r="C1130">
        <f t="shared" si="34"/>
        <v>1350</v>
      </c>
      <c r="D1130">
        <f t="shared" si="35"/>
        <v>643.19047619047603</v>
      </c>
    </row>
    <row r="1131" spans="1:4" x14ac:dyDescent="0.3">
      <c r="A1131" s="14">
        <v>45131</v>
      </c>
      <c r="B1131" s="16">
        <v>780</v>
      </c>
      <c r="C1131">
        <f t="shared" si="34"/>
        <v>1427.1428571428571</v>
      </c>
      <c r="D1131">
        <f t="shared" si="35"/>
        <v>624.95238095238085</v>
      </c>
    </row>
    <row r="1132" spans="1:4" x14ac:dyDescent="0.3">
      <c r="A1132" s="14">
        <v>45132</v>
      </c>
      <c r="B1132" s="16">
        <v>600</v>
      </c>
      <c r="C1132">
        <f t="shared" si="34"/>
        <v>1358.5714285714287</v>
      </c>
      <c r="D1132">
        <f t="shared" si="35"/>
        <v>606.42857142857133</v>
      </c>
    </row>
    <row r="1133" spans="1:4" x14ac:dyDescent="0.3">
      <c r="A1133" s="14">
        <v>45133</v>
      </c>
      <c r="B1133" s="16">
        <v>480</v>
      </c>
      <c r="C1133">
        <f t="shared" si="34"/>
        <v>1272.8571428571429</v>
      </c>
      <c r="D1133">
        <f t="shared" si="35"/>
        <v>589.04761904761904</v>
      </c>
    </row>
    <row r="1134" spans="1:4" x14ac:dyDescent="0.3">
      <c r="A1134" s="14">
        <v>45134</v>
      </c>
      <c r="B1134" s="16">
        <v>4110</v>
      </c>
      <c r="C1134">
        <f t="shared" si="34"/>
        <v>1272.8571428571429</v>
      </c>
      <c r="D1134">
        <f t="shared" si="35"/>
        <v>573.38095238095241</v>
      </c>
    </row>
    <row r="1135" spans="1:4" x14ac:dyDescent="0.3">
      <c r="A1135" s="14">
        <v>45135</v>
      </c>
      <c r="B1135" s="16">
        <v>2580</v>
      </c>
      <c r="C1135">
        <f t="shared" si="34"/>
        <v>728.57142857142856</v>
      </c>
      <c r="D1135">
        <f t="shared" si="35"/>
        <v>557.04761904761904</v>
      </c>
    </row>
    <row r="1136" spans="1:4" x14ac:dyDescent="0.3">
      <c r="A1136" s="14">
        <v>45136</v>
      </c>
      <c r="B1136" s="16">
        <v>420</v>
      </c>
      <c r="C1136">
        <f t="shared" si="34"/>
        <v>368.57142857142856</v>
      </c>
      <c r="D1136">
        <f t="shared" si="35"/>
        <v>563.57142857142856</v>
      </c>
    </row>
    <row r="1137" spans="1:4" x14ac:dyDescent="0.3">
      <c r="A1137" s="14">
        <v>45137</v>
      </c>
      <c r="B1137" s="16">
        <v>1020</v>
      </c>
      <c r="C1137">
        <f t="shared" si="34"/>
        <v>428.57142857142856</v>
      </c>
      <c r="D1137">
        <f t="shared" si="35"/>
        <v>576.19047619047626</v>
      </c>
    </row>
    <row r="1138" spans="1:4" x14ac:dyDescent="0.3">
      <c r="A1138" s="14">
        <v>45138</v>
      </c>
      <c r="B1138" s="16">
        <v>300</v>
      </c>
      <c r="C1138">
        <f t="shared" si="34"/>
        <v>394.28571428571428</v>
      </c>
      <c r="D1138">
        <f t="shared" si="35"/>
        <v>596.5238095238094</v>
      </c>
    </row>
    <row r="1139" spans="1:4" x14ac:dyDescent="0.3">
      <c r="A1139" s="14">
        <v>45139</v>
      </c>
      <c r="B1139" s="16">
        <v>0</v>
      </c>
      <c r="C1139">
        <f t="shared" si="34"/>
        <v>394.28571428571428</v>
      </c>
      <c r="D1139">
        <f t="shared" si="35"/>
        <v>616.57142857142867</v>
      </c>
    </row>
    <row r="1140" spans="1:4" x14ac:dyDescent="0.3">
      <c r="A1140" s="14">
        <v>45140</v>
      </c>
      <c r="B1140" s="16">
        <v>480</v>
      </c>
      <c r="C1140">
        <f t="shared" si="34"/>
        <v>505.71428571428572</v>
      </c>
      <c r="D1140">
        <f t="shared" si="35"/>
        <v>636.90476190476181</v>
      </c>
    </row>
    <row r="1141" spans="1:4" x14ac:dyDescent="0.3">
      <c r="A1141" s="14">
        <v>45141</v>
      </c>
      <c r="B1141" s="16">
        <v>300</v>
      </c>
      <c r="C1141">
        <f t="shared" si="34"/>
        <v>542.85714285714289</v>
      </c>
      <c r="D1141">
        <f t="shared" si="35"/>
        <v>653.23809523809518</v>
      </c>
    </row>
    <row r="1142" spans="1:4" x14ac:dyDescent="0.3">
      <c r="A1142" s="14">
        <v>45142</v>
      </c>
      <c r="B1142" s="16">
        <v>60</v>
      </c>
      <c r="C1142">
        <f t="shared" si="34"/>
        <v>534.28571428571433</v>
      </c>
      <c r="D1142">
        <f t="shared" si="35"/>
        <v>668.71428571428578</v>
      </c>
    </row>
    <row r="1143" spans="1:4" x14ac:dyDescent="0.3">
      <c r="A1143" s="14">
        <v>45143</v>
      </c>
      <c r="B1143" s="16">
        <v>840</v>
      </c>
      <c r="C1143">
        <f t="shared" si="34"/>
        <v>525.71428571428567</v>
      </c>
      <c r="D1143">
        <f t="shared" si="35"/>
        <v>682.42857142857144</v>
      </c>
    </row>
    <row r="1144" spans="1:4" x14ac:dyDescent="0.3">
      <c r="A1144" s="14">
        <v>45144</v>
      </c>
      <c r="B1144" s="16">
        <v>780</v>
      </c>
      <c r="C1144">
        <f t="shared" si="34"/>
        <v>511.42857142857144</v>
      </c>
      <c r="D1144">
        <f t="shared" si="35"/>
        <v>694.14285714285722</v>
      </c>
    </row>
    <row r="1145" spans="1:4" x14ac:dyDescent="0.3">
      <c r="A1145" s="14">
        <v>45145</v>
      </c>
      <c r="B1145" s="16">
        <v>300</v>
      </c>
      <c r="C1145">
        <f t="shared" si="34"/>
        <v>531.42857142857144</v>
      </c>
      <c r="D1145">
        <f t="shared" si="35"/>
        <v>696.61904761904782</v>
      </c>
    </row>
    <row r="1146" spans="1:4" x14ac:dyDescent="0.3">
      <c r="A1146" s="14">
        <v>45146</v>
      </c>
      <c r="B1146" s="16">
        <v>780</v>
      </c>
      <c r="C1146">
        <f t="shared" si="34"/>
        <v>554.28571428571433</v>
      </c>
      <c r="D1146">
        <f t="shared" si="35"/>
        <v>699.57142857142878</v>
      </c>
    </row>
    <row r="1147" spans="1:4" x14ac:dyDescent="0.3">
      <c r="A1147" s="14">
        <v>45147</v>
      </c>
      <c r="B1147" s="16">
        <v>740</v>
      </c>
      <c r="C1147">
        <f t="shared" si="34"/>
        <v>574.28571428571433</v>
      </c>
      <c r="D1147">
        <f t="shared" si="35"/>
        <v>722.14285714285734</v>
      </c>
    </row>
    <row r="1148" spans="1:4" x14ac:dyDescent="0.3">
      <c r="A1148" s="14">
        <v>45148</v>
      </c>
      <c r="B1148" s="16">
        <v>240</v>
      </c>
      <c r="C1148">
        <f t="shared" si="34"/>
        <v>520</v>
      </c>
      <c r="D1148">
        <f t="shared" si="35"/>
        <v>744.3333333333336</v>
      </c>
    </row>
    <row r="1149" spans="1:4" x14ac:dyDescent="0.3">
      <c r="A1149" s="14">
        <v>45149</v>
      </c>
      <c r="B1149" s="16">
        <v>0</v>
      </c>
      <c r="C1149">
        <f t="shared" si="34"/>
        <v>520</v>
      </c>
      <c r="D1149">
        <f t="shared" si="35"/>
        <v>771.95238095238108</v>
      </c>
    </row>
    <row r="1150" spans="1:4" x14ac:dyDescent="0.3">
      <c r="A1150" s="14">
        <v>45150</v>
      </c>
      <c r="B1150" s="16">
        <v>740</v>
      </c>
      <c r="C1150">
        <f t="shared" si="34"/>
        <v>605.71428571428567</v>
      </c>
      <c r="D1150">
        <f t="shared" si="35"/>
        <v>793.76190476190482</v>
      </c>
    </row>
    <row r="1151" spans="1:4" x14ac:dyDescent="0.3">
      <c r="A1151" s="14">
        <v>45151</v>
      </c>
      <c r="B1151" s="16">
        <v>920</v>
      </c>
      <c r="C1151">
        <f t="shared" si="34"/>
        <v>560</v>
      </c>
      <c r="D1151">
        <f t="shared" si="35"/>
        <v>812.71428571428578</v>
      </c>
    </row>
    <row r="1152" spans="1:4" x14ac:dyDescent="0.3">
      <c r="A1152" s="14">
        <v>45152</v>
      </c>
      <c r="B1152" s="16">
        <v>460</v>
      </c>
      <c r="C1152">
        <f t="shared" si="34"/>
        <v>445.71428571428572</v>
      </c>
      <c r="D1152">
        <f t="shared" si="35"/>
        <v>834.52380952380952</v>
      </c>
    </row>
    <row r="1153" spans="1:4" x14ac:dyDescent="0.3">
      <c r="A1153" s="14">
        <v>45153</v>
      </c>
      <c r="B1153" s="16">
        <v>920</v>
      </c>
      <c r="C1153">
        <f t="shared" si="34"/>
        <v>457.14285714285717</v>
      </c>
      <c r="D1153">
        <f t="shared" si="35"/>
        <v>858.71428571428578</v>
      </c>
    </row>
    <row r="1154" spans="1:4" x14ac:dyDescent="0.3">
      <c r="A1154" s="14">
        <v>45154</v>
      </c>
      <c r="B1154" s="16">
        <v>360</v>
      </c>
      <c r="C1154">
        <f t="shared" si="34"/>
        <v>334.28571428571428</v>
      </c>
      <c r="D1154">
        <f t="shared" si="35"/>
        <v>859.57142857142856</v>
      </c>
    </row>
    <row r="1155" spans="1:4" x14ac:dyDescent="0.3">
      <c r="A1155" s="14">
        <v>45155</v>
      </c>
      <c r="B1155" s="16">
        <v>240</v>
      </c>
      <c r="C1155">
        <f t="shared" ref="C1155:C1218" si="36">AVERAGE(B1155:B1161)</f>
        <v>394.28571428571428</v>
      </c>
      <c r="D1155">
        <f t="shared" ref="D1155:D1218" si="37">AVERAGE(C1155:C1184)</f>
        <v>863.38095238095241</v>
      </c>
    </row>
    <row r="1156" spans="1:4" x14ac:dyDescent="0.3">
      <c r="A1156" s="14">
        <v>45156</v>
      </c>
      <c r="B1156" s="16">
        <v>600</v>
      </c>
      <c r="C1156">
        <f t="shared" si="36"/>
        <v>445.71428571428572</v>
      </c>
      <c r="D1156">
        <f t="shared" si="37"/>
        <v>861.28571428571422</v>
      </c>
    </row>
    <row r="1157" spans="1:4" x14ac:dyDescent="0.3">
      <c r="A1157" s="14">
        <v>45157</v>
      </c>
      <c r="B1157" s="16">
        <v>420</v>
      </c>
      <c r="C1157">
        <f t="shared" si="36"/>
        <v>428.57142857142856</v>
      </c>
      <c r="D1157">
        <f t="shared" si="37"/>
        <v>858.04761904761892</v>
      </c>
    </row>
    <row r="1158" spans="1:4" x14ac:dyDescent="0.3">
      <c r="A1158" s="14">
        <v>45158</v>
      </c>
      <c r="B1158" s="16">
        <v>120</v>
      </c>
      <c r="C1158">
        <f t="shared" si="36"/>
        <v>514.28571428571433</v>
      </c>
      <c r="D1158">
        <f t="shared" si="37"/>
        <v>855.09523809523796</v>
      </c>
    </row>
    <row r="1159" spans="1:4" x14ac:dyDescent="0.3">
      <c r="A1159" s="14">
        <v>45159</v>
      </c>
      <c r="B1159" s="16">
        <v>540</v>
      </c>
      <c r="C1159">
        <f t="shared" si="36"/>
        <v>794.28571428571433</v>
      </c>
      <c r="D1159">
        <f t="shared" si="37"/>
        <v>845.09523809523807</v>
      </c>
    </row>
    <row r="1160" spans="1:4" x14ac:dyDescent="0.3">
      <c r="A1160" s="14">
        <v>45160</v>
      </c>
      <c r="B1160" s="16">
        <v>60</v>
      </c>
      <c r="C1160">
        <f t="shared" si="36"/>
        <v>802.85714285714289</v>
      </c>
      <c r="D1160">
        <f t="shared" si="37"/>
        <v>824.9047619047617</v>
      </c>
    </row>
    <row r="1161" spans="1:4" x14ac:dyDescent="0.3">
      <c r="A1161" s="14">
        <v>45161</v>
      </c>
      <c r="B1161" s="16">
        <v>780</v>
      </c>
      <c r="C1161">
        <f t="shared" si="36"/>
        <v>871.42857142857144</v>
      </c>
      <c r="D1161">
        <f t="shared" si="37"/>
        <v>804.71428571428567</v>
      </c>
    </row>
    <row r="1162" spans="1:4" x14ac:dyDescent="0.3">
      <c r="A1162" s="14">
        <v>45162</v>
      </c>
      <c r="B1162" s="16">
        <v>600</v>
      </c>
      <c r="C1162">
        <f t="shared" si="36"/>
        <v>837.14285714285711</v>
      </c>
      <c r="D1162">
        <f t="shared" si="37"/>
        <v>785.85714285714289</v>
      </c>
    </row>
    <row r="1163" spans="1:4" x14ac:dyDescent="0.3">
      <c r="A1163" s="14">
        <v>45163</v>
      </c>
      <c r="B1163" s="16">
        <v>480</v>
      </c>
      <c r="C1163">
        <f t="shared" si="36"/>
        <v>802.85714285714289</v>
      </c>
      <c r="D1163">
        <f t="shared" si="37"/>
        <v>770.33333333333337</v>
      </c>
    </row>
    <row r="1164" spans="1:4" x14ac:dyDescent="0.3">
      <c r="A1164" s="14">
        <v>45164</v>
      </c>
      <c r="B1164" s="16">
        <v>1020</v>
      </c>
      <c r="C1164">
        <f t="shared" si="36"/>
        <v>782.85714285714289</v>
      </c>
      <c r="D1164">
        <f t="shared" si="37"/>
        <v>766.38095238095229</v>
      </c>
    </row>
    <row r="1165" spans="1:4" x14ac:dyDescent="0.3">
      <c r="A1165" s="14">
        <v>45165</v>
      </c>
      <c r="B1165" s="16">
        <v>2080</v>
      </c>
      <c r="C1165">
        <f t="shared" si="36"/>
        <v>924.28571428571433</v>
      </c>
      <c r="D1165">
        <f t="shared" si="37"/>
        <v>764.23809523809518</v>
      </c>
    </row>
    <row r="1166" spans="1:4" x14ac:dyDescent="0.3">
      <c r="A1166" s="14">
        <v>45166</v>
      </c>
      <c r="B1166" s="16">
        <v>600</v>
      </c>
      <c r="C1166">
        <f t="shared" si="36"/>
        <v>747.14285714285711</v>
      </c>
      <c r="D1166">
        <f t="shared" si="37"/>
        <v>760.80952380952363</v>
      </c>
    </row>
    <row r="1167" spans="1:4" x14ac:dyDescent="0.3">
      <c r="A1167" s="14">
        <v>45167</v>
      </c>
      <c r="B1167" s="16">
        <v>540</v>
      </c>
      <c r="C1167">
        <f t="shared" si="36"/>
        <v>1038.5714285714287</v>
      </c>
      <c r="D1167">
        <f t="shared" si="37"/>
        <v>764.71428571428567</v>
      </c>
    </row>
    <row r="1168" spans="1:4" x14ac:dyDescent="0.3">
      <c r="A1168" s="14">
        <v>45168</v>
      </c>
      <c r="B1168" s="16">
        <v>540</v>
      </c>
      <c r="C1168">
        <f t="shared" si="36"/>
        <v>995.71428571428567</v>
      </c>
      <c r="D1168">
        <f t="shared" si="37"/>
        <v>763.19047619047603</v>
      </c>
    </row>
    <row r="1169" spans="1:4" x14ac:dyDescent="0.3">
      <c r="A1169" s="14">
        <v>45169</v>
      </c>
      <c r="B1169" s="16">
        <v>360</v>
      </c>
      <c r="C1169">
        <f t="shared" si="36"/>
        <v>1004.2857142857143</v>
      </c>
      <c r="D1169">
        <f t="shared" si="37"/>
        <v>765.19047619047626</v>
      </c>
    </row>
    <row r="1170" spans="1:4" x14ac:dyDescent="0.3">
      <c r="A1170" s="14">
        <v>45170</v>
      </c>
      <c r="B1170" s="16">
        <v>340</v>
      </c>
      <c r="C1170">
        <f t="shared" si="36"/>
        <v>995.71428571428567</v>
      </c>
      <c r="D1170">
        <f t="shared" si="37"/>
        <v>765.85714285714278</v>
      </c>
    </row>
    <row r="1171" spans="1:4" x14ac:dyDescent="0.3">
      <c r="A1171" s="14">
        <v>45171</v>
      </c>
      <c r="B1171" s="16">
        <v>2010</v>
      </c>
      <c r="C1171">
        <f t="shared" si="36"/>
        <v>1007.1428571428571</v>
      </c>
      <c r="D1171">
        <f t="shared" si="37"/>
        <v>755.80952380952363</v>
      </c>
    </row>
    <row r="1172" spans="1:4" x14ac:dyDescent="0.3">
      <c r="A1172" s="14">
        <v>45172</v>
      </c>
      <c r="B1172" s="16">
        <v>840</v>
      </c>
      <c r="C1172">
        <f t="shared" si="36"/>
        <v>945.71428571428567</v>
      </c>
      <c r="D1172">
        <f t="shared" si="37"/>
        <v>743.09523809523807</v>
      </c>
    </row>
    <row r="1173" spans="1:4" x14ac:dyDescent="0.3">
      <c r="A1173" s="14">
        <v>45173</v>
      </c>
      <c r="B1173" s="16">
        <v>2640</v>
      </c>
      <c r="C1173">
        <f t="shared" si="36"/>
        <v>877.14285714285711</v>
      </c>
      <c r="D1173">
        <f t="shared" si="37"/>
        <v>730.42857142857133</v>
      </c>
    </row>
    <row r="1174" spans="1:4" x14ac:dyDescent="0.3">
      <c r="A1174" s="14">
        <v>45174</v>
      </c>
      <c r="B1174" s="16">
        <v>240</v>
      </c>
      <c r="C1174">
        <f t="shared" si="36"/>
        <v>585.71428571428567</v>
      </c>
      <c r="D1174">
        <f t="shared" si="37"/>
        <v>724.33333333333326</v>
      </c>
    </row>
    <row r="1175" spans="1:4" x14ac:dyDescent="0.3">
      <c r="A1175" s="14">
        <v>45175</v>
      </c>
      <c r="B1175" s="16">
        <v>600</v>
      </c>
      <c r="C1175">
        <f t="shared" si="36"/>
        <v>620</v>
      </c>
      <c r="D1175">
        <f t="shared" si="37"/>
        <v>724.5238095238094</v>
      </c>
    </row>
    <row r="1176" spans="1:4" x14ac:dyDescent="0.3">
      <c r="A1176" s="14">
        <v>45176</v>
      </c>
      <c r="B1176" s="16">
        <v>300</v>
      </c>
      <c r="C1176">
        <f t="shared" si="36"/>
        <v>1231.4285714285713</v>
      </c>
      <c r="D1176">
        <f t="shared" si="37"/>
        <v>721.85714285714278</v>
      </c>
    </row>
    <row r="1177" spans="1:4" x14ac:dyDescent="0.3">
      <c r="A1177" s="14">
        <v>45177</v>
      </c>
      <c r="B1177" s="16">
        <v>420</v>
      </c>
      <c r="C1177">
        <f t="shared" si="36"/>
        <v>1240</v>
      </c>
      <c r="D1177">
        <f t="shared" si="37"/>
        <v>697.66666666666663</v>
      </c>
    </row>
    <row r="1178" spans="1:4" x14ac:dyDescent="0.3">
      <c r="A1178" s="14">
        <v>45178</v>
      </c>
      <c r="B1178" s="16">
        <v>1580</v>
      </c>
      <c r="C1178">
        <f t="shared" si="36"/>
        <v>1348.5714285714287</v>
      </c>
      <c r="D1178">
        <f t="shared" si="37"/>
        <v>672.04761904761904</v>
      </c>
    </row>
    <row r="1179" spans="1:4" x14ac:dyDescent="0.3">
      <c r="A1179" s="14">
        <v>45179</v>
      </c>
      <c r="B1179" s="16">
        <v>360</v>
      </c>
      <c r="C1179">
        <f t="shared" si="36"/>
        <v>1174.2857142857142</v>
      </c>
      <c r="D1179">
        <f t="shared" si="37"/>
        <v>644.88095238095241</v>
      </c>
    </row>
    <row r="1180" spans="1:4" x14ac:dyDescent="0.3">
      <c r="A1180" s="14">
        <v>45180</v>
      </c>
      <c r="B1180" s="16">
        <v>600</v>
      </c>
      <c r="C1180">
        <f t="shared" si="36"/>
        <v>1174.2857142857142</v>
      </c>
      <c r="D1180">
        <f t="shared" si="37"/>
        <v>627.38095238095241</v>
      </c>
    </row>
    <row r="1181" spans="1:4" x14ac:dyDescent="0.3">
      <c r="A1181" s="14">
        <v>45181</v>
      </c>
      <c r="B1181" s="16">
        <v>480</v>
      </c>
      <c r="C1181">
        <f t="shared" si="36"/>
        <v>1214.2857142857142</v>
      </c>
      <c r="D1181">
        <f t="shared" si="37"/>
        <v>604.16666666666652</v>
      </c>
    </row>
    <row r="1182" spans="1:4" x14ac:dyDescent="0.3">
      <c r="A1182" s="14">
        <v>45182</v>
      </c>
      <c r="B1182" s="16">
        <v>4880</v>
      </c>
      <c r="C1182">
        <f t="shared" si="36"/>
        <v>1171.4285714285713</v>
      </c>
      <c r="D1182">
        <f t="shared" si="37"/>
        <v>583.2380952380953</v>
      </c>
    </row>
    <row r="1183" spans="1:4" x14ac:dyDescent="0.3">
      <c r="A1183" s="14">
        <v>45183</v>
      </c>
      <c r="B1183" s="16">
        <v>360</v>
      </c>
      <c r="C1183">
        <f t="shared" si="36"/>
        <v>482.85714285714283</v>
      </c>
      <c r="D1183">
        <f t="shared" si="37"/>
        <v>560.0238095238094</v>
      </c>
    </row>
    <row r="1184" spans="1:4" x14ac:dyDescent="0.3">
      <c r="A1184" s="14">
        <v>45184</v>
      </c>
      <c r="B1184" s="16">
        <v>1180</v>
      </c>
      <c r="C1184">
        <f t="shared" si="36"/>
        <v>448.57142857142856</v>
      </c>
      <c r="D1184">
        <f t="shared" si="37"/>
        <v>558.90476190476181</v>
      </c>
    </row>
    <row r="1185" spans="1:4" x14ac:dyDescent="0.3">
      <c r="A1185" s="14">
        <v>45185</v>
      </c>
      <c r="B1185" s="16">
        <v>360</v>
      </c>
      <c r="C1185">
        <f t="shared" si="36"/>
        <v>331.42857142857144</v>
      </c>
      <c r="D1185">
        <f t="shared" si="37"/>
        <v>559.21428571428567</v>
      </c>
    </row>
    <row r="1186" spans="1:4" x14ac:dyDescent="0.3">
      <c r="A1186" s="14">
        <v>45186</v>
      </c>
      <c r="B1186" s="16">
        <v>360</v>
      </c>
      <c r="C1186">
        <f t="shared" si="36"/>
        <v>348.57142857142856</v>
      </c>
      <c r="D1186">
        <f t="shared" si="37"/>
        <v>563.07142857142856</v>
      </c>
    </row>
    <row r="1187" spans="1:4" x14ac:dyDescent="0.3">
      <c r="A1187" s="14">
        <v>45187</v>
      </c>
      <c r="B1187" s="16">
        <v>880</v>
      </c>
      <c r="C1187">
        <f t="shared" si="36"/>
        <v>340</v>
      </c>
      <c r="D1187">
        <f t="shared" si="37"/>
        <v>561.35714285714289</v>
      </c>
    </row>
    <row r="1188" spans="1:4" x14ac:dyDescent="0.3">
      <c r="A1188" s="14">
        <v>45188</v>
      </c>
      <c r="B1188" s="16">
        <v>180</v>
      </c>
      <c r="C1188">
        <f t="shared" si="36"/>
        <v>214.28571428571428</v>
      </c>
      <c r="D1188">
        <f t="shared" si="37"/>
        <v>559.92857142857144</v>
      </c>
    </row>
    <row r="1189" spans="1:4" x14ac:dyDescent="0.3">
      <c r="A1189" s="14">
        <v>45189</v>
      </c>
      <c r="B1189" s="16">
        <v>60</v>
      </c>
      <c r="C1189">
        <f t="shared" si="36"/>
        <v>188.57142857142858</v>
      </c>
      <c r="D1189">
        <f t="shared" si="37"/>
        <v>558.5</v>
      </c>
    </row>
    <row r="1190" spans="1:4" x14ac:dyDescent="0.3">
      <c r="A1190" s="14">
        <v>45190</v>
      </c>
      <c r="B1190" s="16">
        <v>120</v>
      </c>
      <c r="C1190">
        <f t="shared" si="36"/>
        <v>197.14285714285714</v>
      </c>
      <c r="D1190">
        <f t="shared" si="37"/>
        <v>557.88095238095241</v>
      </c>
    </row>
    <row r="1191" spans="1:4" x14ac:dyDescent="0.3">
      <c r="A1191" s="14">
        <v>45191</v>
      </c>
      <c r="B1191" s="16">
        <v>360</v>
      </c>
      <c r="C1191">
        <f t="shared" si="36"/>
        <v>305.71428571428572</v>
      </c>
      <c r="D1191">
        <f t="shared" si="37"/>
        <v>556.90952380952365</v>
      </c>
    </row>
    <row r="1192" spans="1:4" x14ac:dyDescent="0.3">
      <c r="A1192" s="14">
        <v>45192</v>
      </c>
      <c r="B1192" s="16">
        <v>480</v>
      </c>
      <c r="C1192">
        <f t="shared" si="36"/>
        <v>371.42857142857144</v>
      </c>
      <c r="D1192">
        <f t="shared" si="37"/>
        <v>552.21904761904761</v>
      </c>
    </row>
    <row r="1193" spans="1:4" x14ac:dyDescent="0.3">
      <c r="A1193" s="14">
        <v>45193</v>
      </c>
      <c r="B1193" s="16">
        <v>300</v>
      </c>
      <c r="C1193">
        <f t="shared" si="36"/>
        <v>684.28571428571433</v>
      </c>
      <c r="D1193">
        <f t="shared" si="37"/>
        <v>542.50476190476172</v>
      </c>
    </row>
    <row r="1194" spans="1:4" x14ac:dyDescent="0.3">
      <c r="A1194" s="14">
        <v>45194</v>
      </c>
      <c r="B1194" s="16">
        <v>0</v>
      </c>
      <c r="C1194">
        <f t="shared" si="36"/>
        <v>718.57142857142856</v>
      </c>
      <c r="D1194">
        <f t="shared" si="37"/>
        <v>522.69523809523798</v>
      </c>
    </row>
    <row r="1195" spans="1:4" x14ac:dyDescent="0.3">
      <c r="A1195" s="14">
        <v>45195</v>
      </c>
      <c r="B1195" s="16">
        <v>0</v>
      </c>
      <c r="C1195">
        <f t="shared" si="36"/>
        <v>821.42857142857144</v>
      </c>
      <c r="D1195">
        <f t="shared" si="37"/>
        <v>504.74285714285708</v>
      </c>
    </row>
    <row r="1196" spans="1:4" x14ac:dyDescent="0.3">
      <c r="A1196" s="14">
        <v>45196</v>
      </c>
      <c r="B1196" s="16">
        <v>120</v>
      </c>
      <c r="C1196">
        <f t="shared" si="36"/>
        <v>864.28571428571433</v>
      </c>
      <c r="D1196">
        <f t="shared" si="37"/>
        <v>493.82266009852208</v>
      </c>
    </row>
    <row r="1197" spans="1:4" x14ac:dyDescent="0.3">
      <c r="A1197" s="14">
        <v>45197</v>
      </c>
      <c r="B1197" s="16">
        <v>880</v>
      </c>
      <c r="C1197">
        <f t="shared" si="36"/>
        <v>992.85714285714289</v>
      </c>
      <c r="D1197">
        <f t="shared" si="37"/>
        <v>480.5918367346938</v>
      </c>
    </row>
    <row r="1198" spans="1:4" x14ac:dyDescent="0.3">
      <c r="A1198" s="14">
        <v>45198</v>
      </c>
      <c r="B1198" s="16">
        <v>820</v>
      </c>
      <c r="C1198">
        <f t="shared" si="36"/>
        <v>1055.7142857142858</v>
      </c>
      <c r="D1198">
        <f t="shared" si="37"/>
        <v>461.61904761904748</v>
      </c>
    </row>
    <row r="1199" spans="1:4" x14ac:dyDescent="0.3">
      <c r="A1199" s="14">
        <v>45199</v>
      </c>
      <c r="B1199" s="16">
        <v>2670</v>
      </c>
      <c r="C1199">
        <f t="shared" si="36"/>
        <v>1024.2857142857142</v>
      </c>
      <c r="D1199">
        <f t="shared" si="37"/>
        <v>438.76923076923072</v>
      </c>
    </row>
    <row r="1200" spans="1:4" x14ac:dyDescent="0.3">
      <c r="A1200" s="14">
        <v>45200</v>
      </c>
      <c r="B1200" s="16">
        <v>540</v>
      </c>
      <c r="C1200">
        <f t="shared" si="36"/>
        <v>694.28571428571433</v>
      </c>
      <c r="D1200">
        <f t="shared" si="37"/>
        <v>415.3485714285714</v>
      </c>
    </row>
    <row r="1201" spans="1:4" x14ac:dyDescent="0.3">
      <c r="A1201" s="14">
        <v>45201</v>
      </c>
      <c r="B1201" s="16">
        <v>720</v>
      </c>
      <c r="C1201">
        <f t="shared" si="36"/>
        <v>625.71428571428567</v>
      </c>
      <c r="D1201">
        <f t="shared" si="37"/>
        <v>403.72619047619054</v>
      </c>
    </row>
    <row r="1202" spans="1:4" x14ac:dyDescent="0.3">
      <c r="A1202" s="14">
        <v>45202</v>
      </c>
      <c r="B1202" s="16">
        <v>300</v>
      </c>
      <c r="C1202">
        <f t="shared" si="36"/>
        <v>565.71428571428567</v>
      </c>
      <c r="D1202">
        <f t="shared" si="37"/>
        <v>394.0745341614907</v>
      </c>
    </row>
    <row r="1203" spans="1:4" x14ac:dyDescent="0.3">
      <c r="A1203" s="14">
        <v>45203</v>
      </c>
      <c r="B1203" s="16">
        <v>1020</v>
      </c>
      <c r="C1203">
        <f t="shared" si="36"/>
        <v>694.28571428571433</v>
      </c>
      <c r="D1203">
        <f t="shared" si="37"/>
        <v>386.27272727272725</v>
      </c>
    </row>
    <row r="1204" spans="1:4" x14ac:dyDescent="0.3">
      <c r="A1204" s="14">
        <v>45204</v>
      </c>
      <c r="B1204" s="16">
        <v>1320</v>
      </c>
      <c r="C1204">
        <f t="shared" si="36"/>
        <v>591.42857142857144</v>
      </c>
      <c r="D1204">
        <f t="shared" si="37"/>
        <v>371.60544217687072</v>
      </c>
    </row>
    <row r="1205" spans="1:4" x14ac:dyDescent="0.3">
      <c r="A1205" s="14">
        <v>45205</v>
      </c>
      <c r="B1205" s="16">
        <v>600</v>
      </c>
      <c r="C1205">
        <f t="shared" si="36"/>
        <v>540</v>
      </c>
      <c r="D1205">
        <f t="shared" si="37"/>
        <v>360.6142857142857</v>
      </c>
    </row>
    <row r="1206" spans="1:4" x14ac:dyDescent="0.3">
      <c r="A1206" s="14">
        <v>45206</v>
      </c>
      <c r="B1206" s="16">
        <v>360</v>
      </c>
      <c r="C1206">
        <f t="shared" si="36"/>
        <v>505.71428571428572</v>
      </c>
      <c r="D1206">
        <f t="shared" si="37"/>
        <v>351.17293233082705</v>
      </c>
    </row>
    <row r="1207" spans="1:4" x14ac:dyDescent="0.3">
      <c r="A1207" s="14">
        <v>45207</v>
      </c>
      <c r="B1207" s="16">
        <v>60</v>
      </c>
      <c r="C1207">
        <f t="shared" si="36"/>
        <v>471.42857142857144</v>
      </c>
      <c r="D1207">
        <f t="shared" si="37"/>
        <v>342.58730158730151</v>
      </c>
    </row>
    <row r="1208" spans="1:4" x14ac:dyDescent="0.3">
      <c r="A1208" s="14">
        <v>45208</v>
      </c>
      <c r="B1208" s="16">
        <v>300</v>
      </c>
      <c r="C1208">
        <f t="shared" si="36"/>
        <v>533.57142857142856</v>
      </c>
      <c r="D1208">
        <f t="shared" si="37"/>
        <v>335.00840336134451</v>
      </c>
    </row>
    <row r="1209" spans="1:4" x14ac:dyDescent="0.3">
      <c r="A1209" s="14">
        <v>45209</v>
      </c>
      <c r="B1209" s="16">
        <v>1200</v>
      </c>
      <c r="C1209">
        <f t="shared" si="36"/>
        <v>649.28571428571433</v>
      </c>
      <c r="D1209">
        <f t="shared" si="37"/>
        <v>322.59821428571428</v>
      </c>
    </row>
    <row r="1210" spans="1:4" x14ac:dyDescent="0.3">
      <c r="A1210" s="14">
        <v>45210</v>
      </c>
      <c r="B1210" s="16">
        <v>300</v>
      </c>
      <c r="C1210">
        <f t="shared" si="36"/>
        <v>477.85714285714283</v>
      </c>
      <c r="D1210">
        <f t="shared" si="37"/>
        <v>300.81904761904764</v>
      </c>
    </row>
    <row r="1211" spans="1:4" x14ac:dyDescent="0.3">
      <c r="A1211" s="14">
        <v>45211</v>
      </c>
      <c r="B1211" s="16">
        <v>960</v>
      </c>
      <c r="C1211">
        <f t="shared" si="36"/>
        <v>586.42857142857144</v>
      </c>
      <c r="D1211">
        <f t="shared" si="37"/>
        <v>288.17346938775512</v>
      </c>
    </row>
    <row r="1212" spans="1:4" x14ac:dyDescent="0.3">
      <c r="A1212" s="14">
        <v>45212</v>
      </c>
      <c r="B1212" s="16">
        <v>360</v>
      </c>
      <c r="C1212">
        <f t="shared" si="36"/>
        <v>475</v>
      </c>
      <c r="D1212">
        <f t="shared" si="37"/>
        <v>265.23076923076928</v>
      </c>
    </row>
    <row r="1213" spans="1:4" x14ac:dyDescent="0.3">
      <c r="A1213" s="14">
        <v>45213</v>
      </c>
      <c r="B1213" s="16">
        <v>120</v>
      </c>
      <c r="C1213">
        <f t="shared" si="36"/>
        <v>449.28571428571428</v>
      </c>
      <c r="D1213">
        <f t="shared" si="37"/>
        <v>247.75</v>
      </c>
    </row>
    <row r="1214" spans="1:4" x14ac:dyDescent="0.3">
      <c r="A1214" s="14">
        <v>45214</v>
      </c>
      <c r="B1214" s="16">
        <v>495</v>
      </c>
      <c r="C1214">
        <f t="shared" si="36"/>
        <v>457.85714285714283</v>
      </c>
      <c r="D1214">
        <f t="shared" si="37"/>
        <v>229.42857142857139</v>
      </c>
    </row>
    <row r="1215" spans="1:4" x14ac:dyDescent="0.3">
      <c r="A1215" s="14">
        <v>45215</v>
      </c>
      <c r="B1215" s="16">
        <v>1110</v>
      </c>
      <c r="C1215">
        <f t="shared" si="36"/>
        <v>447.14285714285717</v>
      </c>
      <c r="D1215">
        <f t="shared" si="37"/>
        <v>206.58571428571432</v>
      </c>
    </row>
    <row r="1216" spans="1:4" x14ac:dyDescent="0.3">
      <c r="A1216" s="14">
        <v>45216</v>
      </c>
      <c r="B1216" s="16">
        <v>0</v>
      </c>
      <c r="C1216">
        <f t="shared" si="36"/>
        <v>297.14285714285717</v>
      </c>
      <c r="D1216">
        <f t="shared" si="37"/>
        <v>179.85714285714286</v>
      </c>
    </row>
    <row r="1217" spans="1:4" x14ac:dyDescent="0.3">
      <c r="A1217" s="14">
        <v>45217</v>
      </c>
      <c r="B1217" s="16">
        <v>1060</v>
      </c>
      <c r="C1217">
        <f t="shared" si="36"/>
        <v>297.14285714285717</v>
      </c>
      <c r="D1217">
        <f t="shared" si="37"/>
        <v>165.19642857142856</v>
      </c>
    </row>
    <row r="1218" spans="1:4" x14ac:dyDescent="0.3">
      <c r="A1218" s="14">
        <v>45218</v>
      </c>
      <c r="B1218" s="16">
        <v>180</v>
      </c>
      <c r="C1218">
        <f t="shared" si="36"/>
        <v>171.42857142857142</v>
      </c>
      <c r="D1218">
        <f t="shared" si="37"/>
        <v>146.34693877551021</v>
      </c>
    </row>
    <row r="1219" spans="1:4" x14ac:dyDescent="0.3">
      <c r="A1219" s="14">
        <v>45219</v>
      </c>
      <c r="B1219" s="16">
        <v>180</v>
      </c>
      <c r="C1219">
        <f t="shared" ref="C1219:C1224" si="38">AVERAGE(B1219:B1225)</f>
        <v>170</v>
      </c>
      <c r="D1219">
        <f t="shared" ref="D1219:D1224" si="39">AVERAGE(C1219:C1248)</f>
        <v>142.16666666666666</v>
      </c>
    </row>
    <row r="1220" spans="1:4" x14ac:dyDescent="0.3">
      <c r="A1220" s="14">
        <v>45220</v>
      </c>
      <c r="B1220" s="16">
        <v>180</v>
      </c>
      <c r="C1220">
        <f t="shared" si="38"/>
        <v>168</v>
      </c>
      <c r="D1220">
        <f t="shared" si="39"/>
        <v>136.6</v>
      </c>
    </row>
    <row r="1221" spans="1:4" x14ac:dyDescent="0.3">
      <c r="A1221" s="14">
        <v>45221</v>
      </c>
      <c r="B1221" s="16">
        <v>420</v>
      </c>
      <c r="C1221">
        <f t="shared" si="38"/>
        <v>165</v>
      </c>
      <c r="D1221">
        <f t="shared" si="39"/>
        <v>128.75</v>
      </c>
    </row>
    <row r="1222" spans="1:4" x14ac:dyDescent="0.3">
      <c r="A1222" s="14">
        <v>45222</v>
      </c>
      <c r="B1222" s="16">
        <v>60</v>
      </c>
      <c r="C1222">
        <f t="shared" si="38"/>
        <v>80</v>
      </c>
      <c r="D1222">
        <f t="shared" si="39"/>
        <v>116.66666666666667</v>
      </c>
    </row>
    <row r="1223" spans="1:4" x14ac:dyDescent="0.3">
      <c r="A1223" s="14">
        <v>45223</v>
      </c>
      <c r="B1223" s="16">
        <v>0</v>
      </c>
      <c r="C1223">
        <f t="shared" si="38"/>
        <v>90</v>
      </c>
      <c r="D1223">
        <f t="shared" si="39"/>
        <v>135</v>
      </c>
    </row>
    <row r="1224" spans="1:4" x14ac:dyDescent="0.3">
      <c r="A1224" s="14">
        <v>45224</v>
      </c>
      <c r="B1224" s="16">
        <v>180</v>
      </c>
      <c r="C1224">
        <f t="shared" si="38"/>
        <v>180</v>
      </c>
      <c r="D1224">
        <f t="shared" si="39"/>
        <v>180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 Statistics</vt:lpstr>
      <vt:lpstr>Sales Data</vt:lpstr>
      <vt:lpstr>Regional Data</vt:lpstr>
      <vt:lpstr>Provincial Data</vt:lpstr>
      <vt:lpstr>Product Quantity and Sales</vt:lpstr>
      <vt:lpstr>Time Series Analysis</vt:lpstr>
      <vt:lpstr>Forecast Sheet</vt:lpstr>
      <vt:lpstr>Sheet1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Jerome Ysrael Endaya</dc:creator>
  <cp:lastModifiedBy>Jerome Ysrael Endaya</cp:lastModifiedBy>
  <dcterms:created xsi:type="dcterms:W3CDTF">2023-11-06T19:22:06Z</dcterms:created>
  <dcterms:modified xsi:type="dcterms:W3CDTF">2023-11-06T23:17:48Z</dcterms:modified>
</cp:coreProperties>
</file>